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Issues\"/>
    </mc:Choice>
  </mc:AlternateContent>
  <bookViews>
    <workbookView xWindow="0" yWindow="0" windowWidth="23040" windowHeight="9120" activeTab="5"/>
  </bookViews>
  <sheets>
    <sheet name="pentaho_results" sheetId="1" r:id="rId1"/>
    <sheet name="results_pivot" sheetId="2" r:id="rId2"/>
    <sheet name="placement attrs" sheetId="3" r:id="rId3"/>
    <sheet name="Sheet4" sheetId="4" r:id="rId4"/>
    <sheet name="Sheet1" sheetId="5" r:id="rId5"/>
    <sheet name="Sheet2" sheetId="6" r:id="rId6"/>
  </sheets>
  <definedNames>
    <definedName name="_xlnm._FilterDatabase" localSheetId="2" hidden="1">'placement attrs'!$B$1:$L$5079</definedName>
    <definedName name="joined_redshift_mysql" localSheetId="0">pentaho_results!$A$1:$I$5750</definedName>
  </definedNames>
  <calcPr calcId="152511"/>
  <pivotCaches>
    <pivotCache cacheId="9" r:id="rId7"/>
    <pivotCache cacheId="8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5" i="4" l="1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25" i="4"/>
  <c r="L3" i="4"/>
  <c r="L22" i="4"/>
  <c r="L16" i="4"/>
  <c r="L13" i="4"/>
  <c r="L21" i="4"/>
  <c r="L19" i="4"/>
  <c r="L17" i="4"/>
  <c r="L4" i="4"/>
  <c r="L7" i="4"/>
  <c r="L14" i="4"/>
  <c r="L8" i="4"/>
  <c r="L15" i="4"/>
  <c r="L18" i="4"/>
  <c r="L20" i="4"/>
  <c r="L9" i="4"/>
  <c r="L12" i="4"/>
  <c r="L11" i="4"/>
  <c r="L10" i="4"/>
  <c r="L5" i="4"/>
  <c r="L6" i="4"/>
  <c r="F3" i="4"/>
  <c r="G3" i="4"/>
  <c r="F15" i="4"/>
  <c r="G15" i="4"/>
  <c r="F20" i="4"/>
  <c r="G20" i="4"/>
  <c r="F19" i="4"/>
  <c r="G19" i="4"/>
  <c r="F23" i="4"/>
  <c r="G23" i="4"/>
  <c r="F22" i="4"/>
  <c r="G22" i="4"/>
  <c r="F16" i="4"/>
  <c r="G16" i="4"/>
  <c r="F4" i="4"/>
  <c r="G4" i="4"/>
  <c r="F10" i="4"/>
  <c r="G10" i="4"/>
  <c r="F13" i="4"/>
  <c r="G13" i="4"/>
  <c r="F5" i="4"/>
  <c r="G5" i="4"/>
  <c r="F8" i="4"/>
  <c r="G8" i="4"/>
  <c r="F18" i="4"/>
  <c r="G18" i="4"/>
  <c r="F17" i="4"/>
  <c r="G17" i="4"/>
  <c r="F12" i="4"/>
  <c r="G12" i="4"/>
  <c r="F14" i="4"/>
  <c r="G14" i="4"/>
  <c r="F21" i="4"/>
  <c r="G21" i="4"/>
  <c r="F9" i="4"/>
  <c r="G9" i="4"/>
  <c r="F7" i="4"/>
  <c r="G7" i="4"/>
  <c r="F11" i="4"/>
  <c r="G11" i="4"/>
  <c r="G6" i="4"/>
  <c r="F6" i="4"/>
  <c r="L5079" i="3" l="1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K5752" i="1"/>
  <c r="H5752" i="1"/>
  <c r="K5751" i="1"/>
  <c r="H5751" i="1"/>
  <c r="M5750" i="1"/>
  <c r="L5750" i="1"/>
  <c r="K5750" i="1"/>
  <c r="J5750" i="1"/>
  <c r="M5749" i="1"/>
  <c r="L5749" i="1"/>
  <c r="K5749" i="1"/>
  <c r="J5749" i="1"/>
  <c r="M5748" i="1"/>
  <c r="L5748" i="1"/>
  <c r="K5748" i="1"/>
  <c r="J5748" i="1"/>
  <c r="M5747" i="1"/>
  <c r="L5747" i="1"/>
  <c r="K5747" i="1"/>
  <c r="J5747" i="1"/>
  <c r="M5746" i="1"/>
  <c r="L5746" i="1"/>
  <c r="K5746" i="1"/>
  <c r="J5746" i="1"/>
  <c r="M5745" i="1"/>
  <c r="L5745" i="1"/>
  <c r="K5745" i="1"/>
  <c r="J5745" i="1"/>
  <c r="M5744" i="1"/>
  <c r="L5744" i="1"/>
  <c r="K5744" i="1"/>
  <c r="J5744" i="1"/>
  <c r="M5743" i="1"/>
  <c r="L5743" i="1"/>
  <c r="K5743" i="1"/>
  <c r="J5743" i="1"/>
  <c r="M5742" i="1"/>
  <c r="L5742" i="1"/>
  <c r="K5742" i="1"/>
  <c r="J5742" i="1"/>
  <c r="M5741" i="1"/>
  <c r="L5741" i="1"/>
  <c r="K5741" i="1"/>
  <c r="J5741" i="1"/>
  <c r="M5740" i="1"/>
  <c r="L5740" i="1"/>
  <c r="K5740" i="1"/>
  <c r="J5740" i="1"/>
  <c r="M5739" i="1"/>
  <c r="L5739" i="1"/>
  <c r="K5739" i="1"/>
  <c r="J5739" i="1"/>
  <c r="M5738" i="1"/>
  <c r="L5738" i="1"/>
  <c r="K5738" i="1"/>
  <c r="J5738" i="1"/>
  <c r="M5737" i="1"/>
  <c r="L5737" i="1"/>
  <c r="K5737" i="1"/>
  <c r="J5737" i="1"/>
  <c r="M5736" i="1"/>
  <c r="L5736" i="1"/>
  <c r="K5736" i="1"/>
  <c r="J5736" i="1"/>
  <c r="M5735" i="1"/>
  <c r="L5735" i="1"/>
  <c r="K5735" i="1"/>
  <c r="J5735" i="1"/>
  <c r="M5734" i="1"/>
  <c r="L5734" i="1"/>
  <c r="K5734" i="1"/>
  <c r="J5734" i="1"/>
  <c r="M5733" i="1"/>
  <c r="L5733" i="1"/>
  <c r="K5733" i="1"/>
  <c r="J5733" i="1"/>
  <c r="M5732" i="1"/>
  <c r="L5732" i="1"/>
  <c r="K5732" i="1"/>
  <c r="J5732" i="1"/>
  <c r="M5731" i="1"/>
  <c r="L5731" i="1"/>
  <c r="K5731" i="1"/>
  <c r="J5731" i="1"/>
  <c r="M5730" i="1"/>
  <c r="L5730" i="1"/>
  <c r="K5730" i="1"/>
  <c r="J5730" i="1"/>
  <c r="M5729" i="1"/>
  <c r="L5729" i="1"/>
  <c r="K5729" i="1"/>
  <c r="J5729" i="1"/>
  <c r="M5728" i="1"/>
  <c r="L5728" i="1"/>
  <c r="K5728" i="1"/>
  <c r="J5728" i="1"/>
  <c r="M5727" i="1"/>
  <c r="L5727" i="1"/>
  <c r="K5727" i="1"/>
  <c r="J5727" i="1"/>
  <c r="M5726" i="1"/>
  <c r="L5726" i="1"/>
  <c r="K5726" i="1"/>
  <c r="J5726" i="1"/>
  <c r="M5725" i="1"/>
  <c r="L5725" i="1"/>
  <c r="K5725" i="1"/>
  <c r="J5725" i="1"/>
  <c r="M5724" i="1"/>
  <c r="L5724" i="1"/>
  <c r="K5724" i="1"/>
  <c r="J5724" i="1"/>
  <c r="M5723" i="1"/>
  <c r="L5723" i="1"/>
  <c r="K5723" i="1"/>
  <c r="J5723" i="1"/>
  <c r="M5722" i="1"/>
  <c r="L5722" i="1"/>
  <c r="K5722" i="1"/>
  <c r="J5722" i="1"/>
  <c r="M5721" i="1"/>
  <c r="L5721" i="1"/>
  <c r="K5721" i="1"/>
  <c r="J5721" i="1"/>
  <c r="M5720" i="1"/>
  <c r="L5720" i="1"/>
  <c r="K5720" i="1"/>
  <c r="J5720" i="1"/>
  <c r="M5719" i="1"/>
  <c r="L5719" i="1"/>
  <c r="K5719" i="1"/>
  <c r="J5719" i="1"/>
  <c r="M5718" i="1"/>
  <c r="L5718" i="1"/>
  <c r="K5718" i="1"/>
  <c r="J5718" i="1"/>
  <c r="M5717" i="1"/>
  <c r="L5717" i="1"/>
  <c r="K5717" i="1"/>
  <c r="J5717" i="1"/>
  <c r="M5716" i="1"/>
  <c r="L5716" i="1"/>
  <c r="K5716" i="1"/>
  <c r="J5716" i="1"/>
  <c r="M5715" i="1"/>
  <c r="L5715" i="1"/>
  <c r="K5715" i="1"/>
  <c r="J5715" i="1"/>
  <c r="M5714" i="1"/>
  <c r="L5714" i="1"/>
  <c r="K5714" i="1"/>
  <c r="J5714" i="1"/>
  <c r="M5713" i="1"/>
  <c r="L5713" i="1"/>
  <c r="K5713" i="1"/>
  <c r="J5713" i="1"/>
  <c r="M5712" i="1"/>
  <c r="L5712" i="1"/>
  <c r="K5712" i="1"/>
  <c r="J5712" i="1"/>
  <c r="M5711" i="1"/>
  <c r="L5711" i="1"/>
  <c r="K5711" i="1"/>
  <c r="J5711" i="1"/>
  <c r="M5710" i="1"/>
  <c r="L5710" i="1"/>
  <c r="K5710" i="1"/>
  <c r="J5710" i="1"/>
  <c r="M5709" i="1"/>
  <c r="L5709" i="1"/>
  <c r="K5709" i="1"/>
  <c r="J5709" i="1"/>
  <c r="M5708" i="1"/>
  <c r="L5708" i="1"/>
  <c r="K5708" i="1"/>
  <c r="J5708" i="1"/>
  <c r="M5707" i="1"/>
  <c r="L5707" i="1"/>
  <c r="K5707" i="1"/>
  <c r="J5707" i="1"/>
  <c r="M5706" i="1"/>
  <c r="L5706" i="1"/>
  <c r="K5706" i="1"/>
  <c r="J5706" i="1"/>
  <c r="M5705" i="1"/>
  <c r="L5705" i="1"/>
  <c r="K5705" i="1"/>
  <c r="J5705" i="1"/>
  <c r="M5704" i="1"/>
  <c r="L5704" i="1"/>
  <c r="K5704" i="1"/>
  <c r="J5704" i="1"/>
  <c r="M5703" i="1"/>
  <c r="L5703" i="1"/>
  <c r="K5703" i="1"/>
  <c r="J5703" i="1"/>
  <c r="M5702" i="1"/>
  <c r="L5702" i="1"/>
  <c r="K5702" i="1"/>
  <c r="J5702" i="1"/>
  <c r="M5701" i="1"/>
  <c r="L5701" i="1"/>
  <c r="K5701" i="1"/>
  <c r="J5701" i="1"/>
  <c r="M5700" i="1"/>
  <c r="L5700" i="1"/>
  <c r="K5700" i="1"/>
  <c r="J5700" i="1"/>
  <c r="M5699" i="1"/>
  <c r="L5699" i="1"/>
  <c r="K5699" i="1"/>
  <c r="J5699" i="1"/>
  <c r="M5698" i="1"/>
  <c r="L5698" i="1"/>
  <c r="K5698" i="1"/>
  <c r="J5698" i="1"/>
  <c r="M5697" i="1"/>
  <c r="L5697" i="1"/>
  <c r="K5697" i="1"/>
  <c r="J5697" i="1"/>
  <c r="M5696" i="1"/>
  <c r="L5696" i="1"/>
  <c r="K5696" i="1"/>
  <c r="J5696" i="1"/>
  <c r="M5695" i="1"/>
  <c r="L5695" i="1"/>
  <c r="K5695" i="1"/>
  <c r="J5695" i="1"/>
  <c r="M5694" i="1"/>
  <c r="L5694" i="1"/>
  <c r="K5694" i="1"/>
  <c r="J5694" i="1"/>
  <c r="M5693" i="1"/>
  <c r="L5693" i="1"/>
  <c r="K5693" i="1"/>
  <c r="J5693" i="1"/>
  <c r="M5692" i="1"/>
  <c r="L5692" i="1"/>
  <c r="K5692" i="1"/>
  <c r="J5692" i="1"/>
  <c r="M5691" i="1"/>
  <c r="L5691" i="1"/>
  <c r="K5691" i="1"/>
  <c r="J5691" i="1"/>
  <c r="M5690" i="1"/>
  <c r="L5690" i="1"/>
  <c r="K5690" i="1"/>
  <c r="J5690" i="1"/>
  <c r="M5689" i="1"/>
  <c r="L5689" i="1"/>
  <c r="K5689" i="1"/>
  <c r="J5689" i="1"/>
  <c r="M5688" i="1"/>
  <c r="L5688" i="1"/>
  <c r="K5688" i="1"/>
  <c r="J5688" i="1"/>
  <c r="M5687" i="1"/>
  <c r="L5687" i="1"/>
  <c r="K5687" i="1"/>
  <c r="J5687" i="1"/>
  <c r="M5686" i="1"/>
  <c r="L5686" i="1"/>
  <c r="K5686" i="1"/>
  <c r="J5686" i="1"/>
  <c r="M5685" i="1"/>
  <c r="L5685" i="1"/>
  <c r="K5685" i="1"/>
  <c r="J5685" i="1"/>
  <c r="M5684" i="1"/>
  <c r="L5684" i="1"/>
  <c r="K5684" i="1"/>
  <c r="J5684" i="1"/>
  <c r="M5683" i="1"/>
  <c r="L5683" i="1"/>
  <c r="K5683" i="1"/>
  <c r="J5683" i="1"/>
  <c r="M5682" i="1"/>
  <c r="L5682" i="1"/>
  <c r="K5682" i="1"/>
  <c r="J5682" i="1"/>
  <c r="M5681" i="1"/>
  <c r="L5681" i="1"/>
  <c r="K5681" i="1"/>
  <c r="J5681" i="1"/>
  <c r="M5680" i="1"/>
  <c r="L5680" i="1"/>
  <c r="K5680" i="1"/>
  <c r="J5680" i="1"/>
  <c r="M5679" i="1"/>
  <c r="L5679" i="1"/>
  <c r="K5679" i="1"/>
  <c r="J5679" i="1"/>
  <c r="M5678" i="1"/>
  <c r="L5678" i="1"/>
  <c r="K5678" i="1"/>
  <c r="J5678" i="1"/>
  <c r="M5677" i="1"/>
  <c r="L5677" i="1"/>
  <c r="K5677" i="1"/>
  <c r="J5677" i="1"/>
  <c r="M5676" i="1"/>
  <c r="L5676" i="1"/>
  <c r="K5676" i="1"/>
  <c r="J5676" i="1"/>
  <c r="M5675" i="1"/>
  <c r="L5675" i="1"/>
  <c r="K5675" i="1"/>
  <c r="J5675" i="1"/>
  <c r="M5674" i="1"/>
  <c r="L5674" i="1"/>
  <c r="K5674" i="1"/>
  <c r="J5674" i="1"/>
  <c r="M5673" i="1"/>
  <c r="L5673" i="1"/>
  <c r="K5673" i="1"/>
  <c r="J5673" i="1"/>
  <c r="M5672" i="1"/>
  <c r="L5672" i="1"/>
  <c r="K5672" i="1"/>
  <c r="J5672" i="1"/>
  <c r="M5671" i="1"/>
  <c r="L5671" i="1"/>
  <c r="K5671" i="1"/>
  <c r="J5671" i="1"/>
  <c r="M5670" i="1"/>
  <c r="L5670" i="1"/>
  <c r="K5670" i="1"/>
  <c r="J5670" i="1"/>
  <c r="M5669" i="1"/>
  <c r="L5669" i="1"/>
  <c r="K5669" i="1"/>
  <c r="J5669" i="1"/>
  <c r="M5668" i="1"/>
  <c r="L5668" i="1"/>
  <c r="K5668" i="1"/>
  <c r="J5668" i="1"/>
  <c r="M5667" i="1"/>
  <c r="L5667" i="1"/>
  <c r="K5667" i="1"/>
  <c r="J5667" i="1"/>
  <c r="M5666" i="1"/>
  <c r="L5666" i="1"/>
  <c r="K5666" i="1"/>
  <c r="J5666" i="1"/>
  <c r="M5665" i="1"/>
  <c r="L5665" i="1"/>
  <c r="K5665" i="1"/>
  <c r="J5665" i="1"/>
  <c r="M5664" i="1"/>
  <c r="L5664" i="1"/>
  <c r="K5664" i="1"/>
  <c r="J5664" i="1"/>
  <c r="M5663" i="1"/>
  <c r="L5663" i="1"/>
  <c r="K5663" i="1"/>
  <c r="J5663" i="1"/>
  <c r="M5662" i="1"/>
  <c r="L5662" i="1"/>
  <c r="K5662" i="1"/>
  <c r="J5662" i="1"/>
  <c r="M5661" i="1"/>
  <c r="L5661" i="1"/>
  <c r="K5661" i="1"/>
  <c r="J5661" i="1"/>
  <c r="M5660" i="1"/>
  <c r="L5660" i="1"/>
  <c r="K5660" i="1"/>
  <c r="J5660" i="1"/>
  <c r="M5659" i="1"/>
  <c r="L5659" i="1"/>
  <c r="K5659" i="1"/>
  <c r="J5659" i="1"/>
  <c r="M5658" i="1"/>
  <c r="L5658" i="1"/>
  <c r="K5658" i="1"/>
  <c r="J5658" i="1"/>
  <c r="M5657" i="1"/>
  <c r="L5657" i="1"/>
  <c r="K5657" i="1"/>
  <c r="J5657" i="1"/>
  <c r="M5656" i="1"/>
  <c r="L5656" i="1"/>
  <c r="K5656" i="1"/>
  <c r="J5656" i="1"/>
  <c r="M5655" i="1"/>
  <c r="L5655" i="1"/>
  <c r="K5655" i="1"/>
  <c r="J5655" i="1"/>
  <c r="M5654" i="1"/>
  <c r="L5654" i="1"/>
  <c r="K5654" i="1"/>
  <c r="J5654" i="1"/>
  <c r="M5653" i="1"/>
  <c r="L5653" i="1"/>
  <c r="K5653" i="1"/>
  <c r="J5653" i="1"/>
  <c r="M5652" i="1"/>
  <c r="L5652" i="1"/>
  <c r="K5652" i="1"/>
  <c r="J5652" i="1"/>
  <c r="M5651" i="1"/>
  <c r="L5651" i="1"/>
  <c r="K5651" i="1"/>
  <c r="J5651" i="1"/>
  <c r="M5650" i="1"/>
  <c r="L5650" i="1"/>
  <c r="K5650" i="1"/>
  <c r="J5650" i="1"/>
  <c r="M5649" i="1"/>
  <c r="L5649" i="1"/>
  <c r="K5649" i="1"/>
  <c r="J5649" i="1"/>
  <c r="M5648" i="1"/>
  <c r="L5648" i="1"/>
  <c r="K5648" i="1"/>
  <c r="J5648" i="1"/>
  <c r="M5647" i="1"/>
  <c r="L5647" i="1"/>
  <c r="K5647" i="1"/>
  <c r="J5647" i="1"/>
  <c r="M5646" i="1"/>
  <c r="L5646" i="1"/>
  <c r="K5646" i="1"/>
  <c r="J5646" i="1"/>
  <c r="M5645" i="1"/>
  <c r="L5645" i="1"/>
  <c r="K5645" i="1"/>
  <c r="J5645" i="1"/>
  <c r="M5644" i="1"/>
  <c r="L5644" i="1"/>
  <c r="K5644" i="1"/>
  <c r="J5644" i="1"/>
  <c r="M5643" i="1"/>
  <c r="L5643" i="1"/>
  <c r="K5643" i="1"/>
  <c r="J5643" i="1"/>
  <c r="M5642" i="1"/>
  <c r="L5642" i="1"/>
  <c r="K5642" i="1"/>
  <c r="J5642" i="1"/>
  <c r="M5641" i="1"/>
  <c r="L5641" i="1"/>
  <c r="K5641" i="1"/>
  <c r="J5641" i="1"/>
  <c r="M5640" i="1"/>
  <c r="L5640" i="1"/>
  <c r="K5640" i="1"/>
  <c r="J5640" i="1"/>
  <c r="M5639" i="1"/>
  <c r="L5639" i="1"/>
  <c r="K5639" i="1"/>
  <c r="J5639" i="1"/>
  <c r="M5638" i="1"/>
  <c r="L5638" i="1"/>
  <c r="K5638" i="1"/>
  <c r="J5638" i="1"/>
  <c r="M5637" i="1"/>
  <c r="L5637" i="1"/>
  <c r="K5637" i="1"/>
  <c r="J5637" i="1"/>
  <c r="M5636" i="1"/>
  <c r="L5636" i="1"/>
  <c r="K5636" i="1"/>
  <c r="J5636" i="1"/>
  <c r="M5635" i="1"/>
  <c r="L5635" i="1"/>
  <c r="K5635" i="1"/>
  <c r="J5635" i="1"/>
  <c r="M5634" i="1"/>
  <c r="L5634" i="1"/>
  <c r="K5634" i="1"/>
  <c r="J5634" i="1"/>
  <c r="M5633" i="1"/>
  <c r="L5633" i="1"/>
  <c r="K5633" i="1"/>
  <c r="J5633" i="1"/>
  <c r="M5632" i="1"/>
  <c r="L5632" i="1"/>
  <c r="K5632" i="1"/>
  <c r="J5632" i="1"/>
  <c r="M5631" i="1"/>
  <c r="L5631" i="1"/>
  <c r="K5631" i="1"/>
  <c r="J5631" i="1"/>
  <c r="M5630" i="1"/>
  <c r="L5630" i="1"/>
  <c r="K5630" i="1"/>
  <c r="J5630" i="1"/>
  <c r="M5629" i="1"/>
  <c r="L5629" i="1"/>
  <c r="K5629" i="1"/>
  <c r="J5629" i="1"/>
  <c r="M5628" i="1"/>
  <c r="L5628" i="1"/>
  <c r="K5628" i="1"/>
  <c r="J5628" i="1"/>
  <c r="M5627" i="1"/>
  <c r="L5627" i="1"/>
  <c r="K5627" i="1"/>
  <c r="J5627" i="1"/>
  <c r="M5626" i="1"/>
  <c r="L5626" i="1"/>
  <c r="K5626" i="1"/>
  <c r="J5626" i="1"/>
  <c r="M5625" i="1"/>
  <c r="L5625" i="1"/>
  <c r="K5625" i="1"/>
  <c r="J5625" i="1"/>
  <c r="M5624" i="1"/>
  <c r="L5624" i="1"/>
  <c r="K5624" i="1"/>
  <c r="J5624" i="1"/>
  <c r="M5623" i="1"/>
  <c r="L5623" i="1"/>
  <c r="K5623" i="1"/>
  <c r="J5623" i="1"/>
  <c r="M5622" i="1"/>
  <c r="L5622" i="1"/>
  <c r="K5622" i="1"/>
  <c r="J5622" i="1"/>
  <c r="M5621" i="1"/>
  <c r="L5621" i="1"/>
  <c r="K5621" i="1"/>
  <c r="J5621" i="1"/>
  <c r="M5620" i="1"/>
  <c r="L5620" i="1"/>
  <c r="K5620" i="1"/>
  <c r="J5620" i="1"/>
  <c r="M5619" i="1"/>
  <c r="L5619" i="1"/>
  <c r="K5619" i="1"/>
  <c r="J5619" i="1"/>
  <c r="M5618" i="1"/>
  <c r="L5618" i="1"/>
  <c r="K5618" i="1"/>
  <c r="J5618" i="1"/>
  <c r="M5617" i="1"/>
  <c r="L5617" i="1"/>
  <c r="K5617" i="1"/>
  <c r="J5617" i="1"/>
  <c r="M5616" i="1"/>
  <c r="L5616" i="1"/>
  <c r="K5616" i="1"/>
  <c r="J5616" i="1"/>
  <c r="M5615" i="1"/>
  <c r="L5615" i="1"/>
  <c r="K5615" i="1"/>
  <c r="J5615" i="1"/>
  <c r="M5614" i="1"/>
  <c r="L5614" i="1"/>
  <c r="K5614" i="1"/>
  <c r="J5614" i="1"/>
  <c r="M5613" i="1"/>
  <c r="L5613" i="1"/>
  <c r="K5613" i="1"/>
  <c r="J5613" i="1"/>
  <c r="M5612" i="1"/>
  <c r="L5612" i="1"/>
  <c r="K5612" i="1"/>
  <c r="J5612" i="1"/>
  <c r="M5611" i="1"/>
  <c r="L5611" i="1"/>
  <c r="K5611" i="1"/>
  <c r="J5611" i="1"/>
  <c r="M5610" i="1"/>
  <c r="L5610" i="1"/>
  <c r="K5610" i="1"/>
  <c r="J5610" i="1"/>
  <c r="M5609" i="1"/>
  <c r="L5609" i="1"/>
  <c r="K5609" i="1"/>
  <c r="J5609" i="1"/>
  <c r="M5608" i="1"/>
  <c r="L5608" i="1"/>
  <c r="K5608" i="1"/>
  <c r="J5608" i="1"/>
  <c r="M5607" i="1"/>
  <c r="L5607" i="1"/>
  <c r="K5607" i="1"/>
  <c r="J5607" i="1"/>
  <c r="M5606" i="1"/>
  <c r="L5606" i="1"/>
  <c r="K5606" i="1"/>
  <c r="J5606" i="1"/>
  <c r="M5605" i="1"/>
  <c r="L5605" i="1"/>
  <c r="K5605" i="1"/>
  <c r="J5605" i="1"/>
  <c r="M5604" i="1"/>
  <c r="L5604" i="1"/>
  <c r="K5604" i="1"/>
  <c r="J5604" i="1"/>
  <c r="M5603" i="1"/>
  <c r="L5603" i="1"/>
  <c r="K5603" i="1"/>
  <c r="J5603" i="1"/>
  <c r="M5602" i="1"/>
  <c r="L5602" i="1"/>
  <c r="K5602" i="1"/>
  <c r="J5602" i="1"/>
  <c r="M5601" i="1"/>
  <c r="L5601" i="1"/>
  <c r="K5601" i="1"/>
  <c r="J5601" i="1"/>
  <c r="M5600" i="1"/>
  <c r="L5600" i="1"/>
  <c r="K5600" i="1"/>
  <c r="J5600" i="1"/>
  <c r="M5599" i="1"/>
  <c r="L5599" i="1"/>
  <c r="K5599" i="1"/>
  <c r="J5599" i="1"/>
  <c r="M5598" i="1"/>
  <c r="L5598" i="1"/>
  <c r="K5598" i="1"/>
  <c r="J5598" i="1"/>
  <c r="M5597" i="1"/>
  <c r="L5597" i="1"/>
  <c r="K5597" i="1"/>
  <c r="J5597" i="1"/>
  <c r="M5596" i="1"/>
  <c r="L5596" i="1"/>
  <c r="K5596" i="1"/>
  <c r="J5596" i="1"/>
  <c r="M5595" i="1"/>
  <c r="L5595" i="1"/>
  <c r="K5595" i="1"/>
  <c r="J5595" i="1"/>
  <c r="M5594" i="1"/>
  <c r="L5594" i="1"/>
  <c r="K5594" i="1"/>
  <c r="J5594" i="1"/>
  <c r="M5593" i="1"/>
  <c r="L5593" i="1"/>
  <c r="K5593" i="1"/>
  <c r="J5593" i="1"/>
  <c r="M5592" i="1"/>
  <c r="L5592" i="1"/>
  <c r="K5592" i="1"/>
  <c r="J5592" i="1"/>
  <c r="M5591" i="1"/>
  <c r="L5591" i="1"/>
  <c r="K5591" i="1"/>
  <c r="J5591" i="1"/>
  <c r="M5590" i="1"/>
  <c r="L5590" i="1"/>
  <c r="K5590" i="1"/>
  <c r="J5590" i="1"/>
  <c r="M5589" i="1"/>
  <c r="L5589" i="1"/>
  <c r="K5589" i="1"/>
  <c r="J5589" i="1"/>
  <c r="M5588" i="1"/>
  <c r="L5588" i="1"/>
  <c r="K5588" i="1"/>
  <c r="J5588" i="1"/>
  <c r="M5587" i="1"/>
  <c r="L5587" i="1"/>
  <c r="K5587" i="1"/>
  <c r="J5587" i="1"/>
  <c r="M5586" i="1"/>
  <c r="L5586" i="1"/>
  <c r="K5586" i="1"/>
  <c r="J5586" i="1"/>
  <c r="M5585" i="1"/>
  <c r="L5585" i="1"/>
  <c r="K5585" i="1"/>
  <c r="J5585" i="1"/>
  <c r="M5584" i="1"/>
  <c r="L5584" i="1"/>
  <c r="K5584" i="1"/>
  <c r="J5584" i="1"/>
  <c r="M5583" i="1"/>
  <c r="L5583" i="1"/>
  <c r="K5583" i="1"/>
  <c r="J5583" i="1"/>
  <c r="M5582" i="1"/>
  <c r="L5582" i="1"/>
  <c r="K5582" i="1"/>
  <c r="J5582" i="1"/>
  <c r="M5581" i="1"/>
  <c r="L5581" i="1"/>
  <c r="K5581" i="1"/>
  <c r="J5581" i="1"/>
  <c r="M5580" i="1"/>
  <c r="L5580" i="1"/>
  <c r="K5580" i="1"/>
  <c r="J5580" i="1"/>
  <c r="M5579" i="1"/>
  <c r="L5579" i="1"/>
  <c r="K5579" i="1"/>
  <c r="J5579" i="1"/>
  <c r="M5578" i="1"/>
  <c r="L5578" i="1"/>
  <c r="K5578" i="1"/>
  <c r="J5578" i="1"/>
  <c r="M5577" i="1"/>
  <c r="L5577" i="1"/>
  <c r="K5577" i="1"/>
  <c r="J5577" i="1"/>
  <c r="M5576" i="1"/>
  <c r="L5576" i="1"/>
  <c r="K5576" i="1"/>
  <c r="J5576" i="1"/>
  <c r="M5575" i="1"/>
  <c r="L5575" i="1"/>
  <c r="K5575" i="1"/>
  <c r="J5575" i="1"/>
  <c r="M5574" i="1"/>
  <c r="L5574" i="1"/>
  <c r="K5574" i="1"/>
  <c r="J5574" i="1"/>
  <c r="M5573" i="1"/>
  <c r="L5573" i="1"/>
  <c r="K5573" i="1"/>
  <c r="J5573" i="1"/>
  <c r="M5572" i="1"/>
  <c r="L5572" i="1"/>
  <c r="K5572" i="1"/>
  <c r="J5572" i="1"/>
  <c r="M5571" i="1"/>
  <c r="L5571" i="1"/>
  <c r="K5571" i="1"/>
  <c r="J5571" i="1"/>
  <c r="M5570" i="1"/>
  <c r="L5570" i="1"/>
  <c r="K5570" i="1"/>
  <c r="J5570" i="1"/>
  <c r="M5569" i="1"/>
  <c r="L5569" i="1"/>
  <c r="K5569" i="1"/>
  <c r="J5569" i="1"/>
  <c r="M5568" i="1"/>
  <c r="L5568" i="1"/>
  <c r="K5568" i="1"/>
  <c r="J5568" i="1"/>
  <c r="M5567" i="1"/>
  <c r="L5567" i="1"/>
  <c r="K5567" i="1"/>
  <c r="J5567" i="1"/>
  <c r="M5566" i="1"/>
  <c r="L5566" i="1"/>
  <c r="K5566" i="1"/>
  <c r="J5566" i="1"/>
  <c r="M5565" i="1"/>
  <c r="L5565" i="1"/>
  <c r="K5565" i="1"/>
  <c r="J5565" i="1"/>
  <c r="M5564" i="1"/>
  <c r="L5564" i="1"/>
  <c r="K5564" i="1"/>
  <c r="J5564" i="1"/>
  <c r="M5563" i="1"/>
  <c r="L5563" i="1"/>
  <c r="K5563" i="1"/>
  <c r="J5563" i="1"/>
  <c r="M5562" i="1"/>
  <c r="L5562" i="1"/>
  <c r="K5562" i="1"/>
  <c r="J5562" i="1"/>
  <c r="M5561" i="1"/>
  <c r="L5561" i="1"/>
  <c r="K5561" i="1"/>
  <c r="J5561" i="1"/>
  <c r="M5560" i="1"/>
  <c r="L5560" i="1"/>
  <c r="K5560" i="1"/>
  <c r="J5560" i="1"/>
  <c r="M5559" i="1"/>
  <c r="L5559" i="1"/>
  <c r="K5559" i="1"/>
  <c r="J5559" i="1"/>
  <c r="M5558" i="1"/>
  <c r="L5558" i="1"/>
  <c r="K5558" i="1"/>
  <c r="J5558" i="1"/>
  <c r="M5557" i="1"/>
  <c r="L5557" i="1"/>
  <c r="K5557" i="1"/>
  <c r="J5557" i="1"/>
  <c r="M5556" i="1"/>
  <c r="L5556" i="1"/>
  <c r="K5556" i="1"/>
  <c r="J5556" i="1"/>
  <c r="M5555" i="1"/>
  <c r="L5555" i="1"/>
  <c r="K5555" i="1"/>
  <c r="J5555" i="1"/>
  <c r="M5554" i="1"/>
  <c r="L5554" i="1"/>
  <c r="K5554" i="1"/>
  <c r="J5554" i="1"/>
  <c r="M5553" i="1"/>
  <c r="L5553" i="1"/>
  <c r="K5553" i="1"/>
  <c r="J5553" i="1"/>
  <c r="M5552" i="1"/>
  <c r="L5552" i="1"/>
  <c r="K5552" i="1"/>
  <c r="J5552" i="1"/>
  <c r="M5551" i="1"/>
  <c r="L5551" i="1"/>
  <c r="K5551" i="1"/>
  <c r="J5551" i="1"/>
  <c r="M5550" i="1"/>
  <c r="L5550" i="1"/>
  <c r="K5550" i="1"/>
  <c r="J5550" i="1"/>
  <c r="M5549" i="1"/>
  <c r="L5549" i="1"/>
  <c r="K5549" i="1"/>
  <c r="J5549" i="1"/>
  <c r="M5548" i="1"/>
  <c r="L5548" i="1"/>
  <c r="K5548" i="1"/>
  <c r="J5548" i="1"/>
  <c r="M5547" i="1"/>
  <c r="L5547" i="1"/>
  <c r="K5547" i="1"/>
  <c r="J5547" i="1"/>
  <c r="M5546" i="1"/>
  <c r="L5546" i="1"/>
  <c r="K5546" i="1"/>
  <c r="J5546" i="1"/>
  <c r="M5545" i="1"/>
  <c r="L5545" i="1"/>
  <c r="K5545" i="1"/>
  <c r="J5545" i="1"/>
  <c r="M5544" i="1"/>
  <c r="L5544" i="1"/>
  <c r="K5544" i="1"/>
  <c r="J5544" i="1"/>
  <c r="M5543" i="1"/>
  <c r="L5543" i="1"/>
  <c r="K5543" i="1"/>
  <c r="J5543" i="1"/>
  <c r="M5542" i="1"/>
  <c r="L5542" i="1"/>
  <c r="K5542" i="1"/>
  <c r="J5542" i="1"/>
  <c r="M5541" i="1"/>
  <c r="L5541" i="1"/>
  <c r="K5541" i="1"/>
  <c r="J5541" i="1"/>
  <c r="M5540" i="1"/>
  <c r="L5540" i="1"/>
  <c r="K5540" i="1"/>
  <c r="J5540" i="1"/>
  <c r="M5539" i="1"/>
  <c r="L5539" i="1"/>
  <c r="K5539" i="1"/>
  <c r="J5539" i="1"/>
  <c r="M5538" i="1"/>
  <c r="L5538" i="1"/>
  <c r="K5538" i="1"/>
  <c r="J5538" i="1"/>
  <c r="M5537" i="1"/>
  <c r="L5537" i="1"/>
  <c r="K5537" i="1"/>
  <c r="J5537" i="1"/>
  <c r="M5536" i="1"/>
  <c r="L5536" i="1"/>
  <c r="K5536" i="1"/>
  <c r="J5536" i="1"/>
  <c r="M5535" i="1"/>
  <c r="L5535" i="1"/>
  <c r="K5535" i="1"/>
  <c r="J5535" i="1"/>
  <c r="M5534" i="1"/>
  <c r="L5534" i="1"/>
  <c r="K5534" i="1"/>
  <c r="J5534" i="1"/>
  <c r="M5533" i="1"/>
  <c r="L5533" i="1"/>
  <c r="K5533" i="1"/>
  <c r="J5533" i="1"/>
  <c r="M5532" i="1"/>
  <c r="L5532" i="1"/>
  <c r="K5532" i="1"/>
  <c r="J5532" i="1"/>
  <c r="M5531" i="1"/>
  <c r="L5531" i="1"/>
  <c r="K5531" i="1"/>
  <c r="J5531" i="1"/>
  <c r="M5530" i="1"/>
  <c r="L5530" i="1"/>
  <c r="K5530" i="1"/>
  <c r="J5530" i="1"/>
  <c r="M5529" i="1"/>
  <c r="L5529" i="1"/>
  <c r="K5529" i="1"/>
  <c r="J5529" i="1"/>
  <c r="M5528" i="1"/>
  <c r="L5528" i="1"/>
  <c r="K5528" i="1"/>
  <c r="J5528" i="1"/>
  <c r="M5527" i="1"/>
  <c r="L5527" i="1"/>
  <c r="K5527" i="1"/>
  <c r="J5527" i="1"/>
  <c r="M5526" i="1"/>
  <c r="L5526" i="1"/>
  <c r="K5526" i="1"/>
  <c r="J5526" i="1"/>
  <c r="M5525" i="1"/>
  <c r="L5525" i="1"/>
  <c r="K5525" i="1"/>
  <c r="J5525" i="1"/>
  <c r="M5524" i="1"/>
  <c r="L5524" i="1"/>
  <c r="K5524" i="1"/>
  <c r="J5524" i="1"/>
  <c r="M5523" i="1"/>
  <c r="L5523" i="1"/>
  <c r="K5523" i="1"/>
  <c r="J5523" i="1"/>
  <c r="M5522" i="1"/>
  <c r="L5522" i="1"/>
  <c r="K5522" i="1"/>
  <c r="J5522" i="1"/>
  <c r="M5521" i="1"/>
  <c r="L5521" i="1"/>
  <c r="K5521" i="1"/>
  <c r="J5521" i="1"/>
  <c r="M5520" i="1"/>
  <c r="L5520" i="1"/>
  <c r="K5520" i="1"/>
  <c r="J5520" i="1"/>
  <c r="M5519" i="1"/>
  <c r="L5519" i="1"/>
  <c r="K5519" i="1"/>
  <c r="J5519" i="1"/>
  <c r="M5518" i="1"/>
  <c r="L5518" i="1"/>
  <c r="K5518" i="1"/>
  <c r="J5518" i="1"/>
  <c r="M5517" i="1"/>
  <c r="L5517" i="1"/>
  <c r="K5517" i="1"/>
  <c r="J5517" i="1"/>
  <c r="M5516" i="1"/>
  <c r="L5516" i="1"/>
  <c r="K5516" i="1"/>
  <c r="J5516" i="1"/>
  <c r="M5515" i="1"/>
  <c r="L5515" i="1"/>
  <c r="K5515" i="1"/>
  <c r="J5515" i="1"/>
  <c r="M5514" i="1"/>
  <c r="L5514" i="1"/>
  <c r="K5514" i="1"/>
  <c r="J5514" i="1"/>
  <c r="M5513" i="1"/>
  <c r="L5513" i="1"/>
  <c r="K5513" i="1"/>
  <c r="J5513" i="1"/>
  <c r="M5512" i="1"/>
  <c r="L5512" i="1"/>
  <c r="K5512" i="1"/>
  <c r="J5512" i="1"/>
  <c r="M5511" i="1"/>
  <c r="L5511" i="1"/>
  <c r="K5511" i="1"/>
  <c r="J5511" i="1"/>
  <c r="M5510" i="1"/>
  <c r="L5510" i="1"/>
  <c r="K5510" i="1"/>
  <c r="J5510" i="1"/>
  <c r="M5509" i="1"/>
  <c r="L5509" i="1"/>
  <c r="K5509" i="1"/>
  <c r="J5509" i="1"/>
  <c r="M5508" i="1"/>
  <c r="L5508" i="1"/>
  <c r="K5508" i="1"/>
  <c r="J5508" i="1"/>
  <c r="M5507" i="1"/>
  <c r="L5507" i="1"/>
  <c r="K5507" i="1"/>
  <c r="J5507" i="1"/>
  <c r="M5506" i="1"/>
  <c r="L5506" i="1"/>
  <c r="K5506" i="1"/>
  <c r="J5506" i="1"/>
  <c r="M5505" i="1"/>
  <c r="L5505" i="1"/>
  <c r="K5505" i="1"/>
  <c r="J5505" i="1"/>
  <c r="M5504" i="1"/>
  <c r="L5504" i="1"/>
  <c r="K5504" i="1"/>
  <c r="J5504" i="1"/>
  <c r="M5503" i="1"/>
  <c r="L5503" i="1"/>
  <c r="K5503" i="1"/>
  <c r="J5503" i="1"/>
  <c r="M5502" i="1"/>
  <c r="L5502" i="1"/>
  <c r="K5502" i="1"/>
  <c r="J5502" i="1"/>
  <c r="M5501" i="1"/>
  <c r="L5501" i="1"/>
  <c r="K5501" i="1"/>
  <c r="J5501" i="1"/>
  <c r="M5500" i="1"/>
  <c r="L5500" i="1"/>
  <c r="K5500" i="1"/>
  <c r="J5500" i="1"/>
  <c r="M5499" i="1"/>
  <c r="L5499" i="1"/>
  <c r="K5499" i="1"/>
  <c r="J5499" i="1"/>
  <c r="M5498" i="1"/>
  <c r="L5498" i="1"/>
  <c r="K5498" i="1"/>
  <c r="J5498" i="1"/>
  <c r="M5497" i="1"/>
  <c r="L5497" i="1"/>
  <c r="K5497" i="1"/>
  <c r="J5497" i="1"/>
  <c r="M5496" i="1"/>
  <c r="L5496" i="1"/>
  <c r="K5496" i="1"/>
  <c r="J5496" i="1"/>
  <c r="M5495" i="1"/>
  <c r="L5495" i="1"/>
  <c r="K5495" i="1"/>
  <c r="J5495" i="1"/>
  <c r="M5494" i="1"/>
  <c r="L5494" i="1"/>
  <c r="K5494" i="1"/>
  <c r="J5494" i="1"/>
  <c r="M5493" i="1"/>
  <c r="L5493" i="1"/>
  <c r="K5493" i="1"/>
  <c r="J5493" i="1"/>
  <c r="M5492" i="1"/>
  <c r="L5492" i="1"/>
  <c r="K5492" i="1"/>
  <c r="J5492" i="1"/>
  <c r="M5491" i="1"/>
  <c r="L5491" i="1"/>
  <c r="K5491" i="1"/>
  <c r="J5491" i="1"/>
  <c r="M5490" i="1"/>
  <c r="L5490" i="1"/>
  <c r="K5490" i="1"/>
  <c r="J5490" i="1"/>
  <c r="M5489" i="1"/>
  <c r="L5489" i="1"/>
  <c r="K5489" i="1"/>
  <c r="J5489" i="1"/>
  <c r="M5488" i="1"/>
  <c r="L5488" i="1"/>
  <c r="K5488" i="1"/>
  <c r="J5488" i="1"/>
  <c r="M5487" i="1"/>
  <c r="L5487" i="1"/>
  <c r="K5487" i="1"/>
  <c r="J5487" i="1"/>
  <c r="M5486" i="1"/>
  <c r="L5486" i="1"/>
  <c r="K5486" i="1"/>
  <c r="J5486" i="1"/>
  <c r="M5485" i="1"/>
  <c r="L5485" i="1"/>
  <c r="K5485" i="1"/>
  <c r="J5485" i="1"/>
  <c r="M5484" i="1"/>
  <c r="L5484" i="1"/>
  <c r="K5484" i="1"/>
  <c r="J5484" i="1"/>
  <c r="M5483" i="1"/>
  <c r="L5483" i="1"/>
  <c r="K5483" i="1"/>
  <c r="J5483" i="1"/>
  <c r="M5482" i="1"/>
  <c r="L5482" i="1"/>
  <c r="K5482" i="1"/>
  <c r="J5482" i="1"/>
  <c r="M5481" i="1"/>
  <c r="L5481" i="1"/>
  <c r="K5481" i="1"/>
  <c r="J5481" i="1"/>
  <c r="M5480" i="1"/>
  <c r="L5480" i="1"/>
  <c r="K5480" i="1"/>
  <c r="J5480" i="1"/>
  <c r="M5479" i="1"/>
  <c r="L5479" i="1"/>
  <c r="K5479" i="1"/>
  <c r="J5479" i="1"/>
  <c r="M5478" i="1"/>
  <c r="L5478" i="1"/>
  <c r="K5478" i="1"/>
  <c r="J5478" i="1"/>
  <c r="M5477" i="1"/>
  <c r="L5477" i="1"/>
  <c r="K5477" i="1"/>
  <c r="J5477" i="1"/>
  <c r="M5476" i="1"/>
  <c r="L5476" i="1"/>
  <c r="K5476" i="1"/>
  <c r="J5476" i="1"/>
  <c r="M5475" i="1"/>
  <c r="L5475" i="1"/>
  <c r="K5475" i="1"/>
  <c r="J5475" i="1"/>
  <c r="M5474" i="1"/>
  <c r="L5474" i="1"/>
  <c r="K5474" i="1"/>
  <c r="J5474" i="1"/>
  <c r="M5473" i="1"/>
  <c r="L5473" i="1"/>
  <c r="K5473" i="1"/>
  <c r="J5473" i="1"/>
  <c r="M5472" i="1"/>
  <c r="L5472" i="1"/>
  <c r="K5472" i="1"/>
  <c r="J5472" i="1"/>
  <c r="M5471" i="1"/>
  <c r="L5471" i="1"/>
  <c r="K5471" i="1"/>
  <c r="J5471" i="1"/>
  <c r="M5470" i="1"/>
  <c r="L5470" i="1"/>
  <c r="K5470" i="1"/>
  <c r="J5470" i="1"/>
  <c r="M5469" i="1"/>
  <c r="L5469" i="1"/>
  <c r="K5469" i="1"/>
  <c r="J5469" i="1"/>
  <c r="M5468" i="1"/>
  <c r="L5468" i="1"/>
  <c r="K5468" i="1"/>
  <c r="J5468" i="1"/>
  <c r="M5467" i="1"/>
  <c r="L5467" i="1"/>
  <c r="K5467" i="1"/>
  <c r="J5467" i="1"/>
  <c r="M5466" i="1"/>
  <c r="L5466" i="1"/>
  <c r="K5466" i="1"/>
  <c r="J5466" i="1"/>
  <c r="M5465" i="1"/>
  <c r="L5465" i="1"/>
  <c r="K5465" i="1"/>
  <c r="J5465" i="1"/>
  <c r="M5464" i="1"/>
  <c r="L5464" i="1"/>
  <c r="K5464" i="1"/>
  <c r="J5464" i="1"/>
  <c r="M5463" i="1"/>
  <c r="L5463" i="1"/>
  <c r="K5463" i="1"/>
  <c r="J5463" i="1"/>
  <c r="M5462" i="1"/>
  <c r="L5462" i="1"/>
  <c r="K5462" i="1"/>
  <c r="J5462" i="1"/>
  <c r="M5461" i="1"/>
  <c r="L5461" i="1"/>
  <c r="K5461" i="1"/>
  <c r="J5461" i="1"/>
  <c r="M5460" i="1"/>
  <c r="L5460" i="1"/>
  <c r="K5460" i="1"/>
  <c r="J5460" i="1"/>
  <c r="M5459" i="1"/>
  <c r="L5459" i="1"/>
  <c r="K5459" i="1"/>
  <c r="J5459" i="1"/>
  <c r="M5458" i="1"/>
  <c r="L5458" i="1"/>
  <c r="K5458" i="1"/>
  <c r="J5458" i="1"/>
  <c r="M5457" i="1"/>
  <c r="L5457" i="1"/>
  <c r="K5457" i="1"/>
  <c r="J5457" i="1"/>
  <c r="M5456" i="1"/>
  <c r="L5456" i="1"/>
  <c r="K5456" i="1"/>
  <c r="J5456" i="1"/>
  <c r="M5455" i="1"/>
  <c r="L5455" i="1"/>
  <c r="K5455" i="1"/>
  <c r="J5455" i="1"/>
  <c r="M5454" i="1"/>
  <c r="L5454" i="1"/>
  <c r="K5454" i="1"/>
  <c r="J5454" i="1"/>
  <c r="M5453" i="1"/>
  <c r="L5453" i="1"/>
  <c r="K5453" i="1"/>
  <c r="J5453" i="1"/>
  <c r="M5452" i="1"/>
  <c r="L5452" i="1"/>
  <c r="K5452" i="1"/>
  <c r="J5452" i="1"/>
  <c r="M5451" i="1"/>
  <c r="L5451" i="1"/>
  <c r="K5451" i="1"/>
  <c r="J5451" i="1"/>
  <c r="M5450" i="1"/>
  <c r="L5450" i="1"/>
  <c r="K5450" i="1"/>
  <c r="J5450" i="1"/>
  <c r="M5449" i="1"/>
  <c r="L5449" i="1"/>
  <c r="K5449" i="1"/>
  <c r="J5449" i="1"/>
  <c r="M5448" i="1"/>
  <c r="L5448" i="1"/>
  <c r="K5448" i="1"/>
  <c r="J5448" i="1"/>
  <c r="M5447" i="1"/>
  <c r="L5447" i="1"/>
  <c r="K5447" i="1"/>
  <c r="J5447" i="1"/>
  <c r="M5446" i="1"/>
  <c r="L5446" i="1"/>
  <c r="K5446" i="1"/>
  <c r="J5446" i="1"/>
  <c r="M5445" i="1"/>
  <c r="L5445" i="1"/>
  <c r="K5445" i="1"/>
  <c r="J5445" i="1"/>
  <c r="M5444" i="1"/>
  <c r="L5444" i="1"/>
  <c r="K5444" i="1"/>
  <c r="J5444" i="1"/>
  <c r="M5443" i="1"/>
  <c r="L5443" i="1"/>
  <c r="K5443" i="1"/>
  <c r="J5443" i="1"/>
  <c r="M5442" i="1"/>
  <c r="L5442" i="1"/>
  <c r="K5442" i="1"/>
  <c r="J5442" i="1"/>
  <c r="M5441" i="1"/>
  <c r="L5441" i="1"/>
  <c r="K5441" i="1"/>
  <c r="J5441" i="1"/>
  <c r="M5440" i="1"/>
  <c r="L5440" i="1"/>
  <c r="K5440" i="1"/>
  <c r="J5440" i="1"/>
  <c r="M5439" i="1"/>
  <c r="L5439" i="1"/>
  <c r="K5439" i="1"/>
  <c r="J5439" i="1"/>
  <c r="M5438" i="1"/>
  <c r="L5438" i="1"/>
  <c r="K5438" i="1"/>
  <c r="J5438" i="1"/>
  <c r="M5437" i="1"/>
  <c r="L5437" i="1"/>
  <c r="K5437" i="1"/>
  <c r="J5437" i="1"/>
  <c r="M5436" i="1"/>
  <c r="L5436" i="1"/>
  <c r="K5436" i="1"/>
  <c r="J5436" i="1"/>
  <c r="M5435" i="1"/>
  <c r="L5435" i="1"/>
  <c r="K5435" i="1"/>
  <c r="J5435" i="1"/>
  <c r="M5434" i="1"/>
  <c r="L5434" i="1"/>
  <c r="K5434" i="1"/>
  <c r="J5434" i="1"/>
  <c r="M5433" i="1"/>
  <c r="L5433" i="1"/>
  <c r="K5433" i="1"/>
  <c r="J5433" i="1"/>
  <c r="M5432" i="1"/>
  <c r="L5432" i="1"/>
  <c r="K5432" i="1"/>
  <c r="J5432" i="1"/>
  <c r="M5431" i="1"/>
  <c r="L5431" i="1"/>
  <c r="K5431" i="1"/>
  <c r="J5431" i="1"/>
  <c r="M5430" i="1"/>
  <c r="L5430" i="1"/>
  <c r="K5430" i="1"/>
  <c r="J5430" i="1"/>
  <c r="M5429" i="1"/>
  <c r="L5429" i="1"/>
  <c r="K5429" i="1"/>
  <c r="J5429" i="1"/>
  <c r="M5428" i="1"/>
  <c r="L5428" i="1"/>
  <c r="K5428" i="1"/>
  <c r="J5428" i="1"/>
  <c r="M5427" i="1"/>
  <c r="L5427" i="1"/>
  <c r="K5427" i="1"/>
  <c r="J5427" i="1"/>
  <c r="M5426" i="1"/>
  <c r="L5426" i="1"/>
  <c r="K5426" i="1"/>
  <c r="J5426" i="1"/>
  <c r="M5425" i="1"/>
  <c r="L5425" i="1"/>
  <c r="K5425" i="1"/>
  <c r="J5425" i="1"/>
  <c r="M5424" i="1"/>
  <c r="L5424" i="1"/>
  <c r="K5424" i="1"/>
  <c r="J5424" i="1"/>
  <c r="M5423" i="1"/>
  <c r="L5423" i="1"/>
  <c r="K5423" i="1"/>
  <c r="J5423" i="1"/>
  <c r="M5422" i="1"/>
  <c r="L5422" i="1"/>
  <c r="K5422" i="1"/>
  <c r="J5422" i="1"/>
  <c r="M5421" i="1"/>
  <c r="L5421" i="1"/>
  <c r="K5421" i="1"/>
  <c r="J5421" i="1"/>
  <c r="M5420" i="1"/>
  <c r="L5420" i="1"/>
  <c r="K5420" i="1"/>
  <c r="J5420" i="1"/>
  <c r="M5419" i="1"/>
  <c r="L5419" i="1"/>
  <c r="K5419" i="1"/>
  <c r="J5419" i="1"/>
  <c r="M5418" i="1"/>
  <c r="L5418" i="1"/>
  <c r="K5418" i="1"/>
  <c r="J5418" i="1"/>
  <c r="M5417" i="1"/>
  <c r="L5417" i="1"/>
  <c r="K5417" i="1"/>
  <c r="J5417" i="1"/>
  <c r="M5416" i="1"/>
  <c r="L5416" i="1"/>
  <c r="K5416" i="1"/>
  <c r="J5416" i="1"/>
  <c r="M5415" i="1"/>
  <c r="L5415" i="1"/>
  <c r="K5415" i="1"/>
  <c r="J5415" i="1"/>
  <c r="M5414" i="1"/>
  <c r="L5414" i="1"/>
  <c r="K5414" i="1"/>
  <c r="J5414" i="1"/>
  <c r="M5413" i="1"/>
  <c r="L5413" i="1"/>
  <c r="K5413" i="1"/>
  <c r="J5413" i="1"/>
  <c r="M5412" i="1"/>
  <c r="L5412" i="1"/>
  <c r="K5412" i="1"/>
  <c r="J5412" i="1"/>
  <c r="M5411" i="1"/>
  <c r="L5411" i="1"/>
  <c r="K5411" i="1"/>
  <c r="J5411" i="1"/>
  <c r="M5410" i="1"/>
  <c r="L5410" i="1"/>
  <c r="K5410" i="1"/>
  <c r="J5410" i="1"/>
  <c r="M5409" i="1"/>
  <c r="L5409" i="1"/>
  <c r="K5409" i="1"/>
  <c r="J5409" i="1"/>
  <c r="M5408" i="1"/>
  <c r="L5408" i="1"/>
  <c r="K5408" i="1"/>
  <c r="J5408" i="1"/>
  <c r="M5407" i="1"/>
  <c r="L5407" i="1"/>
  <c r="K5407" i="1"/>
  <c r="J5407" i="1"/>
  <c r="M5406" i="1"/>
  <c r="L5406" i="1"/>
  <c r="K5406" i="1"/>
  <c r="J5406" i="1"/>
  <c r="M5405" i="1"/>
  <c r="L5405" i="1"/>
  <c r="K5405" i="1"/>
  <c r="J5405" i="1"/>
  <c r="M5404" i="1"/>
  <c r="L5404" i="1"/>
  <c r="K5404" i="1"/>
  <c r="J5404" i="1"/>
  <c r="M5403" i="1"/>
  <c r="L5403" i="1"/>
  <c r="K5403" i="1"/>
  <c r="J5403" i="1"/>
  <c r="M5402" i="1"/>
  <c r="L5402" i="1"/>
  <c r="K5402" i="1"/>
  <c r="J5402" i="1"/>
  <c r="M5401" i="1"/>
  <c r="L5401" i="1"/>
  <c r="K5401" i="1"/>
  <c r="J5401" i="1"/>
  <c r="M5400" i="1"/>
  <c r="L5400" i="1"/>
  <c r="K5400" i="1"/>
  <c r="J5400" i="1"/>
  <c r="M5399" i="1"/>
  <c r="L5399" i="1"/>
  <c r="K5399" i="1"/>
  <c r="J5399" i="1"/>
  <c r="M5398" i="1"/>
  <c r="L5398" i="1"/>
  <c r="K5398" i="1"/>
  <c r="J5398" i="1"/>
  <c r="M5397" i="1"/>
  <c r="L5397" i="1"/>
  <c r="K5397" i="1"/>
  <c r="J5397" i="1"/>
  <c r="M5396" i="1"/>
  <c r="L5396" i="1"/>
  <c r="K5396" i="1"/>
  <c r="J5396" i="1"/>
  <c r="M5395" i="1"/>
  <c r="L5395" i="1"/>
  <c r="K5395" i="1"/>
  <c r="J5395" i="1"/>
  <c r="M5394" i="1"/>
  <c r="L5394" i="1"/>
  <c r="K5394" i="1"/>
  <c r="J5394" i="1"/>
  <c r="M5393" i="1"/>
  <c r="L5393" i="1"/>
  <c r="K5393" i="1"/>
  <c r="J5393" i="1"/>
  <c r="M5392" i="1"/>
  <c r="L5392" i="1"/>
  <c r="K5392" i="1"/>
  <c r="J5392" i="1"/>
  <c r="M5391" i="1"/>
  <c r="L5391" i="1"/>
  <c r="K5391" i="1"/>
  <c r="J5391" i="1"/>
  <c r="M5390" i="1"/>
  <c r="L5390" i="1"/>
  <c r="K5390" i="1"/>
  <c r="J5390" i="1"/>
  <c r="M5389" i="1"/>
  <c r="L5389" i="1"/>
  <c r="K5389" i="1"/>
  <c r="J5389" i="1"/>
  <c r="M5388" i="1"/>
  <c r="L5388" i="1"/>
  <c r="K5388" i="1"/>
  <c r="J5388" i="1"/>
  <c r="M5387" i="1"/>
  <c r="L5387" i="1"/>
  <c r="K5387" i="1"/>
  <c r="J5387" i="1"/>
  <c r="M5386" i="1"/>
  <c r="L5386" i="1"/>
  <c r="K5386" i="1"/>
  <c r="J5386" i="1"/>
  <c r="M5385" i="1"/>
  <c r="L5385" i="1"/>
  <c r="K5385" i="1"/>
  <c r="J5385" i="1"/>
  <c r="M5384" i="1"/>
  <c r="L5384" i="1"/>
  <c r="K5384" i="1"/>
  <c r="J5384" i="1"/>
  <c r="M5383" i="1"/>
  <c r="L5383" i="1"/>
  <c r="K5383" i="1"/>
  <c r="J5383" i="1"/>
  <c r="M5382" i="1"/>
  <c r="L5382" i="1"/>
  <c r="K5382" i="1"/>
  <c r="J5382" i="1"/>
  <c r="M5381" i="1"/>
  <c r="L5381" i="1"/>
  <c r="K5381" i="1"/>
  <c r="J5381" i="1"/>
  <c r="M5380" i="1"/>
  <c r="L5380" i="1"/>
  <c r="K5380" i="1"/>
  <c r="J5380" i="1"/>
  <c r="M5379" i="1"/>
  <c r="L5379" i="1"/>
  <c r="K5379" i="1"/>
  <c r="J5379" i="1"/>
  <c r="M5378" i="1"/>
  <c r="L5378" i="1"/>
  <c r="K5378" i="1"/>
  <c r="J5378" i="1"/>
  <c r="M5377" i="1"/>
  <c r="L5377" i="1"/>
  <c r="K5377" i="1"/>
  <c r="J5377" i="1"/>
  <c r="M5376" i="1"/>
  <c r="L5376" i="1"/>
  <c r="K5376" i="1"/>
  <c r="J5376" i="1"/>
  <c r="M5375" i="1"/>
  <c r="L5375" i="1"/>
  <c r="K5375" i="1"/>
  <c r="J5375" i="1"/>
  <c r="M5374" i="1"/>
  <c r="L5374" i="1"/>
  <c r="K5374" i="1"/>
  <c r="J5374" i="1"/>
  <c r="M5373" i="1"/>
  <c r="L5373" i="1"/>
  <c r="K5373" i="1"/>
  <c r="J5373" i="1"/>
  <c r="M5372" i="1"/>
  <c r="L5372" i="1"/>
  <c r="K5372" i="1"/>
  <c r="J5372" i="1"/>
  <c r="M5371" i="1"/>
  <c r="L5371" i="1"/>
  <c r="K5371" i="1"/>
  <c r="J5371" i="1"/>
  <c r="M5370" i="1"/>
  <c r="L5370" i="1"/>
  <c r="K5370" i="1"/>
  <c r="J5370" i="1"/>
  <c r="M5369" i="1"/>
  <c r="L5369" i="1"/>
  <c r="K5369" i="1"/>
  <c r="J5369" i="1"/>
  <c r="M5368" i="1"/>
  <c r="L5368" i="1"/>
  <c r="K5368" i="1"/>
  <c r="J5368" i="1"/>
  <c r="M5367" i="1"/>
  <c r="L5367" i="1"/>
  <c r="K5367" i="1"/>
  <c r="J5367" i="1"/>
  <c r="M5366" i="1"/>
  <c r="L5366" i="1"/>
  <c r="K5366" i="1"/>
  <c r="J5366" i="1"/>
  <c r="M5365" i="1"/>
  <c r="L5365" i="1"/>
  <c r="K5365" i="1"/>
  <c r="J5365" i="1"/>
  <c r="M5364" i="1"/>
  <c r="L5364" i="1"/>
  <c r="K5364" i="1"/>
  <c r="J5364" i="1"/>
  <c r="M5363" i="1"/>
  <c r="L5363" i="1"/>
  <c r="K5363" i="1"/>
  <c r="J5363" i="1"/>
  <c r="M5362" i="1"/>
  <c r="L5362" i="1"/>
  <c r="K5362" i="1"/>
  <c r="J5362" i="1"/>
  <c r="M5361" i="1"/>
  <c r="L5361" i="1"/>
  <c r="K5361" i="1"/>
  <c r="J5361" i="1"/>
  <c r="M5360" i="1"/>
  <c r="L5360" i="1"/>
  <c r="K5360" i="1"/>
  <c r="J5360" i="1"/>
  <c r="M5359" i="1"/>
  <c r="L5359" i="1"/>
  <c r="K5359" i="1"/>
  <c r="J5359" i="1"/>
  <c r="M5358" i="1"/>
  <c r="L5358" i="1"/>
  <c r="K5358" i="1"/>
  <c r="J5358" i="1"/>
  <c r="M5357" i="1"/>
  <c r="L5357" i="1"/>
  <c r="K5357" i="1"/>
  <c r="J5357" i="1"/>
  <c r="M5356" i="1"/>
  <c r="L5356" i="1"/>
  <c r="K5356" i="1"/>
  <c r="J5356" i="1"/>
  <c r="M5355" i="1"/>
  <c r="L5355" i="1"/>
  <c r="K5355" i="1"/>
  <c r="J5355" i="1"/>
  <c r="M5354" i="1"/>
  <c r="L5354" i="1"/>
  <c r="K5354" i="1"/>
  <c r="J5354" i="1"/>
  <c r="M5353" i="1"/>
  <c r="L5353" i="1"/>
  <c r="K5353" i="1"/>
  <c r="J5353" i="1"/>
  <c r="M5352" i="1"/>
  <c r="L5352" i="1"/>
  <c r="K5352" i="1"/>
  <c r="J5352" i="1"/>
  <c r="M5351" i="1"/>
  <c r="L5351" i="1"/>
  <c r="K5351" i="1"/>
  <c r="J5351" i="1"/>
  <c r="M5350" i="1"/>
  <c r="L5350" i="1"/>
  <c r="K5350" i="1"/>
  <c r="J5350" i="1"/>
  <c r="M5349" i="1"/>
  <c r="L5349" i="1"/>
  <c r="K5349" i="1"/>
  <c r="J5349" i="1"/>
  <c r="M5348" i="1"/>
  <c r="L5348" i="1"/>
  <c r="K5348" i="1"/>
  <c r="J5348" i="1"/>
  <c r="M5347" i="1"/>
  <c r="L5347" i="1"/>
  <c r="K5347" i="1"/>
  <c r="J5347" i="1"/>
  <c r="M5346" i="1"/>
  <c r="L5346" i="1"/>
  <c r="K5346" i="1"/>
  <c r="J5346" i="1"/>
  <c r="M5345" i="1"/>
  <c r="L5345" i="1"/>
  <c r="K5345" i="1"/>
  <c r="J5345" i="1"/>
  <c r="M5344" i="1"/>
  <c r="L5344" i="1"/>
  <c r="K5344" i="1"/>
  <c r="J5344" i="1"/>
  <c r="M5343" i="1"/>
  <c r="L5343" i="1"/>
  <c r="K5343" i="1"/>
  <c r="J5343" i="1"/>
  <c r="M5342" i="1"/>
  <c r="L5342" i="1"/>
  <c r="K5342" i="1"/>
  <c r="J5342" i="1"/>
  <c r="M5341" i="1"/>
  <c r="L5341" i="1"/>
  <c r="K5341" i="1"/>
  <c r="J5341" i="1"/>
  <c r="M5340" i="1"/>
  <c r="L5340" i="1"/>
  <c r="K5340" i="1"/>
  <c r="J5340" i="1"/>
  <c r="M5339" i="1"/>
  <c r="L5339" i="1"/>
  <c r="K5339" i="1"/>
  <c r="J5339" i="1"/>
  <c r="M5338" i="1"/>
  <c r="L5338" i="1"/>
  <c r="K5338" i="1"/>
  <c r="J5338" i="1"/>
  <c r="M5337" i="1"/>
  <c r="L5337" i="1"/>
  <c r="K5337" i="1"/>
  <c r="J5337" i="1"/>
  <c r="M5336" i="1"/>
  <c r="L5336" i="1"/>
  <c r="K5336" i="1"/>
  <c r="J5336" i="1"/>
  <c r="M5335" i="1"/>
  <c r="L5335" i="1"/>
  <c r="K5335" i="1"/>
  <c r="J5335" i="1"/>
  <c r="M5334" i="1"/>
  <c r="L5334" i="1"/>
  <c r="K5334" i="1"/>
  <c r="J5334" i="1"/>
  <c r="M5333" i="1"/>
  <c r="L5333" i="1"/>
  <c r="K5333" i="1"/>
  <c r="J5333" i="1"/>
  <c r="M5332" i="1"/>
  <c r="L5332" i="1"/>
  <c r="K5332" i="1"/>
  <c r="J5332" i="1"/>
  <c r="M5331" i="1"/>
  <c r="L5331" i="1"/>
  <c r="K5331" i="1"/>
  <c r="J5331" i="1"/>
  <c r="M5330" i="1"/>
  <c r="L5330" i="1"/>
  <c r="K5330" i="1"/>
  <c r="J5330" i="1"/>
  <c r="M5329" i="1"/>
  <c r="L5329" i="1"/>
  <c r="K5329" i="1"/>
  <c r="J5329" i="1"/>
  <c r="M5328" i="1"/>
  <c r="L5328" i="1"/>
  <c r="K5328" i="1"/>
  <c r="J5328" i="1"/>
  <c r="M5327" i="1"/>
  <c r="L5327" i="1"/>
  <c r="K5327" i="1"/>
  <c r="J5327" i="1"/>
  <c r="M5326" i="1"/>
  <c r="L5326" i="1"/>
  <c r="K5326" i="1"/>
  <c r="J5326" i="1"/>
  <c r="M5325" i="1"/>
  <c r="L5325" i="1"/>
  <c r="K5325" i="1"/>
  <c r="J5325" i="1"/>
  <c r="M5324" i="1"/>
  <c r="L5324" i="1"/>
  <c r="K5324" i="1"/>
  <c r="J5324" i="1"/>
  <c r="M5323" i="1"/>
  <c r="L5323" i="1"/>
  <c r="K5323" i="1"/>
  <c r="J5323" i="1"/>
  <c r="M5322" i="1"/>
  <c r="L5322" i="1"/>
  <c r="K5322" i="1"/>
  <c r="J5322" i="1"/>
  <c r="M5321" i="1"/>
  <c r="L5321" i="1"/>
  <c r="K5321" i="1"/>
  <c r="J5321" i="1"/>
  <c r="M5320" i="1"/>
  <c r="L5320" i="1"/>
  <c r="K5320" i="1"/>
  <c r="J5320" i="1"/>
  <c r="M5319" i="1"/>
  <c r="L5319" i="1"/>
  <c r="K5319" i="1"/>
  <c r="J5319" i="1"/>
  <c r="M5318" i="1"/>
  <c r="L5318" i="1"/>
  <c r="K5318" i="1"/>
  <c r="J5318" i="1"/>
  <c r="M5317" i="1"/>
  <c r="L5317" i="1"/>
  <c r="K5317" i="1"/>
  <c r="J5317" i="1"/>
  <c r="M5316" i="1"/>
  <c r="L5316" i="1"/>
  <c r="K5316" i="1"/>
  <c r="J5316" i="1"/>
  <c r="M5315" i="1"/>
  <c r="L5315" i="1"/>
  <c r="K5315" i="1"/>
  <c r="J5315" i="1"/>
  <c r="M5314" i="1"/>
  <c r="L5314" i="1"/>
  <c r="K5314" i="1"/>
  <c r="J5314" i="1"/>
  <c r="M5313" i="1"/>
  <c r="L5313" i="1"/>
  <c r="K5313" i="1"/>
  <c r="J5313" i="1"/>
  <c r="M5312" i="1"/>
  <c r="L5312" i="1"/>
  <c r="K5312" i="1"/>
  <c r="J5312" i="1"/>
  <c r="M5311" i="1"/>
  <c r="L5311" i="1"/>
  <c r="K5311" i="1"/>
  <c r="J5311" i="1"/>
  <c r="M5310" i="1"/>
  <c r="L5310" i="1"/>
  <c r="K5310" i="1"/>
  <c r="J5310" i="1"/>
  <c r="M5309" i="1"/>
  <c r="L5309" i="1"/>
  <c r="K5309" i="1"/>
  <c r="J5309" i="1"/>
  <c r="M5308" i="1"/>
  <c r="L5308" i="1"/>
  <c r="K5308" i="1"/>
  <c r="J5308" i="1"/>
  <c r="M5307" i="1"/>
  <c r="L5307" i="1"/>
  <c r="K5307" i="1"/>
  <c r="J5307" i="1"/>
  <c r="M5306" i="1"/>
  <c r="L5306" i="1"/>
  <c r="K5306" i="1"/>
  <c r="J5306" i="1"/>
  <c r="M5305" i="1"/>
  <c r="L5305" i="1"/>
  <c r="K5305" i="1"/>
  <c r="J5305" i="1"/>
  <c r="M5304" i="1"/>
  <c r="L5304" i="1"/>
  <c r="K5304" i="1"/>
  <c r="J5304" i="1"/>
  <c r="M5303" i="1"/>
  <c r="L5303" i="1"/>
  <c r="K5303" i="1"/>
  <c r="J5303" i="1"/>
  <c r="M5302" i="1"/>
  <c r="L5302" i="1"/>
  <c r="K5302" i="1"/>
  <c r="J5302" i="1"/>
  <c r="M5301" i="1"/>
  <c r="L5301" i="1"/>
  <c r="K5301" i="1"/>
  <c r="J5301" i="1"/>
  <c r="M5300" i="1"/>
  <c r="L5300" i="1"/>
  <c r="K5300" i="1"/>
  <c r="J5300" i="1"/>
  <c r="M5299" i="1"/>
  <c r="L5299" i="1"/>
  <c r="K5299" i="1"/>
  <c r="J5299" i="1"/>
  <c r="M5298" i="1"/>
  <c r="L5298" i="1"/>
  <c r="K5298" i="1"/>
  <c r="J5298" i="1"/>
  <c r="M5297" i="1"/>
  <c r="L5297" i="1"/>
  <c r="K5297" i="1"/>
  <c r="J5297" i="1"/>
  <c r="M5296" i="1"/>
  <c r="L5296" i="1"/>
  <c r="K5296" i="1"/>
  <c r="J5296" i="1"/>
  <c r="M5295" i="1"/>
  <c r="L5295" i="1"/>
  <c r="K5295" i="1"/>
  <c r="J5295" i="1"/>
  <c r="M5294" i="1"/>
  <c r="L5294" i="1"/>
  <c r="K5294" i="1"/>
  <c r="J5294" i="1"/>
  <c r="M5293" i="1"/>
  <c r="L5293" i="1"/>
  <c r="K5293" i="1"/>
  <c r="J5293" i="1"/>
  <c r="M5292" i="1"/>
  <c r="L5292" i="1"/>
  <c r="K5292" i="1"/>
  <c r="J5292" i="1"/>
  <c r="M5291" i="1"/>
  <c r="L5291" i="1"/>
  <c r="K5291" i="1"/>
  <c r="J5291" i="1"/>
  <c r="M5290" i="1"/>
  <c r="L5290" i="1"/>
  <c r="K5290" i="1"/>
  <c r="J5290" i="1"/>
  <c r="M5289" i="1"/>
  <c r="L5289" i="1"/>
  <c r="K5289" i="1"/>
  <c r="J5289" i="1"/>
  <c r="M5288" i="1"/>
  <c r="L5288" i="1"/>
  <c r="K5288" i="1"/>
  <c r="J5288" i="1"/>
  <c r="M5287" i="1"/>
  <c r="L5287" i="1"/>
  <c r="K5287" i="1"/>
  <c r="J5287" i="1"/>
  <c r="M5286" i="1"/>
  <c r="L5286" i="1"/>
  <c r="K5286" i="1"/>
  <c r="J5286" i="1"/>
  <c r="M5285" i="1"/>
  <c r="L5285" i="1"/>
  <c r="K5285" i="1"/>
  <c r="J5285" i="1"/>
  <c r="M5284" i="1"/>
  <c r="L5284" i="1"/>
  <c r="K5284" i="1"/>
  <c r="J5284" i="1"/>
  <c r="M5283" i="1"/>
  <c r="L5283" i="1"/>
  <c r="K5283" i="1"/>
  <c r="J5283" i="1"/>
  <c r="M5282" i="1"/>
  <c r="L5282" i="1"/>
  <c r="K5282" i="1"/>
  <c r="J5282" i="1"/>
  <c r="M5281" i="1"/>
  <c r="L5281" i="1"/>
  <c r="K5281" i="1"/>
  <c r="J5281" i="1"/>
  <c r="M5280" i="1"/>
  <c r="L5280" i="1"/>
  <c r="K5280" i="1"/>
  <c r="J5280" i="1"/>
  <c r="M5279" i="1"/>
  <c r="L5279" i="1"/>
  <c r="K5279" i="1"/>
  <c r="J5279" i="1"/>
  <c r="M5278" i="1"/>
  <c r="L5278" i="1"/>
  <c r="K5278" i="1"/>
  <c r="J5278" i="1"/>
  <c r="M5277" i="1"/>
  <c r="L5277" i="1"/>
  <c r="K5277" i="1"/>
  <c r="J5277" i="1"/>
  <c r="M5276" i="1"/>
  <c r="L5276" i="1"/>
  <c r="K5276" i="1"/>
  <c r="J5276" i="1"/>
  <c r="M5275" i="1"/>
  <c r="L5275" i="1"/>
  <c r="K5275" i="1"/>
  <c r="J5275" i="1"/>
  <c r="M5274" i="1"/>
  <c r="L5274" i="1"/>
  <c r="K5274" i="1"/>
  <c r="J5274" i="1"/>
  <c r="M5273" i="1"/>
  <c r="L5273" i="1"/>
  <c r="K5273" i="1"/>
  <c r="J5273" i="1"/>
  <c r="M5272" i="1"/>
  <c r="L5272" i="1"/>
  <c r="K5272" i="1"/>
  <c r="J5272" i="1"/>
  <c r="M5271" i="1"/>
  <c r="L5271" i="1"/>
  <c r="K5271" i="1"/>
  <c r="J5271" i="1"/>
  <c r="M5270" i="1"/>
  <c r="L5270" i="1"/>
  <c r="K5270" i="1"/>
  <c r="J5270" i="1"/>
  <c r="M5269" i="1"/>
  <c r="L5269" i="1"/>
  <c r="K5269" i="1"/>
  <c r="J5269" i="1"/>
  <c r="M5268" i="1"/>
  <c r="L5268" i="1"/>
  <c r="K5268" i="1"/>
  <c r="J5268" i="1"/>
  <c r="M5267" i="1"/>
  <c r="L5267" i="1"/>
  <c r="K5267" i="1"/>
  <c r="J5267" i="1"/>
  <c r="M5266" i="1"/>
  <c r="L5266" i="1"/>
  <c r="K5266" i="1"/>
  <c r="J5266" i="1"/>
  <c r="M5265" i="1"/>
  <c r="L5265" i="1"/>
  <c r="K5265" i="1"/>
  <c r="J5265" i="1"/>
  <c r="M5264" i="1"/>
  <c r="L5264" i="1"/>
  <c r="K5264" i="1"/>
  <c r="J5264" i="1"/>
  <c r="M5263" i="1"/>
  <c r="L5263" i="1"/>
  <c r="K5263" i="1"/>
  <c r="J5263" i="1"/>
  <c r="M5262" i="1"/>
  <c r="L5262" i="1"/>
  <c r="K5262" i="1"/>
  <c r="J5262" i="1"/>
  <c r="M5261" i="1"/>
  <c r="L5261" i="1"/>
  <c r="K5261" i="1"/>
  <c r="J5261" i="1"/>
  <c r="M5260" i="1"/>
  <c r="L5260" i="1"/>
  <c r="K5260" i="1"/>
  <c r="J5260" i="1"/>
  <c r="M5259" i="1"/>
  <c r="L5259" i="1"/>
  <c r="K5259" i="1"/>
  <c r="J5259" i="1"/>
  <c r="M5258" i="1"/>
  <c r="L5258" i="1"/>
  <c r="K5258" i="1"/>
  <c r="J5258" i="1"/>
  <c r="M5257" i="1"/>
  <c r="L5257" i="1"/>
  <c r="K5257" i="1"/>
  <c r="J5257" i="1"/>
  <c r="M5256" i="1"/>
  <c r="L5256" i="1"/>
  <c r="K5256" i="1"/>
  <c r="J5256" i="1"/>
  <c r="M5255" i="1"/>
  <c r="L5255" i="1"/>
  <c r="K5255" i="1"/>
  <c r="J5255" i="1"/>
  <c r="M5254" i="1"/>
  <c r="L5254" i="1"/>
  <c r="K5254" i="1"/>
  <c r="J5254" i="1"/>
  <c r="M5253" i="1"/>
  <c r="L5253" i="1"/>
  <c r="K5253" i="1"/>
  <c r="J5253" i="1"/>
  <c r="M5252" i="1"/>
  <c r="L5252" i="1"/>
  <c r="K5252" i="1"/>
  <c r="J5252" i="1"/>
  <c r="M5251" i="1"/>
  <c r="L5251" i="1"/>
  <c r="K5251" i="1"/>
  <c r="J5251" i="1"/>
  <c r="M5250" i="1"/>
  <c r="L5250" i="1"/>
  <c r="K5250" i="1"/>
  <c r="J5250" i="1"/>
  <c r="M5249" i="1"/>
  <c r="L5249" i="1"/>
  <c r="K5249" i="1"/>
  <c r="J5249" i="1"/>
  <c r="M5248" i="1"/>
  <c r="L5248" i="1"/>
  <c r="K5248" i="1"/>
  <c r="J5248" i="1"/>
  <c r="M5247" i="1"/>
  <c r="L5247" i="1"/>
  <c r="K5247" i="1"/>
  <c r="J5247" i="1"/>
  <c r="M5246" i="1"/>
  <c r="L5246" i="1"/>
  <c r="K5246" i="1"/>
  <c r="J5246" i="1"/>
  <c r="M5245" i="1"/>
  <c r="L5245" i="1"/>
  <c r="K5245" i="1"/>
  <c r="J5245" i="1"/>
  <c r="M5244" i="1"/>
  <c r="L5244" i="1"/>
  <c r="K5244" i="1"/>
  <c r="J5244" i="1"/>
  <c r="M5243" i="1"/>
  <c r="L5243" i="1"/>
  <c r="K5243" i="1"/>
  <c r="J5243" i="1"/>
  <c r="M5242" i="1"/>
  <c r="L5242" i="1"/>
  <c r="K5242" i="1"/>
  <c r="J5242" i="1"/>
  <c r="M5241" i="1"/>
  <c r="L5241" i="1"/>
  <c r="K5241" i="1"/>
  <c r="J5241" i="1"/>
  <c r="M5240" i="1"/>
  <c r="L5240" i="1"/>
  <c r="K5240" i="1"/>
  <c r="J5240" i="1"/>
  <c r="M5239" i="1"/>
  <c r="L5239" i="1"/>
  <c r="K5239" i="1"/>
  <c r="J5239" i="1"/>
  <c r="M5238" i="1"/>
  <c r="L5238" i="1"/>
  <c r="K5238" i="1"/>
  <c r="J5238" i="1"/>
  <c r="M5237" i="1"/>
  <c r="L5237" i="1"/>
  <c r="K5237" i="1"/>
  <c r="J5237" i="1"/>
  <c r="M5236" i="1"/>
  <c r="L5236" i="1"/>
  <c r="K5236" i="1"/>
  <c r="J5236" i="1"/>
  <c r="M5235" i="1"/>
  <c r="L5235" i="1"/>
  <c r="K5235" i="1"/>
  <c r="J5235" i="1"/>
  <c r="M5234" i="1"/>
  <c r="L5234" i="1"/>
  <c r="K5234" i="1"/>
  <c r="J5234" i="1"/>
  <c r="M5233" i="1"/>
  <c r="L5233" i="1"/>
  <c r="K5233" i="1"/>
  <c r="J5233" i="1"/>
  <c r="M5232" i="1"/>
  <c r="L5232" i="1"/>
  <c r="K5232" i="1"/>
  <c r="J5232" i="1"/>
  <c r="M5231" i="1"/>
  <c r="L5231" i="1"/>
  <c r="K5231" i="1"/>
  <c r="J5231" i="1"/>
  <c r="M5230" i="1"/>
  <c r="L5230" i="1"/>
  <c r="K5230" i="1"/>
  <c r="J5230" i="1"/>
  <c r="M5229" i="1"/>
  <c r="L5229" i="1"/>
  <c r="K5229" i="1"/>
  <c r="J5229" i="1"/>
  <c r="M5228" i="1"/>
  <c r="L5228" i="1"/>
  <c r="K5228" i="1"/>
  <c r="J5228" i="1"/>
  <c r="M5227" i="1"/>
  <c r="L5227" i="1"/>
  <c r="K5227" i="1"/>
  <c r="J5227" i="1"/>
  <c r="M5226" i="1"/>
  <c r="L5226" i="1"/>
  <c r="K5226" i="1"/>
  <c r="J5226" i="1"/>
  <c r="M5225" i="1"/>
  <c r="L5225" i="1"/>
  <c r="K5225" i="1"/>
  <c r="J5225" i="1"/>
  <c r="M5224" i="1"/>
  <c r="L5224" i="1"/>
  <c r="K5224" i="1"/>
  <c r="J5224" i="1"/>
  <c r="M5223" i="1"/>
  <c r="L5223" i="1"/>
  <c r="K5223" i="1"/>
  <c r="J5223" i="1"/>
  <c r="M5222" i="1"/>
  <c r="L5222" i="1"/>
  <c r="K5222" i="1"/>
  <c r="J5222" i="1"/>
  <c r="M5221" i="1"/>
  <c r="L5221" i="1"/>
  <c r="K5221" i="1"/>
  <c r="J5221" i="1"/>
  <c r="M5220" i="1"/>
  <c r="L5220" i="1"/>
  <c r="K5220" i="1"/>
  <c r="J5220" i="1"/>
  <c r="M5219" i="1"/>
  <c r="L5219" i="1"/>
  <c r="K5219" i="1"/>
  <c r="J5219" i="1"/>
  <c r="M5218" i="1"/>
  <c r="L5218" i="1"/>
  <c r="K5218" i="1"/>
  <c r="J5218" i="1"/>
  <c r="M5217" i="1"/>
  <c r="L5217" i="1"/>
  <c r="K5217" i="1"/>
  <c r="J5217" i="1"/>
  <c r="M5216" i="1"/>
  <c r="L5216" i="1"/>
  <c r="K5216" i="1"/>
  <c r="J5216" i="1"/>
  <c r="M5215" i="1"/>
  <c r="L5215" i="1"/>
  <c r="K5215" i="1"/>
  <c r="J5215" i="1"/>
  <c r="M5214" i="1"/>
  <c r="L5214" i="1"/>
  <c r="K5214" i="1"/>
  <c r="J5214" i="1"/>
  <c r="M5213" i="1"/>
  <c r="L5213" i="1"/>
  <c r="K5213" i="1"/>
  <c r="J5213" i="1"/>
  <c r="M5212" i="1"/>
  <c r="L5212" i="1"/>
  <c r="K5212" i="1"/>
  <c r="J5212" i="1"/>
  <c r="M5211" i="1"/>
  <c r="L5211" i="1"/>
  <c r="K5211" i="1"/>
  <c r="J5211" i="1"/>
  <c r="M5210" i="1"/>
  <c r="L5210" i="1"/>
  <c r="K5210" i="1"/>
  <c r="J5210" i="1"/>
  <c r="M5209" i="1"/>
  <c r="L5209" i="1"/>
  <c r="K5209" i="1"/>
  <c r="J5209" i="1"/>
  <c r="M5208" i="1"/>
  <c r="L5208" i="1"/>
  <c r="K5208" i="1"/>
  <c r="J5208" i="1"/>
  <c r="M5207" i="1"/>
  <c r="L5207" i="1"/>
  <c r="K5207" i="1"/>
  <c r="J5207" i="1"/>
  <c r="M5206" i="1"/>
  <c r="L5206" i="1"/>
  <c r="K5206" i="1"/>
  <c r="J5206" i="1"/>
  <c r="M5205" i="1"/>
  <c r="L5205" i="1"/>
  <c r="K5205" i="1"/>
  <c r="J5205" i="1"/>
  <c r="M5204" i="1"/>
  <c r="L5204" i="1"/>
  <c r="K5204" i="1"/>
  <c r="J5204" i="1"/>
  <c r="M5203" i="1"/>
  <c r="L5203" i="1"/>
  <c r="K5203" i="1"/>
  <c r="J5203" i="1"/>
  <c r="M5202" i="1"/>
  <c r="L5202" i="1"/>
  <c r="K5202" i="1"/>
  <c r="J5202" i="1"/>
  <c r="M5201" i="1"/>
  <c r="L5201" i="1"/>
  <c r="K5201" i="1"/>
  <c r="J5201" i="1"/>
  <c r="M5200" i="1"/>
  <c r="L5200" i="1"/>
  <c r="K5200" i="1"/>
  <c r="J5200" i="1"/>
  <c r="M5199" i="1"/>
  <c r="L5199" i="1"/>
  <c r="K5199" i="1"/>
  <c r="J5199" i="1"/>
  <c r="M5198" i="1"/>
  <c r="L5198" i="1"/>
  <c r="K5198" i="1"/>
  <c r="J5198" i="1"/>
  <c r="M5197" i="1"/>
  <c r="L5197" i="1"/>
  <c r="K5197" i="1"/>
  <c r="J5197" i="1"/>
  <c r="M5196" i="1"/>
  <c r="L5196" i="1"/>
  <c r="K5196" i="1"/>
  <c r="J5196" i="1"/>
  <c r="M5195" i="1"/>
  <c r="L5195" i="1"/>
  <c r="K5195" i="1"/>
  <c r="J5195" i="1"/>
  <c r="M5194" i="1"/>
  <c r="L5194" i="1"/>
  <c r="K5194" i="1"/>
  <c r="J5194" i="1"/>
  <c r="M5193" i="1"/>
  <c r="L5193" i="1"/>
  <c r="K5193" i="1"/>
  <c r="J5193" i="1"/>
  <c r="M5192" i="1"/>
  <c r="L5192" i="1"/>
  <c r="K5192" i="1"/>
  <c r="J5192" i="1"/>
  <c r="M5191" i="1"/>
  <c r="L5191" i="1"/>
  <c r="K5191" i="1"/>
  <c r="J5191" i="1"/>
  <c r="M5190" i="1"/>
  <c r="L5190" i="1"/>
  <c r="K5190" i="1"/>
  <c r="J5190" i="1"/>
  <c r="M5189" i="1"/>
  <c r="L5189" i="1"/>
  <c r="K5189" i="1"/>
  <c r="J5189" i="1"/>
  <c r="M5188" i="1"/>
  <c r="L5188" i="1"/>
  <c r="K5188" i="1"/>
  <c r="J5188" i="1"/>
  <c r="M5187" i="1"/>
  <c r="L5187" i="1"/>
  <c r="K5187" i="1"/>
  <c r="J5187" i="1"/>
  <c r="M5186" i="1"/>
  <c r="L5186" i="1"/>
  <c r="K5186" i="1"/>
  <c r="J5186" i="1"/>
  <c r="M5185" i="1"/>
  <c r="L5185" i="1"/>
  <c r="K5185" i="1"/>
  <c r="J5185" i="1"/>
  <c r="M5184" i="1"/>
  <c r="L5184" i="1"/>
  <c r="K5184" i="1"/>
  <c r="J5184" i="1"/>
  <c r="M5183" i="1"/>
  <c r="L5183" i="1"/>
  <c r="K5183" i="1"/>
  <c r="J5183" i="1"/>
  <c r="M5182" i="1"/>
  <c r="L5182" i="1"/>
  <c r="K5182" i="1"/>
  <c r="J5182" i="1"/>
  <c r="M5181" i="1"/>
  <c r="L5181" i="1"/>
  <c r="K5181" i="1"/>
  <c r="J5181" i="1"/>
  <c r="M5180" i="1"/>
  <c r="L5180" i="1"/>
  <c r="K5180" i="1"/>
  <c r="J5180" i="1"/>
  <c r="M5179" i="1"/>
  <c r="L5179" i="1"/>
  <c r="K5179" i="1"/>
  <c r="J5179" i="1"/>
  <c r="M5178" i="1"/>
  <c r="L5178" i="1"/>
  <c r="K5178" i="1"/>
  <c r="J5178" i="1"/>
  <c r="M5177" i="1"/>
  <c r="L5177" i="1"/>
  <c r="K5177" i="1"/>
  <c r="J5177" i="1"/>
  <c r="M5176" i="1"/>
  <c r="L5176" i="1"/>
  <c r="K5176" i="1"/>
  <c r="J5176" i="1"/>
  <c r="M5175" i="1"/>
  <c r="L5175" i="1"/>
  <c r="K5175" i="1"/>
  <c r="J5175" i="1"/>
  <c r="M5174" i="1"/>
  <c r="L5174" i="1"/>
  <c r="K5174" i="1"/>
  <c r="J5174" i="1"/>
  <c r="M5173" i="1"/>
  <c r="L5173" i="1"/>
  <c r="K5173" i="1"/>
  <c r="J5173" i="1"/>
  <c r="M5172" i="1"/>
  <c r="L5172" i="1"/>
  <c r="K5172" i="1"/>
  <c r="J5172" i="1"/>
  <c r="M5171" i="1"/>
  <c r="L5171" i="1"/>
  <c r="K5171" i="1"/>
  <c r="J5171" i="1"/>
  <c r="M5170" i="1"/>
  <c r="L5170" i="1"/>
  <c r="K5170" i="1"/>
  <c r="J5170" i="1"/>
  <c r="M5169" i="1"/>
  <c r="L5169" i="1"/>
  <c r="K5169" i="1"/>
  <c r="J5169" i="1"/>
  <c r="M5168" i="1"/>
  <c r="L5168" i="1"/>
  <c r="K5168" i="1"/>
  <c r="J5168" i="1"/>
  <c r="M5167" i="1"/>
  <c r="L5167" i="1"/>
  <c r="K5167" i="1"/>
  <c r="J5167" i="1"/>
  <c r="M5166" i="1"/>
  <c r="L5166" i="1"/>
  <c r="K5166" i="1"/>
  <c r="J5166" i="1"/>
  <c r="M5165" i="1"/>
  <c r="L5165" i="1"/>
  <c r="K5165" i="1"/>
  <c r="J5165" i="1"/>
  <c r="M5164" i="1"/>
  <c r="L5164" i="1"/>
  <c r="K5164" i="1"/>
  <c r="J5164" i="1"/>
  <c r="M5163" i="1"/>
  <c r="L5163" i="1"/>
  <c r="K5163" i="1"/>
  <c r="J5163" i="1"/>
  <c r="M5162" i="1"/>
  <c r="L5162" i="1"/>
  <c r="K5162" i="1"/>
  <c r="J5162" i="1"/>
  <c r="M5161" i="1"/>
  <c r="L5161" i="1"/>
  <c r="K5161" i="1"/>
  <c r="J5161" i="1"/>
  <c r="M5160" i="1"/>
  <c r="L5160" i="1"/>
  <c r="K5160" i="1"/>
  <c r="J5160" i="1"/>
  <c r="M5159" i="1"/>
  <c r="L5159" i="1"/>
  <c r="K5159" i="1"/>
  <c r="J5159" i="1"/>
  <c r="M5158" i="1"/>
  <c r="L5158" i="1"/>
  <c r="K5158" i="1"/>
  <c r="J5158" i="1"/>
  <c r="M5157" i="1"/>
  <c r="L5157" i="1"/>
  <c r="K5157" i="1"/>
  <c r="J5157" i="1"/>
  <c r="M5156" i="1"/>
  <c r="L5156" i="1"/>
  <c r="K5156" i="1"/>
  <c r="J5156" i="1"/>
  <c r="M5155" i="1"/>
  <c r="L5155" i="1"/>
  <c r="K5155" i="1"/>
  <c r="J5155" i="1"/>
  <c r="M5154" i="1"/>
  <c r="L5154" i="1"/>
  <c r="K5154" i="1"/>
  <c r="J5154" i="1"/>
  <c r="M5153" i="1"/>
  <c r="L5153" i="1"/>
  <c r="K5153" i="1"/>
  <c r="J5153" i="1"/>
  <c r="M5152" i="1"/>
  <c r="L5152" i="1"/>
  <c r="K5152" i="1"/>
  <c r="J5152" i="1"/>
  <c r="M5151" i="1"/>
  <c r="L5151" i="1"/>
  <c r="K5151" i="1"/>
  <c r="J5151" i="1"/>
  <c r="M5150" i="1"/>
  <c r="L5150" i="1"/>
  <c r="K5150" i="1"/>
  <c r="J5150" i="1"/>
  <c r="M5149" i="1"/>
  <c r="L5149" i="1"/>
  <c r="K5149" i="1"/>
  <c r="J5149" i="1"/>
  <c r="M5148" i="1"/>
  <c r="L5148" i="1"/>
  <c r="K5148" i="1"/>
  <c r="J5148" i="1"/>
  <c r="M5147" i="1"/>
  <c r="L5147" i="1"/>
  <c r="K5147" i="1"/>
  <c r="J5147" i="1"/>
  <c r="M5146" i="1"/>
  <c r="L5146" i="1"/>
  <c r="K5146" i="1"/>
  <c r="J5146" i="1"/>
  <c r="M5145" i="1"/>
  <c r="L5145" i="1"/>
  <c r="K5145" i="1"/>
  <c r="J5145" i="1"/>
  <c r="M5144" i="1"/>
  <c r="L5144" i="1"/>
  <c r="K5144" i="1"/>
  <c r="J5144" i="1"/>
  <c r="M5143" i="1"/>
  <c r="L5143" i="1"/>
  <c r="K5143" i="1"/>
  <c r="J5143" i="1"/>
  <c r="M5142" i="1"/>
  <c r="L5142" i="1"/>
  <c r="K5142" i="1"/>
  <c r="J5142" i="1"/>
  <c r="M5141" i="1"/>
  <c r="L5141" i="1"/>
  <c r="K5141" i="1"/>
  <c r="J5141" i="1"/>
  <c r="M5140" i="1"/>
  <c r="L5140" i="1"/>
  <c r="K5140" i="1"/>
  <c r="J5140" i="1"/>
  <c r="M5139" i="1"/>
  <c r="L5139" i="1"/>
  <c r="K5139" i="1"/>
  <c r="J5139" i="1"/>
  <c r="M5138" i="1"/>
  <c r="L5138" i="1"/>
  <c r="K5138" i="1"/>
  <c r="J5138" i="1"/>
  <c r="M5137" i="1"/>
  <c r="L5137" i="1"/>
  <c r="K5137" i="1"/>
  <c r="J5137" i="1"/>
  <c r="M5136" i="1"/>
  <c r="L5136" i="1"/>
  <c r="K5136" i="1"/>
  <c r="J5136" i="1"/>
  <c r="M5135" i="1"/>
  <c r="L5135" i="1"/>
  <c r="K5135" i="1"/>
  <c r="J5135" i="1"/>
  <c r="M5134" i="1"/>
  <c r="L5134" i="1"/>
  <c r="K5134" i="1"/>
  <c r="J5134" i="1"/>
  <c r="M5133" i="1"/>
  <c r="L5133" i="1"/>
  <c r="K5133" i="1"/>
  <c r="J5133" i="1"/>
  <c r="M5132" i="1"/>
  <c r="L5132" i="1"/>
  <c r="K5132" i="1"/>
  <c r="J5132" i="1"/>
  <c r="M5131" i="1"/>
  <c r="L5131" i="1"/>
  <c r="K5131" i="1"/>
  <c r="J5131" i="1"/>
  <c r="M5130" i="1"/>
  <c r="L5130" i="1"/>
  <c r="K5130" i="1"/>
  <c r="J5130" i="1"/>
  <c r="M5129" i="1"/>
  <c r="L5129" i="1"/>
  <c r="K5129" i="1"/>
  <c r="J5129" i="1"/>
  <c r="M5128" i="1"/>
  <c r="L5128" i="1"/>
  <c r="K5128" i="1"/>
  <c r="J5128" i="1"/>
  <c r="M5127" i="1"/>
  <c r="L5127" i="1"/>
  <c r="K5127" i="1"/>
  <c r="J5127" i="1"/>
  <c r="M5126" i="1"/>
  <c r="L5126" i="1"/>
  <c r="K5126" i="1"/>
  <c r="J5126" i="1"/>
  <c r="M5125" i="1"/>
  <c r="L5125" i="1"/>
  <c r="K5125" i="1"/>
  <c r="J5125" i="1"/>
  <c r="M5124" i="1"/>
  <c r="L5124" i="1"/>
  <c r="K5124" i="1"/>
  <c r="J5124" i="1"/>
  <c r="M5123" i="1"/>
  <c r="L5123" i="1"/>
  <c r="K5123" i="1"/>
  <c r="J5123" i="1"/>
  <c r="M5122" i="1"/>
  <c r="L5122" i="1"/>
  <c r="K5122" i="1"/>
  <c r="J5122" i="1"/>
  <c r="M5121" i="1"/>
  <c r="L5121" i="1"/>
  <c r="K5121" i="1"/>
  <c r="J5121" i="1"/>
  <c r="M5120" i="1"/>
  <c r="L5120" i="1"/>
  <c r="K5120" i="1"/>
  <c r="J5120" i="1"/>
  <c r="M5119" i="1"/>
  <c r="L5119" i="1"/>
  <c r="K5119" i="1"/>
  <c r="J5119" i="1"/>
  <c r="M5118" i="1"/>
  <c r="L5118" i="1"/>
  <c r="K5118" i="1"/>
  <c r="J5118" i="1"/>
  <c r="M5117" i="1"/>
  <c r="L5117" i="1"/>
  <c r="K5117" i="1"/>
  <c r="J5117" i="1"/>
  <c r="M5116" i="1"/>
  <c r="L5116" i="1"/>
  <c r="K5116" i="1"/>
  <c r="J5116" i="1"/>
  <c r="M5115" i="1"/>
  <c r="L5115" i="1"/>
  <c r="K5115" i="1"/>
  <c r="J5115" i="1"/>
  <c r="M5114" i="1"/>
  <c r="L5114" i="1"/>
  <c r="K5114" i="1"/>
  <c r="J5114" i="1"/>
  <c r="M5113" i="1"/>
  <c r="L5113" i="1"/>
  <c r="K5113" i="1"/>
  <c r="J5113" i="1"/>
  <c r="M5112" i="1"/>
  <c r="L5112" i="1"/>
  <c r="K5112" i="1"/>
  <c r="J5112" i="1"/>
  <c r="M5111" i="1"/>
  <c r="L5111" i="1"/>
  <c r="K5111" i="1"/>
  <c r="J5111" i="1"/>
  <c r="M5110" i="1"/>
  <c r="L5110" i="1"/>
  <c r="K5110" i="1"/>
  <c r="J5110" i="1"/>
  <c r="M5109" i="1"/>
  <c r="L5109" i="1"/>
  <c r="K5109" i="1"/>
  <c r="J5109" i="1"/>
  <c r="M5108" i="1"/>
  <c r="L5108" i="1"/>
  <c r="K5108" i="1"/>
  <c r="J5108" i="1"/>
  <c r="M5107" i="1"/>
  <c r="L5107" i="1"/>
  <c r="K5107" i="1"/>
  <c r="J5107" i="1"/>
  <c r="M5106" i="1"/>
  <c r="L5106" i="1"/>
  <c r="K5106" i="1"/>
  <c r="J5106" i="1"/>
  <c r="M5105" i="1"/>
  <c r="L5105" i="1"/>
  <c r="K5105" i="1"/>
  <c r="J5105" i="1"/>
  <c r="M5104" i="1"/>
  <c r="L5104" i="1"/>
  <c r="K5104" i="1"/>
  <c r="J5104" i="1"/>
  <c r="M5103" i="1"/>
  <c r="L5103" i="1"/>
  <c r="K5103" i="1"/>
  <c r="J5103" i="1"/>
  <c r="M5102" i="1"/>
  <c r="L5102" i="1"/>
  <c r="K5102" i="1"/>
  <c r="J5102" i="1"/>
  <c r="M5101" i="1"/>
  <c r="L5101" i="1"/>
  <c r="K5101" i="1"/>
  <c r="J5101" i="1"/>
  <c r="M5100" i="1"/>
  <c r="L5100" i="1"/>
  <c r="K5100" i="1"/>
  <c r="J5100" i="1"/>
  <c r="M5099" i="1"/>
  <c r="L5099" i="1"/>
  <c r="K5099" i="1"/>
  <c r="J5099" i="1"/>
  <c r="M5098" i="1"/>
  <c r="L5098" i="1"/>
  <c r="K5098" i="1"/>
  <c r="J5098" i="1"/>
  <c r="M5097" i="1"/>
  <c r="L5097" i="1"/>
  <c r="K5097" i="1"/>
  <c r="J5097" i="1"/>
  <c r="M5096" i="1"/>
  <c r="L5096" i="1"/>
  <c r="K5096" i="1"/>
  <c r="J5096" i="1"/>
  <c r="M5095" i="1"/>
  <c r="L5095" i="1"/>
  <c r="K5095" i="1"/>
  <c r="J5095" i="1"/>
  <c r="M5094" i="1"/>
  <c r="L5094" i="1"/>
  <c r="K5094" i="1"/>
  <c r="J5094" i="1"/>
  <c r="M5093" i="1"/>
  <c r="L5093" i="1"/>
  <c r="K5093" i="1"/>
  <c r="J5093" i="1"/>
  <c r="M5092" i="1"/>
  <c r="L5092" i="1"/>
  <c r="K5092" i="1"/>
  <c r="J5092" i="1"/>
  <c r="M5091" i="1"/>
  <c r="L5091" i="1"/>
  <c r="K5091" i="1"/>
  <c r="J5091" i="1"/>
  <c r="M5090" i="1"/>
  <c r="L5090" i="1"/>
  <c r="K5090" i="1"/>
  <c r="J5090" i="1"/>
  <c r="M5089" i="1"/>
  <c r="L5089" i="1"/>
  <c r="K5089" i="1"/>
  <c r="J5089" i="1"/>
  <c r="M5088" i="1"/>
  <c r="L5088" i="1"/>
  <c r="K5088" i="1"/>
  <c r="J5088" i="1"/>
  <c r="M5087" i="1"/>
  <c r="L5087" i="1"/>
  <c r="K5087" i="1"/>
  <c r="J5087" i="1"/>
  <c r="M5086" i="1"/>
  <c r="L5086" i="1"/>
  <c r="K5086" i="1"/>
  <c r="J5086" i="1"/>
  <c r="M5085" i="1"/>
  <c r="L5085" i="1"/>
  <c r="K5085" i="1"/>
  <c r="J5085" i="1"/>
  <c r="M5084" i="1"/>
  <c r="L5084" i="1"/>
  <c r="K5084" i="1"/>
  <c r="J5084" i="1"/>
  <c r="M5083" i="1"/>
  <c r="L5083" i="1"/>
  <c r="K5083" i="1"/>
  <c r="J5083" i="1"/>
  <c r="M5082" i="1"/>
  <c r="L5082" i="1"/>
  <c r="K5082" i="1"/>
  <c r="J5082" i="1"/>
  <c r="M5081" i="1"/>
  <c r="L5081" i="1"/>
  <c r="K5081" i="1"/>
  <c r="J5081" i="1"/>
  <c r="M5080" i="1"/>
  <c r="L5080" i="1"/>
  <c r="K5080" i="1"/>
  <c r="J5080" i="1"/>
  <c r="M5079" i="1"/>
  <c r="L5079" i="1"/>
  <c r="K5079" i="1"/>
  <c r="J5079" i="1"/>
  <c r="M5078" i="1"/>
  <c r="L5078" i="1"/>
  <c r="K5078" i="1"/>
  <c r="J5078" i="1"/>
  <c r="M5077" i="1"/>
  <c r="L5077" i="1"/>
  <c r="K5077" i="1"/>
  <c r="J5077" i="1"/>
  <c r="M5076" i="1"/>
  <c r="L5076" i="1"/>
  <c r="K5076" i="1"/>
  <c r="J5076" i="1"/>
  <c r="M5075" i="1"/>
  <c r="L5075" i="1"/>
  <c r="K5075" i="1"/>
  <c r="J5075" i="1"/>
  <c r="M5074" i="1"/>
  <c r="L5074" i="1"/>
  <c r="K5074" i="1"/>
  <c r="J5074" i="1"/>
  <c r="M5073" i="1"/>
  <c r="L5073" i="1"/>
  <c r="K5073" i="1"/>
  <c r="J5073" i="1"/>
  <c r="M5072" i="1"/>
  <c r="L5072" i="1"/>
  <c r="K5072" i="1"/>
  <c r="J5072" i="1"/>
  <c r="M5071" i="1"/>
  <c r="L5071" i="1"/>
  <c r="K5071" i="1"/>
  <c r="J5071" i="1"/>
  <c r="M5070" i="1"/>
  <c r="L5070" i="1"/>
  <c r="K5070" i="1"/>
  <c r="J5070" i="1"/>
  <c r="M5069" i="1"/>
  <c r="L5069" i="1"/>
  <c r="K5069" i="1"/>
  <c r="J5069" i="1"/>
  <c r="M5068" i="1"/>
  <c r="L5068" i="1"/>
  <c r="K5068" i="1"/>
  <c r="J5068" i="1"/>
  <c r="M5067" i="1"/>
  <c r="L5067" i="1"/>
  <c r="K5067" i="1"/>
  <c r="J5067" i="1"/>
  <c r="M5066" i="1"/>
  <c r="L5066" i="1"/>
  <c r="K5066" i="1"/>
  <c r="J5066" i="1"/>
  <c r="M5065" i="1"/>
  <c r="L5065" i="1"/>
  <c r="K5065" i="1"/>
  <c r="J5065" i="1"/>
  <c r="M5064" i="1"/>
  <c r="L5064" i="1"/>
  <c r="K5064" i="1"/>
  <c r="J5064" i="1"/>
  <c r="M5063" i="1"/>
  <c r="L5063" i="1"/>
  <c r="K5063" i="1"/>
  <c r="J5063" i="1"/>
  <c r="M5062" i="1"/>
  <c r="L5062" i="1"/>
  <c r="K5062" i="1"/>
  <c r="J5062" i="1"/>
  <c r="M5061" i="1"/>
  <c r="L5061" i="1"/>
  <c r="K5061" i="1"/>
  <c r="J5061" i="1"/>
  <c r="M5060" i="1"/>
  <c r="L5060" i="1"/>
  <c r="K5060" i="1"/>
  <c r="J5060" i="1"/>
  <c r="M5059" i="1"/>
  <c r="L5059" i="1"/>
  <c r="K5059" i="1"/>
  <c r="J5059" i="1"/>
  <c r="M5058" i="1"/>
  <c r="L5058" i="1"/>
  <c r="K5058" i="1"/>
  <c r="J5058" i="1"/>
  <c r="M5057" i="1"/>
  <c r="L5057" i="1"/>
  <c r="K5057" i="1"/>
  <c r="J5057" i="1"/>
  <c r="M5056" i="1"/>
  <c r="L5056" i="1"/>
  <c r="K5056" i="1"/>
  <c r="J5056" i="1"/>
  <c r="M5055" i="1"/>
  <c r="L5055" i="1"/>
  <c r="K5055" i="1"/>
  <c r="J5055" i="1"/>
  <c r="M5054" i="1"/>
  <c r="L5054" i="1"/>
  <c r="K5054" i="1"/>
  <c r="J5054" i="1"/>
  <c r="M5053" i="1"/>
  <c r="L5053" i="1"/>
  <c r="K5053" i="1"/>
  <c r="J5053" i="1"/>
  <c r="M5052" i="1"/>
  <c r="L5052" i="1"/>
  <c r="K5052" i="1"/>
  <c r="J5052" i="1"/>
  <c r="M5051" i="1"/>
  <c r="L5051" i="1"/>
  <c r="K5051" i="1"/>
  <c r="J5051" i="1"/>
  <c r="M5050" i="1"/>
  <c r="L5050" i="1"/>
  <c r="K5050" i="1"/>
  <c r="J5050" i="1"/>
  <c r="M5049" i="1"/>
  <c r="L5049" i="1"/>
  <c r="K5049" i="1"/>
  <c r="J5049" i="1"/>
  <c r="M5048" i="1"/>
  <c r="L5048" i="1"/>
  <c r="K5048" i="1"/>
  <c r="J5048" i="1"/>
  <c r="M5047" i="1"/>
  <c r="L5047" i="1"/>
  <c r="K5047" i="1"/>
  <c r="J5047" i="1"/>
  <c r="M5046" i="1"/>
  <c r="L5046" i="1"/>
  <c r="K5046" i="1"/>
  <c r="J5046" i="1"/>
  <c r="M5045" i="1"/>
  <c r="L5045" i="1"/>
  <c r="K5045" i="1"/>
  <c r="J5045" i="1"/>
  <c r="M5044" i="1"/>
  <c r="L5044" i="1"/>
  <c r="K5044" i="1"/>
  <c r="J5044" i="1"/>
  <c r="M5043" i="1"/>
  <c r="L5043" i="1"/>
  <c r="K5043" i="1"/>
  <c r="J5043" i="1"/>
  <c r="M5042" i="1"/>
  <c r="L5042" i="1"/>
  <c r="K5042" i="1"/>
  <c r="J5042" i="1"/>
  <c r="M5041" i="1"/>
  <c r="L5041" i="1"/>
  <c r="K5041" i="1"/>
  <c r="J5041" i="1"/>
  <c r="M5040" i="1"/>
  <c r="L5040" i="1"/>
  <c r="K5040" i="1"/>
  <c r="J5040" i="1"/>
  <c r="M5039" i="1"/>
  <c r="L5039" i="1"/>
  <c r="K5039" i="1"/>
  <c r="J5039" i="1"/>
  <c r="M5038" i="1"/>
  <c r="L5038" i="1"/>
  <c r="K5038" i="1"/>
  <c r="J5038" i="1"/>
  <c r="M5037" i="1"/>
  <c r="L5037" i="1"/>
  <c r="K5037" i="1"/>
  <c r="J5037" i="1"/>
  <c r="M5036" i="1"/>
  <c r="L5036" i="1"/>
  <c r="K5036" i="1"/>
  <c r="J5036" i="1"/>
  <c r="M5035" i="1"/>
  <c r="L5035" i="1"/>
  <c r="K5035" i="1"/>
  <c r="J5035" i="1"/>
  <c r="M5034" i="1"/>
  <c r="L5034" i="1"/>
  <c r="K5034" i="1"/>
  <c r="J5034" i="1"/>
  <c r="M5033" i="1"/>
  <c r="L5033" i="1"/>
  <c r="K5033" i="1"/>
  <c r="J5033" i="1"/>
  <c r="M5032" i="1"/>
  <c r="L5032" i="1"/>
  <c r="K5032" i="1"/>
  <c r="J5032" i="1"/>
  <c r="M5031" i="1"/>
  <c r="L5031" i="1"/>
  <c r="K5031" i="1"/>
  <c r="J5031" i="1"/>
  <c r="M5030" i="1"/>
  <c r="L5030" i="1"/>
  <c r="K5030" i="1"/>
  <c r="J5030" i="1"/>
  <c r="M5029" i="1"/>
  <c r="L5029" i="1"/>
  <c r="K5029" i="1"/>
  <c r="J5029" i="1"/>
  <c r="M5028" i="1"/>
  <c r="L5028" i="1"/>
  <c r="K5028" i="1"/>
  <c r="J5028" i="1"/>
  <c r="M5027" i="1"/>
  <c r="L5027" i="1"/>
  <c r="K5027" i="1"/>
  <c r="J5027" i="1"/>
  <c r="M5026" i="1"/>
  <c r="L5026" i="1"/>
  <c r="K5026" i="1"/>
  <c r="J5026" i="1"/>
  <c r="M5025" i="1"/>
  <c r="L5025" i="1"/>
  <c r="K5025" i="1"/>
  <c r="J5025" i="1"/>
  <c r="M5024" i="1"/>
  <c r="L5024" i="1"/>
  <c r="K5024" i="1"/>
  <c r="J5024" i="1"/>
  <c r="M5023" i="1"/>
  <c r="L5023" i="1"/>
  <c r="K5023" i="1"/>
  <c r="J5023" i="1"/>
  <c r="M5022" i="1"/>
  <c r="L5022" i="1"/>
  <c r="K5022" i="1"/>
  <c r="J5022" i="1"/>
  <c r="M5021" i="1"/>
  <c r="L5021" i="1"/>
  <c r="K5021" i="1"/>
  <c r="J5021" i="1"/>
  <c r="M5020" i="1"/>
  <c r="L5020" i="1"/>
  <c r="K5020" i="1"/>
  <c r="J5020" i="1"/>
  <c r="M5019" i="1"/>
  <c r="L5019" i="1"/>
  <c r="K5019" i="1"/>
  <c r="J5019" i="1"/>
  <c r="M5018" i="1"/>
  <c r="L5018" i="1"/>
  <c r="K5018" i="1"/>
  <c r="J5018" i="1"/>
  <c r="M5017" i="1"/>
  <c r="L5017" i="1"/>
  <c r="K5017" i="1"/>
  <c r="J5017" i="1"/>
  <c r="M5016" i="1"/>
  <c r="L5016" i="1"/>
  <c r="K5016" i="1"/>
  <c r="J5016" i="1"/>
  <c r="M5015" i="1"/>
  <c r="L5015" i="1"/>
  <c r="K5015" i="1"/>
  <c r="J5015" i="1"/>
  <c r="M5014" i="1"/>
  <c r="L5014" i="1"/>
  <c r="K5014" i="1"/>
  <c r="J5014" i="1"/>
  <c r="M5013" i="1"/>
  <c r="L5013" i="1"/>
  <c r="K5013" i="1"/>
  <c r="J5013" i="1"/>
  <c r="M5012" i="1"/>
  <c r="L5012" i="1"/>
  <c r="K5012" i="1"/>
  <c r="J5012" i="1"/>
  <c r="M5011" i="1"/>
  <c r="L5011" i="1"/>
  <c r="K5011" i="1"/>
  <c r="J5011" i="1"/>
  <c r="M5010" i="1"/>
  <c r="L5010" i="1"/>
  <c r="K5010" i="1"/>
  <c r="J5010" i="1"/>
  <c r="M5009" i="1"/>
  <c r="L5009" i="1"/>
  <c r="K5009" i="1"/>
  <c r="J5009" i="1"/>
  <c r="M5008" i="1"/>
  <c r="L5008" i="1"/>
  <c r="K5008" i="1"/>
  <c r="J5008" i="1"/>
  <c r="M5007" i="1"/>
  <c r="L5007" i="1"/>
  <c r="K5007" i="1"/>
  <c r="J5007" i="1"/>
  <c r="M5006" i="1"/>
  <c r="L5006" i="1"/>
  <c r="K5006" i="1"/>
  <c r="J5006" i="1"/>
  <c r="M5005" i="1"/>
  <c r="L5005" i="1"/>
  <c r="K5005" i="1"/>
  <c r="J5005" i="1"/>
  <c r="M5004" i="1"/>
  <c r="L5004" i="1"/>
  <c r="K5004" i="1"/>
  <c r="J5004" i="1"/>
  <c r="M5003" i="1"/>
  <c r="L5003" i="1"/>
  <c r="K5003" i="1"/>
  <c r="J5003" i="1"/>
  <c r="M5002" i="1"/>
  <c r="L5002" i="1"/>
  <c r="K5002" i="1"/>
  <c r="J5002" i="1"/>
  <c r="M5001" i="1"/>
  <c r="L5001" i="1"/>
  <c r="K5001" i="1"/>
  <c r="J5001" i="1"/>
  <c r="M5000" i="1"/>
  <c r="L5000" i="1"/>
  <c r="K5000" i="1"/>
  <c r="J5000" i="1"/>
  <c r="M4999" i="1"/>
  <c r="L4999" i="1"/>
  <c r="K4999" i="1"/>
  <c r="J4999" i="1"/>
  <c r="M4998" i="1"/>
  <c r="L4998" i="1"/>
  <c r="K4998" i="1"/>
  <c r="J4998" i="1"/>
  <c r="M4997" i="1"/>
  <c r="L4997" i="1"/>
  <c r="K4997" i="1"/>
  <c r="J4997" i="1"/>
  <c r="M4996" i="1"/>
  <c r="L4996" i="1"/>
  <c r="K4996" i="1"/>
  <c r="J4996" i="1"/>
  <c r="M4995" i="1"/>
  <c r="L4995" i="1"/>
  <c r="K4995" i="1"/>
  <c r="J4995" i="1"/>
  <c r="M4994" i="1"/>
  <c r="L4994" i="1"/>
  <c r="K4994" i="1"/>
  <c r="J4994" i="1"/>
  <c r="M4993" i="1"/>
  <c r="L4993" i="1"/>
  <c r="K4993" i="1"/>
  <c r="J4993" i="1"/>
  <c r="M4992" i="1"/>
  <c r="L4992" i="1"/>
  <c r="K4992" i="1"/>
  <c r="J4992" i="1"/>
  <c r="M4991" i="1"/>
  <c r="L4991" i="1"/>
  <c r="K4991" i="1"/>
  <c r="J4991" i="1"/>
  <c r="M4990" i="1"/>
  <c r="L4990" i="1"/>
  <c r="K4990" i="1"/>
  <c r="J4990" i="1"/>
  <c r="M4989" i="1"/>
  <c r="L4989" i="1"/>
  <c r="K4989" i="1"/>
  <c r="J4989" i="1"/>
  <c r="M4988" i="1"/>
  <c r="L4988" i="1"/>
  <c r="K4988" i="1"/>
  <c r="J4988" i="1"/>
  <c r="M4987" i="1"/>
  <c r="L4987" i="1"/>
  <c r="K4987" i="1"/>
  <c r="J4987" i="1"/>
  <c r="M4986" i="1"/>
  <c r="L4986" i="1"/>
  <c r="K4986" i="1"/>
  <c r="J4986" i="1"/>
  <c r="M4985" i="1"/>
  <c r="L4985" i="1"/>
  <c r="K4985" i="1"/>
  <c r="J4985" i="1"/>
  <c r="M4984" i="1"/>
  <c r="L4984" i="1"/>
  <c r="K4984" i="1"/>
  <c r="J4984" i="1"/>
  <c r="M4983" i="1"/>
  <c r="L4983" i="1"/>
  <c r="K4983" i="1"/>
  <c r="J4983" i="1"/>
  <c r="M4982" i="1"/>
  <c r="L4982" i="1"/>
  <c r="K4982" i="1"/>
  <c r="J4982" i="1"/>
  <c r="M4981" i="1"/>
  <c r="L4981" i="1"/>
  <c r="K4981" i="1"/>
  <c r="J4981" i="1"/>
  <c r="M4980" i="1"/>
  <c r="L4980" i="1"/>
  <c r="K4980" i="1"/>
  <c r="J4980" i="1"/>
  <c r="M4979" i="1"/>
  <c r="L4979" i="1"/>
  <c r="K4979" i="1"/>
  <c r="J4979" i="1"/>
  <c r="M4978" i="1"/>
  <c r="L4978" i="1"/>
  <c r="K4978" i="1"/>
  <c r="J4978" i="1"/>
  <c r="M4977" i="1"/>
  <c r="L4977" i="1"/>
  <c r="K4977" i="1"/>
  <c r="J4977" i="1"/>
  <c r="M4976" i="1"/>
  <c r="L4976" i="1"/>
  <c r="K4976" i="1"/>
  <c r="J4976" i="1"/>
  <c r="M4975" i="1"/>
  <c r="L4975" i="1"/>
  <c r="K4975" i="1"/>
  <c r="J4975" i="1"/>
  <c r="M4974" i="1"/>
  <c r="L4974" i="1"/>
  <c r="K4974" i="1"/>
  <c r="J4974" i="1"/>
  <c r="M4973" i="1"/>
  <c r="L4973" i="1"/>
  <c r="K4973" i="1"/>
  <c r="J4973" i="1"/>
  <c r="M4972" i="1"/>
  <c r="L4972" i="1"/>
  <c r="K4972" i="1"/>
  <c r="J4972" i="1"/>
  <c r="M4971" i="1"/>
  <c r="L4971" i="1"/>
  <c r="K4971" i="1"/>
  <c r="J4971" i="1"/>
  <c r="M4970" i="1"/>
  <c r="L4970" i="1"/>
  <c r="K4970" i="1"/>
  <c r="J4970" i="1"/>
  <c r="M4969" i="1"/>
  <c r="L4969" i="1"/>
  <c r="K4969" i="1"/>
  <c r="J4969" i="1"/>
  <c r="M4968" i="1"/>
  <c r="L4968" i="1"/>
  <c r="K4968" i="1"/>
  <c r="J4968" i="1"/>
  <c r="M4967" i="1"/>
  <c r="L4967" i="1"/>
  <c r="K4967" i="1"/>
  <c r="J4967" i="1"/>
  <c r="M4966" i="1"/>
  <c r="L4966" i="1"/>
  <c r="K4966" i="1"/>
  <c r="J4966" i="1"/>
  <c r="M4965" i="1"/>
  <c r="L4965" i="1"/>
  <c r="K4965" i="1"/>
  <c r="J4965" i="1"/>
  <c r="M4964" i="1"/>
  <c r="L4964" i="1"/>
  <c r="K4964" i="1"/>
  <c r="J4964" i="1"/>
  <c r="M4963" i="1"/>
  <c r="L4963" i="1"/>
  <c r="K4963" i="1"/>
  <c r="J4963" i="1"/>
  <c r="M4962" i="1"/>
  <c r="L4962" i="1"/>
  <c r="K4962" i="1"/>
  <c r="J4962" i="1"/>
  <c r="M4961" i="1"/>
  <c r="L4961" i="1"/>
  <c r="K4961" i="1"/>
  <c r="J4961" i="1"/>
  <c r="M4960" i="1"/>
  <c r="L4960" i="1"/>
  <c r="K4960" i="1"/>
  <c r="J4960" i="1"/>
  <c r="M4959" i="1"/>
  <c r="L4959" i="1"/>
  <c r="K4959" i="1"/>
  <c r="J4959" i="1"/>
  <c r="M4958" i="1"/>
  <c r="L4958" i="1"/>
  <c r="K4958" i="1"/>
  <c r="J4958" i="1"/>
  <c r="M4957" i="1"/>
  <c r="L4957" i="1"/>
  <c r="K4957" i="1"/>
  <c r="J4957" i="1"/>
  <c r="M4956" i="1"/>
  <c r="L4956" i="1"/>
  <c r="K4956" i="1"/>
  <c r="J4956" i="1"/>
  <c r="M4955" i="1"/>
  <c r="L4955" i="1"/>
  <c r="K4955" i="1"/>
  <c r="J4955" i="1"/>
  <c r="M4954" i="1"/>
  <c r="L4954" i="1"/>
  <c r="K4954" i="1"/>
  <c r="J4954" i="1"/>
  <c r="M4953" i="1"/>
  <c r="L4953" i="1"/>
  <c r="K4953" i="1"/>
  <c r="J4953" i="1"/>
  <c r="M4952" i="1"/>
  <c r="L4952" i="1"/>
  <c r="K4952" i="1"/>
  <c r="J4952" i="1"/>
  <c r="M4951" i="1"/>
  <c r="L4951" i="1"/>
  <c r="K4951" i="1"/>
  <c r="J4951" i="1"/>
  <c r="M4950" i="1"/>
  <c r="L4950" i="1"/>
  <c r="K4950" i="1"/>
  <c r="J4950" i="1"/>
  <c r="M4949" i="1"/>
  <c r="L4949" i="1"/>
  <c r="K4949" i="1"/>
  <c r="J4949" i="1"/>
  <c r="M4948" i="1"/>
  <c r="L4948" i="1"/>
  <c r="K4948" i="1"/>
  <c r="J4948" i="1"/>
  <c r="M4947" i="1"/>
  <c r="L4947" i="1"/>
  <c r="K4947" i="1"/>
  <c r="J4947" i="1"/>
  <c r="M4946" i="1"/>
  <c r="L4946" i="1"/>
  <c r="K4946" i="1"/>
  <c r="J4946" i="1"/>
  <c r="M4945" i="1"/>
  <c r="L4945" i="1"/>
  <c r="K4945" i="1"/>
  <c r="J4945" i="1"/>
  <c r="M4944" i="1"/>
  <c r="L4944" i="1"/>
  <c r="K4944" i="1"/>
  <c r="J4944" i="1"/>
  <c r="M4943" i="1"/>
  <c r="L4943" i="1"/>
  <c r="K4943" i="1"/>
  <c r="J4943" i="1"/>
  <c r="M4942" i="1"/>
  <c r="L4942" i="1"/>
  <c r="K4942" i="1"/>
  <c r="J4942" i="1"/>
  <c r="M4941" i="1"/>
  <c r="L4941" i="1"/>
  <c r="K4941" i="1"/>
  <c r="J4941" i="1"/>
  <c r="M4940" i="1"/>
  <c r="L4940" i="1"/>
  <c r="K4940" i="1"/>
  <c r="J4940" i="1"/>
  <c r="M4939" i="1"/>
  <c r="L4939" i="1"/>
  <c r="K4939" i="1"/>
  <c r="J4939" i="1"/>
  <c r="M4938" i="1"/>
  <c r="L4938" i="1"/>
  <c r="K4938" i="1"/>
  <c r="J4938" i="1"/>
  <c r="M4937" i="1"/>
  <c r="L4937" i="1"/>
  <c r="K4937" i="1"/>
  <c r="J4937" i="1"/>
  <c r="M4936" i="1"/>
  <c r="L4936" i="1"/>
  <c r="K4936" i="1"/>
  <c r="J4936" i="1"/>
  <c r="M4935" i="1"/>
  <c r="L4935" i="1"/>
  <c r="K4935" i="1"/>
  <c r="J4935" i="1"/>
  <c r="M4934" i="1"/>
  <c r="L4934" i="1"/>
  <c r="K4934" i="1"/>
  <c r="J4934" i="1"/>
  <c r="M4933" i="1"/>
  <c r="L4933" i="1"/>
  <c r="K4933" i="1"/>
  <c r="J4933" i="1"/>
  <c r="M4932" i="1"/>
  <c r="L4932" i="1"/>
  <c r="K4932" i="1"/>
  <c r="J4932" i="1"/>
  <c r="M4931" i="1"/>
  <c r="L4931" i="1"/>
  <c r="K4931" i="1"/>
  <c r="J4931" i="1"/>
  <c r="M4930" i="1"/>
  <c r="L4930" i="1"/>
  <c r="K4930" i="1"/>
  <c r="J4930" i="1"/>
  <c r="M4929" i="1"/>
  <c r="L4929" i="1"/>
  <c r="K4929" i="1"/>
  <c r="J4929" i="1"/>
  <c r="M4928" i="1"/>
  <c r="L4928" i="1"/>
  <c r="K4928" i="1"/>
  <c r="J4928" i="1"/>
  <c r="M4927" i="1"/>
  <c r="L4927" i="1"/>
  <c r="K4927" i="1"/>
  <c r="J4927" i="1"/>
  <c r="M4926" i="1"/>
  <c r="L4926" i="1"/>
  <c r="K4926" i="1"/>
  <c r="J4926" i="1"/>
  <c r="M4925" i="1"/>
  <c r="L4925" i="1"/>
  <c r="K4925" i="1"/>
  <c r="J4925" i="1"/>
  <c r="M4924" i="1"/>
  <c r="L4924" i="1"/>
  <c r="K4924" i="1"/>
  <c r="J4924" i="1"/>
  <c r="M4923" i="1"/>
  <c r="L4923" i="1"/>
  <c r="K4923" i="1"/>
  <c r="J4923" i="1"/>
  <c r="M4922" i="1"/>
  <c r="L4922" i="1"/>
  <c r="K4922" i="1"/>
  <c r="J4922" i="1"/>
  <c r="M4921" i="1"/>
  <c r="L4921" i="1"/>
  <c r="K4921" i="1"/>
  <c r="J4921" i="1"/>
  <c r="M4920" i="1"/>
  <c r="L4920" i="1"/>
  <c r="K4920" i="1"/>
  <c r="J4920" i="1"/>
  <c r="M4919" i="1"/>
  <c r="L4919" i="1"/>
  <c r="K4919" i="1"/>
  <c r="J4919" i="1"/>
  <c r="M4918" i="1"/>
  <c r="L4918" i="1"/>
  <c r="K4918" i="1"/>
  <c r="J4918" i="1"/>
  <c r="M4917" i="1"/>
  <c r="L4917" i="1"/>
  <c r="K4917" i="1"/>
  <c r="J4917" i="1"/>
  <c r="M4916" i="1"/>
  <c r="L4916" i="1"/>
  <c r="K4916" i="1"/>
  <c r="J4916" i="1"/>
  <c r="M4915" i="1"/>
  <c r="L4915" i="1"/>
  <c r="K4915" i="1"/>
  <c r="J4915" i="1"/>
  <c r="M4914" i="1"/>
  <c r="L4914" i="1"/>
  <c r="K4914" i="1"/>
  <c r="J4914" i="1"/>
  <c r="M4913" i="1"/>
  <c r="L4913" i="1"/>
  <c r="K4913" i="1"/>
  <c r="J4913" i="1"/>
  <c r="M4912" i="1"/>
  <c r="L4912" i="1"/>
  <c r="K4912" i="1"/>
  <c r="J4912" i="1"/>
  <c r="M4911" i="1"/>
  <c r="L4911" i="1"/>
  <c r="K4911" i="1"/>
  <c r="J4911" i="1"/>
  <c r="M4910" i="1"/>
  <c r="L4910" i="1"/>
  <c r="K4910" i="1"/>
  <c r="J4910" i="1"/>
  <c r="M4909" i="1"/>
  <c r="L4909" i="1"/>
  <c r="K4909" i="1"/>
  <c r="J4909" i="1"/>
  <c r="M4908" i="1"/>
  <c r="L4908" i="1"/>
  <c r="K4908" i="1"/>
  <c r="J4908" i="1"/>
  <c r="M4907" i="1"/>
  <c r="L4907" i="1"/>
  <c r="K4907" i="1"/>
  <c r="J4907" i="1"/>
  <c r="M4906" i="1"/>
  <c r="L4906" i="1"/>
  <c r="K4906" i="1"/>
  <c r="J4906" i="1"/>
  <c r="M4905" i="1"/>
  <c r="L4905" i="1"/>
  <c r="K4905" i="1"/>
  <c r="J4905" i="1"/>
  <c r="M4904" i="1"/>
  <c r="L4904" i="1"/>
  <c r="K4904" i="1"/>
  <c r="J4904" i="1"/>
  <c r="M4903" i="1"/>
  <c r="L4903" i="1"/>
  <c r="K4903" i="1"/>
  <c r="J4903" i="1"/>
  <c r="M4902" i="1"/>
  <c r="L4902" i="1"/>
  <c r="K4902" i="1"/>
  <c r="J4902" i="1"/>
  <c r="M4901" i="1"/>
  <c r="L4901" i="1"/>
  <c r="K4901" i="1"/>
  <c r="J4901" i="1"/>
  <c r="M4900" i="1"/>
  <c r="L4900" i="1"/>
  <c r="K4900" i="1"/>
  <c r="J4900" i="1"/>
  <c r="M4899" i="1"/>
  <c r="L4899" i="1"/>
  <c r="K4899" i="1"/>
  <c r="J4899" i="1"/>
  <c r="M4898" i="1"/>
  <c r="L4898" i="1"/>
  <c r="K4898" i="1"/>
  <c r="J4898" i="1"/>
  <c r="M4897" i="1"/>
  <c r="L4897" i="1"/>
  <c r="K4897" i="1"/>
  <c r="J4897" i="1"/>
  <c r="M4896" i="1"/>
  <c r="L4896" i="1"/>
  <c r="K4896" i="1"/>
  <c r="J4896" i="1"/>
  <c r="M4895" i="1"/>
  <c r="L4895" i="1"/>
  <c r="K4895" i="1"/>
  <c r="J4895" i="1"/>
  <c r="M4894" i="1"/>
  <c r="L4894" i="1"/>
  <c r="K4894" i="1"/>
  <c r="J4894" i="1"/>
  <c r="M4893" i="1"/>
  <c r="L4893" i="1"/>
  <c r="K4893" i="1"/>
  <c r="J4893" i="1"/>
  <c r="M4892" i="1"/>
  <c r="L4892" i="1"/>
  <c r="K4892" i="1"/>
  <c r="J4892" i="1"/>
  <c r="M4891" i="1"/>
  <c r="L4891" i="1"/>
  <c r="K4891" i="1"/>
  <c r="J4891" i="1"/>
  <c r="M4890" i="1"/>
  <c r="L4890" i="1"/>
  <c r="K4890" i="1"/>
  <c r="J4890" i="1"/>
  <c r="M4889" i="1"/>
  <c r="L4889" i="1"/>
  <c r="K4889" i="1"/>
  <c r="J4889" i="1"/>
  <c r="M4888" i="1"/>
  <c r="L4888" i="1"/>
  <c r="K4888" i="1"/>
  <c r="J4888" i="1"/>
  <c r="M4887" i="1"/>
  <c r="L4887" i="1"/>
  <c r="K4887" i="1"/>
  <c r="J4887" i="1"/>
  <c r="M4886" i="1"/>
  <c r="L4886" i="1"/>
  <c r="K4886" i="1"/>
  <c r="J4886" i="1"/>
  <c r="M4885" i="1"/>
  <c r="L4885" i="1"/>
  <c r="K4885" i="1"/>
  <c r="J4885" i="1"/>
  <c r="M4884" i="1"/>
  <c r="L4884" i="1"/>
  <c r="K4884" i="1"/>
  <c r="J4884" i="1"/>
  <c r="M4883" i="1"/>
  <c r="L4883" i="1"/>
  <c r="K4883" i="1"/>
  <c r="J4883" i="1"/>
  <c r="M4882" i="1"/>
  <c r="L4882" i="1"/>
  <c r="K4882" i="1"/>
  <c r="J4882" i="1"/>
  <c r="M4881" i="1"/>
  <c r="L4881" i="1"/>
  <c r="K4881" i="1"/>
  <c r="J4881" i="1"/>
  <c r="M4880" i="1"/>
  <c r="L4880" i="1"/>
  <c r="K4880" i="1"/>
  <c r="J4880" i="1"/>
  <c r="M4879" i="1"/>
  <c r="L4879" i="1"/>
  <c r="K4879" i="1"/>
  <c r="J4879" i="1"/>
  <c r="M4878" i="1"/>
  <c r="L4878" i="1"/>
  <c r="K4878" i="1"/>
  <c r="J4878" i="1"/>
  <c r="M4877" i="1"/>
  <c r="L4877" i="1"/>
  <c r="K4877" i="1"/>
  <c r="J4877" i="1"/>
  <c r="M4876" i="1"/>
  <c r="L4876" i="1"/>
  <c r="K4876" i="1"/>
  <c r="J4876" i="1"/>
  <c r="M4875" i="1"/>
  <c r="L4875" i="1"/>
  <c r="K4875" i="1"/>
  <c r="J4875" i="1"/>
  <c r="M4874" i="1"/>
  <c r="L4874" i="1"/>
  <c r="K4874" i="1"/>
  <c r="J4874" i="1"/>
  <c r="M4873" i="1"/>
  <c r="L4873" i="1"/>
  <c r="K4873" i="1"/>
  <c r="J4873" i="1"/>
  <c r="M4872" i="1"/>
  <c r="L4872" i="1"/>
  <c r="K4872" i="1"/>
  <c r="J4872" i="1"/>
  <c r="M4871" i="1"/>
  <c r="L4871" i="1"/>
  <c r="K4871" i="1"/>
  <c r="J4871" i="1"/>
  <c r="M4870" i="1"/>
  <c r="L4870" i="1"/>
  <c r="K4870" i="1"/>
  <c r="J4870" i="1"/>
  <c r="M4869" i="1"/>
  <c r="L4869" i="1"/>
  <c r="K4869" i="1"/>
  <c r="J4869" i="1"/>
  <c r="M4868" i="1"/>
  <c r="L4868" i="1"/>
  <c r="K4868" i="1"/>
  <c r="J4868" i="1"/>
  <c r="M4867" i="1"/>
  <c r="L4867" i="1"/>
  <c r="K4867" i="1"/>
  <c r="J4867" i="1"/>
  <c r="M4866" i="1"/>
  <c r="L4866" i="1"/>
  <c r="K4866" i="1"/>
  <c r="J4866" i="1"/>
  <c r="M4865" i="1"/>
  <c r="L4865" i="1"/>
  <c r="K4865" i="1"/>
  <c r="J4865" i="1"/>
  <c r="M4864" i="1"/>
  <c r="L4864" i="1"/>
  <c r="K4864" i="1"/>
  <c r="J4864" i="1"/>
  <c r="M4863" i="1"/>
  <c r="L4863" i="1"/>
  <c r="K4863" i="1"/>
  <c r="J4863" i="1"/>
  <c r="M4862" i="1"/>
  <c r="L4862" i="1"/>
  <c r="K4862" i="1"/>
  <c r="J4862" i="1"/>
  <c r="M4861" i="1"/>
  <c r="L4861" i="1"/>
  <c r="K4861" i="1"/>
  <c r="J4861" i="1"/>
  <c r="M4860" i="1"/>
  <c r="L4860" i="1"/>
  <c r="K4860" i="1"/>
  <c r="J4860" i="1"/>
  <c r="M4859" i="1"/>
  <c r="L4859" i="1"/>
  <c r="K4859" i="1"/>
  <c r="J4859" i="1"/>
  <c r="M4858" i="1"/>
  <c r="L4858" i="1"/>
  <c r="K4858" i="1"/>
  <c r="J4858" i="1"/>
  <c r="M4857" i="1"/>
  <c r="L4857" i="1"/>
  <c r="K4857" i="1"/>
  <c r="J4857" i="1"/>
  <c r="M4856" i="1"/>
  <c r="L4856" i="1"/>
  <c r="K4856" i="1"/>
  <c r="J4856" i="1"/>
  <c r="M4855" i="1"/>
  <c r="L4855" i="1"/>
  <c r="K4855" i="1"/>
  <c r="J4855" i="1"/>
  <c r="M4854" i="1"/>
  <c r="L4854" i="1"/>
  <c r="K4854" i="1"/>
  <c r="J4854" i="1"/>
  <c r="M4853" i="1"/>
  <c r="L4853" i="1"/>
  <c r="K4853" i="1"/>
  <c r="J4853" i="1"/>
  <c r="M4852" i="1"/>
  <c r="L4852" i="1"/>
  <c r="K4852" i="1"/>
  <c r="J4852" i="1"/>
  <c r="M4851" i="1"/>
  <c r="L4851" i="1"/>
  <c r="K4851" i="1"/>
  <c r="J4851" i="1"/>
  <c r="M4850" i="1"/>
  <c r="L4850" i="1"/>
  <c r="K4850" i="1"/>
  <c r="J4850" i="1"/>
  <c r="M4849" i="1"/>
  <c r="L4849" i="1"/>
  <c r="K4849" i="1"/>
  <c r="J4849" i="1"/>
  <c r="M4848" i="1"/>
  <c r="L4848" i="1"/>
  <c r="K4848" i="1"/>
  <c r="J4848" i="1"/>
  <c r="M4847" i="1"/>
  <c r="L4847" i="1"/>
  <c r="K4847" i="1"/>
  <c r="J4847" i="1"/>
  <c r="M4846" i="1"/>
  <c r="L4846" i="1"/>
  <c r="K4846" i="1"/>
  <c r="J4846" i="1"/>
  <c r="M4845" i="1"/>
  <c r="L4845" i="1"/>
  <c r="K4845" i="1"/>
  <c r="J4845" i="1"/>
  <c r="M4844" i="1"/>
  <c r="L4844" i="1"/>
  <c r="K4844" i="1"/>
  <c r="J4844" i="1"/>
  <c r="M4843" i="1"/>
  <c r="L4843" i="1"/>
  <c r="K4843" i="1"/>
  <c r="J4843" i="1"/>
  <c r="M4842" i="1"/>
  <c r="L4842" i="1"/>
  <c r="K4842" i="1"/>
  <c r="J4842" i="1"/>
  <c r="M4841" i="1"/>
  <c r="L4841" i="1"/>
  <c r="K4841" i="1"/>
  <c r="J4841" i="1"/>
  <c r="M4840" i="1"/>
  <c r="L4840" i="1"/>
  <c r="K4840" i="1"/>
  <c r="J4840" i="1"/>
  <c r="M4839" i="1"/>
  <c r="L4839" i="1"/>
  <c r="K4839" i="1"/>
  <c r="J4839" i="1"/>
  <c r="M4838" i="1"/>
  <c r="L4838" i="1"/>
  <c r="K4838" i="1"/>
  <c r="J4838" i="1"/>
  <c r="M4837" i="1"/>
  <c r="L4837" i="1"/>
  <c r="K4837" i="1"/>
  <c r="J4837" i="1"/>
  <c r="M4836" i="1"/>
  <c r="L4836" i="1"/>
  <c r="K4836" i="1"/>
  <c r="J4836" i="1"/>
  <c r="M4835" i="1"/>
  <c r="L4835" i="1"/>
  <c r="K4835" i="1"/>
  <c r="J4835" i="1"/>
  <c r="M4834" i="1"/>
  <c r="L4834" i="1"/>
  <c r="K4834" i="1"/>
  <c r="J4834" i="1"/>
  <c r="M4833" i="1"/>
  <c r="L4833" i="1"/>
  <c r="K4833" i="1"/>
  <c r="J4833" i="1"/>
  <c r="M4832" i="1"/>
  <c r="L4832" i="1"/>
  <c r="K4832" i="1"/>
  <c r="J4832" i="1"/>
  <c r="M4831" i="1"/>
  <c r="L4831" i="1"/>
  <c r="K4831" i="1"/>
  <c r="J4831" i="1"/>
  <c r="M4830" i="1"/>
  <c r="L4830" i="1"/>
  <c r="K4830" i="1"/>
  <c r="J4830" i="1"/>
  <c r="M4829" i="1"/>
  <c r="L4829" i="1"/>
  <c r="K4829" i="1"/>
  <c r="J4829" i="1"/>
  <c r="M4828" i="1"/>
  <c r="L4828" i="1"/>
  <c r="K4828" i="1"/>
  <c r="J4828" i="1"/>
  <c r="M4827" i="1"/>
  <c r="L4827" i="1"/>
  <c r="K4827" i="1"/>
  <c r="J4827" i="1"/>
  <c r="M4826" i="1"/>
  <c r="L4826" i="1"/>
  <c r="K4826" i="1"/>
  <c r="J4826" i="1"/>
  <c r="M4825" i="1"/>
  <c r="L4825" i="1"/>
  <c r="K4825" i="1"/>
  <c r="J4825" i="1"/>
  <c r="M4824" i="1"/>
  <c r="L4824" i="1"/>
  <c r="K4824" i="1"/>
  <c r="J4824" i="1"/>
  <c r="M4823" i="1"/>
  <c r="L4823" i="1"/>
  <c r="K4823" i="1"/>
  <c r="J4823" i="1"/>
  <c r="M4822" i="1"/>
  <c r="L4822" i="1"/>
  <c r="K4822" i="1"/>
  <c r="J4822" i="1"/>
  <c r="M4821" i="1"/>
  <c r="L4821" i="1"/>
  <c r="K4821" i="1"/>
  <c r="J4821" i="1"/>
  <c r="M4820" i="1"/>
  <c r="L4820" i="1"/>
  <c r="K4820" i="1"/>
  <c r="J4820" i="1"/>
  <c r="M4819" i="1"/>
  <c r="L4819" i="1"/>
  <c r="K4819" i="1"/>
  <c r="J4819" i="1"/>
  <c r="M4818" i="1"/>
  <c r="L4818" i="1"/>
  <c r="K4818" i="1"/>
  <c r="J4818" i="1"/>
  <c r="M4817" i="1"/>
  <c r="L4817" i="1"/>
  <c r="K4817" i="1"/>
  <c r="J4817" i="1"/>
  <c r="M4816" i="1"/>
  <c r="L4816" i="1"/>
  <c r="K4816" i="1"/>
  <c r="J4816" i="1"/>
  <c r="M4815" i="1"/>
  <c r="L4815" i="1"/>
  <c r="K4815" i="1"/>
  <c r="J4815" i="1"/>
  <c r="M4814" i="1"/>
  <c r="L4814" i="1"/>
  <c r="K4814" i="1"/>
  <c r="J4814" i="1"/>
  <c r="M4813" i="1"/>
  <c r="L4813" i="1"/>
  <c r="K4813" i="1"/>
  <c r="J4813" i="1"/>
  <c r="M4812" i="1"/>
  <c r="L4812" i="1"/>
  <c r="K4812" i="1"/>
  <c r="J4812" i="1"/>
  <c r="M4811" i="1"/>
  <c r="L4811" i="1"/>
  <c r="K4811" i="1"/>
  <c r="J4811" i="1"/>
  <c r="M4810" i="1"/>
  <c r="L4810" i="1"/>
  <c r="K4810" i="1"/>
  <c r="J4810" i="1"/>
  <c r="M4809" i="1"/>
  <c r="L4809" i="1"/>
  <c r="K4809" i="1"/>
  <c r="J4809" i="1"/>
  <c r="M4808" i="1"/>
  <c r="L4808" i="1"/>
  <c r="K4808" i="1"/>
  <c r="J4808" i="1"/>
  <c r="M4807" i="1"/>
  <c r="L4807" i="1"/>
  <c r="K4807" i="1"/>
  <c r="J4807" i="1"/>
  <c r="M4806" i="1"/>
  <c r="L4806" i="1"/>
  <c r="K4806" i="1"/>
  <c r="J4806" i="1"/>
  <c r="M4805" i="1"/>
  <c r="L4805" i="1"/>
  <c r="K4805" i="1"/>
  <c r="J4805" i="1"/>
  <c r="M4804" i="1"/>
  <c r="L4804" i="1"/>
  <c r="K4804" i="1"/>
  <c r="J4804" i="1"/>
  <c r="M4803" i="1"/>
  <c r="L4803" i="1"/>
  <c r="K4803" i="1"/>
  <c r="J4803" i="1"/>
  <c r="M4802" i="1"/>
  <c r="L4802" i="1"/>
  <c r="K4802" i="1"/>
  <c r="J4802" i="1"/>
  <c r="M4801" i="1"/>
  <c r="L4801" i="1"/>
  <c r="K4801" i="1"/>
  <c r="J4801" i="1"/>
  <c r="M4800" i="1"/>
  <c r="L4800" i="1"/>
  <c r="K4800" i="1"/>
  <c r="J4800" i="1"/>
  <c r="M4799" i="1"/>
  <c r="L4799" i="1"/>
  <c r="K4799" i="1"/>
  <c r="J4799" i="1"/>
  <c r="M4798" i="1"/>
  <c r="L4798" i="1"/>
  <c r="K4798" i="1"/>
  <c r="J4798" i="1"/>
  <c r="M4797" i="1"/>
  <c r="L4797" i="1"/>
  <c r="K4797" i="1"/>
  <c r="J4797" i="1"/>
  <c r="M4796" i="1"/>
  <c r="L4796" i="1"/>
  <c r="K4796" i="1"/>
  <c r="J4796" i="1"/>
  <c r="M4795" i="1"/>
  <c r="L4795" i="1"/>
  <c r="K4795" i="1"/>
  <c r="J4795" i="1"/>
  <c r="M4794" i="1"/>
  <c r="L4794" i="1"/>
  <c r="K4794" i="1"/>
  <c r="J4794" i="1"/>
  <c r="M4793" i="1"/>
  <c r="L4793" i="1"/>
  <c r="K4793" i="1"/>
  <c r="J4793" i="1"/>
  <c r="M4792" i="1"/>
  <c r="L4792" i="1"/>
  <c r="K4792" i="1"/>
  <c r="J4792" i="1"/>
  <c r="M4791" i="1"/>
  <c r="L4791" i="1"/>
  <c r="K4791" i="1"/>
  <c r="J4791" i="1"/>
  <c r="M4790" i="1"/>
  <c r="L4790" i="1"/>
  <c r="K4790" i="1"/>
  <c r="J4790" i="1"/>
  <c r="M4789" i="1"/>
  <c r="L4789" i="1"/>
  <c r="K4789" i="1"/>
  <c r="J4789" i="1"/>
  <c r="M4788" i="1"/>
  <c r="L4788" i="1"/>
  <c r="K4788" i="1"/>
  <c r="J4788" i="1"/>
  <c r="M4787" i="1"/>
  <c r="L4787" i="1"/>
  <c r="K4787" i="1"/>
  <c r="J4787" i="1"/>
  <c r="M4786" i="1"/>
  <c r="L4786" i="1"/>
  <c r="K4786" i="1"/>
  <c r="J4786" i="1"/>
  <c r="M4785" i="1"/>
  <c r="L4785" i="1"/>
  <c r="K4785" i="1"/>
  <c r="J4785" i="1"/>
  <c r="M4784" i="1"/>
  <c r="L4784" i="1"/>
  <c r="K4784" i="1"/>
  <c r="J4784" i="1"/>
  <c r="M4783" i="1"/>
  <c r="L4783" i="1"/>
  <c r="K4783" i="1"/>
  <c r="J4783" i="1"/>
  <c r="M4782" i="1"/>
  <c r="L4782" i="1"/>
  <c r="K4782" i="1"/>
  <c r="J4782" i="1"/>
  <c r="M4781" i="1"/>
  <c r="L4781" i="1"/>
  <c r="K4781" i="1"/>
  <c r="J4781" i="1"/>
  <c r="M4780" i="1"/>
  <c r="L4780" i="1"/>
  <c r="K4780" i="1"/>
  <c r="J4780" i="1"/>
  <c r="M4779" i="1"/>
  <c r="L4779" i="1"/>
  <c r="K4779" i="1"/>
  <c r="J4779" i="1"/>
  <c r="M4778" i="1"/>
  <c r="L4778" i="1"/>
  <c r="K4778" i="1"/>
  <c r="J4778" i="1"/>
  <c r="M4777" i="1"/>
  <c r="L4777" i="1"/>
  <c r="K4777" i="1"/>
  <c r="J4777" i="1"/>
  <c r="M4776" i="1"/>
  <c r="L4776" i="1"/>
  <c r="K4776" i="1"/>
  <c r="J4776" i="1"/>
  <c r="M4775" i="1"/>
  <c r="L4775" i="1"/>
  <c r="K4775" i="1"/>
  <c r="J4775" i="1"/>
  <c r="M4774" i="1"/>
  <c r="L4774" i="1"/>
  <c r="K4774" i="1"/>
  <c r="J4774" i="1"/>
  <c r="M4773" i="1"/>
  <c r="L4773" i="1"/>
  <c r="K4773" i="1"/>
  <c r="J4773" i="1"/>
  <c r="M4772" i="1"/>
  <c r="L4772" i="1"/>
  <c r="K4772" i="1"/>
  <c r="J4772" i="1"/>
  <c r="M4771" i="1"/>
  <c r="L4771" i="1"/>
  <c r="K4771" i="1"/>
  <c r="J4771" i="1"/>
  <c r="M4770" i="1"/>
  <c r="L4770" i="1"/>
  <c r="K4770" i="1"/>
  <c r="J4770" i="1"/>
  <c r="M4769" i="1"/>
  <c r="L4769" i="1"/>
  <c r="K4769" i="1"/>
  <c r="J4769" i="1"/>
  <c r="M4768" i="1"/>
  <c r="L4768" i="1"/>
  <c r="K4768" i="1"/>
  <c r="J4768" i="1"/>
  <c r="M4767" i="1"/>
  <c r="L4767" i="1"/>
  <c r="K4767" i="1"/>
  <c r="J4767" i="1"/>
  <c r="M4766" i="1"/>
  <c r="L4766" i="1"/>
  <c r="K4766" i="1"/>
  <c r="J4766" i="1"/>
  <c r="M4765" i="1"/>
  <c r="L4765" i="1"/>
  <c r="K4765" i="1"/>
  <c r="J4765" i="1"/>
  <c r="M4764" i="1"/>
  <c r="L4764" i="1"/>
  <c r="K4764" i="1"/>
  <c r="J4764" i="1"/>
  <c r="M4763" i="1"/>
  <c r="L4763" i="1"/>
  <c r="K4763" i="1"/>
  <c r="J4763" i="1"/>
  <c r="M4762" i="1"/>
  <c r="L4762" i="1"/>
  <c r="K4762" i="1"/>
  <c r="J4762" i="1"/>
  <c r="M4761" i="1"/>
  <c r="L4761" i="1"/>
  <c r="K4761" i="1"/>
  <c r="J4761" i="1"/>
  <c r="M4760" i="1"/>
  <c r="L4760" i="1"/>
  <c r="K4760" i="1"/>
  <c r="J4760" i="1"/>
  <c r="M4759" i="1"/>
  <c r="L4759" i="1"/>
  <c r="K4759" i="1"/>
  <c r="J4759" i="1"/>
  <c r="M4758" i="1"/>
  <c r="L4758" i="1"/>
  <c r="K4758" i="1"/>
  <c r="J4758" i="1"/>
  <c r="M4757" i="1"/>
  <c r="L4757" i="1"/>
  <c r="K4757" i="1"/>
  <c r="J4757" i="1"/>
  <c r="M4756" i="1"/>
  <c r="L4756" i="1"/>
  <c r="K4756" i="1"/>
  <c r="J4756" i="1"/>
  <c r="M4755" i="1"/>
  <c r="L4755" i="1"/>
  <c r="K4755" i="1"/>
  <c r="J4755" i="1"/>
  <c r="M4754" i="1"/>
  <c r="L4754" i="1"/>
  <c r="K4754" i="1"/>
  <c r="J4754" i="1"/>
  <c r="M4753" i="1"/>
  <c r="L4753" i="1"/>
  <c r="K4753" i="1"/>
  <c r="J4753" i="1"/>
  <c r="M4752" i="1"/>
  <c r="L4752" i="1"/>
  <c r="K4752" i="1"/>
  <c r="J4752" i="1"/>
  <c r="M4751" i="1"/>
  <c r="L4751" i="1"/>
  <c r="K4751" i="1"/>
  <c r="J4751" i="1"/>
  <c r="M4750" i="1"/>
  <c r="L4750" i="1"/>
  <c r="K4750" i="1"/>
  <c r="J4750" i="1"/>
  <c r="M4749" i="1"/>
  <c r="L4749" i="1"/>
  <c r="K4749" i="1"/>
  <c r="J4749" i="1"/>
  <c r="M4748" i="1"/>
  <c r="L4748" i="1"/>
  <c r="K4748" i="1"/>
  <c r="J4748" i="1"/>
  <c r="M4747" i="1"/>
  <c r="L4747" i="1"/>
  <c r="K4747" i="1"/>
  <c r="J4747" i="1"/>
  <c r="M4746" i="1"/>
  <c r="L4746" i="1"/>
  <c r="K4746" i="1"/>
  <c r="J4746" i="1"/>
  <c r="M4745" i="1"/>
  <c r="L4745" i="1"/>
  <c r="K4745" i="1"/>
  <c r="J4745" i="1"/>
  <c r="M4744" i="1"/>
  <c r="L4744" i="1"/>
  <c r="K4744" i="1"/>
  <c r="J4744" i="1"/>
  <c r="M4743" i="1"/>
  <c r="L4743" i="1"/>
  <c r="K4743" i="1"/>
  <c r="J4743" i="1"/>
  <c r="M4742" i="1"/>
  <c r="L4742" i="1"/>
  <c r="K4742" i="1"/>
  <c r="J4742" i="1"/>
  <c r="M4741" i="1"/>
  <c r="L4741" i="1"/>
  <c r="K4741" i="1"/>
  <c r="J4741" i="1"/>
  <c r="M4740" i="1"/>
  <c r="L4740" i="1"/>
  <c r="K4740" i="1"/>
  <c r="J4740" i="1"/>
  <c r="M4739" i="1"/>
  <c r="L4739" i="1"/>
  <c r="K4739" i="1"/>
  <c r="J4739" i="1"/>
  <c r="M4738" i="1"/>
  <c r="L4738" i="1"/>
  <c r="K4738" i="1"/>
  <c r="J4738" i="1"/>
  <c r="M4737" i="1"/>
  <c r="L4737" i="1"/>
  <c r="K4737" i="1"/>
  <c r="J4737" i="1"/>
  <c r="M4736" i="1"/>
  <c r="L4736" i="1"/>
  <c r="K4736" i="1"/>
  <c r="J4736" i="1"/>
  <c r="M4735" i="1"/>
  <c r="L4735" i="1"/>
  <c r="K4735" i="1"/>
  <c r="J4735" i="1"/>
  <c r="M4734" i="1"/>
  <c r="L4734" i="1"/>
  <c r="K4734" i="1"/>
  <c r="J4734" i="1"/>
  <c r="M4733" i="1"/>
  <c r="L4733" i="1"/>
  <c r="K4733" i="1"/>
  <c r="J4733" i="1"/>
  <c r="M4732" i="1"/>
  <c r="L4732" i="1"/>
  <c r="K4732" i="1"/>
  <c r="J4732" i="1"/>
  <c r="M4731" i="1"/>
  <c r="L4731" i="1"/>
  <c r="K4731" i="1"/>
  <c r="J4731" i="1"/>
  <c r="M4730" i="1"/>
  <c r="L4730" i="1"/>
  <c r="K4730" i="1"/>
  <c r="J4730" i="1"/>
  <c r="M4729" i="1"/>
  <c r="L4729" i="1"/>
  <c r="K4729" i="1"/>
  <c r="J4729" i="1"/>
  <c r="M4728" i="1"/>
  <c r="L4728" i="1"/>
  <c r="K4728" i="1"/>
  <c r="J4728" i="1"/>
  <c r="M4727" i="1"/>
  <c r="L4727" i="1"/>
  <c r="K4727" i="1"/>
  <c r="J4727" i="1"/>
  <c r="M4726" i="1"/>
  <c r="L4726" i="1"/>
  <c r="K4726" i="1"/>
  <c r="J4726" i="1"/>
  <c r="M4725" i="1"/>
  <c r="L4725" i="1"/>
  <c r="K4725" i="1"/>
  <c r="J4725" i="1"/>
  <c r="M4724" i="1"/>
  <c r="L4724" i="1"/>
  <c r="K4724" i="1"/>
  <c r="J4724" i="1"/>
  <c r="M4723" i="1"/>
  <c r="L4723" i="1"/>
  <c r="K4723" i="1"/>
  <c r="J4723" i="1"/>
  <c r="M4722" i="1"/>
  <c r="L4722" i="1"/>
  <c r="K4722" i="1"/>
  <c r="J4722" i="1"/>
  <c r="M4721" i="1"/>
  <c r="L4721" i="1"/>
  <c r="K4721" i="1"/>
  <c r="J4721" i="1"/>
  <c r="M4720" i="1"/>
  <c r="L4720" i="1"/>
  <c r="K4720" i="1"/>
  <c r="J4720" i="1"/>
  <c r="M4719" i="1"/>
  <c r="L4719" i="1"/>
  <c r="K4719" i="1"/>
  <c r="J4719" i="1"/>
  <c r="M4718" i="1"/>
  <c r="L4718" i="1"/>
  <c r="K4718" i="1"/>
  <c r="J4718" i="1"/>
  <c r="M4717" i="1"/>
  <c r="L4717" i="1"/>
  <c r="K4717" i="1"/>
  <c r="J4717" i="1"/>
  <c r="M4716" i="1"/>
  <c r="L4716" i="1"/>
  <c r="K4716" i="1"/>
  <c r="J4716" i="1"/>
  <c r="M4715" i="1"/>
  <c r="L4715" i="1"/>
  <c r="K4715" i="1"/>
  <c r="J4715" i="1"/>
  <c r="M4714" i="1"/>
  <c r="L4714" i="1"/>
  <c r="K4714" i="1"/>
  <c r="J4714" i="1"/>
  <c r="M4713" i="1"/>
  <c r="L4713" i="1"/>
  <c r="K4713" i="1"/>
  <c r="J4713" i="1"/>
  <c r="M4712" i="1"/>
  <c r="L4712" i="1"/>
  <c r="K4712" i="1"/>
  <c r="J4712" i="1"/>
  <c r="M4711" i="1"/>
  <c r="L4711" i="1"/>
  <c r="K4711" i="1"/>
  <c r="J4711" i="1"/>
  <c r="M4710" i="1"/>
  <c r="L4710" i="1"/>
  <c r="K4710" i="1"/>
  <c r="J4710" i="1"/>
  <c r="M4709" i="1"/>
  <c r="L4709" i="1"/>
  <c r="K4709" i="1"/>
  <c r="J4709" i="1"/>
  <c r="M4708" i="1"/>
  <c r="L4708" i="1"/>
  <c r="K4708" i="1"/>
  <c r="J4708" i="1"/>
  <c r="M4707" i="1"/>
  <c r="L4707" i="1"/>
  <c r="K4707" i="1"/>
  <c r="J4707" i="1"/>
  <c r="M4706" i="1"/>
  <c r="L4706" i="1"/>
  <c r="K4706" i="1"/>
  <c r="J4706" i="1"/>
  <c r="M4705" i="1"/>
  <c r="L4705" i="1"/>
  <c r="K4705" i="1"/>
  <c r="J4705" i="1"/>
  <c r="M4704" i="1"/>
  <c r="L4704" i="1"/>
  <c r="K4704" i="1"/>
  <c r="J4704" i="1"/>
  <c r="M4703" i="1"/>
  <c r="L4703" i="1"/>
  <c r="K4703" i="1"/>
  <c r="J4703" i="1"/>
  <c r="M4702" i="1"/>
  <c r="L4702" i="1"/>
  <c r="K4702" i="1"/>
  <c r="J4702" i="1"/>
  <c r="M4701" i="1"/>
  <c r="L4701" i="1"/>
  <c r="K4701" i="1"/>
  <c r="J4701" i="1"/>
  <c r="M4700" i="1"/>
  <c r="L4700" i="1"/>
  <c r="K4700" i="1"/>
  <c r="J4700" i="1"/>
  <c r="M4699" i="1"/>
  <c r="L4699" i="1"/>
  <c r="K4699" i="1"/>
  <c r="J4699" i="1"/>
  <c r="M4698" i="1"/>
  <c r="L4698" i="1"/>
  <c r="K4698" i="1"/>
  <c r="J4698" i="1"/>
  <c r="M4697" i="1"/>
  <c r="L4697" i="1"/>
  <c r="K4697" i="1"/>
  <c r="J4697" i="1"/>
  <c r="M4696" i="1"/>
  <c r="L4696" i="1"/>
  <c r="K4696" i="1"/>
  <c r="J4696" i="1"/>
  <c r="M4695" i="1"/>
  <c r="L4695" i="1"/>
  <c r="K4695" i="1"/>
  <c r="J4695" i="1"/>
  <c r="M4694" i="1"/>
  <c r="L4694" i="1"/>
  <c r="K4694" i="1"/>
  <c r="J4694" i="1"/>
  <c r="M4693" i="1"/>
  <c r="L4693" i="1"/>
  <c r="K4693" i="1"/>
  <c r="J4693" i="1"/>
  <c r="M4692" i="1"/>
  <c r="L4692" i="1"/>
  <c r="K4692" i="1"/>
  <c r="J4692" i="1"/>
  <c r="M4691" i="1"/>
  <c r="L4691" i="1"/>
  <c r="K4691" i="1"/>
  <c r="J4691" i="1"/>
  <c r="M4690" i="1"/>
  <c r="L4690" i="1"/>
  <c r="K4690" i="1"/>
  <c r="J4690" i="1"/>
  <c r="M4689" i="1"/>
  <c r="L4689" i="1"/>
  <c r="K4689" i="1"/>
  <c r="J4689" i="1"/>
  <c r="M4688" i="1"/>
  <c r="L4688" i="1"/>
  <c r="K4688" i="1"/>
  <c r="J4688" i="1"/>
  <c r="M4687" i="1"/>
  <c r="L4687" i="1"/>
  <c r="K4687" i="1"/>
  <c r="J4687" i="1"/>
  <c r="M4686" i="1"/>
  <c r="L4686" i="1"/>
  <c r="K4686" i="1"/>
  <c r="J4686" i="1"/>
  <c r="M4685" i="1"/>
  <c r="L4685" i="1"/>
  <c r="K4685" i="1"/>
  <c r="J4685" i="1"/>
  <c r="M4684" i="1"/>
  <c r="L4684" i="1"/>
  <c r="K4684" i="1"/>
  <c r="J4684" i="1"/>
  <c r="M4683" i="1"/>
  <c r="L4683" i="1"/>
  <c r="K4683" i="1"/>
  <c r="J4683" i="1"/>
  <c r="M4682" i="1"/>
  <c r="L4682" i="1"/>
  <c r="K4682" i="1"/>
  <c r="J4682" i="1"/>
  <c r="M4681" i="1"/>
  <c r="L4681" i="1"/>
  <c r="K4681" i="1"/>
  <c r="J4681" i="1"/>
  <c r="M4680" i="1"/>
  <c r="L4680" i="1"/>
  <c r="K4680" i="1"/>
  <c r="J4680" i="1"/>
  <c r="M4679" i="1"/>
  <c r="L4679" i="1"/>
  <c r="K4679" i="1"/>
  <c r="J4679" i="1"/>
  <c r="M4678" i="1"/>
  <c r="L4678" i="1"/>
  <c r="K4678" i="1"/>
  <c r="J4678" i="1"/>
  <c r="M4677" i="1"/>
  <c r="L4677" i="1"/>
  <c r="K4677" i="1"/>
  <c r="J4677" i="1"/>
  <c r="M4676" i="1"/>
  <c r="L4676" i="1"/>
  <c r="K4676" i="1"/>
  <c r="J4676" i="1"/>
  <c r="M4675" i="1"/>
  <c r="L4675" i="1"/>
  <c r="K4675" i="1"/>
  <c r="J4675" i="1"/>
  <c r="M4674" i="1"/>
  <c r="L4674" i="1"/>
  <c r="K4674" i="1"/>
  <c r="J4674" i="1"/>
  <c r="M4673" i="1"/>
  <c r="L4673" i="1"/>
  <c r="K4673" i="1"/>
  <c r="J4673" i="1"/>
  <c r="M4672" i="1"/>
  <c r="L4672" i="1"/>
  <c r="K4672" i="1"/>
  <c r="J4672" i="1"/>
  <c r="M4671" i="1"/>
  <c r="L4671" i="1"/>
  <c r="K4671" i="1"/>
  <c r="J4671" i="1"/>
  <c r="M4670" i="1"/>
  <c r="L4670" i="1"/>
  <c r="K4670" i="1"/>
  <c r="J4670" i="1"/>
  <c r="M4669" i="1"/>
  <c r="L4669" i="1"/>
  <c r="K4669" i="1"/>
  <c r="J4669" i="1"/>
  <c r="M4668" i="1"/>
  <c r="L4668" i="1"/>
  <c r="K4668" i="1"/>
  <c r="J4668" i="1"/>
  <c r="M4667" i="1"/>
  <c r="L4667" i="1"/>
  <c r="K4667" i="1"/>
  <c r="J4667" i="1"/>
  <c r="M4666" i="1"/>
  <c r="L4666" i="1"/>
  <c r="K4666" i="1"/>
  <c r="J4666" i="1"/>
  <c r="M4665" i="1"/>
  <c r="L4665" i="1"/>
  <c r="K4665" i="1"/>
  <c r="J4665" i="1"/>
  <c r="M4664" i="1"/>
  <c r="L4664" i="1"/>
  <c r="K4664" i="1"/>
  <c r="J4664" i="1"/>
  <c r="M4663" i="1"/>
  <c r="L4663" i="1"/>
  <c r="K4663" i="1"/>
  <c r="J4663" i="1"/>
  <c r="M4662" i="1"/>
  <c r="L4662" i="1"/>
  <c r="K4662" i="1"/>
  <c r="J4662" i="1"/>
  <c r="M4661" i="1"/>
  <c r="L4661" i="1"/>
  <c r="K4661" i="1"/>
  <c r="J4661" i="1"/>
  <c r="M4660" i="1"/>
  <c r="L4660" i="1"/>
  <c r="K4660" i="1"/>
  <c r="J4660" i="1"/>
  <c r="M4659" i="1"/>
  <c r="L4659" i="1"/>
  <c r="K4659" i="1"/>
  <c r="J4659" i="1"/>
  <c r="M4658" i="1"/>
  <c r="L4658" i="1"/>
  <c r="K4658" i="1"/>
  <c r="J4658" i="1"/>
  <c r="M4657" i="1"/>
  <c r="L4657" i="1"/>
  <c r="K4657" i="1"/>
  <c r="J4657" i="1"/>
  <c r="M4656" i="1"/>
  <c r="L4656" i="1"/>
  <c r="K4656" i="1"/>
  <c r="J4656" i="1"/>
  <c r="M4655" i="1"/>
  <c r="L4655" i="1"/>
  <c r="K4655" i="1"/>
  <c r="J4655" i="1"/>
  <c r="M4654" i="1"/>
  <c r="L4654" i="1"/>
  <c r="K4654" i="1"/>
  <c r="J4654" i="1"/>
  <c r="M4653" i="1"/>
  <c r="L4653" i="1"/>
  <c r="K4653" i="1"/>
  <c r="J4653" i="1"/>
  <c r="M4652" i="1"/>
  <c r="L4652" i="1"/>
  <c r="K4652" i="1"/>
  <c r="J4652" i="1"/>
  <c r="M4651" i="1"/>
  <c r="L4651" i="1"/>
  <c r="K4651" i="1"/>
  <c r="J4651" i="1"/>
  <c r="M4650" i="1"/>
  <c r="L4650" i="1"/>
  <c r="K4650" i="1"/>
  <c r="J4650" i="1"/>
  <c r="M4649" i="1"/>
  <c r="L4649" i="1"/>
  <c r="K4649" i="1"/>
  <c r="J4649" i="1"/>
  <c r="M4648" i="1"/>
  <c r="L4648" i="1"/>
  <c r="K4648" i="1"/>
  <c r="J4648" i="1"/>
  <c r="M4647" i="1"/>
  <c r="L4647" i="1"/>
  <c r="K4647" i="1"/>
  <c r="J4647" i="1"/>
  <c r="M4646" i="1"/>
  <c r="L4646" i="1"/>
  <c r="K4646" i="1"/>
  <c r="J4646" i="1"/>
  <c r="M4645" i="1"/>
  <c r="L4645" i="1"/>
  <c r="K4645" i="1"/>
  <c r="J4645" i="1"/>
  <c r="M4644" i="1"/>
  <c r="L4644" i="1"/>
  <c r="K4644" i="1"/>
  <c r="J4644" i="1"/>
  <c r="M4643" i="1"/>
  <c r="L4643" i="1"/>
  <c r="K4643" i="1"/>
  <c r="J4643" i="1"/>
  <c r="M4642" i="1"/>
  <c r="L4642" i="1"/>
  <c r="K4642" i="1"/>
  <c r="J4642" i="1"/>
  <c r="M4641" i="1"/>
  <c r="L4641" i="1"/>
  <c r="K4641" i="1"/>
  <c r="J4641" i="1"/>
  <c r="M4640" i="1"/>
  <c r="L4640" i="1"/>
  <c r="K4640" i="1"/>
  <c r="J4640" i="1"/>
  <c r="M4639" i="1"/>
  <c r="L4639" i="1"/>
  <c r="K4639" i="1"/>
  <c r="J4639" i="1"/>
  <c r="M4638" i="1"/>
  <c r="L4638" i="1"/>
  <c r="K4638" i="1"/>
  <c r="J4638" i="1"/>
  <c r="M4637" i="1"/>
  <c r="L4637" i="1"/>
  <c r="K4637" i="1"/>
  <c r="J4637" i="1"/>
  <c r="M4636" i="1"/>
  <c r="L4636" i="1"/>
  <c r="K4636" i="1"/>
  <c r="J4636" i="1"/>
  <c r="M4635" i="1"/>
  <c r="L4635" i="1"/>
  <c r="K4635" i="1"/>
  <c r="J4635" i="1"/>
  <c r="M4634" i="1"/>
  <c r="L4634" i="1"/>
  <c r="K4634" i="1"/>
  <c r="J4634" i="1"/>
  <c r="M4633" i="1"/>
  <c r="L4633" i="1"/>
  <c r="K4633" i="1"/>
  <c r="J4633" i="1"/>
  <c r="M4632" i="1"/>
  <c r="L4632" i="1"/>
  <c r="K4632" i="1"/>
  <c r="J4632" i="1"/>
  <c r="M4631" i="1"/>
  <c r="L4631" i="1"/>
  <c r="K4631" i="1"/>
  <c r="J4631" i="1"/>
  <c r="M4630" i="1"/>
  <c r="L4630" i="1"/>
  <c r="K4630" i="1"/>
  <c r="J4630" i="1"/>
  <c r="M4629" i="1"/>
  <c r="L4629" i="1"/>
  <c r="K4629" i="1"/>
  <c r="J4629" i="1"/>
  <c r="M4628" i="1"/>
  <c r="L4628" i="1"/>
  <c r="K4628" i="1"/>
  <c r="J4628" i="1"/>
  <c r="M4627" i="1"/>
  <c r="L4627" i="1"/>
  <c r="K4627" i="1"/>
  <c r="J4627" i="1"/>
  <c r="M4626" i="1"/>
  <c r="L4626" i="1"/>
  <c r="K4626" i="1"/>
  <c r="J4626" i="1"/>
  <c r="M4625" i="1"/>
  <c r="L4625" i="1"/>
  <c r="K4625" i="1"/>
  <c r="J4625" i="1"/>
  <c r="M4624" i="1"/>
  <c r="L4624" i="1"/>
  <c r="K4624" i="1"/>
  <c r="J4624" i="1"/>
  <c r="M4623" i="1"/>
  <c r="L4623" i="1"/>
  <c r="K4623" i="1"/>
  <c r="J4623" i="1"/>
  <c r="M4622" i="1"/>
  <c r="L4622" i="1"/>
  <c r="K4622" i="1"/>
  <c r="J4622" i="1"/>
  <c r="M4621" i="1"/>
  <c r="L4621" i="1"/>
  <c r="K4621" i="1"/>
  <c r="J4621" i="1"/>
  <c r="M4620" i="1"/>
  <c r="L4620" i="1"/>
  <c r="K4620" i="1"/>
  <c r="J4620" i="1"/>
  <c r="M4619" i="1"/>
  <c r="L4619" i="1"/>
  <c r="K4619" i="1"/>
  <c r="J4619" i="1"/>
  <c r="M4618" i="1"/>
  <c r="L4618" i="1"/>
  <c r="K4618" i="1"/>
  <c r="J4618" i="1"/>
  <c r="M4617" i="1"/>
  <c r="L4617" i="1"/>
  <c r="K4617" i="1"/>
  <c r="J4617" i="1"/>
  <c r="M4616" i="1"/>
  <c r="L4616" i="1"/>
  <c r="K4616" i="1"/>
  <c r="J4616" i="1"/>
  <c r="M4615" i="1"/>
  <c r="L4615" i="1"/>
  <c r="K4615" i="1"/>
  <c r="J4615" i="1"/>
  <c r="M4614" i="1"/>
  <c r="L4614" i="1"/>
  <c r="K4614" i="1"/>
  <c r="J4614" i="1"/>
  <c r="M4613" i="1"/>
  <c r="L4613" i="1"/>
  <c r="K4613" i="1"/>
  <c r="J4613" i="1"/>
  <c r="M4612" i="1"/>
  <c r="L4612" i="1"/>
  <c r="K4612" i="1"/>
  <c r="J4612" i="1"/>
  <c r="M4611" i="1"/>
  <c r="L4611" i="1"/>
  <c r="K4611" i="1"/>
  <c r="J4611" i="1"/>
  <c r="M4610" i="1"/>
  <c r="L4610" i="1"/>
  <c r="K4610" i="1"/>
  <c r="J4610" i="1"/>
  <c r="M4609" i="1"/>
  <c r="L4609" i="1"/>
  <c r="K4609" i="1"/>
  <c r="J4609" i="1"/>
  <c r="M4608" i="1"/>
  <c r="L4608" i="1"/>
  <c r="K4608" i="1"/>
  <c r="J4608" i="1"/>
  <c r="M4607" i="1"/>
  <c r="L4607" i="1"/>
  <c r="K4607" i="1"/>
  <c r="J4607" i="1"/>
  <c r="M4606" i="1"/>
  <c r="L4606" i="1"/>
  <c r="K4606" i="1"/>
  <c r="J4606" i="1"/>
  <c r="M4605" i="1"/>
  <c r="L4605" i="1"/>
  <c r="K4605" i="1"/>
  <c r="J4605" i="1"/>
  <c r="M4604" i="1"/>
  <c r="L4604" i="1"/>
  <c r="K4604" i="1"/>
  <c r="J4604" i="1"/>
  <c r="M4603" i="1"/>
  <c r="L4603" i="1"/>
  <c r="K4603" i="1"/>
  <c r="J4603" i="1"/>
  <c r="M4602" i="1"/>
  <c r="L4602" i="1"/>
  <c r="K4602" i="1"/>
  <c r="J4602" i="1"/>
  <c r="M4601" i="1"/>
  <c r="L4601" i="1"/>
  <c r="K4601" i="1"/>
  <c r="J4601" i="1"/>
  <c r="M4600" i="1"/>
  <c r="L4600" i="1"/>
  <c r="K4600" i="1"/>
  <c r="J4600" i="1"/>
  <c r="M4599" i="1"/>
  <c r="L4599" i="1"/>
  <c r="K4599" i="1"/>
  <c r="J4599" i="1"/>
  <c r="M4598" i="1"/>
  <c r="L4598" i="1"/>
  <c r="K4598" i="1"/>
  <c r="J4598" i="1"/>
  <c r="M4597" i="1"/>
  <c r="L4597" i="1"/>
  <c r="K4597" i="1"/>
  <c r="J4597" i="1"/>
  <c r="M4596" i="1"/>
  <c r="L4596" i="1"/>
  <c r="K4596" i="1"/>
  <c r="J4596" i="1"/>
  <c r="M4595" i="1"/>
  <c r="L4595" i="1"/>
  <c r="K4595" i="1"/>
  <c r="J4595" i="1"/>
  <c r="M4594" i="1"/>
  <c r="L4594" i="1"/>
  <c r="K4594" i="1"/>
  <c r="J4594" i="1"/>
  <c r="M4593" i="1"/>
  <c r="L4593" i="1"/>
  <c r="K4593" i="1"/>
  <c r="J4593" i="1"/>
  <c r="M4592" i="1"/>
  <c r="L4592" i="1"/>
  <c r="K4592" i="1"/>
  <c r="J4592" i="1"/>
  <c r="M4591" i="1"/>
  <c r="L4591" i="1"/>
  <c r="K4591" i="1"/>
  <c r="J4591" i="1"/>
  <c r="M4590" i="1"/>
  <c r="L4590" i="1"/>
  <c r="K4590" i="1"/>
  <c r="J4590" i="1"/>
  <c r="M4589" i="1"/>
  <c r="L4589" i="1"/>
  <c r="K4589" i="1"/>
  <c r="J4589" i="1"/>
  <c r="M4588" i="1"/>
  <c r="L4588" i="1"/>
  <c r="K4588" i="1"/>
  <c r="J4588" i="1"/>
  <c r="M4587" i="1"/>
  <c r="L4587" i="1"/>
  <c r="K4587" i="1"/>
  <c r="J4587" i="1"/>
  <c r="M4586" i="1"/>
  <c r="L4586" i="1"/>
  <c r="K4586" i="1"/>
  <c r="J4586" i="1"/>
  <c r="M4585" i="1"/>
  <c r="L4585" i="1"/>
  <c r="K4585" i="1"/>
  <c r="J4585" i="1"/>
  <c r="M4584" i="1"/>
  <c r="L4584" i="1"/>
  <c r="K4584" i="1"/>
  <c r="J4584" i="1"/>
  <c r="M4583" i="1"/>
  <c r="L4583" i="1"/>
  <c r="K4583" i="1"/>
  <c r="J4583" i="1"/>
  <c r="M4582" i="1"/>
  <c r="L4582" i="1"/>
  <c r="K4582" i="1"/>
  <c r="J4582" i="1"/>
  <c r="M4581" i="1"/>
  <c r="L4581" i="1"/>
  <c r="K4581" i="1"/>
  <c r="J4581" i="1"/>
  <c r="M4580" i="1"/>
  <c r="L4580" i="1"/>
  <c r="K4580" i="1"/>
  <c r="J4580" i="1"/>
  <c r="M4579" i="1"/>
  <c r="L4579" i="1"/>
  <c r="K4579" i="1"/>
  <c r="J4579" i="1"/>
  <c r="M4578" i="1"/>
  <c r="L4578" i="1"/>
  <c r="K4578" i="1"/>
  <c r="J4578" i="1"/>
  <c r="M4577" i="1"/>
  <c r="L4577" i="1"/>
  <c r="K4577" i="1"/>
  <c r="J4577" i="1"/>
  <c r="M4576" i="1"/>
  <c r="L4576" i="1"/>
  <c r="K4576" i="1"/>
  <c r="J4576" i="1"/>
  <c r="M4575" i="1"/>
  <c r="L4575" i="1"/>
  <c r="K4575" i="1"/>
  <c r="J4575" i="1"/>
  <c r="M4574" i="1"/>
  <c r="L4574" i="1"/>
  <c r="K4574" i="1"/>
  <c r="J4574" i="1"/>
  <c r="M4573" i="1"/>
  <c r="L4573" i="1"/>
  <c r="K4573" i="1"/>
  <c r="J4573" i="1"/>
  <c r="M4572" i="1"/>
  <c r="L4572" i="1"/>
  <c r="K4572" i="1"/>
  <c r="J4572" i="1"/>
  <c r="M4571" i="1"/>
  <c r="L4571" i="1"/>
  <c r="K4571" i="1"/>
  <c r="J4571" i="1"/>
  <c r="M4570" i="1"/>
  <c r="L4570" i="1"/>
  <c r="K4570" i="1"/>
  <c r="J4570" i="1"/>
  <c r="M4569" i="1"/>
  <c r="L4569" i="1"/>
  <c r="K4569" i="1"/>
  <c r="J4569" i="1"/>
  <c r="M4568" i="1"/>
  <c r="L4568" i="1"/>
  <c r="K4568" i="1"/>
  <c r="J4568" i="1"/>
  <c r="M4567" i="1"/>
  <c r="L4567" i="1"/>
  <c r="K4567" i="1"/>
  <c r="J4567" i="1"/>
  <c r="M4566" i="1"/>
  <c r="L4566" i="1"/>
  <c r="K4566" i="1"/>
  <c r="J4566" i="1"/>
  <c r="M4565" i="1"/>
  <c r="L4565" i="1"/>
  <c r="K4565" i="1"/>
  <c r="J4565" i="1"/>
  <c r="M4564" i="1"/>
  <c r="L4564" i="1"/>
  <c r="K4564" i="1"/>
  <c r="J4564" i="1"/>
  <c r="M4563" i="1"/>
  <c r="L4563" i="1"/>
  <c r="K4563" i="1"/>
  <c r="J4563" i="1"/>
  <c r="M4562" i="1"/>
  <c r="L4562" i="1"/>
  <c r="K4562" i="1"/>
  <c r="J4562" i="1"/>
  <c r="M4561" i="1"/>
  <c r="L4561" i="1"/>
  <c r="K4561" i="1"/>
  <c r="J4561" i="1"/>
  <c r="M4560" i="1"/>
  <c r="L4560" i="1"/>
  <c r="K4560" i="1"/>
  <c r="J4560" i="1"/>
  <c r="M4559" i="1"/>
  <c r="L4559" i="1"/>
  <c r="K4559" i="1"/>
  <c r="J4559" i="1"/>
  <c r="M4558" i="1"/>
  <c r="L4558" i="1"/>
  <c r="K4558" i="1"/>
  <c r="J4558" i="1"/>
  <c r="M4557" i="1"/>
  <c r="L4557" i="1"/>
  <c r="K4557" i="1"/>
  <c r="J4557" i="1"/>
  <c r="M4556" i="1"/>
  <c r="L4556" i="1"/>
  <c r="K4556" i="1"/>
  <c r="J4556" i="1"/>
  <c r="M4555" i="1"/>
  <c r="L4555" i="1"/>
  <c r="K4555" i="1"/>
  <c r="J4555" i="1"/>
  <c r="M4554" i="1"/>
  <c r="L4554" i="1"/>
  <c r="K4554" i="1"/>
  <c r="J4554" i="1"/>
  <c r="M4553" i="1"/>
  <c r="L4553" i="1"/>
  <c r="K4553" i="1"/>
  <c r="J4553" i="1"/>
  <c r="M4552" i="1"/>
  <c r="L4552" i="1"/>
  <c r="K4552" i="1"/>
  <c r="J4552" i="1"/>
  <c r="M4551" i="1"/>
  <c r="L4551" i="1"/>
  <c r="K4551" i="1"/>
  <c r="J4551" i="1"/>
  <c r="M4550" i="1"/>
  <c r="L4550" i="1"/>
  <c r="K4550" i="1"/>
  <c r="J4550" i="1"/>
  <c r="M4549" i="1"/>
  <c r="L4549" i="1"/>
  <c r="K4549" i="1"/>
  <c r="J4549" i="1"/>
  <c r="M4548" i="1"/>
  <c r="L4548" i="1"/>
  <c r="K4548" i="1"/>
  <c r="J4548" i="1"/>
  <c r="M4547" i="1"/>
  <c r="L4547" i="1"/>
  <c r="K4547" i="1"/>
  <c r="J4547" i="1"/>
  <c r="M4546" i="1"/>
  <c r="L4546" i="1"/>
  <c r="K4546" i="1"/>
  <c r="J4546" i="1"/>
  <c r="M4545" i="1"/>
  <c r="L4545" i="1"/>
  <c r="K4545" i="1"/>
  <c r="J4545" i="1"/>
  <c r="M4544" i="1"/>
  <c r="L4544" i="1"/>
  <c r="K4544" i="1"/>
  <c r="J4544" i="1"/>
  <c r="M4543" i="1"/>
  <c r="L4543" i="1"/>
  <c r="K4543" i="1"/>
  <c r="J4543" i="1"/>
  <c r="M4542" i="1"/>
  <c r="L4542" i="1"/>
  <c r="K4542" i="1"/>
  <c r="J4542" i="1"/>
  <c r="M4541" i="1"/>
  <c r="L4541" i="1"/>
  <c r="K4541" i="1"/>
  <c r="J4541" i="1"/>
  <c r="M4540" i="1"/>
  <c r="L4540" i="1"/>
  <c r="K4540" i="1"/>
  <c r="J4540" i="1"/>
  <c r="M4539" i="1"/>
  <c r="L4539" i="1"/>
  <c r="K4539" i="1"/>
  <c r="J4539" i="1"/>
  <c r="M4538" i="1"/>
  <c r="L4538" i="1"/>
  <c r="K4538" i="1"/>
  <c r="J4538" i="1"/>
  <c r="M4537" i="1"/>
  <c r="L4537" i="1"/>
  <c r="K4537" i="1"/>
  <c r="J4537" i="1"/>
  <c r="M4536" i="1"/>
  <c r="L4536" i="1"/>
  <c r="K4536" i="1"/>
  <c r="J4536" i="1"/>
  <c r="M4535" i="1"/>
  <c r="L4535" i="1"/>
  <c r="K4535" i="1"/>
  <c r="J4535" i="1"/>
  <c r="M4534" i="1"/>
  <c r="L4534" i="1"/>
  <c r="K4534" i="1"/>
  <c r="J4534" i="1"/>
  <c r="M4533" i="1"/>
  <c r="L4533" i="1"/>
  <c r="K4533" i="1"/>
  <c r="J4533" i="1"/>
  <c r="M4532" i="1"/>
  <c r="L4532" i="1"/>
  <c r="K4532" i="1"/>
  <c r="J4532" i="1"/>
  <c r="M4531" i="1"/>
  <c r="L4531" i="1"/>
  <c r="K4531" i="1"/>
  <c r="J4531" i="1"/>
  <c r="M4530" i="1"/>
  <c r="L4530" i="1"/>
  <c r="K4530" i="1"/>
  <c r="J4530" i="1"/>
  <c r="M4529" i="1"/>
  <c r="L4529" i="1"/>
  <c r="K4529" i="1"/>
  <c r="J4529" i="1"/>
  <c r="M4528" i="1"/>
  <c r="L4528" i="1"/>
  <c r="K4528" i="1"/>
  <c r="J4528" i="1"/>
  <c r="M4527" i="1"/>
  <c r="L4527" i="1"/>
  <c r="K4527" i="1"/>
  <c r="J4527" i="1"/>
  <c r="M4526" i="1"/>
  <c r="L4526" i="1"/>
  <c r="K4526" i="1"/>
  <c r="J4526" i="1"/>
  <c r="M4525" i="1"/>
  <c r="L4525" i="1"/>
  <c r="K4525" i="1"/>
  <c r="J4525" i="1"/>
  <c r="M4524" i="1"/>
  <c r="L4524" i="1"/>
  <c r="K4524" i="1"/>
  <c r="J4524" i="1"/>
  <c r="M4523" i="1"/>
  <c r="L4523" i="1"/>
  <c r="K4523" i="1"/>
  <c r="J4523" i="1"/>
  <c r="M4522" i="1"/>
  <c r="L4522" i="1"/>
  <c r="K4522" i="1"/>
  <c r="J4522" i="1"/>
  <c r="M4521" i="1"/>
  <c r="L4521" i="1"/>
  <c r="K4521" i="1"/>
  <c r="J4521" i="1"/>
  <c r="M4520" i="1"/>
  <c r="L4520" i="1"/>
  <c r="K4520" i="1"/>
  <c r="J4520" i="1"/>
  <c r="M4519" i="1"/>
  <c r="L4519" i="1"/>
  <c r="K4519" i="1"/>
  <c r="J4519" i="1"/>
  <c r="M4518" i="1"/>
  <c r="L4518" i="1"/>
  <c r="K4518" i="1"/>
  <c r="J4518" i="1"/>
  <c r="M4517" i="1"/>
  <c r="L4517" i="1"/>
  <c r="K4517" i="1"/>
  <c r="J4517" i="1"/>
  <c r="M4516" i="1"/>
  <c r="L4516" i="1"/>
  <c r="K4516" i="1"/>
  <c r="J4516" i="1"/>
  <c r="M4515" i="1"/>
  <c r="L4515" i="1"/>
  <c r="K4515" i="1"/>
  <c r="J4515" i="1"/>
  <c r="M4514" i="1"/>
  <c r="L4514" i="1"/>
  <c r="K4514" i="1"/>
  <c r="J4514" i="1"/>
  <c r="M4513" i="1"/>
  <c r="L4513" i="1"/>
  <c r="K4513" i="1"/>
  <c r="J4513" i="1"/>
  <c r="M4512" i="1"/>
  <c r="L4512" i="1"/>
  <c r="K4512" i="1"/>
  <c r="J4512" i="1"/>
  <c r="M4511" i="1"/>
  <c r="L4511" i="1"/>
  <c r="K4511" i="1"/>
  <c r="J4511" i="1"/>
  <c r="M4510" i="1"/>
  <c r="L4510" i="1"/>
  <c r="K4510" i="1"/>
  <c r="J4510" i="1"/>
  <c r="M4509" i="1"/>
  <c r="L4509" i="1"/>
  <c r="K4509" i="1"/>
  <c r="J4509" i="1"/>
  <c r="M4508" i="1"/>
  <c r="L4508" i="1"/>
  <c r="K4508" i="1"/>
  <c r="J4508" i="1"/>
  <c r="M4507" i="1"/>
  <c r="L4507" i="1"/>
  <c r="K4507" i="1"/>
  <c r="J4507" i="1"/>
  <c r="M4506" i="1"/>
  <c r="L4506" i="1"/>
  <c r="K4506" i="1"/>
  <c r="J4506" i="1"/>
  <c r="M4505" i="1"/>
  <c r="L4505" i="1"/>
  <c r="K4505" i="1"/>
  <c r="J4505" i="1"/>
  <c r="M4504" i="1"/>
  <c r="L4504" i="1"/>
  <c r="K4504" i="1"/>
  <c r="J4504" i="1"/>
  <c r="M4503" i="1"/>
  <c r="L4503" i="1"/>
  <c r="K4503" i="1"/>
  <c r="J4503" i="1"/>
  <c r="M4502" i="1"/>
  <c r="L4502" i="1"/>
  <c r="K4502" i="1"/>
  <c r="J4502" i="1"/>
  <c r="M4501" i="1"/>
  <c r="L4501" i="1"/>
  <c r="K4501" i="1"/>
  <c r="J4501" i="1"/>
  <c r="M4500" i="1"/>
  <c r="L4500" i="1"/>
  <c r="K4500" i="1"/>
  <c r="J4500" i="1"/>
  <c r="M4499" i="1"/>
  <c r="L4499" i="1"/>
  <c r="K4499" i="1"/>
  <c r="J4499" i="1"/>
  <c r="M4498" i="1"/>
  <c r="L4498" i="1"/>
  <c r="K4498" i="1"/>
  <c r="J4498" i="1"/>
  <c r="M4497" i="1"/>
  <c r="L4497" i="1"/>
  <c r="K4497" i="1"/>
  <c r="J4497" i="1"/>
  <c r="M4496" i="1"/>
  <c r="L4496" i="1"/>
  <c r="K4496" i="1"/>
  <c r="J4496" i="1"/>
  <c r="M4495" i="1"/>
  <c r="L4495" i="1"/>
  <c r="K4495" i="1"/>
  <c r="J4495" i="1"/>
  <c r="M4494" i="1"/>
  <c r="L4494" i="1"/>
  <c r="K4494" i="1"/>
  <c r="J4494" i="1"/>
  <c r="M4493" i="1"/>
  <c r="L4493" i="1"/>
  <c r="K4493" i="1"/>
  <c r="J4493" i="1"/>
  <c r="M4492" i="1"/>
  <c r="L4492" i="1"/>
  <c r="K4492" i="1"/>
  <c r="J4492" i="1"/>
  <c r="M4491" i="1"/>
  <c r="L4491" i="1"/>
  <c r="K4491" i="1"/>
  <c r="J4491" i="1"/>
  <c r="M4490" i="1"/>
  <c r="L4490" i="1"/>
  <c r="K4490" i="1"/>
  <c r="J4490" i="1"/>
  <c r="M4489" i="1"/>
  <c r="L4489" i="1"/>
  <c r="K4489" i="1"/>
  <c r="J4489" i="1"/>
  <c r="M4488" i="1"/>
  <c r="L4488" i="1"/>
  <c r="K4488" i="1"/>
  <c r="J4488" i="1"/>
  <c r="M4487" i="1"/>
  <c r="L4487" i="1"/>
  <c r="K4487" i="1"/>
  <c r="J4487" i="1"/>
  <c r="M4486" i="1"/>
  <c r="L4486" i="1"/>
  <c r="K4486" i="1"/>
  <c r="J4486" i="1"/>
  <c r="M4485" i="1"/>
  <c r="L4485" i="1"/>
  <c r="K4485" i="1"/>
  <c r="J4485" i="1"/>
  <c r="M4484" i="1"/>
  <c r="L4484" i="1"/>
  <c r="K4484" i="1"/>
  <c r="J4484" i="1"/>
  <c r="M4483" i="1"/>
  <c r="L4483" i="1"/>
  <c r="K4483" i="1"/>
  <c r="J4483" i="1"/>
  <c r="M4482" i="1"/>
  <c r="L4482" i="1"/>
  <c r="K4482" i="1"/>
  <c r="J4482" i="1"/>
  <c r="M4481" i="1"/>
  <c r="L4481" i="1"/>
  <c r="K4481" i="1"/>
  <c r="J4481" i="1"/>
  <c r="M4480" i="1"/>
  <c r="L4480" i="1"/>
  <c r="K4480" i="1"/>
  <c r="J4480" i="1"/>
  <c r="M4479" i="1"/>
  <c r="L4479" i="1"/>
  <c r="K4479" i="1"/>
  <c r="J4479" i="1"/>
  <c r="M4478" i="1"/>
  <c r="L4478" i="1"/>
  <c r="K4478" i="1"/>
  <c r="J4478" i="1"/>
  <c r="M4477" i="1"/>
  <c r="L4477" i="1"/>
  <c r="K4477" i="1"/>
  <c r="J4477" i="1"/>
  <c r="M4476" i="1"/>
  <c r="L4476" i="1"/>
  <c r="K4476" i="1"/>
  <c r="J4476" i="1"/>
  <c r="M4475" i="1"/>
  <c r="L4475" i="1"/>
  <c r="K4475" i="1"/>
  <c r="J4475" i="1"/>
  <c r="M4474" i="1"/>
  <c r="L4474" i="1"/>
  <c r="K4474" i="1"/>
  <c r="J4474" i="1"/>
  <c r="M4473" i="1"/>
  <c r="L4473" i="1"/>
  <c r="K4473" i="1"/>
  <c r="J4473" i="1"/>
  <c r="M4472" i="1"/>
  <c r="L4472" i="1"/>
  <c r="K4472" i="1"/>
  <c r="J4472" i="1"/>
  <c r="M4471" i="1"/>
  <c r="L4471" i="1"/>
  <c r="K4471" i="1"/>
  <c r="J4471" i="1"/>
  <c r="M4470" i="1"/>
  <c r="L4470" i="1"/>
  <c r="K4470" i="1"/>
  <c r="J4470" i="1"/>
  <c r="M4469" i="1"/>
  <c r="L4469" i="1"/>
  <c r="K4469" i="1"/>
  <c r="J4469" i="1"/>
  <c r="M4468" i="1"/>
  <c r="L4468" i="1"/>
  <c r="K4468" i="1"/>
  <c r="J4468" i="1"/>
  <c r="M4467" i="1"/>
  <c r="L4467" i="1"/>
  <c r="K4467" i="1"/>
  <c r="J4467" i="1"/>
  <c r="M4466" i="1"/>
  <c r="L4466" i="1"/>
  <c r="K4466" i="1"/>
  <c r="J4466" i="1"/>
  <c r="M4465" i="1"/>
  <c r="L4465" i="1"/>
  <c r="K4465" i="1"/>
  <c r="J4465" i="1"/>
  <c r="M4464" i="1"/>
  <c r="L4464" i="1"/>
  <c r="K4464" i="1"/>
  <c r="J4464" i="1"/>
  <c r="M4463" i="1"/>
  <c r="L4463" i="1"/>
  <c r="K4463" i="1"/>
  <c r="J4463" i="1"/>
  <c r="M4462" i="1"/>
  <c r="L4462" i="1"/>
  <c r="K4462" i="1"/>
  <c r="J4462" i="1"/>
  <c r="M4461" i="1"/>
  <c r="L4461" i="1"/>
  <c r="K4461" i="1"/>
  <c r="J4461" i="1"/>
  <c r="M4460" i="1"/>
  <c r="L4460" i="1"/>
  <c r="K4460" i="1"/>
  <c r="J4460" i="1"/>
  <c r="M4459" i="1"/>
  <c r="L4459" i="1"/>
  <c r="K4459" i="1"/>
  <c r="J4459" i="1"/>
  <c r="M4458" i="1"/>
  <c r="L4458" i="1"/>
  <c r="K4458" i="1"/>
  <c r="J4458" i="1"/>
  <c r="M4457" i="1"/>
  <c r="L4457" i="1"/>
  <c r="K4457" i="1"/>
  <c r="J4457" i="1"/>
  <c r="M4456" i="1"/>
  <c r="L4456" i="1"/>
  <c r="K4456" i="1"/>
  <c r="J4456" i="1"/>
  <c r="M4455" i="1"/>
  <c r="L4455" i="1"/>
  <c r="K4455" i="1"/>
  <c r="J4455" i="1"/>
  <c r="M4454" i="1"/>
  <c r="L4454" i="1"/>
  <c r="K4454" i="1"/>
  <c r="J4454" i="1"/>
  <c r="M4453" i="1"/>
  <c r="L4453" i="1"/>
  <c r="K4453" i="1"/>
  <c r="J4453" i="1"/>
  <c r="M4452" i="1"/>
  <c r="L4452" i="1"/>
  <c r="K4452" i="1"/>
  <c r="J4452" i="1"/>
  <c r="M4451" i="1"/>
  <c r="L4451" i="1"/>
  <c r="K4451" i="1"/>
  <c r="J4451" i="1"/>
  <c r="M4450" i="1"/>
  <c r="L4450" i="1"/>
  <c r="K4450" i="1"/>
  <c r="J4450" i="1"/>
  <c r="M4449" i="1"/>
  <c r="L4449" i="1"/>
  <c r="K4449" i="1"/>
  <c r="J4449" i="1"/>
  <c r="M4448" i="1"/>
  <c r="L4448" i="1"/>
  <c r="K4448" i="1"/>
  <c r="J4448" i="1"/>
  <c r="M4447" i="1"/>
  <c r="L4447" i="1"/>
  <c r="K4447" i="1"/>
  <c r="J4447" i="1"/>
  <c r="M4446" i="1"/>
  <c r="L4446" i="1"/>
  <c r="K4446" i="1"/>
  <c r="J4446" i="1"/>
  <c r="M4445" i="1"/>
  <c r="L4445" i="1"/>
  <c r="K4445" i="1"/>
  <c r="J4445" i="1"/>
  <c r="M4444" i="1"/>
  <c r="L4444" i="1"/>
  <c r="K4444" i="1"/>
  <c r="J4444" i="1"/>
  <c r="M4443" i="1"/>
  <c r="L4443" i="1"/>
  <c r="K4443" i="1"/>
  <c r="J4443" i="1"/>
  <c r="M4442" i="1"/>
  <c r="L4442" i="1"/>
  <c r="K4442" i="1"/>
  <c r="J4442" i="1"/>
  <c r="M4441" i="1"/>
  <c r="L4441" i="1"/>
  <c r="K4441" i="1"/>
  <c r="J4441" i="1"/>
  <c r="M4440" i="1"/>
  <c r="L4440" i="1"/>
  <c r="K4440" i="1"/>
  <c r="J4440" i="1"/>
  <c r="M4439" i="1"/>
  <c r="L4439" i="1"/>
  <c r="K4439" i="1"/>
  <c r="J4439" i="1"/>
  <c r="M4438" i="1"/>
  <c r="L4438" i="1"/>
  <c r="K4438" i="1"/>
  <c r="J4438" i="1"/>
  <c r="M4437" i="1"/>
  <c r="L4437" i="1"/>
  <c r="K4437" i="1"/>
  <c r="J4437" i="1"/>
  <c r="M4436" i="1"/>
  <c r="L4436" i="1"/>
  <c r="K4436" i="1"/>
  <c r="J4436" i="1"/>
  <c r="M4435" i="1"/>
  <c r="L4435" i="1"/>
  <c r="K4435" i="1"/>
  <c r="J4435" i="1"/>
  <c r="M4434" i="1"/>
  <c r="L4434" i="1"/>
  <c r="K4434" i="1"/>
  <c r="J4434" i="1"/>
  <c r="M4433" i="1"/>
  <c r="L4433" i="1"/>
  <c r="K4433" i="1"/>
  <c r="J4433" i="1"/>
  <c r="M4432" i="1"/>
  <c r="L4432" i="1"/>
  <c r="K4432" i="1"/>
  <c r="J4432" i="1"/>
  <c r="M4431" i="1"/>
  <c r="L4431" i="1"/>
  <c r="K4431" i="1"/>
  <c r="J4431" i="1"/>
  <c r="M4430" i="1"/>
  <c r="L4430" i="1"/>
  <c r="K4430" i="1"/>
  <c r="J4430" i="1"/>
  <c r="M4429" i="1"/>
  <c r="L4429" i="1"/>
  <c r="K4429" i="1"/>
  <c r="J4429" i="1"/>
  <c r="M4428" i="1"/>
  <c r="L4428" i="1"/>
  <c r="K4428" i="1"/>
  <c r="J4428" i="1"/>
  <c r="M4427" i="1"/>
  <c r="L4427" i="1"/>
  <c r="K4427" i="1"/>
  <c r="J4427" i="1"/>
  <c r="M4426" i="1"/>
  <c r="L4426" i="1"/>
  <c r="K4426" i="1"/>
  <c r="J4426" i="1"/>
  <c r="M4425" i="1"/>
  <c r="L4425" i="1"/>
  <c r="K4425" i="1"/>
  <c r="J4425" i="1"/>
  <c r="M4424" i="1"/>
  <c r="L4424" i="1"/>
  <c r="K4424" i="1"/>
  <c r="J4424" i="1"/>
  <c r="M4423" i="1"/>
  <c r="L4423" i="1"/>
  <c r="K4423" i="1"/>
  <c r="J4423" i="1"/>
  <c r="M4422" i="1"/>
  <c r="L4422" i="1"/>
  <c r="K4422" i="1"/>
  <c r="J4422" i="1"/>
  <c r="M4421" i="1"/>
  <c r="L4421" i="1"/>
  <c r="K4421" i="1"/>
  <c r="J4421" i="1"/>
  <c r="M4420" i="1"/>
  <c r="L4420" i="1"/>
  <c r="K4420" i="1"/>
  <c r="J4420" i="1"/>
  <c r="M4419" i="1"/>
  <c r="L4419" i="1"/>
  <c r="K4419" i="1"/>
  <c r="J4419" i="1"/>
  <c r="M4418" i="1"/>
  <c r="L4418" i="1"/>
  <c r="K4418" i="1"/>
  <c r="J4418" i="1"/>
  <c r="M4417" i="1"/>
  <c r="L4417" i="1"/>
  <c r="K4417" i="1"/>
  <c r="J4417" i="1"/>
  <c r="M4416" i="1"/>
  <c r="L4416" i="1"/>
  <c r="K4416" i="1"/>
  <c r="J4416" i="1"/>
  <c r="M4415" i="1"/>
  <c r="L4415" i="1"/>
  <c r="K4415" i="1"/>
  <c r="J4415" i="1"/>
  <c r="M4414" i="1"/>
  <c r="L4414" i="1"/>
  <c r="K4414" i="1"/>
  <c r="J4414" i="1"/>
  <c r="M4413" i="1"/>
  <c r="L4413" i="1"/>
  <c r="K4413" i="1"/>
  <c r="J4413" i="1"/>
  <c r="M4412" i="1"/>
  <c r="L4412" i="1"/>
  <c r="K4412" i="1"/>
  <c r="J4412" i="1"/>
  <c r="M4411" i="1"/>
  <c r="L4411" i="1"/>
  <c r="K4411" i="1"/>
  <c r="J4411" i="1"/>
  <c r="M4410" i="1"/>
  <c r="L4410" i="1"/>
  <c r="K4410" i="1"/>
  <c r="J4410" i="1"/>
  <c r="M4409" i="1"/>
  <c r="L4409" i="1"/>
  <c r="K4409" i="1"/>
  <c r="J4409" i="1"/>
  <c r="M4408" i="1"/>
  <c r="L4408" i="1"/>
  <c r="K4408" i="1"/>
  <c r="J4408" i="1"/>
  <c r="M4407" i="1"/>
  <c r="L4407" i="1"/>
  <c r="K4407" i="1"/>
  <c r="J4407" i="1"/>
  <c r="M4406" i="1"/>
  <c r="L4406" i="1"/>
  <c r="K4406" i="1"/>
  <c r="J4406" i="1"/>
  <c r="M4405" i="1"/>
  <c r="L4405" i="1"/>
  <c r="K4405" i="1"/>
  <c r="J4405" i="1"/>
  <c r="M4404" i="1"/>
  <c r="L4404" i="1"/>
  <c r="K4404" i="1"/>
  <c r="J4404" i="1"/>
  <c r="M4403" i="1"/>
  <c r="L4403" i="1"/>
  <c r="K4403" i="1"/>
  <c r="J4403" i="1"/>
  <c r="M4402" i="1"/>
  <c r="L4402" i="1"/>
  <c r="K4402" i="1"/>
  <c r="J4402" i="1"/>
  <c r="M4401" i="1"/>
  <c r="L4401" i="1"/>
  <c r="K4401" i="1"/>
  <c r="J4401" i="1"/>
  <c r="M4400" i="1"/>
  <c r="L4400" i="1"/>
  <c r="K4400" i="1"/>
  <c r="J4400" i="1"/>
  <c r="M4399" i="1"/>
  <c r="L4399" i="1"/>
  <c r="K4399" i="1"/>
  <c r="J4399" i="1"/>
  <c r="M4398" i="1"/>
  <c r="L4398" i="1"/>
  <c r="K4398" i="1"/>
  <c r="J4398" i="1"/>
  <c r="M4397" i="1"/>
  <c r="L4397" i="1"/>
  <c r="K4397" i="1"/>
  <c r="J4397" i="1"/>
  <c r="M4396" i="1"/>
  <c r="L4396" i="1"/>
  <c r="K4396" i="1"/>
  <c r="J4396" i="1"/>
  <c r="M4395" i="1"/>
  <c r="L4395" i="1"/>
  <c r="K4395" i="1"/>
  <c r="J4395" i="1"/>
  <c r="M4394" i="1"/>
  <c r="L4394" i="1"/>
  <c r="K4394" i="1"/>
  <c r="J4394" i="1"/>
  <c r="M4393" i="1"/>
  <c r="L4393" i="1"/>
  <c r="K4393" i="1"/>
  <c r="J4393" i="1"/>
  <c r="M4392" i="1"/>
  <c r="L4392" i="1"/>
  <c r="K4392" i="1"/>
  <c r="J4392" i="1"/>
  <c r="M4391" i="1"/>
  <c r="L4391" i="1"/>
  <c r="K4391" i="1"/>
  <c r="J4391" i="1"/>
  <c r="M4390" i="1"/>
  <c r="L4390" i="1"/>
  <c r="K4390" i="1"/>
  <c r="J4390" i="1"/>
  <c r="M4389" i="1"/>
  <c r="L4389" i="1"/>
  <c r="K4389" i="1"/>
  <c r="J4389" i="1"/>
  <c r="M4388" i="1"/>
  <c r="L4388" i="1"/>
  <c r="K4388" i="1"/>
  <c r="J4388" i="1"/>
  <c r="M4387" i="1"/>
  <c r="L4387" i="1"/>
  <c r="K4387" i="1"/>
  <c r="J4387" i="1"/>
  <c r="M4386" i="1"/>
  <c r="L4386" i="1"/>
  <c r="K4386" i="1"/>
  <c r="J4386" i="1"/>
  <c r="M4385" i="1"/>
  <c r="L4385" i="1"/>
  <c r="K4385" i="1"/>
  <c r="J4385" i="1"/>
  <c r="M4384" i="1"/>
  <c r="L4384" i="1"/>
  <c r="K4384" i="1"/>
  <c r="J4384" i="1"/>
  <c r="M4383" i="1"/>
  <c r="L4383" i="1"/>
  <c r="K4383" i="1"/>
  <c r="J4383" i="1"/>
  <c r="M4382" i="1"/>
  <c r="L4382" i="1"/>
  <c r="K4382" i="1"/>
  <c r="J4382" i="1"/>
  <c r="M4381" i="1"/>
  <c r="L4381" i="1"/>
  <c r="K4381" i="1"/>
  <c r="J4381" i="1"/>
  <c r="M4380" i="1"/>
  <c r="L4380" i="1"/>
  <c r="K4380" i="1"/>
  <c r="J4380" i="1"/>
  <c r="M4379" i="1"/>
  <c r="L4379" i="1"/>
  <c r="K4379" i="1"/>
  <c r="J4379" i="1"/>
  <c r="M4378" i="1"/>
  <c r="L4378" i="1"/>
  <c r="K4378" i="1"/>
  <c r="J4378" i="1"/>
  <c r="M4377" i="1"/>
  <c r="L4377" i="1"/>
  <c r="K4377" i="1"/>
  <c r="J4377" i="1"/>
  <c r="M4376" i="1"/>
  <c r="L4376" i="1"/>
  <c r="K4376" i="1"/>
  <c r="J4376" i="1"/>
  <c r="M4375" i="1"/>
  <c r="L4375" i="1"/>
  <c r="K4375" i="1"/>
  <c r="J4375" i="1"/>
  <c r="M4374" i="1"/>
  <c r="L4374" i="1"/>
  <c r="K4374" i="1"/>
  <c r="J4374" i="1"/>
  <c r="M4373" i="1"/>
  <c r="L4373" i="1"/>
  <c r="K4373" i="1"/>
  <c r="J4373" i="1"/>
  <c r="M4372" i="1"/>
  <c r="L4372" i="1"/>
  <c r="K4372" i="1"/>
  <c r="J4372" i="1"/>
  <c r="M4371" i="1"/>
  <c r="L4371" i="1"/>
  <c r="K4371" i="1"/>
  <c r="J4371" i="1"/>
  <c r="M4370" i="1"/>
  <c r="L4370" i="1"/>
  <c r="K4370" i="1"/>
  <c r="J4370" i="1"/>
  <c r="M4369" i="1"/>
  <c r="L4369" i="1"/>
  <c r="K4369" i="1"/>
  <c r="J4369" i="1"/>
  <c r="M4368" i="1"/>
  <c r="L4368" i="1"/>
  <c r="K4368" i="1"/>
  <c r="J4368" i="1"/>
  <c r="M4367" i="1"/>
  <c r="L4367" i="1"/>
  <c r="K4367" i="1"/>
  <c r="J4367" i="1"/>
  <c r="M4366" i="1"/>
  <c r="L4366" i="1"/>
  <c r="K4366" i="1"/>
  <c r="J4366" i="1"/>
  <c r="M4365" i="1"/>
  <c r="L4365" i="1"/>
  <c r="K4365" i="1"/>
  <c r="J4365" i="1"/>
  <c r="M4364" i="1"/>
  <c r="L4364" i="1"/>
  <c r="K4364" i="1"/>
  <c r="J4364" i="1"/>
  <c r="M4363" i="1"/>
  <c r="L4363" i="1"/>
  <c r="K4363" i="1"/>
  <c r="J4363" i="1"/>
  <c r="M4362" i="1"/>
  <c r="L4362" i="1"/>
  <c r="K4362" i="1"/>
  <c r="J4362" i="1"/>
  <c r="M4361" i="1"/>
  <c r="L4361" i="1"/>
  <c r="K4361" i="1"/>
  <c r="J4361" i="1"/>
  <c r="M4360" i="1"/>
  <c r="L4360" i="1"/>
  <c r="K4360" i="1"/>
  <c r="J4360" i="1"/>
  <c r="M4359" i="1"/>
  <c r="L4359" i="1"/>
  <c r="K4359" i="1"/>
  <c r="J4359" i="1"/>
  <c r="M4358" i="1"/>
  <c r="L4358" i="1"/>
  <c r="K4358" i="1"/>
  <c r="J4358" i="1"/>
  <c r="M4357" i="1"/>
  <c r="L4357" i="1"/>
  <c r="K4357" i="1"/>
  <c r="J4357" i="1"/>
  <c r="M4356" i="1"/>
  <c r="L4356" i="1"/>
  <c r="K4356" i="1"/>
  <c r="J4356" i="1"/>
  <c r="M4355" i="1"/>
  <c r="L4355" i="1"/>
  <c r="K4355" i="1"/>
  <c r="J4355" i="1"/>
  <c r="M4354" i="1"/>
  <c r="L4354" i="1"/>
  <c r="K4354" i="1"/>
  <c r="J4354" i="1"/>
  <c r="M4353" i="1"/>
  <c r="L4353" i="1"/>
  <c r="K4353" i="1"/>
  <c r="J4353" i="1"/>
  <c r="M4352" i="1"/>
  <c r="L4352" i="1"/>
  <c r="K4352" i="1"/>
  <c r="J4352" i="1"/>
  <c r="M4351" i="1"/>
  <c r="L4351" i="1"/>
  <c r="K4351" i="1"/>
  <c r="J4351" i="1"/>
  <c r="M4350" i="1"/>
  <c r="L4350" i="1"/>
  <c r="K4350" i="1"/>
  <c r="J4350" i="1"/>
  <c r="M4349" i="1"/>
  <c r="L4349" i="1"/>
  <c r="K4349" i="1"/>
  <c r="J4349" i="1"/>
  <c r="M4348" i="1"/>
  <c r="L4348" i="1"/>
  <c r="K4348" i="1"/>
  <c r="J4348" i="1"/>
  <c r="M4347" i="1"/>
  <c r="L4347" i="1"/>
  <c r="K4347" i="1"/>
  <c r="J4347" i="1"/>
  <c r="M4346" i="1"/>
  <c r="L4346" i="1"/>
  <c r="K4346" i="1"/>
  <c r="J4346" i="1"/>
  <c r="M4345" i="1"/>
  <c r="L4345" i="1"/>
  <c r="K4345" i="1"/>
  <c r="J4345" i="1"/>
  <c r="M4344" i="1"/>
  <c r="L4344" i="1"/>
  <c r="K4344" i="1"/>
  <c r="J4344" i="1"/>
  <c r="M4343" i="1"/>
  <c r="L4343" i="1"/>
  <c r="K4343" i="1"/>
  <c r="J4343" i="1"/>
  <c r="M4342" i="1"/>
  <c r="L4342" i="1"/>
  <c r="K4342" i="1"/>
  <c r="J4342" i="1"/>
  <c r="M4341" i="1"/>
  <c r="L4341" i="1"/>
  <c r="K4341" i="1"/>
  <c r="J4341" i="1"/>
  <c r="M4340" i="1"/>
  <c r="L4340" i="1"/>
  <c r="K4340" i="1"/>
  <c r="J4340" i="1"/>
  <c r="M4339" i="1"/>
  <c r="L4339" i="1"/>
  <c r="K4339" i="1"/>
  <c r="J4339" i="1"/>
  <c r="M4338" i="1"/>
  <c r="L4338" i="1"/>
  <c r="K4338" i="1"/>
  <c r="J4338" i="1"/>
  <c r="M4337" i="1"/>
  <c r="L4337" i="1"/>
  <c r="K4337" i="1"/>
  <c r="J4337" i="1"/>
  <c r="M4336" i="1"/>
  <c r="L4336" i="1"/>
  <c r="K4336" i="1"/>
  <c r="J4336" i="1"/>
  <c r="M4335" i="1"/>
  <c r="L4335" i="1"/>
  <c r="K4335" i="1"/>
  <c r="J4335" i="1"/>
  <c r="M4334" i="1"/>
  <c r="L4334" i="1"/>
  <c r="K4334" i="1"/>
  <c r="J4334" i="1"/>
  <c r="M4333" i="1"/>
  <c r="L4333" i="1"/>
  <c r="K4333" i="1"/>
  <c r="J4333" i="1"/>
  <c r="M4332" i="1"/>
  <c r="L4332" i="1"/>
  <c r="K4332" i="1"/>
  <c r="J4332" i="1"/>
  <c r="M4331" i="1"/>
  <c r="L4331" i="1"/>
  <c r="K4331" i="1"/>
  <c r="J4331" i="1"/>
  <c r="M4330" i="1"/>
  <c r="L4330" i="1"/>
  <c r="K4330" i="1"/>
  <c r="J4330" i="1"/>
  <c r="M4329" i="1"/>
  <c r="L4329" i="1"/>
  <c r="K4329" i="1"/>
  <c r="J4329" i="1"/>
  <c r="M4328" i="1"/>
  <c r="L4328" i="1"/>
  <c r="K4328" i="1"/>
  <c r="J4328" i="1"/>
  <c r="M4327" i="1"/>
  <c r="L4327" i="1"/>
  <c r="K4327" i="1"/>
  <c r="J4327" i="1"/>
  <c r="M4326" i="1"/>
  <c r="L4326" i="1"/>
  <c r="K4326" i="1"/>
  <c r="J4326" i="1"/>
  <c r="M4325" i="1"/>
  <c r="L4325" i="1"/>
  <c r="K4325" i="1"/>
  <c r="J4325" i="1"/>
  <c r="M4324" i="1"/>
  <c r="L4324" i="1"/>
  <c r="K4324" i="1"/>
  <c r="J4324" i="1"/>
  <c r="M4323" i="1"/>
  <c r="L4323" i="1"/>
  <c r="K4323" i="1"/>
  <c r="J4323" i="1"/>
  <c r="M4322" i="1"/>
  <c r="L4322" i="1"/>
  <c r="K4322" i="1"/>
  <c r="J4322" i="1"/>
  <c r="M4321" i="1"/>
  <c r="L4321" i="1"/>
  <c r="K4321" i="1"/>
  <c r="J4321" i="1"/>
  <c r="M4320" i="1"/>
  <c r="L4320" i="1"/>
  <c r="K4320" i="1"/>
  <c r="J4320" i="1"/>
  <c r="M4319" i="1"/>
  <c r="L4319" i="1"/>
  <c r="K4319" i="1"/>
  <c r="J4319" i="1"/>
  <c r="M4318" i="1"/>
  <c r="L4318" i="1"/>
  <c r="K4318" i="1"/>
  <c r="J4318" i="1"/>
  <c r="M4317" i="1"/>
  <c r="L4317" i="1"/>
  <c r="K4317" i="1"/>
  <c r="J4317" i="1"/>
  <c r="M4316" i="1"/>
  <c r="L4316" i="1"/>
  <c r="K4316" i="1"/>
  <c r="J4316" i="1"/>
  <c r="M4315" i="1"/>
  <c r="L4315" i="1"/>
  <c r="K4315" i="1"/>
  <c r="J4315" i="1"/>
  <c r="M4314" i="1"/>
  <c r="L4314" i="1"/>
  <c r="K4314" i="1"/>
  <c r="J4314" i="1"/>
  <c r="M4313" i="1"/>
  <c r="L4313" i="1"/>
  <c r="K4313" i="1"/>
  <c r="J4313" i="1"/>
  <c r="M4312" i="1"/>
  <c r="L4312" i="1"/>
  <c r="K4312" i="1"/>
  <c r="J4312" i="1"/>
  <c r="M4311" i="1"/>
  <c r="L4311" i="1"/>
  <c r="K4311" i="1"/>
  <c r="J4311" i="1"/>
  <c r="M4310" i="1"/>
  <c r="L4310" i="1"/>
  <c r="K4310" i="1"/>
  <c r="J4310" i="1"/>
  <c r="M4309" i="1"/>
  <c r="L4309" i="1"/>
  <c r="K4309" i="1"/>
  <c r="J4309" i="1"/>
  <c r="M4308" i="1"/>
  <c r="L4308" i="1"/>
  <c r="K4308" i="1"/>
  <c r="J4308" i="1"/>
  <c r="M4307" i="1"/>
  <c r="L4307" i="1"/>
  <c r="K4307" i="1"/>
  <c r="J4307" i="1"/>
  <c r="M4306" i="1"/>
  <c r="L4306" i="1"/>
  <c r="K4306" i="1"/>
  <c r="J4306" i="1"/>
  <c r="M4305" i="1"/>
  <c r="L4305" i="1"/>
  <c r="K4305" i="1"/>
  <c r="J4305" i="1"/>
  <c r="M4304" i="1"/>
  <c r="L4304" i="1"/>
  <c r="K4304" i="1"/>
  <c r="J4304" i="1"/>
  <c r="M4303" i="1"/>
  <c r="L4303" i="1"/>
  <c r="K4303" i="1"/>
  <c r="J4303" i="1"/>
  <c r="M4302" i="1"/>
  <c r="L4302" i="1"/>
  <c r="K4302" i="1"/>
  <c r="J4302" i="1"/>
  <c r="M4301" i="1"/>
  <c r="L4301" i="1"/>
  <c r="K4301" i="1"/>
  <c r="J4301" i="1"/>
  <c r="M4300" i="1"/>
  <c r="L4300" i="1"/>
  <c r="K4300" i="1"/>
  <c r="J4300" i="1"/>
  <c r="M4299" i="1"/>
  <c r="L4299" i="1"/>
  <c r="K4299" i="1"/>
  <c r="J4299" i="1"/>
  <c r="M4298" i="1"/>
  <c r="L4298" i="1"/>
  <c r="K4298" i="1"/>
  <c r="J4298" i="1"/>
  <c r="M4297" i="1"/>
  <c r="L4297" i="1"/>
  <c r="K4297" i="1"/>
  <c r="J4297" i="1"/>
  <c r="M4296" i="1"/>
  <c r="L4296" i="1"/>
  <c r="K4296" i="1"/>
  <c r="J4296" i="1"/>
  <c r="M4295" i="1"/>
  <c r="L4295" i="1"/>
  <c r="K4295" i="1"/>
  <c r="J4295" i="1"/>
  <c r="M4294" i="1"/>
  <c r="L4294" i="1"/>
  <c r="K4294" i="1"/>
  <c r="J4294" i="1"/>
  <c r="M4293" i="1"/>
  <c r="L4293" i="1"/>
  <c r="K4293" i="1"/>
  <c r="J4293" i="1"/>
  <c r="M4292" i="1"/>
  <c r="L4292" i="1"/>
  <c r="K4292" i="1"/>
  <c r="J4292" i="1"/>
  <c r="M4291" i="1"/>
  <c r="L4291" i="1"/>
  <c r="K4291" i="1"/>
  <c r="J4291" i="1"/>
  <c r="M4290" i="1"/>
  <c r="L4290" i="1"/>
  <c r="K4290" i="1"/>
  <c r="J4290" i="1"/>
  <c r="M4289" i="1"/>
  <c r="L4289" i="1"/>
  <c r="K4289" i="1"/>
  <c r="J4289" i="1"/>
  <c r="M4288" i="1"/>
  <c r="L4288" i="1"/>
  <c r="K4288" i="1"/>
  <c r="J4288" i="1"/>
  <c r="M4287" i="1"/>
  <c r="L4287" i="1"/>
  <c r="K4287" i="1"/>
  <c r="J4287" i="1"/>
  <c r="M4286" i="1"/>
  <c r="L4286" i="1"/>
  <c r="K4286" i="1"/>
  <c r="J4286" i="1"/>
  <c r="M4285" i="1"/>
  <c r="L4285" i="1"/>
  <c r="K4285" i="1"/>
  <c r="J4285" i="1"/>
  <c r="M4284" i="1"/>
  <c r="L4284" i="1"/>
  <c r="K4284" i="1"/>
  <c r="J4284" i="1"/>
  <c r="M4283" i="1"/>
  <c r="L4283" i="1"/>
  <c r="K4283" i="1"/>
  <c r="J4283" i="1"/>
  <c r="M4282" i="1"/>
  <c r="L4282" i="1"/>
  <c r="K4282" i="1"/>
  <c r="J4282" i="1"/>
  <c r="M4281" i="1"/>
  <c r="L4281" i="1"/>
  <c r="K4281" i="1"/>
  <c r="J4281" i="1"/>
  <c r="M4280" i="1"/>
  <c r="L4280" i="1"/>
  <c r="K4280" i="1"/>
  <c r="J4280" i="1"/>
  <c r="M4279" i="1"/>
  <c r="L4279" i="1"/>
  <c r="K4279" i="1"/>
  <c r="J4279" i="1"/>
  <c r="M4278" i="1"/>
  <c r="L4278" i="1"/>
  <c r="K4278" i="1"/>
  <c r="J4278" i="1"/>
  <c r="M4277" i="1"/>
  <c r="L4277" i="1"/>
  <c r="K4277" i="1"/>
  <c r="J4277" i="1"/>
  <c r="M4276" i="1"/>
  <c r="L4276" i="1"/>
  <c r="K4276" i="1"/>
  <c r="J4276" i="1"/>
  <c r="M4275" i="1"/>
  <c r="L4275" i="1"/>
  <c r="K4275" i="1"/>
  <c r="J4275" i="1"/>
  <c r="M4274" i="1"/>
  <c r="L4274" i="1"/>
  <c r="K4274" i="1"/>
  <c r="J4274" i="1"/>
  <c r="M4273" i="1"/>
  <c r="L4273" i="1"/>
  <c r="K4273" i="1"/>
  <c r="J4273" i="1"/>
  <c r="M4272" i="1"/>
  <c r="L4272" i="1"/>
  <c r="K4272" i="1"/>
  <c r="J4272" i="1"/>
  <c r="M4271" i="1"/>
  <c r="L4271" i="1"/>
  <c r="K4271" i="1"/>
  <c r="J4271" i="1"/>
  <c r="M4270" i="1"/>
  <c r="L4270" i="1"/>
  <c r="K4270" i="1"/>
  <c r="J4270" i="1"/>
  <c r="M4269" i="1"/>
  <c r="L4269" i="1"/>
  <c r="K4269" i="1"/>
  <c r="J4269" i="1"/>
  <c r="M4268" i="1"/>
  <c r="L4268" i="1"/>
  <c r="K4268" i="1"/>
  <c r="J4268" i="1"/>
  <c r="M4267" i="1"/>
  <c r="L4267" i="1"/>
  <c r="K4267" i="1"/>
  <c r="J4267" i="1"/>
  <c r="M4266" i="1"/>
  <c r="L4266" i="1"/>
  <c r="K4266" i="1"/>
  <c r="J4266" i="1"/>
  <c r="M4265" i="1"/>
  <c r="L4265" i="1"/>
  <c r="K4265" i="1"/>
  <c r="J4265" i="1"/>
  <c r="M4264" i="1"/>
  <c r="L4264" i="1"/>
  <c r="K4264" i="1"/>
  <c r="J4264" i="1"/>
  <c r="M4263" i="1"/>
  <c r="L4263" i="1"/>
  <c r="K4263" i="1"/>
  <c r="J4263" i="1"/>
  <c r="M4262" i="1"/>
  <c r="L4262" i="1"/>
  <c r="K4262" i="1"/>
  <c r="J4262" i="1"/>
  <c r="M4261" i="1"/>
  <c r="L4261" i="1"/>
  <c r="K4261" i="1"/>
  <c r="J4261" i="1"/>
  <c r="M4260" i="1"/>
  <c r="L4260" i="1"/>
  <c r="K4260" i="1"/>
  <c r="J4260" i="1"/>
  <c r="M4259" i="1"/>
  <c r="L4259" i="1"/>
  <c r="K4259" i="1"/>
  <c r="J4259" i="1"/>
  <c r="M4258" i="1"/>
  <c r="L4258" i="1"/>
  <c r="K4258" i="1"/>
  <c r="J4258" i="1"/>
  <c r="M4257" i="1"/>
  <c r="L4257" i="1"/>
  <c r="K4257" i="1"/>
  <c r="J4257" i="1"/>
  <c r="M4256" i="1"/>
  <c r="L4256" i="1"/>
  <c r="K4256" i="1"/>
  <c r="J4256" i="1"/>
  <c r="M4255" i="1"/>
  <c r="L4255" i="1"/>
  <c r="K4255" i="1"/>
  <c r="J4255" i="1"/>
  <c r="M4254" i="1"/>
  <c r="L4254" i="1"/>
  <c r="K4254" i="1"/>
  <c r="J4254" i="1"/>
  <c r="M4253" i="1"/>
  <c r="L4253" i="1"/>
  <c r="K4253" i="1"/>
  <c r="J4253" i="1"/>
  <c r="M4252" i="1"/>
  <c r="L4252" i="1"/>
  <c r="K4252" i="1"/>
  <c r="J4252" i="1"/>
  <c r="M4251" i="1"/>
  <c r="L4251" i="1"/>
  <c r="K4251" i="1"/>
  <c r="J4251" i="1"/>
  <c r="M4250" i="1"/>
  <c r="L4250" i="1"/>
  <c r="K4250" i="1"/>
  <c r="J4250" i="1"/>
  <c r="M4249" i="1"/>
  <c r="L4249" i="1"/>
  <c r="K4249" i="1"/>
  <c r="J4249" i="1"/>
  <c r="M4248" i="1"/>
  <c r="L4248" i="1"/>
  <c r="K4248" i="1"/>
  <c r="J4248" i="1"/>
  <c r="M4247" i="1"/>
  <c r="L4247" i="1"/>
  <c r="K4247" i="1"/>
  <c r="J4247" i="1"/>
  <c r="M4246" i="1"/>
  <c r="L4246" i="1"/>
  <c r="K4246" i="1"/>
  <c r="J4246" i="1"/>
  <c r="M4245" i="1"/>
  <c r="L4245" i="1"/>
  <c r="K4245" i="1"/>
  <c r="J4245" i="1"/>
  <c r="M4244" i="1"/>
  <c r="L4244" i="1"/>
  <c r="K4244" i="1"/>
  <c r="J4244" i="1"/>
  <c r="M4243" i="1"/>
  <c r="L4243" i="1"/>
  <c r="K4243" i="1"/>
  <c r="J4243" i="1"/>
  <c r="M4242" i="1"/>
  <c r="L4242" i="1"/>
  <c r="K4242" i="1"/>
  <c r="J4242" i="1"/>
  <c r="M4241" i="1"/>
  <c r="L4241" i="1"/>
  <c r="K4241" i="1"/>
  <c r="J4241" i="1"/>
  <c r="M4240" i="1"/>
  <c r="L4240" i="1"/>
  <c r="K4240" i="1"/>
  <c r="J4240" i="1"/>
  <c r="M4239" i="1"/>
  <c r="L4239" i="1"/>
  <c r="K4239" i="1"/>
  <c r="J4239" i="1"/>
  <c r="M4238" i="1"/>
  <c r="L4238" i="1"/>
  <c r="K4238" i="1"/>
  <c r="J4238" i="1"/>
  <c r="M4237" i="1"/>
  <c r="L4237" i="1"/>
  <c r="K4237" i="1"/>
  <c r="J4237" i="1"/>
  <c r="M4236" i="1"/>
  <c r="L4236" i="1"/>
  <c r="K4236" i="1"/>
  <c r="J4236" i="1"/>
  <c r="M4235" i="1"/>
  <c r="L4235" i="1"/>
  <c r="K4235" i="1"/>
  <c r="J4235" i="1"/>
  <c r="M4234" i="1"/>
  <c r="L4234" i="1"/>
  <c r="K4234" i="1"/>
  <c r="J4234" i="1"/>
  <c r="M4233" i="1"/>
  <c r="L4233" i="1"/>
  <c r="K4233" i="1"/>
  <c r="J4233" i="1"/>
  <c r="M4232" i="1"/>
  <c r="L4232" i="1"/>
  <c r="K4232" i="1"/>
  <c r="J4232" i="1"/>
  <c r="M4231" i="1"/>
  <c r="L4231" i="1"/>
  <c r="K4231" i="1"/>
  <c r="J4231" i="1"/>
  <c r="M4230" i="1"/>
  <c r="L4230" i="1"/>
  <c r="K4230" i="1"/>
  <c r="J4230" i="1"/>
  <c r="M4229" i="1"/>
  <c r="L4229" i="1"/>
  <c r="K4229" i="1"/>
  <c r="J4229" i="1"/>
  <c r="M4228" i="1"/>
  <c r="L4228" i="1"/>
  <c r="K4228" i="1"/>
  <c r="J4228" i="1"/>
  <c r="M4227" i="1"/>
  <c r="L4227" i="1"/>
  <c r="K4227" i="1"/>
  <c r="J4227" i="1"/>
  <c r="M4226" i="1"/>
  <c r="L4226" i="1"/>
  <c r="K4226" i="1"/>
  <c r="J4226" i="1"/>
  <c r="M4225" i="1"/>
  <c r="L4225" i="1"/>
  <c r="K4225" i="1"/>
  <c r="J4225" i="1"/>
  <c r="M4224" i="1"/>
  <c r="L4224" i="1"/>
  <c r="K4224" i="1"/>
  <c r="J4224" i="1"/>
  <c r="M4223" i="1"/>
  <c r="L4223" i="1"/>
  <c r="K4223" i="1"/>
  <c r="J4223" i="1"/>
  <c r="M4222" i="1"/>
  <c r="L4222" i="1"/>
  <c r="K4222" i="1"/>
  <c r="J4222" i="1"/>
  <c r="M4221" i="1"/>
  <c r="L4221" i="1"/>
  <c r="K4221" i="1"/>
  <c r="J4221" i="1"/>
  <c r="M4220" i="1"/>
  <c r="L4220" i="1"/>
  <c r="K4220" i="1"/>
  <c r="J4220" i="1"/>
  <c r="M4219" i="1"/>
  <c r="L4219" i="1"/>
  <c r="K4219" i="1"/>
  <c r="J4219" i="1"/>
  <c r="M4218" i="1"/>
  <c r="L4218" i="1"/>
  <c r="K4218" i="1"/>
  <c r="J4218" i="1"/>
  <c r="M4217" i="1"/>
  <c r="L4217" i="1"/>
  <c r="K4217" i="1"/>
  <c r="J4217" i="1"/>
  <c r="M4216" i="1"/>
  <c r="L4216" i="1"/>
  <c r="K4216" i="1"/>
  <c r="J4216" i="1"/>
  <c r="M4215" i="1"/>
  <c r="L4215" i="1"/>
  <c r="K4215" i="1"/>
  <c r="J4215" i="1"/>
  <c r="M4214" i="1"/>
  <c r="L4214" i="1"/>
  <c r="K4214" i="1"/>
  <c r="J4214" i="1"/>
  <c r="M4213" i="1"/>
  <c r="L4213" i="1"/>
  <c r="K4213" i="1"/>
  <c r="J4213" i="1"/>
  <c r="M4212" i="1"/>
  <c r="L4212" i="1"/>
  <c r="K4212" i="1"/>
  <c r="J4212" i="1"/>
  <c r="M4211" i="1"/>
  <c r="L4211" i="1"/>
  <c r="K4211" i="1"/>
  <c r="J4211" i="1"/>
  <c r="M4210" i="1"/>
  <c r="L4210" i="1"/>
  <c r="K4210" i="1"/>
  <c r="J4210" i="1"/>
  <c r="M4209" i="1"/>
  <c r="L4209" i="1"/>
  <c r="K4209" i="1"/>
  <c r="J4209" i="1"/>
  <c r="M4208" i="1"/>
  <c r="L4208" i="1"/>
  <c r="K4208" i="1"/>
  <c r="J4208" i="1"/>
  <c r="M4207" i="1"/>
  <c r="L4207" i="1"/>
  <c r="K4207" i="1"/>
  <c r="J4207" i="1"/>
  <c r="M4206" i="1"/>
  <c r="L4206" i="1"/>
  <c r="K4206" i="1"/>
  <c r="J4206" i="1"/>
  <c r="M4205" i="1"/>
  <c r="L4205" i="1"/>
  <c r="K4205" i="1"/>
  <c r="J4205" i="1"/>
  <c r="M4204" i="1"/>
  <c r="L4204" i="1"/>
  <c r="K4204" i="1"/>
  <c r="J4204" i="1"/>
  <c r="M4203" i="1"/>
  <c r="L4203" i="1"/>
  <c r="K4203" i="1"/>
  <c r="J4203" i="1"/>
  <c r="M4202" i="1"/>
  <c r="L4202" i="1"/>
  <c r="K4202" i="1"/>
  <c r="J4202" i="1"/>
  <c r="M4201" i="1"/>
  <c r="L4201" i="1"/>
  <c r="K4201" i="1"/>
  <c r="J4201" i="1"/>
  <c r="M4200" i="1"/>
  <c r="L4200" i="1"/>
  <c r="K4200" i="1"/>
  <c r="J4200" i="1"/>
  <c r="M4199" i="1"/>
  <c r="L4199" i="1"/>
  <c r="K4199" i="1"/>
  <c r="J4199" i="1"/>
  <c r="M4198" i="1"/>
  <c r="L4198" i="1"/>
  <c r="K4198" i="1"/>
  <c r="J4198" i="1"/>
  <c r="M4197" i="1"/>
  <c r="L4197" i="1"/>
  <c r="K4197" i="1"/>
  <c r="J4197" i="1"/>
  <c r="M4196" i="1"/>
  <c r="L4196" i="1"/>
  <c r="K4196" i="1"/>
  <c r="J4196" i="1"/>
  <c r="M4195" i="1"/>
  <c r="L4195" i="1"/>
  <c r="K4195" i="1"/>
  <c r="J4195" i="1"/>
  <c r="M4194" i="1"/>
  <c r="L4194" i="1"/>
  <c r="K4194" i="1"/>
  <c r="J4194" i="1"/>
  <c r="M4193" i="1"/>
  <c r="L4193" i="1"/>
  <c r="K4193" i="1"/>
  <c r="J4193" i="1"/>
  <c r="M4192" i="1"/>
  <c r="L4192" i="1"/>
  <c r="K4192" i="1"/>
  <c r="J4192" i="1"/>
  <c r="M4191" i="1"/>
  <c r="L4191" i="1"/>
  <c r="K4191" i="1"/>
  <c r="J4191" i="1"/>
  <c r="M4190" i="1"/>
  <c r="L4190" i="1"/>
  <c r="K4190" i="1"/>
  <c r="J4190" i="1"/>
  <c r="M4189" i="1"/>
  <c r="L4189" i="1"/>
  <c r="K4189" i="1"/>
  <c r="J4189" i="1"/>
  <c r="M4188" i="1"/>
  <c r="L4188" i="1"/>
  <c r="K4188" i="1"/>
  <c r="J4188" i="1"/>
  <c r="M4187" i="1"/>
  <c r="L4187" i="1"/>
  <c r="K4187" i="1"/>
  <c r="J4187" i="1"/>
  <c r="M4186" i="1"/>
  <c r="L4186" i="1"/>
  <c r="K4186" i="1"/>
  <c r="J4186" i="1"/>
  <c r="M4185" i="1"/>
  <c r="L4185" i="1"/>
  <c r="K4185" i="1"/>
  <c r="J4185" i="1"/>
  <c r="M4184" i="1"/>
  <c r="L4184" i="1"/>
  <c r="K4184" i="1"/>
  <c r="J4184" i="1"/>
  <c r="M4183" i="1"/>
  <c r="L4183" i="1"/>
  <c r="K4183" i="1"/>
  <c r="J4183" i="1"/>
  <c r="M4182" i="1"/>
  <c r="L4182" i="1"/>
  <c r="K4182" i="1"/>
  <c r="J4182" i="1"/>
  <c r="M4181" i="1"/>
  <c r="L4181" i="1"/>
  <c r="K4181" i="1"/>
  <c r="J4181" i="1"/>
  <c r="M4180" i="1"/>
  <c r="L4180" i="1"/>
  <c r="K4180" i="1"/>
  <c r="J4180" i="1"/>
  <c r="M4179" i="1"/>
  <c r="L4179" i="1"/>
  <c r="K4179" i="1"/>
  <c r="J4179" i="1"/>
  <c r="M4178" i="1"/>
  <c r="L4178" i="1"/>
  <c r="K4178" i="1"/>
  <c r="J4178" i="1"/>
  <c r="M4177" i="1"/>
  <c r="L4177" i="1"/>
  <c r="K4177" i="1"/>
  <c r="J4177" i="1"/>
  <c r="M4176" i="1"/>
  <c r="L4176" i="1"/>
  <c r="K4176" i="1"/>
  <c r="J4176" i="1"/>
  <c r="M4175" i="1"/>
  <c r="L4175" i="1"/>
  <c r="K4175" i="1"/>
  <c r="J4175" i="1"/>
  <c r="M4174" i="1"/>
  <c r="L4174" i="1"/>
  <c r="K4174" i="1"/>
  <c r="J4174" i="1"/>
  <c r="M4173" i="1"/>
  <c r="L4173" i="1"/>
  <c r="K4173" i="1"/>
  <c r="J4173" i="1"/>
  <c r="M4172" i="1"/>
  <c r="L4172" i="1"/>
  <c r="K4172" i="1"/>
  <c r="J4172" i="1"/>
  <c r="M4171" i="1"/>
  <c r="L4171" i="1"/>
  <c r="K4171" i="1"/>
  <c r="J4171" i="1"/>
  <c r="M4170" i="1"/>
  <c r="L4170" i="1"/>
  <c r="K4170" i="1"/>
  <c r="J4170" i="1"/>
  <c r="M4169" i="1"/>
  <c r="L4169" i="1"/>
  <c r="K4169" i="1"/>
  <c r="J4169" i="1"/>
  <c r="M4168" i="1"/>
  <c r="L4168" i="1"/>
  <c r="K4168" i="1"/>
  <c r="J4168" i="1"/>
  <c r="M4167" i="1"/>
  <c r="L4167" i="1"/>
  <c r="K4167" i="1"/>
  <c r="J4167" i="1"/>
  <c r="M4166" i="1"/>
  <c r="L4166" i="1"/>
  <c r="K4166" i="1"/>
  <c r="J4166" i="1"/>
  <c r="M4165" i="1"/>
  <c r="L4165" i="1"/>
  <c r="K4165" i="1"/>
  <c r="J4165" i="1"/>
  <c r="M4164" i="1"/>
  <c r="L4164" i="1"/>
  <c r="K4164" i="1"/>
  <c r="J4164" i="1"/>
  <c r="M4163" i="1"/>
  <c r="L4163" i="1"/>
  <c r="K4163" i="1"/>
  <c r="J4163" i="1"/>
  <c r="M4162" i="1"/>
  <c r="L4162" i="1"/>
  <c r="K4162" i="1"/>
  <c r="J4162" i="1"/>
  <c r="M4161" i="1"/>
  <c r="L4161" i="1"/>
  <c r="K4161" i="1"/>
  <c r="J4161" i="1"/>
  <c r="M4160" i="1"/>
  <c r="L4160" i="1"/>
  <c r="K4160" i="1"/>
  <c r="J4160" i="1"/>
  <c r="M4159" i="1"/>
  <c r="L4159" i="1"/>
  <c r="K4159" i="1"/>
  <c r="J4159" i="1"/>
  <c r="M4158" i="1"/>
  <c r="L4158" i="1"/>
  <c r="K4158" i="1"/>
  <c r="J4158" i="1"/>
  <c r="M4157" i="1"/>
  <c r="L4157" i="1"/>
  <c r="K4157" i="1"/>
  <c r="J4157" i="1"/>
  <c r="M4156" i="1"/>
  <c r="L4156" i="1"/>
  <c r="K4156" i="1"/>
  <c r="J4156" i="1"/>
  <c r="M4155" i="1"/>
  <c r="L4155" i="1"/>
  <c r="K4155" i="1"/>
  <c r="J4155" i="1"/>
  <c r="M4154" i="1"/>
  <c r="L4154" i="1"/>
  <c r="K4154" i="1"/>
  <c r="J4154" i="1"/>
  <c r="M4153" i="1"/>
  <c r="L4153" i="1"/>
  <c r="K4153" i="1"/>
  <c r="J4153" i="1"/>
  <c r="M4152" i="1"/>
  <c r="L4152" i="1"/>
  <c r="K4152" i="1"/>
  <c r="J4152" i="1"/>
  <c r="M4151" i="1"/>
  <c r="L4151" i="1"/>
  <c r="K4151" i="1"/>
  <c r="J4151" i="1"/>
  <c r="M4150" i="1"/>
  <c r="L4150" i="1"/>
  <c r="K4150" i="1"/>
  <c r="J4150" i="1"/>
  <c r="M4149" i="1"/>
  <c r="L4149" i="1"/>
  <c r="K4149" i="1"/>
  <c r="J4149" i="1"/>
  <c r="M4148" i="1"/>
  <c r="L4148" i="1"/>
  <c r="K4148" i="1"/>
  <c r="J4148" i="1"/>
  <c r="M4147" i="1"/>
  <c r="L4147" i="1"/>
  <c r="K4147" i="1"/>
  <c r="J4147" i="1"/>
  <c r="M4146" i="1"/>
  <c r="L4146" i="1"/>
  <c r="K4146" i="1"/>
  <c r="J4146" i="1"/>
  <c r="M4145" i="1"/>
  <c r="L4145" i="1"/>
  <c r="K4145" i="1"/>
  <c r="J4145" i="1"/>
  <c r="M4144" i="1"/>
  <c r="L4144" i="1"/>
  <c r="K4144" i="1"/>
  <c r="J4144" i="1"/>
  <c r="M4143" i="1"/>
  <c r="L4143" i="1"/>
  <c r="K4143" i="1"/>
  <c r="J4143" i="1"/>
  <c r="M4142" i="1"/>
  <c r="L4142" i="1"/>
  <c r="K4142" i="1"/>
  <c r="J4142" i="1"/>
  <c r="M4141" i="1"/>
  <c r="L4141" i="1"/>
  <c r="K4141" i="1"/>
  <c r="J4141" i="1"/>
  <c r="M4140" i="1"/>
  <c r="L4140" i="1"/>
  <c r="K4140" i="1"/>
  <c r="J4140" i="1"/>
  <c r="M4139" i="1"/>
  <c r="L4139" i="1"/>
  <c r="K4139" i="1"/>
  <c r="J4139" i="1"/>
  <c r="M4138" i="1"/>
  <c r="L4138" i="1"/>
  <c r="K4138" i="1"/>
  <c r="J4138" i="1"/>
  <c r="M4137" i="1"/>
  <c r="L4137" i="1"/>
  <c r="K4137" i="1"/>
  <c r="J4137" i="1"/>
  <c r="M4136" i="1"/>
  <c r="L4136" i="1"/>
  <c r="K4136" i="1"/>
  <c r="J4136" i="1"/>
  <c r="M4135" i="1"/>
  <c r="L4135" i="1"/>
  <c r="K4135" i="1"/>
  <c r="J4135" i="1"/>
  <c r="M4134" i="1"/>
  <c r="L4134" i="1"/>
  <c r="K4134" i="1"/>
  <c r="J4134" i="1"/>
  <c r="M4133" i="1"/>
  <c r="L4133" i="1"/>
  <c r="K4133" i="1"/>
  <c r="J4133" i="1"/>
  <c r="M4132" i="1"/>
  <c r="L4132" i="1"/>
  <c r="K4132" i="1"/>
  <c r="J4132" i="1"/>
  <c r="M4131" i="1"/>
  <c r="L4131" i="1"/>
  <c r="K4131" i="1"/>
  <c r="J4131" i="1"/>
  <c r="M4130" i="1"/>
  <c r="L4130" i="1"/>
  <c r="K4130" i="1"/>
  <c r="J4130" i="1"/>
  <c r="M4129" i="1"/>
  <c r="L4129" i="1"/>
  <c r="K4129" i="1"/>
  <c r="J4129" i="1"/>
  <c r="M4128" i="1"/>
  <c r="L4128" i="1"/>
  <c r="K4128" i="1"/>
  <c r="J4128" i="1"/>
  <c r="M4127" i="1"/>
  <c r="L4127" i="1"/>
  <c r="K4127" i="1"/>
  <c r="J4127" i="1"/>
  <c r="M4126" i="1"/>
  <c r="L4126" i="1"/>
  <c r="K4126" i="1"/>
  <c r="J4126" i="1"/>
  <c r="M4125" i="1"/>
  <c r="L4125" i="1"/>
  <c r="K4125" i="1"/>
  <c r="J4125" i="1"/>
  <c r="M4124" i="1"/>
  <c r="L4124" i="1"/>
  <c r="K4124" i="1"/>
  <c r="J4124" i="1"/>
  <c r="M4123" i="1"/>
  <c r="L4123" i="1"/>
  <c r="K4123" i="1"/>
  <c r="J4123" i="1"/>
  <c r="M4122" i="1"/>
  <c r="L4122" i="1"/>
  <c r="K4122" i="1"/>
  <c r="J4122" i="1"/>
  <c r="M4121" i="1"/>
  <c r="L4121" i="1"/>
  <c r="K4121" i="1"/>
  <c r="J4121" i="1"/>
  <c r="M4120" i="1"/>
  <c r="L4120" i="1"/>
  <c r="K4120" i="1"/>
  <c r="J4120" i="1"/>
  <c r="M4119" i="1"/>
  <c r="L4119" i="1"/>
  <c r="K4119" i="1"/>
  <c r="J4119" i="1"/>
  <c r="M4118" i="1"/>
  <c r="L4118" i="1"/>
  <c r="K4118" i="1"/>
  <c r="J4118" i="1"/>
  <c r="M4117" i="1"/>
  <c r="L4117" i="1"/>
  <c r="K4117" i="1"/>
  <c r="J4117" i="1"/>
  <c r="M4116" i="1"/>
  <c r="L4116" i="1"/>
  <c r="K4116" i="1"/>
  <c r="J4116" i="1"/>
  <c r="M4115" i="1"/>
  <c r="L4115" i="1"/>
  <c r="K4115" i="1"/>
  <c r="J4115" i="1"/>
  <c r="M4114" i="1"/>
  <c r="L4114" i="1"/>
  <c r="K4114" i="1"/>
  <c r="J4114" i="1"/>
  <c r="M4113" i="1"/>
  <c r="L4113" i="1"/>
  <c r="K4113" i="1"/>
  <c r="J4113" i="1"/>
  <c r="M4112" i="1"/>
  <c r="L4112" i="1"/>
  <c r="K4112" i="1"/>
  <c r="J4112" i="1"/>
  <c r="M4111" i="1"/>
  <c r="L4111" i="1"/>
  <c r="K4111" i="1"/>
  <c r="J4111" i="1"/>
  <c r="M4110" i="1"/>
  <c r="L4110" i="1"/>
  <c r="K4110" i="1"/>
  <c r="J4110" i="1"/>
  <c r="M4109" i="1"/>
  <c r="L4109" i="1"/>
  <c r="K4109" i="1"/>
  <c r="J4109" i="1"/>
  <c r="M4108" i="1"/>
  <c r="L4108" i="1"/>
  <c r="K4108" i="1"/>
  <c r="J4108" i="1"/>
  <c r="M4107" i="1"/>
  <c r="L4107" i="1"/>
  <c r="K4107" i="1"/>
  <c r="J4107" i="1"/>
  <c r="M4106" i="1"/>
  <c r="L4106" i="1"/>
  <c r="K4106" i="1"/>
  <c r="J4106" i="1"/>
  <c r="M4105" i="1"/>
  <c r="L4105" i="1"/>
  <c r="K4105" i="1"/>
  <c r="J4105" i="1"/>
  <c r="M4104" i="1"/>
  <c r="L4104" i="1"/>
  <c r="K4104" i="1"/>
  <c r="J4104" i="1"/>
  <c r="M4103" i="1"/>
  <c r="L4103" i="1"/>
  <c r="K4103" i="1"/>
  <c r="J4103" i="1"/>
  <c r="M4102" i="1"/>
  <c r="L4102" i="1"/>
  <c r="K4102" i="1"/>
  <c r="J4102" i="1"/>
  <c r="M4101" i="1"/>
  <c r="L4101" i="1"/>
  <c r="K4101" i="1"/>
  <c r="J4101" i="1"/>
  <c r="M4100" i="1"/>
  <c r="L4100" i="1"/>
  <c r="K4100" i="1"/>
  <c r="J4100" i="1"/>
  <c r="M4099" i="1"/>
  <c r="L4099" i="1"/>
  <c r="K4099" i="1"/>
  <c r="J4099" i="1"/>
  <c r="M4098" i="1"/>
  <c r="L4098" i="1"/>
  <c r="K4098" i="1"/>
  <c r="J4098" i="1"/>
  <c r="M4097" i="1"/>
  <c r="L4097" i="1"/>
  <c r="K4097" i="1"/>
  <c r="J4097" i="1"/>
  <c r="M4096" i="1"/>
  <c r="L4096" i="1"/>
  <c r="K4096" i="1"/>
  <c r="J4096" i="1"/>
  <c r="M4095" i="1"/>
  <c r="L4095" i="1"/>
  <c r="K4095" i="1"/>
  <c r="J4095" i="1"/>
  <c r="M4094" i="1"/>
  <c r="L4094" i="1"/>
  <c r="K4094" i="1"/>
  <c r="J4094" i="1"/>
  <c r="M4093" i="1"/>
  <c r="L4093" i="1"/>
  <c r="K4093" i="1"/>
  <c r="J4093" i="1"/>
  <c r="M4092" i="1"/>
  <c r="L4092" i="1"/>
  <c r="K4092" i="1"/>
  <c r="J4092" i="1"/>
  <c r="M4091" i="1"/>
  <c r="L4091" i="1"/>
  <c r="K4091" i="1"/>
  <c r="J4091" i="1"/>
  <c r="M4090" i="1"/>
  <c r="L4090" i="1"/>
  <c r="K4090" i="1"/>
  <c r="J4090" i="1"/>
  <c r="M4089" i="1"/>
  <c r="L4089" i="1"/>
  <c r="K4089" i="1"/>
  <c r="J4089" i="1"/>
  <c r="M4088" i="1"/>
  <c r="L4088" i="1"/>
  <c r="K4088" i="1"/>
  <c r="J4088" i="1"/>
  <c r="M4087" i="1"/>
  <c r="L4087" i="1"/>
  <c r="K4087" i="1"/>
  <c r="J4087" i="1"/>
  <c r="M4086" i="1"/>
  <c r="L4086" i="1"/>
  <c r="K4086" i="1"/>
  <c r="J4086" i="1"/>
  <c r="M4085" i="1"/>
  <c r="L4085" i="1"/>
  <c r="K4085" i="1"/>
  <c r="J4085" i="1"/>
  <c r="M4084" i="1"/>
  <c r="L4084" i="1"/>
  <c r="K4084" i="1"/>
  <c r="J4084" i="1"/>
  <c r="M4083" i="1"/>
  <c r="L4083" i="1"/>
  <c r="K4083" i="1"/>
  <c r="J4083" i="1"/>
  <c r="M4082" i="1"/>
  <c r="L4082" i="1"/>
  <c r="K4082" i="1"/>
  <c r="J4082" i="1"/>
  <c r="M4081" i="1"/>
  <c r="L4081" i="1"/>
  <c r="K4081" i="1"/>
  <c r="J4081" i="1"/>
  <c r="M4080" i="1"/>
  <c r="L4080" i="1"/>
  <c r="K4080" i="1"/>
  <c r="J4080" i="1"/>
  <c r="M4079" i="1"/>
  <c r="L4079" i="1"/>
  <c r="K4079" i="1"/>
  <c r="J4079" i="1"/>
  <c r="M4078" i="1"/>
  <c r="L4078" i="1"/>
  <c r="K4078" i="1"/>
  <c r="J4078" i="1"/>
  <c r="M4077" i="1"/>
  <c r="L4077" i="1"/>
  <c r="K4077" i="1"/>
  <c r="J4077" i="1"/>
  <c r="M4076" i="1"/>
  <c r="L4076" i="1"/>
  <c r="K4076" i="1"/>
  <c r="J4076" i="1"/>
  <c r="M4075" i="1"/>
  <c r="L4075" i="1"/>
  <c r="K4075" i="1"/>
  <c r="J4075" i="1"/>
  <c r="M4074" i="1"/>
  <c r="L4074" i="1"/>
  <c r="K4074" i="1"/>
  <c r="J4074" i="1"/>
  <c r="M4073" i="1"/>
  <c r="L4073" i="1"/>
  <c r="K4073" i="1"/>
  <c r="J4073" i="1"/>
  <c r="M4072" i="1"/>
  <c r="L4072" i="1"/>
  <c r="K4072" i="1"/>
  <c r="J4072" i="1"/>
  <c r="M4071" i="1"/>
  <c r="L4071" i="1"/>
  <c r="K4071" i="1"/>
  <c r="J4071" i="1"/>
  <c r="M4070" i="1"/>
  <c r="L4070" i="1"/>
  <c r="K4070" i="1"/>
  <c r="J4070" i="1"/>
  <c r="M4069" i="1"/>
  <c r="L4069" i="1"/>
  <c r="K4069" i="1"/>
  <c r="J4069" i="1"/>
  <c r="M4068" i="1"/>
  <c r="L4068" i="1"/>
  <c r="K4068" i="1"/>
  <c r="J4068" i="1"/>
  <c r="M4067" i="1"/>
  <c r="L4067" i="1"/>
  <c r="K4067" i="1"/>
  <c r="J4067" i="1"/>
  <c r="M4066" i="1"/>
  <c r="L4066" i="1"/>
  <c r="K4066" i="1"/>
  <c r="J4066" i="1"/>
  <c r="M4065" i="1"/>
  <c r="L4065" i="1"/>
  <c r="K4065" i="1"/>
  <c r="J4065" i="1"/>
  <c r="M4064" i="1"/>
  <c r="L4064" i="1"/>
  <c r="K4064" i="1"/>
  <c r="J4064" i="1"/>
  <c r="M4063" i="1"/>
  <c r="L4063" i="1"/>
  <c r="K4063" i="1"/>
  <c r="J4063" i="1"/>
  <c r="M4062" i="1"/>
  <c r="L4062" i="1"/>
  <c r="K4062" i="1"/>
  <c r="J4062" i="1"/>
  <c r="M4061" i="1"/>
  <c r="L4061" i="1"/>
  <c r="K4061" i="1"/>
  <c r="J4061" i="1"/>
  <c r="M4060" i="1"/>
  <c r="L4060" i="1"/>
  <c r="K4060" i="1"/>
  <c r="J4060" i="1"/>
  <c r="M4059" i="1"/>
  <c r="L4059" i="1"/>
  <c r="K4059" i="1"/>
  <c r="J4059" i="1"/>
  <c r="M4058" i="1"/>
  <c r="L4058" i="1"/>
  <c r="K4058" i="1"/>
  <c r="J4058" i="1"/>
  <c r="M4057" i="1"/>
  <c r="L4057" i="1"/>
  <c r="K4057" i="1"/>
  <c r="J4057" i="1"/>
  <c r="M4056" i="1"/>
  <c r="L4056" i="1"/>
  <c r="K4056" i="1"/>
  <c r="J4056" i="1"/>
  <c r="M4055" i="1"/>
  <c r="L4055" i="1"/>
  <c r="K4055" i="1"/>
  <c r="J4055" i="1"/>
  <c r="M4054" i="1"/>
  <c r="L4054" i="1"/>
  <c r="K4054" i="1"/>
  <c r="J4054" i="1"/>
  <c r="M4053" i="1"/>
  <c r="L4053" i="1"/>
  <c r="K4053" i="1"/>
  <c r="J4053" i="1"/>
  <c r="M4052" i="1"/>
  <c r="L4052" i="1"/>
  <c r="K4052" i="1"/>
  <c r="J4052" i="1"/>
  <c r="M4051" i="1"/>
  <c r="L4051" i="1"/>
  <c r="K4051" i="1"/>
  <c r="J4051" i="1"/>
  <c r="M4050" i="1"/>
  <c r="L4050" i="1"/>
  <c r="K4050" i="1"/>
  <c r="J4050" i="1"/>
  <c r="M4049" i="1"/>
  <c r="L4049" i="1"/>
  <c r="K4049" i="1"/>
  <c r="J4049" i="1"/>
  <c r="M4048" i="1"/>
  <c r="L4048" i="1"/>
  <c r="K4048" i="1"/>
  <c r="J4048" i="1"/>
  <c r="M4047" i="1"/>
  <c r="L4047" i="1"/>
  <c r="K4047" i="1"/>
  <c r="J4047" i="1"/>
  <c r="M4046" i="1"/>
  <c r="L4046" i="1"/>
  <c r="K4046" i="1"/>
  <c r="J4046" i="1"/>
  <c r="M4045" i="1"/>
  <c r="L4045" i="1"/>
  <c r="K4045" i="1"/>
  <c r="J4045" i="1"/>
  <c r="M4044" i="1"/>
  <c r="L4044" i="1"/>
  <c r="K4044" i="1"/>
  <c r="J4044" i="1"/>
  <c r="M4043" i="1"/>
  <c r="L4043" i="1"/>
  <c r="K4043" i="1"/>
  <c r="J4043" i="1"/>
  <c r="M4042" i="1"/>
  <c r="L4042" i="1"/>
  <c r="K4042" i="1"/>
  <c r="J4042" i="1"/>
  <c r="M4041" i="1"/>
  <c r="L4041" i="1"/>
  <c r="K4041" i="1"/>
  <c r="J4041" i="1"/>
  <c r="M4040" i="1"/>
  <c r="L4040" i="1"/>
  <c r="K4040" i="1"/>
  <c r="J4040" i="1"/>
  <c r="M4039" i="1"/>
  <c r="L4039" i="1"/>
  <c r="K4039" i="1"/>
  <c r="J4039" i="1"/>
  <c r="M4038" i="1"/>
  <c r="L4038" i="1"/>
  <c r="K4038" i="1"/>
  <c r="J4038" i="1"/>
  <c r="M4037" i="1"/>
  <c r="L4037" i="1"/>
  <c r="K4037" i="1"/>
  <c r="J4037" i="1"/>
  <c r="M4036" i="1"/>
  <c r="L4036" i="1"/>
  <c r="K4036" i="1"/>
  <c r="J4036" i="1"/>
  <c r="M4035" i="1"/>
  <c r="L4035" i="1"/>
  <c r="K4035" i="1"/>
  <c r="J4035" i="1"/>
  <c r="M4034" i="1"/>
  <c r="L4034" i="1"/>
  <c r="K4034" i="1"/>
  <c r="J4034" i="1"/>
  <c r="M4033" i="1"/>
  <c r="L4033" i="1"/>
  <c r="K4033" i="1"/>
  <c r="J4033" i="1"/>
  <c r="M4032" i="1"/>
  <c r="L4032" i="1"/>
  <c r="K4032" i="1"/>
  <c r="J4032" i="1"/>
  <c r="M4031" i="1"/>
  <c r="L4031" i="1"/>
  <c r="K4031" i="1"/>
  <c r="J4031" i="1"/>
  <c r="M4030" i="1"/>
  <c r="L4030" i="1"/>
  <c r="K4030" i="1"/>
  <c r="J4030" i="1"/>
  <c r="M4029" i="1"/>
  <c r="L4029" i="1"/>
  <c r="K4029" i="1"/>
  <c r="J4029" i="1"/>
  <c r="M4028" i="1"/>
  <c r="L4028" i="1"/>
  <c r="K4028" i="1"/>
  <c r="J4028" i="1"/>
  <c r="M4027" i="1"/>
  <c r="L4027" i="1"/>
  <c r="K4027" i="1"/>
  <c r="J4027" i="1"/>
  <c r="M4026" i="1"/>
  <c r="L4026" i="1"/>
  <c r="K4026" i="1"/>
  <c r="J4026" i="1"/>
  <c r="M4025" i="1"/>
  <c r="L4025" i="1"/>
  <c r="K4025" i="1"/>
  <c r="J4025" i="1"/>
  <c r="M4024" i="1"/>
  <c r="L4024" i="1"/>
  <c r="K4024" i="1"/>
  <c r="J4024" i="1"/>
  <c r="M4023" i="1"/>
  <c r="L4023" i="1"/>
  <c r="K4023" i="1"/>
  <c r="J4023" i="1"/>
  <c r="M4022" i="1"/>
  <c r="L4022" i="1"/>
  <c r="K4022" i="1"/>
  <c r="J4022" i="1"/>
  <c r="M4021" i="1"/>
  <c r="L4021" i="1"/>
  <c r="K4021" i="1"/>
  <c r="J4021" i="1"/>
  <c r="M4020" i="1"/>
  <c r="L4020" i="1"/>
  <c r="K4020" i="1"/>
  <c r="J4020" i="1"/>
  <c r="M4019" i="1"/>
  <c r="L4019" i="1"/>
  <c r="K4019" i="1"/>
  <c r="J4019" i="1"/>
  <c r="M4018" i="1"/>
  <c r="L4018" i="1"/>
  <c r="K4018" i="1"/>
  <c r="J4018" i="1"/>
  <c r="M4017" i="1"/>
  <c r="L4017" i="1"/>
  <c r="K4017" i="1"/>
  <c r="J4017" i="1"/>
  <c r="M4016" i="1"/>
  <c r="L4016" i="1"/>
  <c r="K4016" i="1"/>
  <c r="J4016" i="1"/>
  <c r="M4015" i="1"/>
  <c r="L4015" i="1"/>
  <c r="K4015" i="1"/>
  <c r="J4015" i="1"/>
  <c r="M4014" i="1"/>
  <c r="L4014" i="1"/>
  <c r="K4014" i="1"/>
  <c r="J4014" i="1"/>
  <c r="M4013" i="1"/>
  <c r="L4013" i="1"/>
  <c r="K4013" i="1"/>
  <c r="J4013" i="1"/>
  <c r="M4012" i="1"/>
  <c r="L4012" i="1"/>
  <c r="K4012" i="1"/>
  <c r="J4012" i="1"/>
  <c r="M4011" i="1"/>
  <c r="L4011" i="1"/>
  <c r="K4011" i="1"/>
  <c r="J4011" i="1"/>
  <c r="M4010" i="1"/>
  <c r="L4010" i="1"/>
  <c r="K4010" i="1"/>
  <c r="J4010" i="1"/>
  <c r="M4009" i="1"/>
  <c r="L4009" i="1"/>
  <c r="K4009" i="1"/>
  <c r="J4009" i="1"/>
  <c r="M4008" i="1"/>
  <c r="L4008" i="1"/>
  <c r="K4008" i="1"/>
  <c r="J4008" i="1"/>
  <c r="M4007" i="1"/>
  <c r="L4007" i="1"/>
  <c r="K4007" i="1"/>
  <c r="J4007" i="1"/>
  <c r="M4006" i="1"/>
  <c r="L4006" i="1"/>
  <c r="K4006" i="1"/>
  <c r="J4006" i="1"/>
  <c r="M4005" i="1"/>
  <c r="L4005" i="1"/>
  <c r="K4005" i="1"/>
  <c r="J4005" i="1"/>
  <c r="M4004" i="1"/>
  <c r="L4004" i="1"/>
  <c r="K4004" i="1"/>
  <c r="J4004" i="1"/>
  <c r="M4003" i="1"/>
  <c r="L4003" i="1"/>
  <c r="K4003" i="1"/>
  <c r="J4003" i="1"/>
  <c r="M4002" i="1"/>
  <c r="L4002" i="1"/>
  <c r="K4002" i="1"/>
  <c r="J4002" i="1"/>
  <c r="M4001" i="1"/>
  <c r="L4001" i="1"/>
  <c r="K4001" i="1"/>
  <c r="J4001" i="1"/>
  <c r="M4000" i="1"/>
  <c r="L4000" i="1"/>
  <c r="K4000" i="1"/>
  <c r="J4000" i="1"/>
  <c r="M3999" i="1"/>
  <c r="L3999" i="1"/>
  <c r="K3999" i="1"/>
  <c r="J3999" i="1"/>
  <c r="M3998" i="1"/>
  <c r="L3998" i="1"/>
  <c r="K3998" i="1"/>
  <c r="J3998" i="1"/>
  <c r="M3997" i="1"/>
  <c r="L3997" i="1"/>
  <c r="K3997" i="1"/>
  <c r="J3997" i="1"/>
  <c r="M3996" i="1"/>
  <c r="L3996" i="1"/>
  <c r="K3996" i="1"/>
  <c r="J3996" i="1"/>
  <c r="M3995" i="1"/>
  <c r="L3995" i="1"/>
  <c r="K3995" i="1"/>
  <c r="J3995" i="1"/>
  <c r="M3994" i="1"/>
  <c r="L3994" i="1"/>
  <c r="K3994" i="1"/>
  <c r="J3994" i="1"/>
  <c r="M3993" i="1"/>
  <c r="L3993" i="1"/>
  <c r="K3993" i="1"/>
  <c r="J3993" i="1"/>
  <c r="M3992" i="1"/>
  <c r="L3992" i="1"/>
  <c r="K3992" i="1"/>
  <c r="J3992" i="1"/>
  <c r="M3991" i="1"/>
  <c r="L3991" i="1"/>
  <c r="K3991" i="1"/>
  <c r="J3991" i="1"/>
  <c r="M3990" i="1"/>
  <c r="L3990" i="1"/>
  <c r="K3990" i="1"/>
  <c r="J3990" i="1"/>
  <c r="M3989" i="1"/>
  <c r="L3989" i="1"/>
  <c r="K3989" i="1"/>
  <c r="J3989" i="1"/>
  <c r="M3988" i="1"/>
  <c r="L3988" i="1"/>
  <c r="K3988" i="1"/>
  <c r="J3988" i="1"/>
  <c r="M3987" i="1"/>
  <c r="L3987" i="1"/>
  <c r="K3987" i="1"/>
  <c r="J3987" i="1"/>
  <c r="M3986" i="1"/>
  <c r="L3986" i="1"/>
  <c r="K3986" i="1"/>
  <c r="J3986" i="1"/>
  <c r="M3985" i="1"/>
  <c r="L3985" i="1"/>
  <c r="K3985" i="1"/>
  <c r="J3985" i="1"/>
  <c r="M3984" i="1"/>
  <c r="L3984" i="1"/>
  <c r="K3984" i="1"/>
  <c r="J3984" i="1"/>
  <c r="M3983" i="1"/>
  <c r="L3983" i="1"/>
  <c r="K3983" i="1"/>
  <c r="J3983" i="1"/>
  <c r="M3982" i="1"/>
  <c r="L3982" i="1"/>
  <c r="K3982" i="1"/>
  <c r="J3982" i="1"/>
  <c r="M3981" i="1"/>
  <c r="L3981" i="1"/>
  <c r="K3981" i="1"/>
  <c r="J3981" i="1"/>
  <c r="M3980" i="1"/>
  <c r="L3980" i="1"/>
  <c r="K3980" i="1"/>
  <c r="J3980" i="1"/>
  <c r="M3979" i="1"/>
  <c r="L3979" i="1"/>
  <c r="K3979" i="1"/>
  <c r="J3979" i="1"/>
  <c r="M3978" i="1"/>
  <c r="L3978" i="1"/>
  <c r="K3978" i="1"/>
  <c r="J3978" i="1"/>
  <c r="M3977" i="1"/>
  <c r="L3977" i="1"/>
  <c r="K3977" i="1"/>
  <c r="J3977" i="1"/>
  <c r="M3976" i="1"/>
  <c r="L3976" i="1"/>
  <c r="K3976" i="1"/>
  <c r="J3976" i="1"/>
  <c r="M3975" i="1"/>
  <c r="L3975" i="1"/>
  <c r="K3975" i="1"/>
  <c r="J3975" i="1"/>
  <c r="M3974" i="1"/>
  <c r="L3974" i="1"/>
  <c r="K3974" i="1"/>
  <c r="J3974" i="1"/>
  <c r="M3973" i="1"/>
  <c r="L3973" i="1"/>
  <c r="K3973" i="1"/>
  <c r="J3973" i="1"/>
  <c r="M3972" i="1"/>
  <c r="L3972" i="1"/>
  <c r="K3972" i="1"/>
  <c r="J3972" i="1"/>
  <c r="M3971" i="1"/>
  <c r="L3971" i="1"/>
  <c r="K3971" i="1"/>
  <c r="J3971" i="1"/>
  <c r="M3970" i="1"/>
  <c r="L3970" i="1"/>
  <c r="K3970" i="1"/>
  <c r="J3970" i="1"/>
  <c r="M3969" i="1"/>
  <c r="L3969" i="1"/>
  <c r="K3969" i="1"/>
  <c r="J3969" i="1"/>
  <c r="M3968" i="1"/>
  <c r="L3968" i="1"/>
  <c r="K3968" i="1"/>
  <c r="J3968" i="1"/>
  <c r="M3967" i="1"/>
  <c r="L3967" i="1"/>
  <c r="K3967" i="1"/>
  <c r="J3967" i="1"/>
  <c r="M3966" i="1"/>
  <c r="L3966" i="1"/>
  <c r="K3966" i="1"/>
  <c r="J3966" i="1"/>
  <c r="M3965" i="1"/>
  <c r="L3965" i="1"/>
  <c r="K3965" i="1"/>
  <c r="J3965" i="1"/>
  <c r="M3964" i="1"/>
  <c r="L3964" i="1"/>
  <c r="K3964" i="1"/>
  <c r="J3964" i="1"/>
  <c r="M3963" i="1"/>
  <c r="L3963" i="1"/>
  <c r="K3963" i="1"/>
  <c r="J3963" i="1"/>
  <c r="M3962" i="1"/>
  <c r="L3962" i="1"/>
  <c r="K3962" i="1"/>
  <c r="J3962" i="1"/>
  <c r="M3961" i="1"/>
  <c r="L3961" i="1"/>
  <c r="K3961" i="1"/>
  <c r="J3961" i="1"/>
  <c r="M3960" i="1"/>
  <c r="L3960" i="1"/>
  <c r="K3960" i="1"/>
  <c r="J3960" i="1"/>
  <c r="M3959" i="1"/>
  <c r="L3959" i="1"/>
  <c r="K3959" i="1"/>
  <c r="J3959" i="1"/>
  <c r="M3958" i="1"/>
  <c r="L3958" i="1"/>
  <c r="K3958" i="1"/>
  <c r="J3958" i="1"/>
  <c r="M3957" i="1"/>
  <c r="L3957" i="1"/>
  <c r="K3957" i="1"/>
  <c r="J3957" i="1"/>
  <c r="M3956" i="1"/>
  <c r="L3956" i="1"/>
  <c r="K3956" i="1"/>
  <c r="J3956" i="1"/>
  <c r="M3955" i="1"/>
  <c r="L3955" i="1"/>
  <c r="K3955" i="1"/>
  <c r="J3955" i="1"/>
  <c r="M3954" i="1"/>
  <c r="L3954" i="1"/>
  <c r="K3954" i="1"/>
  <c r="J3954" i="1"/>
  <c r="M3953" i="1"/>
  <c r="L3953" i="1"/>
  <c r="K3953" i="1"/>
  <c r="J3953" i="1"/>
  <c r="M3952" i="1"/>
  <c r="L3952" i="1"/>
  <c r="K3952" i="1"/>
  <c r="J3952" i="1"/>
  <c r="M3951" i="1"/>
  <c r="L3951" i="1"/>
  <c r="K3951" i="1"/>
  <c r="J3951" i="1"/>
  <c r="M3950" i="1"/>
  <c r="L3950" i="1"/>
  <c r="K3950" i="1"/>
  <c r="J3950" i="1"/>
  <c r="M3949" i="1"/>
  <c r="L3949" i="1"/>
  <c r="K3949" i="1"/>
  <c r="J3949" i="1"/>
  <c r="M3948" i="1"/>
  <c r="L3948" i="1"/>
  <c r="K3948" i="1"/>
  <c r="J3948" i="1"/>
  <c r="M3947" i="1"/>
  <c r="L3947" i="1"/>
  <c r="K3947" i="1"/>
  <c r="J3947" i="1"/>
  <c r="M3946" i="1"/>
  <c r="L3946" i="1"/>
  <c r="K3946" i="1"/>
  <c r="J3946" i="1"/>
  <c r="M3945" i="1"/>
  <c r="L3945" i="1"/>
  <c r="K3945" i="1"/>
  <c r="J3945" i="1"/>
  <c r="M3944" i="1"/>
  <c r="L3944" i="1"/>
  <c r="K3944" i="1"/>
  <c r="J3944" i="1"/>
  <c r="M3943" i="1"/>
  <c r="L3943" i="1"/>
  <c r="K3943" i="1"/>
  <c r="J3943" i="1"/>
  <c r="M3942" i="1"/>
  <c r="L3942" i="1"/>
  <c r="K3942" i="1"/>
  <c r="J3942" i="1"/>
  <c r="M3941" i="1"/>
  <c r="L3941" i="1"/>
  <c r="K3941" i="1"/>
  <c r="J3941" i="1"/>
  <c r="M3940" i="1"/>
  <c r="L3940" i="1"/>
  <c r="K3940" i="1"/>
  <c r="J3940" i="1"/>
  <c r="M3939" i="1"/>
  <c r="L3939" i="1"/>
  <c r="K3939" i="1"/>
  <c r="J3939" i="1"/>
  <c r="M3938" i="1"/>
  <c r="L3938" i="1"/>
  <c r="K3938" i="1"/>
  <c r="J3938" i="1"/>
  <c r="M3937" i="1"/>
  <c r="L3937" i="1"/>
  <c r="K3937" i="1"/>
  <c r="J3937" i="1"/>
  <c r="M3936" i="1"/>
  <c r="L3936" i="1"/>
  <c r="K3936" i="1"/>
  <c r="J3936" i="1"/>
  <c r="M3935" i="1"/>
  <c r="L3935" i="1"/>
  <c r="K3935" i="1"/>
  <c r="J3935" i="1"/>
  <c r="M3934" i="1"/>
  <c r="L3934" i="1"/>
  <c r="K3934" i="1"/>
  <c r="J3934" i="1"/>
  <c r="M3933" i="1"/>
  <c r="L3933" i="1"/>
  <c r="K3933" i="1"/>
  <c r="J3933" i="1"/>
  <c r="M3932" i="1"/>
  <c r="L3932" i="1"/>
  <c r="K3932" i="1"/>
  <c r="J3932" i="1"/>
  <c r="M3931" i="1"/>
  <c r="L3931" i="1"/>
  <c r="K3931" i="1"/>
  <c r="J3931" i="1"/>
  <c r="M3930" i="1"/>
  <c r="L3930" i="1"/>
  <c r="K3930" i="1"/>
  <c r="J3930" i="1"/>
  <c r="M3929" i="1"/>
  <c r="L3929" i="1"/>
  <c r="K3929" i="1"/>
  <c r="J3929" i="1"/>
  <c r="M3928" i="1"/>
  <c r="L3928" i="1"/>
  <c r="K3928" i="1"/>
  <c r="J3928" i="1"/>
  <c r="M3927" i="1"/>
  <c r="L3927" i="1"/>
  <c r="K3927" i="1"/>
  <c r="J3927" i="1"/>
  <c r="M3926" i="1"/>
  <c r="L3926" i="1"/>
  <c r="K3926" i="1"/>
  <c r="J3926" i="1"/>
  <c r="M3925" i="1"/>
  <c r="L3925" i="1"/>
  <c r="K3925" i="1"/>
  <c r="J3925" i="1"/>
  <c r="M3924" i="1"/>
  <c r="L3924" i="1"/>
  <c r="K3924" i="1"/>
  <c r="J3924" i="1"/>
  <c r="M3923" i="1"/>
  <c r="L3923" i="1"/>
  <c r="K3923" i="1"/>
  <c r="J3923" i="1"/>
  <c r="M3922" i="1"/>
  <c r="L3922" i="1"/>
  <c r="K3922" i="1"/>
  <c r="J3922" i="1"/>
  <c r="M3921" i="1"/>
  <c r="L3921" i="1"/>
  <c r="K3921" i="1"/>
  <c r="J3921" i="1"/>
  <c r="M3920" i="1"/>
  <c r="L3920" i="1"/>
  <c r="K3920" i="1"/>
  <c r="J3920" i="1"/>
  <c r="M3919" i="1"/>
  <c r="L3919" i="1"/>
  <c r="K3919" i="1"/>
  <c r="J3919" i="1"/>
  <c r="M3918" i="1"/>
  <c r="L3918" i="1"/>
  <c r="K3918" i="1"/>
  <c r="J3918" i="1"/>
  <c r="M3917" i="1"/>
  <c r="L3917" i="1"/>
  <c r="K3917" i="1"/>
  <c r="J3917" i="1"/>
  <c r="M3916" i="1"/>
  <c r="L3916" i="1"/>
  <c r="K3916" i="1"/>
  <c r="J3916" i="1"/>
  <c r="M3915" i="1"/>
  <c r="L3915" i="1"/>
  <c r="K3915" i="1"/>
  <c r="J3915" i="1"/>
  <c r="M3914" i="1"/>
  <c r="L3914" i="1"/>
  <c r="K3914" i="1"/>
  <c r="J3914" i="1"/>
  <c r="M3913" i="1"/>
  <c r="L3913" i="1"/>
  <c r="K3913" i="1"/>
  <c r="J3913" i="1"/>
  <c r="M3912" i="1"/>
  <c r="L3912" i="1"/>
  <c r="K3912" i="1"/>
  <c r="J3912" i="1"/>
  <c r="M3911" i="1"/>
  <c r="L3911" i="1"/>
  <c r="K3911" i="1"/>
  <c r="J3911" i="1"/>
  <c r="M3910" i="1"/>
  <c r="L3910" i="1"/>
  <c r="K3910" i="1"/>
  <c r="J3910" i="1"/>
  <c r="M3909" i="1"/>
  <c r="L3909" i="1"/>
  <c r="K3909" i="1"/>
  <c r="J3909" i="1"/>
  <c r="M3908" i="1"/>
  <c r="L3908" i="1"/>
  <c r="K3908" i="1"/>
  <c r="J3908" i="1"/>
  <c r="M3907" i="1"/>
  <c r="L3907" i="1"/>
  <c r="K3907" i="1"/>
  <c r="J3907" i="1"/>
  <c r="M3906" i="1"/>
  <c r="L3906" i="1"/>
  <c r="K3906" i="1"/>
  <c r="J3906" i="1"/>
  <c r="M3905" i="1"/>
  <c r="L3905" i="1"/>
  <c r="K3905" i="1"/>
  <c r="J3905" i="1"/>
  <c r="M3904" i="1"/>
  <c r="L3904" i="1"/>
  <c r="K3904" i="1"/>
  <c r="J3904" i="1"/>
  <c r="M3903" i="1"/>
  <c r="L3903" i="1"/>
  <c r="K3903" i="1"/>
  <c r="J3903" i="1"/>
  <c r="M3902" i="1"/>
  <c r="L3902" i="1"/>
  <c r="K3902" i="1"/>
  <c r="J3902" i="1"/>
  <c r="M3901" i="1"/>
  <c r="L3901" i="1"/>
  <c r="K3901" i="1"/>
  <c r="J3901" i="1"/>
  <c r="M3900" i="1"/>
  <c r="L3900" i="1"/>
  <c r="K3900" i="1"/>
  <c r="J3900" i="1"/>
  <c r="M3899" i="1"/>
  <c r="L3899" i="1"/>
  <c r="K3899" i="1"/>
  <c r="J3899" i="1"/>
  <c r="M3898" i="1"/>
  <c r="L3898" i="1"/>
  <c r="K3898" i="1"/>
  <c r="J3898" i="1"/>
  <c r="M3897" i="1"/>
  <c r="L3897" i="1"/>
  <c r="K3897" i="1"/>
  <c r="J3897" i="1"/>
  <c r="M3896" i="1"/>
  <c r="L3896" i="1"/>
  <c r="K3896" i="1"/>
  <c r="J3896" i="1"/>
  <c r="M3895" i="1"/>
  <c r="L3895" i="1"/>
  <c r="K3895" i="1"/>
  <c r="J3895" i="1"/>
  <c r="M3894" i="1"/>
  <c r="L3894" i="1"/>
  <c r="K3894" i="1"/>
  <c r="J3894" i="1"/>
  <c r="M3893" i="1"/>
  <c r="L3893" i="1"/>
  <c r="K3893" i="1"/>
  <c r="J3893" i="1"/>
  <c r="M3892" i="1"/>
  <c r="L3892" i="1"/>
  <c r="K3892" i="1"/>
  <c r="J3892" i="1"/>
  <c r="M3891" i="1"/>
  <c r="L3891" i="1"/>
  <c r="K3891" i="1"/>
  <c r="J3891" i="1"/>
  <c r="M3890" i="1"/>
  <c r="L3890" i="1"/>
  <c r="K3890" i="1"/>
  <c r="J3890" i="1"/>
  <c r="M3889" i="1"/>
  <c r="L3889" i="1"/>
  <c r="K3889" i="1"/>
  <c r="J3889" i="1"/>
  <c r="M3888" i="1"/>
  <c r="L3888" i="1"/>
  <c r="K3888" i="1"/>
  <c r="J3888" i="1"/>
  <c r="M3887" i="1"/>
  <c r="L3887" i="1"/>
  <c r="K3887" i="1"/>
  <c r="J3887" i="1"/>
  <c r="M3886" i="1"/>
  <c r="L3886" i="1"/>
  <c r="K3886" i="1"/>
  <c r="J3886" i="1"/>
  <c r="M3885" i="1"/>
  <c r="L3885" i="1"/>
  <c r="K3885" i="1"/>
  <c r="J3885" i="1"/>
  <c r="M3884" i="1"/>
  <c r="L3884" i="1"/>
  <c r="K3884" i="1"/>
  <c r="J3884" i="1"/>
  <c r="M3883" i="1"/>
  <c r="L3883" i="1"/>
  <c r="K3883" i="1"/>
  <c r="J3883" i="1"/>
  <c r="M3882" i="1"/>
  <c r="L3882" i="1"/>
  <c r="K3882" i="1"/>
  <c r="J3882" i="1"/>
  <c r="M3881" i="1"/>
  <c r="L3881" i="1"/>
  <c r="K3881" i="1"/>
  <c r="J3881" i="1"/>
  <c r="M3880" i="1"/>
  <c r="L3880" i="1"/>
  <c r="K3880" i="1"/>
  <c r="J3880" i="1"/>
  <c r="M3879" i="1"/>
  <c r="L3879" i="1"/>
  <c r="K3879" i="1"/>
  <c r="J3879" i="1"/>
  <c r="M3878" i="1"/>
  <c r="L3878" i="1"/>
  <c r="K3878" i="1"/>
  <c r="J3878" i="1"/>
  <c r="M3877" i="1"/>
  <c r="L3877" i="1"/>
  <c r="K3877" i="1"/>
  <c r="J3877" i="1"/>
  <c r="M3876" i="1"/>
  <c r="L3876" i="1"/>
  <c r="K3876" i="1"/>
  <c r="J3876" i="1"/>
  <c r="M3875" i="1"/>
  <c r="L3875" i="1"/>
  <c r="K3875" i="1"/>
  <c r="J3875" i="1"/>
  <c r="M3874" i="1"/>
  <c r="L3874" i="1"/>
  <c r="K3874" i="1"/>
  <c r="J3874" i="1"/>
  <c r="M3873" i="1"/>
  <c r="L3873" i="1"/>
  <c r="K3873" i="1"/>
  <c r="J3873" i="1"/>
  <c r="M3872" i="1"/>
  <c r="L3872" i="1"/>
  <c r="K3872" i="1"/>
  <c r="J3872" i="1"/>
  <c r="M3871" i="1"/>
  <c r="L3871" i="1"/>
  <c r="K3871" i="1"/>
  <c r="J3871" i="1"/>
  <c r="M3870" i="1"/>
  <c r="L3870" i="1"/>
  <c r="K3870" i="1"/>
  <c r="J3870" i="1"/>
  <c r="M3869" i="1"/>
  <c r="L3869" i="1"/>
  <c r="K3869" i="1"/>
  <c r="J3869" i="1"/>
  <c r="M3868" i="1"/>
  <c r="L3868" i="1"/>
  <c r="K3868" i="1"/>
  <c r="J3868" i="1"/>
  <c r="M3867" i="1"/>
  <c r="L3867" i="1"/>
  <c r="K3867" i="1"/>
  <c r="J3867" i="1"/>
  <c r="M3866" i="1"/>
  <c r="L3866" i="1"/>
  <c r="K3866" i="1"/>
  <c r="J3866" i="1"/>
  <c r="M3865" i="1"/>
  <c r="L3865" i="1"/>
  <c r="K3865" i="1"/>
  <c r="J3865" i="1"/>
  <c r="M3864" i="1"/>
  <c r="L3864" i="1"/>
  <c r="K3864" i="1"/>
  <c r="J3864" i="1"/>
  <c r="M3863" i="1"/>
  <c r="L3863" i="1"/>
  <c r="K3863" i="1"/>
  <c r="J3863" i="1"/>
  <c r="M3862" i="1"/>
  <c r="L3862" i="1"/>
  <c r="K3862" i="1"/>
  <c r="J3862" i="1"/>
  <c r="M3861" i="1"/>
  <c r="L3861" i="1"/>
  <c r="K3861" i="1"/>
  <c r="J3861" i="1"/>
  <c r="M3860" i="1"/>
  <c r="L3860" i="1"/>
  <c r="K3860" i="1"/>
  <c r="J3860" i="1"/>
  <c r="M3859" i="1"/>
  <c r="L3859" i="1"/>
  <c r="K3859" i="1"/>
  <c r="J3859" i="1"/>
  <c r="M3858" i="1"/>
  <c r="L3858" i="1"/>
  <c r="K3858" i="1"/>
  <c r="J3858" i="1"/>
  <c r="M3857" i="1"/>
  <c r="L3857" i="1"/>
  <c r="K3857" i="1"/>
  <c r="J3857" i="1"/>
  <c r="M3856" i="1"/>
  <c r="L3856" i="1"/>
  <c r="K3856" i="1"/>
  <c r="J3856" i="1"/>
  <c r="M3855" i="1"/>
  <c r="L3855" i="1"/>
  <c r="K3855" i="1"/>
  <c r="J3855" i="1"/>
  <c r="M3854" i="1"/>
  <c r="L3854" i="1"/>
  <c r="K3854" i="1"/>
  <c r="J3854" i="1"/>
  <c r="M3853" i="1"/>
  <c r="L3853" i="1"/>
  <c r="K3853" i="1"/>
  <c r="J3853" i="1"/>
  <c r="M3852" i="1"/>
  <c r="L3852" i="1"/>
  <c r="K3852" i="1"/>
  <c r="J3852" i="1"/>
  <c r="M3851" i="1"/>
  <c r="L3851" i="1"/>
  <c r="K3851" i="1"/>
  <c r="J3851" i="1"/>
  <c r="M3850" i="1"/>
  <c r="L3850" i="1"/>
  <c r="K3850" i="1"/>
  <c r="J3850" i="1"/>
  <c r="M3849" i="1"/>
  <c r="L3849" i="1"/>
  <c r="K3849" i="1"/>
  <c r="J3849" i="1"/>
  <c r="M3848" i="1"/>
  <c r="L3848" i="1"/>
  <c r="K3848" i="1"/>
  <c r="J3848" i="1"/>
  <c r="M3847" i="1"/>
  <c r="L3847" i="1"/>
  <c r="K3847" i="1"/>
  <c r="J3847" i="1"/>
  <c r="M3846" i="1"/>
  <c r="L3846" i="1"/>
  <c r="K3846" i="1"/>
  <c r="J3846" i="1"/>
  <c r="M3845" i="1"/>
  <c r="L3845" i="1"/>
  <c r="K3845" i="1"/>
  <c r="J3845" i="1"/>
  <c r="M3844" i="1"/>
  <c r="L3844" i="1"/>
  <c r="K3844" i="1"/>
  <c r="J3844" i="1"/>
  <c r="M3843" i="1"/>
  <c r="L3843" i="1"/>
  <c r="K3843" i="1"/>
  <c r="J3843" i="1"/>
  <c r="M3842" i="1"/>
  <c r="L3842" i="1"/>
  <c r="K3842" i="1"/>
  <c r="J3842" i="1"/>
  <c r="M3841" i="1"/>
  <c r="L3841" i="1"/>
  <c r="K3841" i="1"/>
  <c r="J3841" i="1"/>
  <c r="M3840" i="1"/>
  <c r="L3840" i="1"/>
  <c r="K3840" i="1"/>
  <c r="J3840" i="1"/>
  <c r="M3839" i="1"/>
  <c r="L3839" i="1"/>
  <c r="K3839" i="1"/>
  <c r="J3839" i="1"/>
  <c r="M3838" i="1"/>
  <c r="L3838" i="1"/>
  <c r="K3838" i="1"/>
  <c r="J3838" i="1"/>
  <c r="M3837" i="1"/>
  <c r="L3837" i="1"/>
  <c r="K3837" i="1"/>
  <c r="J3837" i="1"/>
  <c r="M3836" i="1"/>
  <c r="L3836" i="1"/>
  <c r="K3836" i="1"/>
  <c r="J3836" i="1"/>
  <c r="M3835" i="1"/>
  <c r="L3835" i="1"/>
  <c r="K3835" i="1"/>
  <c r="J3835" i="1"/>
  <c r="M3834" i="1"/>
  <c r="L3834" i="1"/>
  <c r="K3834" i="1"/>
  <c r="J3834" i="1"/>
  <c r="M3833" i="1"/>
  <c r="L3833" i="1"/>
  <c r="K3833" i="1"/>
  <c r="J3833" i="1"/>
  <c r="M3832" i="1"/>
  <c r="L3832" i="1"/>
  <c r="K3832" i="1"/>
  <c r="J3832" i="1"/>
  <c r="M3831" i="1"/>
  <c r="L3831" i="1"/>
  <c r="K3831" i="1"/>
  <c r="J3831" i="1"/>
  <c r="M3830" i="1"/>
  <c r="L3830" i="1"/>
  <c r="K3830" i="1"/>
  <c r="J3830" i="1"/>
  <c r="M3829" i="1"/>
  <c r="L3829" i="1"/>
  <c r="K3829" i="1"/>
  <c r="J3829" i="1"/>
  <c r="M3828" i="1"/>
  <c r="L3828" i="1"/>
  <c r="K3828" i="1"/>
  <c r="J3828" i="1"/>
  <c r="M3827" i="1"/>
  <c r="L3827" i="1"/>
  <c r="K3827" i="1"/>
  <c r="J3827" i="1"/>
  <c r="M3826" i="1"/>
  <c r="L3826" i="1"/>
  <c r="K3826" i="1"/>
  <c r="J3826" i="1"/>
  <c r="M3825" i="1"/>
  <c r="L3825" i="1"/>
  <c r="K3825" i="1"/>
  <c r="J3825" i="1"/>
  <c r="M3824" i="1"/>
  <c r="L3824" i="1"/>
  <c r="K3824" i="1"/>
  <c r="J3824" i="1"/>
  <c r="M3823" i="1"/>
  <c r="L3823" i="1"/>
  <c r="K3823" i="1"/>
  <c r="J3823" i="1"/>
  <c r="M3822" i="1"/>
  <c r="L3822" i="1"/>
  <c r="K3822" i="1"/>
  <c r="J3822" i="1"/>
  <c r="M3821" i="1"/>
  <c r="L3821" i="1"/>
  <c r="K3821" i="1"/>
  <c r="J3821" i="1"/>
  <c r="M3820" i="1"/>
  <c r="L3820" i="1"/>
  <c r="K3820" i="1"/>
  <c r="J3820" i="1"/>
  <c r="M3819" i="1"/>
  <c r="L3819" i="1"/>
  <c r="K3819" i="1"/>
  <c r="J3819" i="1"/>
  <c r="M3818" i="1"/>
  <c r="L3818" i="1"/>
  <c r="K3818" i="1"/>
  <c r="J3818" i="1"/>
  <c r="M3817" i="1"/>
  <c r="L3817" i="1"/>
  <c r="K3817" i="1"/>
  <c r="J3817" i="1"/>
  <c r="M3816" i="1"/>
  <c r="L3816" i="1"/>
  <c r="K3816" i="1"/>
  <c r="J3816" i="1"/>
  <c r="M3815" i="1"/>
  <c r="L3815" i="1"/>
  <c r="K3815" i="1"/>
  <c r="J3815" i="1"/>
  <c r="M3814" i="1"/>
  <c r="L3814" i="1"/>
  <c r="K3814" i="1"/>
  <c r="J3814" i="1"/>
  <c r="M3813" i="1"/>
  <c r="L3813" i="1"/>
  <c r="K3813" i="1"/>
  <c r="J3813" i="1"/>
  <c r="M3812" i="1"/>
  <c r="L3812" i="1"/>
  <c r="K3812" i="1"/>
  <c r="J3812" i="1"/>
  <c r="M3811" i="1"/>
  <c r="L3811" i="1"/>
  <c r="K3811" i="1"/>
  <c r="J3811" i="1"/>
  <c r="M3810" i="1"/>
  <c r="L3810" i="1"/>
  <c r="K3810" i="1"/>
  <c r="J3810" i="1"/>
  <c r="M3809" i="1"/>
  <c r="L3809" i="1"/>
  <c r="K3809" i="1"/>
  <c r="J3809" i="1"/>
  <c r="M3808" i="1"/>
  <c r="L3808" i="1"/>
  <c r="K3808" i="1"/>
  <c r="J3808" i="1"/>
  <c r="M3807" i="1"/>
  <c r="L3807" i="1"/>
  <c r="K3807" i="1"/>
  <c r="J3807" i="1"/>
  <c r="M3806" i="1"/>
  <c r="L3806" i="1"/>
  <c r="K3806" i="1"/>
  <c r="J3806" i="1"/>
  <c r="M3805" i="1"/>
  <c r="L3805" i="1"/>
  <c r="K3805" i="1"/>
  <c r="J3805" i="1"/>
  <c r="M3804" i="1"/>
  <c r="L3804" i="1"/>
  <c r="K3804" i="1"/>
  <c r="J3804" i="1"/>
  <c r="M3803" i="1"/>
  <c r="L3803" i="1"/>
  <c r="K3803" i="1"/>
  <c r="J3803" i="1"/>
  <c r="M3802" i="1"/>
  <c r="L3802" i="1"/>
  <c r="K3802" i="1"/>
  <c r="J3802" i="1"/>
  <c r="M3801" i="1"/>
  <c r="L3801" i="1"/>
  <c r="K3801" i="1"/>
  <c r="J3801" i="1"/>
  <c r="M3800" i="1"/>
  <c r="L3800" i="1"/>
  <c r="K3800" i="1"/>
  <c r="J3800" i="1"/>
  <c r="M3799" i="1"/>
  <c r="L3799" i="1"/>
  <c r="K3799" i="1"/>
  <c r="J3799" i="1"/>
  <c r="M3798" i="1"/>
  <c r="L3798" i="1"/>
  <c r="K3798" i="1"/>
  <c r="J3798" i="1"/>
  <c r="M3797" i="1"/>
  <c r="L3797" i="1"/>
  <c r="K3797" i="1"/>
  <c r="J3797" i="1"/>
  <c r="M3796" i="1"/>
  <c r="L3796" i="1"/>
  <c r="K3796" i="1"/>
  <c r="J3796" i="1"/>
  <c r="M3795" i="1"/>
  <c r="L3795" i="1"/>
  <c r="K3795" i="1"/>
  <c r="J3795" i="1"/>
  <c r="M3794" i="1"/>
  <c r="L3794" i="1"/>
  <c r="K3794" i="1"/>
  <c r="J3794" i="1"/>
  <c r="M3793" i="1"/>
  <c r="L3793" i="1"/>
  <c r="K3793" i="1"/>
  <c r="J3793" i="1"/>
  <c r="M3792" i="1"/>
  <c r="L3792" i="1"/>
  <c r="K3792" i="1"/>
  <c r="J3792" i="1"/>
  <c r="M3791" i="1"/>
  <c r="L3791" i="1"/>
  <c r="K3791" i="1"/>
  <c r="J3791" i="1"/>
  <c r="M3790" i="1"/>
  <c r="L3790" i="1"/>
  <c r="K3790" i="1"/>
  <c r="J3790" i="1"/>
  <c r="M3789" i="1"/>
  <c r="L3789" i="1"/>
  <c r="K3789" i="1"/>
  <c r="J3789" i="1"/>
  <c r="M3788" i="1"/>
  <c r="L3788" i="1"/>
  <c r="K3788" i="1"/>
  <c r="J3788" i="1"/>
  <c r="M3787" i="1"/>
  <c r="L3787" i="1"/>
  <c r="K3787" i="1"/>
  <c r="J3787" i="1"/>
  <c r="M3786" i="1"/>
  <c r="L3786" i="1"/>
  <c r="K3786" i="1"/>
  <c r="J3786" i="1"/>
  <c r="M3785" i="1"/>
  <c r="L3785" i="1"/>
  <c r="K3785" i="1"/>
  <c r="J3785" i="1"/>
  <c r="M3784" i="1"/>
  <c r="L3784" i="1"/>
  <c r="K3784" i="1"/>
  <c r="J3784" i="1"/>
  <c r="M3783" i="1"/>
  <c r="L3783" i="1"/>
  <c r="K3783" i="1"/>
  <c r="J3783" i="1"/>
  <c r="M3782" i="1"/>
  <c r="L3782" i="1"/>
  <c r="K3782" i="1"/>
  <c r="J3782" i="1"/>
  <c r="M3781" i="1"/>
  <c r="L3781" i="1"/>
  <c r="K3781" i="1"/>
  <c r="J3781" i="1"/>
  <c r="M3780" i="1"/>
  <c r="L3780" i="1"/>
  <c r="K3780" i="1"/>
  <c r="J3780" i="1"/>
  <c r="M3779" i="1"/>
  <c r="L3779" i="1"/>
  <c r="K3779" i="1"/>
  <c r="J3779" i="1"/>
  <c r="M3778" i="1"/>
  <c r="L3778" i="1"/>
  <c r="K3778" i="1"/>
  <c r="J3778" i="1"/>
  <c r="M3777" i="1"/>
  <c r="L3777" i="1"/>
  <c r="K3777" i="1"/>
  <c r="J3777" i="1"/>
  <c r="M3776" i="1"/>
  <c r="L3776" i="1"/>
  <c r="K3776" i="1"/>
  <c r="J3776" i="1"/>
  <c r="M3775" i="1"/>
  <c r="L3775" i="1"/>
  <c r="K3775" i="1"/>
  <c r="J3775" i="1"/>
  <c r="M3774" i="1"/>
  <c r="L3774" i="1"/>
  <c r="K3774" i="1"/>
  <c r="J3774" i="1"/>
  <c r="M3773" i="1"/>
  <c r="L3773" i="1"/>
  <c r="K3773" i="1"/>
  <c r="J3773" i="1"/>
  <c r="M3772" i="1"/>
  <c r="L3772" i="1"/>
  <c r="K3772" i="1"/>
  <c r="J3772" i="1"/>
  <c r="M3771" i="1"/>
  <c r="L3771" i="1"/>
  <c r="K3771" i="1"/>
  <c r="J3771" i="1"/>
  <c r="M3770" i="1"/>
  <c r="L3770" i="1"/>
  <c r="K3770" i="1"/>
  <c r="J3770" i="1"/>
  <c r="M3769" i="1"/>
  <c r="L3769" i="1"/>
  <c r="K3769" i="1"/>
  <c r="J3769" i="1"/>
  <c r="M3768" i="1"/>
  <c r="L3768" i="1"/>
  <c r="K3768" i="1"/>
  <c r="J3768" i="1"/>
  <c r="M3767" i="1"/>
  <c r="L3767" i="1"/>
  <c r="K3767" i="1"/>
  <c r="J3767" i="1"/>
  <c r="M3766" i="1"/>
  <c r="L3766" i="1"/>
  <c r="K3766" i="1"/>
  <c r="J3766" i="1"/>
  <c r="M3765" i="1"/>
  <c r="L3765" i="1"/>
  <c r="K3765" i="1"/>
  <c r="J3765" i="1"/>
  <c r="M3764" i="1"/>
  <c r="L3764" i="1"/>
  <c r="K3764" i="1"/>
  <c r="J3764" i="1"/>
  <c r="M3763" i="1"/>
  <c r="L3763" i="1"/>
  <c r="K3763" i="1"/>
  <c r="J3763" i="1"/>
  <c r="M3762" i="1"/>
  <c r="L3762" i="1"/>
  <c r="K3762" i="1"/>
  <c r="J3762" i="1"/>
  <c r="M3761" i="1"/>
  <c r="L3761" i="1"/>
  <c r="K3761" i="1"/>
  <c r="J3761" i="1"/>
  <c r="M3760" i="1"/>
  <c r="L3760" i="1"/>
  <c r="K3760" i="1"/>
  <c r="J3760" i="1"/>
  <c r="M3759" i="1"/>
  <c r="L3759" i="1"/>
  <c r="K3759" i="1"/>
  <c r="J3759" i="1"/>
  <c r="M3758" i="1"/>
  <c r="L3758" i="1"/>
  <c r="K3758" i="1"/>
  <c r="J3758" i="1"/>
  <c r="M3757" i="1"/>
  <c r="L3757" i="1"/>
  <c r="K3757" i="1"/>
  <c r="J3757" i="1"/>
  <c r="M3756" i="1"/>
  <c r="L3756" i="1"/>
  <c r="K3756" i="1"/>
  <c r="J3756" i="1"/>
  <c r="M3755" i="1"/>
  <c r="L3755" i="1"/>
  <c r="K3755" i="1"/>
  <c r="J3755" i="1"/>
  <c r="M3754" i="1"/>
  <c r="L3754" i="1"/>
  <c r="K3754" i="1"/>
  <c r="J3754" i="1"/>
  <c r="M3753" i="1"/>
  <c r="L3753" i="1"/>
  <c r="K3753" i="1"/>
  <c r="J3753" i="1"/>
  <c r="M3752" i="1"/>
  <c r="L3752" i="1"/>
  <c r="K3752" i="1"/>
  <c r="J3752" i="1"/>
  <c r="M3751" i="1"/>
  <c r="L3751" i="1"/>
  <c r="K3751" i="1"/>
  <c r="J3751" i="1"/>
  <c r="M3750" i="1"/>
  <c r="L3750" i="1"/>
  <c r="K3750" i="1"/>
  <c r="J3750" i="1"/>
  <c r="M3749" i="1"/>
  <c r="L3749" i="1"/>
  <c r="K3749" i="1"/>
  <c r="J3749" i="1"/>
  <c r="M3748" i="1"/>
  <c r="L3748" i="1"/>
  <c r="K3748" i="1"/>
  <c r="J3748" i="1"/>
  <c r="M3747" i="1"/>
  <c r="L3747" i="1"/>
  <c r="K3747" i="1"/>
  <c r="J3747" i="1"/>
  <c r="M3746" i="1"/>
  <c r="L3746" i="1"/>
  <c r="K3746" i="1"/>
  <c r="J3746" i="1"/>
  <c r="M3745" i="1"/>
  <c r="L3745" i="1"/>
  <c r="K3745" i="1"/>
  <c r="J3745" i="1"/>
  <c r="M3744" i="1"/>
  <c r="L3744" i="1"/>
  <c r="K3744" i="1"/>
  <c r="J3744" i="1"/>
  <c r="M3743" i="1"/>
  <c r="L3743" i="1"/>
  <c r="K3743" i="1"/>
  <c r="J3743" i="1"/>
  <c r="M3742" i="1"/>
  <c r="L3742" i="1"/>
  <c r="K3742" i="1"/>
  <c r="J3742" i="1"/>
  <c r="M3741" i="1"/>
  <c r="L3741" i="1"/>
  <c r="K3741" i="1"/>
  <c r="J3741" i="1"/>
  <c r="M3740" i="1"/>
  <c r="L3740" i="1"/>
  <c r="K3740" i="1"/>
  <c r="J3740" i="1"/>
  <c r="M3739" i="1"/>
  <c r="L3739" i="1"/>
  <c r="K3739" i="1"/>
  <c r="J3739" i="1"/>
  <c r="M3738" i="1"/>
  <c r="L3738" i="1"/>
  <c r="K3738" i="1"/>
  <c r="J3738" i="1"/>
  <c r="M3737" i="1"/>
  <c r="L3737" i="1"/>
  <c r="K3737" i="1"/>
  <c r="J3737" i="1"/>
  <c r="M3736" i="1"/>
  <c r="L3736" i="1"/>
  <c r="K3736" i="1"/>
  <c r="J3736" i="1"/>
  <c r="M3735" i="1"/>
  <c r="L3735" i="1"/>
  <c r="K3735" i="1"/>
  <c r="J3735" i="1"/>
  <c r="M3734" i="1"/>
  <c r="L3734" i="1"/>
  <c r="K3734" i="1"/>
  <c r="J3734" i="1"/>
  <c r="M3733" i="1"/>
  <c r="L3733" i="1"/>
  <c r="K3733" i="1"/>
  <c r="J3733" i="1"/>
  <c r="M3732" i="1"/>
  <c r="L3732" i="1"/>
  <c r="K3732" i="1"/>
  <c r="J3732" i="1"/>
  <c r="M3731" i="1"/>
  <c r="L3731" i="1"/>
  <c r="K3731" i="1"/>
  <c r="J3731" i="1"/>
  <c r="M3730" i="1"/>
  <c r="L3730" i="1"/>
  <c r="K3730" i="1"/>
  <c r="J3730" i="1"/>
  <c r="M3729" i="1"/>
  <c r="L3729" i="1"/>
  <c r="K3729" i="1"/>
  <c r="J3729" i="1"/>
  <c r="M3728" i="1"/>
  <c r="L3728" i="1"/>
  <c r="K3728" i="1"/>
  <c r="J3728" i="1"/>
  <c r="M3727" i="1"/>
  <c r="L3727" i="1"/>
  <c r="K3727" i="1"/>
  <c r="J3727" i="1"/>
  <c r="M3726" i="1"/>
  <c r="L3726" i="1"/>
  <c r="K3726" i="1"/>
  <c r="J3726" i="1"/>
  <c r="M3725" i="1"/>
  <c r="L3725" i="1"/>
  <c r="K3725" i="1"/>
  <c r="J3725" i="1"/>
  <c r="M3724" i="1"/>
  <c r="L3724" i="1"/>
  <c r="K3724" i="1"/>
  <c r="J3724" i="1"/>
  <c r="M3723" i="1"/>
  <c r="L3723" i="1"/>
  <c r="K3723" i="1"/>
  <c r="J3723" i="1"/>
  <c r="M3722" i="1"/>
  <c r="L3722" i="1"/>
  <c r="K3722" i="1"/>
  <c r="J3722" i="1"/>
  <c r="M3721" i="1"/>
  <c r="L3721" i="1"/>
  <c r="K3721" i="1"/>
  <c r="J3721" i="1"/>
  <c r="M3720" i="1"/>
  <c r="L3720" i="1"/>
  <c r="K3720" i="1"/>
  <c r="J3720" i="1"/>
  <c r="M3719" i="1"/>
  <c r="L3719" i="1"/>
  <c r="K3719" i="1"/>
  <c r="J3719" i="1"/>
  <c r="M3718" i="1"/>
  <c r="L3718" i="1"/>
  <c r="K3718" i="1"/>
  <c r="J3718" i="1"/>
  <c r="M3717" i="1"/>
  <c r="L3717" i="1"/>
  <c r="K3717" i="1"/>
  <c r="J3717" i="1"/>
  <c r="M3716" i="1"/>
  <c r="L3716" i="1"/>
  <c r="K3716" i="1"/>
  <c r="J3716" i="1"/>
  <c r="M3715" i="1"/>
  <c r="L3715" i="1"/>
  <c r="K3715" i="1"/>
  <c r="J3715" i="1"/>
  <c r="M3714" i="1"/>
  <c r="L3714" i="1"/>
  <c r="K3714" i="1"/>
  <c r="J3714" i="1"/>
  <c r="M3713" i="1"/>
  <c r="L3713" i="1"/>
  <c r="K3713" i="1"/>
  <c r="J3713" i="1"/>
  <c r="M3712" i="1"/>
  <c r="L3712" i="1"/>
  <c r="K3712" i="1"/>
  <c r="J3712" i="1"/>
  <c r="M3711" i="1"/>
  <c r="L3711" i="1"/>
  <c r="K3711" i="1"/>
  <c r="J3711" i="1"/>
  <c r="M3710" i="1"/>
  <c r="L3710" i="1"/>
  <c r="K3710" i="1"/>
  <c r="J3710" i="1"/>
  <c r="M3709" i="1"/>
  <c r="L3709" i="1"/>
  <c r="K3709" i="1"/>
  <c r="J3709" i="1"/>
  <c r="M3708" i="1"/>
  <c r="L3708" i="1"/>
  <c r="K3708" i="1"/>
  <c r="J3708" i="1"/>
  <c r="M3707" i="1"/>
  <c r="L3707" i="1"/>
  <c r="K3707" i="1"/>
  <c r="J3707" i="1"/>
  <c r="M3706" i="1"/>
  <c r="L3706" i="1"/>
  <c r="K3706" i="1"/>
  <c r="J3706" i="1"/>
  <c r="M3705" i="1"/>
  <c r="L3705" i="1"/>
  <c r="K3705" i="1"/>
  <c r="J3705" i="1"/>
  <c r="M3704" i="1"/>
  <c r="L3704" i="1"/>
  <c r="K3704" i="1"/>
  <c r="J3704" i="1"/>
  <c r="M3703" i="1"/>
  <c r="L3703" i="1"/>
  <c r="K3703" i="1"/>
  <c r="J3703" i="1"/>
  <c r="M3702" i="1"/>
  <c r="L3702" i="1"/>
  <c r="K3702" i="1"/>
  <c r="J3702" i="1"/>
  <c r="M3701" i="1"/>
  <c r="L3701" i="1"/>
  <c r="K3701" i="1"/>
  <c r="J3701" i="1"/>
  <c r="M3700" i="1"/>
  <c r="L3700" i="1"/>
  <c r="K3700" i="1"/>
  <c r="J3700" i="1"/>
  <c r="M3699" i="1"/>
  <c r="L3699" i="1"/>
  <c r="K3699" i="1"/>
  <c r="J3699" i="1"/>
  <c r="M3698" i="1"/>
  <c r="L3698" i="1"/>
  <c r="K3698" i="1"/>
  <c r="J3698" i="1"/>
  <c r="M3697" i="1"/>
  <c r="L3697" i="1"/>
  <c r="K3697" i="1"/>
  <c r="J3697" i="1"/>
  <c r="M3696" i="1"/>
  <c r="L3696" i="1"/>
  <c r="K3696" i="1"/>
  <c r="J3696" i="1"/>
  <c r="M3695" i="1"/>
  <c r="L3695" i="1"/>
  <c r="K3695" i="1"/>
  <c r="J3695" i="1"/>
  <c r="M3694" i="1"/>
  <c r="L3694" i="1"/>
  <c r="K3694" i="1"/>
  <c r="J3694" i="1"/>
  <c r="M3693" i="1"/>
  <c r="L3693" i="1"/>
  <c r="K3693" i="1"/>
  <c r="J3693" i="1"/>
  <c r="M3692" i="1"/>
  <c r="L3692" i="1"/>
  <c r="K3692" i="1"/>
  <c r="J3692" i="1"/>
  <c r="M3691" i="1"/>
  <c r="L3691" i="1"/>
  <c r="K3691" i="1"/>
  <c r="J3691" i="1"/>
  <c r="M3690" i="1"/>
  <c r="L3690" i="1"/>
  <c r="K3690" i="1"/>
  <c r="J3690" i="1"/>
  <c r="M3689" i="1"/>
  <c r="L3689" i="1"/>
  <c r="K3689" i="1"/>
  <c r="J3689" i="1"/>
  <c r="M3688" i="1"/>
  <c r="L3688" i="1"/>
  <c r="K3688" i="1"/>
  <c r="J3688" i="1"/>
  <c r="M3687" i="1"/>
  <c r="L3687" i="1"/>
  <c r="K3687" i="1"/>
  <c r="J3687" i="1"/>
  <c r="M3686" i="1"/>
  <c r="L3686" i="1"/>
  <c r="K3686" i="1"/>
  <c r="J3686" i="1"/>
  <c r="M3685" i="1"/>
  <c r="L3685" i="1"/>
  <c r="K3685" i="1"/>
  <c r="J3685" i="1"/>
  <c r="M3684" i="1"/>
  <c r="L3684" i="1"/>
  <c r="K3684" i="1"/>
  <c r="J3684" i="1"/>
  <c r="M3683" i="1"/>
  <c r="L3683" i="1"/>
  <c r="K3683" i="1"/>
  <c r="J3683" i="1"/>
  <c r="M3682" i="1"/>
  <c r="L3682" i="1"/>
  <c r="K3682" i="1"/>
  <c r="J3682" i="1"/>
  <c r="M3681" i="1"/>
  <c r="L3681" i="1"/>
  <c r="K3681" i="1"/>
  <c r="J3681" i="1"/>
  <c r="M3680" i="1"/>
  <c r="L3680" i="1"/>
  <c r="K3680" i="1"/>
  <c r="J3680" i="1"/>
  <c r="M3679" i="1"/>
  <c r="L3679" i="1"/>
  <c r="K3679" i="1"/>
  <c r="J3679" i="1"/>
  <c r="M3678" i="1"/>
  <c r="L3678" i="1"/>
  <c r="K3678" i="1"/>
  <c r="J3678" i="1"/>
  <c r="M3677" i="1"/>
  <c r="L3677" i="1"/>
  <c r="K3677" i="1"/>
  <c r="J3677" i="1"/>
  <c r="M3676" i="1"/>
  <c r="L3676" i="1"/>
  <c r="K3676" i="1"/>
  <c r="J3676" i="1"/>
  <c r="M3675" i="1"/>
  <c r="L3675" i="1"/>
  <c r="K3675" i="1"/>
  <c r="J3675" i="1"/>
  <c r="M3674" i="1"/>
  <c r="L3674" i="1"/>
  <c r="K3674" i="1"/>
  <c r="J3674" i="1"/>
  <c r="M3673" i="1"/>
  <c r="L3673" i="1"/>
  <c r="K3673" i="1"/>
  <c r="J3673" i="1"/>
  <c r="M3672" i="1"/>
  <c r="L3672" i="1"/>
  <c r="K3672" i="1"/>
  <c r="J3672" i="1"/>
  <c r="M3671" i="1"/>
  <c r="L3671" i="1"/>
  <c r="K3671" i="1"/>
  <c r="J3671" i="1"/>
  <c r="M3670" i="1"/>
  <c r="L3670" i="1"/>
  <c r="K3670" i="1"/>
  <c r="J3670" i="1"/>
  <c r="M3669" i="1"/>
  <c r="L3669" i="1"/>
  <c r="K3669" i="1"/>
  <c r="J3669" i="1"/>
  <c r="M3668" i="1"/>
  <c r="L3668" i="1"/>
  <c r="K3668" i="1"/>
  <c r="J3668" i="1"/>
  <c r="M3667" i="1"/>
  <c r="L3667" i="1"/>
  <c r="K3667" i="1"/>
  <c r="J3667" i="1"/>
  <c r="M3666" i="1"/>
  <c r="L3666" i="1"/>
  <c r="K3666" i="1"/>
  <c r="J3666" i="1"/>
  <c r="M3665" i="1"/>
  <c r="L3665" i="1"/>
  <c r="K3665" i="1"/>
  <c r="J3665" i="1"/>
  <c r="M3664" i="1"/>
  <c r="L3664" i="1"/>
  <c r="K3664" i="1"/>
  <c r="J3664" i="1"/>
  <c r="M3663" i="1"/>
  <c r="L3663" i="1"/>
  <c r="K3663" i="1"/>
  <c r="J3663" i="1"/>
  <c r="M3662" i="1"/>
  <c r="L3662" i="1"/>
  <c r="K3662" i="1"/>
  <c r="J3662" i="1"/>
  <c r="M3661" i="1"/>
  <c r="L3661" i="1"/>
  <c r="K3661" i="1"/>
  <c r="J3661" i="1"/>
  <c r="M3660" i="1"/>
  <c r="L3660" i="1"/>
  <c r="K3660" i="1"/>
  <c r="J3660" i="1"/>
  <c r="M3659" i="1"/>
  <c r="L3659" i="1"/>
  <c r="K3659" i="1"/>
  <c r="J3659" i="1"/>
  <c r="M3658" i="1"/>
  <c r="L3658" i="1"/>
  <c r="K3658" i="1"/>
  <c r="J3658" i="1"/>
  <c r="M3657" i="1"/>
  <c r="L3657" i="1"/>
  <c r="K3657" i="1"/>
  <c r="J3657" i="1"/>
  <c r="M3656" i="1"/>
  <c r="L3656" i="1"/>
  <c r="K3656" i="1"/>
  <c r="J3656" i="1"/>
  <c r="M3655" i="1"/>
  <c r="L3655" i="1"/>
  <c r="K3655" i="1"/>
  <c r="J3655" i="1"/>
  <c r="M3654" i="1"/>
  <c r="L3654" i="1"/>
  <c r="K3654" i="1"/>
  <c r="J3654" i="1"/>
  <c r="M3653" i="1"/>
  <c r="L3653" i="1"/>
  <c r="K3653" i="1"/>
  <c r="J3653" i="1"/>
  <c r="M3652" i="1"/>
  <c r="L3652" i="1"/>
  <c r="K3652" i="1"/>
  <c r="J3652" i="1"/>
  <c r="M3651" i="1"/>
  <c r="L3651" i="1"/>
  <c r="K3651" i="1"/>
  <c r="J3651" i="1"/>
  <c r="M3650" i="1"/>
  <c r="L3650" i="1"/>
  <c r="K3650" i="1"/>
  <c r="J3650" i="1"/>
  <c r="M3649" i="1"/>
  <c r="L3649" i="1"/>
  <c r="K3649" i="1"/>
  <c r="J3649" i="1"/>
  <c r="M3648" i="1"/>
  <c r="L3648" i="1"/>
  <c r="K3648" i="1"/>
  <c r="J3648" i="1"/>
  <c r="M3647" i="1"/>
  <c r="L3647" i="1"/>
  <c r="K3647" i="1"/>
  <c r="J3647" i="1"/>
  <c r="M3646" i="1"/>
  <c r="L3646" i="1"/>
  <c r="K3646" i="1"/>
  <c r="J3646" i="1"/>
  <c r="M3645" i="1"/>
  <c r="L3645" i="1"/>
  <c r="K3645" i="1"/>
  <c r="J3645" i="1"/>
  <c r="M3644" i="1"/>
  <c r="L3644" i="1"/>
  <c r="K3644" i="1"/>
  <c r="J3644" i="1"/>
  <c r="M3643" i="1"/>
  <c r="L3643" i="1"/>
  <c r="K3643" i="1"/>
  <c r="J3643" i="1"/>
  <c r="M3642" i="1"/>
  <c r="L3642" i="1"/>
  <c r="K3642" i="1"/>
  <c r="J3642" i="1"/>
  <c r="M3641" i="1"/>
  <c r="L3641" i="1"/>
  <c r="K3641" i="1"/>
  <c r="J3641" i="1"/>
  <c r="M3640" i="1"/>
  <c r="L3640" i="1"/>
  <c r="K3640" i="1"/>
  <c r="J3640" i="1"/>
  <c r="M3639" i="1"/>
  <c r="L3639" i="1"/>
  <c r="K3639" i="1"/>
  <c r="J3639" i="1"/>
  <c r="M3638" i="1"/>
  <c r="L3638" i="1"/>
  <c r="K3638" i="1"/>
  <c r="J3638" i="1"/>
  <c r="M3637" i="1"/>
  <c r="L3637" i="1"/>
  <c r="K3637" i="1"/>
  <c r="J3637" i="1"/>
  <c r="M3636" i="1"/>
  <c r="L3636" i="1"/>
  <c r="K3636" i="1"/>
  <c r="J3636" i="1"/>
  <c r="M3635" i="1"/>
  <c r="L3635" i="1"/>
  <c r="K3635" i="1"/>
  <c r="J3635" i="1"/>
  <c r="M3634" i="1"/>
  <c r="L3634" i="1"/>
  <c r="K3634" i="1"/>
  <c r="J3634" i="1"/>
  <c r="M3633" i="1"/>
  <c r="L3633" i="1"/>
  <c r="K3633" i="1"/>
  <c r="J3633" i="1"/>
  <c r="M3632" i="1"/>
  <c r="L3632" i="1"/>
  <c r="K3632" i="1"/>
  <c r="J3632" i="1"/>
  <c r="M3631" i="1"/>
  <c r="L3631" i="1"/>
  <c r="K3631" i="1"/>
  <c r="J3631" i="1"/>
  <c r="M3630" i="1"/>
  <c r="L3630" i="1"/>
  <c r="K3630" i="1"/>
  <c r="J3630" i="1"/>
  <c r="M3629" i="1"/>
  <c r="L3629" i="1"/>
  <c r="K3629" i="1"/>
  <c r="J3629" i="1"/>
  <c r="M3628" i="1"/>
  <c r="L3628" i="1"/>
  <c r="K3628" i="1"/>
  <c r="J3628" i="1"/>
  <c r="M3627" i="1"/>
  <c r="L3627" i="1"/>
  <c r="K3627" i="1"/>
  <c r="J3627" i="1"/>
  <c r="M3626" i="1"/>
  <c r="L3626" i="1"/>
  <c r="K3626" i="1"/>
  <c r="J3626" i="1"/>
  <c r="M3625" i="1"/>
  <c r="L3625" i="1"/>
  <c r="K3625" i="1"/>
  <c r="J3625" i="1"/>
  <c r="M3624" i="1"/>
  <c r="L3624" i="1"/>
  <c r="K3624" i="1"/>
  <c r="J3624" i="1"/>
  <c r="M3623" i="1"/>
  <c r="L3623" i="1"/>
  <c r="K3623" i="1"/>
  <c r="J3623" i="1"/>
  <c r="M3622" i="1"/>
  <c r="L3622" i="1"/>
  <c r="K3622" i="1"/>
  <c r="J3622" i="1"/>
  <c r="M3621" i="1"/>
  <c r="L3621" i="1"/>
  <c r="K3621" i="1"/>
  <c r="J3621" i="1"/>
  <c r="M3620" i="1"/>
  <c r="L3620" i="1"/>
  <c r="K3620" i="1"/>
  <c r="J3620" i="1"/>
  <c r="M3619" i="1"/>
  <c r="L3619" i="1"/>
  <c r="K3619" i="1"/>
  <c r="J3619" i="1"/>
  <c r="M3618" i="1"/>
  <c r="L3618" i="1"/>
  <c r="K3618" i="1"/>
  <c r="J3618" i="1"/>
  <c r="M3617" i="1"/>
  <c r="L3617" i="1"/>
  <c r="K3617" i="1"/>
  <c r="J3617" i="1"/>
  <c r="M3616" i="1"/>
  <c r="L3616" i="1"/>
  <c r="K3616" i="1"/>
  <c r="J3616" i="1"/>
  <c r="M3615" i="1"/>
  <c r="L3615" i="1"/>
  <c r="K3615" i="1"/>
  <c r="J3615" i="1"/>
  <c r="M3614" i="1"/>
  <c r="L3614" i="1"/>
  <c r="K3614" i="1"/>
  <c r="J3614" i="1"/>
  <c r="M3613" i="1"/>
  <c r="L3613" i="1"/>
  <c r="K3613" i="1"/>
  <c r="J3613" i="1"/>
  <c r="M3612" i="1"/>
  <c r="L3612" i="1"/>
  <c r="K3612" i="1"/>
  <c r="J3612" i="1"/>
  <c r="M3611" i="1"/>
  <c r="L3611" i="1"/>
  <c r="K3611" i="1"/>
  <c r="J3611" i="1"/>
  <c r="M3610" i="1"/>
  <c r="L3610" i="1"/>
  <c r="K3610" i="1"/>
  <c r="J3610" i="1"/>
  <c r="M3609" i="1"/>
  <c r="L3609" i="1"/>
  <c r="K3609" i="1"/>
  <c r="J3609" i="1"/>
  <c r="M3608" i="1"/>
  <c r="L3608" i="1"/>
  <c r="K3608" i="1"/>
  <c r="J3608" i="1"/>
  <c r="M3607" i="1"/>
  <c r="L3607" i="1"/>
  <c r="K3607" i="1"/>
  <c r="J3607" i="1"/>
  <c r="M3606" i="1"/>
  <c r="L3606" i="1"/>
  <c r="K3606" i="1"/>
  <c r="J3606" i="1"/>
  <c r="M3605" i="1"/>
  <c r="L3605" i="1"/>
  <c r="K3605" i="1"/>
  <c r="J3605" i="1"/>
  <c r="M3604" i="1"/>
  <c r="L3604" i="1"/>
  <c r="K3604" i="1"/>
  <c r="J3604" i="1"/>
  <c r="M3603" i="1"/>
  <c r="L3603" i="1"/>
  <c r="K3603" i="1"/>
  <c r="J3603" i="1"/>
  <c r="M3602" i="1"/>
  <c r="L3602" i="1"/>
  <c r="K3602" i="1"/>
  <c r="J3602" i="1"/>
  <c r="M3601" i="1"/>
  <c r="L3601" i="1"/>
  <c r="K3601" i="1"/>
  <c r="J3601" i="1"/>
  <c r="M3600" i="1"/>
  <c r="L3600" i="1"/>
  <c r="K3600" i="1"/>
  <c r="J3600" i="1"/>
  <c r="M3599" i="1"/>
  <c r="L3599" i="1"/>
  <c r="K3599" i="1"/>
  <c r="J3599" i="1"/>
  <c r="M3598" i="1"/>
  <c r="L3598" i="1"/>
  <c r="K3598" i="1"/>
  <c r="J3598" i="1"/>
  <c r="M3597" i="1"/>
  <c r="L3597" i="1"/>
  <c r="K3597" i="1"/>
  <c r="J3597" i="1"/>
  <c r="M3596" i="1"/>
  <c r="L3596" i="1"/>
  <c r="K3596" i="1"/>
  <c r="J3596" i="1"/>
  <c r="M3595" i="1"/>
  <c r="L3595" i="1"/>
  <c r="K3595" i="1"/>
  <c r="J3595" i="1"/>
  <c r="M3594" i="1"/>
  <c r="L3594" i="1"/>
  <c r="K3594" i="1"/>
  <c r="J3594" i="1"/>
  <c r="M3593" i="1"/>
  <c r="L3593" i="1"/>
  <c r="K3593" i="1"/>
  <c r="J3593" i="1"/>
  <c r="M3592" i="1"/>
  <c r="L3592" i="1"/>
  <c r="K3592" i="1"/>
  <c r="J3592" i="1"/>
  <c r="M3591" i="1"/>
  <c r="L3591" i="1"/>
  <c r="K3591" i="1"/>
  <c r="J3591" i="1"/>
  <c r="M3590" i="1"/>
  <c r="L3590" i="1"/>
  <c r="K3590" i="1"/>
  <c r="J3590" i="1"/>
  <c r="M3589" i="1"/>
  <c r="L3589" i="1"/>
  <c r="K3589" i="1"/>
  <c r="J3589" i="1"/>
  <c r="M3588" i="1"/>
  <c r="L3588" i="1"/>
  <c r="K3588" i="1"/>
  <c r="J3588" i="1"/>
  <c r="M3587" i="1"/>
  <c r="L3587" i="1"/>
  <c r="K3587" i="1"/>
  <c r="J3587" i="1"/>
  <c r="M3586" i="1"/>
  <c r="L3586" i="1"/>
  <c r="K3586" i="1"/>
  <c r="J3586" i="1"/>
  <c r="M3585" i="1"/>
  <c r="L3585" i="1"/>
  <c r="K3585" i="1"/>
  <c r="J3585" i="1"/>
  <c r="M3584" i="1"/>
  <c r="L3584" i="1"/>
  <c r="K3584" i="1"/>
  <c r="J3584" i="1"/>
  <c r="M3583" i="1"/>
  <c r="L3583" i="1"/>
  <c r="K3583" i="1"/>
  <c r="J3583" i="1"/>
  <c r="M3582" i="1"/>
  <c r="L3582" i="1"/>
  <c r="K3582" i="1"/>
  <c r="J3582" i="1"/>
  <c r="M3581" i="1"/>
  <c r="L3581" i="1"/>
  <c r="K3581" i="1"/>
  <c r="J3581" i="1"/>
  <c r="M3580" i="1"/>
  <c r="L3580" i="1"/>
  <c r="K3580" i="1"/>
  <c r="J3580" i="1"/>
  <c r="M3579" i="1"/>
  <c r="L3579" i="1"/>
  <c r="K3579" i="1"/>
  <c r="J3579" i="1"/>
  <c r="M3578" i="1"/>
  <c r="L3578" i="1"/>
  <c r="K3578" i="1"/>
  <c r="J3578" i="1"/>
  <c r="M3577" i="1"/>
  <c r="L3577" i="1"/>
  <c r="K3577" i="1"/>
  <c r="J3577" i="1"/>
  <c r="M3576" i="1"/>
  <c r="L3576" i="1"/>
  <c r="K3576" i="1"/>
  <c r="J3576" i="1"/>
  <c r="M3575" i="1"/>
  <c r="L3575" i="1"/>
  <c r="K3575" i="1"/>
  <c r="J3575" i="1"/>
  <c r="M3574" i="1"/>
  <c r="L3574" i="1"/>
  <c r="K3574" i="1"/>
  <c r="J3574" i="1"/>
  <c r="M3573" i="1"/>
  <c r="L3573" i="1"/>
  <c r="K3573" i="1"/>
  <c r="J3573" i="1"/>
  <c r="M3572" i="1"/>
  <c r="L3572" i="1"/>
  <c r="K3572" i="1"/>
  <c r="J3572" i="1"/>
  <c r="M3571" i="1"/>
  <c r="L3571" i="1"/>
  <c r="K3571" i="1"/>
  <c r="J3571" i="1"/>
  <c r="M3570" i="1"/>
  <c r="L3570" i="1"/>
  <c r="K3570" i="1"/>
  <c r="J3570" i="1"/>
  <c r="M3569" i="1"/>
  <c r="L3569" i="1"/>
  <c r="K3569" i="1"/>
  <c r="J3569" i="1"/>
  <c r="M3568" i="1"/>
  <c r="L3568" i="1"/>
  <c r="K3568" i="1"/>
  <c r="J3568" i="1"/>
  <c r="M3567" i="1"/>
  <c r="L3567" i="1"/>
  <c r="K3567" i="1"/>
  <c r="J3567" i="1"/>
  <c r="M3566" i="1"/>
  <c r="L3566" i="1"/>
  <c r="K3566" i="1"/>
  <c r="J3566" i="1"/>
  <c r="M3565" i="1"/>
  <c r="L3565" i="1"/>
  <c r="K3565" i="1"/>
  <c r="J3565" i="1"/>
  <c r="M3564" i="1"/>
  <c r="L3564" i="1"/>
  <c r="K3564" i="1"/>
  <c r="J3564" i="1"/>
  <c r="M3563" i="1"/>
  <c r="L3563" i="1"/>
  <c r="K3563" i="1"/>
  <c r="J3563" i="1"/>
  <c r="M3562" i="1"/>
  <c r="L3562" i="1"/>
  <c r="K3562" i="1"/>
  <c r="J3562" i="1"/>
  <c r="M3561" i="1"/>
  <c r="L3561" i="1"/>
  <c r="K3561" i="1"/>
  <c r="J3561" i="1"/>
  <c r="M3560" i="1"/>
  <c r="L3560" i="1"/>
  <c r="K3560" i="1"/>
  <c r="J3560" i="1"/>
  <c r="M3559" i="1"/>
  <c r="L3559" i="1"/>
  <c r="K3559" i="1"/>
  <c r="J3559" i="1"/>
  <c r="M3558" i="1"/>
  <c r="L3558" i="1"/>
  <c r="K3558" i="1"/>
  <c r="J3558" i="1"/>
  <c r="M3557" i="1"/>
  <c r="L3557" i="1"/>
  <c r="K3557" i="1"/>
  <c r="J3557" i="1"/>
  <c r="M3556" i="1"/>
  <c r="L3556" i="1"/>
  <c r="K3556" i="1"/>
  <c r="J3556" i="1"/>
  <c r="M3555" i="1"/>
  <c r="L3555" i="1"/>
  <c r="K3555" i="1"/>
  <c r="J3555" i="1"/>
  <c r="M3554" i="1"/>
  <c r="L3554" i="1"/>
  <c r="K3554" i="1"/>
  <c r="J3554" i="1"/>
  <c r="M3553" i="1"/>
  <c r="L3553" i="1"/>
  <c r="K3553" i="1"/>
  <c r="J3553" i="1"/>
  <c r="M3552" i="1"/>
  <c r="L3552" i="1"/>
  <c r="K3552" i="1"/>
  <c r="J3552" i="1"/>
  <c r="M3551" i="1"/>
  <c r="L3551" i="1"/>
  <c r="K3551" i="1"/>
  <c r="J3551" i="1"/>
  <c r="M3550" i="1"/>
  <c r="L3550" i="1"/>
  <c r="K3550" i="1"/>
  <c r="J3550" i="1"/>
  <c r="M3549" i="1"/>
  <c r="L3549" i="1"/>
  <c r="K3549" i="1"/>
  <c r="J3549" i="1"/>
  <c r="M3548" i="1"/>
  <c r="L3548" i="1"/>
  <c r="K3548" i="1"/>
  <c r="J3548" i="1"/>
  <c r="M3547" i="1"/>
  <c r="L3547" i="1"/>
  <c r="K3547" i="1"/>
  <c r="J3547" i="1"/>
  <c r="M3546" i="1"/>
  <c r="L3546" i="1"/>
  <c r="K3546" i="1"/>
  <c r="J3546" i="1"/>
  <c r="M3545" i="1"/>
  <c r="L3545" i="1"/>
  <c r="K3545" i="1"/>
  <c r="J3545" i="1"/>
  <c r="M3544" i="1"/>
  <c r="L3544" i="1"/>
  <c r="K3544" i="1"/>
  <c r="J3544" i="1"/>
  <c r="M3543" i="1"/>
  <c r="L3543" i="1"/>
  <c r="K3543" i="1"/>
  <c r="J3543" i="1"/>
  <c r="M3542" i="1"/>
  <c r="L3542" i="1"/>
  <c r="K3542" i="1"/>
  <c r="J3542" i="1"/>
  <c r="M3541" i="1"/>
  <c r="L3541" i="1"/>
  <c r="K3541" i="1"/>
  <c r="J3541" i="1"/>
  <c r="M3540" i="1"/>
  <c r="L3540" i="1"/>
  <c r="K3540" i="1"/>
  <c r="J3540" i="1"/>
  <c r="M3539" i="1"/>
  <c r="L3539" i="1"/>
  <c r="K3539" i="1"/>
  <c r="J3539" i="1"/>
  <c r="M3538" i="1"/>
  <c r="L3538" i="1"/>
  <c r="K3538" i="1"/>
  <c r="J3538" i="1"/>
  <c r="M3537" i="1"/>
  <c r="L3537" i="1"/>
  <c r="K3537" i="1"/>
  <c r="J3537" i="1"/>
  <c r="M3536" i="1"/>
  <c r="L3536" i="1"/>
  <c r="K3536" i="1"/>
  <c r="J3536" i="1"/>
  <c r="M3535" i="1"/>
  <c r="L3535" i="1"/>
  <c r="K3535" i="1"/>
  <c r="J3535" i="1"/>
  <c r="M3534" i="1"/>
  <c r="L3534" i="1"/>
  <c r="K3534" i="1"/>
  <c r="J3534" i="1"/>
  <c r="M3533" i="1"/>
  <c r="L3533" i="1"/>
  <c r="K3533" i="1"/>
  <c r="J3533" i="1"/>
  <c r="M3532" i="1"/>
  <c r="L3532" i="1"/>
  <c r="K3532" i="1"/>
  <c r="J3532" i="1"/>
  <c r="M3531" i="1"/>
  <c r="L3531" i="1"/>
  <c r="K3531" i="1"/>
  <c r="J3531" i="1"/>
  <c r="M3530" i="1"/>
  <c r="L3530" i="1"/>
  <c r="K3530" i="1"/>
  <c r="J3530" i="1"/>
  <c r="M3529" i="1"/>
  <c r="L3529" i="1"/>
  <c r="K3529" i="1"/>
  <c r="J3529" i="1"/>
  <c r="M3528" i="1"/>
  <c r="L3528" i="1"/>
  <c r="K3528" i="1"/>
  <c r="J3528" i="1"/>
  <c r="M3527" i="1"/>
  <c r="L3527" i="1"/>
  <c r="K3527" i="1"/>
  <c r="J3527" i="1"/>
  <c r="M3526" i="1"/>
  <c r="L3526" i="1"/>
  <c r="K3526" i="1"/>
  <c r="J3526" i="1"/>
  <c r="M3525" i="1"/>
  <c r="L3525" i="1"/>
  <c r="K3525" i="1"/>
  <c r="J3525" i="1"/>
  <c r="M3524" i="1"/>
  <c r="L3524" i="1"/>
  <c r="K3524" i="1"/>
  <c r="J3524" i="1"/>
  <c r="M3523" i="1"/>
  <c r="L3523" i="1"/>
  <c r="K3523" i="1"/>
  <c r="J3523" i="1"/>
  <c r="M3522" i="1"/>
  <c r="L3522" i="1"/>
  <c r="K3522" i="1"/>
  <c r="J3522" i="1"/>
  <c r="M3521" i="1"/>
  <c r="L3521" i="1"/>
  <c r="K3521" i="1"/>
  <c r="J3521" i="1"/>
  <c r="M3520" i="1"/>
  <c r="L3520" i="1"/>
  <c r="K3520" i="1"/>
  <c r="J3520" i="1"/>
  <c r="M3519" i="1"/>
  <c r="L3519" i="1"/>
  <c r="K3519" i="1"/>
  <c r="J3519" i="1"/>
  <c r="M3518" i="1"/>
  <c r="L3518" i="1"/>
  <c r="K3518" i="1"/>
  <c r="J3518" i="1"/>
  <c r="M3517" i="1"/>
  <c r="L3517" i="1"/>
  <c r="K3517" i="1"/>
  <c r="J3517" i="1"/>
  <c r="M3516" i="1"/>
  <c r="L3516" i="1"/>
  <c r="K3516" i="1"/>
  <c r="J3516" i="1"/>
  <c r="M3515" i="1"/>
  <c r="L3515" i="1"/>
  <c r="K3515" i="1"/>
  <c r="J3515" i="1"/>
  <c r="M3514" i="1"/>
  <c r="L3514" i="1"/>
  <c r="K3514" i="1"/>
  <c r="J3514" i="1"/>
  <c r="M3513" i="1"/>
  <c r="L3513" i="1"/>
  <c r="K3513" i="1"/>
  <c r="J3513" i="1"/>
  <c r="M3512" i="1"/>
  <c r="L3512" i="1"/>
  <c r="K3512" i="1"/>
  <c r="J3512" i="1"/>
  <c r="M3511" i="1"/>
  <c r="L3511" i="1"/>
  <c r="K3511" i="1"/>
  <c r="J3511" i="1"/>
  <c r="M3510" i="1"/>
  <c r="L3510" i="1"/>
  <c r="K3510" i="1"/>
  <c r="J3510" i="1"/>
  <c r="M3509" i="1"/>
  <c r="L3509" i="1"/>
  <c r="K3509" i="1"/>
  <c r="J3509" i="1"/>
  <c r="M3508" i="1"/>
  <c r="L3508" i="1"/>
  <c r="K3508" i="1"/>
  <c r="J3508" i="1"/>
  <c r="M3507" i="1"/>
  <c r="L3507" i="1"/>
  <c r="K3507" i="1"/>
  <c r="J3507" i="1"/>
  <c r="M3506" i="1"/>
  <c r="L3506" i="1"/>
  <c r="K3506" i="1"/>
  <c r="J3506" i="1"/>
  <c r="M3505" i="1"/>
  <c r="L3505" i="1"/>
  <c r="K3505" i="1"/>
  <c r="J3505" i="1"/>
  <c r="M3504" i="1"/>
  <c r="L3504" i="1"/>
  <c r="K3504" i="1"/>
  <c r="J3504" i="1"/>
  <c r="M3503" i="1"/>
  <c r="L3503" i="1"/>
  <c r="K3503" i="1"/>
  <c r="J3503" i="1"/>
  <c r="M3502" i="1"/>
  <c r="L3502" i="1"/>
  <c r="K3502" i="1"/>
  <c r="J3502" i="1"/>
  <c r="M3501" i="1"/>
  <c r="L3501" i="1"/>
  <c r="K3501" i="1"/>
  <c r="J3501" i="1"/>
  <c r="M3500" i="1"/>
  <c r="L3500" i="1"/>
  <c r="K3500" i="1"/>
  <c r="J3500" i="1"/>
  <c r="M3499" i="1"/>
  <c r="L3499" i="1"/>
  <c r="K3499" i="1"/>
  <c r="J3499" i="1"/>
  <c r="M3498" i="1"/>
  <c r="L3498" i="1"/>
  <c r="K3498" i="1"/>
  <c r="J3498" i="1"/>
  <c r="M3497" i="1"/>
  <c r="L3497" i="1"/>
  <c r="K3497" i="1"/>
  <c r="J3497" i="1"/>
  <c r="M3496" i="1"/>
  <c r="L3496" i="1"/>
  <c r="K3496" i="1"/>
  <c r="J3496" i="1"/>
  <c r="M3495" i="1"/>
  <c r="L3495" i="1"/>
  <c r="K3495" i="1"/>
  <c r="J3495" i="1"/>
  <c r="M3494" i="1"/>
  <c r="L3494" i="1"/>
  <c r="K3494" i="1"/>
  <c r="J3494" i="1"/>
  <c r="M3493" i="1"/>
  <c r="L3493" i="1"/>
  <c r="K3493" i="1"/>
  <c r="J3493" i="1"/>
  <c r="M3492" i="1"/>
  <c r="L3492" i="1"/>
  <c r="K3492" i="1"/>
  <c r="J3492" i="1"/>
  <c r="M3491" i="1"/>
  <c r="L3491" i="1"/>
  <c r="K3491" i="1"/>
  <c r="J3491" i="1"/>
  <c r="M3490" i="1"/>
  <c r="L3490" i="1"/>
  <c r="K3490" i="1"/>
  <c r="J3490" i="1"/>
  <c r="M3489" i="1"/>
  <c r="L3489" i="1"/>
  <c r="K3489" i="1"/>
  <c r="J3489" i="1"/>
  <c r="M3488" i="1"/>
  <c r="L3488" i="1"/>
  <c r="K3488" i="1"/>
  <c r="J3488" i="1"/>
  <c r="M3487" i="1"/>
  <c r="L3487" i="1"/>
  <c r="K3487" i="1"/>
  <c r="J3487" i="1"/>
  <c r="M3486" i="1"/>
  <c r="L3486" i="1"/>
  <c r="K3486" i="1"/>
  <c r="J3486" i="1"/>
  <c r="M3485" i="1"/>
  <c r="L3485" i="1"/>
  <c r="K3485" i="1"/>
  <c r="J3485" i="1"/>
  <c r="M3484" i="1"/>
  <c r="L3484" i="1"/>
  <c r="K3484" i="1"/>
  <c r="J3484" i="1"/>
  <c r="M3483" i="1"/>
  <c r="L3483" i="1"/>
  <c r="K3483" i="1"/>
  <c r="J3483" i="1"/>
  <c r="M3482" i="1"/>
  <c r="L3482" i="1"/>
  <c r="K3482" i="1"/>
  <c r="J3482" i="1"/>
  <c r="M3481" i="1"/>
  <c r="L3481" i="1"/>
  <c r="K3481" i="1"/>
  <c r="J3481" i="1"/>
  <c r="M3480" i="1"/>
  <c r="L3480" i="1"/>
  <c r="K3480" i="1"/>
  <c r="J3480" i="1"/>
  <c r="M3479" i="1"/>
  <c r="L3479" i="1"/>
  <c r="K3479" i="1"/>
  <c r="J3479" i="1"/>
  <c r="M3478" i="1"/>
  <c r="L3478" i="1"/>
  <c r="K3478" i="1"/>
  <c r="J3478" i="1"/>
  <c r="M3477" i="1"/>
  <c r="L3477" i="1"/>
  <c r="K3477" i="1"/>
  <c r="J3477" i="1"/>
  <c r="M3476" i="1"/>
  <c r="L3476" i="1"/>
  <c r="K3476" i="1"/>
  <c r="J3476" i="1"/>
  <c r="M3475" i="1"/>
  <c r="L3475" i="1"/>
  <c r="K3475" i="1"/>
  <c r="J3475" i="1"/>
  <c r="M3474" i="1"/>
  <c r="L3474" i="1"/>
  <c r="K3474" i="1"/>
  <c r="J3474" i="1"/>
  <c r="M3473" i="1"/>
  <c r="L3473" i="1"/>
  <c r="K3473" i="1"/>
  <c r="J3473" i="1"/>
  <c r="M3472" i="1"/>
  <c r="L3472" i="1"/>
  <c r="K3472" i="1"/>
  <c r="J3472" i="1"/>
  <c r="M3471" i="1"/>
  <c r="L3471" i="1"/>
  <c r="K3471" i="1"/>
  <c r="J3471" i="1"/>
  <c r="M3470" i="1"/>
  <c r="L3470" i="1"/>
  <c r="K3470" i="1"/>
  <c r="J3470" i="1"/>
  <c r="M3469" i="1"/>
  <c r="L3469" i="1"/>
  <c r="K3469" i="1"/>
  <c r="J3469" i="1"/>
  <c r="M3468" i="1"/>
  <c r="L3468" i="1"/>
  <c r="K3468" i="1"/>
  <c r="J3468" i="1"/>
  <c r="M3467" i="1"/>
  <c r="L3467" i="1"/>
  <c r="K3467" i="1"/>
  <c r="J3467" i="1"/>
  <c r="M3466" i="1"/>
  <c r="L3466" i="1"/>
  <c r="K3466" i="1"/>
  <c r="J3466" i="1"/>
  <c r="M3465" i="1"/>
  <c r="L3465" i="1"/>
  <c r="K3465" i="1"/>
  <c r="J3465" i="1"/>
  <c r="M3464" i="1"/>
  <c r="L3464" i="1"/>
  <c r="K3464" i="1"/>
  <c r="J3464" i="1"/>
  <c r="M3463" i="1"/>
  <c r="L3463" i="1"/>
  <c r="K3463" i="1"/>
  <c r="J3463" i="1"/>
  <c r="M3462" i="1"/>
  <c r="L3462" i="1"/>
  <c r="K3462" i="1"/>
  <c r="J3462" i="1"/>
  <c r="M3461" i="1"/>
  <c r="L3461" i="1"/>
  <c r="K3461" i="1"/>
  <c r="J3461" i="1"/>
  <c r="M3460" i="1"/>
  <c r="L3460" i="1"/>
  <c r="K3460" i="1"/>
  <c r="J3460" i="1"/>
  <c r="M3459" i="1"/>
  <c r="L3459" i="1"/>
  <c r="K3459" i="1"/>
  <c r="J3459" i="1"/>
  <c r="M3458" i="1"/>
  <c r="L3458" i="1"/>
  <c r="K3458" i="1"/>
  <c r="J3458" i="1"/>
  <c r="M3457" i="1"/>
  <c r="L3457" i="1"/>
  <c r="K3457" i="1"/>
  <c r="J3457" i="1"/>
  <c r="M3456" i="1"/>
  <c r="L3456" i="1"/>
  <c r="K3456" i="1"/>
  <c r="J3456" i="1"/>
  <c r="M3455" i="1"/>
  <c r="L3455" i="1"/>
  <c r="K3455" i="1"/>
  <c r="J3455" i="1"/>
  <c r="M3454" i="1"/>
  <c r="L3454" i="1"/>
  <c r="K3454" i="1"/>
  <c r="J3454" i="1"/>
  <c r="M3453" i="1"/>
  <c r="L3453" i="1"/>
  <c r="K3453" i="1"/>
  <c r="J3453" i="1"/>
  <c r="M3452" i="1"/>
  <c r="L3452" i="1"/>
  <c r="K3452" i="1"/>
  <c r="J3452" i="1"/>
  <c r="M3451" i="1"/>
  <c r="L3451" i="1"/>
  <c r="K3451" i="1"/>
  <c r="J3451" i="1"/>
  <c r="M3450" i="1"/>
  <c r="L3450" i="1"/>
  <c r="K3450" i="1"/>
  <c r="J3450" i="1"/>
  <c r="M3449" i="1"/>
  <c r="L3449" i="1"/>
  <c r="K3449" i="1"/>
  <c r="J3449" i="1"/>
  <c r="M3448" i="1"/>
  <c r="L3448" i="1"/>
  <c r="K3448" i="1"/>
  <c r="J3448" i="1"/>
  <c r="M3447" i="1"/>
  <c r="L3447" i="1"/>
  <c r="K3447" i="1"/>
  <c r="J3447" i="1"/>
  <c r="M3446" i="1"/>
  <c r="L3446" i="1"/>
  <c r="K3446" i="1"/>
  <c r="J3446" i="1"/>
  <c r="M3445" i="1"/>
  <c r="L3445" i="1"/>
  <c r="K3445" i="1"/>
  <c r="J3445" i="1"/>
  <c r="M3444" i="1"/>
  <c r="L3444" i="1"/>
  <c r="K3444" i="1"/>
  <c r="J3444" i="1"/>
  <c r="M3443" i="1"/>
  <c r="L3443" i="1"/>
  <c r="K3443" i="1"/>
  <c r="J3443" i="1"/>
  <c r="M3442" i="1"/>
  <c r="L3442" i="1"/>
  <c r="K3442" i="1"/>
  <c r="J3442" i="1"/>
  <c r="M3441" i="1"/>
  <c r="L3441" i="1"/>
  <c r="K3441" i="1"/>
  <c r="J3441" i="1"/>
  <c r="M3440" i="1"/>
  <c r="L3440" i="1"/>
  <c r="K3440" i="1"/>
  <c r="J3440" i="1"/>
  <c r="M3439" i="1"/>
  <c r="L3439" i="1"/>
  <c r="K3439" i="1"/>
  <c r="J3439" i="1"/>
  <c r="M3438" i="1"/>
  <c r="L3438" i="1"/>
  <c r="K3438" i="1"/>
  <c r="J3438" i="1"/>
  <c r="M3437" i="1"/>
  <c r="L3437" i="1"/>
  <c r="K3437" i="1"/>
  <c r="J3437" i="1"/>
  <c r="M3436" i="1"/>
  <c r="L3436" i="1"/>
  <c r="K3436" i="1"/>
  <c r="J3436" i="1"/>
  <c r="M3435" i="1"/>
  <c r="L3435" i="1"/>
  <c r="K3435" i="1"/>
  <c r="J3435" i="1"/>
  <c r="M3434" i="1"/>
  <c r="L3434" i="1"/>
  <c r="K3434" i="1"/>
  <c r="J3434" i="1"/>
  <c r="M3433" i="1"/>
  <c r="L3433" i="1"/>
  <c r="K3433" i="1"/>
  <c r="J3433" i="1"/>
  <c r="M3432" i="1"/>
  <c r="L3432" i="1"/>
  <c r="K3432" i="1"/>
  <c r="J3432" i="1"/>
  <c r="M3431" i="1"/>
  <c r="L3431" i="1"/>
  <c r="K3431" i="1"/>
  <c r="J3431" i="1"/>
  <c r="M3430" i="1"/>
  <c r="L3430" i="1"/>
  <c r="K3430" i="1"/>
  <c r="J3430" i="1"/>
  <c r="M3429" i="1"/>
  <c r="L3429" i="1"/>
  <c r="K3429" i="1"/>
  <c r="J3429" i="1"/>
  <c r="M3428" i="1"/>
  <c r="L3428" i="1"/>
  <c r="K3428" i="1"/>
  <c r="J3428" i="1"/>
  <c r="M3427" i="1"/>
  <c r="L3427" i="1"/>
  <c r="K3427" i="1"/>
  <c r="J3427" i="1"/>
  <c r="M3426" i="1"/>
  <c r="L3426" i="1"/>
  <c r="K3426" i="1"/>
  <c r="J3426" i="1"/>
  <c r="M3425" i="1"/>
  <c r="L3425" i="1"/>
  <c r="K3425" i="1"/>
  <c r="J3425" i="1"/>
  <c r="M3424" i="1"/>
  <c r="L3424" i="1"/>
  <c r="K3424" i="1"/>
  <c r="J3424" i="1"/>
  <c r="M3423" i="1"/>
  <c r="L3423" i="1"/>
  <c r="K3423" i="1"/>
  <c r="J3423" i="1"/>
  <c r="M3422" i="1"/>
  <c r="L3422" i="1"/>
  <c r="K3422" i="1"/>
  <c r="J3422" i="1"/>
  <c r="M3421" i="1"/>
  <c r="L3421" i="1"/>
  <c r="K3421" i="1"/>
  <c r="J3421" i="1"/>
  <c r="M3420" i="1"/>
  <c r="L3420" i="1"/>
  <c r="K3420" i="1"/>
  <c r="J3420" i="1"/>
  <c r="M3419" i="1"/>
  <c r="L3419" i="1"/>
  <c r="K3419" i="1"/>
  <c r="J3419" i="1"/>
  <c r="M3418" i="1"/>
  <c r="L3418" i="1"/>
  <c r="K3418" i="1"/>
  <c r="J3418" i="1"/>
  <c r="M3417" i="1"/>
  <c r="L3417" i="1"/>
  <c r="K3417" i="1"/>
  <c r="J3417" i="1"/>
  <c r="M3416" i="1"/>
  <c r="L3416" i="1"/>
  <c r="K3416" i="1"/>
  <c r="J3416" i="1"/>
  <c r="M3415" i="1"/>
  <c r="L3415" i="1"/>
  <c r="K3415" i="1"/>
  <c r="J3415" i="1"/>
  <c r="M3414" i="1"/>
  <c r="L3414" i="1"/>
  <c r="K3414" i="1"/>
  <c r="J3414" i="1"/>
  <c r="M3413" i="1"/>
  <c r="L3413" i="1"/>
  <c r="K3413" i="1"/>
  <c r="J3413" i="1"/>
  <c r="M3412" i="1"/>
  <c r="L3412" i="1"/>
  <c r="K3412" i="1"/>
  <c r="J3412" i="1"/>
  <c r="M3411" i="1"/>
  <c r="L3411" i="1"/>
  <c r="K3411" i="1"/>
  <c r="J3411" i="1"/>
  <c r="M3410" i="1"/>
  <c r="L3410" i="1"/>
  <c r="K3410" i="1"/>
  <c r="J3410" i="1"/>
  <c r="M3409" i="1"/>
  <c r="L3409" i="1"/>
  <c r="K3409" i="1"/>
  <c r="J3409" i="1"/>
  <c r="M3408" i="1"/>
  <c r="L3408" i="1"/>
  <c r="K3408" i="1"/>
  <c r="J3408" i="1"/>
  <c r="M3407" i="1"/>
  <c r="L3407" i="1"/>
  <c r="K3407" i="1"/>
  <c r="J3407" i="1"/>
  <c r="M3406" i="1"/>
  <c r="L3406" i="1"/>
  <c r="K3406" i="1"/>
  <c r="J3406" i="1"/>
  <c r="M3405" i="1"/>
  <c r="L3405" i="1"/>
  <c r="K3405" i="1"/>
  <c r="J3405" i="1"/>
  <c r="M3404" i="1"/>
  <c r="L3404" i="1"/>
  <c r="K3404" i="1"/>
  <c r="J3404" i="1"/>
  <c r="M3403" i="1"/>
  <c r="L3403" i="1"/>
  <c r="K3403" i="1"/>
  <c r="J3403" i="1"/>
  <c r="M3402" i="1"/>
  <c r="L3402" i="1"/>
  <c r="K3402" i="1"/>
  <c r="J3402" i="1"/>
  <c r="M3401" i="1"/>
  <c r="L3401" i="1"/>
  <c r="K3401" i="1"/>
  <c r="J3401" i="1"/>
  <c r="M3400" i="1"/>
  <c r="L3400" i="1"/>
  <c r="K3400" i="1"/>
  <c r="J3400" i="1"/>
  <c r="M3399" i="1"/>
  <c r="L3399" i="1"/>
  <c r="K3399" i="1"/>
  <c r="J3399" i="1"/>
  <c r="M3398" i="1"/>
  <c r="L3398" i="1"/>
  <c r="K3398" i="1"/>
  <c r="J3398" i="1"/>
  <c r="M3397" i="1"/>
  <c r="L3397" i="1"/>
  <c r="K3397" i="1"/>
  <c r="J3397" i="1"/>
  <c r="M3396" i="1"/>
  <c r="L3396" i="1"/>
  <c r="K3396" i="1"/>
  <c r="J3396" i="1"/>
  <c r="M3395" i="1"/>
  <c r="L3395" i="1"/>
  <c r="K3395" i="1"/>
  <c r="J3395" i="1"/>
  <c r="M3394" i="1"/>
  <c r="L3394" i="1"/>
  <c r="K3394" i="1"/>
  <c r="J3394" i="1"/>
  <c r="M3393" i="1"/>
  <c r="L3393" i="1"/>
  <c r="K3393" i="1"/>
  <c r="J3393" i="1"/>
  <c r="M3392" i="1"/>
  <c r="L3392" i="1"/>
  <c r="K3392" i="1"/>
  <c r="J3392" i="1"/>
  <c r="M3391" i="1"/>
  <c r="L3391" i="1"/>
  <c r="K3391" i="1"/>
  <c r="J3391" i="1"/>
  <c r="M3390" i="1"/>
  <c r="L3390" i="1"/>
  <c r="K3390" i="1"/>
  <c r="J3390" i="1"/>
  <c r="M3389" i="1"/>
  <c r="L3389" i="1"/>
  <c r="K3389" i="1"/>
  <c r="J3389" i="1"/>
  <c r="M3388" i="1"/>
  <c r="L3388" i="1"/>
  <c r="K3388" i="1"/>
  <c r="J3388" i="1"/>
  <c r="M3387" i="1"/>
  <c r="L3387" i="1"/>
  <c r="K3387" i="1"/>
  <c r="J3387" i="1"/>
  <c r="M3386" i="1"/>
  <c r="L3386" i="1"/>
  <c r="K3386" i="1"/>
  <c r="J3386" i="1"/>
  <c r="M3385" i="1"/>
  <c r="L3385" i="1"/>
  <c r="K3385" i="1"/>
  <c r="J3385" i="1"/>
  <c r="M3384" i="1"/>
  <c r="L3384" i="1"/>
  <c r="K3384" i="1"/>
  <c r="J3384" i="1"/>
  <c r="M3383" i="1"/>
  <c r="L3383" i="1"/>
  <c r="K3383" i="1"/>
  <c r="J3383" i="1"/>
  <c r="M3382" i="1"/>
  <c r="L3382" i="1"/>
  <c r="K3382" i="1"/>
  <c r="J3382" i="1"/>
  <c r="M3381" i="1"/>
  <c r="L3381" i="1"/>
  <c r="K3381" i="1"/>
  <c r="J3381" i="1"/>
  <c r="M3380" i="1"/>
  <c r="L3380" i="1"/>
  <c r="K3380" i="1"/>
  <c r="J3380" i="1"/>
  <c r="M3379" i="1"/>
  <c r="L3379" i="1"/>
  <c r="K3379" i="1"/>
  <c r="J3379" i="1"/>
  <c r="M3378" i="1"/>
  <c r="L3378" i="1"/>
  <c r="K3378" i="1"/>
  <c r="J3378" i="1"/>
  <c r="M3377" i="1"/>
  <c r="L3377" i="1"/>
  <c r="K3377" i="1"/>
  <c r="J3377" i="1"/>
  <c r="M3376" i="1"/>
  <c r="L3376" i="1"/>
  <c r="K3376" i="1"/>
  <c r="J3376" i="1"/>
  <c r="M3375" i="1"/>
  <c r="L3375" i="1"/>
  <c r="K3375" i="1"/>
  <c r="J3375" i="1"/>
  <c r="M3374" i="1"/>
  <c r="L3374" i="1"/>
  <c r="K3374" i="1"/>
  <c r="J3374" i="1"/>
  <c r="M3373" i="1"/>
  <c r="L3373" i="1"/>
  <c r="K3373" i="1"/>
  <c r="J3373" i="1"/>
  <c r="M3372" i="1"/>
  <c r="L3372" i="1"/>
  <c r="K3372" i="1"/>
  <c r="J3372" i="1"/>
  <c r="M3371" i="1"/>
  <c r="L3371" i="1"/>
  <c r="K3371" i="1"/>
  <c r="J3371" i="1"/>
  <c r="M3370" i="1"/>
  <c r="L3370" i="1"/>
  <c r="K3370" i="1"/>
  <c r="J3370" i="1"/>
  <c r="M3369" i="1"/>
  <c r="L3369" i="1"/>
  <c r="K3369" i="1"/>
  <c r="J3369" i="1"/>
  <c r="M3368" i="1"/>
  <c r="L3368" i="1"/>
  <c r="K3368" i="1"/>
  <c r="J3368" i="1"/>
  <c r="M3367" i="1"/>
  <c r="L3367" i="1"/>
  <c r="K3367" i="1"/>
  <c r="J3367" i="1"/>
  <c r="M3366" i="1"/>
  <c r="L3366" i="1"/>
  <c r="K3366" i="1"/>
  <c r="J3366" i="1"/>
  <c r="M3365" i="1"/>
  <c r="L3365" i="1"/>
  <c r="K3365" i="1"/>
  <c r="J3365" i="1"/>
  <c r="M3364" i="1"/>
  <c r="L3364" i="1"/>
  <c r="K3364" i="1"/>
  <c r="J3364" i="1"/>
  <c r="M3363" i="1"/>
  <c r="L3363" i="1"/>
  <c r="K3363" i="1"/>
  <c r="J3363" i="1"/>
  <c r="M3362" i="1"/>
  <c r="L3362" i="1"/>
  <c r="K3362" i="1"/>
  <c r="J3362" i="1"/>
  <c r="M3361" i="1"/>
  <c r="L3361" i="1"/>
  <c r="K3361" i="1"/>
  <c r="J3361" i="1"/>
  <c r="M3360" i="1"/>
  <c r="L3360" i="1"/>
  <c r="K3360" i="1"/>
  <c r="J3360" i="1"/>
  <c r="M3359" i="1"/>
  <c r="L3359" i="1"/>
  <c r="K3359" i="1"/>
  <c r="J3359" i="1"/>
  <c r="M3358" i="1"/>
  <c r="L3358" i="1"/>
  <c r="K3358" i="1"/>
  <c r="J3358" i="1"/>
  <c r="M3357" i="1"/>
  <c r="L3357" i="1"/>
  <c r="K3357" i="1"/>
  <c r="J3357" i="1"/>
  <c r="M3356" i="1"/>
  <c r="L3356" i="1"/>
  <c r="K3356" i="1"/>
  <c r="J3356" i="1"/>
  <c r="M3355" i="1"/>
  <c r="L3355" i="1"/>
  <c r="K3355" i="1"/>
  <c r="J3355" i="1"/>
  <c r="M3354" i="1"/>
  <c r="L3354" i="1"/>
  <c r="K3354" i="1"/>
  <c r="J3354" i="1"/>
  <c r="M3353" i="1"/>
  <c r="L3353" i="1"/>
  <c r="K3353" i="1"/>
  <c r="J3353" i="1"/>
  <c r="M3352" i="1"/>
  <c r="L3352" i="1"/>
  <c r="K3352" i="1"/>
  <c r="J3352" i="1"/>
  <c r="M3351" i="1"/>
  <c r="L3351" i="1"/>
  <c r="K3351" i="1"/>
  <c r="J3351" i="1"/>
  <c r="M3350" i="1"/>
  <c r="L3350" i="1"/>
  <c r="K3350" i="1"/>
  <c r="J3350" i="1"/>
  <c r="M3349" i="1"/>
  <c r="L3349" i="1"/>
  <c r="K3349" i="1"/>
  <c r="J3349" i="1"/>
  <c r="M3348" i="1"/>
  <c r="L3348" i="1"/>
  <c r="K3348" i="1"/>
  <c r="J3348" i="1"/>
  <c r="M3347" i="1"/>
  <c r="L3347" i="1"/>
  <c r="K3347" i="1"/>
  <c r="J3347" i="1"/>
  <c r="M3346" i="1"/>
  <c r="L3346" i="1"/>
  <c r="K3346" i="1"/>
  <c r="J3346" i="1"/>
  <c r="M3345" i="1"/>
  <c r="L3345" i="1"/>
  <c r="K3345" i="1"/>
  <c r="J3345" i="1"/>
  <c r="M3344" i="1"/>
  <c r="L3344" i="1"/>
  <c r="K3344" i="1"/>
  <c r="J3344" i="1"/>
  <c r="M3343" i="1"/>
  <c r="L3343" i="1"/>
  <c r="K3343" i="1"/>
  <c r="J3343" i="1"/>
  <c r="M3342" i="1"/>
  <c r="L3342" i="1"/>
  <c r="K3342" i="1"/>
  <c r="J3342" i="1"/>
  <c r="M3341" i="1"/>
  <c r="L3341" i="1"/>
  <c r="K3341" i="1"/>
  <c r="J3341" i="1"/>
  <c r="M3340" i="1"/>
  <c r="L3340" i="1"/>
  <c r="K3340" i="1"/>
  <c r="J3340" i="1"/>
  <c r="M3339" i="1"/>
  <c r="L3339" i="1"/>
  <c r="K3339" i="1"/>
  <c r="J3339" i="1"/>
  <c r="M3338" i="1"/>
  <c r="L3338" i="1"/>
  <c r="K3338" i="1"/>
  <c r="J3338" i="1"/>
  <c r="M3337" i="1"/>
  <c r="L3337" i="1"/>
  <c r="K3337" i="1"/>
  <c r="J3337" i="1"/>
  <c r="M3336" i="1"/>
  <c r="L3336" i="1"/>
  <c r="K3336" i="1"/>
  <c r="J3336" i="1"/>
  <c r="M3335" i="1"/>
  <c r="L3335" i="1"/>
  <c r="K3335" i="1"/>
  <c r="J3335" i="1"/>
  <c r="M3334" i="1"/>
  <c r="L3334" i="1"/>
  <c r="K3334" i="1"/>
  <c r="J3334" i="1"/>
  <c r="M3333" i="1"/>
  <c r="L3333" i="1"/>
  <c r="K3333" i="1"/>
  <c r="J3333" i="1"/>
  <c r="M3332" i="1"/>
  <c r="L3332" i="1"/>
  <c r="K3332" i="1"/>
  <c r="J3332" i="1"/>
  <c r="M3331" i="1"/>
  <c r="L3331" i="1"/>
  <c r="K3331" i="1"/>
  <c r="J3331" i="1"/>
  <c r="M3330" i="1"/>
  <c r="L3330" i="1"/>
  <c r="K3330" i="1"/>
  <c r="J3330" i="1"/>
  <c r="M3329" i="1"/>
  <c r="L3329" i="1"/>
  <c r="K3329" i="1"/>
  <c r="J3329" i="1"/>
  <c r="M3328" i="1"/>
  <c r="L3328" i="1"/>
  <c r="K3328" i="1"/>
  <c r="J3328" i="1"/>
  <c r="M3327" i="1"/>
  <c r="L3327" i="1"/>
  <c r="K3327" i="1"/>
  <c r="J3327" i="1"/>
  <c r="M3326" i="1"/>
  <c r="L3326" i="1"/>
  <c r="K3326" i="1"/>
  <c r="J3326" i="1"/>
  <c r="M3325" i="1"/>
  <c r="L3325" i="1"/>
  <c r="K3325" i="1"/>
  <c r="J3325" i="1"/>
  <c r="M3324" i="1"/>
  <c r="L3324" i="1"/>
  <c r="K3324" i="1"/>
  <c r="J3324" i="1"/>
  <c r="M3323" i="1"/>
  <c r="L3323" i="1"/>
  <c r="K3323" i="1"/>
  <c r="J3323" i="1"/>
  <c r="M3322" i="1"/>
  <c r="L3322" i="1"/>
  <c r="K3322" i="1"/>
  <c r="J3322" i="1"/>
  <c r="M3321" i="1"/>
  <c r="L3321" i="1"/>
  <c r="K3321" i="1"/>
  <c r="J3321" i="1"/>
  <c r="M3320" i="1"/>
  <c r="L3320" i="1"/>
  <c r="K3320" i="1"/>
  <c r="J3320" i="1"/>
  <c r="M3319" i="1"/>
  <c r="L3319" i="1"/>
  <c r="K3319" i="1"/>
  <c r="J3319" i="1"/>
  <c r="M3318" i="1"/>
  <c r="L3318" i="1"/>
  <c r="K3318" i="1"/>
  <c r="J3318" i="1"/>
  <c r="M3317" i="1"/>
  <c r="L3317" i="1"/>
  <c r="K3317" i="1"/>
  <c r="J3317" i="1"/>
  <c r="M3316" i="1"/>
  <c r="L3316" i="1"/>
  <c r="K3316" i="1"/>
  <c r="J3316" i="1"/>
  <c r="M3315" i="1"/>
  <c r="L3315" i="1"/>
  <c r="K3315" i="1"/>
  <c r="J3315" i="1"/>
  <c r="M3314" i="1"/>
  <c r="L3314" i="1"/>
  <c r="K3314" i="1"/>
  <c r="J3314" i="1"/>
  <c r="M3313" i="1"/>
  <c r="L3313" i="1"/>
  <c r="K3313" i="1"/>
  <c r="J3313" i="1"/>
  <c r="M3312" i="1"/>
  <c r="L3312" i="1"/>
  <c r="K3312" i="1"/>
  <c r="J3312" i="1"/>
  <c r="M3311" i="1"/>
  <c r="L3311" i="1"/>
  <c r="K3311" i="1"/>
  <c r="J3311" i="1"/>
  <c r="M3310" i="1"/>
  <c r="L3310" i="1"/>
  <c r="K3310" i="1"/>
  <c r="J3310" i="1"/>
  <c r="M3309" i="1"/>
  <c r="L3309" i="1"/>
  <c r="K3309" i="1"/>
  <c r="J3309" i="1"/>
  <c r="M3308" i="1"/>
  <c r="L3308" i="1"/>
  <c r="K3308" i="1"/>
  <c r="J3308" i="1"/>
  <c r="M3307" i="1"/>
  <c r="L3307" i="1"/>
  <c r="K3307" i="1"/>
  <c r="J3307" i="1"/>
  <c r="M3306" i="1"/>
  <c r="L3306" i="1"/>
  <c r="K3306" i="1"/>
  <c r="J3306" i="1"/>
  <c r="M3305" i="1"/>
  <c r="L3305" i="1"/>
  <c r="K3305" i="1"/>
  <c r="J3305" i="1"/>
  <c r="M3304" i="1"/>
  <c r="L3304" i="1"/>
  <c r="K3304" i="1"/>
  <c r="J3304" i="1"/>
  <c r="M3303" i="1"/>
  <c r="L3303" i="1"/>
  <c r="K3303" i="1"/>
  <c r="J3303" i="1"/>
  <c r="M3302" i="1"/>
  <c r="L3302" i="1"/>
  <c r="K3302" i="1"/>
  <c r="J3302" i="1"/>
  <c r="M3301" i="1"/>
  <c r="L3301" i="1"/>
  <c r="K3301" i="1"/>
  <c r="J3301" i="1"/>
  <c r="M3300" i="1"/>
  <c r="L3300" i="1"/>
  <c r="K3300" i="1"/>
  <c r="J3300" i="1"/>
  <c r="M3299" i="1"/>
  <c r="L3299" i="1"/>
  <c r="K3299" i="1"/>
  <c r="J3299" i="1"/>
  <c r="M3298" i="1"/>
  <c r="L3298" i="1"/>
  <c r="K3298" i="1"/>
  <c r="J3298" i="1"/>
  <c r="M3297" i="1"/>
  <c r="L3297" i="1"/>
  <c r="K3297" i="1"/>
  <c r="J3297" i="1"/>
  <c r="M3296" i="1"/>
  <c r="L3296" i="1"/>
  <c r="K3296" i="1"/>
  <c r="J3296" i="1"/>
  <c r="M3295" i="1"/>
  <c r="L3295" i="1"/>
  <c r="K3295" i="1"/>
  <c r="J3295" i="1"/>
  <c r="M3294" i="1"/>
  <c r="L3294" i="1"/>
  <c r="K3294" i="1"/>
  <c r="J3294" i="1"/>
  <c r="M3293" i="1"/>
  <c r="L3293" i="1"/>
  <c r="K3293" i="1"/>
  <c r="J3293" i="1"/>
  <c r="M3292" i="1"/>
  <c r="L3292" i="1"/>
  <c r="K3292" i="1"/>
  <c r="J3292" i="1"/>
  <c r="M3291" i="1"/>
  <c r="L3291" i="1"/>
  <c r="K3291" i="1"/>
  <c r="J3291" i="1"/>
  <c r="M3290" i="1"/>
  <c r="L3290" i="1"/>
  <c r="K3290" i="1"/>
  <c r="J3290" i="1"/>
  <c r="M3289" i="1"/>
  <c r="L3289" i="1"/>
  <c r="K3289" i="1"/>
  <c r="J3289" i="1"/>
  <c r="M3288" i="1"/>
  <c r="L3288" i="1"/>
  <c r="K3288" i="1"/>
  <c r="J3288" i="1"/>
  <c r="M3287" i="1"/>
  <c r="L3287" i="1"/>
  <c r="K3287" i="1"/>
  <c r="J3287" i="1"/>
  <c r="M3286" i="1"/>
  <c r="L3286" i="1"/>
  <c r="K3286" i="1"/>
  <c r="J3286" i="1"/>
  <c r="M3285" i="1"/>
  <c r="L3285" i="1"/>
  <c r="K3285" i="1"/>
  <c r="J3285" i="1"/>
  <c r="M3284" i="1"/>
  <c r="L3284" i="1"/>
  <c r="K3284" i="1"/>
  <c r="J3284" i="1"/>
  <c r="M3283" i="1"/>
  <c r="L3283" i="1"/>
  <c r="K3283" i="1"/>
  <c r="J3283" i="1"/>
  <c r="M3282" i="1"/>
  <c r="L3282" i="1"/>
  <c r="K3282" i="1"/>
  <c r="J3282" i="1"/>
  <c r="M3281" i="1"/>
  <c r="L3281" i="1"/>
  <c r="K3281" i="1"/>
  <c r="J3281" i="1"/>
  <c r="M3280" i="1"/>
  <c r="L3280" i="1"/>
  <c r="K3280" i="1"/>
  <c r="J3280" i="1"/>
  <c r="M3279" i="1"/>
  <c r="L3279" i="1"/>
  <c r="K3279" i="1"/>
  <c r="J3279" i="1"/>
  <c r="M3278" i="1"/>
  <c r="L3278" i="1"/>
  <c r="K3278" i="1"/>
  <c r="J3278" i="1"/>
  <c r="M3277" i="1"/>
  <c r="L3277" i="1"/>
  <c r="K3277" i="1"/>
  <c r="J3277" i="1"/>
  <c r="M3276" i="1"/>
  <c r="L3276" i="1"/>
  <c r="K3276" i="1"/>
  <c r="J3276" i="1"/>
  <c r="M3275" i="1"/>
  <c r="L3275" i="1"/>
  <c r="K3275" i="1"/>
  <c r="J3275" i="1"/>
  <c r="M3274" i="1"/>
  <c r="L3274" i="1"/>
  <c r="K3274" i="1"/>
  <c r="J3274" i="1"/>
  <c r="M3273" i="1"/>
  <c r="L3273" i="1"/>
  <c r="K3273" i="1"/>
  <c r="J3273" i="1"/>
  <c r="M3272" i="1"/>
  <c r="L3272" i="1"/>
  <c r="K3272" i="1"/>
  <c r="J3272" i="1"/>
  <c r="M3271" i="1"/>
  <c r="L3271" i="1"/>
  <c r="K3271" i="1"/>
  <c r="J3271" i="1"/>
  <c r="M3270" i="1"/>
  <c r="L3270" i="1"/>
  <c r="K3270" i="1"/>
  <c r="J3270" i="1"/>
  <c r="M3269" i="1"/>
  <c r="L3269" i="1"/>
  <c r="K3269" i="1"/>
  <c r="J3269" i="1"/>
  <c r="M3268" i="1"/>
  <c r="L3268" i="1"/>
  <c r="K3268" i="1"/>
  <c r="J3268" i="1"/>
  <c r="M3267" i="1"/>
  <c r="L3267" i="1"/>
  <c r="K3267" i="1"/>
  <c r="J3267" i="1"/>
  <c r="M3266" i="1"/>
  <c r="L3266" i="1"/>
  <c r="K3266" i="1"/>
  <c r="J3266" i="1"/>
  <c r="M3265" i="1"/>
  <c r="L3265" i="1"/>
  <c r="K3265" i="1"/>
  <c r="J3265" i="1"/>
  <c r="M3264" i="1"/>
  <c r="L3264" i="1"/>
  <c r="K3264" i="1"/>
  <c r="J3264" i="1"/>
  <c r="M3263" i="1"/>
  <c r="L3263" i="1"/>
  <c r="K3263" i="1"/>
  <c r="J3263" i="1"/>
  <c r="M3262" i="1"/>
  <c r="L3262" i="1"/>
  <c r="K3262" i="1"/>
  <c r="J3262" i="1"/>
  <c r="M3261" i="1"/>
  <c r="L3261" i="1"/>
  <c r="K3261" i="1"/>
  <c r="J3261" i="1"/>
  <c r="M3260" i="1"/>
  <c r="L3260" i="1"/>
  <c r="K3260" i="1"/>
  <c r="J3260" i="1"/>
  <c r="M3259" i="1"/>
  <c r="L3259" i="1"/>
  <c r="K3259" i="1"/>
  <c r="J3259" i="1"/>
  <c r="M3258" i="1"/>
  <c r="L3258" i="1"/>
  <c r="K3258" i="1"/>
  <c r="J3258" i="1"/>
  <c r="M3257" i="1"/>
  <c r="L3257" i="1"/>
  <c r="K3257" i="1"/>
  <c r="J3257" i="1"/>
  <c r="M3256" i="1"/>
  <c r="L3256" i="1"/>
  <c r="K3256" i="1"/>
  <c r="J3256" i="1"/>
  <c r="M3255" i="1"/>
  <c r="L3255" i="1"/>
  <c r="K3255" i="1"/>
  <c r="J3255" i="1"/>
  <c r="M3254" i="1"/>
  <c r="L3254" i="1"/>
  <c r="K3254" i="1"/>
  <c r="J3254" i="1"/>
  <c r="M3253" i="1"/>
  <c r="L3253" i="1"/>
  <c r="K3253" i="1"/>
  <c r="J3253" i="1"/>
  <c r="M3252" i="1"/>
  <c r="L3252" i="1"/>
  <c r="K3252" i="1"/>
  <c r="J3252" i="1"/>
  <c r="M3251" i="1"/>
  <c r="L3251" i="1"/>
  <c r="K3251" i="1"/>
  <c r="J3251" i="1"/>
  <c r="M3250" i="1"/>
  <c r="L3250" i="1"/>
  <c r="K3250" i="1"/>
  <c r="J3250" i="1"/>
  <c r="M3249" i="1"/>
  <c r="L3249" i="1"/>
  <c r="K3249" i="1"/>
  <c r="J3249" i="1"/>
  <c r="M3248" i="1"/>
  <c r="L3248" i="1"/>
  <c r="K3248" i="1"/>
  <c r="J3248" i="1"/>
  <c r="M3247" i="1"/>
  <c r="L3247" i="1"/>
  <c r="K3247" i="1"/>
  <c r="J3247" i="1"/>
  <c r="M3246" i="1"/>
  <c r="L3246" i="1"/>
  <c r="K3246" i="1"/>
  <c r="J3246" i="1"/>
  <c r="M3245" i="1"/>
  <c r="L3245" i="1"/>
  <c r="K3245" i="1"/>
  <c r="J3245" i="1"/>
  <c r="M3244" i="1"/>
  <c r="L3244" i="1"/>
  <c r="K3244" i="1"/>
  <c r="J3244" i="1"/>
  <c r="M3243" i="1"/>
  <c r="L3243" i="1"/>
  <c r="K3243" i="1"/>
  <c r="J3243" i="1"/>
  <c r="M3242" i="1"/>
  <c r="L3242" i="1"/>
  <c r="K3242" i="1"/>
  <c r="J3242" i="1"/>
  <c r="M3241" i="1"/>
  <c r="L3241" i="1"/>
  <c r="K3241" i="1"/>
  <c r="J3241" i="1"/>
  <c r="M3240" i="1"/>
  <c r="L3240" i="1"/>
  <c r="K3240" i="1"/>
  <c r="J3240" i="1"/>
  <c r="M3239" i="1"/>
  <c r="L3239" i="1"/>
  <c r="K3239" i="1"/>
  <c r="J3239" i="1"/>
  <c r="M3238" i="1"/>
  <c r="L3238" i="1"/>
  <c r="K3238" i="1"/>
  <c r="J3238" i="1"/>
  <c r="M3237" i="1"/>
  <c r="L3237" i="1"/>
  <c r="K3237" i="1"/>
  <c r="J3237" i="1"/>
  <c r="M3236" i="1"/>
  <c r="L3236" i="1"/>
  <c r="K3236" i="1"/>
  <c r="J3236" i="1"/>
  <c r="M3235" i="1"/>
  <c r="L3235" i="1"/>
  <c r="K3235" i="1"/>
  <c r="J3235" i="1"/>
  <c r="M3234" i="1"/>
  <c r="L3234" i="1"/>
  <c r="K3234" i="1"/>
  <c r="J3234" i="1"/>
  <c r="M3233" i="1"/>
  <c r="L3233" i="1"/>
  <c r="K3233" i="1"/>
  <c r="J3233" i="1"/>
  <c r="M3232" i="1"/>
  <c r="L3232" i="1"/>
  <c r="K3232" i="1"/>
  <c r="J3232" i="1"/>
  <c r="M3231" i="1"/>
  <c r="L3231" i="1"/>
  <c r="K3231" i="1"/>
  <c r="J3231" i="1"/>
  <c r="M3230" i="1"/>
  <c r="L3230" i="1"/>
  <c r="K3230" i="1"/>
  <c r="J3230" i="1"/>
  <c r="M3229" i="1"/>
  <c r="L3229" i="1"/>
  <c r="K3229" i="1"/>
  <c r="J3229" i="1"/>
  <c r="M3228" i="1"/>
  <c r="L3228" i="1"/>
  <c r="K3228" i="1"/>
  <c r="J3228" i="1"/>
  <c r="M3227" i="1"/>
  <c r="L3227" i="1"/>
  <c r="K3227" i="1"/>
  <c r="J3227" i="1"/>
  <c r="M3226" i="1"/>
  <c r="L3226" i="1"/>
  <c r="K3226" i="1"/>
  <c r="J3226" i="1"/>
  <c r="M3225" i="1"/>
  <c r="L3225" i="1"/>
  <c r="K3225" i="1"/>
  <c r="J3225" i="1"/>
  <c r="M3224" i="1"/>
  <c r="L3224" i="1"/>
  <c r="K3224" i="1"/>
  <c r="J3224" i="1"/>
  <c r="M3223" i="1"/>
  <c r="L3223" i="1"/>
  <c r="K3223" i="1"/>
  <c r="J3223" i="1"/>
  <c r="M3222" i="1"/>
  <c r="L3222" i="1"/>
  <c r="K3222" i="1"/>
  <c r="J3222" i="1"/>
  <c r="M3221" i="1"/>
  <c r="L3221" i="1"/>
  <c r="K3221" i="1"/>
  <c r="J3221" i="1"/>
  <c r="M3220" i="1"/>
  <c r="L3220" i="1"/>
  <c r="K3220" i="1"/>
  <c r="J3220" i="1"/>
  <c r="M3219" i="1"/>
  <c r="L3219" i="1"/>
  <c r="K3219" i="1"/>
  <c r="J3219" i="1"/>
  <c r="M3218" i="1"/>
  <c r="L3218" i="1"/>
  <c r="K3218" i="1"/>
  <c r="J3218" i="1"/>
  <c r="M3217" i="1"/>
  <c r="L3217" i="1"/>
  <c r="K3217" i="1"/>
  <c r="J3217" i="1"/>
  <c r="M3216" i="1"/>
  <c r="L3216" i="1"/>
  <c r="K3216" i="1"/>
  <c r="J3216" i="1"/>
  <c r="M3215" i="1"/>
  <c r="L3215" i="1"/>
  <c r="K3215" i="1"/>
  <c r="J3215" i="1"/>
  <c r="M3214" i="1"/>
  <c r="L3214" i="1"/>
  <c r="K3214" i="1"/>
  <c r="J3214" i="1"/>
  <c r="M3213" i="1"/>
  <c r="L3213" i="1"/>
  <c r="K3213" i="1"/>
  <c r="J3213" i="1"/>
  <c r="M3212" i="1"/>
  <c r="L3212" i="1"/>
  <c r="K3212" i="1"/>
  <c r="J3212" i="1"/>
  <c r="M3211" i="1"/>
  <c r="L3211" i="1"/>
  <c r="K3211" i="1"/>
  <c r="J3211" i="1"/>
  <c r="M3210" i="1"/>
  <c r="L3210" i="1"/>
  <c r="K3210" i="1"/>
  <c r="J3210" i="1"/>
  <c r="M3209" i="1"/>
  <c r="L3209" i="1"/>
  <c r="K3209" i="1"/>
  <c r="J3209" i="1"/>
  <c r="M3208" i="1"/>
  <c r="L3208" i="1"/>
  <c r="K3208" i="1"/>
  <c r="J3208" i="1"/>
  <c r="M3207" i="1"/>
  <c r="L3207" i="1"/>
  <c r="K3207" i="1"/>
  <c r="J3207" i="1"/>
  <c r="M3206" i="1"/>
  <c r="L3206" i="1"/>
  <c r="K3206" i="1"/>
  <c r="J3206" i="1"/>
  <c r="M3205" i="1"/>
  <c r="L3205" i="1"/>
  <c r="K3205" i="1"/>
  <c r="J3205" i="1"/>
  <c r="M3204" i="1"/>
  <c r="L3204" i="1"/>
  <c r="K3204" i="1"/>
  <c r="J3204" i="1"/>
  <c r="M3203" i="1"/>
  <c r="L3203" i="1"/>
  <c r="K3203" i="1"/>
  <c r="J3203" i="1"/>
  <c r="M3202" i="1"/>
  <c r="L3202" i="1"/>
  <c r="K3202" i="1"/>
  <c r="J3202" i="1"/>
  <c r="M3201" i="1"/>
  <c r="L3201" i="1"/>
  <c r="K3201" i="1"/>
  <c r="J3201" i="1"/>
  <c r="M3200" i="1"/>
  <c r="L3200" i="1"/>
  <c r="K3200" i="1"/>
  <c r="J3200" i="1"/>
  <c r="M3199" i="1"/>
  <c r="L3199" i="1"/>
  <c r="K3199" i="1"/>
  <c r="J3199" i="1"/>
  <c r="M3198" i="1"/>
  <c r="L3198" i="1"/>
  <c r="K3198" i="1"/>
  <c r="J3198" i="1"/>
  <c r="M3197" i="1"/>
  <c r="L3197" i="1"/>
  <c r="K3197" i="1"/>
  <c r="J3197" i="1"/>
  <c r="M3196" i="1"/>
  <c r="L3196" i="1"/>
  <c r="K3196" i="1"/>
  <c r="J3196" i="1"/>
  <c r="M3195" i="1"/>
  <c r="L3195" i="1"/>
  <c r="K3195" i="1"/>
  <c r="J3195" i="1"/>
  <c r="M3194" i="1"/>
  <c r="L3194" i="1"/>
  <c r="K3194" i="1"/>
  <c r="J3194" i="1"/>
  <c r="M3193" i="1"/>
  <c r="L3193" i="1"/>
  <c r="K3193" i="1"/>
  <c r="J3193" i="1"/>
  <c r="M3192" i="1"/>
  <c r="L3192" i="1"/>
  <c r="K3192" i="1"/>
  <c r="J3192" i="1"/>
  <c r="M3191" i="1"/>
  <c r="L3191" i="1"/>
  <c r="K3191" i="1"/>
  <c r="J3191" i="1"/>
  <c r="M3190" i="1"/>
  <c r="L3190" i="1"/>
  <c r="K3190" i="1"/>
  <c r="J3190" i="1"/>
  <c r="M3189" i="1"/>
  <c r="L3189" i="1"/>
  <c r="K3189" i="1"/>
  <c r="J3189" i="1"/>
  <c r="M3188" i="1"/>
  <c r="L3188" i="1"/>
  <c r="K3188" i="1"/>
  <c r="J3188" i="1"/>
  <c r="M3187" i="1"/>
  <c r="L3187" i="1"/>
  <c r="K3187" i="1"/>
  <c r="J3187" i="1"/>
  <c r="M3186" i="1"/>
  <c r="L3186" i="1"/>
  <c r="K3186" i="1"/>
  <c r="J3186" i="1"/>
  <c r="M3185" i="1"/>
  <c r="L3185" i="1"/>
  <c r="K3185" i="1"/>
  <c r="J3185" i="1"/>
  <c r="M3184" i="1"/>
  <c r="L3184" i="1"/>
  <c r="K3184" i="1"/>
  <c r="J3184" i="1"/>
  <c r="M3183" i="1"/>
  <c r="L3183" i="1"/>
  <c r="K3183" i="1"/>
  <c r="J3183" i="1"/>
  <c r="M3182" i="1"/>
  <c r="L3182" i="1"/>
  <c r="K3182" i="1"/>
  <c r="J3182" i="1"/>
  <c r="M3181" i="1"/>
  <c r="L3181" i="1"/>
  <c r="K3181" i="1"/>
  <c r="J3181" i="1"/>
  <c r="M3180" i="1"/>
  <c r="L3180" i="1"/>
  <c r="K3180" i="1"/>
  <c r="J3180" i="1"/>
  <c r="M3179" i="1"/>
  <c r="L3179" i="1"/>
  <c r="K3179" i="1"/>
  <c r="J3179" i="1"/>
  <c r="M3178" i="1"/>
  <c r="L3178" i="1"/>
  <c r="K3178" i="1"/>
  <c r="J3178" i="1"/>
  <c r="M3177" i="1"/>
  <c r="L3177" i="1"/>
  <c r="K3177" i="1"/>
  <c r="J3177" i="1"/>
  <c r="M3176" i="1"/>
  <c r="L3176" i="1"/>
  <c r="K3176" i="1"/>
  <c r="J3176" i="1"/>
  <c r="M3175" i="1"/>
  <c r="L3175" i="1"/>
  <c r="K3175" i="1"/>
  <c r="J3175" i="1"/>
  <c r="M3174" i="1"/>
  <c r="L3174" i="1"/>
  <c r="K3174" i="1"/>
  <c r="J3174" i="1"/>
  <c r="M3173" i="1"/>
  <c r="L3173" i="1"/>
  <c r="K3173" i="1"/>
  <c r="J3173" i="1"/>
  <c r="M3172" i="1"/>
  <c r="L3172" i="1"/>
  <c r="K3172" i="1"/>
  <c r="J3172" i="1"/>
  <c r="M3171" i="1"/>
  <c r="L3171" i="1"/>
  <c r="K3171" i="1"/>
  <c r="J3171" i="1"/>
  <c r="M3170" i="1"/>
  <c r="L3170" i="1"/>
  <c r="K3170" i="1"/>
  <c r="J3170" i="1"/>
  <c r="M3169" i="1"/>
  <c r="L3169" i="1"/>
  <c r="K3169" i="1"/>
  <c r="J3169" i="1"/>
  <c r="M3168" i="1"/>
  <c r="L3168" i="1"/>
  <c r="K3168" i="1"/>
  <c r="J3168" i="1"/>
  <c r="M3167" i="1"/>
  <c r="L3167" i="1"/>
  <c r="K3167" i="1"/>
  <c r="J3167" i="1"/>
  <c r="M3166" i="1"/>
  <c r="L3166" i="1"/>
  <c r="K3166" i="1"/>
  <c r="J3166" i="1"/>
  <c r="M3165" i="1"/>
  <c r="L3165" i="1"/>
  <c r="K3165" i="1"/>
  <c r="J3165" i="1"/>
  <c r="M3164" i="1"/>
  <c r="L3164" i="1"/>
  <c r="K3164" i="1"/>
  <c r="J3164" i="1"/>
  <c r="M3163" i="1"/>
  <c r="L3163" i="1"/>
  <c r="K3163" i="1"/>
  <c r="J3163" i="1"/>
  <c r="M3162" i="1"/>
  <c r="L3162" i="1"/>
  <c r="K3162" i="1"/>
  <c r="J3162" i="1"/>
  <c r="M3161" i="1"/>
  <c r="L3161" i="1"/>
  <c r="K3161" i="1"/>
  <c r="J3161" i="1"/>
  <c r="M3160" i="1"/>
  <c r="L3160" i="1"/>
  <c r="K3160" i="1"/>
  <c r="J3160" i="1"/>
  <c r="M3159" i="1"/>
  <c r="L3159" i="1"/>
  <c r="K3159" i="1"/>
  <c r="J3159" i="1"/>
  <c r="M3158" i="1"/>
  <c r="L3158" i="1"/>
  <c r="K3158" i="1"/>
  <c r="J3158" i="1"/>
  <c r="M3157" i="1"/>
  <c r="L3157" i="1"/>
  <c r="K3157" i="1"/>
  <c r="J3157" i="1"/>
  <c r="M3156" i="1"/>
  <c r="L3156" i="1"/>
  <c r="K3156" i="1"/>
  <c r="J3156" i="1"/>
  <c r="M3155" i="1"/>
  <c r="L3155" i="1"/>
  <c r="K3155" i="1"/>
  <c r="J3155" i="1"/>
  <c r="M3154" i="1"/>
  <c r="L3154" i="1"/>
  <c r="K3154" i="1"/>
  <c r="J3154" i="1"/>
  <c r="M3153" i="1"/>
  <c r="L3153" i="1"/>
  <c r="K3153" i="1"/>
  <c r="J3153" i="1"/>
  <c r="M3152" i="1"/>
  <c r="L3152" i="1"/>
  <c r="K3152" i="1"/>
  <c r="J3152" i="1"/>
  <c r="M3151" i="1"/>
  <c r="L3151" i="1"/>
  <c r="K3151" i="1"/>
  <c r="J3151" i="1"/>
  <c r="M3150" i="1"/>
  <c r="L3150" i="1"/>
  <c r="K3150" i="1"/>
  <c r="J3150" i="1"/>
  <c r="M3149" i="1"/>
  <c r="L3149" i="1"/>
  <c r="K3149" i="1"/>
  <c r="J3149" i="1"/>
  <c r="M3148" i="1"/>
  <c r="L3148" i="1"/>
  <c r="K3148" i="1"/>
  <c r="J3148" i="1"/>
  <c r="M3147" i="1"/>
  <c r="L3147" i="1"/>
  <c r="K3147" i="1"/>
  <c r="J3147" i="1"/>
  <c r="M3146" i="1"/>
  <c r="L3146" i="1"/>
  <c r="K3146" i="1"/>
  <c r="J3146" i="1"/>
  <c r="M3145" i="1"/>
  <c r="L3145" i="1"/>
  <c r="K3145" i="1"/>
  <c r="J3145" i="1"/>
  <c r="M3144" i="1"/>
  <c r="L3144" i="1"/>
  <c r="K3144" i="1"/>
  <c r="J3144" i="1"/>
  <c r="M3143" i="1"/>
  <c r="L3143" i="1"/>
  <c r="K3143" i="1"/>
  <c r="J3143" i="1"/>
  <c r="M3142" i="1"/>
  <c r="L3142" i="1"/>
  <c r="K3142" i="1"/>
  <c r="J3142" i="1"/>
  <c r="M3141" i="1"/>
  <c r="L3141" i="1"/>
  <c r="K3141" i="1"/>
  <c r="J3141" i="1"/>
  <c r="M3140" i="1"/>
  <c r="L3140" i="1"/>
  <c r="K3140" i="1"/>
  <c r="J3140" i="1"/>
  <c r="M3139" i="1"/>
  <c r="L3139" i="1"/>
  <c r="K3139" i="1"/>
  <c r="J3139" i="1"/>
  <c r="M3138" i="1"/>
  <c r="L3138" i="1"/>
  <c r="K3138" i="1"/>
  <c r="J3138" i="1"/>
  <c r="M3137" i="1"/>
  <c r="L3137" i="1"/>
  <c r="K3137" i="1"/>
  <c r="J3137" i="1"/>
  <c r="M3136" i="1"/>
  <c r="L3136" i="1"/>
  <c r="K3136" i="1"/>
  <c r="J3136" i="1"/>
  <c r="M3135" i="1"/>
  <c r="L3135" i="1"/>
  <c r="K3135" i="1"/>
  <c r="J3135" i="1"/>
  <c r="M3134" i="1"/>
  <c r="L3134" i="1"/>
  <c r="K3134" i="1"/>
  <c r="J3134" i="1"/>
  <c r="M3133" i="1"/>
  <c r="L3133" i="1"/>
  <c r="K3133" i="1"/>
  <c r="J3133" i="1"/>
  <c r="M3132" i="1"/>
  <c r="L3132" i="1"/>
  <c r="K3132" i="1"/>
  <c r="J3132" i="1"/>
  <c r="M3131" i="1"/>
  <c r="L3131" i="1"/>
  <c r="K3131" i="1"/>
  <c r="J3131" i="1"/>
  <c r="M3130" i="1"/>
  <c r="L3130" i="1"/>
  <c r="K3130" i="1"/>
  <c r="J3130" i="1"/>
  <c r="M3129" i="1"/>
  <c r="L3129" i="1"/>
  <c r="K3129" i="1"/>
  <c r="J3129" i="1"/>
  <c r="M3128" i="1"/>
  <c r="L3128" i="1"/>
  <c r="K3128" i="1"/>
  <c r="J3128" i="1"/>
  <c r="M3127" i="1"/>
  <c r="L3127" i="1"/>
  <c r="K3127" i="1"/>
  <c r="J3127" i="1"/>
  <c r="M3126" i="1"/>
  <c r="L3126" i="1"/>
  <c r="K3126" i="1"/>
  <c r="J3126" i="1"/>
  <c r="M3125" i="1"/>
  <c r="L3125" i="1"/>
  <c r="K3125" i="1"/>
  <c r="J3125" i="1"/>
  <c r="M3124" i="1"/>
  <c r="L3124" i="1"/>
  <c r="K3124" i="1"/>
  <c r="J3124" i="1"/>
  <c r="M3123" i="1"/>
  <c r="L3123" i="1"/>
  <c r="K3123" i="1"/>
  <c r="J3123" i="1"/>
  <c r="M3122" i="1"/>
  <c r="L3122" i="1"/>
  <c r="K3122" i="1"/>
  <c r="J3122" i="1"/>
  <c r="M3121" i="1"/>
  <c r="L3121" i="1"/>
  <c r="K3121" i="1"/>
  <c r="J3121" i="1"/>
  <c r="M3120" i="1"/>
  <c r="L3120" i="1"/>
  <c r="K3120" i="1"/>
  <c r="J3120" i="1"/>
  <c r="M3119" i="1"/>
  <c r="L3119" i="1"/>
  <c r="K3119" i="1"/>
  <c r="J3119" i="1"/>
  <c r="M3118" i="1"/>
  <c r="L3118" i="1"/>
  <c r="K3118" i="1"/>
  <c r="J3118" i="1"/>
  <c r="M3117" i="1"/>
  <c r="L3117" i="1"/>
  <c r="K3117" i="1"/>
  <c r="J3117" i="1"/>
  <c r="M3116" i="1"/>
  <c r="L3116" i="1"/>
  <c r="K3116" i="1"/>
  <c r="J3116" i="1"/>
  <c r="M3115" i="1"/>
  <c r="L3115" i="1"/>
  <c r="K3115" i="1"/>
  <c r="J3115" i="1"/>
  <c r="M3114" i="1"/>
  <c r="L3114" i="1"/>
  <c r="K3114" i="1"/>
  <c r="J3114" i="1"/>
  <c r="M3113" i="1"/>
  <c r="L3113" i="1"/>
  <c r="K3113" i="1"/>
  <c r="J3113" i="1"/>
  <c r="M3112" i="1"/>
  <c r="L3112" i="1"/>
  <c r="K3112" i="1"/>
  <c r="J3112" i="1"/>
  <c r="M3111" i="1"/>
  <c r="L3111" i="1"/>
  <c r="K3111" i="1"/>
  <c r="J3111" i="1"/>
  <c r="M3110" i="1"/>
  <c r="L3110" i="1"/>
  <c r="K3110" i="1"/>
  <c r="J3110" i="1"/>
  <c r="M3109" i="1"/>
  <c r="L3109" i="1"/>
  <c r="K3109" i="1"/>
  <c r="J3109" i="1"/>
  <c r="M3108" i="1"/>
  <c r="L3108" i="1"/>
  <c r="K3108" i="1"/>
  <c r="J3108" i="1"/>
  <c r="M3107" i="1"/>
  <c r="L3107" i="1"/>
  <c r="K3107" i="1"/>
  <c r="J3107" i="1"/>
  <c r="M3106" i="1"/>
  <c r="L3106" i="1"/>
  <c r="K3106" i="1"/>
  <c r="J3106" i="1"/>
  <c r="M3105" i="1"/>
  <c r="L3105" i="1"/>
  <c r="K3105" i="1"/>
  <c r="J3105" i="1"/>
  <c r="M3104" i="1"/>
  <c r="L3104" i="1"/>
  <c r="K3104" i="1"/>
  <c r="J3104" i="1"/>
  <c r="M3103" i="1"/>
  <c r="L3103" i="1"/>
  <c r="K3103" i="1"/>
  <c r="J3103" i="1"/>
  <c r="M3102" i="1"/>
  <c r="L3102" i="1"/>
  <c r="K3102" i="1"/>
  <c r="J3102" i="1"/>
  <c r="M3101" i="1"/>
  <c r="L3101" i="1"/>
  <c r="K3101" i="1"/>
  <c r="J3101" i="1"/>
  <c r="M3100" i="1"/>
  <c r="L3100" i="1"/>
  <c r="K3100" i="1"/>
  <c r="J3100" i="1"/>
  <c r="M3099" i="1"/>
  <c r="L3099" i="1"/>
  <c r="K3099" i="1"/>
  <c r="J3099" i="1"/>
  <c r="M3098" i="1"/>
  <c r="L3098" i="1"/>
  <c r="K3098" i="1"/>
  <c r="J3098" i="1"/>
  <c r="M3097" i="1"/>
  <c r="L3097" i="1"/>
  <c r="K3097" i="1"/>
  <c r="J3097" i="1"/>
  <c r="M3096" i="1"/>
  <c r="L3096" i="1"/>
  <c r="K3096" i="1"/>
  <c r="J3096" i="1"/>
  <c r="M3095" i="1"/>
  <c r="L3095" i="1"/>
  <c r="K3095" i="1"/>
  <c r="J3095" i="1"/>
  <c r="M3094" i="1"/>
  <c r="L3094" i="1"/>
  <c r="K3094" i="1"/>
  <c r="J3094" i="1"/>
  <c r="M3093" i="1"/>
  <c r="L3093" i="1"/>
  <c r="K3093" i="1"/>
  <c r="J3093" i="1"/>
  <c r="M3092" i="1"/>
  <c r="L3092" i="1"/>
  <c r="K3092" i="1"/>
  <c r="J3092" i="1"/>
  <c r="M3091" i="1"/>
  <c r="L3091" i="1"/>
  <c r="K3091" i="1"/>
  <c r="J3091" i="1"/>
  <c r="M3090" i="1"/>
  <c r="L3090" i="1"/>
  <c r="K3090" i="1"/>
  <c r="J3090" i="1"/>
  <c r="M3089" i="1"/>
  <c r="L3089" i="1"/>
  <c r="K3089" i="1"/>
  <c r="J3089" i="1"/>
  <c r="M3088" i="1"/>
  <c r="L3088" i="1"/>
  <c r="K3088" i="1"/>
  <c r="J3088" i="1"/>
  <c r="M3087" i="1"/>
  <c r="L3087" i="1"/>
  <c r="K3087" i="1"/>
  <c r="J3087" i="1"/>
  <c r="M3086" i="1"/>
  <c r="L3086" i="1"/>
  <c r="K3086" i="1"/>
  <c r="J3086" i="1"/>
  <c r="M3085" i="1"/>
  <c r="L3085" i="1"/>
  <c r="K3085" i="1"/>
  <c r="J3085" i="1"/>
  <c r="M3084" i="1"/>
  <c r="L3084" i="1"/>
  <c r="K3084" i="1"/>
  <c r="J3084" i="1"/>
  <c r="M3083" i="1"/>
  <c r="L3083" i="1"/>
  <c r="K3083" i="1"/>
  <c r="J3083" i="1"/>
  <c r="M3082" i="1"/>
  <c r="L3082" i="1"/>
  <c r="K3082" i="1"/>
  <c r="J3082" i="1"/>
  <c r="M3081" i="1"/>
  <c r="L3081" i="1"/>
  <c r="K3081" i="1"/>
  <c r="J3081" i="1"/>
  <c r="M3080" i="1"/>
  <c r="L3080" i="1"/>
  <c r="K3080" i="1"/>
  <c r="J3080" i="1"/>
  <c r="M3079" i="1"/>
  <c r="L3079" i="1"/>
  <c r="K3079" i="1"/>
  <c r="J3079" i="1"/>
  <c r="M3078" i="1"/>
  <c r="L3078" i="1"/>
  <c r="K3078" i="1"/>
  <c r="J3078" i="1"/>
  <c r="M3077" i="1"/>
  <c r="L3077" i="1"/>
  <c r="K3077" i="1"/>
  <c r="J3077" i="1"/>
  <c r="M3076" i="1"/>
  <c r="L3076" i="1"/>
  <c r="K3076" i="1"/>
  <c r="J3076" i="1"/>
  <c r="M3075" i="1"/>
  <c r="L3075" i="1"/>
  <c r="K3075" i="1"/>
  <c r="J3075" i="1"/>
  <c r="M3074" i="1"/>
  <c r="L3074" i="1"/>
  <c r="K3074" i="1"/>
  <c r="J3074" i="1"/>
  <c r="M3073" i="1"/>
  <c r="L3073" i="1"/>
  <c r="K3073" i="1"/>
  <c r="J3073" i="1"/>
  <c r="M3072" i="1"/>
  <c r="L3072" i="1"/>
  <c r="K3072" i="1"/>
  <c r="J3072" i="1"/>
  <c r="M3071" i="1"/>
  <c r="L3071" i="1"/>
  <c r="K3071" i="1"/>
  <c r="J3071" i="1"/>
  <c r="M3070" i="1"/>
  <c r="L3070" i="1"/>
  <c r="K3070" i="1"/>
  <c r="J3070" i="1"/>
  <c r="M3069" i="1"/>
  <c r="L3069" i="1"/>
  <c r="K3069" i="1"/>
  <c r="J3069" i="1"/>
  <c r="M3068" i="1"/>
  <c r="L3068" i="1"/>
  <c r="K3068" i="1"/>
  <c r="J3068" i="1"/>
  <c r="M3067" i="1"/>
  <c r="L3067" i="1"/>
  <c r="K3067" i="1"/>
  <c r="J3067" i="1"/>
  <c r="M3066" i="1"/>
  <c r="L3066" i="1"/>
  <c r="K3066" i="1"/>
  <c r="J3066" i="1"/>
  <c r="M3065" i="1"/>
  <c r="L3065" i="1"/>
  <c r="K3065" i="1"/>
  <c r="J3065" i="1"/>
  <c r="M3064" i="1"/>
  <c r="L3064" i="1"/>
  <c r="K3064" i="1"/>
  <c r="J3064" i="1"/>
  <c r="M3063" i="1"/>
  <c r="L3063" i="1"/>
  <c r="K3063" i="1"/>
  <c r="J3063" i="1"/>
  <c r="M3062" i="1"/>
  <c r="L3062" i="1"/>
  <c r="K3062" i="1"/>
  <c r="J3062" i="1"/>
  <c r="M3061" i="1"/>
  <c r="L3061" i="1"/>
  <c r="K3061" i="1"/>
  <c r="J3061" i="1"/>
  <c r="M3060" i="1"/>
  <c r="L3060" i="1"/>
  <c r="K3060" i="1"/>
  <c r="J3060" i="1"/>
  <c r="M3059" i="1"/>
  <c r="L3059" i="1"/>
  <c r="K3059" i="1"/>
  <c r="J3059" i="1"/>
  <c r="M3058" i="1"/>
  <c r="L3058" i="1"/>
  <c r="K3058" i="1"/>
  <c r="J3058" i="1"/>
  <c r="M3057" i="1"/>
  <c r="L3057" i="1"/>
  <c r="K3057" i="1"/>
  <c r="J3057" i="1"/>
  <c r="M3056" i="1"/>
  <c r="L3056" i="1"/>
  <c r="K3056" i="1"/>
  <c r="J3056" i="1"/>
  <c r="M3055" i="1"/>
  <c r="L3055" i="1"/>
  <c r="K3055" i="1"/>
  <c r="J3055" i="1"/>
  <c r="M3054" i="1"/>
  <c r="L3054" i="1"/>
  <c r="K3054" i="1"/>
  <c r="J3054" i="1"/>
  <c r="M3053" i="1"/>
  <c r="L3053" i="1"/>
  <c r="K3053" i="1"/>
  <c r="J3053" i="1"/>
  <c r="M3052" i="1"/>
  <c r="L3052" i="1"/>
  <c r="K3052" i="1"/>
  <c r="J3052" i="1"/>
  <c r="M3051" i="1"/>
  <c r="L3051" i="1"/>
  <c r="K3051" i="1"/>
  <c r="J3051" i="1"/>
  <c r="M3050" i="1"/>
  <c r="L3050" i="1"/>
  <c r="K3050" i="1"/>
  <c r="J3050" i="1"/>
  <c r="M3049" i="1"/>
  <c r="L3049" i="1"/>
  <c r="K3049" i="1"/>
  <c r="J3049" i="1"/>
  <c r="M3048" i="1"/>
  <c r="L3048" i="1"/>
  <c r="K3048" i="1"/>
  <c r="J3048" i="1"/>
  <c r="M3047" i="1"/>
  <c r="L3047" i="1"/>
  <c r="K3047" i="1"/>
  <c r="J3047" i="1"/>
  <c r="M3046" i="1"/>
  <c r="L3046" i="1"/>
  <c r="K3046" i="1"/>
  <c r="J3046" i="1"/>
  <c r="M3045" i="1"/>
  <c r="L3045" i="1"/>
  <c r="K3045" i="1"/>
  <c r="J3045" i="1"/>
  <c r="M3044" i="1"/>
  <c r="L3044" i="1"/>
  <c r="K3044" i="1"/>
  <c r="J3044" i="1"/>
  <c r="M3043" i="1"/>
  <c r="L3043" i="1"/>
  <c r="K3043" i="1"/>
  <c r="J3043" i="1"/>
  <c r="M3042" i="1"/>
  <c r="L3042" i="1"/>
  <c r="K3042" i="1"/>
  <c r="J3042" i="1"/>
  <c r="M3041" i="1"/>
  <c r="L3041" i="1"/>
  <c r="K3041" i="1"/>
  <c r="J3041" i="1"/>
  <c r="M3040" i="1"/>
  <c r="L3040" i="1"/>
  <c r="K3040" i="1"/>
  <c r="J3040" i="1"/>
  <c r="M3039" i="1"/>
  <c r="L3039" i="1"/>
  <c r="K3039" i="1"/>
  <c r="J3039" i="1"/>
  <c r="M3038" i="1"/>
  <c r="L3038" i="1"/>
  <c r="K3038" i="1"/>
  <c r="J3038" i="1"/>
  <c r="M3037" i="1"/>
  <c r="L3037" i="1"/>
  <c r="K3037" i="1"/>
  <c r="J3037" i="1"/>
  <c r="M3036" i="1"/>
  <c r="L3036" i="1"/>
  <c r="K3036" i="1"/>
  <c r="J3036" i="1"/>
  <c r="M3035" i="1"/>
  <c r="L3035" i="1"/>
  <c r="K3035" i="1"/>
  <c r="J3035" i="1"/>
  <c r="M3034" i="1"/>
  <c r="L3034" i="1"/>
  <c r="K3034" i="1"/>
  <c r="J3034" i="1"/>
  <c r="M3033" i="1"/>
  <c r="L3033" i="1"/>
  <c r="K3033" i="1"/>
  <c r="J3033" i="1"/>
  <c r="M3032" i="1"/>
  <c r="L3032" i="1"/>
  <c r="K3032" i="1"/>
  <c r="J3032" i="1"/>
  <c r="M3031" i="1"/>
  <c r="L3031" i="1"/>
  <c r="K3031" i="1"/>
  <c r="J3031" i="1"/>
  <c r="M3030" i="1"/>
  <c r="L3030" i="1"/>
  <c r="K3030" i="1"/>
  <c r="J3030" i="1"/>
  <c r="M3029" i="1"/>
  <c r="L3029" i="1"/>
  <c r="K3029" i="1"/>
  <c r="J3029" i="1"/>
  <c r="M3028" i="1"/>
  <c r="L3028" i="1"/>
  <c r="K3028" i="1"/>
  <c r="J3028" i="1"/>
  <c r="M3027" i="1"/>
  <c r="L3027" i="1"/>
  <c r="K3027" i="1"/>
  <c r="J3027" i="1"/>
  <c r="M3026" i="1"/>
  <c r="L3026" i="1"/>
  <c r="K3026" i="1"/>
  <c r="J3026" i="1"/>
  <c r="M3025" i="1"/>
  <c r="L3025" i="1"/>
  <c r="K3025" i="1"/>
  <c r="J3025" i="1"/>
  <c r="M3024" i="1"/>
  <c r="L3024" i="1"/>
  <c r="K3024" i="1"/>
  <c r="J3024" i="1"/>
  <c r="M3023" i="1"/>
  <c r="L3023" i="1"/>
  <c r="K3023" i="1"/>
  <c r="J3023" i="1"/>
  <c r="M3022" i="1"/>
  <c r="L3022" i="1"/>
  <c r="K3022" i="1"/>
  <c r="J3022" i="1"/>
  <c r="M3021" i="1"/>
  <c r="L3021" i="1"/>
  <c r="K3021" i="1"/>
  <c r="J3021" i="1"/>
  <c r="M3020" i="1"/>
  <c r="L3020" i="1"/>
  <c r="K3020" i="1"/>
  <c r="J3020" i="1"/>
  <c r="M3019" i="1"/>
  <c r="L3019" i="1"/>
  <c r="K3019" i="1"/>
  <c r="J3019" i="1"/>
  <c r="M3018" i="1"/>
  <c r="L3018" i="1"/>
  <c r="K3018" i="1"/>
  <c r="J3018" i="1"/>
  <c r="M3017" i="1"/>
  <c r="L3017" i="1"/>
  <c r="K3017" i="1"/>
  <c r="J3017" i="1"/>
  <c r="M3016" i="1"/>
  <c r="L3016" i="1"/>
  <c r="K3016" i="1"/>
  <c r="J3016" i="1"/>
  <c r="M3015" i="1"/>
  <c r="L3015" i="1"/>
  <c r="K3015" i="1"/>
  <c r="J3015" i="1"/>
  <c r="M3014" i="1"/>
  <c r="L3014" i="1"/>
  <c r="K3014" i="1"/>
  <c r="J3014" i="1"/>
  <c r="M3013" i="1"/>
  <c r="L3013" i="1"/>
  <c r="K3013" i="1"/>
  <c r="J3013" i="1"/>
  <c r="M3012" i="1"/>
  <c r="L3012" i="1"/>
  <c r="K3012" i="1"/>
  <c r="J3012" i="1"/>
  <c r="M3011" i="1"/>
  <c r="L3011" i="1"/>
  <c r="K3011" i="1"/>
  <c r="J3011" i="1"/>
  <c r="M3010" i="1"/>
  <c r="L3010" i="1"/>
  <c r="K3010" i="1"/>
  <c r="J3010" i="1"/>
  <c r="M3009" i="1"/>
  <c r="L3009" i="1"/>
  <c r="K3009" i="1"/>
  <c r="J3009" i="1"/>
  <c r="M3008" i="1"/>
  <c r="L3008" i="1"/>
  <c r="K3008" i="1"/>
  <c r="J3008" i="1"/>
  <c r="M3007" i="1"/>
  <c r="L3007" i="1"/>
  <c r="K3007" i="1"/>
  <c r="J3007" i="1"/>
  <c r="M3006" i="1"/>
  <c r="L3006" i="1"/>
  <c r="K3006" i="1"/>
  <c r="J3006" i="1"/>
  <c r="M3005" i="1"/>
  <c r="L3005" i="1"/>
  <c r="K3005" i="1"/>
  <c r="J3005" i="1"/>
  <c r="M3004" i="1"/>
  <c r="L3004" i="1"/>
  <c r="K3004" i="1"/>
  <c r="J3004" i="1"/>
  <c r="M3003" i="1"/>
  <c r="L3003" i="1"/>
  <c r="K3003" i="1"/>
  <c r="J3003" i="1"/>
  <c r="M3002" i="1"/>
  <c r="L3002" i="1"/>
  <c r="K3002" i="1"/>
  <c r="J3002" i="1"/>
  <c r="M3001" i="1"/>
  <c r="L3001" i="1"/>
  <c r="K3001" i="1"/>
  <c r="J3001" i="1"/>
  <c r="M3000" i="1"/>
  <c r="L3000" i="1"/>
  <c r="K3000" i="1"/>
  <c r="J3000" i="1"/>
  <c r="M2999" i="1"/>
  <c r="L2999" i="1"/>
  <c r="K2999" i="1"/>
  <c r="J2999" i="1"/>
  <c r="M2998" i="1"/>
  <c r="L2998" i="1"/>
  <c r="K2998" i="1"/>
  <c r="J2998" i="1"/>
  <c r="M2997" i="1"/>
  <c r="L2997" i="1"/>
  <c r="K2997" i="1"/>
  <c r="J2997" i="1"/>
  <c r="M2996" i="1"/>
  <c r="L2996" i="1"/>
  <c r="K2996" i="1"/>
  <c r="J2996" i="1"/>
  <c r="M2995" i="1"/>
  <c r="L2995" i="1"/>
  <c r="K2995" i="1"/>
  <c r="J2995" i="1"/>
  <c r="M2994" i="1"/>
  <c r="L2994" i="1"/>
  <c r="K2994" i="1"/>
  <c r="J2994" i="1"/>
  <c r="M2993" i="1"/>
  <c r="L2993" i="1"/>
  <c r="K2993" i="1"/>
  <c r="J2993" i="1"/>
  <c r="M2992" i="1"/>
  <c r="L2992" i="1"/>
  <c r="K2992" i="1"/>
  <c r="J2992" i="1"/>
  <c r="M2991" i="1"/>
  <c r="L2991" i="1"/>
  <c r="K2991" i="1"/>
  <c r="J2991" i="1"/>
  <c r="M2990" i="1"/>
  <c r="L2990" i="1"/>
  <c r="K2990" i="1"/>
  <c r="J2990" i="1"/>
  <c r="M2989" i="1"/>
  <c r="L2989" i="1"/>
  <c r="K2989" i="1"/>
  <c r="J2989" i="1"/>
  <c r="M2988" i="1"/>
  <c r="L2988" i="1"/>
  <c r="K2988" i="1"/>
  <c r="J2988" i="1"/>
  <c r="M2987" i="1"/>
  <c r="L2987" i="1"/>
  <c r="K2987" i="1"/>
  <c r="J2987" i="1"/>
  <c r="M2986" i="1"/>
  <c r="L2986" i="1"/>
  <c r="K2986" i="1"/>
  <c r="J2986" i="1"/>
  <c r="M2985" i="1"/>
  <c r="L2985" i="1"/>
  <c r="K2985" i="1"/>
  <c r="J2985" i="1"/>
  <c r="M2984" i="1"/>
  <c r="L2984" i="1"/>
  <c r="K2984" i="1"/>
  <c r="J2984" i="1"/>
  <c r="M2983" i="1"/>
  <c r="L2983" i="1"/>
  <c r="K2983" i="1"/>
  <c r="J2983" i="1"/>
  <c r="M2982" i="1"/>
  <c r="L2982" i="1"/>
  <c r="K2982" i="1"/>
  <c r="J2982" i="1"/>
  <c r="M2981" i="1"/>
  <c r="L2981" i="1"/>
  <c r="K2981" i="1"/>
  <c r="J2981" i="1"/>
  <c r="M2980" i="1"/>
  <c r="L2980" i="1"/>
  <c r="K2980" i="1"/>
  <c r="J2980" i="1"/>
  <c r="M2979" i="1"/>
  <c r="L2979" i="1"/>
  <c r="K2979" i="1"/>
  <c r="J2979" i="1"/>
  <c r="M2978" i="1"/>
  <c r="L2978" i="1"/>
  <c r="K2978" i="1"/>
  <c r="J2978" i="1"/>
  <c r="M2977" i="1"/>
  <c r="L2977" i="1"/>
  <c r="K2977" i="1"/>
  <c r="J2977" i="1"/>
  <c r="M2976" i="1"/>
  <c r="L2976" i="1"/>
  <c r="K2976" i="1"/>
  <c r="J2976" i="1"/>
  <c r="M2975" i="1"/>
  <c r="L2975" i="1"/>
  <c r="K2975" i="1"/>
  <c r="J2975" i="1"/>
  <c r="M2974" i="1"/>
  <c r="L2974" i="1"/>
  <c r="K2974" i="1"/>
  <c r="J2974" i="1"/>
  <c r="M2973" i="1"/>
  <c r="L2973" i="1"/>
  <c r="K2973" i="1"/>
  <c r="J2973" i="1"/>
  <c r="M2972" i="1"/>
  <c r="L2972" i="1"/>
  <c r="K2972" i="1"/>
  <c r="J2972" i="1"/>
  <c r="M2971" i="1"/>
  <c r="L2971" i="1"/>
  <c r="K2971" i="1"/>
  <c r="J2971" i="1"/>
  <c r="M2970" i="1"/>
  <c r="L2970" i="1"/>
  <c r="K2970" i="1"/>
  <c r="J2970" i="1"/>
  <c r="M2969" i="1"/>
  <c r="L2969" i="1"/>
  <c r="K2969" i="1"/>
  <c r="J2969" i="1"/>
  <c r="M2968" i="1"/>
  <c r="L2968" i="1"/>
  <c r="K2968" i="1"/>
  <c r="J2968" i="1"/>
  <c r="M2967" i="1"/>
  <c r="L2967" i="1"/>
  <c r="K2967" i="1"/>
  <c r="J2967" i="1"/>
  <c r="M2966" i="1"/>
  <c r="L2966" i="1"/>
  <c r="K2966" i="1"/>
  <c r="J2966" i="1"/>
  <c r="M2965" i="1"/>
  <c r="L2965" i="1"/>
  <c r="K2965" i="1"/>
  <c r="J2965" i="1"/>
  <c r="M2964" i="1"/>
  <c r="L2964" i="1"/>
  <c r="K2964" i="1"/>
  <c r="J2964" i="1"/>
  <c r="M2963" i="1"/>
  <c r="L2963" i="1"/>
  <c r="K2963" i="1"/>
  <c r="J2963" i="1"/>
  <c r="M2962" i="1"/>
  <c r="L2962" i="1"/>
  <c r="K2962" i="1"/>
  <c r="J2962" i="1"/>
  <c r="M2961" i="1"/>
  <c r="L2961" i="1"/>
  <c r="K2961" i="1"/>
  <c r="J2961" i="1"/>
  <c r="M2960" i="1"/>
  <c r="L2960" i="1"/>
  <c r="K2960" i="1"/>
  <c r="J2960" i="1"/>
  <c r="M2959" i="1"/>
  <c r="L2959" i="1"/>
  <c r="K2959" i="1"/>
  <c r="J2959" i="1"/>
  <c r="M2958" i="1"/>
  <c r="L2958" i="1"/>
  <c r="K2958" i="1"/>
  <c r="J2958" i="1"/>
  <c r="M2957" i="1"/>
  <c r="L2957" i="1"/>
  <c r="K2957" i="1"/>
  <c r="J2957" i="1"/>
  <c r="M2956" i="1"/>
  <c r="L2956" i="1"/>
  <c r="K2956" i="1"/>
  <c r="J2956" i="1"/>
  <c r="M2955" i="1"/>
  <c r="L2955" i="1"/>
  <c r="K2955" i="1"/>
  <c r="J2955" i="1"/>
  <c r="M2954" i="1"/>
  <c r="L2954" i="1"/>
  <c r="K2954" i="1"/>
  <c r="J2954" i="1"/>
  <c r="M2953" i="1"/>
  <c r="L2953" i="1"/>
  <c r="K2953" i="1"/>
  <c r="J2953" i="1"/>
  <c r="M2952" i="1"/>
  <c r="L2952" i="1"/>
  <c r="K2952" i="1"/>
  <c r="J2952" i="1"/>
  <c r="M2951" i="1"/>
  <c r="L2951" i="1"/>
  <c r="K2951" i="1"/>
  <c r="J2951" i="1"/>
  <c r="M2950" i="1"/>
  <c r="L2950" i="1"/>
  <c r="K2950" i="1"/>
  <c r="J2950" i="1"/>
  <c r="M2949" i="1"/>
  <c r="L2949" i="1"/>
  <c r="K2949" i="1"/>
  <c r="J2949" i="1"/>
  <c r="M2948" i="1"/>
  <c r="L2948" i="1"/>
  <c r="K2948" i="1"/>
  <c r="J2948" i="1"/>
  <c r="M2947" i="1"/>
  <c r="L2947" i="1"/>
  <c r="K2947" i="1"/>
  <c r="J2947" i="1"/>
  <c r="M2946" i="1"/>
  <c r="L2946" i="1"/>
  <c r="K2946" i="1"/>
  <c r="J2946" i="1"/>
  <c r="M2945" i="1"/>
  <c r="L2945" i="1"/>
  <c r="K2945" i="1"/>
  <c r="J2945" i="1"/>
  <c r="M2944" i="1"/>
  <c r="L2944" i="1"/>
  <c r="K2944" i="1"/>
  <c r="J2944" i="1"/>
  <c r="M2943" i="1"/>
  <c r="L2943" i="1"/>
  <c r="K2943" i="1"/>
  <c r="J2943" i="1"/>
  <c r="M2942" i="1"/>
  <c r="L2942" i="1"/>
  <c r="K2942" i="1"/>
  <c r="J2942" i="1"/>
  <c r="M2941" i="1"/>
  <c r="L2941" i="1"/>
  <c r="K2941" i="1"/>
  <c r="J2941" i="1"/>
  <c r="M2940" i="1"/>
  <c r="L2940" i="1"/>
  <c r="K2940" i="1"/>
  <c r="J2940" i="1"/>
  <c r="M2939" i="1"/>
  <c r="L2939" i="1"/>
  <c r="K2939" i="1"/>
  <c r="J2939" i="1"/>
  <c r="M2938" i="1"/>
  <c r="L2938" i="1"/>
  <c r="K2938" i="1"/>
  <c r="J2938" i="1"/>
  <c r="M2937" i="1"/>
  <c r="L2937" i="1"/>
  <c r="K2937" i="1"/>
  <c r="J2937" i="1"/>
  <c r="M2936" i="1"/>
  <c r="L2936" i="1"/>
  <c r="K2936" i="1"/>
  <c r="J2936" i="1"/>
  <c r="M2935" i="1"/>
  <c r="L2935" i="1"/>
  <c r="K2935" i="1"/>
  <c r="J2935" i="1"/>
  <c r="M2934" i="1"/>
  <c r="L2934" i="1"/>
  <c r="K2934" i="1"/>
  <c r="J2934" i="1"/>
  <c r="M2933" i="1"/>
  <c r="L2933" i="1"/>
  <c r="K2933" i="1"/>
  <c r="J2933" i="1"/>
  <c r="M2932" i="1"/>
  <c r="L2932" i="1"/>
  <c r="K2932" i="1"/>
  <c r="J2932" i="1"/>
  <c r="M2931" i="1"/>
  <c r="L2931" i="1"/>
  <c r="K2931" i="1"/>
  <c r="J2931" i="1"/>
  <c r="M2930" i="1"/>
  <c r="L2930" i="1"/>
  <c r="K2930" i="1"/>
  <c r="J2930" i="1"/>
  <c r="M2929" i="1"/>
  <c r="L2929" i="1"/>
  <c r="K2929" i="1"/>
  <c r="J2929" i="1"/>
  <c r="M2928" i="1"/>
  <c r="L2928" i="1"/>
  <c r="K2928" i="1"/>
  <c r="J2928" i="1"/>
  <c r="M2927" i="1"/>
  <c r="L2927" i="1"/>
  <c r="K2927" i="1"/>
  <c r="J2927" i="1"/>
  <c r="M2926" i="1"/>
  <c r="L2926" i="1"/>
  <c r="K2926" i="1"/>
  <c r="J2926" i="1"/>
  <c r="M2925" i="1"/>
  <c r="L2925" i="1"/>
  <c r="K2925" i="1"/>
  <c r="J2925" i="1"/>
  <c r="M2924" i="1"/>
  <c r="L2924" i="1"/>
  <c r="K2924" i="1"/>
  <c r="J2924" i="1"/>
  <c r="M2923" i="1"/>
  <c r="L2923" i="1"/>
  <c r="K2923" i="1"/>
  <c r="J2923" i="1"/>
  <c r="M2922" i="1"/>
  <c r="L2922" i="1"/>
  <c r="K2922" i="1"/>
  <c r="J2922" i="1"/>
  <c r="M2921" i="1"/>
  <c r="L2921" i="1"/>
  <c r="K2921" i="1"/>
  <c r="J2921" i="1"/>
  <c r="M2920" i="1"/>
  <c r="L2920" i="1"/>
  <c r="K2920" i="1"/>
  <c r="J2920" i="1"/>
  <c r="M2919" i="1"/>
  <c r="L2919" i="1"/>
  <c r="K2919" i="1"/>
  <c r="J2919" i="1"/>
  <c r="M2918" i="1"/>
  <c r="L2918" i="1"/>
  <c r="K2918" i="1"/>
  <c r="J2918" i="1"/>
  <c r="M2917" i="1"/>
  <c r="L2917" i="1"/>
  <c r="K2917" i="1"/>
  <c r="J2917" i="1"/>
  <c r="M2916" i="1"/>
  <c r="L2916" i="1"/>
  <c r="K2916" i="1"/>
  <c r="J2916" i="1"/>
  <c r="M2915" i="1"/>
  <c r="L2915" i="1"/>
  <c r="K2915" i="1"/>
  <c r="J2915" i="1"/>
  <c r="M2914" i="1"/>
  <c r="L2914" i="1"/>
  <c r="K2914" i="1"/>
  <c r="J2914" i="1"/>
  <c r="M2913" i="1"/>
  <c r="L2913" i="1"/>
  <c r="K2913" i="1"/>
  <c r="J2913" i="1"/>
  <c r="M2912" i="1"/>
  <c r="L2912" i="1"/>
  <c r="K2912" i="1"/>
  <c r="J2912" i="1"/>
  <c r="M2911" i="1"/>
  <c r="L2911" i="1"/>
  <c r="K2911" i="1"/>
  <c r="J2911" i="1"/>
  <c r="M2910" i="1"/>
  <c r="L2910" i="1"/>
  <c r="K2910" i="1"/>
  <c r="J2910" i="1"/>
  <c r="M2909" i="1"/>
  <c r="L2909" i="1"/>
  <c r="K2909" i="1"/>
  <c r="J2909" i="1"/>
  <c r="M2908" i="1"/>
  <c r="L2908" i="1"/>
  <c r="K2908" i="1"/>
  <c r="J2908" i="1"/>
  <c r="M2907" i="1"/>
  <c r="L2907" i="1"/>
  <c r="K2907" i="1"/>
  <c r="J2907" i="1"/>
  <c r="M2906" i="1"/>
  <c r="L2906" i="1"/>
  <c r="K2906" i="1"/>
  <c r="J2906" i="1"/>
  <c r="M2905" i="1"/>
  <c r="L2905" i="1"/>
  <c r="K2905" i="1"/>
  <c r="J2905" i="1"/>
  <c r="M2904" i="1"/>
  <c r="L2904" i="1"/>
  <c r="K2904" i="1"/>
  <c r="J2904" i="1"/>
  <c r="M2903" i="1"/>
  <c r="L2903" i="1"/>
  <c r="K2903" i="1"/>
  <c r="J2903" i="1"/>
  <c r="M2902" i="1"/>
  <c r="L2902" i="1"/>
  <c r="K2902" i="1"/>
  <c r="J2902" i="1"/>
  <c r="M2901" i="1"/>
  <c r="L2901" i="1"/>
  <c r="K2901" i="1"/>
  <c r="J2901" i="1"/>
  <c r="M2900" i="1"/>
  <c r="L2900" i="1"/>
  <c r="K2900" i="1"/>
  <c r="J2900" i="1"/>
  <c r="M2899" i="1"/>
  <c r="L2899" i="1"/>
  <c r="K2899" i="1"/>
  <c r="J2899" i="1"/>
  <c r="M2898" i="1"/>
  <c r="L2898" i="1"/>
  <c r="K2898" i="1"/>
  <c r="J2898" i="1"/>
  <c r="M2897" i="1"/>
  <c r="L2897" i="1"/>
  <c r="K2897" i="1"/>
  <c r="J2897" i="1"/>
  <c r="M2896" i="1"/>
  <c r="L2896" i="1"/>
  <c r="K2896" i="1"/>
  <c r="J2896" i="1"/>
  <c r="M2895" i="1"/>
  <c r="L2895" i="1"/>
  <c r="K2895" i="1"/>
  <c r="J2895" i="1"/>
  <c r="M2894" i="1"/>
  <c r="L2894" i="1"/>
  <c r="K2894" i="1"/>
  <c r="J2894" i="1"/>
  <c r="M2893" i="1"/>
  <c r="L2893" i="1"/>
  <c r="K2893" i="1"/>
  <c r="J2893" i="1"/>
  <c r="M2892" i="1"/>
  <c r="L2892" i="1"/>
  <c r="K2892" i="1"/>
  <c r="J2892" i="1"/>
  <c r="M2891" i="1"/>
  <c r="L2891" i="1"/>
  <c r="K2891" i="1"/>
  <c r="J2891" i="1"/>
  <c r="M2890" i="1"/>
  <c r="L2890" i="1"/>
  <c r="K2890" i="1"/>
  <c r="J2890" i="1"/>
  <c r="M2889" i="1"/>
  <c r="L2889" i="1"/>
  <c r="K2889" i="1"/>
  <c r="J2889" i="1"/>
  <c r="M2888" i="1"/>
  <c r="L2888" i="1"/>
  <c r="K2888" i="1"/>
  <c r="J2888" i="1"/>
  <c r="M2887" i="1"/>
  <c r="L2887" i="1"/>
  <c r="K2887" i="1"/>
  <c r="J2887" i="1"/>
  <c r="M2886" i="1"/>
  <c r="L2886" i="1"/>
  <c r="K2886" i="1"/>
  <c r="J2886" i="1"/>
  <c r="M2885" i="1"/>
  <c r="L2885" i="1"/>
  <c r="K2885" i="1"/>
  <c r="J2885" i="1"/>
  <c r="M2884" i="1"/>
  <c r="L2884" i="1"/>
  <c r="K2884" i="1"/>
  <c r="J2884" i="1"/>
  <c r="M2883" i="1"/>
  <c r="L2883" i="1"/>
  <c r="K2883" i="1"/>
  <c r="J2883" i="1"/>
  <c r="M2882" i="1"/>
  <c r="L2882" i="1"/>
  <c r="K2882" i="1"/>
  <c r="J2882" i="1"/>
  <c r="M2881" i="1"/>
  <c r="L2881" i="1"/>
  <c r="K2881" i="1"/>
  <c r="J2881" i="1"/>
  <c r="M2880" i="1"/>
  <c r="L2880" i="1"/>
  <c r="K2880" i="1"/>
  <c r="J2880" i="1"/>
  <c r="M2879" i="1"/>
  <c r="L2879" i="1"/>
  <c r="K2879" i="1"/>
  <c r="J2879" i="1"/>
  <c r="M2878" i="1"/>
  <c r="L2878" i="1"/>
  <c r="K2878" i="1"/>
  <c r="J2878" i="1"/>
  <c r="M2877" i="1"/>
  <c r="L2877" i="1"/>
  <c r="K2877" i="1"/>
  <c r="J2877" i="1"/>
  <c r="M2876" i="1"/>
  <c r="L2876" i="1"/>
  <c r="K2876" i="1"/>
  <c r="J2876" i="1"/>
  <c r="M2875" i="1"/>
  <c r="L2875" i="1"/>
  <c r="K2875" i="1"/>
  <c r="J2875" i="1"/>
  <c r="M2874" i="1"/>
  <c r="L2874" i="1"/>
  <c r="K2874" i="1"/>
  <c r="J2874" i="1"/>
  <c r="M2873" i="1"/>
  <c r="L2873" i="1"/>
  <c r="K2873" i="1"/>
  <c r="J2873" i="1"/>
  <c r="M2872" i="1"/>
  <c r="L2872" i="1"/>
  <c r="K2872" i="1"/>
  <c r="J2872" i="1"/>
  <c r="M2871" i="1"/>
  <c r="L2871" i="1"/>
  <c r="K2871" i="1"/>
  <c r="J2871" i="1"/>
  <c r="M2870" i="1"/>
  <c r="L2870" i="1"/>
  <c r="K2870" i="1"/>
  <c r="J2870" i="1"/>
  <c r="M2869" i="1"/>
  <c r="L2869" i="1"/>
  <c r="K2869" i="1"/>
  <c r="J2869" i="1"/>
  <c r="M2868" i="1"/>
  <c r="L2868" i="1"/>
  <c r="K2868" i="1"/>
  <c r="J2868" i="1"/>
  <c r="M2867" i="1"/>
  <c r="L2867" i="1"/>
  <c r="K2867" i="1"/>
  <c r="J2867" i="1"/>
  <c r="M2866" i="1"/>
  <c r="L2866" i="1"/>
  <c r="K2866" i="1"/>
  <c r="J2866" i="1"/>
  <c r="M2865" i="1"/>
  <c r="L2865" i="1"/>
  <c r="K2865" i="1"/>
  <c r="J2865" i="1"/>
  <c r="M2864" i="1"/>
  <c r="L2864" i="1"/>
  <c r="K2864" i="1"/>
  <c r="J2864" i="1"/>
  <c r="M2863" i="1"/>
  <c r="L2863" i="1"/>
  <c r="K2863" i="1"/>
  <c r="J2863" i="1"/>
  <c r="M2862" i="1"/>
  <c r="L2862" i="1"/>
  <c r="K2862" i="1"/>
  <c r="J2862" i="1"/>
  <c r="M2861" i="1"/>
  <c r="L2861" i="1"/>
  <c r="K2861" i="1"/>
  <c r="J2861" i="1"/>
  <c r="M2860" i="1"/>
  <c r="L2860" i="1"/>
  <c r="K2860" i="1"/>
  <c r="J2860" i="1"/>
  <c r="M2859" i="1"/>
  <c r="L2859" i="1"/>
  <c r="K2859" i="1"/>
  <c r="J2859" i="1"/>
  <c r="M2858" i="1"/>
  <c r="L2858" i="1"/>
  <c r="K2858" i="1"/>
  <c r="J2858" i="1"/>
  <c r="M2857" i="1"/>
  <c r="L2857" i="1"/>
  <c r="K2857" i="1"/>
  <c r="J2857" i="1"/>
  <c r="M2856" i="1"/>
  <c r="L2856" i="1"/>
  <c r="K2856" i="1"/>
  <c r="J2856" i="1"/>
  <c r="M2855" i="1"/>
  <c r="L2855" i="1"/>
  <c r="K2855" i="1"/>
  <c r="J2855" i="1"/>
  <c r="M2854" i="1"/>
  <c r="L2854" i="1"/>
  <c r="K2854" i="1"/>
  <c r="J2854" i="1"/>
  <c r="M2853" i="1"/>
  <c r="L2853" i="1"/>
  <c r="K2853" i="1"/>
  <c r="J2853" i="1"/>
  <c r="M2852" i="1"/>
  <c r="L2852" i="1"/>
  <c r="K2852" i="1"/>
  <c r="J2852" i="1"/>
  <c r="M2851" i="1"/>
  <c r="L2851" i="1"/>
  <c r="K2851" i="1"/>
  <c r="J2851" i="1"/>
  <c r="M2850" i="1"/>
  <c r="L2850" i="1"/>
  <c r="K2850" i="1"/>
  <c r="J2850" i="1"/>
  <c r="M2849" i="1"/>
  <c r="L2849" i="1"/>
  <c r="K2849" i="1"/>
  <c r="J2849" i="1"/>
  <c r="M2848" i="1"/>
  <c r="L2848" i="1"/>
  <c r="K2848" i="1"/>
  <c r="J2848" i="1"/>
  <c r="M2847" i="1"/>
  <c r="L2847" i="1"/>
  <c r="K2847" i="1"/>
  <c r="J2847" i="1"/>
  <c r="M2846" i="1"/>
  <c r="L2846" i="1"/>
  <c r="K2846" i="1"/>
  <c r="J2846" i="1"/>
  <c r="M2845" i="1"/>
  <c r="L2845" i="1"/>
  <c r="K2845" i="1"/>
  <c r="J2845" i="1"/>
  <c r="M2844" i="1"/>
  <c r="L2844" i="1"/>
  <c r="K2844" i="1"/>
  <c r="J2844" i="1"/>
  <c r="M2843" i="1"/>
  <c r="L2843" i="1"/>
  <c r="K2843" i="1"/>
  <c r="J2843" i="1"/>
  <c r="M2842" i="1"/>
  <c r="L2842" i="1"/>
  <c r="K2842" i="1"/>
  <c r="J2842" i="1"/>
  <c r="M2841" i="1"/>
  <c r="L2841" i="1"/>
  <c r="K2841" i="1"/>
  <c r="J2841" i="1"/>
  <c r="M2840" i="1"/>
  <c r="L2840" i="1"/>
  <c r="K2840" i="1"/>
  <c r="J2840" i="1"/>
  <c r="M2839" i="1"/>
  <c r="L2839" i="1"/>
  <c r="K2839" i="1"/>
  <c r="J2839" i="1"/>
  <c r="M2838" i="1"/>
  <c r="L2838" i="1"/>
  <c r="K2838" i="1"/>
  <c r="J2838" i="1"/>
  <c r="M2837" i="1"/>
  <c r="L2837" i="1"/>
  <c r="K2837" i="1"/>
  <c r="J2837" i="1"/>
  <c r="M2836" i="1"/>
  <c r="L2836" i="1"/>
  <c r="K2836" i="1"/>
  <c r="J2836" i="1"/>
  <c r="M2835" i="1"/>
  <c r="L2835" i="1"/>
  <c r="K2835" i="1"/>
  <c r="J2835" i="1"/>
  <c r="M2834" i="1"/>
  <c r="L2834" i="1"/>
  <c r="K2834" i="1"/>
  <c r="J2834" i="1"/>
  <c r="M2833" i="1"/>
  <c r="L2833" i="1"/>
  <c r="K2833" i="1"/>
  <c r="J2833" i="1"/>
  <c r="M2832" i="1"/>
  <c r="L2832" i="1"/>
  <c r="K2832" i="1"/>
  <c r="J2832" i="1"/>
  <c r="M2831" i="1"/>
  <c r="L2831" i="1"/>
  <c r="K2831" i="1"/>
  <c r="J2831" i="1"/>
  <c r="M2830" i="1"/>
  <c r="L2830" i="1"/>
  <c r="K2830" i="1"/>
  <c r="J2830" i="1"/>
  <c r="M2829" i="1"/>
  <c r="L2829" i="1"/>
  <c r="K2829" i="1"/>
  <c r="J2829" i="1"/>
  <c r="M2828" i="1"/>
  <c r="L2828" i="1"/>
  <c r="K2828" i="1"/>
  <c r="J2828" i="1"/>
  <c r="M2827" i="1"/>
  <c r="L2827" i="1"/>
  <c r="K2827" i="1"/>
  <c r="J2827" i="1"/>
  <c r="M2826" i="1"/>
  <c r="L2826" i="1"/>
  <c r="K2826" i="1"/>
  <c r="J2826" i="1"/>
  <c r="M2825" i="1"/>
  <c r="L2825" i="1"/>
  <c r="K2825" i="1"/>
  <c r="J2825" i="1"/>
  <c r="M2824" i="1"/>
  <c r="L2824" i="1"/>
  <c r="K2824" i="1"/>
  <c r="J2824" i="1"/>
  <c r="M2823" i="1"/>
  <c r="L2823" i="1"/>
  <c r="K2823" i="1"/>
  <c r="J2823" i="1"/>
  <c r="M2822" i="1"/>
  <c r="L2822" i="1"/>
  <c r="K2822" i="1"/>
  <c r="J2822" i="1"/>
  <c r="M2821" i="1"/>
  <c r="L2821" i="1"/>
  <c r="K2821" i="1"/>
  <c r="J2821" i="1"/>
  <c r="M2820" i="1"/>
  <c r="L2820" i="1"/>
  <c r="K2820" i="1"/>
  <c r="J2820" i="1"/>
  <c r="M2819" i="1"/>
  <c r="L2819" i="1"/>
  <c r="K2819" i="1"/>
  <c r="J2819" i="1"/>
  <c r="M2818" i="1"/>
  <c r="L2818" i="1"/>
  <c r="K2818" i="1"/>
  <c r="J2818" i="1"/>
  <c r="M2817" i="1"/>
  <c r="L2817" i="1"/>
  <c r="K2817" i="1"/>
  <c r="J2817" i="1"/>
  <c r="M2816" i="1"/>
  <c r="L2816" i="1"/>
  <c r="K2816" i="1"/>
  <c r="J2816" i="1"/>
  <c r="M2815" i="1"/>
  <c r="L2815" i="1"/>
  <c r="K2815" i="1"/>
  <c r="J2815" i="1"/>
  <c r="M2814" i="1"/>
  <c r="L2814" i="1"/>
  <c r="K2814" i="1"/>
  <c r="J2814" i="1"/>
  <c r="M2813" i="1"/>
  <c r="L2813" i="1"/>
  <c r="K2813" i="1"/>
  <c r="J2813" i="1"/>
  <c r="M2812" i="1"/>
  <c r="L2812" i="1"/>
  <c r="K2812" i="1"/>
  <c r="J2812" i="1"/>
  <c r="M2811" i="1"/>
  <c r="L2811" i="1"/>
  <c r="K2811" i="1"/>
  <c r="J2811" i="1"/>
  <c r="M2810" i="1"/>
  <c r="L2810" i="1"/>
  <c r="K2810" i="1"/>
  <c r="J2810" i="1"/>
  <c r="M2809" i="1"/>
  <c r="L2809" i="1"/>
  <c r="K2809" i="1"/>
  <c r="J2809" i="1"/>
  <c r="M2808" i="1"/>
  <c r="L2808" i="1"/>
  <c r="K2808" i="1"/>
  <c r="J2808" i="1"/>
  <c r="M2807" i="1"/>
  <c r="L2807" i="1"/>
  <c r="K2807" i="1"/>
  <c r="J2807" i="1"/>
  <c r="M2806" i="1"/>
  <c r="L2806" i="1"/>
  <c r="K2806" i="1"/>
  <c r="J2806" i="1"/>
  <c r="M2805" i="1"/>
  <c r="L2805" i="1"/>
  <c r="K2805" i="1"/>
  <c r="J2805" i="1"/>
  <c r="M2804" i="1"/>
  <c r="L2804" i="1"/>
  <c r="K2804" i="1"/>
  <c r="J2804" i="1"/>
  <c r="M2803" i="1"/>
  <c r="L2803" i="1"/>
  <c r="K2803" i="1"/>
  <c r="J2803" i="1"/>
  <c r="M2802" i="1"/>
  <c r="L2802" i="1"/>
  <c r="K2802" i="1"/>
  <c r="J2802" i="1"/>
  <c r="M2801" i="1"/>
  <c r="L2801" i="1"/>
  <c r="K2801" i="1"/>
  <c r="J2801" i="1"/>
  <c r="M2800" i="1"/>
  <c r="L2800" i="1"/>
  <c r="K2800" i="1"/>
  <c r="J2800" i="1"/>
  <c r="M2799" i="1"/>
  <c r="L2799" i="1"/>
  <c r="K2799" i="1"/>
  <c r="J2799" i="1"/>
  <c r="M2798" i="1"/>
  <c r="L2798" i="1"/>
  <c r="K2798" i="1"/>
  <c r="J2798" i="1"/>
  <c r="M2797" i="1"/>
  <c r="L2797" i="1"/>
  <c r="K2797" i="1"/>
  <c r="J2797" i="1"/>
  <c r="M2796" i="1"/>
  <c r="L2796" i="1"/>
  <c r="K2796" i="1"/>
  <c r="J2796" i="1"/>
  <c r="M2795" i="1"/>
  <c r="L2795" i="1"/>
  <c r="K2795" i="1"/>
  <c r="J2795" i="1"/>
  <c r="M2794" i="1"/>
  <c r="L2794" i="1"/>
  <c r="K2794" i="1"/>
  <c r="J2794" i="1"/>
  <c r="M2793" i="1"/>
  <c r="L2793" i="1"/>
  <c r="K2793" i="1"/>
  <c r="J2793" i="1"/>
  <c r="M2792" i="1"/>
  <c r="L2792" i="1"/>
  <c r="K2792" i="1"/>
  <c r="J2792" i="1"/>
  <c r="M2791" i="1"/>
  <c r="L2791" i="1"/>
  <c r="K2791" i="1"/>
  <c r="J2791" i="1"/>
  <c r="M2790" i="1"/>
  <c r="L2790" i="1"/>
  <c r="K2790" i="1"/>
  <c r="J2790" i="1"/>
  <c r="M2789" i="1"/>
  <c r="L2789" i="1"/>
  <c r="K2789" i="1"/>
  <c r="J2789" i="1"/>
  <c r="M2788" i="1"/>
  <c r="L2788" i="1"/>
  <c r="K2788" i="1"/>
  <c r="J2788" i="1"/>
  <c r="M2787" i="1"/>
  <c r="L2787" i="1"/>
  <c r="K2787" i="1"/>
  <c r="J2787" i="1"/>
  <c r="M2786" i="1"/>
  <c r="L2786" i="1"/>
  <c r="K2786" i="1"/>
  <c r="J2786" i="1"/>
  <c r="M2785" i="1"/>
  <c r="L2785" i="1"/>
  <c r="K2785" i="1"/>
  <c r="J2785" i="1"/>
  <c r="M2784" i="1"/>
  <c r="L2784" i="1"/>
  <c r="K2784" i="1"/>
  <c r="J2784" i="1"/>
  <c r="M2783" i="1"/>
  <c r="L2783" i="1"/>
  <c r="K2783" i="1"/>
  <c r="J2783" i="1"/>
  <c r="M2782" i="1"/>
  <c r="L2782" i="1"/>
  <c r="K2782" i="1"/>
  <c r="J2782" i="1"/>
  <c r="M2781" i="1"/>
  <c r="L2781" i="1"/>
  <c r="K2781" i="1"/>
  <c r="J2781" i="1"/>
  <c r="M2780" i="1"/>
  <c r="L2780" i="1"/>
  <c r="K2780" i="1"/>
  <c r="J2780" i="1"/>
  <c r="M2779" i="1"/>
  <c r="L2779" i="1"/>
  <c r="K2779" i="1"/>
  <c r="J2779" i="1"/>
  <c r="M2778" i="1"/>
  <c r="L2778" i="1"/>
  <c r="K2778" i="1"/>
  <c r="J2778" i="1"/>
  <c r="M2777" i="1"/>
  <c r="L2777" i="1"/>
  <c r="K2777" i="1"/>
  <c r="J2777" i="1"/>
  <c r="M2776" i="1"/>
  <c r="L2776" i="1"/>
  <c r="K2776" i="1"/>
  <c r="J2776" i="1"/>
  <c r="M2775" i="1"/>
  <c r="L2775" i="1"/>
  <c r="K2775" i="1"/>
  <c r="J2775" i="1"/>
  <c r="M2774" i="1"/>
  <c r="L2774" i="1"/>
  <c r="K2774" i="1"/>
  <c r="J2774" i="1"/>
  <c r="M2773" i="1"/>
  <c r="L2773" i="1"/>
  <c r="K2773" i="1"/>
  <c r="J2773" i="1"/>
  <c r="M2772" i="1"/>
  <c r="L2772" i="1"/>
  <c r="K2772" i="1"/>
  <c r="J2772" i="1"/>
  <c r="M2771" i="1"/>
  <c r="L2771" i="1"/>
  <c r="K2771" i="1"/>
  <c r="J2771" i="1"/>
  <c r="M2770" i="1"/>
  <c r="L2770" i="1"/>
  <c r="K2770" i="1"/>
  <c r="J2770" i="1"/>
  <c r="M2769" i="1"/>
  <c r="L2769" i="1"/>
  <c r="K2769" i="1"/>
  <c r="J2769" i="1"/>
  <c r="M2768" i="1"/>
  <c r="L2768" i="1"/>
  <c r="K2768" i="1"/>
  <c r="J2768" i="1"/>
  <c r="M2767" i="1"/>
  <c r="L2767" i="1"/>
  <c r="K2767" i="1"/>
  <c r="J2767" i="1"/>
  <c r="M2766" i="1"/>
  <c r="L2766" i="1"/>
  <c r="K2766" i="1"/>
  <c r="J2766" i="1"/>
  <c r="M2765" i="1"/>
  <c r="L2765" i="1"/>
  <c r="K2765" i="1"/>
  <c r="J2765" i="1"/>
  <c r="M2764" i="1"/>
  <c r="L2764" i="1"/>
  <c r="K2764" i="1"/>
  <c r="J2764" i="1"/>
  <c r="M2763" i="1"/>
  <c r="L2763" i="1"/>
  <c r="K2763" i="1"/>
  <c r="J2763" i="1"/>
  <c r="M2762" i="1"/>
  <c r="L2762" i="1"/>
  <c r="K2762" i="1"/>
  <c r="J2762" i="1"/>
  <c r="M2761" i="1"/>
  <c r="L2761" i="1"/>
  <c r="K2761" i="1"/>
  <c r="J2761" i="1"/>
  <c r="M2760" i="1"/>
  <c r="L2760" i="1"/>
  <c r="K2760" i="1"/>
  <c r="J2760" i="1"/>
  <c r="M2759" i="1"/>
  <c r="L2759" i="1"/>
  <c r="K2759" i="1"/>
  <c r="J2759" i="1"/>
  <c r="M2758" i="1"/>
  <c r="L2758" i="1"/>
  <c r="K2758" i="1"/>
  <c r="J2758" i="1"/>
  <c r="M2757" i="1"/>
  <c r="L2757" i="1"/>
  <c r="K2757" i="1"/>
  <c r="J2757" i="1"/>
  <c r="M2756" i="1"/>
  <c r="L2756" i="1"/>
  <c r="K2756" i="1"/>
  <c r="J2756" i="1"/>
  <c r="M2755" i="1"/>
  <c r="L2755" i="1"/>
  <c r="K2755" i="1"/>
  <c r="J2755" i="1"/>
  <c r="M2754" i="1"/>
  <c r="L2754" i="1"/>
  <c r="K2754" i="1"/>
  <c r="J2754" i="1"/>
  <c r="M2753" i="1"/>
  <c r="L2753" i="1"/>
  <c r="K2753" i="1"/>
  <c r="J2753" i="1"/>
  <c r="M2752" i="1"/>
  <c r="L2752" i="1"/>
  <c r="K2752" i="1"/>
  <c r="J2752" i="1"/>
  <c r="M2751" i="1"/>
  <c r="L2751" i="1"/>
  <c r="K2751" i="1"/>
  <c r="J2751" i="1"/>
  <c r="M2750" i="1"/>
  <c r="L2750" i="1"/>
  <c r="K2750" i="1"/>
  <c r="J2750" i="1"/>
  <c r="M2749" i="1"/>
  <c r="L2749" i="1"/>
  <c r="K2749" i="1"/>
  <c r="J2749" i="1"/>
  <c r="M2748" i="1"/>
  <c r="L2748" i="1"/>
  <c r="K2748" i="1"/>
  <c r="J2748" i="1"/>
  <c r="M2747" i="1"/>
  <c r="L2747" i="1"/>
  <c r="K2747" i="1"/>
  <c r="J2747" i="1"/>
  <c r="M2746" i="1"/>
  <c r="L2746" i="1"/>
  <c r="K2746" i="1"/>
  <c r="J2746" i="1"/>
  <c r="M2745" i="1"/>
  <c r="L2745" i="1"/>
  <c r="K2745" i="1"/>
  <c r="J2745" i="1"/>
  <c r="M2744" i="1"/>
  <c r="L2744" i="1"/>
  <c r="K2744" i="1"/>
  <c r="J2744" i="1"/>
  <c r="M2743" i="1"/>
  <c r="L2743" i="1"/>
  <c r="K2743" i="1"/>
  <c r="J2743" i="1"/>
  <c r="M2742" i="1"/>
  <c r="L2742" i="1"/>
  <c r="K2742" i="1"/>
  <c r="J2742" i="1"/>
  <c r="M2741" i="1"/>
  <c r="L2741" i="1"/>
  <c r="K2741" i="1"/>
  <c r="J2741" i="1"/>
  <c r="M2740" i="1"/>
  <c r="L2740" i="1"/>
  <c r="K2740" i="1"/>
  <c r="J2740" i="1"/>
  <c r="M2739" i="1"/>
  <c r="L2739" i="1"/>
  <c r="K2739" i="1"/>
  <c r="J2739" i="1"/>
  <c r="M2738" i="1"/>
  <c r="L2738" i="1"/>
  <c r="K2738" i="1"/>
  <c r="J2738" i="1"/>
  <c r="M2737" i="1"/>
  <c r="L2737" i="1"/>
  <c r="K2737" i="1"/>
  <c r="J2737" i="1"/>
  <c r="M2736" i="1"/>
  <c r="L2736" i="1"/>
  <c r="K2736" i="1"/>
  <c r="J2736" i="1"/>
  <c r="M2735" i="1"/>
  <c r="L2735" i="1"/>
  <c r="K2735" i="1"/>
  <c r="J2735" i="1"/>
  <c r="M2734" i="1"/>
  <c r="L2734" i="1"/>
  <c r="K2734" i="1"/>
  <c r="J2734" i="1"/>
  <c r="M2733" i="1"/>
  <c r="L2733" i="1"/>
  <c r="K2733" i="1"/>
  <c r="J2733" i="1"/>
  <c r="M2732" i="1"/>
  <c r="L2732" i="1"/>
  <c r="K2732" i="1"/>
  <c r="J2732" i="1"/>
  <c r="M2731" i="1"/>
  <c r="L2731" i="1"/>
  <c r="K2731" i="1"/>
  <c r="J2731" i="1"/>
  <c r="M2730" i="1"/>
  <c r="L2730" i="1"/>
  <c r="K2730" i="1"/>
  <c r="J2730" i="1"/>
  <c r="M2729" i="1"/>
  <c r="L2729" i="1"/>
  <c r="K2729" i="1"/>
  <c r="J2729" i="1"/>
  <c r="M2728" i="1"/>
  <c r="L2728" i="1"/>
  <c r="K2728" i="1"/>
  <c r="J2728" i="1"/>
  <c r="M2727" i="1"/>
  <c r="L2727" i="1"/>
  <c r="K2727" i="1"/>
  <c r="J2727" i="1"/>
  <c r="M2726" i="1"/>
  <c r="L2726" i="1"/>
  <c r="K2726" i="1"/>
  <c r="J2726" i="1"/>
  <c r="M2725" i="1"/>
  <c r="L2725" i="1"/>
  <c r="K2725" i="1"/>
  <c r="J2725" i="1"/>
  <c r="M2724" i="1"/>
  <c r="L2724" i="1"/>
  <c r="K2724" i="1"/>
  <c r="J2724" i="1"/>
  <c r="M2723" i="1"/>
  <c r="L2723" i="1"/>
  <c r="K2723" i="1"/>
  <c r="J2723" i="1"/>
  <c r="M2722" i="1"/>
  <c r="L2722" i="1"/>
  <c r="K2722" i="1"/>
  <c r="J2722" i="1"/>
  <c r="M2721" i="1"/>
  <c r="L2721" i="1"/>
  <c r="K2721" i="1"/>
  <c r="J2721" i="1"/>
  <c r="M2720" i="1"/>
  <c r="L2720" i="1"/>
  <c r="K2720" i="1"/>
  <c r="J2720" i="1"/>
  <c r="M2719" i="1"/>
  <c r="L2719" i="1"/>
  <c r="K2719" i="1"/>
  <c r="J2719" i="1"/>
  <c r="M2718" i="1"/>
  <c r="L2718" i="1"/>
  <c r="K2718" i="1"/>
  <c r="J2718" i="1"/>
  <c r="M2717" i="1"/>
  <c r="L2717" i="1"/>
  <c r="K2717" i="1"/>
  <c r="J2717" i="1"/>
  <c r="M2716" i="1"/>
  <c r="L2716" i="1"/>
  <c r="K2716" i="1"/>
  <c r="J2716" i="1"/>
  <c r="M2715" i="1"/>
  <c r="L2715" i="1"/>
  <c r="K2715" i="1"/>
  <c r="J2715" i="1"/>
  <c r="M2714" i="1"/>
  <c r="L2714" i="1"/>
  <c r="K2714" i="1"/>
  <c r="J2714" i="1"/>
  <c r="M2713" i="1"/>
  <c r="L2713" i="1"/>
  <c r="K2713" i="1"/>
  <c r="J2713" i="1"/>
  <c r="M2712" i="1"/>
  <c r="L2712" i="1"/>
  <c r="K2712" i="1"/>
  <c r="J2712" i="1"/>
  <c r="M2711" i="1"/>
  <c r="L2711" i="1"/>
  <c r="K2711" i="1"/>
  <c r="J2711" i="1"/>
  <c r="M2710" i="1"/>
  <c r="L2710" i="1"/>
  <c r="K2710" i="1"/>
  <c r="J2710" i="1"/>
  <c r="M2709" i="1"/>
  <c r="L2709" i="1"/>
  <c r="K2709" i="1"/>
  <c r="J2709" i="1"/>
  <c r="M2708" i="1"/>
  <c r="L2708" i="1"/>
  <c r="K2708" i="1"/>
  <c r="J2708" i="1"/>
  <c r="M2707" i="1"/>
  <c r="L2707" i="1"/>
  <c r="K2707" i="1"/>
  <c r="J2707" i="1"/>
  <c r="M2706" i="1"/>
  <c r="L2706" i="1"/>
  <c r="K2706" i="1"/>
  <c r="J2706" i="1"/>
  <c r="M2705" i="1"/>
  <c r="L2705" i="1"/>
  <c r="K2705" i="1"/>
  <c r="J2705" i="1"/>
  <c r="M2704" i="1"/>
  <c r="L2704" i="1"/>
  <c r="K2704" i="1"/>
  <c r="J2704" i="1"/>
  <c r="M2703" i="1"/>
  <c r="L2703" i="1"/>
  <c r="K2703" i="1"/>
  <c r="J2703" i="1"/>
  <c r="M2702" i="1"/>
  <c r="L2702" i="1"/>
  <c r="K2702" i="1"/>
  <c r="J2702" i="1"/>
  <c r="M2701" i="1"/>
  <c r="L2701" i="1"/>
  <c r="K2701" i="1"/>
  <c r="J2701" i="1"/>
  <c r="M2700" i="1"/>
  <c r="L2700" i="1"/>
  <c r="K2700" i="1"/>
  <c r="J2700" i="1"/>
  <c r="M2699" i="1"/>
  <c r="L2699" i="1"/>
  <c r="K2699" i="1"/>
  <c r="J2699" i="1"/>
  <c r="M2698" i="1"/>
  <c r="L2698" i="1"/>
  <c r="K2698" i="1"/>
  <c r="J2698" i="1"/>
  <c r="M2697" i="1"/>
  <c r="L2697" i="1"/>
  <c r="K2697" i="1"/>
  <c r="J2697" i="1"/>
  <c r="M2696" i="1"/>
  <c r="L2696" i="1"/>
  <c r="K2696" i="1"/>
  <c r="J2696" i="1"/>
  <c r="M2695" i="1"/>
  <c r="L2695" i="1"/>
  <c r="K2695" i="1"/>
  <c r="J2695" i="1"/>
  <c r="M2694" i="1"/>
  <c r="L2694" i="1"/>
  <c r="K2694" i="1"/>
  <c r="J2694" i="1"/>
  <c r="M2693" i="1"/>
  <c r="L2693" i="1"/>
  <c r="K2693" i="1"/>
  <c r="J2693" i="1"/>
  <c r="M2692" i="1"/>
  <c r="L2692" i="1"/>
  <c r="K2692" i="1"/>
  <c r="J2692" i="1"/>
  <c r="M2691" i="1"/>
  <c r="L2691" i="1"/>
  <c r="K2691" i="1"/>
  <c r="J2691" i="1"/>
  <c r="M2690" i="1"/>
  <c r="L2690" i="1"/>
  <c r="K2690" i="1"/>
  <c r="J2690" i="1"/>
  <c r="M2689" i="1"/>
  <c r="L2689" i="1"/>
  <c r="K2689" i="1"/>
  <c r="J2689" i="1"/>
  <c r="M2688" i="1"/>
  <c r="L2688" i="1"/>
  <c r="K2688" i="1"/>
  <c r="J2688" i="1"/>
  <c r="M2687" i="1"/>
  <c r="L2687" i="1"/>
  <c r="K2687" i="1"/>
  <c r="J2687" i="1"/>
  <c r="M2686" i="1"/>
  <c r="L2686" i="1"/>
  <c r="K2686" i="1"/>
  <c r="J2686" i="1"/>
  <c r="M2685" i="1"/>
  <c r="L2685" i="1"/>
  <c r="K2685" i="1"/>
  <c r="J2685" i="1"/>
  <c r="M2684" i="1"/>
  <c r="L2684" i="1"/>
  <c r="K2684" i="1"/>
  <c r="J2684" i="1"/>
  <c r="M2683" i="1"/>
  <c r="L2683" i="1"/>
  <c r="K2683" i="1"/>
  <c r="J2683" i="1"/>
  <c r="M2682" i="1"/>
  <c r="L2682" i="1"/>
  <c r="K2682" i="1"/>
  <c r="J2682" i="1"/>
  <c r="M2681" i="1"/>
  <c r="L2681" i="1"/>
  <c r="K2681" i="1"/>
  <c r="J2681" i="1"/>
  <c r="M2680" i="1"/>
  <c r="L2680" i="1"/>
  <c r="K2680" i="1"/>
  <c r="J2680" i="1"/>
  <c r="M2679" i="1"/>
  <c r="L2679" i="1"/>
  <c r="K2679" i="1"/>
  <c r="J2679" i="1"/>
  <c r="M2678" i="1"/>
  <c r="L2678" i="1"/>
  <c r="K2678" i="1"/>
  <c r="J2678" i="1"/>
  <c r="M2677" i="1"/>
  <c r="L2677" i="1"/>
  <c r="K2677" i="1"/>
  <c r="J2677" i="1"/>
  <c r="M2676" i="1"/>
  <c r="L2676" i="1"/>
  <c r="K2676" i="1"/>
  <c r="J2676" i="1"/>
  <c r="M2675" i="1"/>
  <c r="L2675" i="1"/>
  <c r="K2675" i="1"/>
  <c r="J2675" i="1"/>
  <c r="M2674" i="1"/>
  <c r="L2674" i="1"/>
  <c r="K2674" i="1"/>
  <c r="J2674" i="1"/>
  <c r="M2673" i="1"/>
  <c r="L2673" i="1"/>
  <c r="K2673" i="1"/>
  <c r="J2673" i="1"/>
  <c r="M2672" i="1"/>
  <c r="L2672" i="1"/>
  <c r="K2672" i="1"/>
  <c r="J2672" i="1"/>
  <c r="M2671" i="1"/>
  <c r="L2671" i="1"/>
  <c r="K2671" i="1"/>
  <c r="J2671" i="1"/>
  <c r="M2670" i="1"/>
  <c r="L2670" i="1"/>
  <c r="K2670" i="1"/>
  <c r="J2670" i="1"/>
  <c r="M2669" i="1"/>
  <c r="L2669" i="1"/>
  <c r="K2669" i="1"/>
  <c r="J2669" i="1"/>
  <c r="M2668" i="1"/>
  <c r="L2668" i="1"/>
  <c r="K2668" i="1"/>
  <c r="J2668" i="1"/>
  <c r="M2667" i="1"/>
  <c r="L2667" i="1"/>
  <c r="K2667" i="1"/>
  <c r="J2667" i="1"/>
  <c r="M2666" i="1"/>
  <c r="L2666" i="1"/>
  <c r="K2666" i="1"/>
  <c r="J2666" i="1"/>
  <c r="M2665" i="1"/>
  <c r="L2665" i="1"/>
  <c r="K2665" i="1"/>
  <c r="J2665" i="1"/>
  <c r="M2664" i="1"/>
  <c r="L2664" i="1"/>
  <c r="K2664" i="1"/>
  <c r="J2664" i="1"/>
  <c r="M2663" i="1"/>
  <c r="L2663" i="1"/>
  <c r="K2663" i="1"/>
  <c r="J2663" i="1"/>
  <c r="M2662" i="1"/>
  <c r="L2662" i="1"/>
  <c r="K2662" i="1"/>
  <c r="J2662" i="1"/>
  <c r="M2661" i="1"/>
  <c r="L2661" i="1"/>
  <c r="K2661" i="1"/>
  <c r="J2661" i="1"/>
  <c r="M2660" i="1"/>
  <c r="L2660" i="1"/>
  <c r="K2660" i="1"/>
  <c r="J2660" i="1"/>
  <c r="M2659" i="1"/>
  <c r="L2659" i="1"/>
  <c r="K2659" i="1"/>
  <c r="J2659" i="1"/>
  <c r="M2658" i="1"/>
  <c r="L2658" i="1"/>
  <c r="K2658" i="1"/>
  <c r="J2658" i="1"/>
  <c r="M2657" i="1"/>
  <c r="L2657" i="1"/>
  <c r="K2657" i="1"/>
  <c r="J2657" i="1"/>
  <c r="M2656" i="1"/>
  <c r="L2656" i="1"/>
  <c r="K2656" i="1"/>
  <c r="J2656" i="1"/>
  <c r="M2655" i="1"/>
  <c r="L2655" i="1"/>
  <c r="K2655" i="1"/>
  <c r="J2655" i="1"/>
  <c r="M2654" i="1"/>
  <c r="L2654" i="1"/>
  <c r="K2654" i="1"/>
  <c r="J2654" i="1"/>
  <c r="M2653" i="1"/>
  <c r="L2653" i="1"/>
  <c r="K2653" i="1"/>
  <c r="J2653" i="1"/>
  <c r="M2652" i="1"/>
  <c r="L2652" i="1"/>
  <c r="K2652" i="1"/>
  <c r="J2652" i="1"/>
  <c r="M2651" i="1"/>
  <c r="L2651" i="1"/>
  <c r="K2651" i="1"/>
  <c r="J2651" i="1"/>
  <c r="M2650" i="1"/>
  <c r="L2650" i="1"/>
  <c r="K2650" i="1"/>
  <c r="J2650" i="1"/>
  <c r="M2649" i="1"/>
  <c r="L2649" i="1"/>
  <c r="K2649" i="1"/>
  <c r="J2649" i="1"/>
  <c r="M2648" i="1"/>
  <c r="L2648" i="1"/>
  <c r="K2648" i="1"/>
  <c r="J2648" i="1"/>
  <c r="M2647" i="1"/>
  <c r="L2647" i="1"/>
  <c r="K2647" i="1"/>
  <c r="J2647" i="1"/>
  <c r="M2646" i="1"/>
  <c r="L2646" i="1"/>
  <c r="K2646" i="1"/>
  <c r="J2646" i="1"/>
  <c r="M2645" i="1"/>
  <c r="L2645" i="1"/>
  <c r="K2645" i="1"/>
  <c r="J2645" i="1"/>
  <c r="M2644" i="1"/>
  <c r="L2644" i="1"/>
  <c r="K2644" i="1"/>
  <c r="J2644" i="1"/>
  <c r="M2643" i="1"/>
  <c r="L2643" i="1"/>
  <c r="K2643" i="1"/>
  <c r="J2643" i="1"/>
  <c r="M2642" i="1"/>
  <c r="L2642" i="1"/>
  <c r="K2642" i="1"/>
  <c r="J2642" i="1"/>
  <c r="M2641" i="1"/>
  <c r="L2641" i="1"/>
  <c r="K2641" i="1"/>
  <c r="J2641" i="1"/>
  <c r="M2640" i="1"/>
  <c r="L2640" i="1"/>
  <c r="K2640" i="1"/>
  <c r="J2640" i="1"/>
  <c r="M2639" i="1"/>
  <c r="L2639" i="1"/>
  <c r="K2639" i="1"/>
  <c r="J2639" i="1"/>
  <c r="M2638" i="1"/>
  <c r="L2638" i="1"/>
  <c r="K2638" i="1"/>
  <c r="J2638" i="1"/>
  <c r="M2637" i="1"/>
  <c r="L2637" i="1"/>
  <c r="K2637" i="1"/>
  <c r="J2637" i="1"/>
  <c r="M2636" i="1"/>
  <c r="L2636" i="1"/>
  <c r="K2636" i="1"/>
  <c r="J2636" i="1"/>
  <c r="M2635" i="1"/>
  <c r="L2635" i="1"/>
  <c r="K2635" i="1"/>
  <c r="J2635" i="1"/>
  <c r="M2634" i="1"/>
  <c r="L2634" i="1"/>
  <c r="K2634" i="1"/>
  <c r="J2634" i="1"/>
  <c r="M2633" i="1"/>
  <c r="L2633" i="1"/>
  <c r="K2633" i="1"/>
  <c r="J2633" i="1"/>
  <c r="M2632" i="1"/>
  <c r="L2632" i="1"/>
  <c r="K2632" i="1"/>
  <c r="J2632" i="1"/>
  <c r="M2631" i="1"/>
  <c r="L2631" i="1"/>
  <c r="K2631" i="1"/>
  <c r="J2631" i="1"/>
  <c r="M2630" i="1"/>
  <c r="L2630" i="1"/>
  <c r="K2630" i="1"/>
  <c r="J2630" i="1"/>
  <c r="M2629" i="1"/>
  <c r="L2629" i="1"/>
  <c r="K2629" i="1"/>
  <c r="J2629" i="1"/>
  <c r="M2628" i="1"/>
  <c r="L2628" i="1"/>
  <c r="K2628" i="1"/>
  <c r="J2628" i="1"/>
  <c r="M2627" i="1"/>
  <c r="L2627" i="1"/>
  <c r="K2627" i="1"/>
  <c r="J2627" i="1"/>
  <c r="M2626" i="1"/>
  <c r="L2626" i="1"/>
  <c r="K2626" i="1"/>
  <c r="J2626" i="1"/>
  <c r="M2625" i="1"/>
  <c r="L2625" i="1"/>
  <c r="K2625" i="1"/>
  <c r="J2625" i="1"/>
  <c r="M2624" i="1"/>
  <c r="L2624" i="1"/>
  <c r="K2624" i="1"/>
  <c r="J2624" i="1"/>
  <c r="M2623" i="1"/>
  <c r="L2623" i="1"/>
  <c r="K2623" i="1"/>
  <c r="J2623" i="1"/>
  <c r="M2622" i="1"/>
  <c r="L2622" i="1"/>
  <c r="K2622" i="1"/>
  <c r="J2622" i="1"/>
  <c r="M2621" i="1"/>
  <c r="L2621" i="1"/>
  <c r="K2621" i="1"/>
  <c r="J2621" i="1"/>
  <c r="M2620" i="1"/>
  <c r="L2620" i="1"/>
  <c r="K2620" i="1"/>
  <c r="J2620" i="1"/>
  <c r="M2619" i="1"/>
  <c r="L2619" i="1"/>
  <c r="K2619" i="1"/>
  <c r="J2619" i="1"/>
  <c r="M2618" i="1"/>
  <c r="L2618" i="1"/>
  <c r="K2618" i="1"/>
  <c r="J2618" i="1"/>
  <c r="M2617" i="1"/>
  <c r="L2617" i="1"/>
  <c r="K2617" i="1"/>
  <c r="J2617" i="1"/>
  <c r="M2616" i="1"/>
  <c r="L2616" i="1"/>
  <c r="K2616" i="1"/>
  <c r="J2616" i="1"/>
  <c r="M2615" i="1"/>
  <c r="L2615" i="1"/>
  <c r="K2615" i="1"/>
  <c r="J2615" i="1"/>
  <c r="M2614" i="1"/>
  <c r="L2614" i="1"/>
  <c r="K2614" i="1"/>
  <c r="J2614" i="1"/>
  <c r="M2613" i="1"/>
  <c r="L2613" i="1"/>
  <c r="K2613" i="1"/>
  <c r="J2613" i="1"/>
  <c r="M2612" i="1"/>
  <c r="L2612" i="1"/>
  <c r="K2612" i="1"/>
  <c r="J2612" i="1"/>
  <c r="M2611" i="1"/>
  <c r="L2611" i="1"/>
  <c r="K2611" i="1"/>
  <c r="J2611" i="1"/>
  <c r="M2610" i="1"/>
  <c r="L2610" i="1"/>
  <c r="K2610" i="1"/>
  <c r="J2610" i="1"/>
  <c r="M2609" i="1"/>
  <c r="L2609" i="1"/>
  <c r="K2609" i="1"/>
  <c r="J2609" i="1"/>
  <c r="M2608" i="1"/>
  <c r="L2608" i="1"/>
  <c r="K2608" i="1"/>
  <c r="J2608" i="1"/>
  <c r="M2607" i="1"/>
  <c r="L2607" i="1"/>
  <c r="K2607" i="1"/>
  <c r="J2607" i="1"/>
  <c r="M2606" i="1"/>
  <c r="L2606" i="1"/>
  <c r="K2606" i="1"/>
  <c r="J2606" i="1"/>
  <c r="M2605" i="1"/>
  <c r="L2605" i="1"/>
  <c r="K2605" i="1"/>
  <c r="J2605" i="1"/>
  <c r="M2604" i="1"/>
  <c r="L2604" i="1"/>
  <c r="K2604" i="1"/>
  <c r="J2604" i="1"/>
  <c r="M2603" i="1"/>
  <c r="L2603" i="1"/>
  <c r="K2603" i="1"/>
  <c r="J2603" i="1"/>
  <c r="M2602" i="1"/>
  <c r="L2602" i="1"/>
  <c r="K2602" i="1"/>
  <c r="J2602" i="1"/>
  <c r="M2601" i="1"/>
  <c r="L2601" i="1"/>
  <c r="K2601" i="1"/>
  <c r="J2601" i="1"/>
  <c r="M2600" i="1"/>
  <c r="L2600" i="1"/>
  <c r="K2600" i="1"/>
  <c r="J2600" i="1"/>
  <c r="M2599" i="1"/>
  <c r="L2599" i="1"/>
  <c r="K2599" i="1"/>
  <c r="J2599" i="1"/>
  <c r="M2598" i="1"/>
  <c r="L2598" i="1"/>
  <c r="K2598" i="1"/>
  <c r="J2598" i="1"/>
  <c r="M2597" i="1"/>
  <c r="L2597" i="1"/>
  <c r="K2597" i="1"/>
  <c r="J2597" i="1"/>
  <c r="M2596" i="1"/>
  <c r="L2596" i="1"/>
  <c r="K2596" i="1"/>
  <c r="J2596" i="1"/>
  <c r="M2595" i="1"/>
  <c r="L2595" i="1"/>
  <c r="K2595" i="1"/>
  <c r="J2595" i="1"/>
  <c r="M2594" i="1"/>
  <c r="L2594" i="1"/>
  <c r="K2594" i="1"/>
  <c r="J2594" i="1"/>
  <c r="M2593" i="1"/>
  <c r="L2593" i="1"/>
  <c r="K2593" i="1"/>
  <c r="J2593" i="1"/>
  <c r="M2592" i="1"/>
  <c r="L2592" i="1"/>
  <c r="K2592" i="1"/>
  <c r="J2592" i="1"/>
  <c r="M2591" i="1"/>
  <c r="L2591" i="1"/>
  <c r="K2591" i="1"/>
  <c r="J2591" i="1"/>
  <c r="M2590" i="1"/>
  <c r="L2590" i="1"/>
  <c r="K2590" i="1"/>
  <c r="J2590" i="1"/>
  <c r="M2589" i="1"/>
  <c r="L2589" i="1"/>
  <c r="K2589" i="1"/>
  <c r="J2589" i="1"/>
  <c r="M2588" i="1"/>
  <c r="L2588" i="1"/>
  <c r="K2588" i="1"/>
  <c r="J2588" i="1"/>
  <c r="M2587" i="1"/>
  <c r="L2587" i="1"/>
  <c r="K2587" i="1"/>
  <c r="J2587" i="1"/>
  <c r="M2586" i="1"/>
  <c r="L2586" i="1"/>
  <c r="K2586" i="1"/>
  <c r="J2586" i="1"/>
  <c r="M2585" i="1"/>
  <c r="L2585" i="1"/>
  <c r="K2585" i="1"/>
  <c r="J2585" i="1"/>
  <c r="M2584" i="1"/>
  <c r="L2584" i="1"/>
  <c r="K2584" i="1"/>
  <c r="J2584" i="1"/>
  <c r="M2583" i="1"/>
  <c r="L2583" i="1"/>
  <c r="K2583" i="1"/>
  <c r="J2583" i="1"/>
  <c r="M2582" i="1"/>
  <c r="L2582" i="1"/>
  <c r="K2582" i="1"/>
  <c r="J2582" i="1"/>
  <c r="M2581" i="1"/>
  <c r="L2581" i="1"/>
  <c r="K2581" i="1"/>
  <c r="J2581" i="1"/>
  <c r="M2580" i="1"/>
  <c r="L2580" i="1"/>
  <c r="K2580" i="1"/>
  <c r="J2580" i="1"/>
  <c r="M2579" i="1"/>
  <c r="L2579" i="1"/>
  <c r="K2579" i="1"/>
  <c r="J2579" i="1"/>
  <c r="M2578" i="1"/>
  <c r="L2578" i="1"/>
  <c r="K2578" i="1"/>
  <c r="J2578" i="1"/>
  <c r="M2577" i="1"/>
  <c r="L2577" i="1"/>
  <c r="K2577" i="1"/>
  <c r="J2577" i="1"/>
  <c r="M2576" i="1"/>
  <c r="L2576" i="1"/>
  <c r="K2576" i="1"/>
  <c r="J2576" i="1"/>
  <c r="M2575" i="1"/>
  <c r="L2575" i="1"/>
  <c r="K2575" i="1"/>
  <c r="J2575" i="1"/>
  <c r="M2574" i="1"/>
  <c r="L2574" i="1"/>
  <c r="K2574" i="1"/>
  <c r="J2574" i="1"/>
  <c r="M2573" i="1"/>
  <c r="L2573" i="1"/>
  <c r="K2573" i="1"/>
  <c r="J2573" i="1"/>
  <c r="M2572" i="1"/>
  <c r="L2572" i="1"/>
  <c r="K2572" i="1"/>
  <c r="J2572" i="1"/>
  <c r="M2571" i="1"/>
  <c r="L2571" i="1"/>
  <c r="K2571" i="1"/>
  <c r="J2571" i="1"/>
  <c r="M2570" i="1"/>
  <c r="L2570" i="1"/>
  <c r="K2570" i="1"/>
  <c r="J2570" i="1"/>
  <c r="M2569" i="1"/>
  <c r="L2569" i="1"/>
  <c r="K2569" i="1"/>
  <c r="J2569" i="1"/>
  <c r="M2568" i="1"/>
  <c r="L2568" i="1"/>
  <c r="K2568" i="1"/>
  <c r="J2568" i="1"/>
  <c r="M2567" i="1"/>
  <c r="L2567" i="1"/>
  <c r="K2567" i="1"/>
  <c r="J2567" i="1"/>
  <c r="M2566" i="1"/>
  <c r="L2566" i="1"/>
  <c r="K2566" i="1"/>
  <c r="J2566" i="1"/>
  <c r="M2565" i="1"/>
  <c r="L2565" i="1"/>
  <c r="K2565" i="1"/>
  <c r="J2565" i="1"/>
  <c r="M2564" i="1"/>
  <c r="L2564" i="1"/>
  <c r="K2564" i="1"/>
  <c r="J2564" i="1"/>
  <c r="M2563" i="1"/>
  <c r="L2563" i="1"/>
  <c r="K2563" i="1"/>
  <c r="J2563" i="1"/>
  <c r="M2562" i="1"/>
  <c r="L2562" i="1"/>
  <c r="K2562" i="1"/>
  <c r="J2562" i="1"/>
  <c r="M2561" i="1"/>
  <c r="L2561" i="1"/>
  <c r="K2561" i="1"/>
  <c r="J2561" i="1"/>
  <c r="M2560" i="1"/>
  <c r="L2560" i="1"/>
  <c r="K2560" i="1"/>
  <c r="J2560" i="1"/>
  <c r="M2559" i="1"/>
  <c r="L2559" i="1"/>
  <c r="K2559" i="1"/>
  <c r="J2559" i="1"/>
  <c r="M2558" i="1"/>
  <c r="L2558" i="1"/>
  <c r="K2558" i="1"/>
  <c r="J2558" i="1"/>
  <c r="M2557" i="1"/>
  <c r="L2557" i="1"/>
  <c r="K2557" i="1"/>
  <c r="J2557" i="1"/>
  <c r="M2556" i="1"/>
  <c r="L2556" i="1"/>
  <c r="K2556" i="1"/>
  <c r="J2556" i="1"/>
  <c r="M2555" i="1"/>
  <c r="L2555" i="1"/>
  <c r="K2555" i="1"/>
  <c r="J2555" i="1"/>
  <c r="M2554" i="1"/>
  <c r="L2554" i="1"/>
  <c r="K2554" i="1"/>
  <c r="J2554" i="1"/>
  <c r="M2553" i="1"/>
  <c r="L2553" i="1"/>
  <c r="K2553" i="1"/>
  <c r="J2553" i="1"/>
  <c r="M2552" i="1"/>
  <c r="L2552" i="1"/>
  <c r="K2552" i="1"/>
  <c r="J2552" i="1"/>
  <c r="M2551" i="1"/>
  <c r="L2551" i="1"/>
  <c r="K2551" i="1"/>
  <c r="J2551" i="1"/>
  <c r="M2550" i="1"/>
  <c r="L2550" i="1"/>
  <c r="K2550" i="1"/>
  <c r="J2550" i="1"/>
  <c r="M2549" i="1"/>
  <c r="L2549" i="1"/>
  <c r="K2549" i="1"/>
  <c r="J2549" i="1"/>
  <c r="M2548" i="1"/>
  <c r="L2548" i="1"/>
  <c r="K2548" i="1"/>
  <c r="J2548" i="1"/>
  <c r="M2547" i="1"/>
  <c r="L2547" i="1"/>
  <c r="K2547" i="1"/>
  <c r="J2547" i="1"/>
  <c r="M2546" i="1"/>
  <c r="L2546" i="1"/>
  <c r="K2546" i="1"/>
  <c r="J2546" i="1"/>
  <c r="M2545" i="1"/>
  <c r="L2545" i="1"/>
  <c r="K2545" i="1"/>
  <c r="J2545" i="1"/>
  <c r="M2544" i="1"/>
  <c r="L2544" i="1"/>
  <c r="K2544" i="1"/>
  <c r="J2544" i="1"/>
  <c r="M2543" i="1"/>
  <c r="L2543" i="1"/>
  <c r="K2543" i="1"/>
  <c r="J2543" i="1"/>
  <c r="M2542" i="1"/>
  <c r="L2542" i="1"/>
  <c r="K2542" i="1"/>
  <c r="J2542" i="1"/>
  <c r="M2541" i="1"/>
  <c r="L2541" i="1"/>
  <c r="K2541" i="1"/>
  <c r="J2541" i="1"/>
  <c r="M2540" i="1"/>
  <c r="L2540" i="1"/>
  <c r="K2540" i="1"/>
  <c r="J2540" i="1"/>
  <c r="M2539" i="1"/>
  <c r="L2539" i="1"/>
  <c r="K2539" i="1"/>
  <c r="J2539" i="1"/>
  <c r="M2538" i="1"/>
  <c r="L2538" i="1"/>
  <c r="K2538" i="1"/>
  <c r="J2538" i="1"/>
  <c r="M2537" i="1"/>
  <c r="L2537" i="1"/>
  <c r="K2537" i="1"/>
  <c r="J2537" i="1"/>
  <c r="M2536" i="1"/>
  <c r="L2536" i="1"/>
  <c r="K2536" i="1"/>
  <c r="J2536" i="1"/>
  <c r="M2535" i="1"/>
  <c r="L2535" i="1"/>
  <c r="K2535" i="1"/>
  <c r="J2535" i="1"/>
  <c r="M2534" i="1"/>
  <c r="L2534" i="1"/>
  <c r="K2534" i="1"/>
  <c r="J2534" i="1"/>
  <c r="M2533" i="1"/>
  <c r="L2533" i="1"/>
  <c r="K2533" i="1"/>
  <c r="J2533" i="1"/>
  <c r="M2532" i="1"/>
  <c r="L2532" i="1"/>
  <c r="K2532" i="1"/>
  <c r="J2532" i="1"/>
  <c r="M2531" i="1"/>
  <c r="L2531" i="1"/>
  <c r="K2531" i="1"/>
  <c r="J2531" i="1"/>
  <c r="M2530" i="1"/>
  <c r="L2530" i="1"/>
  <c r="K2530" i="1"/>
  <c r="J2530" i="1"/>
  <c r="M2529" i="1"/>
  <c r="L2529" i="1"/>
  <c r="K2529" i="1"/>
  <c r="J2529" i="1"/>
  <c r="M2528" i="1"/>
  <c r="L2528" i="1"/>
  <c r="K2528" i="1"/>
  <c r="J2528" i="1"/>
  <c r="M2527" i="1"/>
  <c r="L2527" i="1"/>
  <c r="K2527" i="1"/>
  <c r="J2527" i="1"/>
  <c r="M2526" i="1"/>
  <c r="L2526" i="1"/>
  <c r="K2526" i="1"/>
  <c r="J2526" i="1"/>
  <c r="M2525" i="1"/>
  <c r="L2525" i="1"/>
  <c r="K2525" i="1"/>
  <c r="J2525" i="1"/>
  <c r="M2524" i="1"/>
  <c r="L2524" i="1"/>
  <c r="K2524" i="1"/>
  <c r="J2524" i="1"/>
  <c r="M2523" i="1"/>
  <c r="L2523" i="1"/>
  <c r="K2523" i="1"/>
  <c r="J2523" i="1"/>
  <c r="M2522" i="1"/>
  <c r="L2522" i="1"/>
  <c r="K2522" i="1"/>
  <c r="J2522" i="1"/>
  <c r="M2521" i="1"/>
  <c r="L2521" i="1"/>
  <c r="K2521" i="1"/>
  <c r="J2521" i="1"/>
  <c r="M2520" i="1"/>
  <c r="L2520" i="1"/>
  <c r="K2520" i="1"/>
  <c r="J2520" i="1"/>
  <c r="M2519" i="1"/>
  <c r="L2519" i="1"/>
  <c r="K2519" i="1"/>
  <c r="J2519" i="1"/>
  <c r="M2518" i="1"/>
  <c r="L2518" i="1"/>
  <c r="K2518" i="1"/>
  <c r="J2518" i="1"/>
  <c r="M2517" i="1"/>
  <c r="L2517" i="1"/>
  <c r="K2517" i="1"/>
  <c r="J2517" i="1"/>
  <c r="M2516" i="1"/>
  <c r="L2516" i="1"/>
  <c r="K2516" i="1"/>
  <c r="J2516" i="1"/>
  <c r="M2515" i="1"/>
  <c r="L2515" i="1"/>
  <c r="K2515" i="1"/>
  <c r="J2515" i="1"/>
  <c r="M2514" i="1"/>
  <c r="L2514" i="1"/>
  <c r="K2514" i="1"/>
  <c r="J2514" i="1"/>
  <c r="M2513" i="1"/>
  <c r="L2513" i="1"/>
  <c r="K2513" i="1"/>
  <c r="J2513" i="1"/>
  <c r="M2512" i="1"/>
  <c r="L2512" i="1"/>
  <c r="K2512" i="1"/>
  <c r="J2512" i="1"/>
  <c r="M2511" i="1"/>
  <c r="L2511" i="1"/>
  <c r="K2511" i="1"/>
  <c r="J2511" i="1"/>
  <c r="M2510" i="1"/>
  <c r="L2510" i="1"/>
  <c r="K2510" i="1"/>
  <c r="J2510" i="1"/>
  <c r="M2509" i="1"/>
  <c r="L2509" i="1"/>
  <c r="K2509" i="1"/>
  <c r="J2509" i="1"/>
  <c r="M2508" i="1"/>
  <c r="L2508" i="1"/>
  <c r="K2508" i="1"/>
  <c r="J2508" i="1"/>
  <c r="M2507" i="1"/>
  <c r="L2507" i="1"/>
  <c r="K2507" i="1"/>
  <c r="J2507" i="1"/>
  <c r="M2506" i="1"/>
  <c r="L2506" i="1"/>
  <c r="K2506" i="1"/>
  <c r="J2506" i="1"/>
  <c r="M2505" i="1"/>
  <c r="L2505" i="1"/>
  <c r="K2505" i="1"/>
  <c r="J2505" i="1"/>
  <c r="M2504" i="1"/>
  <c r="L2504" i="1"/>
  <c r="K2504" i="1"/>
  <c r="J2504" i="1"/>
  <c r="M2503" i="1"/>
  <c r="L2503" i="1"/>
  <c r="K2503" i="1"/>
  <c r="J2503" i="1"/>
  <c r="M2502" i="1"/>
  <c r="L2502" i="1"/>
  <c r="K2502" i="1"/>
  <c r="J2502" i="1"/>
  <c r="M2501" i="1"/>
  <c r="L2501" i="1"/>
  <c r="K2501" i="1"/>
  <c r="J2501" i="1"/>
  <c r="M2500" i="1"/>
  <c r="L2500" i="1"/>
  <c r="K2500" i="1"/>
  <c r="J2500" i="1"/>
  <c r="M2499" i="1"/>
  <c r="L2499" i="1"/>
  <c r="K2499" i="1"/>
  <c r="J2499" i="1"/>
  <c r="M2498" i="1"/>
  <c r="L2498" i="1"/>
  <c r="K2498" i="1"/>
  <c r="J2498" i="1"/>
  <c r="M2497" i="1"/>
  <c r="L2497" i="1"/>
  <c r="K2497" i="1"/>
  <c r="J2497" i="1"/>
  <c r="M2496" i="1"/>
  <c r="L2496" i="1"/>
  <c r="K2496" i="1"/>
  <c r="J2496" i="1"/>
  <c r="M2495" i="1"/>
  <c r="L2495" i="1"/>
  <c r="K2495" i="1"/>
  <c r="J2495" i="1"/>
  <c r="M2494" i="1"/>
  <c r="L2494" i="1"/>
  <c r="K2494" i="1"/>
  <c r="J2494" i="1"/>
  <c r="M2493" i="1"/>
  <c r="L2493" i="1"/>
  <c r="K2493" i="1"/>
  <c r="J2493" i="1"/>
  <c r="M2492" i="1"/>
  <c r="L2492" i="1"/>
  <c r="K2492" i="1"/>
  <c r="J2492" i="1"/>
  <c r="M2491" i="1"/>
  <c r="L2491" i="1"/>
  <c r="K2491" i="1"/>
  <c r="J2491" i="1"/>
  <c r="M2490" i="1"/>
  <c r="L2490" i="1"/>
  <c r="K2490" i="1"/>
  <c r="J2490" i="1"/>
  <c r="M2489" i="1"/>
  <c r="L2489" i="1"/>
  <c r="K2489" i="1"/>
  <c r="J2489" i="1"/>
  <c r="M2488" i="1"/>
  <c r="L2488" i="1"/>
  <c r="K2488" i="1"/>
  <c r="J2488" i="1"/>
  <c r="M2487" i="1"/>
  <c r="L2487" i="1"/>
  <c r="K2487" i="1"/>
  <c r="J2487" i="1"/>
  <c r="M2486" i="1"/>
  <c r="L2486" i="1"/>
  <c r="K2486" i="1"/>
  <c r="J2486" i="1"/>
  <c r="M2485" i="1"/>
  <c r="L2485" i="1"/>
  <c r="K2485" i="1"/>
  <c r="J2485" i="1"/>
  <c r="M2484" i="1"/>
  <c r="L2484" i="1"/>
  <c r="K2484" i="1"/>
  <c r="J2484" i="1"/>
  <c r="M2483" i="1"/>
  <c r="L2483" i="1"/>
  <c r="K2483" i="1"/>
  <c r="J2483" i="1"/>
  <c r="M2482" i="1"/>
  <c r="L2482" i="1"/>
  <c r="K2482" i="1"/>
  <c r="J2482" i="1"/>
  <c r="M2481" i="1"/>
  <c r="L2481" i="1"/>
  <c r="K2481" i="1"/>
  <c r="J2481" i="1"/>
  <c r="M2480" i="1"/>
  <c r="L2480" i="1"/>
  <c r="K2480" i="1"/>
  <c r="J2480" i="1"/>
  <c r="M2479" i="1"/>
  <c r="L2479" i="1"/>
  <c r="K2479" i="1"/>
  <c r="J2479" i="1"/>
  <c r="M2478" i="1"/>
  <c r="L2478" i="1"/>
  <c r="K2478" i="1"/>
  <c r="J2478" i="1"/>
  <c r="M2477" i="1"/>
  <c r="L2477" i="1"/>
  <c r="K2477" i="1"/>
  <c r="J2477" i="1"/>
  <c r="M2476" i="1"/>
  <c r="L2476" i="1"/>
  <c r="K2476" i="1"/>
  <c r="J2476" i="1"/>
  <c r="M2475" i="1"/>
  <c r="L2475" i="1"/>
  <c r="K2475" i="1"/>
  <c r="J2475" i="1"/>
  <c r="M2474" i="1"/>
  <c r="L2474" i="1"/>
  <c r="K2474" i="1"/>
  <c r="J2474" i="1"/>
  <c r="M2473" i="1"/>
  <c r="L2473" i="1"/>
  <c r="K2473" i="1"/>
  <c r="J2473" i="1"/>
  <c r="M2472" i="1"/>
  <c r="L2472" i="1"/>
  <c r="K2472" i="1"/>
  <c r="J2472" i="1"/>
  <c r="M2471" i="1"/>
  <c r="L2471" i="1"/>
  <c r="K2471" i="1"/>
  <c r="J2471" i="1"/>
  <c r="M2470" i="1"/>
  <c r="L2470" i="1"/>
  <c r="K2470" i="1"/>
  <c r="J2470" i="1"/>
  <c r="M2469" i="1"/>
  <c r="L2469" i="1"/>
  <c r="K2469" i="1"/>
  <c r="J2469" i="1"/>
  <c r="M2468" i="1"/>
  <c r="L2468" i="1"/>
  <c r="K2468" i="1"/>
  <c r="J2468" i="1"/>
  <c r="M2467" i="1"/>
  <c r="L2467" i="1"/>
  <c r="K2467" i="1"/>
  <c r="J2467" i="1"/>
  <c r="M2466" i="1"/>
  <c r="L2466" i="1"/>
  <c r="K2466" i="1"/>
  <c r="J2466" i="1"/>
  <c r="M2465" i="1"/>
  <c r="L2465" i="1"/>
  <c r="K2465" i="1"/>
  <c r="J2465" i="1"/>
  <c r="M2464" i="1"/>
  <c r="L2464" i="1"/>
  <c r="K2464" i="1"/>
  <c r="J2464" i="1"/>
  <c r="M2463" i="1"/>
  <c r="L2463" i="1"/>
  <c r="K2463" i="1"/>
  <c r="J2463" i="1"/>
  <c r="M2462" i="1"/>
  <c r="L2462" i="1"/>
  <c r="K2462" i="1"/>
  <c r="J2462" i="1"/>
  <c r="M2461" i="1"/>
  <c r="L2461" i="1"/>
  <c r="K2461" i="1"/>
  <c r="J2461" i="1"/>
  <c r="M2460" i="1"/>
  <c r="L2460" i="1"/>
  <c r="K2460" i="1"/>
  <c r="J2460" i="1"/>
  <c r="M2459" i="1"/>
  <c r="L2459" i="1"/>
  <c r="K2459" i="1"/>
  <c r="J2459" i="1"/>
  <c r="M2458" i="1"/>
  <c r="L2458" i="1"/>
  <c r="K2458" i="1"/>
  <c r="J2458" i="1"/>
  <c r="M2457" i="1"/>
  <c r="L2457" i="1"/>
  <c r="K2457" i="1"/>
  <c r="J2457" i="1"/>
  <c r="M2456" i="1"/>
  <c r="L2456" i="1"/>
  <c r="K2456" i="1"/>
  <c r="J2456" i="1"/>
  <c r="M2455" i="1"/>
  <c r="L2455" i="1"/>
  <c r="K2455" i="1"/>
  <c r="J2455" i="1"/>
  <c r="M2454" i="1"/>
  <c r="L2454" i="1"/>
  <c r="K2454" i="1"/>
  <c r="J2454" i="1"/>
  <c r="M2453" i="1"/>
  <c r="L2453" i="1"/>
  <c r="K2453" i="1"/>
  <c r="J2453" i="1"/>
  <c r="M2452" i="1"/>
  <c r="L2452" i="1"/>
  <c r="K2452" i="1"/>
  <c r="J2452" i="1"/>
  <c r="M2451" i="1"/>
  <c r="L2451" i="1"/>
  <c r="K2451" i="1"/>
  <c r="J2451" i="1"/>
  <c r="M2450" i="1"/>
  <c r="L2450" i="1"/>
  <c r="K2450" i="1"/>
  <c r="J2450" i="1"/>
  <c r="M2449" i="1"/>
  <c r="L2449" i="1"/>
  <c r="K2449" i="1"/>
  <c r="J2449" i="1"/>
  <c r="M2448" i="1"/>
  <c r="L2448" i="1"/>
  <c r="K2448" i="1"/>
  <c r="J2448" i="1"/>
  <c r="M2447" i="1"/>
  <c r="L2447" i="1"/>
  <c r="K2447" i="1"/>
  <c r="J2447" i="1"/>
  <c r="M2446" i="1"/>
  <c r="L2446" i="1"/>
  <c r="K2446" i="1"/>
  <c r="J2446" i="1"/>
  <c r="M2445" i="1"/>
  <c r="L2445" i="1"/>
  <c r="K2445" i="1"/>
  <c r="J2445" i="1"/>
  <c r="M2444" i="1"/>
  <c r="L2444" i="1"/>
  <c r="K2444" i="1"/>
  <c r="J2444" i="1"/>
  <c r="M2443" i="1"/>
  <c r="L2443" i="1"/>
  <c r="K2443" i="1"/>
  <c r="J2443" i="1"/>
  <c r="M2442" i="1"/>
  <c r="L2442" i="1"/>
  <c r="K2442" i="1"/>
  <c r="J2442" i="1"/>
  <c r="M2441" i="1"/>
  <c r="L2441" i="1"/>
  <c r="K2441" i="1"/>
  <c r="J2441" i="1"/>
  <c r="M2440" i="1"/>
  <c r="L2440" i="1"/>
  <c r="K2440" i="1"/>
  <c r="J2440" i="1"/>
  <c r="M2439" i="1"/>
  <c r="L2439" i="1"/>
  <c r="K2439" i="1"/>
  <c r="J2439" i="1"/>
  <c r="M2438" i="1"/>
  <c r="L2438" i="1"/>
  <c r="K2438" i="1"/>
  <c r="J2438" i="1"/>
  <c r="M2437" i="1"/>
  <c r="L2437" i="1"/>
  <c r="K2437" i="1"/>
  <c r="J2437" i="1"/>
  <c r="M2436" i="1"/>
  <c r="L2436" i="1"/>
  <c r="K2436" i="1"/>
  <c r="J2436" i="1"/>
  <c r="M2435" i="1"/>
  <c r="L2435" i="1"/>
  <c r="K2435" i="1"/>
  <c r="J2435" i="1"/>
  <c r="M2434" i="1"/>
  <c r="L2434" i="1"/>
  <c r="K2434" i="1"/>
  <c r="J2434" i="1"/>
  <c r="M2433" i="1"/>
  <c r="L2433" i="1"/>
  <c r="K2433" i="1"/>
  <c r="J2433" i="1"/>
  <c r="M2432" i="1"/>
  <c r="L2432" i="1"/>
  <c r="K2432" i="1"/>
  <c r="J2432" i="1"/>
  <c r="M2431" i="1"/>
  <c r="L2431" i="1"/>
  <c r="K2431" i="1"/>
  <c r="J2431" i="1"/>
  <c r="M2430" i="1"/>
  <c r="L2430" i="1"/>
  <c r="K2430" i="1"/>
  <c r="J2430" i="1"/>
  <c r="M2429" i="1"/>
  <c r="L2429" i="1"/>
  <c r="K2429" i="1"/>
  <c r="J2429" i="1"/>
  <c r="M2428" i="1"/>
  <c r="L2428" i="1"/>
  <c r="K2428" i="1"/>
  <c r="J2428" i="1"/>
  <c r="M2427" i="1"/>
  <c r="L2427" i="1"/>
  <c r="K2427" i="1"/>
  <c r="J2427" i="1"/>
  <c r="M2426" i="1"/>
  <c r="L2426" i="1"/>
  <c r="K2426" i="1"/>
  <c r="J2426" i="1"/>
  <c r="M2425" i="1"/>
  <c r="L2425" i="1"/>
  <c r="K2425" i="1"/>
  <c r="J2425" i="1"/>
  <c r="M2424" i="1"/>
  <c r="L2424" i="1"/>
  <c r="K2424" i="1"/>
  <c r="J2424" i="1"/>
  <c r="M2423" i="1"/>
  <c r="L2423" i="1"/>
  <c r="K2423" i="1"/>
  <c r="J2423" i="1"/>
  <c r="M2422" i="1"/>
  <c r="L2422" i="1"/>
  <c r="K2422" i="1"/>
  <c r="J2422" i="1"/>
  <c r="M2421" i="1"/>
  <c r="L2421" i="1"/>
  <c r="K2421" i="1"/>
  <c r="J2421" i="1"/>
  <c r="M2420" i="1"/>
  <c r="L2420" i="1"/>
  <c r="K2420" i="1"/>
  <c r="J2420" i="1"/>
  <c r="M2419" i="1"/>
  <c r="L2419" i="1"/>
  <c r="K2419" i="1"/>
  <c r="J2419" i="1"/>
  <c r="M2418" i="1"/>
  <c r="L2418" i="1"/>
  <c r="K2418" i="1"/>
  <c r="J2418" i="1"/>
  <c r="M2417" i="1"/>
  <c r="L2417" i="1"/>
  <c r="K2417" i="1"/>
  <c r="J2417" i="1"/>
  <c r="M2416" i="1"/>
  <c r="L2416" i="1"/>
  <c r="K2416" i="1"/>
  <c r="J2416" i="1"/>
  <c r="M2415" i="1"/>
  <c r="L2415" i="1"/>
  <c r="K2415" i="1"/>
  <c r="J2415" i="1"/>
  <c r="M2414" i="1"/>
  <c r="L2414" i="1"/>
  <c r="K2414" i="1"/>
  <c r="J2414" i="1"/>
  <c r="M2413" i="1"/>
  <c r="L2413" i="1"/>
  <c r="K2413" i="1"/>
  <c r="J2413" i="1"/>
  <c r="M2412" i="1"/>
  <c r="L2412" i="1"/>
  <c r="K2412" i="1"/>
  <c r="J2412" i="1"/>
  <c r="M2411" i="1"/>
  <c r="L2411" i="1"/>
  <c r="K2411" i="1"/>
  <c r="J2411" i="1"/>
  <c r="M2410" i="1"/>
  <c r="L2410" i="1"/>
  <c r="K2410" i="1"/>
  <c r="J2410" i="1"/>
  <c r="M2409" i="1"/>
  <c r="L2409" i="1"/>
  <c r="K2409" i="1"/>
  <c r="J2409" i="1"/>
  <c r="M2408" i="1"/>
  <c r="L2408" i="1"/>
  <c r="K2408" i="1"/>
  <c r="J2408" i="1"/>
  <c r="M2407" i="1"/>
  <c r="L2407" i="1"/>
  <c r="K2407" i="1"/>
  <c r="J2407" i="1"/>
  <c r="M2406" i="1"/>
  <c r="L2406" i="1"/>
  <c r="K2406" i="1"/>
  <c r="J2406" i="1"/>
  <c r="M2405" i="1"/>
  <c r="L2405" i="1"/>
  <c r="K2405" i="1"/>
  <c r="J2405" i="1"/>
  <c r="M2404" i="1"/>
  <c r="L2404" i="1"/>
  <c r="K2404" i="1"/>
  <c r="J2404" i="1"/>
  <c r="M2403" i="1"/>
  <c r="L2403" i="1"/>
  <c r="K2403" i="1"/>
  <c r="J2403" i="1"/>
  <c r="M2402" i="1"/>
  <c r="L2402" i="1"/>
  <c r="K2402" i="1"/>
  <c r="J2402" i="1"/>
  <c r="M2401" i="1"/>
  <c r="L2401" i="1"/>
  <c r="K2401" i="1"/>
  <c r="J2401" i="1"/>
  <c r="M2400" i="1"/>
  <c r="L2400" i="1"/>
  <c r="K2400" i="1"/>
  <c r="J2400" i="1"/>
  <c r="M2399" i="1"/>
  <c r="L2399" i="1"/>
  <c r="K2399" i="1"/>
  <c r="J2399" i="1"/>
  <c r="M2398" i="1"/>
  <c r="L2398" i="1"/>
  <c r="K2398" i="1"/>
  <c r="J2398" i="1"/>
  <c r="M2397" i="1"/>
  <c r="L2397" i="1"/>
  <c r="K2397" i="1"/>
  <c r="J2397" i="1"/>
  <c r="M2396" i="1"/>
  <c r="L2396" i="1"/>
  <c r="K2396" i="1"/>
  <c r="J2396" i="1"/>
  <c r="M2395" i="1"/>
  <c r="L2395" i="1"/>
  <c r="K2395" i="1"/>
  <c r="J2395" i="1"/>
  <c r="M2394" i="1"/>
  <c r="L2394" i="1"/>
  <c r="K2394" i="1"/>
  <c r="J2394" i="1"/>
  <c r="M2393" i="1"/>
  <c r="L2393" i="1"/>
  <c r="K2393" i="1"/>
  <c r="J2393" i="1"/>
  <c r="M2392" i="1"/>
  <c r="L2392" i="1"/>
  <c r="K2392" i="1"/>
  <c r="J2392" i="1"/>
  <c r="M2391" i="1"/>
  <c r="L2391" i="1"/>
  <c r="K2391" i="1"/>
  <c r="J2391" i="1"/>
  <c r="M2390" i="1"/>
  <c r="L2390" i="1"/>
  <c r="K2390" i="1"/>
  <c r="J2390" i="1"/>
  <c r="M2389" i="1"/>
  <c r="L2389" i="1"/>
  <c r="K2389" i="1"/>
  <c r="J2389" i="1"/>
  <c r="M2388" i="1"/>
  <c r="L2388" i="1"/>
  <c r="K2388" i="1"/>
  <c r="J2388" i="1"/>
  <c r="M2387" i="1"/>
  <c r="L2387" i="1"/>
  <c r="K2387" i="1"/>
  <c r="J2387" i="1"/>
  <c r="M2386" i="1"/>
  <c r="L2386" i="1"/>
  <c r="K2386" i="1"/>
  <c r="J2386" i="1"/>
  <c r="M2385" i="1"/>
  <c r="L2385" i="1"/>
  <c r="K2385" i="1"/>
  <c r="J2385" i="1"/>
  <c r="M2384" i="1"/>
  <c r="L2384" i="1"/>
  <c r="K2384" i="1"/>
  <c r="J2384" i="1"/>
  <c r="M2383" i="1"/>
  <c r="L2383" i="1"/>
  <c r="K2383" i="1"/>
  <c r="J2383" i="1"/>
  <c r="M2382" i="1"/>
  <c r="L2382" i="1"/>
  <c r="K2382" i="1"/>
  <c r="J2382" i="1"/>
  <c r="M2381" i="1"/>
  <c r="L2381" i="1"/>
  <c r="K2381" i="1"/>
  <c r="J2381" i="1"/>
  <c r="M2380" i="1"/>
  <c r="L2380" i="1"/>
  <c r="K2380" i="1"/>
  <c r="J2380" i="1"/>
  <c r="M2379" i="1"/>
  <c r="L2379" i="1"/>
  <c r="K2379" i="1"/>
  <c r="J2379" i="1"/>
  <c r="M2378" i="1"/>
  <c r="L2378" i="1"/>
  <c r="K2378" i="1"/>
  <c r="J2378" i="1"/>
  <c r="M2377" i="1"/>
  <c r="L2377" i="1"/>
  <c r="K2377" i="1"/>
  <c r="J2377" i="1"/>
  <c r="M2376" i="1"/>
  <c r="L2376" i="1"/>
  <c r="K2376" i="1"/>
  <c r="J2376" i="1"/>
  <c r="M2375" i="1"/>
  <c r="L2375" i="1"/>
  <c r="K2375" i="1"/>
  <c r="J2375" i="1"/>
  <c r="M2374" i="1"/>
  <c r="L2374" i="1"/>
  <c r="K2374" i="1"/>
  <c r="J2374" i="1"/>
  <c r="M2373" i="1"/>
  <c r="L2373" i="1"/>
  <c r="K2373" i="1"/>
  <c r="J2373" i="1"/>
  <c r="M2372" i="1"/>
  <c r="L2372" i="1"/>
  <c r="K2372" i="1"/>
  <c r="J2372" i="1"/>
  <c r="M2371" i="1"/>
  <c r="L2371" i="1"/>
  <c r="K2371" i="1"/>
  <c r="J2371" i="1"/>
  <c r="M2370" i="1"/>
  <c r="L2370" i="1"/>
  <c r="K2370" i="1"/>
  <c r="J2370" i="1"/>
  <c r="M2369" i="1"/>
  <c r="L2369" i="1"/>
  <c r="K2369" i="1"/>
  <c r="J2369" i="1"/>
  <c r="M2368" i="1"/>
  <c r="L2368" i="1"/>
  <c r="K2368" i="1"/>
  <c r="J2368" i="1"/>
  <c r="M2367" i="1"/>
  <c r="L2367" i="1"/>
  <c r="K2367" i="1"/>
  <c r="J2367" i="1"/>
  <c r="M2366" i="1"/>
  <c r="L2366" i="1"/>
  <c r="K2366" i="1"/>
  <c r="J2366" i="1"/>
  <c r="M2365" i="1"/>
  <c r="L2365" i="1"/>
  <c r="K2365" i="1"/>
  <c r="J2365" i="1"/>
  <c r="M2364" i="1"/>
  <c r="L2364" i="1"/>
  <c r="K2364" i="1"/>
  <c r="J2364" i="1"/>
  <c r="M2363" i="1"/>
  <c r="L2363" i="1"/>
  <c r="K2363" i="1"/>
  <c r="J2363" i="1"/>
  <c r="M2362" i="1"/>
  <c r="L2362" i="1"/>
  <c r="K2362" i="1"/>
  <c r="J2362" i="1"/>
  <c r="M2361" i="1"/>
  <c r="L2361" i="1"/>
  <c r="K2361" i="1"/>
  <c r="J2361" i="1"/>
  <c r="M2360" i="1"/>
  <c r="L2360" i="1"/>
  <c r="K2360" i="1"/>
  <c r="J2360" i="1"/>
  <c r="M2359" i="1"/>
  <c r="L2359" i="1"/>
  <c r="K2359" i="1"/>
  <c r="J2359" i="1"/>
  <c r="M2358" i="1"/>
  <c r="L2358" i="1"/>
  <c r="K2358" i="1"/>
  <c r="J2358" i="1"/>
  <c r="M2357" i="1"/>
  <c r="L2357" i="1"/>
  <c r="K2357" i="1"/>
  <c r="J2357" i="1"/>
  <c r="M2356" i="1"/>
  <c r="L2356" i="1"/>
  <c r="K2356" i="1"/>
  <c r="J2356" i="1"/>
  <c r="M2355" i="1"/>
  <c r="L2355" i="1"/>
  <c r="K2355" i="1"/>
  <c r="J2355" i="1"/>
  <c r="M2354" i="1"/>
  <c r="L2354" i="1"/>
  <c r="K2354" i="1"/>
  <c r="J2354" i="1"/>
  <c r="M2353" i="1"/>
  <c r="L2353" i="1"/>
  <c r="K2353" i="1"/>
  <c r="J2353" i="1"/>
  <c r="M2352" i="1"/>
  <c r="L2352" i="1"/>
  <c r="K2352" i="1"/>
  <c r="J2352" i="1"/>
  <c r="M2351" i="1"/>
  <c r="L2351" i="1"/>
  <c r="K2351" i="1"/>
  <c r="J2351" i="1"/>
  <c r="M2350" i="1"/>
  <c r="L2350" i="1"/>
  <c r="K2350" i="1"/>
  <c r="J2350" i="1"/>
  <c r="M2349" i="1"/>
  <c r="L2349" i="1"/>
  <c r="K2349" i="1"/>
  <c r="J2349" i="1"/>
  <c r="M2348" i="1"/>
  <c r="L2348" i="1"/>
  <c r="K2348" i="1"/>
  <c r="J2348" i="1"/>
  <c r="M2347" i="1"/>
  <c r="L2347" i="1"/>
  <c r="K2347" i="1"/>
  <c r="J2347" i="1"/>
  <c r="M2346" i="1"/>
  <c r="L2346" i="1"/>
  <c r="K2346" i="1"/>
  <c r="J2346" i="1"/>
  <c r="M2345" i="1"/>
  <c r="L2345" i="1"/>
  <c r="K2345" i="1"/>
  <c r="J2345" i="1"/>
  <c r="M2344" i="1"/>
  <c r="L2344" i="1"/>
  <c r="K2344" i="1"/>
  <c r="J2344" i="1"/>
  <c r="M2343" i="1"/>
  <c r="L2343" i="1"/>
  <c r="K2343" i="1"/>
  <c r="J2343" i="1"/>
  <c r="M2342" i="1"/>
  <c r="L2342" i="1"/>
  <c r="K2342" i="1"/>
  <c r="J2342" i="1"/>
  <c r="M2341" i="1"/>
  <c r="L2341" i="1"/>
  <c r="K2341" i="1"/>
  <c r="J2341" i="1"/>
  <c r="M2340" i="1"/>
  <c r="L2340" i="1"/>
  <c r="K2340" i="1"/>
  <c r="J2340" i="1"/>
  <c r="M2339" i="1"/>
  <c r="L2339" i="1"/>
  <c r="K2339" i="1"/>
  <c r="J2339" i="1"/>
  <c r="M2338" i="1"/>
  <c r="L2338" i="1"/>
  <c r="K2338" i="1"/>
  <c r="J2338" i="1"/>
  <c r="M2337" i="1"/>
  <c r="L2337" i="1"/>
  <c r="K2337" i="1"/>
  <c r="J2337" i="1"/>
  <c r="M2336" i="1"/>
  <c r="L2336" i="1"/>
  <c r="K2336" i="1"/>
  <c r="J2336" i="1"/>
  <c r="M2335" i="1"/>
  <c r="L2335" i="1"/>
  <c r="K2335" i="1"/>
  <c r="J2335" i="1"/>
  <c r="M2334" i="1"/>
  <c r="L2334" i="1"/>
  <c r="K2334" i="1"/>
  <c r="J2334" i="1"/>
  <c r="M2333" i="1"/>
  <c r="L2333" i="1"/>
  <c r="K2333" i="1"/>
  <c r="J2333" i="1"/>
  <c r="M2332" i="1"/>
  <c r="L2332" i="1"/>
  <c r="K2332" i="1"/>
  <c r="J2332" i="1"/>
  <c r="M2331" i="1"/>
  <c r="L2331" i="1"/>
  <c r="K2331" i="1"/>
  <c r="J2331" i="1"/>
  <c r="M2330" i="1"/>
  <c r="L2330" i="1"/>
  <c r="K2330" i="1"/>
  <c r="J2330" i="1"/>
  <c r="M2329" i="1"/>
  <c r="L2329" i="1"/>
  <c r="K2329" i="1"/>
  <c r="J2329" i="1"/>
  <c r="M2328" i="1"/>
  <c r="L2328" i="1"/>
  <c r="K2328" i="1"/>
  <c r="J2328" i="1"/>
  <c r="M2327" i="1"/>
  <c r="L2327" i="1"/>
  <c r="K2327" i="1"/>
  <c r="J2327" i="1"/>
  <c r="M2326" i="1"/>
  <c r="L2326" i="1"/>
  <c r="K2326" i="1"/>
  <c r="J2326" i="1"/>
  <c r="M2325" i="1"/>
  <c r="L2325" i="1"/>
  <c r="K2325" i="1"/>
  <c r="J2325" i="1"/>
  <c r="M2324" i="1"/>
  <c r="L2324" i="1"/>
  <c r="K2324" i="1"/>
  <c r="J2324" i="1"/>
  <c r="M2323" i="1"/>
  <c r="L2323" i="1"/>
  <c r="K2323" i="1"/>
  <c r="J2323" i="1"/>
  <c r="M2322" i="1"/>
  <c r="L2322" i="1"/>
  <c r="K2322" i="1"/>
  <c r="J2322" i="1"/>
  <c r="M2321" i="1"/>
  <c r="L2321" i="1"/>
  <c r="K2321" i="1"/>
  <c r="J2321" i="1"/>
  <c r="M2320" i="1"/>
  <c r="L2320" i="1"/>
  <c r="K2320" i="1"/>
  <c r="J2320" i="1"/>
  <c r="M2319" i="1"/>
  <c r="L2319" i="1"/>
  <c r="K2319" i="1"/>
  <c r="J2319" i="1"/>
  <c r="M2318" i="1"/>
  <c r="L2318" i="1"/>
  <c r="K2318" i="1"/>
  <c r="J2318" i="1"/>
  <c r="M2317" i="1"/>
  <c r="L2317" i="1"/>
  <c r="K2317" i="1"/>
  <c r="J2317" i="1"/>
  <c r="M2316" i="1"/>
  <c r="L2316" i="1"/>
  <c r="K2316" i="1"/>
  <c r="J2316" i="1"/>
  <c r="M2315" i="1"/>
  <c r="L2315" i="1"/>
  <c r="K2315" i="1"/>
  <c r="J2315" i="1"/>
  <c r="M2314" i="1"/>
  <c r="L2314" i="1"/>
  <c r="K2314" i="1"/>
  <c r="J2314" i="1"/>
  <c r="M2313" i="1"/>
  <c r="L2313" i="1"/>
  <c r="K2313" i="1"/>
  <c r="J2313" i="1"/>
  <c r="M2312" i="1"/>
  <c r="L2312" i="1"/>
  <c r="K2312" i="1"/>
  <c r="J2312" i="1"/>
  <c r="M2311" i="1"/>
  <c r="L2311" i="1"/>
  <c r="K2311" i="1"/>
  <c r="J2311" i="1"/>
  <c r="M2310" i="1"/>
  <c r="L2310" i="1"/>
  <c r="K2310" i="1"/>
  <c r="J2310" i="1"/>
  <c r="M2309" i="1"/>
  <c r="L2309" i="1"/>
  <c r="K2309" i="1"/>
  <c r="J2309" i="1"/>
  <c r="M2308" i="1"/>
  <c r="L2308" i="1"/>
  <c r="K2308" i="1"/>
  <c r="J2308" i="1"/>
  <c r="M2307" i="1"/>
  <c r="L2307" i="1"/>
  <c r="K2307" i="1"/>
  <c r="J2307" i="1"/>
  <c r="M2306" i="1"/>
  <c r="L2306" i="1"/>
  <c r="K2306" i="1"/>
  <c r="J2306" i="1"/>
  <c r="M2305" i="1"/>
  <c r="L2305" i="1"/>
  <c r="K2305" i="1"/>
  <c r="J2305" i="1"/>
  <c r="M2304" i="1"/>
  <c r="L2304" i="1"/>
  <c r="K2304" i="1"/>
  <c r="J2304" i="1"/>
  <c r="M2303" i="1"/>
  <c r="L2303" i="1"/>
  <c r="K2303" i="1"/>
  <c r="J2303" i="1"/>
  <c r="M2302" i="1"/>
  <c r="L2302" i="1"/>
  <c r="K2302" i="1"/>
  <c r="J2302" i="1"/>
  <c r="M2301" i="1"/>
  <c r="L2301" i="1"/>
  <c r="K2301" i="1"/>
  <c r="J2301" i="1"/>
  <c r="M2300" i="1"/>
  <c r="L2300" i="1"/>
  <c r="K2300" i="1"/>
  <c r="J2300" i="1"/>
  <c r="M2299" i="1"/>
  <c r="L2299" i="1"/>
  <c r="K2299" i="1"/>
  <c r="J2299" i="1"/>
  <c r="M2298" i="1"/>
  <c r="L2298" i="1"/>
  <c r="K2298" i="1"/>
  <c r="J2298" i="1"/>
  <c r="M2297" i="1"/>
  <c r="L2297" i="1"/>
  <c r="K2297" i="1"/>
  <c r="J2297" i="1"/>
  <c r="M2296" i="1"/>
  <c r="L2296" i="1"/>
  <c r="K2296" i="1"/>
  <c r="J2296" i="1"/>
  <c r="M2295" i="1"/>
  <c r="L2295" i="1"/>
  <c r="K2295" i="1"/>
  <c r="J2295" i="1"/>
  <c r="M2294" i="1"/>
  <c r="L2294" i="1"/>
  <c r="K2294" i="1"/>
  <c r="J2294" i="1"/>
  <c r="M2293" i="1"/>
  <c r="L2293" i="1"/>
  <c r="K2293" i="1"/>
  <c r="J2293" i="1"/>
  <c r="M2292" i="1"/>
  <c r="L2292" i="1"/>
  <c r="K2292" i="1"/>
  <c r="J2292" i="1"/>
  <c r="M2291" i="1"/>
  <c r="L2291" i="1"/>
  <c r="K2291" i="1"/>
  <c r="J2291" i="1"/>
  <c r="M2290" i="1"/>
  <c r="L2290" i="1"/>
  <c r="K2290" i="1"/>
  <c r="J2290" i="1"/>
  <c r="M2289" i="1"/>
  <c r="L2289" i="1"/>
  <c r="K2289" i="1"/>
  <c r="J2289" i="1"/>
  <c r="M2288" i="1"/>
  <c r="L2288" i="1"/>
  <c r="K2288" i="1"/>
  <c r="J2288" i="1"/>
  <c r="M2287" i="1"/>
  <c r="L2287" i="1"/>
  <c r="K2287" i="1"/>
  <c r="J2287" i="1"/>
  <c r="M2286" i="1"/>
  <c r="L2286" i="1"/>
  <c r="K2286" i="1"/>
  <c r="J2286" i="1"/>
  <c r="M2285" i="1"/>
  <c r="L2285" i="1"/>
  <c r="K2285" i="1"/>
  <c r="J2285" i="1"/>
  <c r="M2284" i="1"/>
  <c r="L2284" i="1"/>
  <c r="K2284" i="1"/>
  <c r="J2284" i="1"/>
  <c r="M2283" i="1"/>
  <c r="L2283" i="1"/>
  <c r="K2283" i="1"/>
  <c r="J2283" i="1"/>
  <c r="M2282" i="1"/>
  <c r="L2282" i="1"/>
  <c r="K2282" i="1"/>
  <c r="J2282" i="1"/>
  <c r="M2281" i="1"/>
  <c r="L2281" i="1"/>
  <c r="K2281" i="1"/>
  <c r="J2281" i="1"/>
  <c r="M2280" i="1"/>
  <c r="L2280" i="1"/>
  <c r="K2280" i="1"/>
  <c r="J2280" i="1"/>
  <c r="M2279" i="1"/>
  <c r="L2279" i="1"/>
  <c r="K2279" i="1"/>
  <c r="J2279" i="1"/>
  <c r="M2278" i="1"/>
  <c r="L2278" i="1"/>
  <c r="K2278" i="1"/>
  <c r="J2278" i="1"/>
  <c r="M2277" i="1"/>
  <c r="L2277" i="1"/>
  <c r="K2277" i="1"/>
  <c r="J2277" i="1"/>
  <c r="M2276" i="1"/>
  <c r="L2276" i="1"/>
  <c r="K2276" i="1"/>
  <c r="J2276" i="1"/>
  <c r="M2275" i="1"/>
  <c r="L2275" i="1"/>
  <c r="K2275" i="1"/>
  <c r="J2275" i="1"/>
  <c r="M2274" i="1"/>
  <c r="L2274" i="1"/>
  <c r="K2274" i="1"/>
  <c r="J2274" i="1"/>
  <c r="M2273" i="1"/>
  <c r="L2273" i="1"/>
  <c r="K2273" i="1"/>
  <c r="J2273" i="1"/>
  <c r="M2272" i="1"/>
  <c r="L2272" i="1"/>
  <c r="K2272" i="1"/>
  <c r="J2272" i="1"/>
  <c r="M2271" i="1"/>
  <c r="L2271" i="1"/>
  <c r="K2271" i="1"/>
  <c r="J2271" i="1"/>
  <c r="M2270" i="1"/>
  <c r="L2270" i="1"/>
  <c r="K2270" i="1"/>
  <c r="J2270" i="1"/>
  <c r="M2269" i="1"/>
  <c r="L2269" i="1"/>
  <c r="K2269" i="1"/>
  <c r="J2269" i="1"/>
  <c r="M2268" i="1"/>
  <c r="L2268" i="1"/>
  <c r="K2268" i="1"/>
  <c r="J2268" i="1"/>
  <c r="M2267" i="1"/>
  <c r="L2267" i="1"/>
  <c r="K2267" i="1"/>
  <c r="J2267" i="1"/>
  <c r="M2266" i="1"/>
  <c r="L2266" i="1"/>
  <c r="K2266" i="1"/>
  <c r="J2266" i="1"/>
  <c r="M2265" i="1"/>
  <c r="L2265" i="1"/>
  <c r="K2265" i="1"/>
  <c r="J2265" i="1"/>
  <c r="M2264" i="1"/>
  <c r="L2264" i="1"/>
  <c r="K2264" i="1"/>
  <c r="J2264" i="1"/>
  <c r="M2263" i="1"/>
  <c r="L2263" i="1"/>
  <c r="K2263" i="1"/>
  <c r="J2263" i="1"/>
  <c r="M2262" i="1"/>
  <c r="L2262" i="1"/>
  <c r="K2262" i="1"/>
  <c r="J2262" i="1"/>
  <c r="M2261" i="1"/>
  <c r="L2261" i="1"/>
  <c r="K2261" i="1"/>
  <c r="J2261" i="1"/>
  <c r="M2260" i="1"/>
  <c r="L2260" i="1"/>
  <c r="K2260" i="1"/>
  <c r="J2260" i="1"/>
  <c r="M2259" i="1"/>
  <c r="L2259" i="1"/>
  <c r="K2259" i="1"/>
  <c r="J2259" i="1"/>
  <c r="M2258" i="1"/>
  <c r="L2258" i="1"/>
  <c r="K2258" i="1"/>
  <c r="J2258" i="1"/>
  <c r="M2257" i="1"/>
  <c r="L2257" i="1"/>
  <c r="K2257" i="1"/>
  <c r="J2257" i="1"/>
  <c r="M2256" i="1"/>
  <c r="L2256" i="1"/>
  <c r="K2256" i="1"/>
  <c r="J2256" i="1"/>
  <c r="M2255" i="1"/>
  <c r="L2255" i="1"/>
  <c r="K2255" i="1"/>
  <c r="J2255" i="1"/>
  <c r="M2254" i="1"/>
  <c r="L2254" i="1"/>
  <c r="K2254" i="1"/>
  <c r="J2254" i="1"/>
  <c r="M2253" i="1"/>
  <c r="L2253" i="1"/>
  <c r="K2253" i="1"/>
  <c r="J2253" i="1"/>
  <c r="M2252" i="1"/>
  <c r="L2252" i="1"/>
  <c r="K2252" i="1"/>
  <c r="J2252" i="1"/>
  <c r="M2251" i="1"/>
  <c r="L2251" i="1"/>
  <c r="K2251" i="1"/>
  <c r="J2251" i="1"/>
  <c r="M2250" i="1"/>
  <c r="L2250" i="1"/>
  <c r="K2250" i="1"/>
  <c r="J2250" i="1"/>
  <c r="M2249" i="1"/>
  <c r="L2249" i="1"/>
  <c r="K2249" i="1"/>
  <c r="J2249" i="1"/>
  <c r="M2248" i="1"/>
  <c r="L2248" i="1"/>
  <c r="K2248" i="1"/>
  <c r="J2248" i="1"/>
  <c r="M2247" i="1"/>
  <c r="L2247" i="1"/>
  <c r="K2247" i="1"/>
  <c r="J2247" i="1"/>
  <c r="M2246" i="1"/>
  <c r="L2246" i="1"/>
  <c r="K2246" i="1"/>
  <c r="J2246" i="1"/>
  <c r="M2245" i="1"/>
  <c r="L2245" i="1"/>
  <c r="K2245" i="1"/>
  <c r="J2245" i="1"/>
  <c r="M2244" i="1"/>
  <c r="L2244" i="1"/>
  <c r="K2244" i="1"/>
  <c r="J2244" i="1"/>
  <c r="M2243" i="1"/>
  <c r="L2243" i="1"/>
  <c r="K2243" i="1"/>
  <c r="J2243" i="1"/>
  <c r="M2242" i="1"/>
  <c r="L2242" i="1"/>
  <c r="K2242" i="1"/>
  <c r="J2242" i="1"/>
  <c r="M2241" i="1"/>
  <c r="L2241" i="1"/>
  <c r="K2241" i="1"/>
  <c r="J2241" i="1"/>
  <c r="M2240" i="1"/>
  <c r="L2240" i="1"/>
  <c r="K2240" i="1"/>
  <c r="J2240" i="1"/>
  <c r="M2239" i="1"/>
  <c r="L2239" i="1"/>
  <c r="K2239" i="1"/>
  <c r="J2239" i="1"/>
  <c r="M2238" i="1"/>
  <c r="L2238" i="1"/>
  <c r="K2238" i="1"/>
  <c r="J2238" i="1"/>
  <c r="M2237" i="1"/>
  <c r="L2237" i="1"/>
  <c r="K2237" i="1"/>
  <c r="J2237" i="1"/>
  <c r="M2236" i="1"/>
  <c r="L2236" i="1"/>
  <c r="K2236" i="1"/>
  <c r="J2236" i="1"/>
  <c r="M2235" i="1"/>
  <c r="L2235" i="1"/>
  <c r="K2235" i="1"/>
  <c r="J2235" i="1"/>
  <c r="M2234" i="1"/>
  <c r="L2234" i="1"/>
  <c r="K2234" i="1"/>
  <c r="J2234" i="1"/>
  <c r="M2233" i="1"/>
  <c r="L2233" i="1"/>
  <c r="K2233" i="1"/>
  <c r="J2233" i="1"/>
  <c r="M2232" i="1"/>
  <c r="L2232" i="1"/>
  <c r="K2232" i="1"/>
  <c r="J2232" i="1"/>
  <c r="M2231" i="1"/>
  <c r="L2231" i="1"/>
  <c r="K2231" i="1"/>
  <c r="J2231" i="1"/>
  <c r="M2230" i="1"/>
  <c r="L2230" i="1"/>
  <c r="K2230" i="1"/>
  <c r="J2230" i="1"/>
  <c r="M2229" i="1"/>
  <c r="L2229" i="1"/>
  <c r="K2229" i="1"/>
  <c r="J2229" i="1"/>
  <c r="M2228" i="1"/>
  <c r="L2228" i="1"/>
  <c r="K2228" i="1"/>
  <c r="J2228" i="1"/>
  <c r="M2227" i="1"/>
  <c r="L2227" i="1"/>
  <c r="K2227" i="1"/>
  <c r="J2227" i="1"/>
  <c r="M2226" i="1"/>
  <c r="L2226" i="1"/>
  <c r="K2226" i="1"/>
  <c r="J2226" i="1"/>
  <c r="M2225" i="1"/>
  <c r="L2225" i="1"/>
  <c r="K2225" i="1"/>
  <c r="J2225" i="1"/>
  <c r="M2224" i="1"/>
  <c r="L2224" i="1"/>
  <c r="K2224" i="1"/>
  <c r="J2224" i="1"/>
  <c r="M2223" i="1"/>
  <c r="L2223" i="1"/>
  <c r="K2223" i="1"/>
  <c r="J2223" i="1"/>
  <c r="M2222" i="1"/>
  <c r="L2222" i="1"/>
  <c r="K2222" i="1"/>
  <c r="J2222" i="1"/>
  <c r="M2221" i="1"/>
  <c r="L2221" i="1"/>
  <c r="K2221" i="1"/>
  <c r="J2221" i="1"/>
  <c r="M2220" i="1"/>
  <c r="L2220" i="1"/>
  <c r="K2220" i="1"/>
  <c r="J2220" i="1"/>
  <c r="M2219" i="1"/>
  <c r="L2219" i="1"/>
  <c r="K2219" i="1"/>
  <c r="J2219" i="1"/>
  <c r="M2218" i="1"/>
  <c r="L2218" i="1"/>
  <c r="K2218" i="1"/>
  <c r="J2218" i="1"/>
  <c r="M2217" i="1"/>
  <c r="L2217" i="1"/>
  <c r="K2217" i="1"/>
  <c r="J2217" i="1"/>
  <c r="M2216" i="1"/>
  <c r="L2216" i="1"/>
  <c r="K2216" i="1"/>
  <c r="J2216" i="1"/>
  <c r="M2215" i="1"/>
  <c r="L2215" i="1"/>
  <c r="K2215" i="1"/>
  <c r="J2215" i="1"/>
  <c r="M2214" i="1"/>
  <c r="L2214" i="1"/>
  <c r="K2214" i="1"/>
  <c r="J2214" i="1"/>
  <c r="M2213" i="1"/>
  <c r="L2213" i="1"/>
  <c r="K2213" i="1"/>
  <c r="J2213" i="1"/>
  <c r="M2212" i="1"/>
  <c r="L2212" i="1"/>
  <c r="K2212" i="1"/>
  <c r="J2212" i="1"/>
  <c r="M2211" i="1"/>
  <c r="L2211" i="1"/>
  <c r="K2211" i="1"/>
  <c r="J2211" i="1"/>
  <c r="M2210" i="1"/>
  <c r="L2210" i="1"/>
  <c r="K2210" i="1"/>
  <c r="J2210" i="1"/>
  <c r="M2209" i="1"/>
  <c r="L2209" i="1"/>
  <c r="K2209" i="1"/>
  <c r="J2209" i="1"/>
  <c r="M2208" i="1"/>
  <c r="L2208" i="1"/>
  <c r="K2208" i="1"/>
  <c r="J2208" i="1"/>
  <c r="M2207" i="1"/>
  <c r="L2207" i="1"/>
  <c r="K2207" i="1"/>
  <c r="J2207" i="1"/>
  <c r="M2206" i="1"/>
  <c r="L2206" i="1"/>
  <c r="K2206" i="1"/>
  <c r="J2206" i="1"/>
  <c r="M2205" i="1"/>
  <c r="L2205" i="1"/>
  <c r="K2205" i="1"/>
  <c r="J2205" i="1"/>
  <c r="M2204" i="1"/>
  <c r="L2204" i="1"/>
  <c r="K2204" i="1"/>
  <c r="J2204" i="1"/>
  <c r="M2203" i="1"/>
  <c r="L2203" i="1"/>
  <c r="K2203" i="1"/>
  <c r="J2203" i="1"/>
  <c r="M2202" i="1"/>
  <c r="L2202" i="1"/>
  <c r="K2202" i="1"/>
  <c r="J2202" i="1"/>
  <c r="M2201" i="1"/>
  <c r="L2201" i="1"/>
  <c r="K2201" i="1"/>
  <c r="J2201" i="1"/>
  <c r="M2200" i="1"/>
  <c r="L2200" i="1"/>
  <c r="K2200" i="1"/>
  <c r="J2200" i="1"/>
  <c r="M2199" i="1"/>
  <c r="L2199" i="1"/>
  <c r="K2199" i="1"/>
  <c r="J2199" i="1"/>
  <c r="M2198" i="1"/>
  <c r="L2198" i="1"/>
  <c r="K2198" i="1"/>
  <c r="J2198" i="1"/>
  <c r="M2197" i="1"/>
  <c r="L2197" i="1"/>
  <c r="K2197" i="1"/>
  <c r="J2197" i="1"/>
  <c r="M2196" i="1"/>
  <c r="L2196" i="1"/>
  <c r="K2196" i="1"/>
  <c r="J2196" i="1"/>
  <c r="M2195" i="1"/>
  <c r="L2195" i="1"/>
  <c r="K2195" i="1"/>
  <c r="J2195" i="1"/>
  <c r="M2194" i="1"/>
  <c r="L2194" i="1"/>
  <c r="K2194" i="1"/>
  <c r="J2194" i="1"/>
  <c r="M2193" i="1"/>
  <c r="L2193" i="1"/>
  <c r="K2193" i="1"/>
  <c r="J2193" i="1"/>
  <c r="M2192" i="1"/>
  <c r="L2192" i="1"/>
  <c r="K2192" i="1"/>
  <c r="J2192" i="1"/>
  <c r="M2191" i="1"/>
  <c r="L2191" i="1"/>
  <c r="K2191" i="1"/>
  <c r="J2191" i="1"/>
  <c r="M2190" i="1"/>
  <c r="L2190" i="1"/>
  <c r="K2190" i="1"/>
  <c r="J2190" i="1"/>
  <c r="M2189" i="1"/>
  <c r="L2189" i="1"/>
  <c r="K2189" i="1"/>
  <c r="J2189" i="1"/>
  <c r="M2188" i="1"/>
  <c r="L2188" i="1"/>
  <c r="K2188" i="1"/>
  <c r="J2188" i="1"/>
  <c r="M2187" i="1"/>
  <c r="L2187" i="1"/>
  <c r="K2187" i="1"/>
  <c r="J2187" i="1"/>
  <c r="M2186" i="1"/>
  <c r="L2186" i="1"/>
  <c r="K2186" i="1"/>
  <c r="J2186" i="1"/>
  <c r="M2185" i="1"/>
  <c r="L2185" i="1"/>
  <c r="K2185" i="1"/>
  <c r="J2185" i="1"/>
  <c r="M2184" i="1"/>
  <c r="L2184" i="1"/>
  <c r="K2184" i="1"/>
  <c r="J2184" i="1"/>
  <c r="M2183" i="1"/>
  <c r="L2183" i="1"/>
  <c r="K2183" i="1"/>
  <c r="J2183" i="1"/>
  <c r="M2182" i="1"/>
  <c r="L2182" i="1"/>
  <c r="K2182" i="1"/>
  <c r="J2182" i="1"/>
  <c r="M2181" i="1"/>
  <c r="L2181" i="1"/>
  <c r="K2181" i="1"/>
  <c r="J2181" i="1"/>
  <c r="M2180" i="1"/>
  <c r="L2180" i="1"/>
  <c r="K2180" i="1"/>
  <c r="J2180" i="1"/>
  <c r="M2179" i="1"/>
  <c r="L2179" i="1"/>
  <c r="K2179" i="1"/>
  <c r="J2179" i="1"/>
  <c r="M2178" i="1"/>
  <c r="L2178" i="1"/>
  <c r="K2178" i="1"/>
  <c r="J2178" i="1"/>
  <c r="M2177" i="1"/>
  <c r="L2177" i="1"/>
  <c r="K2177" i="1"/>
  <c r="J2177" i="1"/>
  <c r="M2176" i="1"/>
  <c r="L2176" i="1"/>
  <c r="K2176" i="1"/>
  <c r="J2176" i="1"/>
  <c r="M2175" i="1"/>
  <c r="L2175" i="1"/>
  <c r="K2175" i="1"/>
  <c r="J2175" i="1"/>
  <c r="M2174" i="1"/>
  <c r="L2174" i="1"/>
  <c r="K2174" i="1"/>
  <c r="J2174" i="1"/>
  <c r="M2173" i="1"/>
  <c r="L2173" i="1"/>
  <c r="K2173" i="1"/>
  <c r="J2173" i="1"/>
  <c r="M2172" i="1"/>
  <c r="L2172" i="1"/>
  <c r="K2172" i="1"/>
  <c r="J2172" i="1"/>
  <c r="M2171" i="1"/>
  <c r="L2171" i="1"/>
  <c r="K2171" i="1"/>
  <c r="J2171" i="1"/>
  <c r="M2170" i="1"/>
  <c r="L2170" i="1"/>
  <c r="K2170" i="1"/>
  <c r="J2170" i="1"/>
  <c r="M2169" i="1"/>
  <c r="L2169" i="1"/>
  <c r="K2169" i="1"/>
  <c r="J2169" i="1"/>
  <c r="M2168" i="1"/>
  <c r="L2168" i="1"/>
  <c r="K2168" i="1"/>
  <c r="J2168" i="1"/>
  <c r="M2167" i="1"/>
  <c r="L2167" i="1"/>
  <c r="K2167" i="1"/>
  <c r="J2167" i="1"/>
  <c r="M2166" i="1"/>
  <c r="L2166" i="1"/>
  <c r="K2166" i="1"/>
  <c r="J2166" i="1"/>
  <c r="M2165" i="1"/>
  <c r="L2165" i="1"/>
  <c r="K2165" i="1"/>
  <c r="J2165" i="1"/>
  <c r="M2164" i="1"/>
  <c r="L2164" i="1"/>
  <c r="K2164" i="1"/>
  <c r="J2164" i="1"/>
  <c r="M2163" i="1"/>
  <c r="L2163" i="1"/>
  <c r="K2163" i="1"/>
  <c r="J2163" i="1"/>
  <c r="M2162" i="1"/>
  <c r="L2162" i="1"/>
  <c r="K2162" i="1"/>
  <c r="J2162" i="1"/>
  <c r="M2161" i="1"/>
  <c r="L2161" i="1"/>
  <c r="K2161" i="1"/>
  <c r="J2161" i="1"/>
  <c r="M2160" i="1"/>
  <c r="L2160" i="1"/>
  <c r="K2160" i="1"/>
  <c r="J2160" i="1"/>
  <c r="M2159" i="1"/>
  <c r="L2159" i="1"/>
  <c r="K2159" i="1"/>
  <c r="J2159" i="1"/>
  <c r="M2158" i="1"/>
  <c r="L2158" i="1"/>
  <c r="K2158" i="1"/>
  <c r="J2158" i="1"/>
  <c r="M2157" i="1"/>
  <c r="L2157" i="1"/>
  <c r="K2157" i="1"/>
  <c r="J2157" i="1"/>
  <c r="M2156" i="1"/>
  <c r="L2156" i="1"/>
  <c r="K2156" i="1"/>
  <c r="J2156" i="1"/>
  <c r="M2155" i="1"/>
  <c r="L2155" i="1"/>
  <c r="K2155" i="1"/>
  <c r="J2155" i="1"/>
  <c r="M2154" i="1"/>
  <c r="L2154" i="1"/>
  <c r="K2154" i="1"/>
  <c r="J2154" i="1"/>
  <c r="M2153" i="1"/>
  <c r="L2153" i="1"/>
  <c r="K2153" i="1"/>
  <c r="J2153" i="1"/>
  <c r="M2152" i="1"/>
  <c r="L2152" i="1"/>
  <c r="K2152" i="1"/>
  <c r="J2152" i="1"/>
  <c r="M2151" i="1"/>
  <c r="L2151" i="1"/>
  <c r="K2151" i="1"/>
  <c r="J2151" i="1"/>
  <c r="M2150" i="1"/>
  <c r="L2150" i="1"/>
  <c r="K2150" i="1"/>
  <c r="J2150" i="1"/>
  <c r="M2149" i="1"/>
  <c r="L2149" i="1"/>
  <c r="K2149" i="1"/>
  <c r="J2149" i="1"/>
  <c r="M2148" i="1"/>
  <c r="L2148" i="1"/>
  <c r="K2148" i="1"/>
  <c r="J2148" i="1"/>
  <c r="M2147" i="1"/>
  <c r="L2147" i="1"/>
  <c r="K2147" i="1"/>
  <c r="J2147" i="1"/>
  <c r="M2146" i="1"/>
  <c r="L2146" i="1"/>
  <c r="K2146" i="1"/>
  <c r="J2146" i="1"/>
  <c r="M2145" i="1"/>
  <c r="L2145" i="1"/>
  <c r="K2145" i="1"/>
  <c r="J2145" i="1"/>
  <c r="M2144" i="1"/>
  <c r="L2144" i="1"/>
  <c r="K2144" i="1"/>
  <c r="J2144" i="1"/>
  <c r="M2143" i="1"/>
  <c r="L2143" i="1"/>
  <c r="K2143" i="1"/>
  <c r="J2143" i="1"/>
  <c r="M2142" i="1"/>
  <c r="L2142" i="1"/>
  <c r="K2142" i="1"/>
  <c r="J2142" i="1"/>
  <c r="M2141" i="1"/>
  <c r="L2141" i="1"/>
  <c r="K2141" i="1"/>
  <c r="J2141" i="1"/>
  <c r="M2140" i="1"/>
  <c r="L2140" i="1"/>
  <c r="K2140" i="1"/>
  <c r="J2140" i="1"/>
  <c r="M2139" i="1"/>
  <c r="L2139" i="1"/>
  <c r="K2139" i="1"/>
  <c r="J2139" i="1"/>
  <c r="M2138" i="1"/>
  <c r="L2138" i="1"/>
  <c r="K2138" i="1"/>
  <c r="J2138" i="1"/>
  <c r="M2137" i="1"/>
  <c r="L2137" i="1"/>
  <c r="K2137" i="1"/>
  <c r="J2137" i="1"/>
  <c r="M2136" i="1"/>
  <c r="L2136" i="1"/>
  <c r="K2136" i="1"/>
  <c r="J2136" i="1"/>
  <c r="M2135" i="1"/>
  <c r="L2135" i="1"/>
  <c r="K2135" i="1"/>
  <c r="J2135" i="1"/>
  <c r="M2134" i="1"/>
  <c r="L2134" i="1"/>
  <c r="K2134" i="1"/>
  <c r="J2134" i="1"/>
  <c r="M2133" i="1"/>
  <c r="L2133" i="1"/>
  <c r="K2133" i="1"/>
  <c r="J2133" i="1"/>
  <c r="M2132" i="1"/>
  <c r="L2132" i="1"/>
  <c r="K2132" i="1"/>
  <c r="J2132" i="1"/>
  <c r="M2131" i="1"/>
  <c r="L2131" i="1"/>
  <c r="K2131" i="1"/>
  <c r="J2131" i="1"/>
  <c r="M2130" i="1"/>
  <c r="L2130" i="1"/>
  <c r="K2130" i="1"/>
  <c r="J2130" i="1"/>
  <c r="M2129" i="1"/>
  <c r="L2129" i="1"/>
  <c r="K2129" i="1"/>
  <c r="J2129" i="1"/>
  <c r="M2128" i="1"/>
  <c r="L2128" i="1"/>
  <c r="K2128" i="1"/>
  <c r="J2128" i="1"/>
  <c r="M2127" i="1"/>
  <c r="L2127" i="1"/>
  <c r="K2127" i="1"/>
  <c r="J2127" i="1"/>
  <c r="M2126" i="1"/>
  <c r="L2126" i="1"/>
  <c r="K2126" i="1"/>
  <c r="J2126" i="1"/>
  <c r="M2125" i="1"/>
  <c r="L2125" i="1"/>
  <c r="K2125" i="1"/>
  <c r="J2125" i="1"/>
  <c r="M2124" i="1"/>
  <c r="L2124" i="1"/>
  <c r="K2124" i="1"/>
  <c r="J2124" i="1"/>
  <c r="M2123" i="1"/>
  <c r="L2123" i="1"/>
  <c r="K2123" i="1"/>
  <c r="J2123" i="1"/>
  <c r="M2122" i="1"/>
  <c r="L2122" i="1"/>
  <c r="K2122" i="1"/>
  <c r="J2122" i="1"/>
  <c r="M2121" i="1"/>
  <c r="L2121" i="1"/>
  <c r="K2121" i="1"/>
  <c r="J2121" i="1"/>
  <c r="M2120" i="1"/>
  <c r="L2120" i="1"/>
  <c r="K2120" i="1"/>
  <c r="J2120" i="1"/>
  <c r="M2119" i="1"/>
  <c r="L2119" i="1"/>
  <c r="K2119" i="1"/>
  <c r="J2119" i="1"/>
  <c r="M2118" i="1"/>
  <c r="L2118" i="1"/>
  <c r="K2118" i="1"/>
  <c r="J2118" i="1"/>
  <c r="M2117" i="1"/>
  <c r="L2117" i="1"/>
  <c r="K2117" i="1"/>
  <c r="J2117" i="1"/>
  <c r="M2116" i="1"/>
  <c r="L2116" i="1"/>
  <c r="K2116" i="1"/>
  <c r="J2116" i="1"/>
  <c r="M2115" i="1"/>
  <c r="L2115" i="1"/>
  <c r="K2115" i="1"/>
  <c r="J2115" i="1"/>
  <c r="M2114" i="1"/>
  <c r="L2114" i="1"/>
  <c r="K2114" i="1"/>
  <c r="J2114" i="1"/>
  <c r="M2113" i="1"/>
  <c r="L2113" i="1"/>
  <c r="K2113" i="1"/>
  <c r="J2113" i="1"/>
  <c r="M2112" i="1"/>
  <c r="L2112" i="1"/>
  <c r="K2112" i="1"/>
  <c r="J2112" i="1"/>
  <c r="M2111" i="1"/>
  <c r="L2111" i="1"/>
  <c r="K2111" i="1"/>
  <c r="J2111" i="1"/>
  <c r="M2110" i="1"/>
  <c r="L2110" i="1"/>
  <c r="K2110" i="1"/>
  <c r="J2110" i="1"/>
  <c r="M2109" i="1"/>
  <c r="L2109" i="1"/>
  <c r="K2109" i="1"/>
  <c r="J2109" i="1"/>
  <c r="M2108" i="1"/>
  <c r="L2108" i="1"/>
  <c r="K2108" i="1"/>
  <c r="J2108" i="1"/>
  <c r="M2107" i="1"/>
  <c r="L2107" i="1"/>
  <c r="K2107" i="1"/>
  <c r="J2107" i="1"/>
  <c r="M2106" i="1"/>
  <c r="L2106" i="1"/>
  <c r="K2106" i="1"/>
  <c r="J2106" i="1"/>
  <c r="M2105" i="1"/>
  <c r="L2105" i="1"/>
  <c r="K2105" i="1"/>
  <c r="J2105" i="1"/>
  <c r="M2104" i="1"/>
  <c r="L2104" i="1"/>
  <c r="K2104" i="1"/>
  <c r="J2104" i="1"/>
  <c r="M2103" i="1"/>
  <c r="L2103" i="1"/>
  <c r="K2103" i="1"/>
  <c r="J2103" i="1"/>
  <c r="M2102" i="1"/>
  <c r="L2102" i="1"/>
  <c r="K2102" i="1"/>
  <c r="J2102" i="1"/>
  <c r="M2101" i="1"/>
  <c r="L2101" i="1"/>
  <c r="K2101" i="1"/>
  <c r="J2101" i="1"/>
  <c r="M2100" i="1"/>
  <c r="L2100" i="1"/>
  <c r="K2100" i="1"/>
  <c r="J2100" i="1"/>
  <c r="M2099" i="1"/>
  <c r="L2099" i="1"/>
  <c r="K2099" i="1"/>
  <c r="J2099" i="1"/>
  <c r="M2098" i="1"/>
  <c r="L2098" i="1"/>
  <c r="K2098" i="1"/>
  <c r="J2098" i="1"/>
  <c r="M2097" i="1"/>
  <c r="L2097" i="1"/>
  <c r="K2097" i="1"/>
  <c r="J2097" i="1"/>
  <c r="M2096" i="1"/>
  <c r="L2096" i="1"/>
  <c r="K2096" i="1"/>
  <c r="J2096" i="1"/>
  <c r="M2095" i="1"/>
  <c r="L2095" i="1"/>
  <c r="K2095" i="1"/>
  <c r="J2095" i="1"/>
  <c r="M2094" i="1"/>
  <c r="L2094" i="1"/>
  <c r="K2094" i="1"/>
  <c r="J2094" i="1"/>
  <c r="M2093" i="1"/>
  <c r="L2093" i="1"/>
  <c r="K2093" i="1"/>
  <c r="J2093" i="1"/>
  <c r="M2092" i="1"/>
  <c r="L2092" i="1"/>
  <c r="K2092" i="1"/>
  <c r="J2092" i="1"/>
  <c r="M2091" i="1"/>
  <c r="L2091" i="1"/>
  <c r="K2091" i="1"/>
  <c r="J2091" i="1"/>
  <c r="M2090" i="1"/>
  <c r="L2090" i="1"/>
  <c r="K2090" i="1"/>
  <c r="J2090" i="1"/>
  <c r="M2089" i="1"/>
  <c r="L2089" i="1"/>
  <c r="K2089" i="1"/>
  <c r="J2089" i="1"/>
  <c r="M2088" i="1"/>
  <c r="L2088" i="1"/>
  <c r="K2088" i="1"/>
  <c r="J2088" i="1"/>
  <c r="M2087" i="1"/>
  <c r="L2087" i="1"/>
  <c r="K2087" i="1"/>
  <c r="J2087" i="1"/>
  <c r="M2086" i="1"/>
  <c r="L2086" i="1"/>
  <c r="K2086" i="1"/>
  <c r="J2086" i="1"/>
  <c r="M2085" i="1"/>
  <c r="L2085" i="1"/>
  <c r="K2085" i="1"/>
  <c r="J2085" i="1"/>
  <c r="M2084" i="1"/>
  <c r="L2084" i="1"/>
  <c r="K2084" i="1"/>
  <c r="J2084" i="1"/>
  <c r="M2083" i="1"/>
  <c r="L2083" i="1"/>
  <c r="K2083" i="1"/>
  <c r="J2083" i="1"/>
  <c r="M2082" i="1"/>
  <c r="L2082" i="1"/>
  <c r="K2082" i="1"/>
  <c r="J2082" i="1"/>
  <c r="M2081" i="1"/>
  <c r="L2081" i="1"/>
  <c r="K2081" i="1"/>
  <c r="J2081" i="1"/>
  <c r="M2080" i="1"/>
  <c r="L2080" i="1"/>
  <c r="K2080" i="1"/>
  <c r="J2080" i="1"/>
  <c r="M2079" i="1"/>
  <c r="L2079" i="1"/>
  <c r="K2079" i="1"/>
  <c r="J2079" i="1"/>
  <c r="M2078" i="1"/>
  <c r="L2078" i="1"/>
  <c r="K2078" i="1"/>
  <c r="J2078" i="1"/>
  <c r="M2077" i="1"/>
  <c r="L2077" i="1"/>
  <c r="K2077" i="1"/>
  <c r="J2077" i="1"/>
  <c r="M2076" i="1"/>
  <c r="L2076" i="1"/>
  <c r="K2076" i="1"/>
  <c r="J2076" i="1"/>
  <c r="M2075" i="1"/>
  <c r="L2075" i="1"/>
  <c r="K2075" i="1"/>
  <c r="J2075" i="1"/>
  <c r="M2074" i="1"/>
  <c r="L2074" i="1"/>
  <c r="K2074" i="1"/>
  <c r="J2074" i="1"/>
  <c r="M2073" i="1"/>
  <c r="L2073" i="1"/>
  <c r="K2073" i="1"/>
  <c r="J2073" i="1"/>
  <c r="M2072" i="1"/>
  <c r="L2072" i="1"/>
  <c r="K2072" i="1"/>
  <c r="J2072" i="1"/>
  <c r="M2071" i="1"/>
  <c r="L2071" i="1"/>
  <c r="K2071" i="1"/>
  <c r="J2071" i="1"/>
  <c r="M2070" i="1"/>
  <c r="L2070" i="1"/>
  <c r="K2070" i="1"/>
  <c r="J2070" i="1"/>
  <c r="M2069" i="1"/>
  <c r="L2069" i="1"/>
  <c r="K2069" i="1"/>
  <c r="J2069" i="1"/>
  <c r="M2068" i="1"/>
  <c r="L2068" i="1"/>
  <c r="K2068" i="1"/>
  <c r="J2068" i="1"/>
  <c r="M2067" i="1"/>
  <c r="L2067" i="1"/>
  <c r="K2067" i="1"/>
  <c r="J2067" i="1"/>
  <c r="M2066" i="1"/>
  <c r="L2066" i="1"/>
  <c r="K2066" i="1"/>
  <c r="J2066" i="1"/>
  <c r="M2065" i="1"/>
  <c r="L2065" i="1"/>
  <c r="K2065" i="1"/>
  <c r="J2065" i="1"/>
  <c r="M2064" i="1"/>
  <c r="L2064" i="1"/>
  <c r="K2064" i="1"/>
  <c r="J2064" i="1"/>
  <c r="M2063" i="1"/>
  <c r="L2063" i="1"/>
  <c r="K2063" i="1"/>
  <c r="J2063" i="1"/>
  <c r="M2062" i="1"/>
  <c r="L2062" i="1"/>
  <c r="K2062" i="1"/>
  <c r="J2062" i="1"/>
  <c r="M2061" i="1"/>
  <c r="L2061" i="1"/>
  <c r="K2061" i="1"/>
  <c r="J2061" i="1"/>
  <c r="M2060" i="1"/>
  <c r="L2060" i="1"/>
  <c r="K2060" i="1"/>
  <c r="J2060" i="1"/>
  <c r="M2059" i="1"/>
  <c r="L2059" i="1"/>
  <c r="K2059" i="1"/>
  <c r="J2059" i="1"/>
  <c r="M2058" i="1"/>
  <c r="L2058" i="1"/>
  <c r="K2058" i="1"/>
  <c r="J2058" i="1"/>
  <c r="M2057" i="1"/>
  <c r="L2057" i="1"/>
  <c r="K2057" i="1"/>
  <c r="J2057" i="1"/>
  <c r="M2056" i="1"/>
  <c r="L2056" i="1"/>
  <c r="K2056" i="1"/>
  <c r="J2056" i="1"/>
  <c r="M2055" i="1"/>
  <c r="L2055" i="1"/>
  <c r="K2055" i="1"/>
  <c r="J2055" i="1"/>
  <c r="M2054" i="1"/>
  <c r="L2054" i="1"/>
  <c r="K2054" i="1"/>
  <c r="J2054" i="1"/>
  <c r="M2053" i="1"/>
  <c r="L2053" i="1"/>
  <c r="K2053" i="1"/>
  <c r="J2053" i="1"/>
  <c r="M2052" i="1"/>
  <c r="L2052" i="1"/>
  <c r="K2052" i="1"/>
  <c r="J2052" i="1"/>
  <c r="M2051" i="1"/>
  <c r="L2051" i="1"/>
  <c r="K2051" i="1"/>
  <c r="J2051" i="1"/>
  <c r="M2050" i="1"/>
  <c r="L2050" i="1"/>
  <c r="K2050" i="1"/>
  <c r="J2050" i="1"/>
  <c r="M2049" i="1"/>
  <c r="L2049" i="1"/>
  <c r="K2049" i="1"/>
  <c r="J2049" i="1"/>
  <c r="M2048" i="1"/>
  <c r="L2048" i="1"/>
  <c r="K2048" i="1"/>
  <c r="J2048" i="1"/>
  <c r="M2047" i="1"/>
  <c r="L2047" i="1"/>
  <c r="K2047" i="1"/>
  <c r="J2047" i="1"/>
  <c r="M2046" i="1"/>
  <c r="L2046" i="1"/>
  <c r="K2046" i="1"/>
  <c r="J2046" i="1"/>
  <c r="M2045" i="1"/>
  <c r="L2045" i="1"/>
  <c r="K2045" i="1"/>
  <c r="J2045" i="1"/>
  <c r="M2044" i="1"/>
  <c r="L2044" i="1"/>
  <c r="K2044" i="1"/>
  <c r="J2044" i="1"/>
  <c r="M2043" i="1"/>
  <c r="L2043" i="1"/>
  <c r="K2043" i="1"/>
  <c r="J2043" i="1"/>
  <c r="M2042" i="1"/>
  <c r="L2042" i="1"/>
  <c r="K2042" i="1"/>
  <c r="J2042" i="1"/>
  <c r="M2041" i="1"/>
  <c r="L2041" i="1"/>
  <c r="K2041" i="1"/>
  <c r="J2041" i="1"/>
  <c r="M2040" i="1"/>
  <c r="L2040" i="1"/>
  <c r="K2040" i="1"/>
  <c r="J2040" i="1"/>
  <c r="M2039" i="1"/>
  <c r="L2039" i="1"/>
  <c r="K2039" i="1"/>
  <c r="J2039" i="1"/>
  <c r="M2038" i="1"/>
  <c r="L2038" i="1"/>
  <c r="K2038" i="1"/>
  <c r="J2038" i="1"/>
  <c r="M2037" i="1"/>
  <c r="L2037" i="1"/>
  <c r="K2037" i="1"/>
  <c r="J2037" i="1"/>
  <c r="M2036" i="1"/>
  <c r="L2036" i="1"/>
  <c r="K2036" i="1"/>
  <c r="J2036" i="1"/>
  <c r="M2035" i="1"/>
  <c r="L2035" i="1"/>
  <c r="K2035" i="1"/>
  <c r="J2035" i="1"/>
  <c r="M2034" i="1"/>
  <c r="L2034" i="1"/>
  <c r="K2034" i="1"/>
  <c r="J2034" i="1"/>
  <c r="M2033" i="1"/>
  <c r="L2033" i="1"/>
  <c r="K2033" i="1"/>
  <c r="J2033" i="1"/>
  <c r="M2032" i="1"/>
  <c r="L2032" i="1"/>
  <c r="K2032" i="1"/>
  <c r="J2032" i="1"/>
  <c r="M2031" i="1"/>
  <c r="L2031" i="1"/>
  <c r="K2031" i="1"/>
  <c r="J2031" i="1"/>
  <c r="M2030" i="1"/>
  <c r="L2030" i="1"/>
  <c r="K2030" i="1"/>
  <c r="J2030" i="1"/>
  <c r="M2029" i="1"/>
  <c r="L2029" i="1"/>
  <c r="K2029" i="1"/>
  <c r="J2029" i="1"/>
  <c r="M2028" i="1"/>
  <c r="L2028" i="1"/>
  <c r="K2028" i="1"/>
  <c r="J2028" i="1"/>
  <c r="M2027" i="1"/>
  <c r="L2027" i="1"/>
  <c r="K2027" i="1"/>
  <c r="J2027" i="1"/>
  <c r="M2026" i="1"/>
  <c r="L2026" i="1"/>
  <c r="K2026" i="1"/>
  <c r="J2026" i="1"/>
  <c r="M2025" i="1"/>
  <c r="L2025" i="1"/>
  <c r="K2025" i="1"/>
  <c r="J2025" i="1"/>
  <c r="M2024" i="1"/>
  <c r="L2024" i="1"/>
  <c r="K2024" i="1"/>
  <c r="J2024" i="1"/>
  <c r="M2023" i="1"/>
  <c r="L2023" i="1"/>
  <c r="K2023" i="1"/>
  <c r="J2023" i="1"/>
  <c r="M2022" i="1"/>
  <c r="L2022" i="1"/>
  <c r="K2022" i="1"/>
  <c r="J2022" i="1"/>
  <c r="M2021" i="1"/>
  <c r="L2021" i="1"/>
  <c r="K2021" i="1"/>
  <c r="J2021" i="1"/>
  <c r="M2020" i="1"/>
  <c r="L2020" i="1"/>
  <c r="K2020" i="1"/>
  <c r="J2020" i="1"/>
  <c r="M2019" i="1"/>
  <c r="L2019" i="1"/>
  <c r="K2019" i="1"/>
  <c r="J2019" i="1"/>
  <c r="M2018" i="1"/>
  <c r="L2018" i="1"/>
  <c r="K2018" i="1"/>
  <c r="J2018" i="1"/>
  <c r="M2017" i="1"/>
  <c r="L2017" i="1"/>
  <c r="K2017" i="1"/>
  <c r="J2017" i="1"/>
  <c r="M2016" i="1"/>
  <c r="L2016" i="1"/>
  <c r="K2016" i="1"/>
  <c r="J2016" i="1"/>
  <c r="M2015" i="1"/>
  <c r="L2015" i="1"/>
  <c r="K2015" i="1"/>
  <c r="J2015" i="1"/>
  <c r="M2014" i="1"/>
  <c r="L2014" i="1"/>
  <c r="K2014" i="1"/>
  <c r="J2014" i="1"/>
  <c r="M2013" i="1"/>
  <c r="L2013" i="1"/>
  <c r="K2013" i="1"/>
  <c r="J2013" i="1"/>
  <c r="M2012" i="1"/>
  <c r="L2012" i="1"/>
  <c r="K2012" i="1"/>
  <c r="J2012" i="1"/>
  <c r="M2011" i="1"/>
  <c r="L2011" i="1"/>
  <c r="K2011" i="1"/>
  <c r="J2011" i="1"/>
  <c r="M2010" i="1"/>
  <c r="L2010" i="1"/>
  <c r="K2010" i="1"/>
  <c r="J2010" i="1"/>
  <c r="M2009" i="1"/>
  <c r="L2009" i="1"/>
  <c r="K2009" i="1"/>
  <c r="J2009" i="1"/>
  <c r="M2008" i="1"/>
  <c r="L2008" i="1"/>
  <c r="K2008" i="1"/>
  <c r="J2008" i="1"/>
  <c r="M2007" i="1"/>
  <c r="L2007" i="1"/>
  <c r="K2007" i="1"/>
  <c r="J2007" i="1"/>
  <c r="M2006" i="1"/>
  <c r="L2006" i="1"/>
  <c r="K2006" i="1"/>
  <c r="J2006" i="1"/>
  <c r="M2005" i="1"/>
  <c r="L2005" i="1"/>
  <c r="K2005" i="1"/>
  <c r="J2005" i="1"/>
  <c r="M2004" i="1"/>
  <c r="L2004" i="1"/>
  <c r="K2004" i="1"/>
  <c r="J2004" i="1"/>
  <c r="M2003" i="1"/>
  <c r="L2003" i="1"/>
  <c r="K2003" i="1"/>
  <c r="J2003" i="1"/>
  <c r="M2002" i="1"/>
  <c r="L2002" i="1"/>
  <c r="K2002" i="1"/>
  <c r="J2002" i="1"/>
  <c r="M2001" i="1"/>
  <c r="L2001" i="1"/>
  <c r="K2001" i="1"/>
  <c r="J2001" i="1"/>
  <c r="M2000" i="1"/>
  <c r="L2000" i="1"/>
  <c r="K2000" i="1"/>
  <c r="J2000" i="1"/>
  <c r="M1999" i="1"/>
  <c r="L1999" i="1"/>
  <c r="K1999" i="1"/>
  <c r="J1999" i="1"/>
  <c r="M1998" i="1"/>
  <c r="L1998" i="1"/>
  <c r="K1998" i="1"/>
  <c r="J1998" i="1"/>
  <c r="M1997" i="1"/>
  <c r="L1997" i="1"/>
  <c r="K1997" i="1"/>
  <c r="J1997" i="1"/>
  <c r="M1996" i="1"/>
  <c r="L1996" i="1"/>
  <c r="K1996" i="1"/>
  <c r="J1996" i="1"/>
  <c r="M1995" i="1"/>
  <c r="L1995" i="1"/>
  <c r="K1995" i="1"/>
  <c r="J1995" i="1"/>
  <c r="M1994" i="1"/>
  <c r="L1994" i="1"/>
  <c r="K1994" i="1"/>
  <c r="J1994" i="1"/>
  <c r="M1993" i="1"/>
  <c r="L1993" i="1"/>
  <c r="K1993" i="1"/>
  <c r="J1993" i="1"/>
  <c r="M1992" i="1"/>
  <c r="L1992" i="1"/>
  <c r="K1992" i="1"/>
  <c r="J1992" i="1"/>
  <c r="M1991" i="1"/>
  <c r="L1991" i="1"/>
  <c r="K1991" i="1"/>
  <c r="J1991" i="1"/>
  <c r="M1990" i="1"/>
  <c r="L1990" i="1"/>
  <c r="K1990" i="1"/>
  <c r="J1990" i="1"/>
  <c r="M1989" i="1"/>
  <c r="L1989" i="1"/>
  <c r="K1989" i="1"/>
  <c r="J1989" i="1"/>
  <c r="M1988" i="1"/>
  <c r="L1988" i="1"/>
  <c r="K1988" i="1"/>
  <c r="J1988" i="1"/>
  <c r="M1987" i="1"/>
  <c r="L1987" i="1"/>
  <c r="K1987" i="1"/>
  <c r="J1987" i="1"/>
  <c r="M1986" i="1"/>
  <c r="L1986" i="1"/>
  <c r="K1986" i="1"/>
  <c r="J1986" i="1"/>
  <c r="M1985" i="1"/>
  <c r="L1985" i="1"/>
  <c r="K1985" i="1"/>
  <c r="J1985" i="1"/>
  <c r="M1984" i="1"/>
  <c r="L1984" i="1"/>
  <c r="K1984" i="1"/>
  <c r="J1984" i="1"/>
  <c r="M1983" i="1"/>
  <c r="L1983" i="1"/>
  <c r="K1983" i="1"/>
  <c r="J1983" i="1"/>
  <c r="M1982" i="1"/>
  <c r="L1982" i="1"/>
  <c r="K1982" i="1"/>
  <c r="J1982" i="1"/>
  <c r="M1981" i="1"/>
  <c r="L1981" i="1"/>
  <c r="K1981" i="1"/>
  <c r="J1981" i="1"/>
  <c r="M1980" i="1"/>
  <c r="L1980" i="1"/>
  <c r="K1980" i="1"/>
  <c r="J1980" i="1"/>
  <c r="M1979" i="1"/>
  <c r="L1979" i="1"/>
  <c r="K1979" i="1"/>
  <c r="J1979" i="1"/>
  <c r="M1978" i="1"/>
  <c r="L1978" i="1"/>
  <c r="K1978" i="1"/>
  <c r="J1978" i="1"/>
  <c r="M1977" i="1"/>
  <c r="L1977" i="1"/>
  <c r="K1977" i="1"/>
  <c r="J1977" i="1"/>
  <c r="M1976" i="1"/>
  <c r="L1976" i="1"/>
  <c r="K1976" i="1"/>
  <c r="J1976" i="1"/>
  <c r="M1975" i="1"/>
  <c r="L1975" i="1"/>
  <c r="K1975" i="1"/>
  <c r="J1975" i="1"/>
  <c r="M1974" i="1"/>
  <c r="L1974" i="1"/>
  <c r="K1974" i="1"/>
  <c r="J1974" i="1"/>
  <c r="M1973" i="1"/>
  <c r="L1973" i="1"/>
  <c r="K1973" i="1"/>
  <c r="J1973" i="1"/>
  <c r="M1972" i="1"/>
  <c r="L1972" i="1"/>
  <c r="K1972" i="1"/>
  <c r="J1972" i="1"/>
  <c r="M1971" i="1"/>
  <c r="L1971" i="1"/>
  <c r="K1971" i="1"/>
  <c r="J1971" i="1"/>
  <c r="M1970" i="1"/>
  <c r="L1970" i="1"/>
  <c r="K1970" i="1"/>
  <c r="J1970" i="1"/>
  <c r="M1969" i="1"/>
  <c r="L1969" i="1"/>
  <c r="K1969" i="1"/>
  <c r="J1969" i="1"/>
  <c r="M1968" i="1"/>
  <c r="L1968" i="1"/>
  <c r="K1968" i="1"/>
  <c r="J1968" i="1"/>
  <c r="M1967" i="1"/>
  <c r="L1967" i="1"/>
  <c r="K1967" i="1"/>
  <c r="J1967" i="1"/>
  <c r="M1966" i="1"/>
  <c r="L1966" i="1"/>
  <c r="K1966" i="1"/>
  <c r="J1966" i="1"/>
  <c r="M1965" i="1"/>
  <c r="L1965" i="1"/>
  <c r="K1965" i="1"/>
  <c r="J1965" i="1"/>
  <c r="M1964" i="1"/>
  <c r="L1964" i="1"/>
  <c r="K1964" i="1"/>
  <c r="J1964" i="1"/>
  <c r="M1963" i="1"/>
  <c r="L1963" i="1"/>
  <c r="K1963" i="1"/>
  <c r="J1963" i="1"/>
  <c r="M1962" i="1"/>
  <c r="L1962" i="1"/>
  <c r="K1962" i="1"/>
  <c r="J1962" i="1"/>
  <c r="M1961" i="1"/>
  <c r="L1961" i="1"/>
  <c r="K1961" i="1"/>
  <c r="J1961" i="1"/>
  <c r="M1960" i="1"/>
  <c r="L1960" i="1"/>
  <c r="K1960" i="1"/>
  <c r="J1960" i="1"/>
  <c r="M1959" i="1"/>
  <c r="L1959" i="1"/>
  <c r="K1959" i="1"/>
  <c r="J1959" i="1"/>
  <c r="M1958" i="1"/>
  <c r="L1958" i="1"/>
  <c r="K1958" i="1"/>
  <c r="J1958" i="1"/>
  <c r="M1957" i="1"/>
  <c r="L1957" i="1"/>
  <c r="K1957" i="1"/>
  <c r="J1957" i="1"/>
  <c r="M1956" i="1"/>
  <c r="L1956" i="1"/>
  <c r="K1956" i="1"/>
  <c r="J1956" i="1"/>
  <c r="M1955" i="1"/>
  <c r="L1955" i="1"/>
  <c r="K1955" i="1"/>
  <c r="J1955" i="1"/>
  <c r="M1954" i="1"/>
  <c r="L1954" i="1"/>
  <c r="K1954" i="1"/>
  <c r="J1954" i="1"/>
  <c r="M1953" i="1"/>
  <c r="L1953" i="1"/>
  <c r="K1953" i="1"/>
  <c r="J1953" i="1"/>
  <c r="M1952" i="1"/>
  <c r="L1952" i="1"/>
  <c r="K1952" i="1"/>
  <c r="J1952" i="1"/>
  <c r="M1951" i="1"/>
  <c r="L1951" i="1"/>
  <c r="K1951" i="1"/>
  <c r="J1951" i="1"/>
  <c r="M1950" i="1"/>
  <c r="L1950" i="1"/>
  <c r="K1950" i="1"/>
  <c r="J1950" i="1"/>
  <c r="M1949" i="1"/>
  <c r="L1949" i="1"/>
  <c r="K1949" i="1"/>
  <c r="J1949" i="1"/>
  <c r="M1948" i="1"/>
  <c r="L1948" i="1"/>
  <c r="K1948" i="1"/>
  <c r="J1948" i="1"/>
  <c r="M1947" i="1"/>
  <c r="L1947" i="1"/>
  <c r="K1947" i="1"/>
  <c r="J1947" i="1"/>
  <c r="M1946" i="1"/>
  <c r="L1946" i="1"/>
  <c r="K1946" i="1"/>
  <c r="J1946" i="1"/>
  <c r="M1945" i="1"/>
  <c r="L1945" i="1"/>
  <c r="K1945" i="1"/>
  <c r="J1945" i="1"/>
  <c r="M1944" i="1"/>
  <c r="L1944" i="1"/>
  <c r="K1944" i="1"/>
  <c r="J1944" i="1"/>
  <c r="M1943" i="1"/>
  <c r="L1943" i="1"/>
  <c r="K1943" i="1"/>
  <c r="J1943" i="1"/>
  <c r="M1942" i="1"/>
  <c r="L1942" i="1"/>
  <c r="K1942" i="1"/>
  <c r="J1942" i="1"/>
  <c r="M1941" i="1"/>
  <c r="L1941" i="1"/>
  <c r="K1941" i="1"/>
  <c r="J1941" i="1"/>
  <c r="M1940" i="1"/>
  <c r="L1940" i="1"/>
  <c r="K1940" i="1"/>
  <c r="J1940" i="1"/>
  <c r="M1939" i="1"/>
  <c r="L1939" i="1"/>
  <c r="K1939" i="1"/>
  <c r="J1939" i="1"/>
  <c r="M1938" i="1"/>
  <c r="L1938" i="1"/>
  <c r="K1938" i="1"/>
  <c r="J1938" i="1"/>
  <c r="M1937" i="1"/>
  <c r="L1937" i="1"/>
  <c r="K1937" i="1"/>
  <c r="J1937" i="1"/>
  <c r="M1936" i="1"/>
  <c r="L1936" i="1"/>
  <c r="K1936" i="1"/>
  <c r="J1936" i="1"/>
  <c r="M1935" i="1"/>
  <c r="L1935" i="1"/>
  <c r="K1935" i="1"/>
  <c r="J1935" i="1"/>
  <c r="M1934" i="1"/>
  <c r="L1934" i="1"/>
  <c r="K1934" i="1"/>
  <c r="J1934" i="1"/>
  <c r="M1933" i="1"/>
  <c r="L1933" i="1"/>
  <c r="K1933" i="1"/>
  <c r="J1933" i="1"/>
  <c r="M1932" i="1"/>
  <c r="L1932" i="1"/>
  <c r="K1932" i="1"/>
  <c r="J1932" i="1"/>
  <c r="M1931" i="1"/>
  <c r="L1931" i="1"/>
  <c r="K1931" i="1"/>
  <c r="J1931" i="1"/>
  <c r="M1930" i="1"/>
  <c r="L1930" i="1"/>
  <c r="K1930" i="1"/>
  <c r="J1930" i="1"/>
  <c r="M1929" i="1"/>
  <c r="L1929" i="1"/>
  <c r="K1929" i="1"/>
  <c r="J1929" i="1"/>
  <c r="M1928" i="1"/>
  <c r="L1928" i="1"/>
  <c r="K1928" i="1"/>
  <c r="J1928" i="1"/>
  <c r="M1927" i="1"/>
  <c r="L1927" i="1"/>
  <c r="K1927" i="1"/>
  <c r="J1927" i="1"/>
  <c r="M1926" i="1"/>
  <c r="L1926" i="1"/>
  <c r="K1926" i="1"/>
  <c r="J1926" i="1"/>
  <c r="M1925" i="1"/>
  <c r="L1925" i="1"/>
  <c r="K1925" i="1"/>
  <c r="J1925" i="1"/>
  <c r="M1924" i="1"/>
  <c r="L1924" i="1"/>
  <c r="K1924" i="1"/>
  <c r="J1924" i="1"/>
  <c r="M1923" i="1"/>
  <c r="L1923" i="1"/>
  <c r="K1923" i="1"/>
  <c r="J1923" i="1"/>
  <c r="M1922" i="1"/>
  <c r="L1922" i="1"/>
  <c r="K1922" i="1"/>
  <c r="J1922" i="1"/>
  <c r="M1921" i="1"/>
  <c r="L1921" i="1"/>
  <c r="K1921" i="1"/>
  <c r="J1921" i="1"/>
  <c r="M1920" i="1"/>
  <c r="L1920" i="1"/>
  <c r="K1920" i="1"/>
  <c r="J1920" i="1"/>
  <c r="M1919" i="1"/>
  <c r="L1919" i="1"/>
  <c r="K1919" i="1"/>
  <c r="J1919" i="1"/>
  <c r="M1918" i="1"/>
  <c r="L1918" i="1"/>
  <c r="K1918" i="1"/>
  <c r="J1918" i="1"/>
  <c r="M1917" i="1"/>
  <c r="L1917" i="1"/>
  <c r="K1917" i="1"/>
  <c r="J1917" i="1"/>
  <c r="M1916" i="1"/>
  <c r="L1916" i="1"/>
  <c r="K1916" i="1"/>
  <c r="J1916" i="1"/>
  <c r="M1915" i="1"/>
  <c r="L1915" i="1"/>
  <c r="K1915" i="1"/>
  <c r="J1915" i="1"/>
  <c r="M1914" i="1"/>
  <c r="L1914" i="1"/>
  <c r="K1914" i="1"/>
  <c r="J1914" i="1"/>
  <c r="M1913" i="1"/>
  <c r="L1913" i="1"/>
  <c r="K1913" i="1"/>
  <c r="J1913" i="1"/>
  <c r="M1912" i="1"/>
  <c r="L1912" i="1"/>
  <c r="K1912" i="1"/>
  <c r="J1912" i="1"/>
  <c r="M1911" i="1"/>
  <c r="L1911" i="1"/>
  <c r="K1911" i="1"/>
  <c r="J1911" i="1"/>
  <c r="M1910" i="1"/>
  <c r="L1910" i="1"/>
  <c r="K1910" i="1"/>
  <c r="J1910" i="1"/>
  <c r="M1909" i="1"/>
  <c r="L1909" i="1"/>
  <c r="K1909" i="1"/>
  <c r="J1909" i="1"/>
  <c r="M1908" i="1"/>
  <c r="L1908" i="1"/>
  <c r="K1908" i="1"/>
  <c r="J1908" i="1"/>
  <c r="M1907" i="1"/>
  <c r="L1907" i="1"/>
  <c r="K1907" i="1"/>
  <c r="J1907" i="1"/>
  <c r="M1906" i="1"/>
  <c r="L1906" i="1"/>
  <c r="K1906" i="1"/>
  <c r="J1906" i="1"/>
  <c r="M1905" i="1"/>
  <c r="L1905" i="1"/>
  <c r="K1905" i="1"/>
  <c r="J1905" i="1"/>
  <c r="M1904" i="1"/>
  <c r="L1904" i="1"/>
  <c r="K1904" i="1"/>
  <c r="J1904" i="1"/>
  <c r="M1903" i="1"/>
  <c r="L1903" i="1"/>
  <c r="K1903" i="1"/>
  <c r="J1903" i="1"/>
  <c r="M1902" i="1"/>
  <c r="L1902" i="1"/>
  <c r="K1902" i="1"/>
  <c r="J1902" i="1"/>
  <c r="M1901" i="1"/>
  <c r="L1901" i="1"/>
  <c r="K1901" i="1"/>
  <c r="J1901" i="1"/>
  <c r="M1900" i="1"/>
  <c r="L1900" i="1"/>
  <c r="K1900" i="1"/>
  <c r="J1900" i="1"/>
  <c r="M1899" i="1"/>
  <c r="L1899" i="1"/>
  <c r="K1899" i="1"/>
  <c r="J1899" i="1"/>
  <c r="M1898" i="1"/>
  <c r="L1898" i="1"/>
  <c r="K1898" i="1"/>
  <c r="J1898" i="1"/>
  <c r="M1897" i="1"/>
  <c r="L1897" i="1"/>
  <c r="K1897" i="1"/>
  <c r="J1897" i="1"/>
  <c r="M1896" i="1"/>
  <c r="L1896" i="1"/>
  <c r="K1896" i="1"/>
  <c r="J1896" i="1"/>
  <c r="M1895" i="1"/>
  <c r="L1895" i="1"/>
  <c r="K1895" i="1"/>
  <c r="J1895" i="1"/>
  <c r="M1894" i="1"/>
  <c r="L1894" i="1"/>
  <c r="K1894" i="1"/>
  <c r="J1894" i="1"/>
  <c r="M1893" i="1"/>
  <c r="L1893" i="1"/>
  <c r="K1893" i="1"/>
  <c r="J1893" i="1"/>
  <c r="M1892" i="1"/>
  <c r="L1892" i="1"/>
  <c r="K1892" i="1"/>
  <c r="J1892" i="1"/>
  <c r="M1891" i="1"/>
  <c r="L1891" i="1"/>
  <c r="K1891" i="1"/>
  <c r="J1891" i="1"/>
  <c r="M1890" i="1"/>
  <c r="L1890" i="1"/>
  <c r="K1890" i="1"/>
  <c r="J1890" i="1"/>
  <c r="M1889" i="1"/>
  <c r="L1889" i="1"/>
  <c r="K1889" i="1"/>
  <c r="J1889" i="1"/>
  <c r="M1888" i="1"/>
  <c r="L1888" i="1"/>
  <c r="K1888" i="1"/>
  <c r="J1888" i="1"/>
  <c r="M1887" i="1"/>
  <c r="L1887" i="1"/>
  <c r="K1887" i="1"/>
  <c r="J1887" i="1"/>
  <c r="M1886" i="1"/>
  <c r="L1886" i="1"/>
  <c r="K1886" i="1"/>
  <c r="J1886" i="1"/>
  <c r="M1885" i="1"/>
  <c r="L1885" i="1"/>
  <c r="K1885" i="1"/>
  <c r="J1885" i="1"/>
  <c r="M1884" i="1"/>
  <c r="L1884" i="1"/>
  <c r="K1884" i="1"/>
  <c r="J1884" i="1"/>
  <c r="M1883" i="1"/>
  <c r="L1883" i="1"/>
  <c r="K1883" i="1"/>
  <c r="J1883" i="1"/>
  <c r="M1882" i="1"/>
  <c r="L1882" i="1"/>
  <c r="K1882" i="1"/>
  <c r="J1882" i="1"/>
  <c r="M1881" i="1"/>
  <c r="L1881" i="1"/>
  <c r="K1881" i="1"/>
  <c r="J1881" i="1"/>
  <c r="M1880" i="1"/>
  <c r="L1880" i="1"/>
  <c r="K1880" i="1"/>
  <c r="J1880" i="1"/>
  <c r="M1879" i="1"/>
  <c r="L1879" i="1"/>
  <c r="K1879" i="1"/>
  <c r="J1879" i="1"/>
  <c r="M1878" i="1"/>
  <c r="L1878" i="1"/>
  <c r="K1878" i="1"/>
  <c r="J1878" i="1"/>
  <c r="M1877" i="1"/>
  <c r="L1877" i="1"/>
  <c r="K1877" i="1"/>
  <c r="J1877" i="1"/>
  <c r="M1876" i="1"/>
  <c r="L1876" i="1"/>
  <c r="K1876" i="1"/>
  <c r="J1876" i="1"/>
  <c r="M1875" i="1"/>
  <c r="L1875" i="1"/>
  <c r="K1875" i="1"/>
  <c r="J1875" i="1"/>
  <c r="M1874" i="1"/>
  <c r="L1874" i="1"/>
  <c r="K1874" i="1"/>
  <c r="J1874" i="1"/>
  <c r="M1873" i="1"/>
  <c r="L1873" i="1"/>
  <c r="K1873" i="1"/>
  <c r="J1873" i="1"/>
  <c r="M1872" i="1"/>
  <c r="L1872" i="1"/>
  <c r="K1872" i="1"/>
  <c r="J1872" i="1"/>
  <c r="M1871" i="1"/>
  <c r="L1871" i="1"/>
  <c r="K1871" i="1"/>
  <c r="J1871" i="1"/>
  <c r="M1870" i="1"/>
  <c r="L1870" i="1"/>
  <c r="K1870" i="1"/>
  <c r="J1870" i="1"/>
  <c r="M1869" i="1"/>
  <c r="L1869" i="1"/>
  <c r="K1869" i="1"/>
  <c r="J1869" i="1"/>
  <c r="M1868" i="1"/>
  <c r="L1868" i="1"/>
  <c r="K1868" i="1"/>
  <c r="J1868" i="1"/>
  <c r="M1867" i="1"/>
  <c r="L1867" i="1"/>
  <c r="K1867" i="1"/>
  <c r="J1867" i="1"/>
  <c r="M1866" i="1"/>
  <c r="L1866" i="1"/>
  <c r="K1866" i="1"/>
  <c r="J1866" i="1"/>
  <c r="M1865" i="1"/>
  <c r="L1865" i="1"/>
  <c r="K1865" i="1"/>
  <c r="J1865" i="1"/>
  <c r="M1864" i="1"/>
  <c r="L1864" i="1"/>
  <c r="K1864" i="1"/>
  <c r="J1864" i="1"/>
  <c r="M1863" i="1"/>
  <c r="L1863" i="1"/>
  <c r="K1863" i="1"/>
  <c r="J1863" i="1"/>
  <c r="M1862" i="1"/>
  <c r="L1862" i="1"/>
  <c r="K1862" i="1"/>
  <c r="J1862" i="1"/>
  <c r="M1861" i="1"/>
  <c r="L1861" i="1"/>
  <c r="K1861" i="1"/>
  <c r="J1861" i="1"/>
  <c r="M1860" i="1"/>
  <c r="L1860" i="1"/>
  <c r="K1860" i="1"/>
  <c r="J1860" i="1"/>
  <c r="M1859" i="1"/>
  <c r="L1859" i="1"/>
  <c r="K1859" i="1"/>
  <c r="J1859" i="1"/>
  <c r="M1858" i="1"/>
  <c r="L1858" i="1"/>
  <c r="K1858" i="1"/>
  <c r="J1858" i="1"/>
  <c r="M1857" i="1"/>
  <c r="L1857" i="1"/>
  <c r="K1857" i="1"/>
  <c r="J1857" i="1"/>
  <c r="M1856" i="1"/>
  <c r="L1856" i="1"/>
  <c r="K1856" i="1"/>
  <c r="J1856" i="1"/>
  <c r="M1855" i="1"/>
  <c r="L1855" i="1"/>
  <c r="K1855" i="1"/>
  <c r="J1855" i="1"/>
  <c r="M1854" i="1"/>
  <c r="L1854" i="1"/>
  <c r="K1854" i="1"/>
  <c r="J1854" i="1"/>
  <c r="M1853" i="1"/>
  <c r="L1853" i="1"/>
  <c r="K1853" i="1"/>
  <c r="J1853" i="1"/>
  <c r="M1852" i="1"/>
  <c r="L1852" i="1"/>
  <c r="K1852" i="1"/>
  <c r="J1852" i="1"/>
  <c r="M1851" i="1"/>
  <c r="L1851" i="1"/>
  <c r="K1851" i="1"/>
  <c r="J1851" i="1"/>
  <c r="M1850" i="1"/>
  <c r="L1850" i="1"/>
  <c r="K1850" i="1"/>
  <c r="J1850" i="1"/>
  <c r="M1849" i="1"/>
  <c r="L1849" i="1"/>
  <c r="K1849" i="1"/>
  <c r="J1849" i="1"/>
  <c r="M1848" i="1"/>
  <c r="L1848" i="1"/>
  <c r="K1848" i="1"/>
  <c r="J1848" i="1"/>
  <c r="M1847" i="1"/>
  <c r="L1847" i="1"/>
  <c r="K1847" i="1"/>
  <c r="J1847" i="1"/>
  <c r="M1846" i="1"/>
  <c r="L1846" i="1"/>
  <c r="K1846" i="1"/>
  <c r="J1846" i="1"/>
  <c r="M1845" i="1"/>
  <c r="L1845" i="1"/>
  <c r="K1845" i="1"/>
  <c r="J1845" i="1"/>
  <c r="M1844" i="1"/>
  <c r="L1844" i="1"/>
  <c r="K1844" i="1"/>
  <c r="J1844" i="1"/>
  <c r="M1843" i="1"/>
  <c r="L1843" i="1"/>
  <c r="K1843" i="1"/>
  <c r="J1843" i="1"/>
  <c r="M1842" i="1"/>
  <c r="L1842" i="1"/>
  <c r="K1842" i="1"/>
  <c r="J1842" i="1"/>
  <c r="M1841" i="1"/>
  <c r="L1841" i="1"/>
  <c r="K1841" i="1"/>
  <c r="J1841" i="1"/>
  <c r="M1840" i="1"/>
  <c r="L1840" i="1"/>
  <c r="K1840" i="1"/>
  <c r="J1840" i="1"/>
  <c r="M1839" i="1"/>
  <c r="L1839" i="1"/>
  <c r="K1839" i="1"/>
  <c r="J1839" i="1"/>
  <c r="M1838" i="1"/>
  <c r="L1838" i="1"/>
  <c r="K1838" i="1"/>
  <c r="J1838" i="1"/>
  <c r="M1837" i="1"/>
  <c r="L1837" i="1"/>
  <c r="K1837" i="1"/>
  <c r="J1837" i="1"/>
  <c r="M1836" i="1"/>
  <c r="L1836" i="1"/>
  <c r="K1836" i="1"/>
  <c r="J1836" i="1"/>
  <c r="M1835" i="1"/>
  <c r="L1835" i="1"/>
  <c r="K1835" i="1"/>
  <c r="J1835" i="1"/>
  <c r="M1834" i="1"/>
  <c r="L1834" i="1"/>
  <c r="K1834" i="1"/>
  <c r="J1834" i="1"/>
  <c r="M1833" i="1"/>
  <c r="L1833" i="1"/>
  <c r="K1833" i="1"/>
  <c r="J1833" i="1"/>
  <c r="M1832" i="1"/>
  <c r="L1832" i="1"/>
  <c r="K1832" i="1"/>
  <c r="J1832" i="1"/>
  <c r="M1831" i="1"/>
  <c r="L1831" i="1"/>
  <c r="K1831" i="1"/>
  <c r="J1831" i="1"/>
  <c r="M1830" i="1"/>
  <c r="L1830" i="1"/>
  <c r="K1830" i="1"/>
  <c r="J1830" i="1"/>
  <c r="M1829" i="1"/>
  <c r="L1829" i="1"/>
  <c r="K1829" i="1"/>
  <c r="J1829" i="1"/>
  <c r="M1828" i="1"/>
  <c r="L1828" i="1"/>
  <c r="K1828" i="1"/>
  <c r="J1828" i="1"/>
  <c r="M1827" i="1"/>
  <c r="L1827" i="1"/>
  <c r="K1827" i="1"/>
  <c r="J1827" i="1"/>
  <c r="M1826" i="1"/>
  <c r="L1826" i="1"/>
  <c r="K1826" i="1"/>
  <c r="J1826" i="1"/>
  <c r="M1825" i="1"/>
  <c r="L1825" i="1"/>
  <c r="K1825" i="1"/>
  <c r="J1825" i="1"/>
  <c r="M1824" i="1"/>
  <c r="L1824" i="1"/>
  <c r="K1824" i="1"/>
  <c r="J1824" i="1"/>
  <c r="M1823" i="1"/>
  <c r="L1823" i="1"/>
  <c r="K1823" i="1"/>
  <c r="J1823" i="1"/>
  <c r="M1822" i="1"/>
  <c r="L1822" i="1"/>
  <c r="K1822" i="1"/>
  <c r="J1822" i="1"/>
  <c r="M1821" i="1"/>
  <c r="L1821" i="1"/>
  <c r="K1821" i="1"/>
  <c r="J1821" i="1"/>
  <c r="M1820" i="1"/>
  <c r="L1820" i="1"/>
  <c r="K1820" i="1"/>
  <c r="J1820" i="1"/>
  <c r="M1819" i="1"/>
  <c r="L1819" i="1"/>
  <c r="K1819" i="1"/>
  <c r="J1819" i="1"/>
  <c r="M1818" i="1"/>
  <c r="L1818" i="1"/>
  <c r="K1818" i="1"/>
  <c r="J1818" i="1"/>
  <c r="M1817" i="1"/>
  <c r="L1817" i="1"/>
  <c r="K1817" i="1"/>
  <c r="J1817" i="1"/>
  <c r="M1816" i="1"/>
  <c r="L1816" i="1"/>
  <c r="K1816" i="1"/>
  <c r="J1816" i="1"/>
  <c r="M1815" i="1"/>
  <c r="L1815" i="1"/>
  <c r="K1815" i="1"/>
  <c r="J1815" i="1"/>
  <c r="M1814" i="1"/>
  <c r="L1814" i="1"/>
  <c r="K1814" i="1"/>
  <c r="J1814" i="1"/>
  <c r="M1813" i="1"/>
  <c r="L1813" i="1"/>
  <c r="K1813" i="1"/>
  <c r="J1813" i="1"/>
  <c r="M1812" i="1"/>
  <c r="L1812" i="1"/>
  <c r="K1812" i="1"/>
  <c r="J1812" i="1"/>
  <c r="M1811" i="1"/>
  <c r="L1811" i="1"/>
  <c r="K1811" i="1"/>
  <c r="J1811" i="1"/>
  <c r="M1810" i="1"/>
  <c r="L1810" i="1"/>
  <c r="K1810" i="1"/>
  <c r="J1810" i="1"/>
  <c r="M1809" i="1"/>
  <c r="L1809" i="1"/>
  <c r="K1809" i="1"/>
  <c r="J1809" i="1"/>
  <c r="M1808" i="1"/>
  <c r="L1808" i="1"/>
  <c r="K1808" i="1"/>
  <c r="J1808" i="1"/>
  <c r="M1807" i="1"/>
  <c r="L1807" i="1"/>
  <c r="K1807" i="1"/>
  <c r="J1807" i="1"/>
  <c r="M1806" i="1"/>
  <c r="L1806" i="1"/>
  <c r="K1806" i="1"/>
  <c r="J1806" i="1"/>
  <c r="M1805" i="1"/>
  <c r="L1805" i="1"/>
  <c r="K1805" i="1"/>
  <c r="J1805" i="1"/>
  <c r="M1804" i="1"/>
  <c r="L1804" i="1"/>
  <c r="K1804" i="1"/>
  <c r="J1804" i="1"/>
  <c r="M1803" i="1"/>
  <c r="L1803" i="1"/>
  <c r="K1803" i="1"/>
  <c r="J1803" i="1"/>
  <c r="M1802" i="1"/>
  <c r="L1802" i="1"/>
  <c r="K1802" i="1"/>
  <c r="J1802" i="1"/>
  <c r="M1801" i="1"/>
  <c r="L1801" i="1"/>
  <c r="K1801" i="1"/>
  <c r="J1801" i="1"/>
  <c r="M1800" i="1"/>
  <c r="L1800" i="1"/>
  <c r="K1800" i="1"/>
  <c r="J1800" i="1"/>
  <c r="M1799" i="1"/>
  <c r="L1799" i="1"/>
  <c r="K1799" i="1"/>
  <c r="J1799" i="1"/>
  <c r="M1798" i="1"/>
  <c r="L1798" i="1"/>
  <c r="K1798" i="1"/>
  <c r="J1798" i="1"/>
  <c r="M1797" i="1"/>
  <c r="L1797" i="1"/>
  <c r="K1797" i="1"/>
  <c r="J1797" i="1"/>
  <c r="M1796" i="1"/>
  <c r="L1796" i="1"/>
  <c r="K1796" i="1"/>
  <c r="J1796" i="1"/>
  <c r="M1795" i="1"/>
  <c r="L1795" i="1"/>
  <c r="K1795" i="1"/>
  <c r="J1795" i="1"/>
  <c r="M1794" i="1"/>
  <c r="L1794" i="1"/>
  <c r="K1794" i="1"/>
  <c r="J1794" i="1"/>
  <c r="M1793" i="1"/>
  <c r="L1793" i="1"/>
  <c r="K1793" i="1"/>
  <c r="J1793" i="1"/>
  <c r="M1792" i="1"/>
  <c r="L1792" i="1"/>
  <c r="K1792" i="1"/>
  <c r="J1792" i="1"/>
  <c r="M1791" i="1"/>
  <c r="L1791" i="1"/>
  <c r="K1791" i="1"/>
  <c r="J1791" i="1"/>
  <c r="M1790" i="1"/>
  <c r="L1790" i="1"/>
  <c r="K1790" i="1"/>
  <c r="J1790" i="1"/>
  <c r="M1789" i="1"/>
  <c r="L1789" i="1"/>
  <c r="K1789" i="1"/>
  <c r="J1789" i="1"/>
  <c r="M1788" i="1"/>
  <c r="L1788" i="1"/>
  <c r="K1788" i="1"/>
  <c r="J1788" i="1"/>
  <c r="M1787" i="1"/>
  <c r="L1787" i="1"/>
  <c r="K1787" i="1"/>
  <c r="J1787" i="1"/>
  <c r="M1786" i="1"/>
  <c r="L1786" i="1"/>
  <c r="K1786" i="1"/>
  <c r="J1786" i="1"/>
  <c r="M1785" i="1"/>
  <c r="L1785" i="1"/>
  <c r="K1785" i="1"/>
  <c r="J1785" i="1"/>
  <c r="M1784" i="1"/>
  <c r="L1784" i="1"/>
  <c r="K1784" i="1"/>
  <c r="J1784" i="1"/>
  <c r="M1783" i="1"/>
  <c r="L1783" i="1"/>
  <c r="K1783" i="1"/>
  <c r="J1783" i="1"/>
  <c r="M1782" i="1"/>
  <c r="L1782" i="1"/>
  <c r="K1782" i="1"/>
  <c r="J1782" i="1"/>
  <c r="M1781" i="1"/>
  <c r="L1781" i="1"/>
  <c r="K1781" i="1"/>
  <c r="J1781" i="1"/>
  <c r="M1780" i="1"/>
  <c r="L1780" i="1"/>
  <c r="K1780" i="1"/>
  <c r="J1780" i="1"/>
  <c r="M1779" i="1"/>
  <c r="L1779" i="1"/>
  <c r="K1779" i="1"/>
  <c r="J1779" i="1"/>
  <c r="M1778" i="1"/>
  <c r="L1778" i="1"/>
  <c r="K1778" i="1"/>
  <c r="J1778" i="1"/>
  <c r="M1777" i="1"/>
  <c r="L1777" i="1"/>
  <c r="K1777" i="1"/>
  <c r="J1777" i="1"/>
  <c r="M1776" i="1"/>
  <c r="L1776" i="1"/>
  <c r="K1776" i="1"/>
  <c r="J1776" i="1"/>
  <c r="M1775" i="1"/>
  <c r="L1775" i="1"/>
  <c r="K1775" i="1"/>
  <c r="J1775" i="1"/>
  <c r="M1774" i="1"/>
  <c r="L1774" i="1"/>
  <c r="K1774" i="1"/>
  <c r="J1774" i="1"/>
  <c r="M1773" i="1"/>
  <c r="L1773" i="1"/>
  <c r="K1773" i="1"/>
  <c r="J1773" i="1"/>
  <c r="M1772" i="1"/>
  <c r="L1772" i="1"/>
  <c r="K1772" i="1"/>
  <c r="J1772" i="1"/>
  <c r="M1771" i="1"/>
  <c r="L1771" i="1"/>
  <c r="K1771" i="1"/>
  <c r="J1771" i="1"/>
  <c r="M1770" i="1"/>
  <c r="L1770" i="1"/>
  <c r="K1770" i="1"/>
  <c r="J1770" i="1"/>
  <c r="M1769" i="1"/>
  <c r="L1769" i="1"/>
  <c r="K1769" i="1"/>
  <c r="J1769" i="1"/>
  <c r="M1768" i="1"/>
  <c r="L1768" i="1"/>
  <c r="K1768" i="1"/>
  <c r="J1768" i="1"/>
  <c r="M1767" i="1"/>
  <c r="L1767" i="1"/>
  <c r="K1767" i="1"/>
  <c r="J1767" i="1"/>
  <c r="M1766" i="1"/>
  <c r="L1766" i="1"/>
  <c r="K1766" i="1"/>
  <c r="J1766" i="1"/>
  <c r="M1765" i="1"/>
  <c r="L1765" i="1"/>
  <c r="K1765" i="1"/>
  <c r="J1765" i="1"/>
  <c r="M1764" i="1"/>
  <c r="L1764" i="1"/>
  <c r="K1764" i="1"/>
  <c r="J1764" i="1"/>
  <c r="M1763" i="1"/>
  <c r="L1763" i="1"/>
  <c r="K1763" i="1"/>
  <c r="J1763" i="1"/>
  <c r="M1762" i="1"/>
  <c r="L1762" i="1"/>
  <c r="K1762" i="1"/>
  <c r="J1762" i="1"/>
  <c r="M1761" i="1"/>
  <c r="L1761" i="1"/>
  <c r="K1761" i="1"/>
  <c r="J1761" i="1"/>
  <c r="M1760" i="1"/>
  <c r="L1760" i="1"/>
  <c r="K1760" i="1"/>
  <c r="J1760" i="1"/>
  <c r="M1759" i="1"/>
  <c r="L1759" i="1"/>
  <c r="K1759" i="1"/>
  <c r="J1759" i="1"/>
  <c r="M1758" i="1"/>
  <c r="L1758" i="1"/>
  <c r="K1758" i="1"/>
  <c r="J1758" i="1"/>
  <c r="M1757" i="1"/>
  <c r="L1757" i="1"/>
  <c r="K1757" i="1"/>
  <c r="J1757" i="1"/>
  <c r="M1756" i="1"/>
  <c r="L1756" i="1"/>
  <c r="K1756" i="1"/>
  <c r="J1756" i="1"/>
  <c r="M1755" i="1"/>
  <c r="L1755" i="1"/>
  <c r="K1755" i="1"/>
  <c r="J1755" i="1"/>
  <c r="M1754" i="1"/>
  <c r="L1754" i="1"/>
  <c r="K1754" i="1"/>
  <c r="J1754" i="1"/>
  <c r="M1753" i="1"/>
  <c r="L1753" i="1"/>
  <c r="K1753" i="1"/>
  <c r="J1753" i="1"/>
  <c r="M1752" i="1"/>
  <c r="L1752" i="1"/>
  <c r="K1752" i="1"/>
  <c r="J1752" i="1"/>
  <c r="M1751" i="1"/>
  <c r="L1751" i="1"/>
  <c r="K1751" i="1"/>
  <c r="J1751" i="1"/>
  <c r="M1750" i="1"/>
  <c r="L1750" i="1"/>
  <c r="K1750" i="1"/>
  <c r="J1750" i="1"/>
  <c r="M1749" i="1"/>
  <c r="L1749" i="1"/>
  <c r="K1749" i="1"/>
  <c r="J1749" i="1"/>
  <c r="M1748" i="1"/>
  <c r="L1748" i="1"/>
  <c r="K1748" i="1"/>
  <c r="J1748" i="1"/>
  <c r="M1747" i="1"/>
  <c r="L1747" i="1"/>
  <c r="K1747" i="1"/>
  <c r="J1747" i="1"/>
  <c r="M1746" i="1"/>
  <c r="L1746" i="1"/>
  <c r="K1746" i="1"/>
  <c r="J1746" i="1"/>
  <c r="M1745" i="1"/>
  <c r="L1745" i="1"/>
  <c r="K1745" i="1"/>
  <c r="J1745" i="1"/>
  <c r="M1744" i="1"/>
  <c r="L1744" i="1"/>
  <c r="K1744" i="1"/>
  <c r="J1744" i="1"/>
  <c r="M1743" i="1"/>
  <c r="L1743" i="1"/>
  <c r="K1743" i="1"/>
  <c r="J1743" i="1"/>
  <c r="M1742" i="1"/>
  <c r="L1742" i="1"/>
  <c r="K1742" i="1"/>
  <c r="J1742" i="1"/>
  <c r="M1741" i="1"/>
  <c r="L1741" i="1"/>
  <c r="K1741" i="1"/>
  <c r="J1741" i="1"/>
  <c r="M1740" i="1"/>
  <c r="L1740" i="1"/>
  <c r="K1740" i="1"/>
  <c r="J1740" i="1"/>
  <c r="M1739" i="1"/>
  <c r="L1739" i="1"/>
  <c r="K1739" i="1"/>
  <c r="J1739" i="1"/>
  <c r="M1738" i="1"/>
  <c r="L1738" i="1"/>
  <c r="K1738" i="1"/>
  <c r="J1738" i="1"/>
  <c r="M1737" i="1"/>
  <c r="L1737" i="1"/>
  <c r="K1737" i="1"/>
  <c r="J1737" i="1"/>
  <c r="M1736" i="1"/>
  <c r="L1736" i="1"/>
  <c r="K1736" i="1"/>
  <c r="J1736" i="1"/>
  <c r="M1735" i="1"/>
  <c r="L1735" i="1"/>
  <c r="K1735" i="1"/>
  <c r="J1735" i="1"/>
  <c r="M1734" i="1"/>
  <c r="L1734" i="1"/>
  <c r="K1734" i="1"/>
  <c r="J1734" i="1"/>
  <c r="M1733" i="1"/>
  <c r="L1733" i="1"/>
  <c r="K1733" i="1"/>
  <c r="J1733" i="1"/>
  <c r="M1732" i="1"/>
  <c r="L1732" i="1"/>
  <c r="K1732" i="1"/>
  <c r="J1732" i="1"/>
  <c r="M1731" i="1"/>
  <c r="L1731" i="1"/>
  <c r="K1731" i="1"/>
  <c r="J1731" i="1"/>
  <c r="M1730" i="1"/>
  <c r="L1730" i="1"/>
  <c r="K1730" i="1"/>
  <c r="J1730" i="1"/>
  <c r="M1729" i="1"/>
  <c r="L1729" i="1"/>
  <c r="K1729" i="1"/>
  <c r="J1729" i="1"/>
  <c r="M1728" i="1"/>
  <c r="L1728" i="1"/>
  <c r="K1728" i="1"/>
  <c r="J1728" i="1"/>
  <c r="M1727" i="1"/>
  <c r="L1727" i="1"/>
  <c r="K1727" i="1"/>
  <c r="J1727" i="1"/>
  <c r="M1726" i="1"/>
  <c r="L1726" i="1"/>
  <c r="K1726" i="1"/>
  <c r="J1726" i="1"/>
  <c r="M1725" i="1"/>
  <c r="L1725" i="1"/>
  <c r="K1725" i="1"/>
  <c r="J1725" i="1"/>
  <c r="M1724" i="1"/>
  <c r="L1724" i="1"/>
  <c r="K1724" i="1"/>
  <c r="J1724" i="1"/>
  <c r="M1723" i="1"/>
  <c r="L1723" i="1"/>
  <c r="K1723" i="1"/>
  <c r="J1723" i="1"/>
  <c r="M1722" i="1"/>
  <c r="L1722" i="1"/>
  <c r="K1722" i="1"/>
  <c r="J1722" i="1"/>
  <c r="M1721" i="1"/>
  <c r="L1721" i="1"/>
  <c r="K1721" i="1"/>
  <c r="J1721" i="1"/>
  <c r="M1720" i="1"/>
  <c r="L1720" i="1"/>
  <c r="K1720" i="1"/>
  <c r="J1720" i="1"/>
  <c r="M1719" i="1"/>
  <c r="L1719" i="1"/>
  <c r="K1719" i="1"/>
  <c r="J1719" i="1"/>
  <c r="M1718" i="1"/>
  <c r="L1718" i="1"/>
  <c r="K1718" i="1"/>
  <c r="J1718" i="1"/>
  <c r="M1717" i="1"/>
  <c r="L1717" i="1"/>
  <c r="K1717" i="1"/>
  <c r="J1717" i="1"/>
  <c r="M1716" i="1"/>
  <c r="L1716" i="1"/>
  <c r="K1716" i="1"/>
  <c r="J1716" i="1"/>
  <c r="M1715" i="1"/>
  <c r="L1715" i="1"/>
  <c r="K1715" i="1"/>
  <c r="J1715" i="1"/>
  <c r="M1714" i="1"/>
  <c r="L1714" i="1"/>
  <c r="K1714" i="1"/>
  <c r="J1714" i="1"/>
  <c r="M1713" i="1"/>
  <c r="L1713" i="1"/>
  <c r="K1713" i="1"/>
  <c r="J1713" i="1"/>
  <c r="M1712" i="1"/>
  <c r="L1712" i="1"/>
  <c r="K1712" i="1"/>
  <c r="J1712" i="1"/>
  <c r="M1711" i="1"/>
  <c r="L1711" i="1"/>
  <c r="K1711" i="1"/>
  <c r="J1711" i="1"/>
  <c r="M1710" i="1"/>
  <c r="L1710" i="1"/>
  <c r="K1710" i="1"/>
  <c r="J1710" i="1"/>
  <c r="M1709" i="1"/>
  <c r="L1709" i="1"/>
  <c r="K1709" i="1"/>
  <c r="J1709" i="1"/>
  <c r="M1708" i="1"/>
  <c r="L1708" i="1"/>
  <c r="K1708" i="1"/>
  <c r="J1708" i="1"/>
  <c r="M1707" i="1"/>
  <c r="L1707" i="1"/>
  <c r="K1707" i="1"/>
  <c r="J1707" i="1"/>
  <c r="M1706" i="1"/>
  <c r="L1706" i="1"/>
  <c r="K1706" i="1"/>
  <c r="J1706" i="1"/>
  <c r="M1705" i="1"/>
  <c r="L1705" i="1"/>
  <c r="K1705" i="1"/>
  <c r="J1705" i="1"/>
  <c r="M1704" i="1"/>
  <c r="L1704" i="1"/>
  <c r="K1704" i="1"/>
  <c r="J1704" i="1"/>
  <c r="M1703" i="1"/>
  <c r="L1703" i="1"/>
  <c r="K1703" i="1"/>
  <c r="J1703" i="1"/>
  <c r="M1702" i="1"/>
  <c r="L1702" i="1"/>
  <c r="K1702" i="1"/>
  <c r="J1702" i="1"/>
  <c r="M1701" i="1"/>
  <c r="L1701" i="1"/>
  <c r="K1701" i="1"/>
  <c r="J1701" i="1"/>
  <c r="M1700" i="1"/>
  <c r="L1700" i="1"/>
  <c r="K1700" i="1"/>
  <c r="J1700" i="1"/>
  <c r="M1699" i="1"/>
  <c r="L1699" i="1"/>
  <c r="K1699" i="1"/>
  <c r="J1699" i="1"/>
  <c r="M1698" i="1"/>
  <c r="L1698" i="1"/>
  <c r="K1698" i="1"/>
  <c r="J1698" i="1"/>
  <c r="M1697" i="1"/>
  <c r="L1697" i="1"/>
  <c r="K1697" i="1"/>
  <c r="J1697" i="1"/>
  <c r="M1696" i="1"/>
  <c r="L1696" i="1"/>
  <c r="K1696" i="1"/>
  <c r="J1696" i="1"/>
  <c r="M1695" i="1"/>
  <c r="L1695" i="1"/>
  <c r="K1695" i="1"/>
  <c r="J1695" i="1"/>
  <c r="M1694" i="1"/>
  <c r="L1694" i="1"/>
  <c r="K1694" i="1"/>
  <c r="J1694" i="1"/>
  <c r="M1693" i="1"/>
  <c r="L1693" i="1"/>
  <c r="K1693" i="1"/>
  <c r="J1693" i="1"/>
  <c r="M1692" i="1"/>
  <c r="L1692" i="1"/>
  <c r="K1692" i="1"/>
  <c r="J1692" i="1"/>
  <c r="M1691" i="1"/>
  <c r="L1691" i="1"/>
  <c r="K1691" i="1"/>
  <c r="J1691" i="1"/>
  <c r="M1690" i="1"/>
  <c r="L1690" i="1"/>
  <c r="K1690" i="1"/>
  <c r="J1690" i="1"/>
  <c r="M1689" i="1"/>
  <c r="L1689" i="1"/>
  <c r="K1689" i="1"/>
  <c r="J1689" i="1"/>
  <c r="M1688" i="1"/>
  <c r="L1688" i="1"/>
  <c r="K1688" i="1"/>
  <c r="J1688" i="1"/>
  <c r="M1687" i="1"/>
  <c r="L1687" i="1"/>
  <c r="K1687" i="1"/>
  <c r="J1687" i="1"/>
  <c r="M1686" i="1"/>
  <c r="L1686" i="1"/>
  <c r="K1686" i="1"/>
  <c r="J1686" i="1"/>
  <c r="M1685" i="1"/>
  <c r="L1685" i="1"/>
  <c r="K1685" i="1"/>
  <c r="J1685" i="1"/>
  <c r="M1684" i="1"/>
  <c r="L1684" i="1"/>
  <c r="K1684" i="1"/>
  <c r="J1684" i="1"/>
  <c r="M1683" i="1"/>
  <c r="L1683" i="1"/>
  <c r="K1683" i="1"/>
  <c r="J1683" i="1"/>
  <c r="M1682" i="1"/>
  <c r="L1682" i="1"/>
  <c r="K1682" i="1"/>
  <c r="J1682" i="1"/>
  <c r="M1681" i="1"/>
  <c r="L1681" i="1"/>
  <c r="K1681" i="1"/>
  <c r="J1681" i="1"/>
  <c r="M1680" i="1"/>
  <c r="L1680" i="1"/>
  <c r="K1680" i="1"/>
  <c r="J1680" i="1"/>
  <c r="M1679" i="1"/>
  <c r="L1679" i="1"/>
  <c r="K1679" i="1"/>
  <c r="J1679" i="1"/>
  <c r="M1678" i="1"/>
  <c r="L1678" i="1"/>
  <c r="K1678" i="1"/>
  <c r="J1678" i="1"/>
  <c r="M1677" i="1"/>
  <c r="L1677" i="1"/>
  <c r="K1677" i="1"/>
  <c r="J1677" i="1"/>
  <c r="M1676" i="1"/>
  <c r="L1676" i="1"/>
  <c r="K1676" i="1"/>
  <c r="J1676" i="1"/>
  <c r="M1675" i="1"/>
  <c r="L1675" i="1"/>
  <c r="K1675" i="1"/>
  <c r="J1675" i="1"/>
  <c r="M1674" i="1"/>
  <c r="L1674" i="1"/>
  <c r="K1674" i="1"/>
  <c r="J1674" i="1"/>
  <c r="M1673" i="1"/>
  <c r="L1673" i="1"/>
  <c r="K1673" i="1"/>
  <c r="J1673" i="1"/>
  <c r="M1672" i="1"/>
  <c r="L1672" i="1"/>
  <c r="K1672" i="1"/>
  <c r="J1672" i="1"/>
  <c r="M1671" i="1"/>
  <c r="L1671" i="1"/>
  <c r="K1671" i="1"/>
  <c r="J1671" i="1"/>
  <c r="M1670" i="1"/>
  <c r="L1670" i="1"/>
  <c r="K1670" i="1"/>
  <c r="J1670" i="1"/>
  <c r="M1669" i="1"/>
  <c r="L1669" i="1"/>
  <c r="K1669" i="1"/>
  <c r="J1669" i="1"/>
  <c r="M1668" i="1"/>
  <c r="L1668" i="1"/>
  <c r="K1668" i="1"/>
  <c r="J1668" i="1"/>
  <c r="M1667" i="1"/>
  <c r="L1667" i="1"/>
  <c r="K1667" i="1"/>
  <c r="J1667" i="1"/>
  <c r="M1666" i="1"/>
  <c r="L1666" i="1"/>
  <c r="K1666" i="1"/>
  <c r="J1666" i="1"/>
  <c r="M1665" i="1"/>
  <c r="L1665" i="1"/>
  <c r="K1665" i="1"/>
  <c r="J1665" i="1"/>
  <c r="M1664" i="1"/>
  <c r="L1664" i="1"/>
  <c r="K1664" i="1"/>
  <c r="J1664" i="1"/>
  <c r="M1663" i="1"/>
  <c r="L1663" i="1"/>
  <c r="K1663" i="1"/>
  <c r="J1663" i="1"/>
  <c r="M1662" i="1"/>
  <c r="L1662" i="1"/>
  <c r="K1662" i="1"/>
  <c r="J1662" i="1"/>
  <c r="M1661" i="1"/>
  <c r="L1661" i="1"/>
  <c r="K1661" i="1"/>
  <c r="J1661" i="1"/>
  <c r="M1660" i="1"/>
  <c r="L1660" i="1"/>
  <c r="K1660" i="1"/>
  <c r="J1660" i="1"/>
  <c r="M1659" i="1"/>
  <c r="L1659" i="1"/>
  <c r="K1659" i="1"/>
  <c r="J1659" i="1"/>
  <c r="M1658" i="1"/>
  <c r="L1658" i="1"/>
  <c r="K1658" i="1"/>
  <c r="J1658" i="1"/>
  <c r="M1657" i="1"/>
  <c r="L1657" i="1"/>
  <c r="K1657" i="1"/>
  <c r="J1657" i="1"/>
  <c r="M1656" i="1"/>
  <c r="L1656" i="1"/>
  <c r="K1656" i="1"/>
  <c r="J1656" i="1"/>
  <c r="M1655" i="1"/>
  <c r="L1655" i="1"/>
  <c r="K1655" i="1"/>
  <c r="J1655" i="1"/>
  <c r="M1654" i="1"/>
  <c r="L1654" i="1"/>
  <c r="K1654" i="1"/>
  <c r="J1654" i="1"/>
  <c r="M1653" i="1"/>
  <c r="L1653" i="1"/>
  <c r="K1653" i="1"/>
  <c r="J1653" i="1"/>
  <c r="M1652" i="1"/>
  <c r="L1652" i="1"/>
  <c r="K1652" i="1"/>
  <c r="J1652" i="1"/>
  <c r="M1651" i="1"/>
  <c r="L1651" i="1"/>
  <c r="K1651" i="1"/>
  <c r="J1651" i="1"/>
  <c r="M1650" i="1"/>
  <c r="L1650" i="1"/>
  <c r="K1650" i="1"/>
  <c r="J1650" i="1"/>
  <c r="M1649" i="1"/>
  <c r="L1649" i="1"/>
  <c r="K1649" i="1"/>
  <c r="J1649" i="1"/>
  <c r="M1648" i="1"/>
  <c r="L1648" i="1"/>
  <c r="K1648" i="1"/>
  <c r="J1648" i="1"/>
  <c r="M1647" i="1"/>
  <c r="L1647" i="1"/>
  <c r="K1647" i="1"/>
  <c r="J1647" i="1"/>
  <c r="M1646" i="1"/>
  <c r="L1646" i="1"/>
  <c r="K1646" i="1"/>
  <c r="J1646" i="1"/>
  <c r="M1645" i="1"/>
  <c r="L1645" i="1"/>
  <c r="K1645" i="1"/>
  <c r="J1645" i="1"/>
  <c r="M1644" i="1"/>
  <c r="L1644" i="1"/>
  <c r="K1644" i="1"/>
  <c r="J1644" i="1"/>
  <c r="M1643" i="1"/>
  <c r="L1643" i="1"/>
  <c r="K1643" i="1"/>
  <c r="J1643" i="1"/>
  <c r="M1642" i="1"/>
  <c r="L1642" i="1"/>
  <c r="K1642" i="1"/>
  <c r="J1642" i="1"/>
  <c r="M1641" i="1"/>
  <c r="L1641" i="1"/>
  <c r="K1641" i="1"/>
  <c r="J1641" i="1"/>
  <c r="M1640" i="1"/>
  <c r="L1640" i="1"/>
  <c r="K1640" i="1"/>
  <c r="J1640" i="1"/>
  <c r="M1639" i="1"/>
  <c r="L1639" i="1"/>
  <c r="K1639" i="1"/>
  <c r="J1639" i="1"/>
  <c r="M1638" i="1"/>
  <c r="L1638" i="1"/>
  <c r="K1638" i="1"/>
  <c r="J1638" i="1"/>
  <c r="M1637" i="1"/>
  <c r="L1637" i="1"/>
  <c r="K1637" i="1"/>
  <c r="J1637" i="1"/>
  <c r="M1636" i="1"/>
  <c r="L1636" i="1"/>
  <c r="K1636" i="1"/>
  <c r="J1636" i="1"/>
  <c r="M1635" i="1"/>
  <c r="L1635" i="1"/>
  <c r="K1635" i="1"/>
  <c r="J1635" i="1"/>
  <c r="M1634" i="1"/>
  <c r="L1634" i="1"/>
  <c r="K1634" i="1"/>
  <c r="J1634" i="1"/>
  <c r="M1633" i="1"/>
  <c r="L1633" i="1"/>
  <c r="K1633" i="1"/>
  <c r="J1633" i="1"/>
  <c r="M1632" i="1"/>
  <c r="L1632" i="1"/>
  <c r="K1632" i="1"/>
  <c r="J1632" i="1"/>
  <c r="M1631" i="1"/>
  <c r="L1631" i="1"/>
  <c r="K1631" i="1"/>
  <c r="J1631" i="1"/>
  <c r="M1630" i="1"/>
  <c r="L1630" i="1"/>
  <c r="K1630" i="1"/>
  <c r="J1630" i="1"/>
  <c r="M1629" i="1"/>
  <c r="L1629" i="1"/>
  <c r="K1629" i="1"/>
  <c r="J1629" i="1"/>
  <c r="M1628" i="1"/>
  <c r="L1628" i="1"/>
  <c r="K1628" i="1"/>
  <c r="J1628" i="1"/>
  <c r="M1627" i="1"/>
  <c r="L1627" i="1"/>
  <c r="K1627" i="1"/>
  <c r="J1627" i="1"/>
  <c r="M1626" i="1"/>
  <c r="L1626" i="1"/>
  <c r="K1626" i="1"/>
  <c r="J1626" i="1"/>
  <c r="M1625" i="1"/>
  <c r="L1625" i="1"/>
  <c r="K1625" i="1"/>
  <c r="J1625" i="1"/>
  <c r="M1624" i="1"/>
  <c r="L1624" i="1"/>
  <c r="K1624" i="1"/>
  <c r="J1624" i="1"/>
  <c r="M1623" i="1"/>
  <c r="L1623" i="1"/>
  <c r="K1623" i="1"/>
  <c r="J1623" i="1"/>
  <c r="M1622" i="1"/>
  <c r="L1622" i="1"/>
  <c r="K1622" i="1"/>
  <c r="J1622" i="1"/>
  <c r="M1621" i="1"/>
  <c r="L1621" i="1"/>
  <c r="K1621" i="1"/>
  <c r="J1621" i="1"/>
  <c r="M1620" i="1"/>
  <c r="L1620" i="1"/>
  <c r="K1620" i="1"/>
  <c r="J1620" i="1"/>
  <c r="M1619" i="1"/>
  <c r="L1619" i="1"/>
  <c r="K1619" i="1"/>
  <c r="J1619" i="1"/>
  <c r="M1618" i="1"/>
  <c r="L1618" i="1"/>
  <c r="K1618" i="1"/>
  <c r="J1618" i="1"/>
  <c r="M1617" i="1"/>
  <c r="L1617" i="1"/>
  <c r="K1617" i="1"/>
  <c r="J1617" i="1"/>
  <c r="M1616" i="1"/>
  <c r="L1616" i="1"/>
  <c r="K1616" i="1"/>
  <c r="J1616" i="1"/>
  <c r="M1615" i="1"/>
  <c r="L1615" i="1"/>
  <c r="K1615" i="1"/>
  <c r="J1615" i="1"/>
  <c r="M1614" i="1"/>
  <c r="L1614" i="1"/>
  <c r="K1614" i="1"/>
  <c r="J1614" i="1"/>
  <c r="M1613" i="1"/>
  <c r="L1613" i="1"/>
  <c r="K1613" i="1"/>
  <c r="J1613" i="1"/>
  <c r="M1612" i="1"/>
  <c r="L1612" i="1"/>
  <c r="K1612" i="1"/>
  <c r="J1612" i="1"/>
  <c r="M1611" i="1"/>
  <c r="L1611" i="1"/>
  <c r="K1611" i="1"/>
  <c r="J1611" i="1"/>
  <c r="M1610" i="1"/>
  <c r="L1610" i="1"/>
  <c r="K1610" i="1"/>
  <c r="J1610" i="1"/>
  <c r="M1609" i="1"/>
  <c r="L1609" i="1"/>
  <c r="K1609" i="1"/>
  <c r="J1609" i="1"/>
  <c r="M1608" i="1"/>
  <c r="L1608" i="1"/>
  <c r="K1608" i="1"/>
  <c r="J1608" i="1"/>
  <c r="M1607" i="1"/>
  <c r="L1607" i="1"/>
  <c r="K1607" i="1"/>
  <c r="J1607" i="1"/>
  <c r="M1606" i="1"/>
  <c r="L1606" i="1"/>
  <c r="K1606" i="1"/>
  <c r="J1606" i="1"/>
  <c r="M1605" i="1"/>
  <c r="L1605" i="1"/>
  <c r="K1605" i="1"/>
  <c r="J1605" i="1"/>
  <c r="M1604" i="1"/>
  <c r="L1604" i="1"/>
  <c r="K1604" i="1"/>
  <c r="J1604" i="1"/>
  <c r="M1603" i="1"/>
  <c r="L1603" i="1"/>
  <c r="K1603" i="1"/>
  <c r="J1603" i="1"/>
  <c r="M1602" i="1"/>
  <c r="L1602" i="1"/>
  <c r="K1602" i="1"/>
  <c r="J1602" i="1"/>
  <c r="M1601" i="1"/>
  <c r="L1601" i="1"/>
  <c r="K1601" i="1"/>
  <c r="J1601" i="1"/>
  <c r="M1600" i="1"/>
  <c r="L1600" i="1"/>
  <c r="K1600" i="1"/>
  <c r="J1600" i="1"/>
  <c r="M1599" i="1"/>
  <c r="L1599" i="1"/>
  <c r="K1599" i="1"/>
  <c r="J1599" i="1"/>
  <c r="M1598" i="1"/>
  <c r="L1598" i="1"/>
  <c r="K1598" i="1"/>
  <c r="J1598" i="1"/>
  <c r="M1597" i="1"/>
  <c r="L1597" i="1"/>
  <c r="K1597" i="1"/>
  <c r="J1597" i="1"/>
  <c r="M1596" i="1"/>
  <c r="L1596" i="1"/>
  <c r="K1596" i="1"/>
  <c r="J1596" i="1"/>
  <c r="M1595" i="1"/>
  <c r="L1595" i="1"/>
  <c r="K1595" i="1"/>
  <c r="J1595" i="1"/>
  <c r="M1594" i="1"/>
  <c r="L1594" i="1"/>
  <c r="K1594" i="1"/>
  <c r="J1594" i="1"/>
  <c r="M1593" i="1"/>
  <c r="L1593" i="1"/>
  <c r="K1593" i="1"/>
  <c r="J1593" i="1"/>
  <c r="M1592" i="1"/>
  <c r="L1592" i="1"/>
  <c r="K1592" i="1"/>
  <c r="J1592" i="1"/>
  <c r="M1591" i="1"/>
  <c r="L1591" i="1"/>
  <c r="K1591" i="1"/>
  <c r="J1591" i="1"/>
  <c r="M1590" i="1"/>
  <c r="L1590" i="1"/>
  <c r="K1590" i="1"/>
  <c r="J1590" i="1"/>
  <c r="M1589" i="1"/>
  <c r="L1589" i="1"/>
  <c r="K1589" i="1"/>
  <c r="J1589" i="1"/>
  <c r="M1588" i="1"/>
  <c r="L1588" i="1"/>
  <c r="K1588" i="1"/>
  <c r="J1588" i="1"/>
  <c r="M1587" i="1"/>
  <c r="L1587" i="1"/>
  <c r="K1587" i="1"/>
  <c r="J1587" i="1"/>
  <c r="M1586" i="1"/>
  <c r="L1586" i="1"/>
  <c r="K1586" i="1"/>
  <c r="J1586" i="1"/>
  <c r="M1585" i="1"/>
  <c r="L1585" i="1"/>
  <c r="K1585" i="1"/>
  <c r="J1585" i="1"/>
  <c r="M1584" i="1"/>
  <c r="L1584" i="1"/>
  <c r="K1584" i="1"/>
  <c r="J1584" i="1"/>
  <c r="M1583" i="1"/>
  <c r="L1583" i="1"/>
  <c r="K1583" i="1"/>
  <c r="J1583" i="1"/>
  <c r="M1582" i="1"/>
  <c r="L1582" i="1"/>
  <c r="K1582" i="1"/>
  <c r="J1582" i="1"/>
  <c r="M1581" i="1"/>
  <c r="L1581" i="1"/>
  <c r="K1581" i="1"/>
  <c r="J1581" i="1"/>
  <c r="M1580" i="1"/>
  <c r="L1580" i="1"/>
  <c r="K1580" i="1"/>
  <c r="J1580" i="1"/>
  <c r="M1579" i="1"/>
  <c r="L1579" i="1"/>
  <c r="K1579" i="1"/>
  <c r="J1579" i="1"/>
  <c r="M1578" i="1"/>
  <c r="L1578" i="1"/>
  <c r="K1578" i="1"/>
  <c r="J1578" i="1"/>
  <c r="M1577" i="1"/>
  <c r="L1577" i="1"/>
  <c r="K1577" i="1"/>
  <c r="J1577" i="1"/>
  <c r="M1576" i="1"/>
  <c r="L1576" i="1"/>
  <c r="K1576" i="1"/>
  <c r="J1576" i="1"/>
  <c r="M1575" i="1"/>
  <c r="L1575" i="1"/>
  <c r="K1575" i="1"/>
  <c r="J1575" i="1"/>
  <c r="M1574" i="1"/>
  <c r="L1574" i="1"/>
  <c r="K1574" i="1"/>
  <c r="J1574" i="1"/>
  <c r="M1573" i="1"/>
  <c r="L1573" i="1"/>
  <c r="K1573" i="1"/>
  <c r="J1573" i="1"/>
  <c r="M1572" i="1"/>
  <c r="L1572" i="1"/>
  <c r="K1572" i="1"/>
  <c r="J1572" i="1"/>
  <c r="M1571" i="1"/>
  <c r="L1571" i="1"/>
  <c r="K1571" i="1"/>
  <c r="J1571" i="1"/>
  <c r="M1570" i="1"/>
  <c r="L1570" i="1"/>
  <c r="K1570" i="1"/>
  <c r="J1570" i="1"/>
  <c r="M1569" i="1"/>
  <c r="L1569" i="1"/>
  <c r="K1569" i="1"/>
  <c r="J1569" i="1"/>
  <c r="M1568" i="1"/>
  <c r="L1568" i="1"/>
  <c r="K1568" i="1"/>
  <c r="J1568" i="1"/>
  <c r="M1567" i="1"/>
  <c r="L1567" i="1"/>
  <c r="K1567" i="1"/>
  <c r="J1567" i="1"/>
  <c r="M1566" i="1"/>
  <c r="L1566" i="1"/>
  <c r="K1566" i="1"/>
  <c r="J1566" i="1"/>
  <c r="M1565" i="1"/>
  <c r="L1565" i="1"/>
  <c r="K1565" i="1"/>
  <c r="J1565" i="1"/>
  <c r="M1564" i="1"/>
  <c r="L1564" i="1"/>
  <c r="K1564" i="1"/>
  <c r="J1564" i="1"/>
  <c r="M1563" i="1"/>
  <c r="L1563" i="1"/>
  <c r="K1563" i="1"/>
  <c r="J1563" i="1"/>
  <c r="M1562" i="1"/>
  <c r="L1562" i="1"/>
  <c r="K1562" i="1"/>
  <c r="J1562" i="1"/>
  <c r="M1561" i="1"/>
  <c r="L1561" i="1"/>
  <c r="K1561" i="1"/>
  <c r="J1561" i="1"/>
  <c r="M1560" i="1"/>
  <c r="L1560" i="1"/>
  <c r="K1560" i="1"/>
  <c r="J1560" i="1"/>
  <c r="M1559" i="1"/>
  <c r="L1559" i="1"/>
  <c r="K1559" i="1"/>
  <c r="J1559" i="1"/>
  <c r="M1558" i="1"/>
  <c r="L1558" i="1"/>
  <c r="K1558" i="1"/>
  <c r="J1558" i="1"/>
  <c r="M1557" i="1"/>
  <c r="L1557" i="1"/>
  <c r="K1557" i="1"/>
  <c r="J1557" i="1"/>
  <c r="M1556" i="1"/>
  <c r="L1556" i="1"/>
  <c r="K1556" i="1"/>
  <c r="J1556" i="1"/>
  <c r="M1555" i="1"/>
  <c r="L1555" i="1"/>
  <c r="K1555" i="1"/>
  <c r="J1555" i="1"/>
  <c r="M1554" i="1"/>
  <c r="L1554" i="1"/>
  <c r="K1554" i="1"/>
  <c r="J1554" i="1"/>
  <c r="M1553" i="1"/>
  <c r="L1553" i="1"/>
  <c r="K1553" i="1"/>
  <c r="J1553" i="1"/>
  <c r="M1552" i="1"/>
  <c r="L1552" i="1"/>
  <c r="K1552" i="1"/>
  <c r="J1552" i="1"/>
  <c r="M1551" i="1"/>
  <c r="L1551" i="1"/>
  <c r="K1551" i="1"/>
  <c r="J1551" i="1"/>
  <c r="M1550" i="1"/>
  <c r="L1550" i="1"/>
  <c r="K1550" i="1"/>
  <c r="J1550" i="1"/>
  <c r="M1549" i="1"/>
  <c r="L1549" i="1"/>
  <c r="K1549" i="1"/>
  <c r="J1549" i="1"/>
  <c r="M1548" i="1"/>
  <c r="L1548" i="1"/>
  <c r="K1548" i="1"/>
  <c r="J1548" i="1"/>
  <c r="M1547" i="1"/>
  <c r="L1547" i="1"/>
  <c r="K1547" i="1"/>
  <c r="J1547" i="1"/>
  <c r="M1546" i="1"/>
  <c r="L1546" i="1"/>
  <c r="K1546" i="1"/>
  <c r="J1546" i="1"/>
  <c r="M1545" i="1"/>
  <c r="L1545" i="1"/>
  <c r="K1545" i="1"/>
  <c r="J1545" i="1"/>
  <c r="M1544" i="1"/>
  <c r="L1544" i="1"/>
  <c r="K1544" i="1"/>
  <c r="J1544" i="1"/>
  <c r="M1543" i="1"/>
  <c r="L1543" i="1"/>
  <c r="K1543" i="1"/>
  <c r="J1543" i="1"/>
  <c r="M1542" i="1"/>
  <c r="L1542" i="1"/>
  <c r="K1542" i="1"/>
  <c r="J1542" i="1"/>
  <c r="M1541" i="1"/>
  <c r="L1541" i="1"/>
  <c r="K1541" i="1"/>
  <c r="J1541" i="1"/>
  <c r="M1540" i="1"/>
  <c r="L1540" i="1"/>
  <c r="K1540" i="1"/>
  <c r="J1540" i="1"/>
  <c r="M1539" i="1"/>
  <c r="L1539" i="1"/>
  <c r="K1539" i="1"/>
  <c r="J1539" i="1"/>
  <c r="M1538" i="1"/>
  <c r="L1538" i="1"/>
  <c r="K1538" i="1"/>
  <c r="J1538" i="1"/>
  <c r="M1537" i="1"/>
  <c r="L1537" i="1"/>
  <c r="K1537" i="1"/>
  <c r="J1537" i="1"/>
  <c r="M1536" i="1"/>
  <c r="L1536" i="1"/>
  <c r="K1536" i="1"/>
  <c r="J1536" i="1"/>
  <c r="M1535" i="1"/>
  <c r="L1535" i="1"/>
  <c r="K1535" i="1"/>
  <c r="J1535" i="1"/>
  <c r="M1534" i="1"/>
  <c r="L1534" i="1"/>
  <c r="K1534" i="1"/>
  <c r="J1534" i="1"/>
  <c r="M1533" i="1"/>
  <c r="L1533" i="1"/>
  <c r="K1533" i="1"/>
  <c r="J1533" i="1"/>
  <c r="M1532" i="1"/>
  <c r="L1532" i="1"/>
  <c r="K1532" i="1"/>
  <c r="J1532" i="1"/>
  <c r="M1531" i="1"/>
  <c r="L1531" i="1"/>
  <c r="K1531" i="1"/>
  <c r="J1531" i="1"/>
  <c r="M1530" i="1"/>
  <c r="L1530" i="1"/>
  <c r="K1530" i="1"/>
  <c r="J1530" i="1"/>
  <c r="M1529" i="1"/>
  <c r="L1529" i="1"/>
  <c r="K1529" i="1"/>
  <c r="J1529" i="1"/>
  <c r="M1528" i="1"/>
  <c r="L1528" i="1"/>
  <c r="K1528" i="1"/>
  <c r="J1528" i="1"/>
  <c r="M1527" i="1"/>
  <c r="L1527" i="1"/>
  <c r="K1527" i="1"/>
  <c r="J1527" i="1"/>
  <c r="M1526" i="1"/>
  <c r="L1526" i="1"/>
  <c r="K1526" i="1"/>
  <c r="J1526" i="1"/>
  <c r="M1525" i="1"/>
  <c r="L1525" i="1"/>
  <c r="K1525" i="1"/>
  <c r="J1525" i="1"/>
  <c r="M1524" i="1"/>
  <c r="L1524" i="1"/>
  <c r="K1524" i="1"/>
  <c r="J1524" i="1"/>
  <c r="M1523" i="1"/>
  <c r="L1523" i="1"/>
  <c r="K1523" i="1"/>
  <c r="J1523" i="1"/>
  <c r="M1522" i="1"/>
  <c r="L1522" i="1"/>
  <c r="K1522" i="1"/>
  <c r="J1522" i="1"/>
  <c r="M1521" i="1"/>
  <c r="L1521" i="1"/>
  <c r="K1521" i="1"/>
  <c r="J1521" i="1"/>
  <c r="M1520" i="1"/>
  <c r="L1520" i="1"/>
  <c r="K1520" i="1"/>
  <c r="J1520" i="1"/>
  <c r="M1519" i="1"/>
  <c r="L1519" i="1"/>
  <c r="K1519" i="1"/>
  <c r="J1519" i="1"/>
  <c r="M1518" i="1"/>
  <c r="L1518" i="1"/>
  <c r="K1518" i="1"/>
  <c r="J1518" i="1"/>
  <c r="M1517" i="1"/>
  <c r="L1517" i="1"/>
  <c r="K1517" i="1"/>
  <c r="J1517" i="1"/>
  <c r="M1516" i="1"/>
  <c r="L1516" i="1"/>
  <c r="K1516" i="1"/>
  <c r="J1516" i="1"/>
  <c r="M1515" i="1"/>
  <c r="L1515" i="1"/>
  <c r="K1515" i="1"/>
  <c r="J1515" i="1"/>
  <c r="M1514" i="1"/>
  <c r="L1514" i="1"/>
  <c r="K1514" i="1"/>
  <c r="J1514" i="1"/>
  <c r="M1513" i="1"/>
  <c r="L1513" i="1"/>
  <c r="K1513" i="1"/>
  <c r="J1513" i="1"/>
  <c r="M1512" i="1"/>
  <c r="L1512" i="1"/>
  <c r="K1512" i="1"/>
  <c r="J1512" i="1"/>
  <c r="M1511" i="1"/>
  <c r="L1511" i="1"/>
  <c r="K1511" i="1"/>
  <c r="J1511" i="1"/>
  <c r="M1510" i="1"/>
  <c r="L1510" i="1"/>
  <c r="K1510" i="1"/>
  <c r="J1510" i="1"/>
  <c r="M1509" i="1"/>
  <c r="L1509" i="1"/>
  <c r="K1509" i="1"/>
  <c r="J1509" i="1"/>
  <c r="M1508" i="1"/>
  <c r="L1508" i="1"/>
  <c r="K1508" i="1"/>
  <c r="J1508" i="1"/>
  <c r="M1507" i="1"/>
  <c r="L1507" i="1"/>
  <c r="K1507" i="1"/>
  <c r="J1507" i="1"/>
  <c r="M1506" i="1"/>
  <c r="L1506" i="1"/>
  <c r="K1506" i="1"/>
  <c r="J1506" i="1"/>
  <c r="M1505" i="1"/>
  <c r="L1505" i="1"/>
  <c r="K1505" i="1"/>
  <c r="J1505" i="1"/>
  <c r="M1504" i="1"/>
  <c r="L1504" i="1"/>
  <c r="K1504" i="1"/>
  <c r="J1504" i="1"/>
  <c r="M1503" i="1"/>
  <c r="L1503" i="1"/>
  <c r="K1503" i="1"/>
  <c r="J1503" i="1"/>
  <c r="M1502" i="1"/>
  <c r="L1502" i="1"/>
  <c r="K1502" i="1"/>
  <c r="J1502" i="1"/>
  <c r="M1501" i="1"/>
  <c r="L1501" i="1"/>
  <c r="K1501" i="1"/>
  <c r="J1501" i="1"/>
  <c r="M1500" i="1"/>
  <c r="L1500" i="1"/>
  <c r="K1500" i="1"/>
  <c r="J1500" i="1"/>
  <c r="M1499" i="1"/>
  <c r="L1499" i="1"/>
  <c r="K1499" i="1"/>
  <c r="J1499" i="1"/>
  <c r="M1498" i="1"/>
  <c r="L1498" i="1"/>
  <c r="K1498" i="1"/>
  <c r="J1498" i="1"/>
  <c r="M1497" i="1"/>
  <c r="L1497" i="1"/>
  <c r="K1497" i="1"/>
  <c r="J1497" i="1"/>
  <c r="M1496" i="1"/>
  <c r="L1496" i="1"/>
  <c r="K1496" i="1"/>
  <c r="J1496" i="1"/>
  <c r="M1495" i="1"/>
  <c r="L1495" i="1"/>
  <c r="K1495" i="1"/>
  <c r="J1495" i="1"/>
  <c r="M1494" i="1"/>
  <c r="L1494" i="1"/>
  <c r="K1494" i="1"/>
  <c r="J1494" i="1"/>
  <c r="M1493" i="1"/>
  <c r="L1493" i="1"/>
  <c r="K1493" i="1"/>
  <c r="J1493" i="1"/>
  <c r="M1492" i="1"/>
  <c r="L1492" i="1"/>
  <c r="K1492" i="1"/>
  <c r="J1492" i="1"/>
  <c r="M1491" i="1"/>
  <c r="L1491" i="1"/>
  <c r="K1491" i="1"/>
  <c r="J1491" i="1"/>
  <c r="M1490" i="1"/>
  <c r="L1490" i="1"/>
  <c r="K1490" i="1"/>
  <c r="J1490" i="1"/>
  <c r="M1489" i="1"/>
  <c r="L1489" i="1"/>
  <c r="K1489" i="1"/>
  <c r="J1489" i="1"/>
  <c r="M1488" i="1"/>
  <c r="L1488" i="1"/>
  <c r="K1488" i="1"/>
  <c r="J1488" i="1"/>
  <c r="M1487" i="1"/>
  <c r="L1487" i="1"/>
  <c r="K1487" i="1"/>
  <c r="J1487" i="1"/>
  <c r="M1486" i="1"/>
  <c r="L1486" i="1"/>
  <c r="K1486" i="1"/>
  <c r="J1486" i="1"/>
  <c r="M1485" i="1"/>
  <c r="L1485" i="1"/>
  <c r="K1485" i="1"/>
  <c r="J1485" i="1"/>
  <c r="M1484" i="1"/>
  <c r="L1484" i="1"/>
  <c r="K1484" i="1"/>
  <c r="J1484" i="1"/>
  <c r="M1483" i="1"/>
  <c r="L1483" i="1"/>
  <c r="K1483" i="1"/>
  <c r="J1483" i="1"/>
  <c r="M1482" i="1"/>
  <c r="L1482" i="1"/>
  <c r="K1482" i="1"/>
  <c r="J1482" i="1"/>
  <c r="M1481" i="1"/>
  <c r="L1481" i="1"/>
  <c r="K1481" i="1"/>
  <c r="J1481" i="1"/>
  <c r="M1480" i="1"/>
  <c r="L1480" i="1"/>
  <c r="K1480" i="1"/>
  <c r="J1480" i="1"/>
  <c r="M1479" i="1"/>
  <c r="L1479" i="1"/>
  <c r="K1479" i="1"/>
  <c r="J1479" i="1"/>
  <c r="M1478" i="1"/>
  <c r="L1478" i="1"/>
  <c r="K1478" i="1"/>
  <c r="J1478" i="1"/>
  <c r="M1477" i="1"/>
  <c r="L1477" i="1"/>
  <c r="K1477" i="1"/>
  <c r="J1477" i="1"/>
  <c r="M1476" i="1"/>
  <c r="L1476" i="1"/>
  <c r="K1476" i="1"/>
  <c r="J1476" i="1"/>
  <c r="M1475" i="1"/>
  <c r="L1475" i="1"/>
  <c r="K1475" i="1"/>
  <c r="J1475" i="1"/>
  <c r="M1474" i="1"/>
  <c r="L1474" i="1"/>
  <c r="K1474" i="1"/>
  <c r="J1474" i="1"/>
  <c r="M1473" i="1"/>
  <c r="L1473" i="1"/>
  <c r="K1473" i="1"/>
  <c r="J1473" i="1"/>
  <c r="M1472" i="1"/>
  <c r="L1472" i="1"/>
  <c r="K1472" i="1"/>
  <c r="J1472" i="1"/>
  <c r="M1471" i="1"/>
  <c r="L1471" i="1"/>
  <c r="K1471" i="1"/>
  <c r="J1471" i="1"/>
  <c r="M1470" i="1"/>
  <c r="L1470" i="1"/>
  <c r="K1470" i="1"/>
  <c r="J1470" i="1"/>
  <c r="M1469" i="1"/>
  <c r="L1469" i="1"/>
  <c r="K1469" i="1"/>
  <c r="J1469" i="1"/>
  <c r="M1468" i="1"/>
  <c r="L1468" i="1"/>
  <c r="K1468" i="1"/>
  <c r="J1468" i="1"/>
  <c r="M1467" i="1"/>
  <c r="L1467" i="1"/>
  <c r="K1467" i="1"/>
  <c r="J1467" i="1"/>
  <c r="M1466" i="1"/>
  <c r="L1466" i="1"/>
  <c r="K1466" i="1"/>
  <c r="J1466" i="1"/>
  <c r="M1465" i="1"/>
  <c r="L1465" i="1"/>
  <c r="K1465" i="1"/>
  <c r="J1465" i="1"/>
  <c r="M1464" i="1"/>
  <c r="L1464" i="1"/>
  <c r="K1464" i="1"/>
  <c r="J1464" i="1"/>
  <c r="M1463" i="1"/>
  <c r="L1463" i="1"/>
  <c r="K1463" i="1"/>
  <c r="J1463" i="1"/>
  <c r="M1462" i="1"/>
  <c r="L1462" i="1"/>
  <c r="K1462" i="1"/>
  <c r="J1462" i="1"/>
  <c r="M1461" i="1"/>
  <c r="L1461" i="1"/>
  <c r="K1461" i="1"/>
  <c r="J1461" i="1"/>
  <c r="M1460" i="1"/>
  <c r="L1460" i="1"/>
  <c r="K1460" i="1"/>
  <c r="J1460" i="1"/>
  <c r="M1459" i="1"/>
  <c r="L1459" i="1"/>
  <c r="K1459" i="1"/>
  <c r="J1459" i="1"/>
  <c r="M1458" i="1"/>
  <c r="L1458" i="1"/>
  <c r="K1458" i="1"/>
  <c r="J1458" i="1"/>
  <c r="M1457" i="1"/>
  <c r="L1457" i="1"/>
  <c r="K1457" i="1"/>
  <c r="J1457" i="1"/>
  <c r="M1456" i="1"/>
  <c r="L1456" i="1"/>
  <c r="K1456" i="1"/>
  <c r="J1456" i="1"/>
  <c r="M1455" i="1"/>
  <c r="L1455" i="1"/>
  <c r="K1455" i="1"/>
  <c r="J1455" i="1"/>
  <c r="M1454" i="1"/>
  <c r="L1454" i="1"/>
  <c r="K1454" i="1"/>
  <c r="J1454" i="1"/>
  <c r="M1453" i="1"/>
  <c r="L1453" i="1"/>
  <c r="K1453" i="1"/>
  <c r="J1453" i="1"/>
  <c r="M1452" i="1"/>
  <c r="L1452" i="1"/>
  <c r="K1452" i="1"/>
  <c r="J1452" i="1"/>
  <c r="M1451" i="1"/>
  <c r="L1451" i="1"/>
  <c r="K1451" i="1"/>
  <c r="J1451" i="1"/>
  <c r="M1450" i="1"/>
  <c r="L1450" i="1"/>
  <c r="K1450" i="1"/>
  <c r="J1450" i="1"/>
  <c r="M1449" i="1"/>
  <c r="L1449" i="1"/>
  <c r="K1449" i="1"/>
  <c r="J1449" i="1"/>
  <c r="M1448" i="1"/>
  <c r="L1448" i="1"/>
  <c r="K1448" i="1"/>
  <c r="J1448" i="1"/>
  <c r="M1447" i="1"/>
  <c r="L1447" i="1"/>
  <c r="K1447" i="1"/>
  <c r="J1447" i="1"/>
  <c r="M1446" i="1"/>
  <c r="L1446" i="1"/>
  <c r="K1446" i="1"/>
  <c r="J1446" i="1"/>
  <c r="M1445" i="1"/>
  <c r="L1445" i="1"/>
  <c r="K1445" i="1"/>
  <c r="J1445" i="1"/>
  <c r="M1444" i="1"/>
  <c r="L1444" i="1"/>
  <c r="K1444" i="1"/>
  <c r="J1444" i="1"/>
  <c r="M1443" i="1"/>
  <c r="L1443" i="1"/>
  <c r="K1443" i="1"/>
  <c r="J1443" i="1"/>
  <c r="M1442" i="1"/>
  <c r="L1442" i="1"/>
  <c r="K1442" i="1"/>
  <c r="J1442" i="1"/>
  <c r="M1441" i="1"/>
  <c r="L1441" i="1"/>
  <c r="K1441" i="1"/>
  <c r="J1441" i="1"/>
  <c r="M1440" i="1"/>
  <c r="L1440" i="1"/>
  <c r="K1440" i="1"/>
  <c r="J1440" i="1"/>
  <c r="M1439" i="1"/>
  <c r="L1439" i="1"/>
  <c r="K1439" i="1"/>
  <c r="J1439" i="1"/>
  <c r="M1438" i="1"/>
  <c r="L1438" i="1"/>
  <c r="K1438" i="1"/>
  <c r="J1438" i="1"/>
  <c r="M1437" i="1"/>
  <c r="L1437" i="1"/>
  <c r="K1437" i="1"/>
  <c r="J1437" i="1"/>
  <c r="M1436" i="1"/>
  <c r="L1436" i="1"/>
  <c r="K1436" i="1"/>
  <c r="J1436" i="1"/>
  <c r="M1435" i="1"/>
  <c r="L1435" i="1"/>
  <c r="K1435" i="1"/>
  <c r="J1435" i="1"/>
  <c r="M1434" i="1"/>
  <c r="L1434" i="1"/>
  <c r="K1434" i="1"/>
  <c r="J1434" i="1"/>
  <c r="M1433" i="1"/>
  <c r="L1433" i="1"/>
  <c r="K1433" i="1"/>
  <c r="J1433" i="1"/>
  <c r="M1432" i="1"/>
  <c r="L1432" i="1"/>
  <c r="K1432" i="1"/>
  <c r="J1432" i="1"/>
  <c r="M1431" i="1"/>
  <c r="L1431" i="1"/>
  <c r="K1431" i="1"/>
  <c r="J1431" i="1"/>
  <c r="M1430" i="1"/>
  <c r="L1430" i="1"/>
  <c r="K1430" i="1"/>
  <c r="J1430" i="1"/>
  <c r="M1429" i="1"/>
  <c r="L1429" i="1"/>
  <c r="K1429" i="1"/>
  <c r="J1429" i="1"/>
  <c r="M1428" i="1"/>
  <c r="L1428" i="1"/>
  <c r="K1428" i="1"/>
  <c r="J1428" i="1"/>
  <c r="M1427" i="1"/>
  <c r="L1427" i="1"/>
  <c r="K1427" i="1"/>
  <c r="J1427" i="1"/>
  <c r="M1426" i="1"/>
  <c r="L1426" i="1"/>
  <c r="K1426" i="1"/>
  <c r="J1426" i="1"/>
  <c r="M1425" i="1"/>
  <c r="L1425" i="1"/>
  <c r="K1425" i="1"/>
  <c r="J1425" i="1"/>
  <c r="M1424" i="1"/>
  <c r="L1424" i="1"/>
  <c r="K1424" i="1"/>
  <c r="J1424" i="1"/>
  <c r="M1423" i="1"/>
  <c r="L1423" i="1"/>
  <c r="K1423" i="1"/>
  <c r="J1423" i="1"/>
  <c r="M1422" i="1"/>
  <c r="L1422" i="1"/>
  <c r="K1422" i="1"/>
  <c r="J1422" i="1"/>
  <c r="M1421" i="1"/>
  <c r="L1421" i="1"/>
  <c r="K1421" i="1"/>
  <c r="J1421" i="1"/>
  <c r="M1420" i="1"/>
  <c r="L1420" i="1"/>
  <c r="K1420" i="1"/>
  <c r="J1420" i="1"/>
  <c r="M1419" i="1"/>
  <c r="L1419" i="1"/>
  <c r="K1419" i="1"/>
  <c r="J1419" i="1"/>
  <c r="M1418" i="1"/>
  <c r="L1418" i="1"/>
  <c r="K1418" i="1"/>
  <c r="J1418" i="1"/>
  <c r="M1417" i="1"/>
  <c r="L1417" i="1"/>
  <c r="K1417" i="1"/>
  <c r="J1417" i="1"/>
  <c r="M1416" i="1"/>
  <c r="L1416" i="1"/>
  <c r="K1416" i="1"/>
  <c r="J1416" i="1"/>
  <c r="M1415" i="1"/>
  <c r="L1415" i="1"/>
  <c r="K1415" i="1"/>
  <c r="J1415" i="1"/>
  <c r="M1414" i="1"/>
  <c r="L1414" i="1"/>
  <c r="K1414" i="1"/>
  <c r="J1414" i="1"/>
  <c r="M1413" i="1"/>
  <c r="L1413" i="1"/>
  <c r="K1413" i="1"/>
  <c r="J1413" i="1"/>
  <c r="M1412" i="1"/>
  <c r="L1412" i="1"/>
  <c r="K1412" i="1"/>
  <c r="J1412" i="1"/>
  <c r="M1411" i="1"/>
  <c r="L1411" i="1"/>
  <c r="K1411" i="1"/>
  <c r="J1411" i="1"/>
  <c r="M1410" i="1"/>
  <c r="L1410" i="1"/>
  <c r="K1410" i="1"/>
  <c r="J1410" i="1"/>
  <c r="M1409" i="1"/>
  <c r="L1409" i="1"/>
  <c r="K1409" i="1"/>
  <c r="J1409" i="1"/>
  <c r="M1408" i="1"/>
  <c r="L1408" i="1"/>
  <c r="K1408" i="1"/>
  <c r="J1408" i="1"/>
  <c r="M1407" i="1"/>
  <c r="L1407" i="1"/>
  <c r="K1407" i="1"/>
  <c r="J1407" i="1"/>
  <c r="M1406" i="1"/>
  <c r="L1406" i="1"/>
  <c r="K1406" i="1"/>
  <c r="J1406" i="1"/>
  <c r="M1405" i="1"/>
  <c r="L1405" i="1"/>
  <c r="K1405" i="1"/>
  <c r="J1405" i="1"/>
  <c r="M1404" i="1"/>
  <c r="L1404" i="1"/>
  <c r="K1404" i="1"/>
  <c r="J1404" i="1"/>
  <c r="M1403" i="1"/>
  <c r="L1403" i="1"/>
  <c r="K1403" i="1"/>
  <c r="J1403" i="1"/>
  <c r="M1402" i="1"/>
  <c r="L1402" i="1"/>
  <c r="K1402" i="1"/>
  <c r="J1402" i="1"/>
  <c r="M1401" i="1"/>
  <c r="L1401" i="1"/>
  <c r="K1401" i="1"/>
  <c r="J1401" i="1"/>
  <c r="M1400" i="1"/>
  <c r="L1400" i="1"/>
  <c r="K1400" i="1"/>
  <c r="J1400" i="1"/>
  <c r="M1399" i="1"/>
  <c r="L1399" i="1"/>
  <c r="K1399" i="1"/>
  <c r="J1399" i="1"/>
  <c r="M1398" i="1"/>
  <c r="L1398" i="1"/>
  <c r="K1398" i="1"/>
  <c r="J1398" i="1"/>
  <c r="M1397" i="1"/>
  <c r="L1397" i="1"/>
  <c r="K1397" i="1"/>
  <c r="J1397" i="1"/>
  <c r="M1396" i="1"/>
  <c r="L1396" i="1"/>
  <c r="K1396" i="1"/>
  <c r="J1396" i="1"/>
  <c r="M1395" i="1"/>
  <c r="L1395" i="1"/>
  <c r="K1395" i="1"/>
  <c r="J1395" i="1"/>
  <c r="M1394" i="1"/>
  <c r="L1394" i="1"/>
  <c r="K1394" i="1"/>
  <c r="J1394" i="1"/>
  <c r="M1393" i="1"/>
  <c r="L1393" i="1"/>
  <c r="K1393" i="1"/>
  <c r="J1393" i="1"/>
  <c r="M1392" i="1"/>
  <c r="L1392" i="1"/>
  <c r="K1392" i="1"/>
  <c r="J1392" i="1"/>
  <c r="M1391" i="1"/>
  <c r="L1391" i="1"/>
  <c r="K1391" i="1"/>
  <c r="J1391" i="1"/>
  <c r="M1390" i="1"/>
  <c r="L1390" i="1"/>
  <c r="K1390" i="1"/>
  <c r="J1390" i="1"/>
  <c r="M1389" i="1"/>
  <c r="L1389" i="1"/>
  <c r="K1389" i="1"/>
  <c r="J1389" i="1"/>
  <c r="M1388" i="1"/>
  <c r="L1388" i="1"/>
  <c r="K1388" i="1"/>
  <c r="J1388" i="1"/>
  <c r="M1387" i="1"/>
  <c r="L1387" i="1"/>
  <c r="K1387" i="1"/>
  <c r="J1387" i="1"/>
  <c r="M1386" i="1"/>
  <c r="L1386" i="1"/>
  <c r="K1386" i="1"/>
  <c r="J1386" i="1"/>
  <c r="M1385" i="1"/>
  <c r="L1385" i="1"/>
  <c r="K1385" i="1"/>
  <c r="J1385" i="1"/>
  <c r="M1384" i="1"/>
  <c r="L1384" i="1"/>
  <c r="K1384" i="1"/>
  <c r="J1384" i="1"/>
  <c r="M1383" i="1"/>
  <c r="L1383" i="1"/>
  <c r="K1383" i="1"/>
  <c r="J1383" i="1"/>
  <c r="M1382" i="1"/>
  <c r="L1382" i="1"/>
  <c r="K1382" i="1"/>
  <c r="J1382" i="1"/>
  <c r="M1381" i="1"/>
  <c r="L1381" i="1"/>
  <c r="K1381" i="1"/>
  <c r="J1381" i="1"/>
  <c r="M1380" i="1"/>
  <c r="L1380" i="1"/>
  <c r="K1380" i="1"/>
  <c r="J1380" i="1"/>
  <c r="M1379" i="1"/>
  <c r="L1379" i="1"/>
  <c r="K1379" i="1"/>
  <c r="J1379" i="1"/>
  <c r="M1378" i="1"/>
  <c r="L1378" i="1"/>
  <c r="K1378" i="1"/>
  <c r="J1378" i="1"/>
  <c r="M1377" i="1"/>
  <c r="L1377" i="1"/>
  <c r="K1377" i="1"/>
  <c r="J1377" i="1"/>
  <c r="M1376" i="1"/>
  <c r="L1376" i="1"/>
  <c r="K1376" i="1"/>
  <c r="J1376" i="1"/>
  <c r="M1375" i="1"/>
  <c r="L1375" i="1"/>
  <c r="K1375" i="1"/>
  <c r="J1375" i="1"/>
  <c r="M1374" i="1"/>
  <c r="L1374" i="1"/>
  <c r="K1374" i="1"/>
  <c r="J1374" i="1"/>
  <c r="M1373" i="1"/>
  <c r="L1373" i="1"/>
  <c r="K1373" i="1"/>
  <c r="J1373" i="1"/>
  <c r="M1372" i="1"/>
  <c r="L1372" i="1"/>
  <c r="K1372" i="1"/>
  <c r="J1372" i="1"/>
  <c r="M1371" i="1"/>
  <c r="L1371" i="1"/>
  <c r="K1371" i="1"/>
  <c r="J1371" i="1"/>
  <c r="M1370" i="1"/>
  <c r="L1370" i="1"/>
  <c r="K1370" i="1"/>
  <c r="J1370" i="1"/>
  <c r="M1369" i="1"/>
  <c r="L1369" i="1"/>
  <c r="K1369" i="1"/>
  <c r="J1369" i="1"/>
  <c r="M1368" i="1"/>
  <c r="L1368" i="1"/>
  <c r="K1368" i="1"/>
  <c r="J1368" i="1"/>
  <c r="M1367" i="1"/>
  <c r="L1367" i="1"/>
  <c r="K1367" i="1"/>
  <c r="J1367" i="1"/>
  <c r="M1366" i="1"/>
  <c r="L1366" i="1"/>
  <c r="K1366" i="1"/>
  <c r="J1366" i="1"/>
  <c r="M1365" i="1"/>
  <c r="L1365" i="1"/>
  <c r="K1365" i="1"/>
  <c r="J1365" i="1"/>
  <c r="M1364" i="1"/>
  <c r="L1364" i="1"/>
  <c r="K1364" i="1"/>
  <c r="J1364" i="1"/>
  <c r="M1363" i="1"/>
  <c r="L1363" i="1"/>
  <c r="K1363" i="1"/>
  <c r="J1363" i="1"/>
  <c r="M1362" i="1"/>
  <c r="L1362" i="1"/>
  <c r="K1362" i="1"/>
  <c r="J1362" i="1"/>
  <c r="M1361" i="1"/>
  <c r="L1361" i="1"/>
  <c r="K1361" i="1"/>
  <c r="J1361" i="1"/>
  <c r="M1360" i="1"/>
  <c r="L1360" i="1"/>
  <c r="K1360" i="1"/>
  <c r="J1360" i="1"/>
  <c r="M1359" i="1"/>
  <c r="L1359" i="1"/>
  <c r="K1359" i="1"/>
  <c r="J1359" i="1"/>
  <c r="M1358" i="1"/>
  <c r="L1358" i="1"/>
  <c r="K1358" i="1"/>
  <c r="J1358" i="1"/>
  <c r="M1357" i="1"/>
  <c r="L1357" i="1"/>
  <c r="K1357" i="1"/>
  <c r="J1357" i="1"/>
  <c r="M1356" i="1"/>
  <c r="L1356" i="1"/>
  <c r="K1356" i="1"/>
  <c r="J1356" i="1"/>
  <c r="M1355" i="1"/>
  <c r="L1355" i="1"/>
  <c r="K1355" i="1"/>
  <c r="J1355" i="1"/>
  <c r="M1354" i="1"/>
  <c r="L1354" i="1"/>
  <c r="K1354" i="1"/>
  <c r="J1354" i="1"/>
  <c r="M1353" i="1"/>
  <c r="L1353" i="1"/>
  <c r="K1353" i="1"/>
  <c r="J1353" i="1"/>
  <c r="M1352" i="1"/>
  <c r="L1352" i="1"/>
  <c r="K1352" i="1"/>
  <c r="J1352" i="1"/>
  <c r="M1351" i="1"/>
  <c r="L1351" i="1"/>
  <c r="K1351" i="1"/>
  <c r="J1351" i="1"/>
  <c r="M1350" i="1"/>
  <c r="L1350" i="1"/>
  <c r="K1350" i="1"/>
  <c r="J1350" i="1"/>
  <c r="M1349" i="1"/>
  <c r="L1349" i="1"/>
  <c r="K1349" i="1"/>
  <c r="J1349" i="1"/>
  <c r="M1348" i="1"/>
  <c r="L1348" i="1"/>
  <c r="K1348" i="1"/>
  <c r="J1348" i="1"/>
  <c r="M1347" i="1"/>
  <c r="L1347" i="1"/>
  <c r="K1347" i="1"/>
  <c r="J1347" i="1"/>
  <c r="M1346" i="1"/>
  <c r="L1346" i="1"/>
  <c r="K1346" i="1"/>
  <c r="J1346" i="1"/>
  <c r="M1345" i="1"/>
  <c r="L1345" i="1"/>
  <c r="K1345" i="1"/>
  <c r="J1345" i="1"/>
  <c r="M1344" i="1"/>
  <c r="L1344" i="1"/>
  <c r="K1344" i="1"/>
  <c r="J1344" i="1"/>
  <c r="M1343" i="1"/>
  <c r="L1343" i="1"/>
  <c r="K1343" i="1"/>
  <c r="J1343" i="1"/>
  <c r="M1342" i="1"/>
  <c r="L1342" i="1"/>
  <c r="K1342" i="1"/>
  <c r="J1342" i="1"/>
  <c r="M1341" i="1"/>
  <c r="L1341" i="1"/>
  <c r="K1341" i="1"/>
  <c r="J1341" i="1"/>
  <c r="M1340" i="1"/>
  <c r="L1340" i="1"/>
  <c r="K1340" i="1"/>
  <c r="J1340" i="1"/>
  <c r="M1339" i="1"/>
  <c r="L1339" i="1"/>
  <c r="K1339" i="1"/>
  <c r="J1339" i="1"/>
  <c r="M1338" i="1"/>
  <c r="L1338" i="1"/>
  <c r="K1338" i="1"/>
  <c r="J1338" i="1"/>
  <c r="M1337" i="1"/>
  <c r="L1337" i="1"/>
  <c r="K1337" i="1"/>
  <c r="J1337" i="1"/>
  <c r="M1336" i="1"/>
  <c r="L1336" i="1"/>
  <c r="K1336" i="1"/>
  <c r="J1336" i="1"/>
  <c r="M1335" i="1"/>
  <c r="L1335" i="1"/>
  <c r="K1335" i="1"/>
  <c r="J1335" i="1"/>
  <c r="M1334" i="1"/>
  <c r="L1334" i="1"/>
  <c r="K1334" i="1"/>
  <c r="J1334" i="1"/>
  <c r="M1333" i="1"/>
  <c r="L1333" i="1"/>
  <c r="K1333" i="1"/>
  <c r="J1333" i="1"/>
  <c r="M1332" i="1"/>
  <c r="L1332" i="1"/>
  <c r="K1332" i="1"/>
  <c r="J1332" i="1"/>
  <c r="M1331" i="1"/>
  <c r="L1331" i="1"/>
  <c r="K1331" i="1"/>
  <c r="J1331" i="1"/>
  <c r="M1330" i="1"/>
  <c r="L1330" i="1"/>
  <c r="K1330" i="1"/>
  <c r="J1330" i="1"/>
  <c r="M1329" i="1"/>
  <c r="L1329" i="1"/>
  <c r="K1329" i="1"/>
  <c r="J1329" i="1"/>
  <c r="M1328" i="1"/>
  <c r="L1328" i="1"/>
  <c r="K1328" i="1"/>
  <c r="J1328" i="1"/>
  <c r="M1327" i="1"/>
  <c r="L1327" i="1"/>
  <c r="K1327" i="1"/>
  <c r="J1327" i="1"/>
  <c r="M1326" i="1"/>
  <c r="L1326" i="1"/>
  <c r="K1326" i="1"/>
  <c r="J1326" i="1"/>
  <c r="M1325" i="1"/>
  <c r="L1325" i="1"/>
  <c r="K1325" i="1"/>
  <c r="J1325" i="1"/>
  <c r="M1324" i="1"/>
  <c r="L1324" i="1"/>
  <c r="K1324" i="1"/>
  <c r="J1324" i="1"/>
  <c r="M1323" i="1"/>
  <c r="L1323" i="1"/>
  <c r="K1323" i="1"/>
  <c r="J1323" i="1"/>
  <c r="M1322" i="1"/>
  <c r="L1322" i="1"/>
  <c r="K1322" i="1"/>
  <c r="J1322" i="1"/>
  <c r="M1321" i="1"/>
  <c r="L1321" i="1"/>
  <c r="K1321" i="1"/>
  <c r="J1321" i="1"/>
  <c r="M1320" i="1"/>
  <c r="L1320" i="1"/>
  <c r="K1320" i="1"/>
  <c r="J1320" i="1"/>
  <c r="M1319" i="1"/>
  <c r="L1319" i="1"/>
  <c r="K1319" i="1"/>
  <c r="J1319" i="1"/>
  <c r="M1318" i="1"/>
  <c r="L1318" i="1"/>
  <c r="K1318" i="1"/>
  <c r="J1318" i="1"/>
  <c r="M1317" i="1"/>
  <c r="L1317" i="1"/>
  <c r="K1317" i="1"/>
  <c r="J1317" i="1"/>
  <c r="M1316" i="1"/>
  <c r="L1316" i="1"/>
  <c r="K1316" i="1"/>
  <c r="J1316" i="1"/>
  <c r="M1315" i="1"/>
  <c r="L1315" i="1"/>
  <c r="K1315" i="1"/>
  <c r="J1315" i="1"/>
  <c r="M1314" i="1"/>
  <c r="L1314" i="1"/>
  <c r="K1314" i="1"/>
  <c r="J1314" i="1"/>
  <c r="M1313" i="1"/>
  <c r="L1313" i="1"/>
  <c r="K1313" i="1"/>
  <c r="J1313" i="1"/>
  <c r="M1312" i="1"/>
  <c r="L1312" i="1"/>
  <c r="K1312" i="1"/>
  <c r="J1312" i="1"/>
  <c r="M1311" i="1"/>
  <c r="L1311" i="1"/>
  <c r="K1311" i="1"/>
  <c r="J1311" i="1"/>
  <c r="M1310" i="1"/>
  <c r="L1310" i="1"/>
  <c r="K1310" i="1"/>
  <c r="J1310" i="1"/>
  <c r="M1309" i="1"/>
  <c r="L1309" i="1"/>
  <c r="K1309" i="1"/>
  <c r="J1309" i="1"/>
  <c r="M1308" i="1"/>
  <c r="L1308" i="1"/>
  <c r="K1308" i="1"/>
  <c r="J1308" i="1"/>
  <c r="M1307" i="1"/>
  <c r="L1307" i="1"/>
  <c r="K1307" i="1"/>
  <c r="J1307" i="1"/>
  <c r="M1306" i="1"/>
  <c r="L1306" i="1"/>
  <c r="K1306" i="1"/>
  <c r="J1306" i="1"/>
  <c r="M1305" i="1"/>
  <c r="L1305" i="1"/>
  <c r="K1305" i="1"/>
  <c r="J1305" i="1"/>
  <c r="M1304" i="1"/>
  <c r="L1304" i="1"/>
  <c r="K1304" i="1"/>
  <c r="J1304" i="1"/>
  <c r="M1303" i="1"/>
  <c r="L1303" i="1"/>
  <c r="K1303" i="1"/>
  <c r="J1303" i="1"/>
  <c r="M1302" i="1"/>
  <c r="L1302" i="1"/>
  <c r="K1302" i="1"/>
  <c r="J1302" i="1"/>
  <c r="M1301" i="1"/>
  <c r="L1301" i="1"/>
  <c r="K1301" i="1"/>
  <c r="J1301" i="1"/>
  <c r="M1300" i="1"/>
  <c r="L1300" i="1"/>
  <c r="K1300" i="1"/>
  <c r="J1300" i="1"/>
  <c r="M1299" i="1"/>
  <c r="L1299" i="1"/>
  <c r="K1299" i="1"/>
  <c r="J1299" i="1"/>
  <c r="M1298" i="1"/>
  <c r="L1298" i="1"/>
  <c r="K1298" i="1"/>
  <c r="J1298" i="1"/>
  <c r="M1297" i="1"/>
  <c r="L1297" i="1"/>
  <c r="K1297" i="1"/>
  <c r="J1297" i="1"/>
  <c r="M1296" i="1"/>
  <c r="L1296" i="1"/>
  <c r="K1296" i="1"/>
  <c r="J1296" i="1"/>
  <c r="M1295" i="1"/>
  <c r="L1295" i="1"/>
  <c r="K1295" i="1"/>
  <c r="J1295" i="1"/>
  <c r="M1294" i="1"/>
  <c r="L1294" i="1"/>
  <c r="K1294" i="1"/>
  <c r="J1294" i="1"/>
  <c r="M1293" i="1"/>
  <c r="L1293" i="1"/>
  <c r="K1293" i="1"/>
  <c r="J1293" i="1"/>
  <c r="M1292" i="1"/>
  <c r="L1292" i="1"/>
  <c r="K1292" i="1"/>
  <c r="J1292" i="1"/>
  <c r="M1291" i="1"/>
  <c r="L1291" i="1"/>
  <c r="K1291" i="1"/>
  <c r="J1291" i="1"/>
  <c r="M1290" i="1"/>
  <c r="L1290" i="1"/>
  <c r="K1290" i="1"/>
  <c r="J1290" i="1"/>
  <c r="M1289" i="1"/>
  <c r="L1289" i="1"/>
  <c r="K1289" i="1"/>
  <c r="J1289" i="1"/>
  <c r="M1288" i="1"/>
  <c r="L1288" i="1"/>
  <c r="K1288" i="1"/>
  <c r="J1288" i="1"/>
  <c r="M1287" i="1"/>
  <c r="L1287" i="1"/>
  <c r="K1287" i="1"/>
  <c r="J1287" i="1"/>
  <c r="M1286" i="1"/>
  <c r="L1286" i="1"/>
  <c r="K1286" i="1"/>
  <c r="J1286" i="1"/>
  <c r="M1285" i="1"/>
  <c r="L1285" i="1"/>
  <c r="K1285" i="1"/>
  <c r="J1285" i="1"/>
  <c r="M1284" i="1"/>
  <c r="L1284" i="1"/>
  <c r="K1284" i="1"/>
  <c r="J1284" i="1"/>
  <c r="M1283" i="1"/>
  <c r="L1283" i="1"/>
  <c r="K1283" i="1"/>
  <c r="J1283" i="1"/>
  <c r="M1282" i="1"/>
  <c r="L1282" i="1"/>
  <c r="K1282" i="1"/>
  <c r="J1282" i="1"/>
  <c r="M1281" i="1"/>
  <c r="L1281" i="1"/>
  <c r="K1281" i="1"/>
  <c r="J1281" i="1"/>
  <c r="M1280" i="1"/>
  <c r="L1280" i="1"/>
  <c r="K1280" i="1"/>
  <c r="J1280" i="1"/>
  <c r="M1279" i="1"/>
  <c r="L1279" i="1"/>
  <c r="K1279" i="1"/>
  <c r="J1279" i="1"/>
  <c r="M1278" i="1"/>
  <c r="L1278" i="1"/>
  <c r="K1278" i="1"/>
  <c r="J1278" i="1"/>
  <c r="M1277" i="1"/>
  <c r="L1277" i="1"/>
  <c r="K1277" i="1"/>
  <c r="J1277" i="1"/>
  <c r="M1276" i="1"/>
  <c r="L1276" i="1"/>
  <c r="K1276" i="1"/>
  <c r="J1276" i="1"/>
  <c r="M1275" i="1"/>
  <c r="L1275" i="1"/>
  <c r="K1275" i="1"/>
  <c r="J1275" i="1"/>
  <c r="M1274" i="1"/>
  <c r="L1274" i="1"/>
  <c r="K1274" i="1"/>
  <c r="J1274" i="1"/>
  <c r="M1273" i="1"/>
  <c r="L1273" i="1"/>
  <c r="K1273" i="1"/>
  <c r="J1273" i="1"/>
  <c r="M1272" i="1"/>
  <c r="L1272" i="1"/>
  <c r="K1272" i="1"/>
  <c r="J1272" i="1"/>
  <c r="M1271" i="1"/>
  <c r="L1271" i="1"/>
  <c r="K1271" i="1"/>
  <c r="J1271" i="1"/>
  <c r="M1270" i="1"/>
  <c r="L1270" i="1"/>
  <c r="K1270" i="1"/>
  <c r="J1270" i="1"/>
  <c r="M1269" i="1"/>
  <c r="L1269" i="1"/>
  <c r="K1269" i="1"/>
  <c r="J1269" i="1"/>
  <c r="M1268" i="1"/>
  <c r="L1268" i="1"/>
  <c r="K1268" i="1"/>
  <c r="J1268" i="1"/>
  <c r="M1267" i="1"/>
  <c r="L1267" i="1"/>
  <c r="K1267" i="1"/>
  <c r="J1267" i="1"/>
  <c r="M1266" i="1"/>
  <c r="L1266" i="1"/>
  <c r="K1266" i="1"/>
  <c r="J1266" i="1"/>
  <c r="M1265" i="1"/>
  <c r="L1265" i="1"/>
  <c r="K1265" i="1"/>
  <c r="J1265" i="1"/>
  <c r="M1264" i="1"/>
  <c r="L1264" i="1"/>
  <c r="K1264" i="1"/>
  <c r="J1264" i="1"/>
  <c r="M1263" i="1"/>
  <c r="L1263" i="1"/>
  <c r="K1263" i="1"/>
  <c r="J1263" i="1"/>
  <c r="M1262" i="1"/>
  <c r="L1262" i="1"/>
  <c r="K1262" i="1"/>
  <c r="J1262" i="1"/>
  <c r="M1261" i="1"/>
  <c r="L1261" i="1"/>
  <c r="K1261" i="1"/>
  <c r="J1261" i="1"/>
  <c r="M1260" i="1"/>
  <c r="L1260" i="1"/>
  <c r="K1260" i="1"/>
  <c r="J1260" i="1"/>
  <c r="M1259" i="1"/>
  <c r="L1259" i="1"/>
  <c r="K1259" i="1"/>
  <c r="J1259" i="1"/>
  <c r="M1258" i="1"/>
  <c r="L1258" i="1"/>
  <c r="K1258" i="1"/>
  <c r="J1258" i="1"/>
  <c r="M1257" i="1"/>
  <c r="L1257" i="1"/>
  <c r="K1257" i="1"/>
  <c r="J1257" i="1"/>
  <c r="M1256" i="1"/>
  <c r="L1256" i="1"/>
  <c r="K1256" i="1"/>
  <c r="J1256" i="1"/>
  <c r="M1255" i="1"/>
  <c r="L1255" i="1"/>
  <c r="K1255" i="1"/>
  <c r="J1255" i="1"/>
  <c r="M1254" i="1"/>
  <c r="L1254" i="1"/>
  <c r="K1254" i="1"/>
  <c r="J1254" i="1"/>
  <c r="M1253" i="1"/>
  <c r="L1253" i="1"/>
  <c r="K1253" i="1"/>
  <c r="J1253" i="1"/>
  <c r="M1252" i="1"/>
  <c r="L1252" i="1"/>
  <c r="K1252" i="1"/>
  <c r="J1252" i="1"/>
  <c r="M1251" i="1"/>
  <c r="L1251" i="1"/>
  <c r="K1251" i="1"/>
  <c r="J1251" i="1"/>
  <c r="M1250" i="1"/>
  <c r="L1250" i="1"/>
  <c r="K1250" i="1"/>
  <c r="J1250" i="1"/>
  <c r="M1249" i="1"/>
  <c r="L1249" i="1"/>
  <c r="K1249" i="1"/>
  <c r="J1249" i="1"/>
  <c r="M1248" i="1"/>
  <c r="L1248" i="1"/>
  <c r="K1248" i="1"/>
  <c r="J1248" i="1"/>
  <c r="M1247" i="1"/>
  <c r="L1247" i="1"/>
  <c r="K1247" i="1"/>
  <c r="J1247" i="1"/>
  <c r="M1246" i="1"/>
  <c r="L1246" i="1"/>
  <c r="K1246" i="1"/>
  <c r="J1246" i="1"/>
  <c r="M1245" i="1"/>
  <c r="L1245" i="1"/>
  <c r="K1245" i="1"/>
  <c r="J1245" i="1"/>
  <c r="M1244" i="1"/>
  <c r="L1244" i="1"/>
  <c r="K1244" i="1"/>
  <c r="J1244" i="1"/>
  <c r="M1243" i="1"/>
  <c r="L1243" i="1"/>
  <c r="K1243" i="1"/>
  <c r="J1243" i="1"/>
  <c r="M1242" i="1"/>
  <c r="L1242" i="1"/>
  <c r="K1242" i="1"/>
  <c r="J1242" i="1"/>
  <c r="M1241" i="1"/>
  <c r="L1241" i="1"/>
  <c r="K1241" i="1"/>
  <c r="J1241" i="1"/>
  <c r="M1240" i="1"/>
  <c r="L1240" i="1"/>
  <c r="K1240" i="1"/>
  <c r="J1240" i="1"/>
  <c r="M1239" i="1"/>
  <c r="L1239" i="1"/>
  <c r="K1239" i="1"/>
  <c r="J1239" i="1"/>
  <c r="M1238" i="1"/>
  <c r="L1238" i="1"/>
  <c r="K1238" i="1"/>
  <c r="J1238" i="1"/>
  <c r="M1237" i="1"/>
  <c r="L1237" i="1"/>
  <c r="K1237" i="1"/>
  <c r="J1237" i="1"/>
  <c r="M1236" i="1"/>
  <c r="L1236" i="1"/>
  <c r="K1236" i="1"/>
  <c r="J1236" i="1"/>
  <c r="M1235" i="1"/>
  <c r="L1235" i="1"/>
  <c r="K1235" i="1"/>
  <c r="J1235" i="1"/>
  <c r="M1234" i="1"/>
  <c r="L1234" i="1"/>
  <c r="K1234" i="1"/>
  <c r="J1234" i="1"/>
  <c r="M1233" i="1"/>
  <c r="L1233" i="1"/>
  <c r="K1233" i="1"/>
  <c r="J1233" i="1"/>
  <c r="M1232" i="1"/>
  <c r="L1232" i="1"/>
  <c r="K1232" i="1"/>
  <c r="J1232" i="1"/>
  <c r="M1231" i="1"/>
  <c r="L1231" i="1"/>
  <c r="K1231" i="1"/>
  <c r="J1231" i="1"/>
  <c r="M1230" i="1"/>
  <c r="L1230" i="1"/>
  <c r="K1230" i="1"/>
  <c r="J1230" i="1"/>
  <c r="M1229" i="1"/>
  <c r="L1229" i="1"/>
  <c r="K1229" i="1"/>
  <c r="J1229" i="1"/>
  <c r="M1228" i="1"/>
  <c r="L1228" i="1"/>
  <c r="K1228" i="1"/>
  <c r="J1228" i="1"/>
  <c r="M1227" i="1"/>
  <c r="L1227" i="1"/>
  <c r="K1227" i="1"/>
  <c r="J1227" i="1"/>
  <c r="M1226" i="1"/>
  <c r="L1226" i="1"/>
  <c r="K1226" i="1"/>
  <c r="J1226" i="1"/>
  <c r="M1225" i="1"/>
  <c r="L1225" i="1"/>
  <c r="K1225" i="1"/>
  <c r="J1225" i="1"/>
  <c r="M1224" i="1"/>
  <c r="L1224" i="1"/>
  <c r="K1224" i="1"/>
  <c r="J1224" i="1"/>
  <c r="M1223" i="1"/>
  <c r="L1223" i="1"/>
  <c r="K1223" i="1"/>
  <c r="J1223" i="1"/>
  <c r="M1222" i="1"/>
  <c r="L1222" i="1"/>
  <c r="K1222" i="1"/>
  <c r="J1222" i="1"/>
  <c r="M1221" i="1"/>
  <c r="L1221" i="1"/>
  <c r="K1221" i="1"/>
  <c r="J1221" i="1"/>
  <c r="M1220" i="1"/>
  <c r="L1220" i="1"/>
  <c r="K1220" i="1"/>
  <c r="J1220" i="1"/>
  <c r="M1219" i="1"/>
  <c r="L1219" i="1"/>
  <c r="K1219" i="1"/>
  <c r="J1219" i="1"/>
  <c r="M1218" i="1"/>
  <c r="L1218" i="1"/>
  <c r="K1218" i="1"/>
  <c r="J1218" i="1"/>
  <c r="M1217" i="1"/>
  <c r="L1217" i="1"/>
  <c r="K1217" i="1"/>
  <c r="J1217" i="1"/>
  <c r="M1216" i="1"/>
  <c r="L1216" i="1"/>
  <c r="K1216" i="1"/>
  <c r="J1216" i="1"/>
  <c r="M1215" i="1"/>
  <c r="L1215" i="1"/>
  <c r="K1215" i="1"/>
  <c r="J1215" i="1"/>
  <c r="M1214" i="1"/>
  <c r="L1214" i="1"/>
  <c r="K1214" i="1"/>
  <c r="J1214" i="1"/>
  <c r="M1213" i="1"/>
  <c r="L1213" i="1"/>
  <c r="K1213" i="1"/>
  <c r="J1213" i="1"/>
  <c r="M1212" i="1"/>
  <c r="L1212" i="1"/>
  <c r="K1212" i="1"/>
  <c r="J1212" i="1"/>
  <c r="M1211" i="1"/>
  <c r="L1211" i="1"/>
  <c r="K1211" i="1"/>
  <c r="J1211" i="1"/>
  <c r="M1210" i="1"/>
  <c r="L1210" i="1"/>
  <c r="K1210" i="1"/>
  <c r="J1210" i="1"/>
  <c r="M1209" i="1"/>
  <c r="L1209" i="1"/>
  <c r="K1209" i="1"/>
  <c r="J1209" i="1"/>
  <c r="M1208" i="1"/>
  <c r="L1208" i="1"/>
  <c r="K1208" i="1"/>
  <c r="J1208" i="1"/>
  <c r="M1207" i="1"/>
  <c r="L1207" i="1"/>
  <c r="K1207" i="1"/>
  <c r="J1207" i="1"/>
  <c r="M1206" i="1"/>
  <c r="L1206" i="1"/>
  <c r="K1206" i="1"/>
  <c r="J1206" i="1"/>
  <c r="M1205" i="1"/>
  <c r="L1205" i="1"/>
  <c r="K1205" i="1"/>
  <c r="J1205" i="1"/>
  <c r="M1204" i="1"/>
  <c r="L1204" i="1"/>
  <c r="K1204" i="1"/>
  <c r="J1204" i="1"/>
  <c r="M1203" i="1"/>
  <c r="L1203" i="1"/>
  <c r="K1203" i="1"/>
  <c r="J1203" i="1"/>
  <c r="M1202" i="1"/>
  <c r="L1202" i="1"/>
  <c r="K1202" i="1"/>
  <c r="J1202" i="1"/>
  <c r="M1201" i="1"/>
  <c r="L1201" i="1"/>
  <c r="K1201" i="1"/>
  <c r="J1201" i="1"/>
  <c r="M1200" i="1"/>
  <c r="L1200" i="1"/>
  <c r="K1200" i="1"/>
  <c r="J1200" i="1"/>
  <c r="M1199" i="1"/>
  <c r="L1199" i="1"/>
  <c r="K1199" i="1"/>
  <c r="J1199" i="1"/>
  <c r="M1198" i="1"/>
  <c r="L1198" i="1"/>
  <c r="K1198" i="1"/>
  <c r="J1198" i="1"/>
  <c r="M1197" i="1"/>
  <c r="L1197" i="1"/>
  <c r="K1197" i="1"/>
  <c r="J1197" i="1"/>
  <c r="M1196" i="1"/>
  <c r="L1196" i="1"/>
  <c r="K1196" i="1"/>
  <c r="J1196" i="1"/>
  <c r="M1195" i="1"/>
  <c r="L1195" i="1"/>
  <c r="K1195" i="1"/>
  <c r="J1195" i="1"/>
  <c r="M1194" i="1"/>
  <c r="L1194" i="1"/>
  <c r="K1194" i="1"/>
  <c r="J1194" i="1"/>
  <c r="M1193" i="1"/>
  <c r="L1193" i="1"/>
  <c r="K1193" i="1"/>
  <c r="J1193" i="1"/>
  <c r="M1192" i="1"/>
  <c r="L1192" i="1"/>
  <c r="K1192" i="1"/>
  <c r="J1192" i="1"/>
  <c r="M1191" i="1"/>
  <c r="L1191" i="1"/>
  <c r="K1191" i="1"/>
  <c r="J1191" i="1"/>
  <c r="M1190" i="1"/>
  <c r="L1190" i="1"/>
  <c r="K1190" i="1"/>
  <c r="J1190" i="1"/>
  <c r="M1189" i="1"/>
  <c r="L1189" i="1"/>
  <c r="K1189" i="1"/>
  <c r="J1189" i="1"/>
  <c r="M1188" i="1"/>
  <c r="L1188" i="1"/>
  <c r="K1188" i="1"/>
  <c r="J1188" i="1"/>
  <c r="M1187" i="1"/>
  <c r="L1187" i="1"/>
  <c r="K1187" i="1"/>
  <c r="J1187" i="1"/>
  <c r="M1186" i="1"/>
  <c r="L1186" i="1"/>
  <c r="K1186" i="1"/>
  <c r="J1186" i="1"/>
  <c r="M1185" i="1"/>
  <c r="L1185" i="1"/>
  <c r="K1185" i="1"/>
  <c r="J1185" i="1"/>
  <c r="M1184" i="1"/>
  <c r="L1184" i="1"/>
  <c r="K1184" i="1"/>
  <c r="J1184" i="1"/>
  <c r="M1183" i="1"/>
  <c r="L1183" i="1"/>
  <c r="K1183" i="1"/>
  <c r="J1183" i="1"/>
  <c r="M1182" i="1"/>
  <c r="L1182" i="1"/>
  <c r="K1182" i="1"/>
  <c r="J1182" i="1"/>
  <c r="M1181" i="1"/>
  <c r="L1181" i="1"/>
  <c r="K1181" i="1"/>
  <c r="J1181" i="1"/>
  <c r="M1180" i="1"/>
  <c r="L1180" i="1"/>
  <c r="K1180" i="1"/>
  <c r="J1180" i="1"/>
  <c r="M1179" i="1"/>
  <c r="L1179" i="1"/>
  <c r="K1179" i="1"/>
  <c r="J1179" i="1"/>
  <c r="M1178" i="1"/>
  <c r="L1178" i="1"/>
  <c r="K1178" i="1"/>
  <c r="J1178" i="1"/>
  <c r="M1177" i="1"/>
  <c r="L1177" i="1"/>
  <c r="K1177" i="1"/>
  <c r="J1177" i="1"/>
  <c r="M1176" i="1"/>
  <c r="L1176" i="1"/>
  <c r="K1176" i="1"/>
  <c r="J1176" i="1"/>
  <c r="M1175" i="1"/>
  <c r="L1175" i="1"/>
  <c r="K1175" i="1"/>
  <c r="J1175" i="1"/>
  <c r="M1174" i="1"/>
  <c r="L1174" i="1"/>
  <c r="K1174" i="1"/>
  <c r="J1174" i="1"/>
  <c r="M1173" i="1"/>
  <c r="L1173" i="1"/>
  <c r="K1173" i="1"/>
  <c r="J1173" i="1"/>
  <c r="M1172" i="1"/>
  <c r="L1172" i="1"/>
  <c r="K1172" i="1"/>
  <c r="J1172" i="1"/>
  <c r="M1171" i="1"/>
  <c r="L1171" i="1"/>
  <c r="K1171" i="1"/>
  <c r="J1171" i="1"/>
  <c r="M1170" i="1"/>
  <c r="L1170" i="1"/>
  <c r="K1170" i="1"/>
  <c r="J1170" i="1"/>
  <c r="M1169" i="1"/>
  <c r="L1169" i="1"/>
  <c r="K1169" i="1"/>
  <c r="J1169" i="1"/>
  <c r="M1168" i="1"/>
  <c r="L1168" i="1"/>
  <c r="K1168" i="1"/>
  <c r="J1168" i="1"/>
  <c r="M1167" i="1"/>
  <c r="L1167" i="1"/>
  <c r="K1167" i="1"/>
  <c r="J1167" i="1"/>
  <c r="M1166" i="1"/>
  <c r="L1166" i="1"/>
  <c r="K1166" i="1"/>
  <c r="J1166" i="1"/>
  <c r="M1165" i="1"/>
  <c r="L1165" i="1"/>
  <c r="K1165" i="1"/>
  <c r="J1165" i="1"/>
  <c r="M1164" i="1"/>
  <c r="L1164" i="1"/>
  <c r="K1164" i="1"/>
  <c r="J1164" i="1"/>
  <c r="M1163" i="1"/>
  <c r="L1163" i="1"/>
  <c r="K1163" i="1"/>
  <c r="J1163" i="1"/>
  <c r="M1162" i="1"/>
  <c r="L1162" i="1"/>
  <c r="K1162" i="1"/>
  <c r="J1162" i="1"/>
  <c r="M1161" i="1"/>
  <c r="L1161" i="1"/>
  <c r="K1161" i="1"/>
  <c r="J1161" i="1"/>
  <c r="M1160" i="1"/>
  <c r="L1160" i="1"/>
  <c r="K1160" i="1"/>
  <c r="J1160" i="1"/>
  <c r="M1159" i="1"/>
  <c r="L1159" i="1"/>
  <c r="K1159" i="1"/>
  <c r="J1159" i="1"/>
  <c r="M1158" i="1"/>
  <c r="L1158" i="1"/>
  <c r="K1158" i="1"/>
  <c r="J1158" i="1"/>
  <c r="M1157" i="1"/>
  <c r="L1157" i="1"/>
  <c r="K1157" i="1"/>
  <c r="J1157" i="1"/>
  <c r="M1156" i="1"/>
  <c r="L1156" i="1"/>
  <c r="K1156" i="1"/>
  <c r="J1156" i="1"/>
  <c r="M1155" i="1"/>
  <c r="L1155" i="1"/>
  <c r="K1155" i="1"/>
  <c r="J1155" i="1"/>
  <c r="M1154" i="1"/>
  <c r="L1154" i="1"/>
  <c r="K1154" i="1"/>
  <c r="J1154" i="1"/>
  <c r="M1153" i="1"/>
  <c r="L1153" i="1"/>
  <c r="K1153" i="1"/>
  <c r="J1153" i="1"/>
  <c r="M1152" i="1"/>
  <c r="L1152" i="1"/>
  <c r="K1152" i="1"/>
  <c r="J1152" i="1"/>
  <c r="M1151" i="1"/>
  <c r="L1151" i="1"/>
  <c r="K1151" i="1"/>
  <c r="J1151" i="1"/>
  <c r="M1150" i="1"/>
  <c r="L1150" i="1"/>
  <c r="K1150" i="1"/>
  <c r="J1150" i="1"/>
  <c r="M1149" i="1"/>
  <c r="L1149" i="1"/>
  <c r="K1149" i="1"/>
  <c r="J1149" i="1"/>
  <c r="M1148" i="1"/>
  <c r="L1148" i="1"/>
  <c r="K1148" i="1"/>
  <c r="J1148" i="1"/>
  <c r="M1147" i="1"/>
  <c r="L1147" i="1"/>
  <c r="K1147" i="1"/>
  <c r="J1147" i="1"/>
  <c r="M1146" i="1"/>
  <c r="L1146" i="1"/>
  <c r="K1146" i="1"/>
  <c r="J1146" i="1"/>
  <c r="M1145" i="1"/>
  <c r="L1145" i="1"/>
  <c r="K1145" i="1"/>
  <c r="J1145" i="1"/>
  <c r="M1144" i="1"/>
  <c r="L1144" i="1"/>
  <c r="K1144" i="1"/>
  <c r="J1144" i="1"/>
  <c r="M1143" i="1"/>
  <c r="L1143" i="1"/>
  <c r="K1143" i="1"/>
  <c r="J1143" i="1"/>
  <c r="M1142" i="1"/>
  <c r="L1142" i="1"/>
  <c r="K1142" i="1"/>
  <c r="J1142" i="1"/>
  <c r="M1141" i="1"/>
  <c r="L1141" i="1"/>
  <c r="K1141" i="1"/>
  <c r="J1141" i="1"/>
  <c r="M1140" i="1"/>
  <c r="L1140" i="1"/>
  <c r="K1140" i="1"/>
  <c r="J1140" i="1"/>
  <c r="M1139" i="1"/>
  <c r="L1139" i="1"/>
  <c r="K1139" i="1"/>
  <c r="J1139" i="1"/>
  <c r="M1138" i="1"/>
  <c r="L1138" i="1"/>
  <c r="K1138" i="1"/>
  <c r="J1138" i="1"/>
  <c r="M1137" i="1"/>
  <c r="L1137" i="1"/>
  <c r="K1137" i="1"/>
  <c r="J1137" i="1"/>
  <c r="M1136" i="1"/>
  <c r="L1136" i="1"/>
  <c r="K1136" i="1"/>
  <c r="J1136" i="1"/>
  <c r="M1135" i="1"/>
  <c r="L1135" i="1"/>
  <c r="K1135" i="1"/>
  <c r="J1135" i="1"/>
  <c r="M1134" i="1"/>
  <c r="L1134" i="1"/>
  <c r="K1134" i="1"/>
  <c r="J1134" i="1"/>
  <c r="M1133" i="1"/>
  <c r="L1133" i="1"/>
  <c r="K1133" i="1"/>
  <c r="J1133" i="1"/>
  <c r="M1132" i="1"/>
  <c r="L1132" i="1"/>
  <c r="K1132" i="1"/>
  <c r="J1132" i="1"/>
  <c r="M1131" i="1"/>
  <c r="L1131" i="1"/>
  <c r="K1131" i="1"/>
  <c r="J1131" i="1"/>
  <c r="M1130" i="1"/>
  <c r="L1130" i="1"/>
  <c r="K1130" i="1"/>
  <c r="J1130" i="1"/>
  <c r="M1129" i="1"/>
  <c r="L1129" i="1"/>
  <c r="K1129" i="1"/>
  <c r="J1129" i="1"/>
  <c r="M1128" i="1"/>
  <c r="L1128" i="1"/>
  <c r="K1128" i="1"/>
  <c r="J1128" i="1"/>
  <c r="M1127" i="1"/>
  <c r="L1127" i="1"/>
  <c r="K1127" i="1"/>
  <c r="J1127" i="1"/>
  <c r="M1126" i="1"/>
  <c r="L1126" i="1"/>
  <c r="K1126" i="1"/>
  <c r="J1126" i="1"/>
  <c r="M1125" i="1"/>
  <c r="L1125" i="1"/>
  <c r="K1125" i="1"/>
  <c r="J1125" i="1"/>
  <c r="M1124" i="1"/>
  <c r="L1124" i="1"/>
  <c r="K1124" i="1"/>
  <c r="J1124" i="1"/>
  <c r="M1123" i="1"/>
  <c r="L1123" i="1"/>
  <c r="K1123" i="1"/>
  <c r="J1123" i="1"/>
  <c r="M1122" i="1"/>
  <c r="L1122" i="1"/>
  <c r="K1122" i="1"/>
  <c r="J1122" i="1"/>
  <c r="M1121" i="1"/>
  <c r="L1121" i="1"/>
  <c r="K1121" i="1"/>
  <c r="J1121" i="1"/>
  <c r="M1120" i="1"/>
  <c r="L1120" i="1"/>
  <c r="K1120" i="1"/>
  <c r="J1120" i="1"/>
  <c r="M1119" i="1"/>
  <c r="L1119" i="1"/>
  <c r="K1119" i="1"/>
  <c r="J1119" i="1"/>
  <c r="M1118" i="1"/>
  <c r="L1118" i="1"/>
  <c r="K1118" i="1"/>
  <c r="J1118" i="1"/>
  <c r="M1117" i="1"/>
  <c r="L1117" i="1"/>
  <c r="K1117" i="1"/>
  <c r="J1117" i="1"/>
  <c r="M1116" i="1"/>
  <c r="L1116" i="1"/>
  <c r="K1116" i="1"/>
  <c r="J1116" i="1"/>
  <c r="M1115" i="1"/>
  <c r="L1115" i="1"/>
  <c r="K1115" i="1"/>
  <c r="J1115" i="1"/>
  <c r="M1114" i="1"/>
  <c r="L1114" i="1"/>
  <c r="K1114" i="1"/>
  <c r="J1114" i="1"/>
  <c r="M1113" i="1"/>
  <c r="L1113" i="1"/>
  <c r="K1113" i="1"/>
  <c r="J1113" i="1"/>
  <c r="M1112" i="1"/>
  <c r="L1112" i="1"/>
  <c r="K1112" i="1"/>
  <c r="J1112" i="1"/>
  <c r="M1111" i="1"/>
  <c r="L1111" i="1"/>
  <c r="K1111" i="1"/>
  <c r="J1111" i="1"/>
  <c r="M1110" i="1"/>
  <c r="L1110" i="1"/>
  <c r="K1110" i="1"/>
  <c r="J1110" i="1"/>
  <c r="M1109" i="1"/>
  <c r="L1109" i="1"/>
  <c r="K1109" i="1"/>
  <c r="J1109" i="1"/>
  <c r="M1108" i="1"/>
  <c r="L1108" i="1"/>
  <c r="K1108" i="1"/>
  <c r="J1108" i="1"/>
  <c r="M1107" i="1"/>
  <c r="L1107" i="1"/>
  <c r="K1107" i="1"/>
  <c r="J1107" i="1"/>
  <c r="M1106" i="1"/>
  <c r="L1106" i="1"/>
  <c r="K1106" i="1"/>
  <c r="J1106" i="1"/>
  <c r="M1105" i="1"/>
  <c r="L1105" i="1"/>
  <c r="K1105" i="1"/>
  <c r="J1105" i="1"/>
  <c r="M1104" i="1"/>
  <c r="L1104" i="1"/>
  <c r="K1104" i="1"/>
  <c r="J1104" i="1"/>
  <c r="M1103" i="1"/>
  <c r="L1103" i="1"/>
  <c r="K1103" i="1"/>
  <c r="J1103" i="1"/>
  <c r="M1102" i="1"/>
  <c r="L1102" i="1"/>
  <c r="K1102" i="1"/>
  <c r="J1102" i="1"/>
  <c r="M1101" i="1"/>
  <c r="L1101" i="1"/>
  <c r="K1101" i="1"/>
  <c r="J1101" i="1"/>
  <c r="M1100" i="1"/>
  <c r="L1100" i="1"/>
  <c r="K1100" i="1"/>
  <c r="J1100" i="1"/>
  <c r="M1099" i="1"/>
  <c r="L1099" i="1"/>
  <c r="K1099" i="1"/>
  <c r="J1099" i="1"/>
  <c r="M1098" i="1"/>
  <c r="L1098" i="1"/>
  <c r="K1098" i="1"/>
  <c r="J1098" i="1"/>
  <c r="M1097" i="1"/>
  <c r="L1097" i="1"/>
  <c r="K1097" i="1"/>
  <c r="J1097" i="1"/>
  <c r="M1096" i="1"/>
  <c r="L1096" i="1"/>
  <c r="K1096" i="1"/>
  <c r="J1096" i="1"/>
  <c r="M1095" i="1"/>
  <c r="L1095" i="1"/>
  <c r="K1095" i="1"/>
  <c r="J1095" i="1"/>
  <c r="M1094" i="1"/>
  <c r="L1094" i="1"/>
  <c r="K1094" i="1"/>
  <c r="J1094" i="1"/>
  <c r="M1093" i="1"/>
  <c r="L1093" i="1"/>
  <c r="K1093" i="1"/>
  <c r="J1093" i="1"/>
  <c r="M1092" i="1"/>
  <c r="L1092" i="1"/>
  <c r="K1092" i="1"/>
  <c r="J1092" i="1"/>
  <c r="M1091" i="1"/>
  <c r="L1091" i="1"/>
  <c r="K1091" i="1"/>
  <c r="J1091" i="1"/>
  <c r="M1090" i="1"/>
  <c r="L1090" i="1"/>
  <c r="K1090" i="1"/>
  <c r="J1090" i="1"/>
  <c r="M1089" i="1"/>
  <c r="L1089" i="1"/>
  <c r="K1089" i="1"/>
  <c r="J1089" i="1"/>
  <c r="M1088" i="1"/>
  <c r="L1088" i="1"/>
  <c r="K1088" i="1"/>
  <c r="J1088" i="1"/>
  <c r="M1087" i="1"/>
  <c r="L1087" i="1"/>
  <c r="K1087" i="1"/>
  <c r="J1087" i="1"/>
  <c r="M1086" i="1"/>
  <c r="L1086" i="1"/>
  <c r="K1086" i="1"/>
  <c r="J1086" i="1"/>
  <c r="M1085" i="1"/>
  <c r="L1085" i="1"/>
  <c r="K1085" i="1"/>
  <c r="J1085" i="1"/>
  <c r="M1084" i="1"/>
  <c r="L1084" i="1"/>
  <c r="K1084" i="1"/>
  <c r="J1084" i="1"/>
  <c r="M1083" i="1"/>
  <c r="L1083" i="1"/>
  <c r="K1083" i="1"/>
  <c r="J1083" i="1"/>
  <c r="M1082" i="1"/>
  <c r="L1082" i="1"/>
  <c r="K1082" i="1"/>
  <c r="J1082" i="1"/>
  <c r="M1081" i="1"/>
  <c r="L1081" i="1"/>
  <c r="K1081" i="1"/>
  <c r="J1081" i="1"/>
  <c r="M1080" i="1"/>
  <c r="L1080" i="1"/>
  <c r="K1080" i="1"/>
  <c r="J1080" i="1"/>
  <c r="M1079" i="1"/>
  <c r="L1079" i="1"/>
  <c r="K1079" i="1"/>
  <c r="J1079" i="1"/>
  <c r="M1078" i="1"/>
  <c r="L1078" i="1"/>
  <c r="K1078" i="1"/>
  <c r="J1078" i="1"/>
  <c r="M1077" i="1"/>
  <c r="L1077" i="1"/>
  <c r="K1077" i="1"/>
  <c r="J1077" i="1"/>
  <c r="M1076" i="1"/>
  <c r="L1076" i="1"/>
  <c r="K1076" i="1"/>
  <c r="J1076" i="1"/>
  <c r="M1075" i="1"/>
  <c r="L1075" i="1"/>
  <c r="K1075" i="1"/>
  <c r="J1075" i="1"/>
  <c r="M1074" i="1"/>
  <c r="L1074" i="1"/>
  <c r="K1074" i="1"/>
  <c r="J1074" i="1"/>
  <c r="M1073" i="1"/>
  <c r="L1073" i="1"/>
  <c r="K1073" i="1"/>
  <c r="J1073" i="1"/>
  <c r="M1072" i="1"/>
  <c r="L1072" i="1"/>
  <c r="K1072" i="1"/>
  <c r="J1072" i="1"/>
  <c r="M1071" i="1"/>
  <c r="L1071" i="1"/>
  <c r="K1071" i="1"/>
  <c r="J1071" i="1"/>
  <c r="M1070" i="1"/>
  <c r="L1070" i="1"/>
  <c r="K1070" i="1"/>
  <c r="J1070" i="1"/>
  <c r="M1069" i="1"/>
  <c r="L1069" i="1"/>
  <c r="K1069" i="1"/>
  <c r="J1069" i="1"/>
  <c r="M1068" i="1"/>
  <c r="L1068" i="1"/>
  <c r="K1068" i="1"/>
  <c r="J1068" i="1"/>
  <c r="M1067" i="1"/>
  <c r="L1067" i="1"/>
  <c r="K1067" i="1"/>
  <c r="J1067" i="1"/>
  <c r="M1066" i="1"/>
  <c r="L1066" i="1"/>
  <c r="K1066" i="1"/>
  <c r="J1066" i="1"/>
  <c r="M1065" i="1"/>
  <c r="L1065" i="1"/>
  <c r="K1065" i="1"/>
  <c r="J1065" i="1"/>
  <c r="M1064" i="1"/>
  <c r="L1064" i="1"/>
  <c r="K1064" i="1"/>
  <c r="J1064" i="1"/>
  <c r="M1063" i="1"/>
  <c r="L1063" i="1"/>
  <c r="K1063" i="1"/>
  <c r="J1063" i="1"/>
  <c r="M1062" i="1"/>
  <c r="L1062" i="1"/>
  <c r="K1062" i="1"/>
  <c r="J1062" i="1"/>
  <c r="M1061" i="1"/>
  <c r="L1061" i="1"/>
  <c r="K1061" i="1"/>
  <c r="J1061" i="1"/>
  <c r="M1060" i="1"/>
  <c r="L1060" i="1"/>
  <c r="K1060" i="1"/>
  <c r="J1060" i="1"/>
  <c r="M1059" i="1"/>
  <c r="L1059" i="1"/>
  <c r="K1059" i="1"/>
  <c r="J1059" i="1"/>
  <c r="M1058" i="1"/>
  <c r="L1058" i="1"/>
  <c r="K1058" i="1"/>
  <c r="J1058" i="1"/>
  <c r="M1057" i="1"/>
  <c r="L1057" i="1"/>
  <c r="K1057" i="1"/>
  <c r="J1057" i="1"/>
  <c r="M1056" i="1"/>
  <c r="L1056" i="1"/>
  <c r="K1056" i="1"/>
  <c r="J1056" i="1"/>
  <c r="M1055" i="1"/>
  <c r="L1055" i="1"/>
  <c r="K1055" i="1"/>
  <c r="J1055" i="1"/>
  <c r="M1054" i="1"/>
  <c r="L1054" i="1"/>
  <c r="K1054" i="1"/>
  <c r="J1054" i="1"/>
  <c r="M1053" i="1"/>
  <c r="L1053" i="1"/>
  <c r="K1053" i="1"/>
  <c r="J1053" i="1"/>
  <c r="M1052" i="1"/>
  <c r="L1052" i="1"/>
  <c r="K1052" i="1"/>
  <c r="J1052" i="1"/>
  <c r="M1051" i="1"/>
  <c r="L1051" i="1"/>
  <c r="K1051" i="1"/>
  <c r="J1051" i="1"/>
  <c r="M1050" i="1"/>
  <c r="L1050" i="1"/>
  <c r="K1050" i="1"/>
  <c r="J1050" i="1"/>
  <c r="M1049" i="1"/>
  <c r="L1049" i="1"/>
  <c r="K1049" i="1"/>
  <c r="J1049" i="1"/>
  <c r="M1048" i="1"/>
  <c r="L1048" i="1"/>
  <c r="K1048" i="1"/>
  <c r="J1048" i="1"/>
  <c r="M1047" i="1"/>
  <c r="L1047" i="1"/>
  <c r="K1047" i="1"/>
  <c r="J1047" i="1"/>
  <c r="M1046" i="1"/>
  <c r="L1046" i="1"/>
  <c r="K1046" i="1"/>
  <c r="J1046" i="1"/>
  <c r="M1045" i="1"/>
  <c r="L1045" i="1"/>
  <c r="K1045" i="1"/>
  <c r="J1045" i="1"/>
  <c r="M1044" i="1"/>
  <c r="L1044" i="1"/>
  <c r="K1044" i="1"/>
  <c r="J1044" i="1"/>
  <c r="M1043" i="1"/>
  <c r="L1043" i="1"/>
  <c r="K1043" i="1"/>
  <c r="J1043" i="1"/>
  <c r="M1042" i="1"/>
  <c r="L1042" i="1"/>
  <c r="K1042" i="1"/>
  <c r="J1042" i="1"/>
  <c r="M1041" i="1"/>
  <c r="L1041" i="1"/>
  <c r="K1041" i="1"/>
  <c r="J1041" i="1"/>
  <c r="M1040" i="1"/>
  <c r="L1040" i="1"/>
  <c r="K1040" i="1"/>
  <c r="J1040" i="1"/>
  <c r="M1039" i="1"/>
  <c r="L1039" i="1"/>
  <c r="K1039" i="1"/>
  <c r="J1039" i="1"/>
  <c r="M1038" i="1"/>
  <c r="L1038" i="1"/>
  <c r="K1038" i="1"/>
  <c r="J1038" i="1"/>
  <c r="M1037" i="1"/>
  <c r="L1037" i="1"/>
  <c r="K1037" i="1"/>
  <c r="J1037" i="1"/>
  <c r="M1036" i="1"/>
  <c r="L1036" i="1"/>
  <c r="K1036" i="1"/>
  <c r="J1036" i="1"/>
  <c r="M1035" i="1"/>
  <c r="L1035" i="1"/>
  <c r="K1035" i="1"/>
  <c r="J1035" i="1"/>
  <c r="M1034" i="1"/>
  <c r="L1034" i="1"/>
  <c r="K1034" i="1"/>
  <c r="J1034" i="1"/>
  <c r="M1033" i="1"/>
  <c r="L1033" i="1"/>
  <c r="K1033" i="1"/>
  <c r="J1033" i="1"/>
  <c r="M1032" i="1"/>
  <c r="L1032" i="1"/>
  <c r="K1032" i="1"/>
  <c r="J1032" i="1"/>
  <c r="M1031" i="1"/>
  <c r="L1031" i="1"/>
  <c r="K1031" i="1"/>
  <c r="J1031" i="1"/>
  <c r="M1030" i="1"/>
  <c r="L1030" i="1"/>
  <c r="K1030" i="1"/>
  <c r="J1030" i="1"/>
  <c r="M1029" i="1"/>
  <c r="L1029" i="1"/>
  <c r="K1029" i="1"/>
  <c r="J1029" i="1"/>
  <c r="M1028" i="1"/>
  <c r="L1028" i="1"/>
  <c r="K1028" i="1"/>
  <c r="J1028" i="1"/>
  <c r="M1027" i="1"/>
  <c r="L1027" i="1"/>
  <c r="K1027" i="1"/>
  <c r="J1027" i="1"/>
  <c r="M1026" i="1"/>
  <c r="L1026" i="1"/>
  <c r="K1026" i="1"/>
  <c r="J1026" i="1"/>
  <c r="M1025" i="1"/>
  <c r="L1025" i="1"/>
  <c r="K1025" i="1"/>
  <c r="J1025" i="1"/>
  <c r="M1024" i="1"/>
  <c r="L1024" i="1"/>
  <c r="K1024" i="1"/>
  <c r="J1024" i="1"/>
  <c r="M1023" i="1"/>
  <c r="L1023" i="1"/>
  <c r="K1023" i="1"/>
  <c r="J1023" i="1"/>
  <c r="M1022" i="1"/>
  <c r="L1022" i="1"/>
  <c r="K1022" i="1"/>
  <c r="J1022" i="1"/>
  <c r="M1021" i="1"/>
  <c r="L1021" i="1"/>
  <c r="K1021" i="1"/>
  <c r="J1021" i="1"/>
  <c r="M1020" i="1"/>
  <c r="L1020" i="1"/>
  <c r="K1020" i="1"/>
  <c r="J1020" i="1"/>
  <c r="M1019" i="1"/>
  <c r="L1019" i="1"/>
  <c r="K1019" i="1"/>
  <c r="J1019" i="1"/>
  <c r="M1018" i="1"/>
  <c r="L1018" i="1"/>
  <c r="K1018" i="1"/>
  <c r="J1018" i="1"/>
  <c r="M1017" i="1"/>
  <c r="L1017" i="1"/>
  <c r="K1017" i="1"/>
  <c r="J1017" i="1"/>
  <c r="M1016" i="1"/>
  <c r="L1016" i="1"/>
  <c r="K1016" i="1"/>
  <c r="J1016" i="1"/>
  <c r="M1015" i="1"/>
  <c r="L1015" i="1"/>
  <c r="K1015" i="1"/>
  <c r="J1015" i="1"/>
  <c r="M1014" i="1"/>
  <c r="L1014" i="1"/>
  <c r="K1014" i="1"/>
  <c r="J1014" i="1"/>
  <c r="M1013" i="1"/>
  <c r="L1013" i="1"/>
  <c r="K1013" i="1"/>
  <c r="J1013" i="1"/>
  <c r="M1012" i="1"/>
  <c r="L1012" i="1"/>
  <c r="K1012" i="1"/>
  <c r="J1012" i="1"/>
  <c r="M1011" i="1"/>
  <c r="L1011" i="1"/>
  <c r="K1011" i="1"/>
  <c r="J1011" i="1"/>
  <c r="M1010" i="1"/>
  <c r="L1010" i="1"/>
  <c r="K1010" i="1"/>
  <c r="J1010" i="1"/>
  <c r="M1009" i="1"/>
  <c r="L1009" i="1"/>
  <c r="K1009" i="1"/>
  <c r="J1009" i="1"/>
  <c r="M1008" i="1"/>
  <c r="L1008" i="1"/>
  <c r="K1008" i="1"/>
  <c r="J1008" i="1"/>
  <c r="M1007" i="1"/>
  <c r="L1007" i="1"/>
  <c r="K1007" i="1"/>
  <c r="J1007" i="1"/>
  <c r="M1006" i="1"/>
  <c r="L1006" i="1"/>
  <c r="K1006" i="1"/>
  <c r="J1006" i="1"/>
  <c r="M1005" i="1"/>
  <c r="L1005" i="1"/>
  <c r="K1005" i="1"/>
  <c r="J1005" i="1"/>
  <c r="M1004" i="1"/>
  <c r="L1004" i="1"/>
  <c r="K1004" i="1"/>
  <c r="J1004" i="1"/>
  <c r="M1003" i="1"/>
  <c r="L1003" i="1"/>
  <c r="K1003" i="1"/>
  <c r="J1003" i="1"/>
  <c r="M1002" i="1"/>
  <c r="L1002" i="1"/>
  <c r="K1002" i="1"/>
  <c r="J1002" i="1"/>
  <c r="M1001" i="1"/>
  <c r="L1001" i="1"/>
  <c r="K1001" i="1"/>
  <c r="J1001" i="1"/>
  <c r="M1000" i="1"/>
  <c r="L1000" i="1"/>
  <c r="K1000" i="1"/>
  <c r="J1000" i="1"/>
  <c r="M999" i="1"/>
  <c r="L999" i="1"/>
  <c r="K999" i="1"/>
  <c r="J999" i="1"/>
  <c r="M998" i="1"/>
  <c r="L998" i="1"/>
  <c r="K998" i="1"/>
  <c r="J998" i="1"/>
  <c r="M997" i="1"/>
  <c r="L997" i="1"/>
  <c r="K997" i="1"/>
  <c r="J997" i="1"/>
  <c r="M996" i="1"/>
  <c r="L996" i="1"/>
  <c r="K996" i="1"/>
  <c r="J996" i="1"/>
  <c r="M995" i="1"/>
  <c r="L995" i="1"/>
  <c r="K995" i="1"/>
  <c r="J995" i="1"/>
  <c r="M994" i="1"/>
  <c r="L994" i="1"/>
  <c r="K994" i="1"/>
  <c r="J994" i="1"/>
  <c r="M993" i="1"/>
  <c r="L993" i="1"/>
  <c r="K993" i="1"/>
  <c r="J993" i="1"/>
  <c r="M992" i="1"/>
  <c r="L992" i="1"/>
  <c r="K992" i="1"/>
  <c r="J992" i="1"/>
  <c r="M991" i="1"/>
  <c r="L991" i="1"/>
  <c r="K991" i="1"/>
  <c r="J991" i="1"/>
  <c r="M990" i="1"/>
  <c r="L990" i="1"/>
  <c r="K990" i="1"/>
  <c r="J990" i="1"/>
  <c r="M989" i="1"/>
  <c r="L989" i="1"/>
  <c r="K989" i="1"/>
  <c r="J989" i="1"/>
  <c r="M988" i="1"/>
  <c r="L988" i="1"/>
  <c r="K988" i="1"/>
  <c r="J988" i="1"/>
  <c r="M987" i="1"/>
  <c r="L987" i="1"/>
  <c r="K987" i="1"/>
  <c r="J987" i="1"/>
  <c r="M986" i="1"/>
  <c r="L986" i="1"/>
  <c r="K986" i="1"/>
  <c r="J986" i="1"/>
  <c r="M985" i="1"/>
  <c r="L985" i="1"/>
  <c r="K985" i="1"/>
  <c r="J985" i="1"/>
  <c r="M984" i="1"/>
  <c r="L984" i="1"/>
  <c r="K984" i="1"/>
  <c r="J984" i="1"/>
  <c r="M983" i="1"/>
  <c r="L983" i="1"/>
  <c r="K983" i="1"/>
  <c r="J983" i="1"/>
  <c r="M982" i="1"/>
  <c r="L982" i="1"/>
  <c r="K982" i="1"/>
  <c r="J982" i="1"/>
  <c r="M981" i="1"/>
  <c r="L981" i="1"/>
  <c r="K981" i="1"/>
  <c r="J981" i="1"/>
  <c r="M980" i="1"/>
  <c r="L980" i="1"/>
  <c r="K980" i="1"/>
  <c r="J980" i="1"/>
  <c r="M979" i="1"/>
  <c r="L979" i="1"/>
  <c r="K979" i="1"/>
  <c r="J979" i="1"/>
  <c r="M978" i="1"/>
  <c r="L978" i="1"/>
  <c r="K978" i="1"/>
  <c r="J978" i="1"/>
  <c r="M977" i="1"/>
  <c r="L977" i="1"/>
  <c r="K977" i="1"/>
  <c r="J977" i="1"/>
  <c r="M976" i="1"/>
  <c r="L976" i="1"/>
  <c r="K976" i="1"/>
  <c r="J976" i="1"/>
  <c r="M975" i="1"/>
  <c r="L975" i="1"/>
  <c r="K975" i="1"/>
  <c r="J975" i="1"/>
  <c r="M974" i="1"/>
  <c r="L974" i="1"/>
  <c r="K974" i="1"/>
  <c r="J974" i="1"/>
  <c r="M973" i="1"/>
  <c r="L973" i="1"/>
  <c r="K973" i="1"/>
  <c r="J973" i="1"/>
  <c r="M972" i="1"/>
  <c r="L972" i="1"/>
  <c r="K972" i="1"/>
  <c r="J972" i="1"/>
  <c r="M971" i="1"/>
  <c r="L971" i="1"/>
  <c r="K971" i="1"/>
  <c r="J971" i="1"/>
  <c r="M970" i="1"/>
  <c r="L970" i="1"/>
  <c r="K970" i="1"/>
  <c r="J970" i="1"/>
  <c r="M969" i="1"/>
  <c r="L969" i="1"/>
  <c r="K969" i="1"/>
  <c r="J969" i="1"/>
  <c r="M968" i="1"/>
  <c r="L968" i="1"/>
  <c r="K968" i="1"/>
  <c r="J968" i="1"/>
  <c r="M967" i="1"/>
  <c r="L967" i="1"/>
  <c r="K967" i="1"/>
  <c r="J967" i="1"/>
  <c r="M966" i="1"/>
  <c r="L966" i="1"/>
  <c r="K966" i="1"/>
  <c r="J966" i="1"/>
  <c r="M965" i="1"/>
  <c r="L965" i="1"/>
  <c r="K965" i="1"/>
  <c r="J965" i="1"/>
  <c r="M964" i="1"/>
  <c r="L964" i="1"/>
  <c r="K964" i="1"/>
  <c r="J964" i="1"/>
  <c r="M963" i="1"/>
  <c r="L963" i="1"/>
  <c r="K963" i="1"/>
  <c r="J963" i="1"/>
  <c r="M962" i="1"/>
  <c r="L962" i="1"/>
  <c r="K962" i="1"/>
  <c r="J962" i="1"/>
  <c r="M961" i="1"/>
  <c r="L961" i="1"/>
  <c r="K961" i="1"/>
  <c r="J961" i="1"/>
  <c r="M960" i="1"/>
  <c r="L960" i="1"/>
  <c r="K960" i="1"/>
  <c r="J960" i="1"/>
  <c r="M959" i="1"/>
  <c r="L959" i="1"/>
  <c r="K959" i="1"/>
  <c r="J959" i="1"/>
  <c r="M958" i="1"/>
  <c r="L958" i="1"/>
  <c r="K958" i="1"/>
  <c r="J958" i="1"/>
  <c r="M957" i="1"/>
  <c r="L957" i="1"/>
  <c r="K957" i="1"/>
  <c r="J957" i="1"/>
  <c r="M956" i="1"/>
  <c r="L956" i="1"/>
  <c r="K956" i="1"/>
  <c r="J956" i="1"/>
  <c r="M955" i="1"/>
  <c r="L955" i="1"/>
  <c r="K955" i="1"/>
  <c r="J955" i="1"/>
  <c r="M954" i="1"/>
  <c r="L954" i="1"/>
  <c r="K954" i="1"/>
  <c r="J954" i="1"/>
  <c r="M953" i="1"/>
  <c r="L953" i="1"/>
  <c r="K953" i="1"/>
  <c r="J953" i="1"/>
  <c r="M952" i="1"/>
  <c r="L952" i="1"/>
  <c r="K952" i="1"/>
  <c r="J952" i="1"/>
  <c r="M951" i="1"/>
  <c r="L951" i="1"/>
  <c r="K951" i="1"/>
  <c r="J951" i="1"/>
  <c r="M950" i="1"/>
  <c r="L950" i="1"/>
  <c r="K950" i="1"/>
  <c r="J950" i="1"/>
  <c r="M949" i="1"/>
  <c r="L949" i="1"/>
  <c r="K949" i="1"/>
  <c r="J949" i="1"/>
  <c r="M948" i="1"/>
  <c r="L948" i="1"/>
  <c r="K948" i="1"/>
  <c r="J948" i="1"/>
  <c r="M947" i="1"/>
  <c r="L947" i="1"/>
  <c r="K947" i="1"/>
  <c r="J947" i="1"/>
  <c r="M946" i="1"/>
  <c r="L946" i="1"/>
  <c r="K946" i="1"/>
  <c r="J946" i="1"/>
  <c r="M945" i="1"/>
  <c r="L945" i="1"/>
  <c r="K945" i="1"/>
  <c r="J945" i="1"/>
  <c r="M944" i="1"/>
  <c r="L944" i="1"/>
  <c r="K944" i="1"/>
  <c r="J944" i="1"/>
  <c r="M943" i="1"/>
  <c r="L943" i="1"/>
  <c r="K943" i="1"/>
  <c r="J943" i="1"/>
  <c r="M942" i="1"/>
  <c r="L942" i="1"/>
  <c r="K942" i="1"/>
  <c r="J942" i="1"/>
  <c r="M941" i="1"/>
  <c r="L941" i="1"/>
  <c r="K941" i="1"/>
  <c r="J941" i="1"/>
  <c r="M940" i="1"/>
  <c r="L940" i="1"/>
  <c r="K940" i="1"/>
  <c r="J940" i="1"/>
  <c r="M939" i="1"/>
  <c r="L939" i="1"/>
  <c r="K939" i="1"/>
  <c r="J939" i="1"/>
  <c r="M938" i="1"/>
  <c r="L938" i="1"/>
  <c r="K938" i="1"/>
  <c r="J938" i="1"/>
  <c r="M937" i="1"/>
  <c r="L937" i="1"/>
  <c r="K937" i="1"/>
  <c r="J937" i="1"/>
  <c r="M936" i="1"/>
  <c r="L936" i="1"/>
  <c r="K936" i="1"/>
  <c r="J936" i="1"/>
  <c r="M935" i="1"/>
  <c r="L935" i="1"/>
  <c r="K935" i="1"/>
  <c r="J935" i="1"/>
  <c r="M934" i="1"/>
  <c r="L934" i="1"/>
  <c r="K934" i="1"/>
  <c r="J934" i="1"/>
  <c r="M933" i="1"/>
  <c r="L933" i="1"/>
  <c r="K933" i="1"/>
  <c r="J933" i="1"/>
  <c r="M932" i="1"/>
  <c r="L932" i="1"/>
  <c r="K932" i="1"/>
  <c r="J932" i="1"/>
  <c r="M931" i="1"/>
  <c r="L931" i="1"/>
  <c r="K931" i="1"/>
  <c r="J931" i="1"/>
  <c r="M930" i="1"/>
  <c r="L930" i="1"/>
  <c r="K930" i="1"/>
  <c r="J930" i="1"/>
  <c r="M929" i="1"/>
  <c r="L929" i="1"/>
  <c r="K929" i="1"/>
  <c r="J929" i="1"/>
  <c r="M928" i="1"/>
  <c r="L928" i="1"/>
  <c r="K928" i="1"/>
  <c r="J928" i="1"/>
  <c r="M927" i="1"/>
  <c r="L927" i="1"/>
  <c r="K927" i="1"/>
  <c r="J927" i="1"/>
  <c r="M926" i="1"/>
  <c r="L926" i="1"/>
  <c r="K926" i="1"/>
  <c r="J926" i="1"/>
  <c r="M925" i="1"/>
  <c r="L925" i="1"/>
  <c r="K925" i="1"/>
  <c r="J925" i="1"/>
  <c r="M924" i="1"/>
  <c r="L924" i="1"/>
  <c r="K924" i="1"/>
  <c r="J924" i="1"/>
  <c r="M923" i="1"/>
  <c r="L923" i="1"/>
  <c r="K923" i="1"/>
  <c r="J923" i="1"/>
  <c r="M922" i="1"/>
  <c r="L922" i="1"/>
  <c r="K922" i="1"/>
  <c r="J922" i="1"/>
  <c r="M921" i="1"/>
  <c r="L921" i="1"/>
  <c r="K921" i="1"/>
  <c r="J921" i="1"/>
  <c r="M920" i="1"/>
  <c r="L920" i="1"/>
  <c r="K920" i="1"/>
  <c r="J920" i="1"/>
  <c r="M919" i="1"/>
  <c r="L919" i="1"/>
  <c r="K919" i="1"/>
  <c r="J919" i="1"/>
  <c r="M918" i="1"/>
  <c r="L918" i="1"/>
  <c r="K918" i="1"/>
  <c r="J918" i="1"/>
  <c r="M917" i="1"/>
  <c r="L917" i="1"/>
  <c r="K917" i="1"/>
  <c r="J917" i="1"/>
  <c r="M916" i="1"/>
  <c r="L916" i="1"/>
  <c r="K916" i="1"/>
  <c r="J916" i="1"/>
  <c r="M915" i="1"/>
  <c r="L915" i="1"/>
  <c r="K915" i="1"/>
  <c r="J915" i="1"/>
  <c r="M914" i="1"/>
  <c r="L914" i="1"/>
  <c r="K914" i="1"/>
  <c r="J914" i="1"/>
  <c r="M913" i="1"/>
  <c r="L913" i="1"/>
  <c r="K913" i="1"/>
  <c r="J913" i="1"/>
  <c r="M912" i="1"/>
  <c r="L912" i="1"/>
  <c r="K912" i="1"/>
  <c r="J912" i="1"/>
  <c r="M911" i="1"/>
  <c r="L911" i="1"/>
  <c r="K911" i="1"/>
  <c r="J911" i="1"/>
  <c r="M910" i="1"/>
  <c r="L910" i="1"/>
  <c r="K910" i="1"/>
  <c r="J910" i="1"/>
  <c r="M909" i="1"/>
  <c r="L909" i="1"/>
  <c r="K909" i="1"/>
  <c r="J909" i="1"/>
  <c r="M908" i="1"/>
  <c r="L908" i="1"/>
  <c r="K908" i="1"/>
  <c r="J908" i="1"/>
  <c r="M907" i="1"/>
  <c r="L907" i="1"/>
  <c r="K907" i="1"/>
  <c r="J907" i="1"/>
  <c r="M906" i="1"/>
  <c r="L906" i="1"/>
  <c r="K906" i="1"/>
  <c r="J906" i="1"/>
  <c r="M905" i="1"/>
  <c r="L905" i="1"/>
  <c r="K905" i="1"/>
  <c r="J905" i="1"/>
  <c r="M904" i="1"/>
  <c r="L904" i="1"/>
  <c r="K904" i="1"/>
  <c r="J904" i="1"/>
  <c r="M903" i="1"/>
  <c r="L903" i="1"/>
  <c r="K903" i="1"/>
  <c r="J903" i="1"/>
  <c r="M902" i="1"/>
  <c r="L902" i="1"/>
  <c r="K902" i="1"/>
  <c r="J902" i="1"/>
  <c r="M901" i="1"/>
  <c r="L901" i="1"/>
  <c r="K901" i="1"/>
  <c r="J901" i="1"/>
  <c r="M900" i="1"/>
  <c r="L900" i="1"/>
  <c r="K900" i="1"/>
  <c r="J900" i="1"/>
  <c r="M899" i="1"/>
  <c r="L899" i="1"/>
  <c r="K899" i="1"/>
  <c r="J899" i="1"/>
  <c r="M898" i="1"/>
  <c r="L898" i="1"/>
  <c r="K898" i="1"/>
  <c r="J898" i="1"/>
  <c r="M897" i="1"/>
  <c r="L897" i="1"/>
  <c r="K897" i="1"/>
  <c r="J897" i="1"/>
  <c r="M896" i="1"/>
  <c r="L896" i="1"/>
  <c r="K896" i="1"/>
  <c r="J896" i="1"/>
  <c r="M895" i="1"/>
  <c r="L895" i="1"/>
  <c r="K895" i="1"/>
  <c r="J895" i="1"/>
  <c r="M894" i="1"/>
  <c r="L894" i="1"/>
  <c r="K894" i="1"/>
  <c r="J894" i="1"/>
  <c r="M893" i="1"/>
  <c r="L893" i="1"/>
  <c r="K893" i="1"/>
  <c r="J893" i="1"/>
  <c r="M892" i="1"/>
  <c r="L892" i="1"/>
  <c r="K892" i="1"/>
  <c r="J892" i="1"/>
  <c r="M891" i="1"/>
  <c r="L891" i="1"/>
  <c r="K891" i="1"/>
  <c r="J891" i="1"/>
  <c r="M890" i="1"/>
  <c r="L890" i="1"/>
  <c r="K890" i="1"/>
  <c r="J890" i="1"/>
  <c r="M889" i="1"/>
  <c r="L889" i="1"/>
  <c r="K889" i="1"/>
  <c r="J889" i="1"/>
  <c r="M888" i="1"/>
  <c r="L888" i="1"/>
  <c r="K888" i="1"/>
  <c r="J888" i="1"/>
  <c r="M887" i="1"/>
  <c r="L887" i="1"/>
  <c r="K887" i="1"/>
  <c r="J887" i="1"/>
  <c r="M886" i="1"/>
  <c r="L886" i="1"/>
  <c r="K886" i="1"/>
  <c r="J886" i="1"/>
  <c r="M885" i="1"/>
  <c r="L885" i="1"/>
  <c r="K885" i="1"/>
  <c r="J885" i="1"/>
  <c r="M884" i="1"/>
  <c r="L884" i="1"/>
  <c r="K884" i="1"/>
  <c r="J884" i="1"/>
  <c r="M883" i="1"/>
  <c r="L883" i="1"/>
  <c r="K883" i="1"/>
  <c r="J883" i="1"/>
  <c r="M882" i="1"/>
  <c r="L882" i="1"/>
  <c r="K882" i="1"/>
  <c r="J882" i="1"/>
  <c r="M881" i="1"/>
  <c r="L881" i="1"/>
  <c r="K881" i="1"/>
  <c r="J881" i="1"/>
  <c r="M880" i="1"/>
  <c r="L880" i="1"/>
  <c r="K880" i="1"/>
  <c r="J880" i="1"/>
  <c r="M879" i="1"/>
  <c r="L879" i="1"/>
  <c r="K879" i="1"/>
  <c r="J879" i="1"/>
  <c r="M878" i="1"/>
  <c r="L878" i="1"/>
  <c r="K878" i="1"/>
  <c r="J878" i="1"/>
  <c r="M877" i="1"/>
  <c r="L877" i="1"/>
  <c r="K877" i="1"/>
  <c r="J877" i="1"/>
  <c r="M876" i="1"/>
  <c r="L876" i="1"/>
  <c r="K876" i="1"/>
  <c r="J876" i="1"/>
  <c r="M875" i="1"/>
  <c r="L875" i="1"/>
  <c r="K875" i="1"/>
  <c r="J875" i="1"/>
  <c r="M874" i="1"/>
  <c r="L874" i="1"/>
  <c r="K874" i="1"/>
  <c r="J874" i="1"/>
  <c r="M873" i="1"/>
  <c r="L873" i="1"/>
  <c r="K873" i="1"/>
  <c r="J873" i="1"/>
  <c r="M872" i="1"/>
  <c r="L872" i="1"/>
  <c r="K872" i="1"/>
  <c r="J872" i="1"/>
  <c r="M871" i="1"/>
  <c r="L871" i="1"/>
  <c r="K871" i="1"/>
  <c r="J871" i="1"/>
  <c r="M870" i="1"/>
  <c r="L870" i="1"/>
  <c r="K870" i="1"/>
  <c r="J870" i="1"/>
  <c r="M869" i="1"/>
  <c r="L869" i="1"/>
  <c r="K869" i="1"/>
  <c r="J869" i="1"/>
  <c r="M868" i="1"/>
  <c r="L868" i="1"/>
  <c r="K868" i="1"/>
  <c r="J868" i="1"/>
  <c r="M867" i="1"/>
  <c r="L867" i="1"/>
  <c r="K867" i="1"/>
  <c r="J867" i="1"/>
  <c r="M866" i="1"/>
  <c r="L866" i="1"/>
  <c r="K866" i="1"/>
  <c r="J866" i="1"/>
  <c r="M865" i="1"/>
  <c r="L865" i="1"/>
  <c r="K865" i="1"/>
  <c r="J865" i="1"/>
  <c r="M864" i="1"/>
  <c r="L864" i="1"/>
  <c r="K864" i="1"/>
  <c r="J864" i="1"/>
  <c r="M863" i="1"/>
  <c r="L863" i="1"/>
  <c r="K863" i="1"/>
  <c r="J863" i="1"/>
  <c r="M862" i="1"/>
  <c r="L862" i="1"/>
  <c r="K862" i="1"/>
  <c r="J862" i="1"/>
  <c r="M861" i="1"/>
  <c r="L861" i="1"/>
  <c r="K861" i="1"/>
  <c r="J861" i="1"/>
  <c r="M860" i="1"/>
  <c r="L860" i="1"/>
  <c r="K860" i="1"/>
  <c r="J860" i="1"/>
  <c r="M859" i="1"/>
  <c r="L859" i="1"/>
  <c r="K859" i="1"/>
  <c r="J859" i="1"/>
  <c r="M858" i="1"/>
  <c r="L858" i="1"/>
  <c r="K858" i="1"/>
  <c r="J858" i="1"/>
  <c r="M857" i="1"/>
  <c r="L857" i="1"/>
  <c r="K857" i="1"/>
  <c r="J857" i="1"/>
  <c r="M856" i="1"/>
  <c r="L856" i="1"/>
  <c r="K856" i="1"/>
  <c r="J856" i="1"/>
  <c r="M855" i="1"/>
  <c r="L855" i="1"/>
  <c r="K855" i="1"/>
  <c r="J855" i="1"/>
  <c r="M854" i="1"/>
  <c r="L854" i="1"/>
  <c r="K854" i="1"/>
  <c r="J854" i="1"/>
  <c r="M853" i="1"/>
  <c r="L853" i="1"/>
  <c r="K853" i="1"/>
  <c r="J853" i="1"/>
  <c r="M852" i="1"/>
  <c r="L852" i="1"/>
  <c r="K852" i="1"/>
  <c r="J852" i="1"/>
  <c r="M851" i="1"/>
  <c r="L851" i="1"/>
  <c r="K851" i="1"/>
  <c r="J851" i="1"/>
  <c r="M850" i="1"/>
  <c r="L850" i="1"/>
  <c r="K850" i="1"/>
  <c r="J850" i="1"/>
  <c r="M849" i="1"/>
  <c r="L849" i="1"/>
  <c r="K849" i="1"/>
  <c r="J849" i="1"/>
  <c r="M848" i="1"/>
  <c r="L848" i="1"/>
  <c r="K848" i="1"/>
  <c r="J848" i="1"/>
  <c r="M847" i="1"/>
  <c r="L847" i="1"/>
  <c r="K847" i="1"/>
  <c r="J847" i="1"/>
  <c r="M846" i="1"/>
  <c r="L846" i="1"/>
  <c r="K846" i="1"/>
  <c r="J846" i="1"/>
  <c r="M845" i="1"/>
  <c r="L845" i="1"/>
  <c r="K845" i="1"/>
  <c r="J845" i="1"/>
  <c r="M844" i="1"/>
  <c r="L844" i="1"/>
  <c r="K844" i="1"/>
  <c r="J844" i="1"/>
  <c r="M843" i="1"/>
  <c r="L843" i="1"/>
  <c r="K843" i="1"/>
  <c r="J843" i="1"/>
  <c r="M842" i="1"/>
  <c r="L842" i="1"/>
  <c r="K842" i="1"/>
  <c r="J842" i="1"/>
  <c r="M841" i="1"/>
  <c r="L841" i="1"/>
  <c r="K841" i="1"/>
  <c r="J841" i="1"/>
  <c r="M840" i="1"/>
  <c r="L840" i="1"/>
  <c r="K840" i="1"/>
  <c r="J840" i="1"/>
  <c r="M839" i="1"/>
  <c r="L839" i="1"/>
  <c r="K839" i="1"/>
  <c r="J839" i="1"/>
  <c r="M838" i="1"/>
  <c r="L838" i="1"/>
  <c r="K838" i="1"/>
  <c r="J838" i="1"/>
  <c r="M837" i="1"/>
  <c r="L837" i="1"/>
  <c r="K837" i="1"/>
  <c r="J837" i="1"/>
  <c r="M836" i="1"/>
  <c r="L836" i="1"/>
  <c r="K836" i="1"/>
  <c r="J836" i="1"/>
  <c r="M835" i="1"/>
  <c r="L835" i="1"/>
  <c r="K835" i="1"/>
  <c r="J835" i="1"/>
  <c r="M834" i="1"/>
  <c r="L834" i="1"/>
  <c r="K834" i="1"/>
  <c r="J834" i="1"/>
  <c r="M833" i="1"/>
  <c r="L833" i="1"/>
  <c r="K833" i="1"/>
  <c r="J833" i="1"/>
  <c r="M832" i="1"/>
  <c r="L832" i="1"/>
  <c r="K832" i="1"/>
  <c r="J832" i="1"/>
  <c r="M831" i="1"/>
  <c r="L831" i="1"/>
  <c r="K831" i="1"/>
  <c r="J831" i="1"/>
  <c r="M830" i="1"/>
  <c r="L830" i="1"/>
  <c r="K830" i="1"/>
  <c r="J830" i="1"/>
  <c r="M829" i="1"/>
  <c r="L829" i="1"/>
  <c r="K829" i="1"/>
  <c r="J829" i="1"/>
  <c r="M828" i="1"/>
  <c r="L828" i="1"/>
  <c r="K828" i="1"/>
  <c r="J828" i="1"/>
  <c r="M827" i="1"/>
  <c r="L827" i="1"/>
  <c r="K827" i="1"/>
  <c r="J827" i="1"/>
  <c r="M826" i="1"/>
  <c r="L826" i="1"/>
  <c r="K826" i="1"/>
  <c r="J826" i="1"/>
  <c r="M825" i="1"/>
  <c r="L825" i="1"/>
  <c r="K825" i="1"/>
  <c r="J825" i="1"/>
  <c r="M824" i="1"/>
  <c r="L824" i="1"/>
  <c r="K824" i="1"/>
  <c r="J824" i="1"/>
  <c r="M823" i="1"/>
  <c r="L823" i="1"/>
  <c r="K823" i="1"/>
  <c r="J823" i="1"/>
  <c r="M822" i="1"/>
  <c r="L822" i="1"/>
  <c r="K822" i="1"/>
  <c r="J822" i="1"/>
  <c r="M821" i="1"/>
  <c r="L821" i="1"/>
  <c r="K821" i="1"/>
  <c r="J821" i="1"/>
  <c r="M820" i="1"/>
  <c r="L820" i="1"/>
  <c r="K820" i="1"/>
  <c r="J820" i="1"/>
  <c r="M819" i="1"/>
  <c r="L819" i="1"/>
  <c r="K819" i="1"/>
  <c r="J819" i="1"/>
  <c r="M818" i="1"/>
  <c r="L818" i="1"/>
  <c r="K818" i="1"/>
  <c r="J818" i="1"/>
  <c r="M817" i="1"/>
  <c r="L817" i="1"/>
  <c r="K817" i="1"/>
  <c r="J817" i="1"/>
  <c r="M816" i="1"/>
  <c r="L816" i="1"/>
  <c r="K816" i="1"/>
  <c r="J816" i="1"/>
  <c r="M815" i="1"/>
  <c r="L815" i="1"/>
  <c r="K815" i="1"/>
  <c r="J815" i="1"/>
  <c r="M814" i="1"/>
  <c r="L814" i="1"/>
  <c r="K814" i="1"/>
  <c r="J814" i="1"/>
  <c r="M813" i="1"/>
  <c r="L813" i="1"/>
  <c r="K813" i="1"/>
  <c r="J813" i="1"/>
  <c r="M812" i="1"/>
  <c r="L812" i="1"/>
  <c r="K812" i="1"/>
  <c r="J812" i="1"/>
  <c r="M811" i="1"/>
  <c r="L811" i="1"/>
  <c r="K811" i="1"/>
  <c r="J811" i="1"/>
  <c r="M810" i="1"/>
  <c r="L810" i="1"/>
  <c r="K810" i="1"/>
  <c r="J810" i="1"/>
  <c r="M809" i="1"/>
  <c r="L809" i="1"/>
  <c r="K809" i="1"/>
  <c r="J809" i="1"/>
  <c r="M808" i="1"/>
  <c r="L808" i="1"/>
  <c r="K808" i="1"/>
  <c r="J808" i="1"/>
  <c r="M807" i="1"/>
  <c r="L807" i="1"/>
  <c r="K807" i="1"/>
  <c r="J807" i="1"/>
  <c r="M806" i="1"/>
  <c r="L806" i="1"/>
  <c r="K806" i="1"/>
  <c r="J806" i="1"/>
  <c r="M805" i="1"/>
  <c r="L805" i="1"/>
  <c r="K805" i="1"/>
  <c r="J805" i="1"/>
  <c r="M804" i="1"/>
  <c r="L804" i="1"/>
  <c r="K804" i="1"/>
  <c r="J804" i="1"/>
  <c r="M803" i="1"/>
  <c r="L803" i="1"/>
  <c r="K803" i="1"/>
  <c r="J803" i="1"/>
  <c r="M802" i="1"/>
  <c r="L802" i="1"/>
  <c r="K802" i="1"/>
  <c r="J802" i="1"/>
  <c r="M801" i="1"/>
  <c r="L801" i="1"/>
  <c r="K801" i="1"/>
  <c r="J801" i="1"/>
  <c r="M800" i="1"/>
  <c r="L800" i="1"/>
  <c r="K800" i="1"/>
  <c r="J800" i="1"/>
  <c r="M799" i="1"/>
  <c r="L799" i="1"/>
  <c r="K799" i="1"/>
  <c r="J799" i="1"/>
  <c r="M798" i="1"/>
  <c r="L798" i="1"/>
  <c r="K798" i="1"/>
  <c r="J798" i="1"/>
  <c r="M797" i="1"/>
  <c r="L797" i="1"/>
  <c r="K797" i="1"/>
  <c r="J797" i="1"/>
  <c r="M796" i="1"/>
  <c r="L796" i="1"/>
  <c r="K796" i="1"/>
  <c r="J796" i="1"/>
  <c r="M795" i="1"/>
  <c r="L795" i="1"/>
  <c r="K795" i="1"/>
  <c r="J795" i="1"/>
  <c r="M794" i="1"/>
  <c r="L794" i="1"/>
  <c r="K794" i="1"/>
  <c r="J794" i="1"/>
  <c r="M793" i="1"/>
  <c r="L793" i="1"/>
  <c r="K793" i="1"/>
  <c r="J793" i="1"/>
  <c r="M792" i="1"/>
  <c r="L792" i="1"/>
  <c r="K792" i="1"/>
  <c r="J792" i="1"/>
  <c r="M791" i="1"/>
  <c r="L791" i="1"/>
  <c r="K791" i="1"/>
  <c r="J791" i="1"/>
  <c r="M790" i="1"/>
  <c r="L790" i="1"/>
  <c r="K790" i="1"/>
  <c r="J790" i="1"/>
  <c r="M789" i="1"/>
  <c r="L789" i="1"/>
  <c r="K789" i="1"/>
  <c r="J789" i="1"/>
  <c r="M788" i="1"/>
  <c r="L788" i="1"/>
  <c r="K788" i="1"/>
  <c r="J788" i="1"/>
  <c r="M787" i="1"/>
  <c r="L787" i="1"/>
  <c r="K787" i="1"/>
  <c r="J787" i="1"/>
  <c r="M786" i="1"/>
  <c r="L786" i="1"/>
  <c r="K786" i="1"/>
  <c r="J786" i="1"/>
  <c r="M785" i="1"/>
  <c r="L785" i="1"/>
  <c r="K785" i="1"/>
  <c r="J785" i="1"/>
  <c r="M784" i="1"/>
  <c r="L784" i="1"/>
  <c r="K784" i="1"/>
  <c r="J784" i="1"/>
  <c r="M783" i="1"/>
  <c r="L783" i="1"/>
  <c r="K783" i="1"/>
  <c r="J783" i="1"/>
  <c r="M782" i="1"/>
  <c r="L782" i="1"/>
  <c r="K782" i="1"/>
  <c r="J782" i="1"/>
  <c r="M781" i="1"/>
  <c r="L781" i="1"/>
  <c r="K781" i="1"/>
  <c r="J781" i="1"/>
  <c r="M780" i="1"/>
  <c r="L780" i="1"/>
  <c r="K780" i="1"/>
  <c r="J780" i="1"/>
  <c r="M779" i="1"/>
  <c r="L779" i="1"/>
  <c r="K779" i="1"/>
  <c r="J779" i="1"/>
  <c r="M778" i="1"/>
  <c r="L778" i="1"/>
  <c r="K778" i="1"/>
  <c r="J778" i="1"/>
  <c r="M777" i="1"/>
  <c r="L777" i="1"/>
  <c r="K777" i="1"/>
  <c r="J777" i="1"/>
  <c r="M776" i="1"/>
  <c r="L776" i="1"/>
  <c r="K776" i="1"/>
  <c r="J776" i="1"/>
  <c r="M775" i="1"/>
  <c r="L775" i="1"/>
  <c r="K775" i="1"/>
  <c r="J775" i="1"/>
  <c r="M774" i="1"/>
  <c r="L774" i="1"/>
  <c r="K774" i="1"/>
  <c r="J774" i="1"/>
  <c r="M773" i="1"/>
  <c r="L773" i="1"/>
  <c r="K773" i="1"/>
  <c r="J773" i="1"/>
  <c r="M772" i="1"/>
  <c r="L772" i="1"/>
  <c r="K772" i="1"/>
  <c r="J772" i="1"/>
  <c r="M771" i="1"/>
  <c r="L771" i="1"/>
  <c r="K771" i="1"/>
  <c r="J771" i="1"/>
  <c r="M770" i="1"/>
  <c r="L770" i="1"/>
  <c r="K770" i="1"/>
  <c r="J770" i="1"/>
  <c r="M769" i="1"/>
  <c r="L769" i="1"/>
  <c r="K769" i="1"/>
  <c r="J769" i="1"/>
  <c r="M768" i="1"/>
  <c r="L768" i="1"/>
  <c r="K768" i="1"/>
  <c r="J768" i="1"/>
  <c r="M767" i="1"/>
  <c r="L767" i="1"/>
  <c r="K767" i="1"/>
  <c r="J767" i="1"/>
  <c r="M766" i="1"/>
  <c r="L766" i="1"/>
  <c r="K766" i="1"/>
  <c r="J766" i="1"/>
  <c r="M765" i="1"/>
  <c r="L765" i="1"/>
  <c r="K765" i="1"/>
  <c r="J765" i="1"/>
  <c r="M764" i="1"/>
  <c r="L764" i="1"/>
  <c r="K764" i="1"/>
  <c r="J764" i="1"/>
  <c r="M763" i="1"/>
  <c r="L763" i="1"/>
  <c r="K763" i="1"/>
  <c r="J763" i="1"/>
  <c r="M762" i="1"/>
  <c r="L762" i="1"/>
  <c r="K762" i="1"/>
  <c r="J762" i="1"/>
  <c r="M761" i="1"/>
  <c r="L761" i="1"/>
  <c r="K761" i="1"/>
  <c r="J761" i="1"/>
  <c r="M760" i="1"/>
  <c r="L760" i="1"/>
  <c r="K760" i="1"/>
  <c r="J760" i="1"/>
  <c r="M759" i="1"/>
  <c r="L759" i="1"/>
  <c r="K759" i="1"/>
  <c r="J759" i="1"/>
  <c r="M758" i="1"/>
  <c r="L758" i="1"/>
  <c r="K758" i="1"/>
  <c r="J758" i="1"/>
  <c r="M757" i="1"/>
  <c r="L757" i="1"/>
  <c r="K757" i="1"/>
  <c r="J757" i="1"/>
  <c r="M756" i="1"/>
  <c r="L756" i="1"/>
  <c r="K756" i="1"/>
  <c r="J756" i="1"/>
  <c r="M755" i="1"/>
  <c r="L755" i="1"/>
  <c r="K755" i="1"/>
  <c r="J755" i="1"/>
  <c r="M754" i="1"/>
  <c r="L754" i="1"/>
  <c r="K754" i="1"/>
  <c r="J754" i="1"/>
  <c r="M753" i="1"/>
  <c r="L753" i="1"/>
  <c r="K753" i="1"/>
  <c r="J753" i="1"/>
  <c r="M752" i="1"/>
  <c r="L752" i="1"/>
  <c r="K752" i="1"/>
  <c r="J752" i="1"/>
  <c r="M751" i="1"/>
  <c r="L751" i="1"/>
  <c r="K751" i="1"/>
  <c r="J751" i="1"/>
  <c r="M750" i="1"/>
  <c r="L750" i="1"/>
  <c r="K750" i="1"/>
  <c r="J750" i="1"/>
  <c r="M749" i="1"/>
  <c r="L749" i="1"/>
  <c r="K749" i="1"/>
  <c r="J749" i="1"/>
  <c r="M748" i="1"/>
  <c r="L748" i="1"/>
  <c r="K748" i="1"/>
  <c r="J748" i="1"/>
  <c r="M747" i="1"/>
  <c r="L747" i="1"/>
  <c r="K747" i="1"/>
  <c r="J747" i="1"/>
  <c r="M746" i="1"/>
  <c r="L746" i="1"/>
  <c r="K746" i="1"/>
  <c r="J746" i="1"/>
  <c r="M745" i="1"/>
  <c r="L745" i="1"/>
  <c r="K745" i="1"/>
  <c r="J745" i="1"/>
  <c r="M744" i="1"/>
  <c r="L744" i="1"/>
  <c r="K744" i="1"/>
  <c r="J744" i="1"/>
  <c r="M743" i="1"/>
  <c r="L743" i="1"/>
  <c r="K743" i="1"/>
  <c r="J743" i="1"/>
  <c r="M742" i="1"/>
  <c r="L742" i="1"/>
  <c r="K742" i="1"/>
  <c r="J742" i="1"/>
  <c r="M741" i="1"/>
  <c r="L741" i="1"/>
  <c r="K741" i="1"/>
  <c r="J741" i="1"/>
  <c r="M740" i="1"/>
  <c r="L740" i="1"/>
  <c r="K740" i="1"/>
  <c r="J740" i="1"/>
  <c r="M739" i="1"/>
  <c r="L739" i="1"/>
  <c r="K739" i="1"/>
  <c r="J739" i="1"/>
  <c r="M738" i="1"/>
  <c r="L738" i="1"/>
  <c r="K738" i="1"/>
  <c r="J738" i="1"/>
  <c r="M737" i="1"/>
  <c r="L737" i="1"/>
  <c r="K737" i="1"/>
  <c r="J737" i="1"/>
  <c r="M736" i="1"/>
  <c r="L736" i="1"/>
  <c r="K736" i="1"/>
  <c r="J736" i="1"/>
  <c r="M735" i="1"/>
  <c r="L735" i="1"/>
  <c r="K735" i="1"/>
  <c r="J735" i="1"/>
  <c r="M734" i="1"/>
  <c r="L734" i="1"/>
  <c r="K734" i="1"/>
  <c r="J734" i="1"/>
  <c r="M733" i="1"/>
  <c r="L733" i="1"/>
  <c r="K733" i="1"/>
  <c r="J733" i="1"/>
  <c r="M732" i="1"/>
  <c r="L732" i="1"/>
  <c r="K732" i="1"/>
  <c r="J732" i="1"/>
  <c r="M731" i="1"/>
  <c r="L731" i="1"/>
  <c r="K731" i="1"/>
  <c r="J731" i="1"/>
  <c r="M730" i="1"/>
  <c r="L730" i="1"/>
  <c r="K730" i="1"/>
  <c r="J730" i="1"/>
  <c r="M729" i="1"/>
  <c r="L729" i="1"/>
  <c r="K729" i="1"/>
  <c r="J729" i="1"/>
  <c r="M728" i="1"/>
  <c r="L728" i="1"/>
  <c r="K728" i="1"/>
  <c r="J728" i="1"/>
  <c r="M727" i="1"/>
  <c r="L727" i="1"/>
  <c r="K727" i="1"/>
  <c r="J727" i="1"/>
  <c r="M726" i="1"/>
  <c r="L726" i="1"/>
  <c r="K726" i="1"/>
  <c r="J726" i="1"/>
  <c r="M725" i="1"/>
  <c r="L725" i="1"/>
  <c r="K725" i="1"/>
  <c r="J725" i="1"/>
  <c r="M724" i="1"/>
  <c r="L724" i="1"/>
  <c r="K724" i="1"/>
  <c r="J724" i="1"/>
  <c r="M723" i="1"/>
  <c r="L723" i="1"/>
  <c r="K723" i="1"/>
  <c r="J723" i="1"/>
  <c r="M722" i="1"/>
  <c r="L722" i="1"/>
  <c r="K722" i="1"/>
  <c r="J722" i="1"/>
  <c r="M721" i="1"/>
  <c r="L721" i="1"/>
  <c r="K721" i="1"/>
  <c r="J721" i="1"/>
  <c r="M720" i="1"/>
  <c r="L720" i="1"/>
  <c r="K720" i="1"/>
  <c r="J720" i="1"/>
  <c r="M719" i="1"/>
  <c r="L719" i="1"/>
  <c r="K719" i="1"/>
  <c r="J719" i="1"/>
  <c r="M718" i="1"/>
  <c r="L718" i="1"/>
  <c r="K718" i="1"/>
  <c r="J718" i="1"/>
  <c r="M717" i="1"/>
  <c r="L717" i="1"/>
  <c r="K717" i="1"/>
  <c r="J717" i="1"/>
  <c r="M716" i="1"/>
  <c r="L716" i="1"/>
  <c r="K716" i="1"/>
  <c r="J716" i="1"/>
  <c r="M715" i="1"/>
  <c r="L715" i="1"/>
  <c r="K715" i="1"/>
  <c r="J715" i="1"/>
  <c r="M714" i="1"/>
  <c r="L714" i="1"/>
  <c r="K714" i="1"/>
  <c r="J714" i="1"/>
  <c r="M713" i="1"/>
  <c r="L713" i="1"/>
  <c r="K713" i="1"/>
  <c r="J713" i="1"/>
  <c r="M712" i="1"/>
  <c r="L712" i="1"/>
  <c r="K712" i="1"/>
  <c r="J712" i="1"/>
  <c r="M711" i="1"/>
  <c r="L711" i="1"/>
  <c r="K711" i="1"/>
  <c r="J711" i="1"/>
  <c r="M710" i="1"/>
  <c r="L710" i="1"/>
  <c r="K710" i="1"/>
  <c r="J710" i="1"/>
  <c r="M709" i="1"/>
  <c r="L709" i="1"/>
  <c r="K709" i="1"/>
  <c r="J709" i="1"/>
  <c r="M708" i="1"/>
  <c r="L708" i="1"/>
  <c r="K708" i="1"/>
  <c r="J708" i="1"/>
  <c r="M707" i="1"/>
  <c r="L707" i="1"/>
  <c r="K707" i="1"/>
  <c r="J707" i="1"/>
  <c r="M706" i="1"/>
  <c r="L706" i="1"/>
  <c r="K706" i="1"/>
  <c r="J706" i="1"/>
  <c r="M705" i="1"/>
  <c r="L705" i="1"/>
  <c r="K705" i="1"/>
  <c r="J705" i="1"/>
  <c r="M704" i="1"/>
  <c r="L704" i="1"/>
  <c r="K704" i="1"/>
  <c r="J704" i="1"/>
  <c r="M703" i="1"/>
  <c r="L703" i="1"/>
  <c r="K703" i="1"/>
  <c r="J703" i="1"/>
  <c r="M702" i="1"/>
  <c r="L702" i="1"/>
  <c r="K702" i="1"/>
  <c r="J702" i="1"/>
  <c r="M701" i="1"/>
  <c r="L701" i="1"/>
  <c r="K701" i="1"/>
  <c r="J701" i="1"/>
  <c r="M700" i="1"/>
  <c r="L700" i="1"/>
  <c r="K700" i="1"/>
  <c r="J700" i="1"/>
  <c r="M699" i="1"/>
  <c r="L699" i="1"/>
  <c r="K699" i="1"/>
  <c r="J699" i="1"/>
  <c r="M698" i="1"/>
  <c r="L698" i="1"/>
  <c r="K698" i="1"/>
  <c r="J698" i="1"/>
  <c r="M697" i="1"/>
  <c r="L697" i="1"/>
  <c r="K697" i="1"/>
  <c r="J697" i="1"/>
  <c r="M696" i="1"/>
  <c r="L696" i="1"/>
  <c r="K696" i="1"/>
  <c r="J696" i="1"/>
  <c r="M695" i="1"/>
  <c r="L695" i="1"/>
  <c r="K695" i="1"/>
  <c r="J695" i="1"/>
  <c r="M694" i="1"/>
  <c r="L694" i="1"/>
  <c r="K694" i="1"/>
  <c r="J694" i="1"/>
  <c r="M693" i="1"/>
  <c r="L693" i="1"/>
  <c r="K693" i="1"/>
  <c r="J693" i="1"/>
  <c r="M692" i="1"/>
  <c r="L692" i="1"/>
  <c r="K692" i="1"/>
  <c r="J692" i="1"/>
  <c r="M691" i="1"/>
  <c r="L691" i="1"/>
  <c r="K691" i="1"/>
  <c r="J691" i="1"/>
  <c r="M690" i="1"/>
  <c r="L690" i="1"/>
  <c r="K690" i="1"/>
  <c r="J690" i="1"/>
  <c r="M689" i="1"/>
  <c r="L689" i="1"/>
  <c r="K689" i="1"/>
  <c r="J689" i="1"/>
  <c r="M688" i="1"/>
  <c r="L688" i="1"/>
  <c r="K688" i="1"/>
  <c r="J688" i="1"/>
  <c r="M687" i="1"/>
  <c r="L687" i="1"/>
  <c r="K687" i="1"/>
  <c r="J687" i="1"/>
  <c r="M686" i="1"/>
  <c r="L686" i="1"/>
  <c r="K686" i="1"/>
  <c r="J686" i="1"/>
  <c r="M685" i="1"/>
  <c r="L685" i="1"/>
  <c r="K685" i="1"/>
  <c r="J685" i="1"/>
  <c r="M684" i="1"/>
  <c r="L684" i="1"/>
  <c r="K684" i="1"/>
  <c r="J684" i="1"/>
  <c r="M683" i="1"/>
  <c r="L683" i="1"/>
  <c r="K683" i="1"/>
  <c r="J683" i="1"/>
  <c r="M682" i="1"/>
  <c r="L682" i="1"/>
  <c r="K682" i="1"/>
  <c r="J682" i="1"/>
  <c r="M681" i="1"/>
  <c r="L681" i="1"/>
  <c r="K681" i="1"/>
  <c r="J681" i="1"/>
  <c r="M680" i="1"/>
  <c r="L680" i="1"/>
  <c r="K680" i="1"/>
  <c r="J680" i="1"/>
  <c r="M679" i="1"/>
  <c r="L679" i="1"/>
  <c r="K679" i="1"/>
  <c r="J679" i="1"/>
  <c r="M678" i="1"/>
  <c r="L678" i="1"/>
  <c r="K678" i="1"/>
  <c r="J678" i="1"/>
  <c r="M677" i="1"/>
  <c r="L677" i="1"/>
  <c r="K677" i="1"/>
  <c r="J677" i="1"/>
  <c r="M676" i="1"/>
  <c r="L676" i="1"/>
  <c r="K676" i="1"/>
  <c r="J676" i="1"/>
  <c r="M675" i="1"/>
  <c r="L675" i="1"/>
  <c r="K675" i="1"/>
  <c r="J675" i="1"/>
  <c r="M674" i="1"/>
  <c r="L674" i="1"/>
  <c r="K674" i="1"/>
  <c r="J674" i="1"/>
  <c r="M673" i="1"/>
  <c r="L673" i="1"/>
  <c r="K673" i="1"/>
  <c r="J673" i="1"/>
  <c r="M672" i="1"/>
  <c r="L672" i="1"/>
  <c r="K672" i="1"/>
  <c r="J672" i="1"/>
  <c r="M671" i="1"/>
  <c r="L671" i="1"/>
  <c r="K671" i="1"/>
  <c r="J671" i="1"/>
  <c r="M670" i="1"/>
  <c r="L670" i="1"/>
  <c r="K670" i="1"/>
  <c r="J670" i="1"/>
  <c r="M669" i="1"/>
  <c r="L669" i="1"/>
  <c r="K669" i="1"/>
  <c r="J669" i="1"/>
  <c r="M668" i="1"/>
  <c r="L668" i="1"/>
  <c r="K668" i="1"/>
  <c r="J668" i="1"/>
  <c r="M667" i="1"/>
  <c r="L667" i="1"/>
  <c r="K667" i="1"/>
  <c r="J667" i="1"/>
  <c r="M666" i="1"/>
  <c r="L666" i="1"/>
  <c r="K666" i="1"/>
  <c r="J666" i="1"/>
  <c r="M665" i="1"/>
  <c r="L665" i="1"/>
  <c r="K665" i="1"/>
  <c r="J665" i="1"/>
  <c r="M664" i="1"/>
  <c r="L664" i="1"/>
  <c r="K664" i="1"/>
  <c r="J664" i="1"/>
  <c r="M663" i="1"/>
  <c r="L663" i="1"/>
  <c r="K663" i="1"/>
  <c r="J663" i="1"/>
  <c r="M662" i="1"/>
  <c r="L662" i="1"/>
  <c r="K662" i="1"/>
  <c r="J662" i="1"/>
  <c r="M661" i="1"/>
  <c r="L661" i="1"/>
  <c r="K661" i="1"/>
  <c r="J661" i="1"/>
  <c r="M660" i="1"/>
  <c r="L660" i="1"/>
  <c r="K660" i="1"/>
  <c r="J660" i="1"/>
  <c r="M659" i="1"/>
  <c r="L659" i="1"/>
  <c r="K659" i="1"/>
  <c r="J659" i="1"/>
  <c r="M658" i="1"/>
  <c r="L658" i="1"/>
  <c r="K658" i="1"/>
  <c r="J658" i="1"/>
  <c r="M657" i="1"/>
  <c r="L657" i="1"/>
  <c r="K657" i="1"/>
  <c r="J657" i="1"/>
  <c r="M656" i="1"/>
  <c r="L656" i="1"/>
  <c r="K656" i="1"/>
  <c r="J656" i="1"/>
  <c r="M655" i="1"/>
  <c r="L655" i="1"/>
  <c r="K655" i="1"/>
  <c r="J655" i="1"/>
  <c r="M654" i="1"/>
  <c r="L654" i="1"/>
  <c r="K654" i="1"/>
  <c r="J654" i="1"/>
  <c r="M653" i="1"/>
  <c r="L653" i="1"/>
  <c r="K653" i="1"/>
  <c r="J653" i="1"/>
  <c r="M652" i="1"/>
  <c r="L652" i="1"/>
  <c r="K652" i="1"/>
  <c r="J652" i="1"/>
  <c r="M651" i="1"/>
  <c r="L651" i="1"/>
  <c r="K651" i="1"/>
  <c r="J651" i="1"/>
  <c r="M650" i="1"/>
  <c r="L650" i="1"/>
  <c r="K650" i="1"/>
  <c r="J650" i="1"/>
  <c r="M649" i="1"/>
  <c r="L649" i="1"/>
  <c r="K649" i="1"/>
  <c r="J649" i="1"/>
  <c r="M648" i="1"/>
  <c r="L648" i="1"/>
  <c r="K648" i="1"/>
  <c r="J648" i="1"/>
  <c r="M647" i="1"/>
  <c r="L647" i="1"/>
  <c r="K647" i="1"/>
  <c r="J647" i="1"/>
  <c r="M646" i="1"/>
  <c r="L646" i="1"/>
  <c r="K646" i="1"/>
  <c r="J646" i="1"/>
  <c r="M645" i="1"/>
  <c r="L645" i="1"/>
  <c r="K645" i="1"/>
  <c r="J645" i="1"/>
  <c r="M644" i="1"/>
  <c r="L644" i="1"/>
  <c r="K644" i="1"/>
  <c r="J644" i="1"/>
  <c r="M643" i="1"/>
  <c r="L643" i="1"/>
  <c r="K643" i="1"/>
  <c r="J643" i="1"/>
  <c r="M642" i="1"/>
  <c r="L642" i="1"/>
  <c r="K642" i="1"/>
  <c r="J642" i="1"/>
  <c r="M641" i="1"/>
  <c r="L641" i="1"/>
  <c r="K641" i="1"/>
  <c r="J641" i="1"/>
  <c r="M640" i="1"/>
  <c r="L640" i="1"/>
  <c r="K640" i="1"/>
  <c r="J640" i="1"/>
  <c r="M639" i="1"/>
  <c r="L639" i="1"/>
  <c r="K639" i="1"/>
  <c r="J639" i="1"/>
  <c r="M638" i="1"/>
  <c r="L638" i="1"/>
  <c r="K638" i="1"/>
  <c r="J638" i="1"/>
  <c r="M637" i="1"/>
  <c r="L637" i="1"/>
  <c r="K637" i="1"/>
  <c r="J637" i="1"/>
  <c r="M636" i="1"/>
  <c r="L636" i="1"/>
  <c r="K636" i="1"/>
  <c r="J636" i="1"/>
  <c r="M635" i="1"/>
  <c r="L635" i="1"/>
  <c r="K635" i="1"/>
  <c r="J635" i="1"/>
  <c r="M634" i="1"/>
  <c r="L634" i="1"/>
  <c r="K634" i="1"/>
  <c r="J634" i="1"/>
  <c r="M633" i="1"/>
  <c r="L633" i="1"/>
  <c r="K633" i="1"/>
  <c r="J633" i="1"/>
  <c r="M632" i="1"/>
  <c r="L632" i="1"/>
  <c r="K632" i="1"/>
  <c r="J632" i="1"/>
  <c r="M631" i="1"/>
  <c r="L631" i="1"/>
  <c r="K631" i="1"/>
  <c r="J631" i="1"/>
  <c r="M630" i="1"/>
  <c r="L630" i="1"/>
  <c r="K630" i="1"/>
  <c r="J630" i="1"/>
  <c r="M629" i="1"/>
  <c r="L629" i="1"/>
  <c r="K629" i="1"/>
  <c r="J629" i="1"/>
  <c r="M628" i="1"/>
  <c r="L628" i="1"/>
  <c r="K628" i="1"/>
  <c r="J628" i="1"/>
  <c r="M627" i="1"/>
  <c r="L627" i="1"/>
  <c r="K627" i="1"/>
  <c r="J627" i="1"/>
  <c r="M626" i="1"/>
  <c r="L626" i="1"/>
  <c r="K626" i="1"/>
  <c r="J626" i="1"/>
  <c r="M625" i="1"/>
  <c r="L625" i="1"/>
  <c r="K625" i="1"/>
  <c r="J625" i="1"/>
  <c r="M624" i="1"/>
  <c r="L624" i="1"/>
  <c r="K624" i="1"/>
  <c r="J624" i="1"/>
  <c r="M623" i="1"/>
  <c r="L623" i="1"/>
  <c r="K623" i="1"/>
  <c r="J623" i="1"/>
  <c r="M622" i="1"/>
  <c r="L622" i="1"/>
  <c r="K622" i="1"/>
  <c r="J622" i="1"/>
  <c r="M621" i="1"/>
  <c r="L621" i="1"/>
  <c r="K621" i="1"/>
  <c r="J621" i="1"/>
  <c r="M620" i="1"/>
  <c r="L620" i="1"/>
  <c r="K620" i="1"/>
  <c r="J620" i="1"/>
  <c r="M619" i="1"/>
  <c r="L619" i="1"/>
  <c r="K619" i="1"/>
  <c r="J619" i="1"/>
  <c r="M618" i="1"/>
  <c r="L618" i="1"/>
  <c r="K618" i="1"/>
  <c r="J618" i="1"/>
  <c r="M617" i="1"/>
  <c r="L617" i="1"/>
  <c r="K617" i="1"/>
  <c r="J617" i="1"/>
  <c r="M616" i="1"/>
  <c r="L616" i="1"/>
  <c r="K616" i="1"/>
  <c r="J616" i="1"/>
  <c r="M615" i="1"/>
  <c r="L615" i="1"/>
  <c r="K615" i="1"/>
  <c r="J615" i="1"/>
  <c r="M614" i="1"/>
  <c r="L614" i="1"/>
  <c r="K614" i="1"/>
  <c r="J614" i="1"/>
  <c r="M613" i="1"/>
  <c r="L613" i="1"/>
  <c r="K613" i="1"/>
  <c r="J613" i="1"/>
  <c r="M612" i="1"/>
  <c r="L612" i="1"/>
  <c r="K612" i="1"/>
  <c r="J612" i="1"/>
  <c r="M611" i="1"/>
  <c r="L611" i="1"/>
  <c r="K611" i="1"/>
  <c r="J611" i="1"/>
  <c r="M610" i="1"/>
  <c r="L610" i="1"/>
  <c r="K610" i="1"/>
  <c r="J610" i="1"/>
  <c r="M609" i="1"/>
  <c r="L609" i="1"/>
  <c r="K609" i="1"/>
  <c r="J609" i="1"/>
  <c r="M608" i="1"/>
  <c r="L608" i="1"/>
  <c r="K608" i="1"/>
  <c r="J608" i="1"/>
  <c r="M607" i="1"/>
  <c r="L607" i="1"/>
  <c r="K607" i="1"/>
  <c r="J607" i="1"/>
  <c r="M606" i="1"/>
  <c r="L606" i="1"/>
  <c r="K606" i="1"/>
  <c r="J606" i="1"/>
  <c r="M605" i="1"/>
  <c r="L605" i="1"/>
  <c r="K605" i="1"/>
  <c r="J605" i="1"/>
  <c r="M604" i="1"/>
  <c r="L604" i="1"/>
  <c r="K604" i="1"/>
  <c r="J604" i="1"/>
  <c r="M603" i="1"/>
  <c r="L603" i="1"/>
  <c r="K603" i="1"/>
  <c r="J603" i="1"/>
  <c r="M602" i="1"/>
  <c r="L602" i="1"/>
  <c r="K602" i="1"/>
  <c r="J602" i="1"/>
  <c r="M601" i="1"/>
  <c r="L601" i="1"/>
  <c r="K601" i="1"/>
  <c r="J601" i="1"/>
  <c r="M600" i="1"/>
  <c r="L600" i="1"/>
  <c r="K600" i="1"/>
  <c r="J600" i="1"/>
  <c r="M599" i="1"/>
  <c r="L599" i="1"/>
  <c r="K599" i="1"/>
  <c r="J599" i="1"/>
  <c r="M598" i="1"/>
  <c r="L598" i="1"/>
  <c r="K598" i="1"/>
  <c r="J598" i="1"/>
  <c r="M597" i="1"/>
  <c r="L597" i="1"/>
  <c r="K597" i="1"/>
  <c r="J597" i="1"/>
  <c r="M596" i="1"/>
  <c r="L596" i="1"/>
  <c r="K596" i="1"/>
  <c r="J596" i="1"/>
  <c r="M595" i="1"/>
  <c r="L595" i="1"/>
  <c r="K595" i="1"/>
  <c r="J595" i="1"/>
  <c r="M594" i="1"/>
  <c r="L594" i="1"/>
  <c r="K594" i="1"/>
  <c r="J594" i="1"/>
  <c r="M593" i="1"/>
  <c r="L593" i="1"/>
  <c r="K593" i="1"/>
  <c r="J593" i="1"/>
  <c r="M592" i="1"/>
  <c r="L592" i="1"/>
  <c r="K592" i="1"/>
  <c r="J592" i="1"/>
  <c r="M591" i="1"/>
  <c r="L591" i="1"/>
  <c r="K591" i="1"/>
  <c r="J591" i="1"/>
  <c r="M590" i="1"/>
  <c r="L590" i="1"/>
  <c r="K590" i="1"/>
  <c r="J590" i="1"/>
  <c r="M589" i="1"/>
  <c r="L589" i="1"/>
  <c r="K589" i="1"/>
  <c r="J589" i="1"/>
  <c r="M588" i="1"/>
  <c r="L588" i="1"/>
  <c r="K588" i="1"/>
  <c r="J588" i="1"/>
  <c r="M587" i="1"/>
  <c r="L587" i="1"/>
  <c r="K587" i="1"/>
  <c r="J587" i="1"/>
  <c r="M586" i="1"/>
  <c r="L586" i="1"/>
  <c r="K586" i="1"/>
  <c r="J586" i="1"/>
  <c r="M585" i="1"/>
  <c r="L585" i="1"/>
  <c r="K585" i="1"/>
  <c r="J585" i="1"/>
  <c r="M584" i="1"/>
  <c r="L584" i="1"/>
  <c r="K584" i="1"/>
  <c r="J584" i="1"/>
  <c r="M583" i="1"/>
  <c r="L583" i="1"/>
  <c r="K583" i="1"/>
  <c r="J583" i="1"/>
  <c r="M582" i="1"/>
  <c r="L582" i="1"/>
  <c r="K582" i="1"/>
  <c r="J582" i="1"/>
  <c r="M581" i="1"/>
  <c r="L581" i="1"/>
  <c r="K581" i="1"/>
  <c r="J581" i="1"/>
  <c r="M580" i="1"/>
  <c r="L580" i="1"/>
  <c r="K580" i="1"/>
  <c r="J580" i="1"/>
  <c r="M579" i="1"/>
  <c r="L579" i="1"/>
  <c r="K579" i="1"/>
  <c r="J579" i="1"/>
  <c r="M578" i="1"/>
  <c r="L578" i="1"/>
  <c r="K578" i="1"/>
  <c r="J578" i="1"/>
  <c r="M577" i="1"/>
  <c r="L577" i="1"/>
  <c r="K577" i="1"/>
  <c r="J577" i="1"/>
  <c r="M576" i="1"/>
  <c r="L576" i="1"/>
  <c r="K576" i="1"/>
  <c r="J576" i="1"/>
  <c r="M575" i="1"/>
  <c r="L575" i="1"/>
  <c r="K575" i="1"/>
  <c r="J575" i="1"/>
  <c r="M574" i="1"/>
  <c r="L574" i="1"/>
  <c r="K574" i="1"/>
  <c r="J574" i="1"/>
  <c r="M573" i="1"/>
  <c r="L573" i="1"/>
  <c r="K573" i="1"/>
  <c r="J573" i="1"/>
  <c r="M572" i="1"/>
  <c r="L572" i="1"/>
  <c r="K572" i="1"/>
  <c r="J572" i="1"/>
  <c r="M571" i="1"/>
  <c r="L571" i="1"/>
  <c r="K571" i="1"/>
  <c r="J571" i="1"/>
  <c r="M570" i="1"/>
  <c r="L570" i="1"/>
  <c r="K570" i="1"/>
  <c r="J570" i="1"/>
  <c r="M569" i="1"/>
  <c r="L569" i="1"/>
  <c r="K569" i="1"/>
  <c r="J569" i="1"/>
  <c r="M568" i="1"/>
  <c r="L568" i="1"/>
  <c r="K568" i="1"/>
  <c r="J568" i="1"/>
  <c r="M567" i="1"/>
  <c r="L567" i="1"/>
  <c r="K567" i="1"/>
  <c r="J567" i="1"/>
  <c r="M566" i="1"/>
  <c r="L566" i="1"/>
  <c r="K566" i="1"/>
  <c r="J566" i="1"/>
  <c r="M565" i="1"/>
  <c r="L565" i="1"/>
  <c r="K565" i="1"/>
  <c r="J565" i="1"/>
  <c r="M564" i="1"/>
  <c r="L564" i="1"/>
  <c r="K564" i="1"/>
  <c r="J564" i="1"/>
  <c r="M563" i="1"/>
  <c r="L563" i="1"/>
  <c r="K563" i="1"/>
  <c r="J563" i="1"/>
  <c r="M562" i="1"/>
  <c r="L562" i="1"/>
  <c r="K562" i="1"/>
  <c r="J562" i="1"/>
  <c r="M561" i="1"/>
  <c r="L561" i="1"/>
  <c r="K561" i="1"/>
  <c r="J561" i="1"/>
  <c r="M560" i="1"/>
  <c r="L560" i="1"/>
  <c r="K560" i="1"/>
  <c r="J560" i="1"/>
  <c r="M559" i="1"/>
  <c r="L559" i="1"/>
  <c r="K559" i="1"/>
  <c r="J559" i="1"/>
  <c r="M558" i="1"/>
  <c r="L558" i="1"/>
  <c r="K558" i="1"/>
  <c r="J558" i="1"/>
  <c r="M557" i="1"/>
  <c r="L557" i="1"/>
  <c r="K557" i="1"/>
  <c r="J557" i="1"/>
  <c r="M556" i="1"/>
  <c r="L556" i="1"/>
  <c r="K556" i="1"/>
  <c r="J556" i="1"/>
  <c r="M555" i="1"/>
  <c r="L555" i="1"/>
  <c r="K555" i="1"/>
  <c r="J555" i="1"/>
  <c r="M554" i="1"/>
  <c r="L554" i="1"/>
  <c r="K554" i="1"/>
  <c r="J554" i="1"/>
  <c r="M553" i="1"/>
  <c r="L553" i="1"/>
  <c r="K553" i="1"/>
  <c r="J553" i="1"/>
  <c r="M552" i="1"/>
  <c r="L552" i="1"/>
  <c r="K552" i="1"/>
  <c r="J552" i="1"/>
  <c r="M551" i="1"/>
  <c r="L551" i="1"/>
  <c r="K551" i="1"/>
  <c r="J551" i="1"/>
  <c r="M550" i="1"/>
  <c r="L550" i="1"/>
  <c r="K550" i="1"/>
  <c r="J550" i="1"/>
  <c r="M549" i="1"/>
  <c r="L549" i="1"/>
  <c r="K549" i="1"/>
  <c r="J549" i="1"/>
  <c r="M548" i="1"/>
  <c r="L548" i="1"/>
  <c r="K548" i="1"/>
  <c r="J548" i="1"/>
  <c r="M547" i="1"/>
  <c r="L547" i="1"/>
  <c r="K547" i="1"/>
  <c r="J547" i="1"/>
  <c r="M546" i="1"/>
  <c r="L546" i="1"/>
  <c r="K546" i="1"/>
  <c r="J546" i="1"/>
  <c r="M545" i="1"/>
  <c r="L545" i="1"/>
  <c r="K545" i="1"/>
  <c r="J545" i="1"/>
  <c r="M544" i="1"/>
  <c r="L544" i="1"/>
  <c r="K544" i="1"/>
  <c r="J544" i="1"/>
  <c r="M543" i="1"/>
  <c r="L543" i="1"/>
  <c r="K543" i="1"/>
  <c r="J543" i="1"/>
  <c r="M542" i="1"/>
  <c r="L542" i="1"/>
  <c r="K542" i="1"/>
  <c r="J542" i="1"/>
  <c r="M541" i="1"/>
  <c r="L541" i="1"/>
  <c r="K541" i="1"/>
  <c r="J541" i="1"/>
  <c r="M540" i="1"/>
  <c r="L540" i="1"/>
  <c r="K540" i="1"/>
  <c r="J540" i="1"/>
  <c r="M539" i="1"/>
  <c r="L539" i="1"/>
  <c r="K539" i="1"/>
  <c r="J539" i="1"/>
  <c r="M538" i="1"/>
  <c r="L538" i="1"/>
  <c r="K538" i="1"/>
  <c r="J538" i="1"/>
  <c r="M537" i="1"/>
  <c r="L537" i="1"/>
  <c r="K537" i="1"/>
  <c r="J537" i="1"/>
  <c r="M536" i="1"/>
  <c r="L536" i="1"/>
  <c r="K536" i="1"/>
  <c r="J536" i="1"/>
  <c r="M535" i="1"/>
  <c r="L535" i="1"/>
  <c r="K535" i="1"/>
  <c r="J535" i="1"/>
  <c r="M534" i="1"/>
  <c r="L534" i="1"/>
  <c r="K534" i="1"/>
  <c r="J534" i="1"/>
  <c r="M533" i="1"/>
  <c r="L533" i="1"/>
  <c r="K533" i="1"/>
  <c r="J533" i="1"/>
  <c r="M532" i="1"/>
  <c r="L532" i="1"/>
  <c r="K532" i="1"/>
  <c r="J532" i="1"/>
  <c r="M531" i="1"/>
  <c r="L531" i="1"/>
  <c r="K531" i="1"/>
  <c r="J531" i="1"/>
  <c r="M530" i="1"/>
  <c r="L530" i="1"/>
  <c r="K530" i="1"/>
  <c r="J530" i="1"/>
  <c r="M529" i="1"/>
  <c r="L529" i="1"/>
  <c r="K529" i="1"/>
  <c r="J529" i="1"/>
  <c r="M528" i="1"/>
  <c r="L528" i="1"/>
  <c r="K528" i="1"/>
  <c r="J528" i="1"/>
  <c r="M527" i="1"/>
  <c r="L527" i="1"/>
  <c r="K527" i="1"/>
  <c r="J527" i="1"/>
  <c r="M526" i="1"/>
  <c r="L526" i="1"/>
  <c r="K526" i="1"/>
  <c r="J526" i="1"/>
  <c r="M525" i="1"/>
  <c r="L525" i="1"/>
  <c r="K525" i="1"/>
  <c r="J525" i="1"/>
  <c r="M524" i="1"/>
  <c r="L524" i="1"/>
  <c r="K524" i="1"/>
  <c r="J524" i="1"/>
  <c r="M523" i="1"/>
  <c r="L523" i="1"/>
  <c r="K523" i="1"/>
  <c r="J523" i="1"/>
  <c r="M522" i="1"/>
  <c r="L522" i="1"/>
  <c r="K522" i="1"/>
  <c r="J522" i="1"/>
  <c r="M521" i="1"/>
  <c r="L521" i="1"/>
  <c r="K521" i="1"/>
  <c r="J521" i="1"/>
  <c r="M520" i="1"/>
  <c r="L520" i="1"/>
  <c r="K520" i="1"/>
  <c r="J520" i="1"/>
  <c r="M519" i="1"/>
  <c r="L519" i="1"/>
  <c r="K519" i="1"/>
  <c r="J519" i="1"/>
  <c r="M518" i="1"/>
  <c r="L518" i="1"/>
  <c r="K518" i="1"/>
  <c r="J518" i="1"/>
  <c r="M517" i="1"/>
  <c r="L517" i="1"/>
  <c r="K517" i="1"/>
  <c r="J517" i="1"/>
  <c r="M516" i="1"/>
  <c r="L516" i="1"/>
  <c r="K516" i="1"/>
  <c r="J516" i="1"/>
  <c r="M515" i="1"/>
  <c r="L515" i="1"/>
  <c r="K515" i="1"/>
  <c r="J515" i="1"/>
  <c r="M514" i="1"/>
  <c r="L514" i="1"/>
  <c r="K514" i="1"/>
  <c r="J514" i="1"/>
  <c r="M513" i="1"/>
  <c r="L513" i="1"/>
  <c r="K513" i="1"/>
  <c r="J513" i="1"/>
  <c r="M512" i="1"/>
  <c r="L512" i="1"/>
  <c r="K512" i="1"/>
  <c r="J512" i="1"/>
  <c r="M511" i="1"/>
  <c r="L511" i="1"/>
  <c r="K511" i="1"/>
  <c r="J511" i="1"/>
  <c r="M510" i="1"/>
  <c r="L510" i="1"/>
  <c r="K510" i="1"/>
  <c r="J510" i="1"/>
  <c r="M509" i="1"/>
  <c r="L509" i="1"/>
  <c r="K509" i="1"/>
  <c r="J509" i="1"/>
  <c r="M508" i="1"/>
  <c r="L508" i="1"/>
  <c r="K508" i="1"/>
  <c r="J508" i="1"/>
  <c r="M507" i="1"/>
  <c r="L507" i="1"/>
  <c r="K507" i="1"/>
  <c r="J507" i="1"/>
  <c r="M506" i="1"/>
  <c r="L506" i="1"/>
  <c r="K506" i="1"/>
  <c r="J506" i="1"/>
  <c r="M505" i="1"/>
  <c r="L505" i="1"/>
  <c r="K505" i="1"/>
  <c r="J505" i="1"/>
  <c r="M504" i="1"/>
  <c r="L504" i="1"/>
  <c r="K504" i="1"/>
  <c r="J504" i="1"/>
  <c r="M503" i="1"/>
  <c r="L503" i="1"/>
  <c r="K503" i="1"/>
  <c r="J503" i="1"/>
  <c r="M502" i="1"/>
  <c r="L502" i="1"/>
  <c r="K502" i="1"/>
  <c r="J502" i="1"/>
  <c r="M501" i="1"/>
  <c r="L501" i="1"/>
  <c r="K501" i="1"/>
  <c r="J501" i="1"/>
  <c r="M500" i="1"/>
  <c r="L500" i="1"/>
  <c r="K500" i="1"/>
  <c r="J500" i="1"/>
  <c r="M499" i="1"/>
  <c r="L499" i="1"/>
  <c r="K499" i="1"/>
  <c r="J499" i="1"/>
  <c r="M498" i="1"/>
  <c r="L498" i="1"/>
  <c r="K498" i="1"/>
  <c r="J498" i="1"/>
  <c r="M497" i="1"/>
  <c r="L497" i="1"/>
  <c r="K497" i="1"/>
  <c r="J497" i="1"/>
  <c r="M496" i="1"/>
  <c r="L496" i="1"/>
  <c r="K496" i="1"/>
  <c r="J496" i="1"/>
  <c r="M495" i="1"/>
  <c r="L495" i="1"/>
  <c r="K495" i="1"/>
  <c r="J495" i="1"/>
  <c r="M494" i="1"/>
  <c r="L494" i="1"/>
  <c r="K494" i="1"/>
  <c r="J494" i="1"/>
  <c r="M493" i="1"/>
  <c r="L493" i="1"/>
  <c r="K493" i="1"/>
  <c r="J493" i="1"/>
  <c r="M492" i="1"/>
  <c r="L492" i="1"/>
  <c r="K492" i="1"/>
  <c r="J492" i="1"/>
  <c r="M491" i="1"/>
  <c r="L491" i="1"/>
  <c r="K491" i="1"/>
  <c r="J491" i="1"/>
  <c r="M490" i="1"/>
  <c r="L490" i="1"/>
  <c r="K490" i="1"/>
  <c r="J490" i="1"/>
  <c r="M489" i="1"/>
  <c r="L489" i="1"/>
  <c r="K489" i="1"/>
  <c r="J489" i="1"/>
  <c r="M488" i="1"/>
  <c r="L488" i="1"/>
  <c r="K488" i="1"/>
  <c r="J488" i="1"/>
  <c r="M487" i="1"/>
  <c r="L487" i="1"/>
  <c r="K487" i="1"/>
  <c r="J487" i="1"/>
  <c r="M486" i="1"/>
  <c r="L486" i="1"/>
  <c r="K486" i="1"/>
  <c r="J486" i="1"/>
  <c r="M485" i="1"/>
  <c r="L485" i="1"/>
  <c r="K485" i="1"/>
  <c r="J485" i="1"/>
  <c r="M484" i="1"/>
  <c r="L484" i="1"/>
  <c r="K484" i="1"/>
  <c r="J484" i="1"/>
  <c r="M483" i="1"/>
  <c r="L483" i="1"/>
  <c r="K483" i="1"/>
  <c r="J483" i="1"/>
  <c r="M482" i="1"/>
  <c r="L482" i="1"/>
  <c r="K482" i="1"/>
  <c r="J482" i="1"/>
  <c r="M481" i="1"/>
  <c r="L481" i="1"/>
  <c r="K481" i="1"/>
  <c r="J481" i="1"/>
  <c r="M480" i="1"/>
  <c r="L480" i="1"/>
  <c r="K480" i="1"/>
  <c r="J480" i="1"/>
  <c r="M479" i="1"/>
  <c r="L479" i="1"/>
  <c r="K479" i="1"/>
  <c r="J479" i="1"/>
  <c r="M478" i="1"/>
  <c r="L478" i="1"/>
  <c r="K478" i="1"/>
  <c r="J478" i="1"/>
  <c r="M477" i="1"/>
  <c r="L477" i="1"/>
  <c r="K477" i="1"/>
  <c r="J477" i="1"/>
  <c r="M476" i="1"/>
  <c r="L476" i="1"/>
  <c r="K476" i="1"/>
  <c r="J476" i="1"/>
  <c r="M475" i="1"/>
  <c r="L475" i="1"/>
  <c r="K475" i="1"/>
  <c r="J475" i="1"/>
  <c r="M474" i="1"/>
  <c r="L474" i="1"/>
  <c r="K474" i="1"/>
  <c r="J474" i="1"/>
  <c r="M473" i="1"/>
  <c r="L473" i="1"/>
  <c r="K473" i="1"/>
  <c r="J473" i="1"/>
  <c r="M472" i="1"/>
  <c r="L472" i="1"/>
  <c r="K472" i="1"/>
  <c r="J472" i="1"/>
  <c r="M471" i="1"/>
  <c r="L471" i="1"/>
  <c r="K471" i="1"/>
  <c r="J471" i="1"/>
  <c r="M470" i="1"/>
  <c r="L470" i="1"/>
  <c r="K470" i="1"/>
  <c r="J470" i="1"/>
  <c r="M469" i="1"/>
  <c r="L469" i="1"/>
  <c r="K469" i="1"/>
  <c r="J469" i="1"/>
  <c r="M468" i="1"/>
  <c r="L468" i="1"/>
  <c r="K468" i="1"/>
  <c r="J468" i="1"/>
  <c r="M467" i="1"/>
  <c r="L467" i="1"/>
  <c r="K467" i="1"/>
  <c r="J467" i="1"/>
  <c r="M466" i="1"/>
  <c r="L466" i="1"/>
  <c r="K466" i="1"/>
  <c r="J466" i="1"/>
  <c r="M465" i="1"/>
  <c r="L465" i="1"/>
  <c r="K465" i="1"/>
  <c r="J465" i="1"/>
  <c r="M464" i="1"/>
  <c r="L464" i="1"/>
  <c r="K464" i="1"/>
  <c r="J464" i="1"/>
  <c r="M463" i="1"/>
  <c r="L463" i="1"/>
  <c r="K463" i="1"/>
  <c r="J463" i="1"/>
  <c r="M462" i="1"/>
  <c r="L462" i="1"/>
  <c r="K462" i="1"/>
  <c r="J462" i="1"/>
  <c r="M461" i="1"/>
  <c r="L461" i="1"/>
  <c r="K461" i="1"/>
  <c r="J461" i="1"/>
  <c r="M460" i="1"/>
  <c r="L460" i="1"/>
  <c r="K460" i="1"/>
  <c r="J460" i="1"/>
  <c r="M459" i="1"/>
  <c r="L459" i="1"/>
  <c r="K459" i="1"/>
  <c r="J459" i="1"/>
  <c r="M458" i="1"/>
  <c r="L458" i="1"/>
  <c r="K458" i="1"/>
  <c r="J458" i="1"/>
  <c r="M457" i="1"/>
  <c r="L457" i="1"/>
  <c r="K457" i="1"/>
  <c r="J457" i="1"/>
  <c r="M456" i="1"/>
  <c r="L456" i="1"/>
  <c r="K456" i="1"/>
  <c r="J456" i="1"/>
  <c r="M455" i="1"/>
  <c r="L455" i="1"/>
  <c r="K455" i="1"/>
  <c r="J455" i="1"/>
  <c r="M454" i="1"/>
  <c r="L454" i="1"/>
  <c r="K454" i="1"/>
  <c r="J454" i="1"/>
  <c r="M453" i="1"/>
  <c r="L453" i="1"/>
  <c r="K453" i="1"/>
  <c r="J453" i="1"/>
  <c r="M452" i="1"/>
  <c r="L452" i="1"/>
  <c r="K452" i="1"/>
  <c r="J452" i="1"/>
  <c r="M451" i="1"/>
  <c r="L451" i="1"/>
  <c r="K451" i="1"/>
  <c r="J451" i="1"/>
  <c r="M450" i="1"/>
  <c r="L450" i="1"/>
  <c r="K450" i="1"/>
  <c r="J450" i="1"/>
  <c r="M449" i="1"/>
  <c r="L449" i="1"/>
  <c r="K449" i="1"/>
  <c r="J449" i="1"/>
  <c r="M448" i="1"/>
  <c r="L448" i="1"/>
  <c r="K448" i="1"/>
  <c r="J448" i="1"/>
  <c r="M447" i="1"/>
  <c r="L447" i="1"/>
  <c r="K447" i="1"/>
  <c r="J447" i="1"/>
  <c r="M446" i="1"/>
  <c r="L446" i="1"/>
  <c r="K446" i="1"/>
  <c r="J446" i="1"/>
  <c r="M445" i="1"/>
  <c r="L445" i="1"/>
  <c r="K445" i="1"/>
  <c r="J445" i="1"/>
  <c r="M444" i="1"/>
  <c r="L444" i="1"/>
  <c r="K444" i="1"/>
  <c r="J444" i="1"/>
  <c r="M443" i="1"/>
  <c r="L443" i="1"/>
  <c r="K443" i="1"/>
  <c r="J443" i="1"/>
  <c r="M442" i="1"/>
  <c r="L442" i="1"/>
  <c r="K442" i="1"/>
  <c r="J442" i="1"/>
  <c r="M441" i="1"/>
  <c r="L441" i="1"/>
  <c r="K441" i="1"/>
  <c r="J441" i="1"/>
  <c r="M440" i="1"/>
  <c r="L440" i="1"/>
  <c r="K440" i="1"/>
  <c r="J440" i="1"/>
  <c r="M439" i="1"/>
  <c r="L439" i="1"/>
  <c r="K439" i="1"/>
  <c r="J439" i="1"/>
  <c r="M438" i="1"/>
  <c r="L438" i="1"/>
  <c r="K438" i="1"/>
  <c r="J438" i="1"/>
  <c r="M437" i="1"/>
  <c r="L437" i="1"/>
  <c r="K437" i="1"/>
  <c r="J437" i="1"/>
  <c r="M436" i="1"/>
  <c r="L436" i="1"/>
  <c r="K436" i="1"/>
  <c r="J436" i="1"/>
  <c r="M435" i="1"/>
  <c r="L435" i="1"/>
  <c r="K435" i="1"/>
  <c r="J435" i="1"/>
  <c r="M434" i="1"/>
  <c r="L434" i="1"/>
  <c r="K434" i="1"/>
  <c r="J434" i="1"/>
  <c r="M433" i="1"/>
  <c r="L433" i="1"/>
  <c r="K433" i="1"/>
  <c r="J433" i="1"/>
  <c r="M432" i="1"/>
  <c r="L432" i="1"/>
  <c r="K432" i="1"/>
  <c r="J432" i="1"/>
  <c r="M431" i="1"/>
  <c r="L431" i="1"/>
  <c r="K431" i="1"/>
  <c r="J431" i="1"/>
  <c r="M430" i="1"/>
  <c r="L430" i="1"/>
  <c r="K430" i="1"/>
  <c r="J430" i="1"/>
  <c r="M429" i="1"/>
  <c r="L429" i="1"/>
  <c r="K429" i="1"/>
  <c r="J429" i="1"/>
  <c r="M428" i="1"/>
  <c r="L428" i="1"/>
  <c r="K428" i="1"/>
  <c r="J428" i="1"/>
  <c r="M427" i="1"/>
  <c r="L427" i="1"/>
  <c r="K427" i="1"/>
  <c r="J427" i="1"/>
  <c r="M426" i="1"/>
  <c r="L426" i="1"/>
  <c r="K426" i="1"/>
  <c r="J426" i="1"/>
  <c r="M425" i="1"/>
  <c r="L425" i="1"/>
  <c r="K425" i="1"/>
  <c r="J425" i="1"/>
  <c r="M424" i="1"/>
  <c r="L424" i="1"/>
  <c r="K424" i="1"/>
  <c r="J424" i="1"/>
  <c r="M423" i="1"/>
  <c r="L423" i="1"/>
  <c r="K423" i="1"/>
  <c r="J423" i="1"/>
  <c r="M422" i="1"/>
  <c r="L422" i="1"/>
  <c r="K422" i="1"/>
  <c r="J422" i="1"/>
  <c r="M421" i="1"/>
  <c r="L421" i="1"/>
  <c r="K421" i="1"/>
  <c r="J421" i="1"/>
  <c r="M420" i="1"/>
  <c r="L420" i="1"/>
  <c r="K420" i="1"/>
  <c r="J420" i="1"/>
  <c r="M419" i="1"/>
  <c r="L419" i="1"/>
  <c r="K419" i="1"/>
  <c r="J419" i="1"/>
  <c r="M418" i="1"/>
  <c r="L418" i="1"/>
  <c r="K418" i="1"/>
  <c r="J418" i="1"/>
  <c r="M417" i="1"/>
  <c r="L417" i="1"/>
  <c r="K417" i="1"/>
  <c r="J417" i="1"/>
  <c r="M416" i="1"/>
  <c r="L416" i="1"/>
  <c r="K416" i="1"/>
  <c r="J416" i="1"/>
  <c r="M415" i="1"/>
  <c r="L415" i="1"/>
  <c r="K415" i="1"/>
  <c r="J415" i="1"/>
  <c r="M414" i="1"/>
  <c r="L414" i="1"/>
  <c r="K414" i="1"/>
  <c r="J414" i="1"/>
  <c r="M413" i="1"/>
  <c r="L413" i="1"/>
  <c r="K413" i="1"/>
  <c r="J413" i="1"/>
  <c r="M412" i="1"/>
  <c r="L412" i="1"/>
  <c r="K412" i="1"/>
  <c r="J412" i="1"/>
  <c r="M411" i="1"/>
  <c r="L411" i="1"/>
  <c r="K411" i="1"/>
  <c r="J411" i="1"/>
  <c r="M410" i="1"/>
  <c r="L410" i="1"/>
  <c r="K410" i="1"/>
  <c r="J410" i="1"/>
  <c r="M409" i="1"/>
  <c r="L409" i="1"/>
  <c r="K409" i="1"/>
  <c r="J409" i="1"/>
  <c r="M408" i="1"/>
  <c r="L408" i="1"/>
  <c r="K408" i="1"/>
  <c r="J408" i="1"/>
  <c r="M407" i="1"/>
  <c r="L407" i="1"/>
  <c r="K407" i="1"/>
  <c r="J407" i="1"/>
  <c r="M406" i="1"/>
  <c r="L406" i="1"/>
  <c r="K406" i="1"/>
  <c r="J406" i="1"/>
  <c r="M405" i="1"/>
  <c r="L405" i="1"/>
  <c r="K405" i="1"/>
  <c r="J405" i="1"/>
  <c r="M404" i="1"/>
  <c r="L404" i="1"/>
  <c r="K404" i="1"/>
  <c r="J404" i="1"/>
  <c r="M403" i="1"/>
  <c r="L403" i="1"/>
  <c r="K403" i="1"/>
  <c r="J403" i="1"/>
  <c r="M402" i="1"/>
  <c r="L402" i="1"/>
  <c r="K402" i="1"/>
  <c r="J402" i="1"/>
  <c r="M401" i="1"/>
  <c r="L401" i="1"/>
  <c r="K401" i="1"/>
  <c r="J401" i="1"/>
  <c r="M400" i="1"/>
  <c r="L400" i="1"/>
  <c r="K400" i="1"/>
  <c r="J400" i="1"/>
  <c r="M399" i="1"/>
  <c r="L399" i="1"/>
  <c r="K399" i="1"/>
  <c r="J399" i="1"/>
  <c r="M398" i="1"/>
  <c r="L398" i="1"/>
  <c r="K398" i="1"/>
  <c r="J398" i="1"/>
  <c r="M397" i="1"/>
  <c r="L397" i="1"/>
  <c r="K397" i="1"/>
  <c r="J397" i="1"/>
  <c r="M396" i="1"/>
  <c r="L396" i="1"/>
  <c r="K396" i="1"/>
  <c r="J396" i="1"/>
  <c r="M395" i="1"/>
  <c r="L395" i="1"/>
  <c r="K395" i="1"/>
  <c r="J395" i="1"/>
  <c r="M394" i="1"/>
  <c r="L394" i="1"/>
  <c r="K394" i="1"/>
  <c r="J394" i="1"/>
  <c r="M393" i="1"/>
  <c r="L393" i="1"/>
  <c r="K393" i="1"/>
  <c r="J393" i="1"/>
  <c r="M392" i="1"/>
  <c r="L392" i="1"/>
  <c r="K392" i="1"/>
  <c r="J392" i="1"/>
  <c r="M391" i="1"/>
  <c r="L391" i="1"/>
  <c r="K391" i="1"/>
  <c r="J391" i="1"/>
  <c r="M390" i="1"/>
  <c r="L390" i="1"/>
  <c r="K390" i="1"/>
  <c r="J390" i="1"/>
  <c r="M389" i="1"/>
  <c r="L389" i="1"/>
  <c r="K389" i="1"/>
  <c r="J389" i="1"/>
  <c r="M388" i="1"/>
  <c r="L388" i="1"/>
  <c r="K388" i="1"/>
  <c r="J388" i="1"/>
  <c r="M387" i="1"/>
  <c r="L387" i="1"/>
  <c r="K387" i="1"/>
  <c r="J387" i="1"/>
  <c r="M386" i="1"/>
  <c r="L386" i="1"/>
  <c r="K386" i="1"/>
  <c r="J386" i="1"/>
  <c r="M385" i="1"/>
  <c r="L385" i="1"/>
  <c r="K385" i="1"/>
  <c r="J385" i="1"/>
  <c r="M384" i="1"/>
  <c r="L384" i="1"/>
  <c r="K384" i="1"/>
  <c r="J384" i="1"/>
  <c r="M383" i="1"/>
  <c r="L383" i="1"/>
  <c r="K383" i="1"/>
  <c r="J383" i="1"/>
  <c r="M382" i="1"/>
  <c r="L382" i="1"/>
  <c r="K382" i="1"/>
  <c r="J382" i="1"/>
  <c r="M381" i="1"/>
  <c r="L381" i="1"/>
  <c r="K381" i="1"/>
  <c r="J381" i="1"/>
  <c r="M380" i="1"/>
  <c r="L380" i="1"/>
  <c r="K380" i="1"/>
  <c r="J380" i="1"/>
  <c r="M379" i="1"/>
  <c r="L379" i="1"/>
  <c r="K379" i="1"/>
  <c r="J379" i="1"/>
  <c r="M378" i="1"/>
  <c r="L378" i="1"/>
  <c r="K378" i="1"/>
  <c r="J378" i="1"/>
  <c r="M377" i="1"/>
  <c r="L377" i="1"/>
  <c r="K377" i="1"/>
  <c r="J377" i="1"/>
  <c r="M376" i="1"/>
  <c r="L376" i="1"/>
  <c r="K376" i="1"/>
  <c r="J376" i="1"/>
  <c r="M375" i="1"/>
  <c r="L375" i="1"/>
  <c r="K375" i="1"/>
  <c r="J375" i="1"/>
  <c r="M374" i="1"/>
  <c r="L374" i="1"/>
  <c r="K374" i="1"/>
  <c r="J374" i="1"/>
  <c r="M373" i="1"/>
  <c r="L373" i="1"/>
  <c r="K373" i="1"/>
  <c r="J373" i="1"/>
  <c r="M372" i="1"/>
  <c r="L372" i="1"/>
  <c r="K372" i="1"/>
  <c r="J372" i="1"/>
  <c r="M371" i="1"/>
  <c r="L371" i="1"/>
  <c r="K371" i="1"/>
  <c r="J371" i="1"/>
  <c r="M370" i="1"/>
  <c r="L370" i="1"/>
  <c r="K370" i="1"/>
  <c r="J370" i="1"/>
  <c r="M369" i="1"/>
  <c r="L369" i="1"/>
  <c r="K369" i="1"/>
  <c r="J369" i="1"/>
  <c r="M368" i="1"/>
  <c r="L368" i="1"/>
  <c r="K368" i="1"/>
  <c r="J368" i="1"/>
  <c r="M367" i="1"/>
  <c r="L367" i="1"/>
  <c r="K367" i="1"/>
  <c r="J367" i="1"/>
  <c r="M366" i="1"/>
  <c r="L366" i="1"/>
  <c r="K366" i="1"/>
  <c r="J366" i="1"/>
  <c r="M365" i="1"/>
  <c r="L365" i="1"/>
  <c r="K365" i="1"/>
  <c r="J365" i="1"/>
  <c r="M364" i="1"/>
  <c r="L364" i="1"/>
  <c r="K364" i="1"/>
  <c r="J364" i="1"/>
  <c r="M363" i="1"/>
  <c r="L363" i="1"/>
  <c r="K363" i="1"/>
  <c r="J363" i="1"/>
  <c r="M362" i="1"/>
  <c r="L362" i="1"/>
  <c r="K362" i="1"/>
  <c r="J362" i="1"/>
  <c r="M361" i="1"/>
  <c r="L361" i="1"/>
  <c r="K361" i="1"/>
  <c r="J361" i="1"/>
  <c r="M360" i="1"/>
  <c r="L360" i="1"/>
  <c r="K360" i="1"/>
  <c r="J360" i="1"/>
  <c r="M359" i="1"/>
  <c r="L359" i="1"/>
  <c r="K359" i="1"/>
  <c r="J359" i="1"/>
  <c r="M358" i="1"/>
  <c r="L358" i="1"/>
  <c r="K358" i="1"/>
  <c r="J358" i="1"/>
  <c r="M357" i="1"/>
  <c r="L357" i="1"/>
  <c r="K357" i="1"/>
  <c r="J357" i="1"/>
  <c r="M356" i="1"/>
  <c r="L356" i="1"/>
  <c r="K356" i="1"/>
  <c r="J356" i="1"/>
  <c r="M355" i="1"/>
  <c r="L355" i="1"/>
  <c r="K355" i="1"/>
  <c r="J355" i="1"/>
  <c r="M354" i="1"/>
  <c r="L354" i="1"/>
  <c r="K354" i="1"/>
  <c r="J354" i="1"/>
  <c r="M353" i="1"/>
  <c r="L353" i="1"/>
  <c r="K353" i="1"/>
  <c r="J353" i="1"/>
  <c r="M352" i="1"/>
  <c r="L352" i="1"/>
  <c r="K352" i="1"/>
  <c r="J352" i="1"/>
  <c r="M351" i="1"/>
  <c r="L351" i="1"/>
  <c r="K351" i="1"/>
  <c r="J351" i="1"/>
  <c r="M350" i="1"/>
  <c r="L350" i="1"/>
  <c r="K350" i="1"/>
  <c r="J350" i="1"/>
  <c r="M349" i="1"/>
  <c r="L349" i="1"/>
  <c r="K349" i="1"/>
  <c r="J349" i="1"/>
  <c r="M348" i="1"/>
  <c r="L348" i="1"/>
  <c r="K348" i="1"/>
  <c r="J348" i="1"/>
  <c r="M347" i="1"/>
  <c r="L347" i="1"/>
  <c r="K347" i="1"/>
  <c r="J347" i="1"/>
  <c r="M346" i="1"/>
  <c r="L346" i="1"/>
  <c r="K346" i="1"/>
  <c r="J346" i="1"/>
  <c r="M345" i="1"/>
  <c r="L345" i="1"/>
  <c r="K345" i="1"/>
  <c r="J345" i="1"/>
  <c r="M344" i="1"/>
  <c r="L344" i="1"/>
  <c r="K344" i="1"/>
  <c r="J344" i="1"/>
  <c r="M343" i="1"/>
  <c r="L343" i="1"/>
  <c r="K343" i="1"/>
  <c r="J343" i="1"/>
  <c r="M342" i="1"/>
  <c r="L342" i="1"/>
  <c r="K342" i="1"/>
  <c r="J342" i="1"/>
  <c r="M341" i="1"/>
  <c r="L341" i="1"/>
  <c r="K341" i="1"/>
  <c r="J341" i="1"/>
  <c r="M340" i="1"/>
  <c r="L340" i="1"/>
  <c r="K340" i="1"/>
  <c r="J340" i="1"/>
  <c r="M339" i="1"/>
  <c r="L339" i="1"/>
  <c r="K339" i="1"/>
  <c r="J339" i="1"/>
  <c r="M338" i="1"/>
  <c r="L338" i="1"/>
  <c r="K338" i="1"/>
  <c r="J338" i="1"/>
  <c r="M337" i="1"/>
  <c r="L337" i="1"/>
  <c r="K337" i="1"/>
  <c r="J337" i="1"/>
  <c r="M336" i="1"/>
  <c r="L336" i="1"/>
  <c r="K336" i="1"/>
  <c r="J336" i="1"/>
  <c r="M335" i="1"/>
  <c r="L335" i="1"/>
  <c r="K335" i="1"/>
  <c r="J335" i="1"/>
  <c r="M334" i="1"/>
  <c r="L334" i="1"/>
  <c r="K334" i="1"/>
  <c r="J334" i="1"/>
  <c r="M333" i="1"/>
  <c r="L333" i="1"/>
  <c r="K333" i="1"/>
  <c r="J333" i="1"/>
  <c r="M332" i="1"/>
  <c r="L332" i="1"/>
  <c r="K332" i="1"/>
  <c r="J332" i="1"/>
  <c r="M331" i="1"/>
  <c r="L331" i="1"/>
  <c r="K331" i="1"/>
  <c r="J331" i="1"/>
  <c r="M330" i="1"/>
  <c r="L330" i="1"/>
  <c r="K330" i="1"/>
  <c r="J330" i="1"/>
  <c r="M329" i="1"/>
  <c r="L329" i="1"/>
  <c r="K329" i="1"/>
  <c r="J329" i="1"/>
  <c r="M328" i="1"/>
  <c r="L328" i="1"/>
  <c r="K328" i="1"/>
  <c r="J328" i="1"/>
  <c r="M327" i="1"/>
  <c r="L327" i="1"/>
  <c r="K327" i="1"/>
  <c r="J327" i="1"/>
  <c r="M326" i="1"/>
  <c r="L326" i="1"/>
  <c r="K326" i="1"/>
  <c r="J326" i="1"/>
  <c r="M325" i="1"/>
  <c r="L325" i="1"/>
  <c r="K325" i="1"/>
  <c r="J325" i="1"/>
  <c r="M324" i="1"/>
  <c r="L324" i="1"/>
  <c r="K324" i="1"/>
  <c r="J324" i="1"/>
  <c r="M323" i="1"/>
  <c r="L323" i="1"/>
  <c r="K323" i="1"/>
  <c r="J323" i="1"/>
  <c r="M322" i="1"/>
  <c r="L322" i="1"/>
  <c r="K322" i="1"/>
  <c r="J322" i="1"/>
  <c r="M321" i="1"/>
  <c r="L321" i="1"/>
  <c r="K321" i="1"/>
  <c r="J321" i="1"/>
  <c r="M320" i="1"/>
  <c r="L320" i="1"/>
  <c r="K320" i="1"/>
  <c r="J320" i="1"/>
  <c r="M319" i="1"/>
  <c r="L319" i="1"/>
  <c r="K319" i="1"/>
  <c r="J319" i="1"/>
  <c r="M318" i="1"/>
  <c r="L318" i="1"/>
  <c r="K318" i="1"/>
  <c r="J318" i="1"/>
  <c r="M317" i="1"/>
  <c r="L317" i="1"/>
  <c r="K317" i="1"/>
  <c r="J317" i="1"/>
  <c r="M316" i="1"/>
  <c r="L316" i="1"/>
  <c r="K316" i="1"/>
  <c r="J316" i="1"/>
  <c r="M315" i="1"/>
  <c r="L315" i="1"/>
  <c r="K315" i="1"/>
  <c r="J315" i="1"/>
  <c r="M314" i="1"/>
  <c r="L314" i="1"/>
  <c r="K314" i="1"/>
  <c r="J314" i="1"/>
  <c r="M313" i="1"/>
  <c r="L313" i="1"/>
  <c r="K313" i="1"/>
  <c r="J313" i="1"/>
  <c r="M312" i="1"/>
  <c r="L312" i="1"/>
  <c r="K312" i="1"/>
  <c r="J312" i="1"/>
  <c r="M311" i="1"/>
  <c r="L311" i="1"/>
  <c r="K311" i="1"/>
  <c r="J311" i="1"/>
  <c r="M310" i="1"/>
  <c r="L310" i="1"/>
  <c r="K310" i="1"/>
  <c r="J310" i="1"/>
  <c r="M309" i="1"/>
  <c r="L309" i="1"/>
  <c r="K309" i="1"/>
  <c r="J309" i="1"/>
  <c r="M308" i="1"/>
  <c r="L308" i="1"/>
  <c r="K308" i="1"/>
  <c r="J308" i="1"/>
  <c r="M307" i="1"/>
  <c r="L307" i="1"/>
  <c r="K307" i="1"/>
  <c r="J307" i="1"/>
  <c r="M306" i="1"/>
  <c r="L306" i="1"/>
  <c r="K306" i="1"/>
  <c r="J306" i="1"/>
  <c r="M305" i="1"/>
  <c r="L305" i="1"/>
  <c r="K305" i="1"/>
  <c r="J305" i="1"/>
  <c r="M304" i="1"/>
  <c r="L304" i="1"/>
  <c r="K304" i="1"/>
  <c r="J304" i="1"/>
  <c r="M303" i="1"/>
  <c r="L303" i="1"/>
  <c r="K303" i="1"/>
  <c r="J303" i="1"/>
  <c r="M302" i="1"/>
  <c r="L302" i="1"/>
  <c r="K302" i="1"/>
  <c r="J302" i="1"/>
  <c r="M301" i="1"/>
  <c r="L301" i="1"/>
  <c r="K301" i="1"/>
  <c r="J301" i="1"/>
  <c r="M300" i="1"/>
  <c r="L300" i="1"/>
  <c r="K300" i="1"/>
  <c r="J300" i="1"/>
  <c r="M299" i="1"/>
  <c r="L299" i="1"/>
  <c r="K299" i="1"/>
  <c r="J299" i="1"/>
  <c r="M298" i="1"/>
  <c r="L298" i="1"/>
  <c r="K298" i="1"/>
  <c r="J298" i="1"/>
  <c r="M297" i="1"/>
  <c r="L297" i="1"/>
  <c r="K297" i="1"/>
  <c r="J297" i="1"/>
  <c r="M296" i="1"/>
  <c r="L296" i="1"/>
  <c r="K296" i="1"/>
  <c r="J296" i="1"/>
  <c r="M295" i="1"/>
  <c r="L295" i="1"/>
  <c r="K295" i="1"/>
  <c r="J295" i="1"/>
  <c r="M294" i="1"/>
  <c r="L294" i="1"/>
  <c r="K294" i="1"/>
  <c r="J294" i="1"/>
  <c r="M293" i="1"/>
  <c r="L293" i="1"/>
  <c r="K293" i="1"/>
  <c r="J293" i="1"/>
  <c r="M292" i="1"/>
  <c r="L292" i="1"/>
  <c r="K292" i="1"/>
  <c r="J292" i="1"/>
  <c r="M291" i="1"/>
  <c r="L291" i="1"/>
  <c r="K291" i="1"/>
  <c r="J291" i="1"/>
  <c r="M290" i="1"/>
  <c r="L290" i="1"/>
  <c r="K290" i="1"/>
  <c r="J290" i="1"/>
  <c r="M289" i="1"/>
  <c r="L289" i="1"/>
  <c r="K289" i="1"/>
  <c r="J289" i="1"/>
  <c r="M288" i="1"/>
  <c r="L288" i="1"/>
  <c r="K288" i="1"/>
  <c r="J288" i="1"/>
  <c r="M287" i="1"/>
  <c r="L287" i="1"/>
  <c r="K287" i="1"/>
  <c r="J287" i="1"/>
  <c r="M286" i="1"/>
  <c r="L286" i="1"/>
  <c r="K286" i="1"/>
  <c r="J286" i="1"/>
  <c r="M285" i="1"/>
  <c r="L285" i="1"/>
  <c r="K285" i="1"/>
  <c r="J285" i="1"/>
  <c r="M284" i="1"/>
  <c r="L284" i="1"/>
  <c r="K284" i="1"/>
  <c r="J284" i="1"/>
  <c r="M283" i="1"/>
  <c r="L283" i="1"/>
  <c r="K283" i="1"/>
  <c r="J283" i="1"/>
  <c r="M282" i="1"/>
  <c r="L282" i="1"/>
  <c r="K282" i="1"/>
  <c r="J282" i="1"/>
  <c r="M281" i="1"/>
  <c r="L281" i="1"/>
  <c r="K281" i="1"/>
  <c r="J281" i="1"/>
  <c r="M280" i="1"/>
  <c r="L280" i="1"/>
  <c r="K280" i="1"/>
  <c r="J280" i="1"/>
  <c r="M279" i="1"/>
  <c r="L279" i="1"/>
  <c r="K279" i="1"/>
  <c r="J279" i="1"/>
  <c r="M278" i="1"/>
  <c r="L278" i="1"/>
  <c r="K278" i="1"/>
  <c r="J278" i="1"/>
  <c r="M277" i="1"/>
  <c r="L277" i="1"/>
  <c r="K277" i="1"/>
  <c r="J277" i="1"/>
  <c r="M276" i="1"/>
  <c r="L276" i="1"/>
  <c r="K276" i="1"/>
  <c r="J276" i="1"/>
  <c r="M275" i="1"/>
  <c r="L275" i="1"/>
  <c r="K275" i="1"/>
  <c r="J275" i="1"/>
  <c r="M274" i="1"/>
  <c r="L274" i="1"/>
  <c r="K274" i="1"/>
  <c r="J274" i="1"/>
  <c r="M273" i="1"/>
  <c r="L273" i="1"/>
  <c r="K273" i="1"/>
  <c r="J273" i="1"/>
  <c r="M272" i="1"/>
  <c r="L272" i="1"/>
  <c r="K272" i="1"/>
  <c r="J272" i="1"/>
  <c r="M271" i="1"/>
  <c r="L271" i="1"/>
  <c r="K271" i="1"/>
  <c r="J271" i="1"/>
  <c r="M270" i="1"/>
  <c r="L270" i="1"/>
  <c r="K270" i="1"/>
  <c r="J270" i="1"/>
  <c r="M269" i="1"/>
  <c r="L269" i="1"/>
  <c r="K269" i="1"/>
  <c r="J269" i="1"/>
  <c r="M268" i="1"/>
  <c r="L268" i="1"/>
  <c r="K268" i="1"/>
  <c r="J268" i="1"/>
  <c r="M267" i="1"/>
  <c r="L267" i="1"/>
  <c r="K267" i="1"/>
  <c r="J267" i="1"/>
  <c r="M266" i="1"/>
  <c r="L266" i="1"/>
  <c r="K266" i="1"/>
  <c r="J266" i="1"/>
  <c r="M265" i="1"/>
  <c r="L265" i="1"/>
  <c r="K265" i="1"/>
  <c r="J265" i="1"/>
  <c r="M264" i="1"/>
  <c r="L264" i="1"/>
  <c r="K264" i="1"/>
  <c r="J264" i="1"/>
  <c r="M263" i="1"/>
  <c r="L263" i="1"/>
  <c r="K263" i="1"/>
  <c r="J263" i="1"/>
  <c r="M262" i="1"/>
  <c r="L262" i="1"/>
  <c r="K262" i="1"/>
  <c r="J262" i="1"/>
  <c r="M261" i="1"/>
  <c r="L261" i="1"/>
  <c r="K261" i="1"/>
  <c r="J261" i="1"/>
  <c r="M260" i="1"/>
  <c r="L260" i="1"/>
  <c r="K260" i="1"/>
  <c r="J260" i="1"/>
  <c r="M259" i="1"/>
  <c r="L259" i="1"/>
  <c r="K259" i="1"/>
  <c r="J259" i="1"/>
  <c r="M258" i="1"/>
  <c r="L258" i="1"/>
  <c r="K258" i="1"/>
  <c r="J258" i="1"/>
  <c r="M257" i="1"/>
  <c r="L257" i="1"/>
  <c r="K257" i="1"/>
  <c r="J257" i="1"/>
  <c r="M256" i="1"/>
  <c r="L256" i="1"/>
  <c r="K256" i="1"/>
  <c r="J256" i="1"/>
  <c r="M255" i="1"/>
  <c r="L255" i="1"/>
  <c r="K255" i="1"/>
  <c r="J255" i="1"/>
  <c r="M254" i="1"/>
  <c r="L254" i="1"/>
  <c r="K254" i="1"/>
  <c r="J254" i="1"/>
  <c r="M253" i="1"/>
  <c r="L253" i="1"/>
  <c r="K253" i="1"/>
  <c r="J253" i="1"/>
  <c r="M252" i="1"/>
  <c r="L252" i="1"/>
  <c r="K252" i="1"/>
  <c r="J252" i="1"/>
  <c r="M251" i="1"/>
  <c r="L251" i="1"/>
  <c r="K251" i="1"/>
  <c r="J251" i="1"/>
  <c r="M250" i="1"/>
  <c r="L250" i="1"/>
  <c r="K250" i="1"/>
  <c r="J250" i="1"/>
  <c r="M249" i="1"/>
  <c r="L249" i="1"/>
  <c r="K249" i="1"/>
  <c r="J249" i="1"/>
  <c r="M248" i="1"/>
  <c r="L248" i="1"/>
  <c r="K248" i="1"/>
  <c r="J248" i="1"/>
  <c r="M247" i="1"/>
  <c r="L247" i="1"/>
  <c r="K247" i="1"/>
  <c r="J247" i="1"/>
  <c r="M246" i="1"/>
  <c r="L246" i="1"/>
  <c r="K246" i="1"/>
  <c r="J246" i="1"/>
  <c r="M245" i="1"/>
  <c r="L245" i="1"/>
  <c r="K245" i="1"/>
  <c r="J245" i="1"/>
  <c r="M244" i="1"/>
  <c r="L244" i="1"/>
  <c r="K244" i="1"/>
  <c r="J244" i="1"/>
  <c r="M243" i="1"/>
  <c r="L243" i="1"/>
  <c r="K243" i="1"/>
  <c r="J243" i="1"/>
  <c r="M242" i="1"/>
  <c r="L242" i="1"/>
  <c r="K242" i="1"/>
  <c r="J242" i="1"/>
  <c r="M241" i="1"/>
  <c r="L241" i="1"/>
  <c r="K241" i="1"/>
  <c r="J241" i="1"/>
  <c r="M240" i="1"/>
  <c r="L240" i="1"/>
  <c r="K240" i="1"/>
  <c r="J240" i="1"/>
  <c r="M239" i="1"/>
  <c r="L239" i="1"/>
  <c r="K239" i="1"/>
  <c r="J239" i="1"/>
  <c r="M238" i="1"/>
  <c r="L238" i="1"/>
  <c r="K238" i="1"/>
  <c r="J238" i="1"/>
  <c r="M237" i="1"/>
  <c r="L237" i="1"/>
  <c r="K237" i="1"/>
  <c r="J237" i="1"/>
  <c r="M236" i="1"/>
  <c r="L236" i="1"/>
  <c r="K236" i="1"/>
  <c r="J236" i="1"/>
  <c r="M235" i="1"/>
  <c r="L235" i="1"/>
  <c r="K235" i="1"/>
  <c r="J235" i="1"/>
  <c r="M234" i="1"/>
  <c r="L234" i="1"/>
  <c r="K234" i="1"/>
  <c r="J234" i="1"/>
  <c r="M233" i="1"/>
  <c r="L233" i="1"/>
  <c r="K233" i="1"/>
  <c r="J233" i="1"/>
  <c r="M232" i="1"/>
  <c r="L232" i="1"/>
  <c r="K232" i="1"/>
  <c r="J232" i="1"/>
  <c r="M231" i="1"/>
  <c r="L231" i="1"/>
  <c r="K231" i="1"/>
  <c r="J231" i="1"/>
  <c r="M230" i="1"/>
  <c r="L230" i="1"/>
  <c r="K230" i="1"/>
  <c r="J230" i="1"/>
  <c r="M229" i="1"/>
  <c r="L229" i="1"/>
  <c r="K229" i="1"/>
  <c r="J229" i="1"/>
  <c r="M228" i="1"/>
  <c r="L228" i="1"/>
  <c r="K228" i="1"/>
  <c r="J228" i="1"/>
  <c r="M227" i="1"/>
  <c r="L227" i="1"/>
  <c r="K227" i="1"/>
  <c r="J227" i="1"/>
  <c r="M226" i="1"/>
  <c r="L226" i="1"/>
  <c r="K226" i="1"/>
  <c r="J226" i="1"/>
  <c r="M225" i="1"/>
  <c r="L225" i="1"/>
  <c r="K225" i="1"/>
  <c r="J225" i="1"/>
  <c r="M224" i="1"/>
  <c r="L224" i="1"/>
  <c r="K224" i="1"/>
  <c r="J224" i="1"/>
  <c r="M223" i="1"/>
  <c r="L223" i="1"/>
  <c r="K223" i="1"/>
  <c r="J223" i="1"/>
  <c r="M222" i="1"/>
  <c r="L222" i="1"/>
  <c r="K222" i="1"/>
  <c r="J222" i="1"/>
  <c r="M221" i="1"/>
  <c r="L221" i="1"/>
  <c r="K221" i="1"/>
  <c r="J221" i="1"/>
  <c r="M220" i="1"/>
  <c r="L220" i="1"/>
  <c r="K220" i="1"/>
  <c r="J220" i="1"/>
  <c r="M219" i="1"/>
  <c r="L219" i="1"/>
  <c r="K219" i="1"/>
  <c r="J219" i="1"/>
  <c r="M218" i="1"/>
  <c r="L218" i="1"/>
  <c r="K218" i="1"/>
  <c r="J218" i="1"/>
  <c r="M217" i="1"/>
  <c r="L217" i="1"/>
  <c r="K217" i="1"/>
  <c r="J217" i="1"/>
  <c r="M216" i="1"/>
  <c r="L216" i="1"/>
  <c r="K216" i="1"/>
  <c r="J216" i="1"/>
  <c r="M215" i="1"/>
  <c r="L215" i="1"/>
  <c r="K215" i="1"/>
  <c r="J215" i="1"/>
  <c r="M214" i="1"/>
  <c r="L214" i="1"/>
  <c r="K214" i="1"/>
  <c r="J214" i="1"/>
  <c r="M213" i="1"/>
  <c r="L213" i="1"/>
  <c r="K213" i="1"/>
  <c r="J213" i="1"/>
  <c r="M212" i="1"/>
  <c r="L212" i="1"/>
  <c r="K212" i="1"/>
  <c r="J212" i="1"/>
  <c r="M211" i="1"/>
  <c r="L211" i="1"/>
  <c r="K211" i="1"/>
  <c r="J211" i="1"/>
  <c r="M210" i="1"/>
  <c r="L210" i="1"/>
  <c r="K210" i="1"/>
  <c r="J210" i="1"/>
  <c r="M209" i="1"/>
  <c r="L209" i="1"/>
  <c r="K209" i="1"/>
  <c r="J209" i="1"/>
  <c r="M208" i="1"/>
  <c r="L208" i="1"/>
  <c r="K208" i="1"/>
  <c r="J208" i="1"/>
  <c r="M207" i="1"/>
  <c r="L207" i="1"/>
  <c r="K207" i="1"/>
  <c r="J207" i="1"/>
  <c r="M206" i="1"/>
  <c r="L206" i="1"/>
  <c r="K206" i="1"/>
  <c r="J206" i="1"/>
  <c r="M205" i="1"/>
  <c r="L205" i="1"/>
  <c r="K205" i="1"/>
  <c r="J205" i="1"/>
  <c r="M204" i="1"/>
  <c r="L204" i="1"/>
  <c r="K204" i="1"/>
  <c r="J204" i="1"/>
  <c r="M203" i="1"/>
  <c r="L203" i="1"/>
  <c r="K203" i="1"/>
  <c r="J203" i="1"/>
  <c r="M202" i="1"/>
  <c r="L202" i="1"/>
  <c r="K202" i="1"/>
  <c r="J202" i="1"/>
  <c r="M201" i="1"/>
  <c r="L201" i="1"/>
  <c r="K201" i="1"/>
  <c r="J201" i="1"/>
  <c r="M200" i="1"/>
  <c r="L200" i="1"/>
  <c r="K200" i="1"/>
  <c r="J200" i="1"/>
  <c r="M199" i="1"/>
  <c r="L199" i="1"/>
  <c r="K199" i="1"/>
  <c r="J199" i="1"/>
  <c r="M198" i="1"/>
  <c r="L198" i="1"/>
  <c r="K198" i="1"/>
  <c r="J198" i="1"/>
  <c r="M197" i="1"/>
  <c r="L197" i="1"/>
  <c r="K197" i="1"/>
  <c r="J197" i="1"/>
  <c r="M196" i="1"/>
  <c r="L196" i="1"/>
  <c r="K196" i="1"/>
  <c r="J196" i="1"/>
  <c r="M195" i="1"/>
  <c r="L195" i="1"/>
  <c r="K195" i="1"/>
  <c r="J195" i="1"/>
  <c r="M194" i="1"/>
  <c r="L194" i="1"/>
  <c r="K194" i="1"/>
  <c r="J194" i="1"/>
  <c r="M193" i="1"/>
  <c r="L193" i="1"/>
  <c r="K193" i="1"/>
  <c r="J193" i="1"/>
  <c r="M192" i="1"/>
  <c r="L192" i="1"/>
  <c r="K192" i="1"/>
  <c r="J192" i="1"/>
  <c r="M191" i="1"/>
  <c r="L191" i="1"/>
  <c r="K191" i="1"/>
  <c r="J191" i="1"/>
  <c r="M190" i="1"/>
  <c r="L190" i="1"/>
  <c r="K190" i="1"/>
  <c r="J190" i="1"/>
  <c r="M189" i="1"/>
  <c r="L189" i="1"/>
  <c r="K189" i="1"/>
  <c r="J189" i="1"/>
  <c r="M188" i="1"/>
  <c r="L188" i="1"/>
  <c r="K188" i="1"/>
  <c r="J188" i="1"/>
  <c r="M187" i="1"/>
  <c r="L187" i="1"/>
  <c r="K187" i="1"/>
  <c r="J187" i="1"/>
  <c r="M186" i="1"/>
  <c r="L186" i="1"/>
  <c r="K186" i="1"/>
  <c r="J186" i="1"/>
  <c r="M185" i="1"/>
  <c r="L185" i="1"/>
  <c r="K185" i="1"/>
  <c r="J185" i="1"/>
  <c r="M184" i="1"/>
  <c r="L184" i="1"/>
  <c r="K184" i="1"/>
  <c r="J184" i="1"/>
  <c r="M183" i="1"/>
  <c r="L183" i="1"/>
  <c r="K183" i="1"/>
  <c r="J183" i="1"/>
  <c r="M182" i="1"/>
  <c r="L182" i="1"/>
  <c r="K182" i="1"/>
  <c r="J182" i="1"/>
  <c r="M181" i="1"/>
  <c r="L181" i="1"/>
  <c r="K181" i="1"/>
  <c r="J181" i="1"/>
  <c r="M180" i="1"/>
  <c r="L180" i="1"/>
  <c r="K180" i="1"/>
  <c r="J180" i="1"/>
  <c r="M179" i="1"/>
  <c r="L179" i="1"/>
  <c r="K179" i="1"/>
  <c r="J179" i="1"/>
  <c r="M178" i="1"/>
  <c r="L178" i="1"/>
  <c r="K178" i="1"/>
  <c r="J178" i="1"/>
  <c r="M177" i="1"/>
  <c r="L177" i="1"/>
  <c r="K177" i="1"/>
  <c r="J177" i="1"/>
  <c r="M176" i="1"/>
  <c r="L176" i="1"/>
  <c r="K176" i="1"/>
  <c r="J176" i="1"/>
  <c r="M175" i="1"/>
  <c r="L175" i="1"/>
  <c r="K175" i="1"/>
  <c r="J175" i="1"/>
  <c r="M174" i="1"/>
  <c r="L174" i="1"/>
  <c r="K174" i="1"/>
  <c r="J174" i="1"/>
  <c r="M173" i="1"/>
  <c r="L173" i="1"/>
  <c r="K173" i="1"/>
  <c r="J173" i="1"/>
  <c r="M172" i="1"/>
  <c r="L172" i="1"/>
  <c r="K172" i="1"/>
  <c r="J172" i="1"/>
  <c r="M171" i="1"/>
  <c r="L171" i="1"/>
  <c r="K171" i="1"/>
  <c r="J171" i="1"/>
  <c r="M170" i="1"/>
  <c r="L170" i="1"/>
  <c r="K170" i="1"/>
  <c r="J170" i="1"/>
  <c r="M169" i="1"/>
  <c r="L169" i="1"/>
  <c r="K169" i="1"/>
  <c r="J169" i="1"/>
  <c r="M168" i="1"/>
  <c r="L168" i="1"/>
  <c r="K168" i="1"/>
  <c r="J168" i="1"/>
  <c r="M167" i="1"/>
  <c r="L167" i="1"/>
  <c r="K167" i="1"/>
  <c r="J167" i="1"/>
  <c r="M166" i="1"/>
  <c r="L166" i="1"/>
  <c r="K166" i="1"/>
  <c r="J166" i="1"/>
  <c r="M165" i="1"/>
  <c r="L165" i="1"/>
  <c r="K165" i="1"/>
  <c r="J165" i="1"/>
  <c r="M164" i="1"/>
  <c r="L164" i="1"/>
  <c r="K164" i="1"/>
  <c r="J164" i="1"/>
  <c r="M163" i="1"/>
  <c r="L163" i="1"/>
  <c r="K163" i="1"/>
  <c r="J163" i="1"/>
  <c r="M162" i="1"/>
  <c r="L162" i="1"/>
  <c r="K162" i="1"/>
  <c r="J162" i="1"/>
  <c r="M161" i="1"/>
  <c r="L161" i="1"/>
  <c r="K161" i="1"/>
  <c r="J161" i="1"/>
  <c r="M160" i="1"/>
  <c r="L160" i="1"/>
  <c r="K160" i="1"/>
  <c r="J160" i="1"/>
  <c r="M159" i="1"/>
  <c r="L159" i="1"/>
  <c r="K159" i="1"/>
  <c r="J159" i="1"/>
  <c r="M158" i="1"/>
  <c r="L158" i="1"/>
  <c r="K158" i="1"/>
  <c r="J158" i="1"/>
  <c r="M157" i="1"/>
  <c r="L157" i="1"/>
  <c r="K157" i="1"/>
  <c r="J157" i="1"/>
  <c r="M156" i="1"/>
  <c r="L156" i="1"/>
  <c r="K156" i="1"/>
  <c r="J156" i="1"/>
  <c r="M155" i="1"/>
  <c r="L155" i="1"/>
  <c r="K155" i="1"/>
  <c r="J155" i="1"/>
  <c r="M154" i="1"/>
  <c r="L154" i="1"/>
  <c r="K154" i="1"/>
  <c r="J154" i="1"/>
  <c r="M153" i="1"/>
  <c r="L153" i="1"/>
  <c r="K153" i="1"/>
  <c r="J153" i="1"/>
  <c r="M152" i="1"/>
  <c r="L152" i="1"/>
  <c r="K152" i="1"/>
  <c r="J152" i="1"/>
  <c r="M151" i="1"/>
  <c r="L151" i="1"/>
  <c r="K151" i="1"/>
  <c r="J151" i="1"/>
  <c r="M150" i="1"/>
  <c r="L150" i="1"/>
  <c r="K150" i="1"/>
  <c r="J150" i="1"/>
  <c r="M149" i="1"/>
  <c r="L149" i="1"/>
  <c r="K149" i="1"/>
  <c r="J149" i="1"/>
  <c r="M148" i="1"/>
  <c r="L148" i="1"/>
  <c r="K148" i="1"/>
  <c r="J148" i="1"/>
  <c r="M147" i="1"/>
  <c r="L147" i="1"/>
  <c r="K147" i="1"/>
  <c r="J147" i="1"/>
  <c r="M146" i="1"/>
  <c r="L146" i="1"/>
  <c r="K146" i="1"/>
  <c r="J146" i="1"/>
  <c r="M145" i="1"/>
  <c r="L145" i="1"/>
  <c r="K145" i="1"/>
  <c r="J145" i="1"/>
  <c r="M144" i="1"/>
  <c r="L144" i="1"/>
  <c r="K144" i="1"/>
  <c r="J144" i="1"/>
  <c r="M143" i="1"/>
  <c r="L143" i="1"/>
  <c r="K143" i="1"/>
  <c r="J143" i="1"/>
  <c r="M142" i="1"/>
  <c r="L142" i="1"/>
  <c r="K142" i="1"/>
  <c r="J142" i="1"/>
  <c r="M141" i="1"/>
  <c r="L141" i="1"/>
  <c r="K141" i="1"/>
  <c r="J141" i="1"/>
  <c r="M140" i="1"/>
  <c r="L140" i="1"/>
  <c r="K140" i="1"/>
  <c r="J140" i="1"/>
  <c r="M139" i="1"/>
  <c r="L139" i="1"/>
  <c r="K139" i="1"/>
  <c r="J139" i="1"/>
  <c r="M138" i="1"/>
  <c r="L138" i="1"/>
  <c r="K138" i="1"/>
  <c r="J138" i="1"/>
  <c r="M137" i="1"/>
  <c r="L137" i="1"/>
  <c r="K137" i="1"/>
  <c r="J137" i="1"/>
  <c r="M136" i="1"/>
  <c r="L136" i="1"/>
  <c r="K136" i="1"/>
  <c r="J136" i="1"/>
  <c r="M135" i="1"/>
  <c r="L135" i="1"/>
  <c r="K135" i="1"/>
  <c r="J135" i="1"/>
  <c r="M134" i="1"/>
  <c r="L134" i="1"/>
  <c r="K134" i="1"/>
  <c r="J134" i="1"/>
  <c r="M133" i="1"/>
  <c r="L133" i="1"/>
  <c r="K133" i="1"/>
  <c r="J133" i="1"/>
  <c r="M132" i="1"/>
  <c r="L132" i="1"/>
  <c r="K132" i="1"/>
  <c r="J132" i="1"/>
  <c r="M131" i="1"/>
  <c r="L131" i="1"/>
  <c r="K131" i="1"/>
  <c r="J131" i="1"/>
  <c r="M130" i="1"/>
  <c r="L130" i="1"/>
  <c r="K130" i="1"/>
  <c r="J130" i="1"/>
  <c r="M129" i="1"/>
  <c r="L129" i="1"/>
  <c r="K129" i="1"/>
  <c r="J129" i="1"/>
  <c r="M128" i="1"/>
  <c r="L128" i="1"/>
  <c r="K128" i="1"/>
  <c r="J128" i="1"/>
  <c r="M127" i="1"/>
  <c r="L127" i="1"/>
  <c r="K127" i="1"/>
  <c r="J127" i="1"/>
  <c r="M126" i="1"/>
  <c r="L126" i="1"/>
  <c r="K126" i="1"/>
  <c r="J126" i="1"/>
  <c r="M125" i="1"/>
  <c r="L125" i="1"/>
  <c r="K125" i="1"/>
  <c r="J125" i="1"/>
  <c r="M124" i="1"/>
  <c r="L124" i="1"/>
  <c r="K124" i="1"/>
  <c r="J124" i="1"/>
  <c r="M123" i="1"/>
  <c r="L123" i="1"/>
  <c r="K123" i="1"/>
  <c r="J123" i="1"/>
  <c r="M122" i="1"/>
  <c r="L122" i="1"/>
  <c r="K122" i="1"/>
  <c r="J122" i="1"/>
  <c r="M121" i="1"/>
  <c r="L121" i="1"/>
  <c r="K121" i="1"/>
  <c r="J121" i="1"/>
  <c r="M120" i="1"/>
  <c r="L120" i="1"/>
  <c r="K120" i="1"/>
  <c r="J120" i="1"/>
  <c r="M119" i="1"/>
  <c r="L119" i="1"/>
  <c r="K119" i="1"/>
  <c r="J119" i="1"/>
  <c r="M118" i="1"/>
  <c r="L118" i="1"/>
  <c r="K118" i="1"/>
  <c r="J118" i="1"/>
  <c r="M117" i="1"/>
  <c r="L117" i="1"/>
  <c r="K117" i="1"/>
  <c r="J117" i="1"/>
  <c r="M116" i="1"/>
  <c r="L116" i="1"/>
  <c r="K116" i="1"/>
  <c r="J116" i="1"/>
  <c r="M115" i="1"/>
  <c r="L115" i="1"/>
  <c r="K115" i="1"/>
  <c r="J115" i="1"/>
  <c r="M114" i="1"/>
  <c r="L114" i="1"/>
  <c r="K114" i="1"/>
  <c r="J114" i="1"/>
  <c r="M113" i="1"/>
  <c r="L113" i="1"/>
  <c r="K113" i="1"/>
  <c r="J113" i="1"/>
  <c r="M112" i="1"/>
  <c r="L112" i="1"/>
  <c r="K112" i="1"/>
  <c r="J112" i="1"/>
  <c r="M111" i="1"/>
  <c r="L111" i="1"/>
  <c r="K111" i="1"/>
  <c r="J111" i="1"/>
  <c r="M110" i="1"/>
  <c r="L110" i="1"/>
  <c r="K110" i="1"/>
  <c r="J110" i="1"/>
  <c r="M109" i="1"/>
  <c r="L109" i="1"/>
  <c r="K109" i="1"/>
  <c r="J109" i="1"/>
  <c r="M108" i="1"/>
  <c r="L108" i="1"/>
  <c r="K108" i="1"/>
  <c r="J108" i="1"/>
  <c r="M107" i="1"/>
  <c r="L107" i="1"/>
  <c r="K107" i="1"/>
  <c r="J107" i="1"/>
  <c r="M106" i="1"/>
  <c r="L106" i="1"/>
  <c r="K106" i="1"/>
  <c r="J106" i="1"/>
  <c r="M105" i="1"/>
  <c r="L105" i="1"/>
  <c r="K105" i="1"/>
  <c r="J105" i="1"/>
  <c r="M104" i="1"/>
  <c r="L104" i="1"/>
  <c r="K104" i="1"/>
  <c r="J104" i="1"/>
  <c r="M103" i="1"/>
  <c r="L103" i="1"/>
  <c r="K103" i="1"/>
  <c r="J103" i="1"/>
  <c r="M102" i="1"/>
  <c r="L102" i="1"/>
  <c r="K102" i="1"/>
  <c r="J102" i="1"/>
  <c r="M101" i="1"/>
  <c r="L101" i="1"/>
  <c r="K101" i="1"/>
  <c r="J101" i="1"/>
  <c r="M100" i="1"/>
  <c r="L100" i="1"/>
  <c r="K100" i="1"/>
  <c r="J100" i="1"/>
  <c r="M99" i="1"/>
  <c r="L99" i="1"/>
  <c r="K99" i="1"/>
  <c r="J99" i="1"/>
  <c r="M98" i="1"/>
  <c r="L98" i="1"/>
  <c r="K98" i="1"/>
  <c r="J98" i="1"/>
  <c r="M97" i="1"/>
  <c r="L97" i="1"/>
  <c r="K97" i="1"/>
  <c r="J97" i="1"/>
  <c r="M96" i="1"/>
  <c r="L96" i="1"/>
  <c r="K96" i="1"/>
  <c r="J96" i="1"/>
  <c r="M95" i="1"/>
  <c r="L95" i="1"/>
  <c r="K95" i="1"/>
  <c r="J95" i="1"/>
  <c r="M94" i="1"/>
  <c r="L94" i="1"/>
  <c r="K94" i="1"/>
  <c r="J94" i="1"/>
  <c r="M93" i="1"/>
  <c r="L93" i="1"/>
  <c r="K93" i="1"/>
  <c r="J93" i="1"/>
  <c r="M92" i="1"/>
  <c r="L92" i="1"/>
  <c r="K92" i="1"/>
  <c r="J92" i="1"/>
  <c r="M91" i="1"/>
  <c r="L91" i="1"/>
  <c r="K91" i="1"/>
  <c r="J91" i="1"/>
  <c r="M90" i="1"/>
  <c r="L90" i="1"/>
  <c r="K90" i="1"/>
  <c r="J90" i="1"/>
  <c r="M89" i="1"/>
  <c r="L89" i="1"/>
  <c r="K89" i="1"/>
  <c r="J89" i="1"/>
  <c r="M88" i="1"/>
  <c r="L88" i="1"/>
  <c r="K88" i="1"/>
  <c r="J88" i="1"/>
  <c r="M87" i="1"/>
  <c r="L87" i="1"/>
  <c r="K87" i="1"/>
  <c r="J87" i="1"/>
  <c r="M86" i="1"/>
  <c r="L86" i="1"/>
  <c r="K86" i="1"/>
  <c r="J86" i="1"/>
  <c r="M85" i="1"/>
  <c r="L85" i="1"/>
  <c r="K85" i="1"/>
  <c r="J85" i="1"/>
  <c r="M84" i="1"/>
  <c r="L84" i="1"/>
  <c r="K84" i="1"/>
  <c r="J84" i="1"/>
  <c r="M83" i="1"/>
  <c r="L83" i="1"/>
  <c r="K83" i="1"/>
  <c r="J83" i="1"/>
  <c r="M82" i="1"/>
  <c r="L82" i="1"/>
  <c r="K82" i="1"/>
  <c r="J82" i="1"/>
  <c r="M81" i="1"/>
  <c r="L81" i="1"/>
  <c r="K81" i="1"/>
  <c r="J81" i="1"/>
  <c r="M80" i="1"/>
  <c r="L80" i="1"/>
  <c r="K80" i="1"/>
  <c r="J80" i="1"/>
  <c r="M79" i="1"/>
  <c r="L79" i="1"/>
  <c r="K79" i="1"/>
  <c r="J79" i="1"/>
  <c r="M78" i="1"/>
  <c r="L78" i="1"/>
  <c r="K78" i="1"/>
  <c r="J78" i="1"/>
  <c r="M77" i="1"/>
  <c r="L77" i="1"/>
  <c r="K77" i="1"/>
  <c r="J77" i="1"/>
  <c r="M76" i="1"/>
  <c r="L76" i="1"/>
  <c r="K76" i="1"/>
  <c r="J76" i="1"/>
  <c r="M75" i="1"/>
  <c r="L75" i="1"/>
  <c r="K75" i="1"/>
  <c r="J75" i="1"/>
  <c r="M74" i="1"/>
  <c r="L74" i="1"/>
  <c r="K74" i="1"/>
  <c r="J74" i="1"/>
  <c r="M73" i="1"/>
  <c r="L73" i="1"/>
  <c r="K73" i="1"/>
  <c r="J73" i="1"/>
  <c r="M72" i="1"/>
  <c r="L72" i="1"/>
  <c r="K72" i="1"/>
  <c r="J72" i="1"/>
  <c r="M71" i="1"/>
  <c r="L71" i="1"/>
  <c r="K71" i="1"/>
  <c r="J71" i="1"/>
  <c r="M70" i="1"/>
  <c r="L70" i="1"/>
  <c r="K70" i="1"/>
  <c r="J70" i="1"/>
  <c r="M69" i="1"/>
  <c r="L69" i="1"/>
  <c r="K69" i="1"/>
  <c r="J69" i="1"/>
  <c r="M68" i="1"/>
  <c r="L68" i="1"/>
  <c r="K68" i="1"/>
  <c r="J68" i="1"/>
  <c r="M67" i="1"/>
  <c r="L67" i="1"/>
  <c r="K67" i="1"/>
  <c r="J67" i="1"/>
  <c r="M66" i="1"/>
  <c r="L66" i="1"/>
  <c r="K66" i="1"/>
  <c r="J66" i="1"/>
  <c r="M65" i="1"/>
  <c r="L65" i="1"/>
  <c r="K65" i="1"/>
  <c r="J65" i="1"/>
  <c r="M64" i="1"/>
  <c r="L64" i="1"/>
  <c r="K64" i="1"/>
  <c r="J64" i="1"/>
  <c r="M63" i="1"/>
  <c r="L63" i="1"/>
  <c r="K63" i="1"/>
  <c r="J63" i="1"/>
  <c r="M62" i="1"/>
  <c r="L62" i="1"/>
  <c r="K62" i="1"/>
  <c r="J62" i="1"/>
  <c r="M61" i="1"/>
  <c r="L61" i="1"/>
  <c r="K61" i="1"/>
  <c r="J61" i="1"/>
  <c r="M60" i="1"/>
  <c r="L60" i="1"/>
  <c r="K60" i="1"/>
  <c r="J60" i="1"/>
  <c r="M59" i="1"/>
  <c r="L59" i="1"/>
  <c r="K59" i="1"/>
  <c r="J59" i="1"/>
  <c r="M58" i="1"/>
  <c r="L58" i="1"/>
  <c r="K58" i="1"/>
  <c r="J58" i="1"/>
  <c r="M57" i="1"/>
  <c r="L57" i="1"/>
  <c r="K57" i="1"/>
  <c r="J57" i="1"/>
  <c r="M56" i="1"/>
  <c r="L56" i="1"/>
  <c r="K56" i="1"/>
  <c r="J56" i="1"/>
  <c r="M55" i="1"/>
  <c r="L55" i="1"/>
  <c r="K55" i="1"/>
  <c r="J55" i="1"/>
  <c r="M54" i="1"/>
  <c r="L54" i="1"/>
  <c r="K54" i="1"/>
  <c r="J54" i="1"/>
  <c r="M53" i="1"/>
  <c r="L53" i="1"/>
  <c r="K53" i="1"/>
  <c r="J53" i="1"/>
  <c r="M52" i="1"/>
  <c r="L52" i="1"/>
  <c r="K52" i="1"/>
  <c r="J52" i="1"/>
  <c r="M51" i="1"/>
  <c r="L51" i="1"/>
  <c r="K51" i="1"/>
  <c r="J51" i="1"/>
  <c r="M50" i="1"/>
  <c r="L50" i="1"/>
  <c r="K50" i="1"/>
  <c r="J50" i="1"/>
  <c r="M49" i="1"/>
  <c r="L49" i="1"/>
  <c r="K49" i="1"/>
  <c r="J49" i="1"/>
  <c r="M48" i="1"/>
  <c r="L48" i="1"/>
  <c r="K48" i="1"/>
  <c r="J48" i="1"/>
  <c r="M47" i="1"/>
  <c r="L47" i="1"/>
  <c r="K47" i="1"/>
  <c r="J47" i="1"/>
  <c r="M46" i="1"/>
  <c r="L46" i="1"/>
  <c r="K46" i="1"/>
  <c r="J46" i="1"/>
  <c r="M45" i="1"/>
  <c r="L45" i="1"/>
  <c r="K45" i="1"/>
  <c r="J45" i="1"/>
  <c r="M44" i="1"/>
  <c r="L44" i="1"/>
  <c r="K44" i="1"/>
  <c r="J44" i="1"/>
  <c r="M43" i="1"/>
  <c r="L43" i="1"/>
  <c r="K43" i="1"/>
  <c r="J43" i="1"/>
  <c r="M42" i="1"/>
  <c r="L42" i="1"/>
  <c r="K42" i="1"/>
  <c r="J42" i="1"/>
  <c r="M41" i="1"/>
  <c r="L41" i="1"/>
  <c r="K41" i="1"/>
  <c r="J41" i="1"/>
  <c r="M40" i="1"/>
  <c r="L40" i="1"/>
  <c r="K40" i="1"/>
  <c r="J40" i="1"/>
  <c r="M39" i="1"/>
  <c r="L39" i="1"/>
  <c r="K39" i="1"/>
  <c r="J39" i="1"/>
  <c r="M38" i="1"/>
  <c r="L38" i="1"/>
  <c r="K38" i="1"/>
  <c r="J38" i="1"/>
  <c r="M37" i="1"/>
  <c r="L37" i="1"/>
  <c r="K37" i="1"/>
  <c r="J37" i="1"/>
  <c r="M36" i="1"/>
  <c r="L36" i="1"/>
  <c r="K36" i="1"/>
  <c r="J36" i="1"/>
  <c r="M35" i="1"/>
  <c r="L35" i="1"/>
  <c r="K35" i="1"/>
  <c r="J35" i="1"/>
  <c r="M34" i="1"/>
  <c r="L34" i="1"/>
  <c r="K34" i="1"/>
  <c r="J34" i="1"/>
  <c r="M33" i="1"/>
  <c r="L33" i="1"/>
  <c r="K33" i="1"/>
  <c r="J33" i="1"/>
  <c r="M32" i="1"/>
  <c r="L32" i="1"/>
  <c r="K32" i="1"/>
  <c r="J32" i="1"/>
  <c r="M31" i="1"/>
  <c r="L31" i="1"/>
  <c r="K31" i="1"/>
  <c r="J31" i="1"/>
  <c r="M30" i="1"/>
  <c r="L30" i="1"/>
  <c r="K30" i="1"/>
  <c r="J30" i="1"/>
  <c r="M29" i="1"/>
  <c r="L29" i="1"/>
  <c r="K29" i="1"/>
  <c r="J29" i="1"/>
  <c r="M28" i="1"/>
  <c r="L28" i="1"/>
  <c r="K28" i="1"/>
  <c r="J28" i="1"/>
  <c r="M27" i="1"/>
  <c r="L27" i="1"/>
  <c r="K27" i="1"/>
  <c r="J27" i="1"/>
  <c r="M26" i="1"/>
  <c r="L26" i="1"/>
  <c r="K26" i="1"/>
  <c r="J26" i="1"/>
  <c r="M25" i="1"/>
  <c r="L25" i="1"/>
  <c r="K25" i="1"/>
  <c r="J25" i="1"/>
  <c r="M24" i="1"/>
  <c r="L24" i="1"/>
  <c r="K24" i="1"/>
  <c r="J24" i="1"/>
  <c r="M23" i="1"/>
  <c r="L23" i="1"/>
  <c r="K23" i="1"/>
  <c r="J23" i="1"/>
  <c r="M22" i="1"/>
  <c r="L22" i="1"/>
  <c r="K22" i="1"/>
  <c r="J22" i="1"/>
  <c r="M21" i="1"/>
  <c r="L21" i="1"/>
  <c r="K21" i="1"/>
  <c r="J21" i="1"/>
  <c r="M20" i="1"/>
  <c r="L20" i="1"/>
  <c r="K20" i="1"/>
  <c r="J20" i="1"/>
  <c r="M19" i="1"/>
  <c r="L19" i="1"/>
  <c r="K19" i="1"/>
  <c r="J19" i="1"/>
  <c r="M18" i="1"/>
  <c r="L18" i="1"/>
  <c r="K18" i="1"/>
  <c r="J18" i="1"/>
  <c r="M17" i="1"/>
  <c r="L17" i="1"/>
  <c r="K17" i="1"/>
  <c r="J17" i="1"/>
  <c r="M16" i="1"/>
  <c r="L16" i="1"/>
  <c r="K16" i="1"/>
  <c r="J16" i="1"/>
  <c r="M15" i="1"/>
  <c r="L15" i="1"/>
  <c r="K15" i="1"/>
  <c r="J15" i="1"/>
  <c r="M14" i="1"/>
  <c r="L14" i="1"/>
  <c r="K14" i="1"/>
  <c r="J14" i="1"/>
  <c r="M13" i="1"/>
  <c r="L13" i="1"/>
  <c r="K13" i="1"/>
  <c r="J13" i="1"/>
  <c r="M12" i="1"/>
  <c r="L12" i="1"/>
  <c r="K12" i="1"/>
  <c r="J12" i="1"/>
  <c r="M11" i="1"/>
  <c r="L11" i="1"/>
  <c r="K11" i="1"/>
  <c r="J11" i="1"/>
  <c r="M10" i="1"/>
  <c r="L10" i="1"/>
  <c r="K10" i="1"/>
  <c r="J10" i="1"/>
  <c r="M9" i="1"/>
  <c r="L9" i="1"/>
  <c r="K9" i="1"/>
  <c r="J9" i="1"/>
  <c r="M8" i="1"/>
  <c r="L8" i="1"/>
  <c r="K8" i="1"/>
  <c r="J8" i="1"/>
  <c r="M7" i="1"/>
  <c r="L7" i="1"/>
  <c r="K7" i="1"/>
  <c r="J7" i="1"/>
  <c r="M6" i="1"/>
  <c r="L6" i="1"/>
  <c r="K6" i="1"/>
  <c r="J6" i="1"/>
  <c r="M5" i="1"/>
  <c r="L5" i="1"/>
  <c r="K5" i="1"/>
  <c r="J5" i="1"/>
  <c r="M4" i="1"/>
  <c r="L4" i="1"/>
  <c r="K4" i="1"/>
  <c r="J4" i="1"/>
  <c r="M3" i="1"/>
  <c r="L3" i="1"/>
  <c r="K3" i="1"/>
  <c r="J3" i="1"/>
  <c r="M2" i="1"/>
  <c r="L2" i="1"/>
  <c r="K2" i="1"/>
  <c r="J2" i="1"/>
</calcChain>
</file>

<file path=xl/connections.xml><?xml version="1.0" encoding="utf-8"?>
<connections xmlns="http://schemas.openxmlformats.org/spreadsheetml/2006/main">
  <connection id="1" name="joined_redshift_mysql" type="6" refreshedVersion="5" background="1" saveData="1">
    <textPr prompt="0" codePage="437" sourceFile="C:\Shahar\Projects\RedshiftIssues\out\joined_redshift_mysql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<sst xmlns="http://schemas.openxmlformats.org/spreadsheetml/2006/main" count="41815" uniqueCount="11129">
  <si>
    <t>placement_id</t>
  </si>
  <si>
    <t>rs_date</t>
  </si>
  <si>
    <t>rs_served</t>
  </si>
  <si>
    <t>rs_imps_no_h</t>
  </si>
  <si>
    <t>rs_imps_with_h</t>
  </si>
  <si>
    <t>placement_id_1</t>
  </si>
  <si>
    <t>date</t>
  </si>
  <si>
    <t>impressions</t>
  </si>
  <si>
    <t>served</t>
  </si>
  <si>
    <t>00e4e0887f8ab768288978079195c09e</t>
  </si>
  <si>
    <t>023e3f16c34df641cc4d569f6f73ad43</t>
  </si>
  <si>
    <t>03cdd5ec8a30108d4a9538cf90e29e16</t>
  </si>
  <si>
    <t>03de118fabd341dcf7ac52b05310fb37</t>
  </si>
  <si>
    <t>03f47f4101cdce9694a1fb5f542af27e</t>
  </si>
  <si>
    <t>040a75801c9d1255c43ebb5883937eb2</t>
  </si>
  <si>
    <t>041c677ef944cc6862337eb1b279495f</t>
  </si>
  <si>
    <t>044acab7cbca4e3621de6c4492bfdc8c</t>
  </si>
  <si>
    <t>0456cc4282be3884906dd87b8fe57bf2</t>
  </si>
  <si>
    <t>04975bedf1769c30ba46a21f8c691982</t>
  </si>
  <si>
    <t>04be6148dafc6bf7f710d9685ad80713</t>
  </si>
  <si>
    <t>0823b88d4f80a168718efae7408cae0b</t>
  </si>
  <si>
    <t>087e59b9c5a3d2fab0fdb631bcf533c5</t>
  </si>
  <si>
    <t>098852052bc788016c41d2156ca0a192</t>
  </si>
  <si>
    <t>0acab2436d82c577fdbf197e501151f7</t>
  </si>
  <si>
    <t>0c331836f5344578830833d9010371b9</t>
  </si>
  <si>
    <t>0fc387f39cadc057608865f7b117eaf0</t>
  </si>
  <si>
    <t>122775a0e75b4d12ad8000569b903ecb</t>
  </si>
  <si>
    <t>1263c833351dedd4d190a24124dcfdaf</t>
  </si>
  <si>
    <t>13e495ac0cb7616e9a0a547c3c553a2a</t>
  </si>
  <si>
    <t>14251770e12f6bdad88208f6d57ed646</t>
  </si>
  <si>
    <t>16fc071aab1b94cf87035621a66a357c</t>
  </si>
  <si>
    <t>175246979c1f2f3241e9f50c4a21ffc8</t>
  </si>
  <si>
    <t>18ff47e6f1c9b71ae06215e43fbd9945</t>
  </si>
  <si>
    <t>19c7ed25035411045598030d933b3486</t>
  </si>
  <si>
    <t>19d36c24bc6c161e9b6e2a8fa4d123cb</t>
  </si>
  <si>
    <t>1a5877ca84af38d24598f15ddb45c0d3</t>
  </si>
  <si>
    <t>1bae377b88dfcc6e493bbea6ed846571</t>
  </si>
  <si>
    <t>1be8c0ea9355dbeef5ea193cb6a07b09</t>
  </si>
  <si>
    <t>1cbcc1ad520133317406f03db8fa7dfc</t>
  </si>
  <si>
    <t>1da1976d50b115486a1435d01fcb725c</t>
  </si>
  <si>
    <t>1dd15159473a6f90536e36e96265d310</t>
  </si>
  <si>
    <t>1ea8a98ee7da470a7a78d047450ecca7</t>
  </si>
  <si>
    <t>1ed485f72e1acde567c266b12694bd5f</t>
  </si>
  <si>
    <t>21c39b4e5894e24ab2bcc79d18b1c18e</t>
  </si>
  <si>
    <t>24642ef3c54cbc3286dd214a3c67ea81</t>
  </si>
  <si>
    <t>24f0e12bc0bfbcf37d2f5e3a43cdf7da</t>
  </si>
  <si>
    <t>2865f24d636ed9dac65bcf0e811e51d8</t>
  </si>
  <si>
    <t>2919565c9f12b4d0a98b57beed3d2336</t>
  </si>
  <si>
    <t>2b84d905945f262c00461a4b867fbba2</t>
  </si>
  <si>
    <t>2c47f0ab85d19a95fdb7db502169726f</t>
  </si>
  <si>
    <t>2c7e26ad1454b91577c43477661e506c</t>
  </si>
  <si>
    <t>2d0a6b52a00ee1803ec3040773c88eec</t>
  </si>
  <si>
    <t>2d801e7d9e2ffd25b5e05d32a0c8a8c4</t>
  </si>
  <si>
    <t>2edfe14540b51a047dc8f66c219c7804</t>
  </si>
  <si>
    <t>2f6483875a12faece7d30e9a71195c63</t>
  </si>
  <si>
    <t>2ff4a3aff6dabe3390e909076bb5e93e</t>
  </si>
  <si>
    <t>308471feef9b1c51f9491b4836d9c607</t>
  </si>
  <si>
    <t>34566493a977a2aa446a4ba23d55d93e</t>
  </si>
  <si>
    <t>35c90c0cfba71a9d6d68f66ddfb4c044</t>
  </si>
  <si>
    <t>3638d6849a15d02402703a7e1078227e</t>
  </si>
  <si>
    <t>36ab283c7aefdc0d30a14b8bdac2d8ec</t>
  </si>
  <si>
    <t>36c9a8af0d82987279aa0c9bef289e8d</t>
  </si>
  <si>
    <t>380ddac8ccc8970a9f2c229afd7fb4d9</t>
  </si>
  <si>
    <t>390cd03d3b1a0ced37b3e4aa30d0299e</t>
  </si>
  <si>
    <t>39277f35f2fb3448444add02d052d565</t>
  </si>
  <si>
    <t>3978dfac781e6491e1ea50227b96a988</t>
  </si>
  <si>
    <t>3a60917b568276df376ec4bdcfaf2df9</t>
  </si>
  <si>
    <t>3b5ee4ba4daf0dbc7988a4f9063984d3</t>
  </si>
  <si>
    <t>3c2a682f319a813a2d63a44a966558cf</t>
  </si>
  <si>
    <t>3d0ee5d63ae0e045e640974c3719a7d5</t>
  </si>
  <si>
    <t>3e14c3d5b633d18c14979bdfb7c8dfca</t>
  </si>
  <si>
    <t>3eaa62afc10fff21b7798215840c3e62</t>
  </si>
  <si>
    <t>40456d50f44cbf4a8b9a5575230b8f23</t>
  </si>
  <si>
    <t>40a775979a4eb8d72b1f4cc5ea331645</t>
  </si>
  <si>
    <t>43d01bfd03c050f8647669da7518844e</t>
  </si>
  <si>
    <t>4682af0c0d4760eb9ad34ee4410e6255</t>
  </si>
  <si>
    <t>47308cd826da36698a0e45ab91267368</t>
  </si>
  <si>
    <t>4746ae90970f90265acadb80bd38b4ca</t>
  </si>
  <si>
    <t>483b0ac1c42482da0b0de8129b2ee0c2</t>
  </si>
  <si>
    <t>4a3d5757a73d5b3f62395653bfbb2331</t>
  </si>
  <si>
    <t>4aed489cc0145e7f04b386ac59093866</t>
  </si>
  <si>
    <t>4af39b5637c2824acca195b1db5b5f7b</t>
  </si>
  <si>
    <t>4d95b7e112851f9b88da1baf7127ef3f</t>
  </si>
  <si>
    <t>4dbf92819ea9f8b5b30db46adefe6aa1</t>
  </si>
  <si>
    <t>502c675733f935b16b0a02daa612f260</t>
  </si>
  <si>
    <t>505ce40d8895a573d295106f5464d860</t>
  </si>
  <si>
    <t>5180f1779ec7ff87dc8f95c13c7b8fb4</t>
  </si>
  <si>
    <t>5214dc0d82fc2ed6564880519e36b23a</t>
  </si>
  <si>
    <t>52cc904247457df47b15015a96175ee6</t>
  </si>
  <si>
    <t>52e2d420a53f233b65b33b8e7080eee8</t>
  </si>
  <si>
    <t>53e185678acb8ad005ba0913ee08de09</t>
  </si>
  <si>
    <t>5602170e92057c38f11aefb458836f2e</t>
  </si>
  <si>
    <t>5629796897aabf652b67aaada40c84c9</t>
  </si>
  <si>
    <t>57c8e3f1ce26c9caa8cc75f5da3efc06</t>
  </si>
  <si>
    <t>5b312292d9e2b624fef3208e13f9cba9</t>
  </si>
  <si>
    <t>5b9ad40732b43606a63ce337fb97b068</t>
  </si>
  <si>
    <t>5c19baa7ff174e4710ab9f36bb9e13e3</t>
  </si>
  <si>
    <t>5e4d9dad15135b8e47b2d76584518b8f</t>
  </si>
  <si>
    <t>6009e8c7e26226f07ea2aff2d15a5aef</t>
  </si>
  <si>
    <t>63c842ed612b71eea11151d9009a45bc</t>
  </si>
  <si>
    <t>63e570889f0607bdfc08b7e4cd369018</t>
  </si>
  <si>
    <t>63fab70fc7ebe4932221c44a904fe4bb</t>
  </si>
  <si>
    <t>644825632f2d7cb634ea12ddef6c9f68</t>
  </si>
  <si>
    <t>646e6836ce25281a5d692c5b2aca6d59</t>
  </si>
  <si>
    <t>66516f4c1f00082599d78100fc800232</t>
  </si>
  <si>
    <t>66eadffaef15e0682a9c5f28e3ed0ed5</t>
  </si>
  <si>
    <t>67ba2b087550aeed5513bf7545072b7c</t>
  </si>
  <si>
    <t>6a4017b88f0f884e933a7a9a9cf3a2ab</t>
  </si>
  <si>
    <t>6aab32f14f10e92ae5d627197a22ee6f</t>
  </si>
  <si>
    <t>6d7010eadc4e83a2589a969a6b69057c</t>
  </si>
  <si>
    <t>6d8e5f629edf30dbe62770c3a069d4b6</t>
  </si>
  <si>
    <t>6ee446dd6018fda0945fd9367d9bf60a</t>
  </si>
  <si>
    <t>6fb10343e13eafc4d5cf3de8b78b4010</t>
  </si>
  <si>
    <t>702cf021b8ace6f8cc306ecb0c5c8ff3</t>
  </si>
  <si>
    <t>723ad54f9ad3fa9d168acb4d6280490a</t>
  </si>
  <si>
    <t>734a25b3d2029145e0057ecc1938b4ea</t>
  </si>
  <si>
    <t>7351e0a6e97e0f9e19f1f8b176ff15f7</t>
  </si>
  <si>
    <t>73e903173fe240543b328675fabba41c</t>
  </si>
  <si>
    <t>7438a4225a9216b5a6deab885d76781e</t>
  </si>
  <si>
    <t>7491dec38304c49aecbf41b8a1b802b9</t>
  </si>
  <si>
    <t>74ee9caffa17dc2728e16e9769de26a0</t>
  </si>
  <si>
    <t>74f8534c950197f34e8396954176902b</t>
  </si>
  <si>
    <t>78325d4ffeaa40f84f36ed2e6d749224</t>
  </si>
  <si>
    <t>7a3a4c0d044e97b8a333114d40e158bf</t>
  </si>
  <si>
    <t>7abdad13362aeb90cfb8912f35f0c35f</t>
  </si>
  <si>
    <t>7bef7ee227f3a78f27724da9821561f1</t>
  </si>
  <si>
    <t>7c4526b63c69e0c9da110525682d56ec</t>
  </si>
  <si>
    <t>7f13e4359f529205710ff1a4280a25ae</t>
  </si>
  <si>
    <t>822d9d9271b0e961550d109ee2b4564e</t>
  </si>
  <si>
    <t>82b10b06bdbbdcb1ea3b3300cac5aa20</t>
  </si>
  <si>
    <t>83f630b91ff31519972c1e97659f2eed</t>
  </si>
  <si>
    <t>842bf70073f2c15221727c355c88c089</t>
  </si>
  <si>
    <t>85d06d81d0cf97085338a3edeba7a6e7</t>
  </si>
  <si>
    <t>86356a8925df9f8320c1fcffeb840006</t>
  </si>
  <si>
    <t>87724363a8b67772217db624ca232abc</t>
  </si>
  <si>
    <t>87b9ce1868209818ecd2d74a73f590b2</t>
  </si>
  <si>
    <t>8933f2c536d68e78434a779d9ebb6ff6</t>
  </si>
  <si>
    <t>89eb1e2b31c461e01bcb5eb6ced60d5e</t>
  </si>
  <si>
    <t>8adc57c8da95bebe9965e15db6af2996</t>
  </si>
  <si>
    <t>8d0d54e61c63c97a5c7a0c447f35b109</t>
  </si>
  <si>
    <t>8d5feff3c06d721021715da755b7e865</t>
  </si>
  <si>
    <t>8da340850358268699f237d00c683198</t>
  </si>
  <si>
    <t>8f0b32e196d80d91e4c6d5fe34676a7f</t>
  </si>
  <si>
    <t>8f1c997da02c3f5d3f331157b1b3d1f3</t>
  </si>
  <si>
    <t>90c03b5b99c7dd8bb88aeb80e19e644f</t>
  </si>
  <si>
    <t>927307e7b730c5e2ce2531b1c673c82c</t>
  </si>
  <si>
    <t>92ee931d2bfe99ec839f9d0e83339d00</t>
  </si>
  <si>
    <t>9311e63b7754089b41677d2dfc796086</t>
  </si>
  <si>
    <t>935ef378166f68d56042fbb1640a5dda</t>
  </si>
  <si>
    <t>942f141e2ae70ab0ff8a4bb8632cd67b</t>
  </si>
  <si>
    <t>946413560930db61fb8c183b7f20aabf</t>
  </si>
  <si>
    <t>95c7431561f5a7a7c51ceea62680e20c</t>
  </si>
  <si>
    <t>95e0e8b0aac7ffb38da12571e08fb36a</t>
  </si>
  <si>
    <t>95e4c351aa7138559753dde222eaad7d</t>
  </si>
  <si>
    <t>962fdaadc97765263eb9661757df74e3</t>
  </si>
  <si>
    <t>963227b83f6ff8479b973e027bc35654</t>
  </si>
  <si>
    <t>964e5c4bfdb1efee66f390024fe5a224</t>
  </si>
  <si>
    <t>96c5eac52c53cfcf1b95a44e61197e06</t>
  </si>
  <si>
    <t>96f839842906bbd98a787ca366ec1093</t>
  </si>
  <si>
    <t>972ef38e9886ad8d0a91b14209bf3c6a</t>
  </si>
  <si>
    <t>9733ffaaa1a11c3cf151c63e37f7942e</t>
  </si>
  <si>
    <t>98587f2f587b08d1717a2ecc699ef3cf</t>
  </si>
  <si>
    <t>9a1c9627f9e31a1c9c8320fbc54a2a92</t>
  </si>
  <si>
    <t>9bc43c8b7fae5ad984ebb1c66be11dff</t>
  </si>
  <si>
    <t>9c3776cb0be0651ce0f796cc54001368</t>
  </si>
  <si>
    <t>9c67f6a190a8bc7cede76564c87f2d82</t>
  </si>
  <si>
    <t>9c721121896ad52afface0ed4fcd809d</t>
  </si>
  <si>
    <t>9c93b850daddf52d7db78894b5ed44b2</t>
  </si>
  <si>
    <t>9ce51d8fe39ad3991f5befe185e882a2</t>
  </si>
  <si>
    <t>9d006412da572a7ae17d52ddc6781e5e</t>
  </si>
  <si>
    <t>9dbfb30f213ee22eb9158bc3be551837</t>
  </si>
  <si>
    <t>a0a078e8668292c8c672a8cf6ae10f11</t>
  </si>
  <si>
    <t>a1a4f3d36c4d4fbdf1429bf591b1727f</t>
  </si>
  <si>
    <t>a3151e0aea28ef84f9848efdd16082e3</t>
  </si>
  <si>
    <t>a3403d3986cbd39dc748fa97dbdd34fb</t>
  </si>
  <si>
    <t>a43cebe8d97ece0c60058256f9b499b1</t>
  </si>
  <si>
    <t>a44f0f5f4294166b92a48182e40a0cbf</t>
  </si>
  <si>
    <t>a493c35d5a1d7d6a6f3afa6823aac2e4</t>
  </si>
  <si>
    <t>a56d9165619095db07b376122f721a2a</t>
  </si>
  <si>
    <t>a612d3a1890242118dc8a093841dcfee</t>
  </si>
  <si>
    <t>a6ada2c5210e96d66bebcc8bb0956dd8</t>
  </si>
  <si>
    <t>a797c03e5d9bb396a85c78c5e9f6cf49</t>
  </si>
  <si>
    <t>a8908712720e07bd1a04121a47572fcd</t>
  </si>
  <si>
    <t>a895680621c77c7e52071f230bb7b04c</t>
  </si>
  <si>
    <t>aa18aab019bba128bf8089a19b93d5f4</t>
  </si>
  <si>
    <t>aad2fbdc97ef2b2c066106bce4447a21</t>
  </si>
  <si>
    <t>ae7f9ebf49933db8411bd839706a377b</t>
  </si>
  <si>
    <t>af073590acdf39173e5b992d66598778</t>
  </si>
  <si>
    <t>afd305061107a6c8d47aed2ef6ce5453</t>
  </si>
  <si>
    <t>b010a039f91ada71d6f7288447b7fb2c</t>
  </si>
  <si>
    <t>b13e184efd977de75df2effa342b3f6a</t>
  </si>
  <si>
    <t>b827f1a48bf35eee3f591821539cb6b9</t>
  </si>
  <si>
    <t>b8c9bc6d094101d0f94e5298c3328829</t>
  </si>
  <si>
    <t>b9780d86c73e1db32984d4a7e4803359</t>
  </si>
  <si>
    <t>bae385cc030ffd0410ca78912038afae</t>
  </si>
  <si>
    <t>bbe3900b44bdda87514a138379c49f2d</t>
  </si>
  <si>
    <t>bc762c79ca10da549a6e4085e48bd747</t>
  </si>
  <si>
    <t>bcce804fab584c41da3453729d3d7841</t>
  </si>
  <si>
    <t>bf0a4042ab4980996614e57fc6b5fa25</t>
  </si>
  <si>
    <t>bf727e18f3d3187d885cff46c49f691f</t>
  </si>
  <si>
    <t>bfc6b979bdb5eb0dbd64b3e8067ae82b</t>
  </si>
  <si>
    <t>c003f0603419fdf5e51133b7c9bd0f7f</t>
  </si>
  <si>
    <t>c00ea012eff55623e7e13edb54802195</t>
  </si>
  <si>
    <t>c0f17502f39b20921d5489601c0f6c49</t>
  </si>
  <si>
    <t>c223dcaa2d23bb791e03d1389b680a85</t>
  </si>
  <si>
    <t>c28c8a912308a781cf5aeec1b1d04884</t>
  </si>
  <si>
    <t>c3d4ad1578f9ec6917c01baead717b48</t>
  </si>
  <si>
    <t>c50e0688bb175c0a0b3399bd39e76f08</t>
  </si>
  <si>
    <t>c5855e49f3c0822e3cb93920f28f5bff</t>
  </si>
  <si>
    <t>c5d8d303f0632cb292d31861bab0f575</t>
  </si>
  <si>
    <t>c5f0aa2c7416e16eb418fe28ea353d80</t>
  </si>
  <si>
    <t>c62ccf21825dacf8eed0013889d5b7e7</t>
  </si>
  <si>
    <t>c6e1f75e6917a6c5ccf6208973e8ed91</t>
  </si>
  <si>
    <t>c72f70f37958bd1ed4e5bb80858441bd</t>
  </si>
  <si>
    <t>c7377b944bddb6dc7fa8971feb2bb2fc</t>
  </si>
  <si>
    <t>c7d7b1492be16d869d58bae5c9d6f375</t>
  </si>
  <si>
    <t>c9174a9ff526e0f4f1fc2cb1666d7318</t>
  </si>
  <si>
    <t>ca10b37c64e76a851fbd503b7a3f2aa3</t>
  </si>
  <si>
    <t>cb79d647f6dfdcb6bcdae8245eb604b4</t>
  </si>
  <si>
    <t>cc8bfc6bce9475d8ea9bc2386ebb2f23</t>
  </si>
  <si>
    <t>cd0d2ede31c6f1064d0a02bab6c1b8ed</t>
  </si>
  <si>
    <t>cedcc2a5de23e5433aec4a98c3b5a94c</t>
  </si>
  <si>
    <t>d0430039ae7e04ca33fcc7bfca156c18</t>
  </si>
  <si>
    <t>d1bf0f023ea679ea17d007c941060489</t>
  </si>
  <si>
    <t>d26d438b6bb5153f925e1426a27e9c4c</t>
  </si>
  <si>
    <t>d28ed060837363df3b3fe27c83db5ab5</t>
  </si>
  <si>
    <t>d30ec3cf678ab5591d41c87c9287c3d3</t>
  </si>
  <si>
    <t>d37cbc3abbc5ed60dcb54dc7c3bbb1e1</t>
  </si>
  <si>
    <t>d5975c12ffb0b62ca4ac76ff1ebce6f6</t>
  </si>
  <si>
    <t>d5f6205d8a7aed80360c80159ef7bb95</t>
  </si>
  <si>
    <t>d823b0db2846532085a73fc5212b84c1</t>
  </si>
  <si>
    <t>d848e615c697e028a4b28d9e1ba5bdfd</t>
  </si>
  <si>
    <t>d9344bcd4dad8b23d754d35381798a02</t>
  </si>
  <si>
    <t>daf2eec832aa92785116cb9866078351</t>
  </si>
  <si>
    <t>dc0658671a1b945ec88e8206b1088fdc</t>
  </si>
  <si>
    <t>dc210143a76b27c35c07114c9507d8fa</t>
  </si>
  <si>
    <t>dcb1edbd0666e900a61b060c148645d6</t>
  </si>
  <si>
    <t>dcb9a48cc8de2ee332334c8ba57e7f90</t>
  </si>
  <si>
    <t>de1619c94b55ebf82254e085a01d6d67</t>
  </si>
  <si>
    <t>df2ea728767c39a6f4871f23a57067c4</t>
  </si>
  <si>
    <t>e08f7dfcdf9d117fb7988f7e67f5c5f8</t>
  </si>
  <si>
    <t>e0ac78b431e6627e82a419edb1cc6e72</t>
  </si>
  <si>
    <t>e0ea6a36caf66da709c8391530ff3902</t>
  </si>
  <si>
    <t>e153daaf260d70a38f72a142c06e4265</t>
  </si>
  <si>
    <t>e24c1b4b496264f93f1ebd0bb9df4ec2</t>
  </si>
  <si>
    <t>e29981968e3215bbdfe8aa7989212846</t>
  </si>
  <si>
    <t>e51fbb15ca36fb9146659979a6153f69</t>
  </si>
  <si>
    <t>e528ef82112ef68b58848a59df9208e7</t>
  </si>
  <si>
    <t>e6810faac15bf8ad63a43f7dd02f2e1d</t>
  </si>
  <si>
    <t>e77bc59eeae8a25820ef958b3f0aa86c</t>
  </si>
  <si>
    <t>e7ed357b80b1e53f4a41ee1f68e0aff6</t>
  </si>
  <si>
    <t>e96595c8fd7ad8d58148ee902b4df758</t>
  </si>
  <si>
    <t>e96d0f833375bfc896eec8b35cf600c8</t>
  </si>
  <si>
    <t>ea5403b01c1f70fd6394578a7143b3ae</t>
  </si>
  <si>
    <t>ea5cb5f279a48f8fe2a0483c8f0bec42</t>
  </si>
  <si>
    <t>eb6e5575d962e01910405407a491d61d</t>
  </si>
  <si>
    <t>ec2909d439a84ad5ac2dd73e3bbe9d46</t>
  </si>
  <si>
    <t>ee16557ba3b3182e2b9b10fbcacc23fb</t>
  </si>
  <si>
    <t>ee202ed66f915466ac58954de6f5b449</t>
  </si>
  <si>
    <t>efe223bfb0a47363c828b7a0ca4b0a7a</t>
  </si>
  <si>
    <t>f00019f2884c910add451cc251ce2307</t>
  </si>
  <si>
    <t>f2c5c5729633fe387a1ad9a276f60a5f</t>
  </si>
  <si>
    <t>f2f33ab3b3c56cba95828a43d0a9ab17</t>
  </si>
  <si>
    <t>f3f4710cb72115739dd19b3582daf55a</t>
  </si>
  <si>
    <t>f3fd8ffdee417326a4e02364e583586b</t>
  </si>
  <si>
    <t>f4b82b1696fbd6a63d14b3dd3eadcff4</t>
  </si>
  <si>
    <t>f4c735f235d6d663ff4a898760930e00</t>
  </si>
  <si>
    <t>f89ce5a1d029a3a940f150d5cca24ce1</t>
  </si>
  <si>
    <t>fa9f9011168e2b55b7a02174c262a906</t>
  </si>
  <si>
    <t>fb1cfe6b4fe08ad22a9394885641e9eb</t>
  </si>
  <si>
    <t>fbdc3396284b1ff4ed60019e784a3dde</t>
  </si>
  <si>
    <t>fc24f8af38acb4c65abd979d024cbac7</t>
  </si>
  <si>
    <t>fdeed307377852655ad55a7938c8bc55</t>
  </si>
  <si>
    <t>fe4266440d7f9af23177cbba787d5f18</t>
  </si>
  <si>
    <t>ff4fcbd0d53b4865647e8c55c00a587d</t>
  </si>
  <si>
    <t>fff0f91d50edbd783bfd0328e2c7ccd4</t>
  </si>
  <si>
    <t>Row Labels</t>
  </si>
  <si>
    <t>Grand Total</t>
  </si>
  <si>
    <t>Sum of rs_imps_no_h</t>
  </si>
  <si>
    <t>Sum of impressions</t>
  </si>
  <si>
    <t>Sum of rs_imps_with_h</t>
  </si>
  <si>
    <t>row_type</t>
  </si>
  <si>
    <t>username</t>
  </si>
  <si>
    <t>sitename</t>
  </si>
  <si>
    <t>placement_name</t>
  </si>
  <si>
    <t>revenue_last_month</t>
  </si>
  <si>
    <t>profit_last_month</t>
  </si>
  <si>
    <t>fill</t>
  </si>
  <si>
    <t>total_ecpm</t>
  </si>
  <si>
    <t>floor_price</t>
  </si>
  <si>
    <t>optimization_goal_type</t>
  </si>
  <si>
    <t>category</t>
  </si>
  <si>
    <t>placement</t>
  </si>
  <si>
    <t>a.arsenovic.sg@gmail.com</t>
  </si>
  <si>
    <t>Hawtcelebs.com</t>
  </si>
  <si>
    <t>13743f6c6d92af4bbae2f246b42e50a7</t>
  </si>
  <si>
    <t>Extravaganzi.com 160x600</t>
  </si>
  <si>
    <t>Balanced (Type B)</t>
  </si>
  <si>
    <t>admin@news247.info</t>
  </si>
  <si>
    <t>top 10</t>
  </si>
  <si>
    <t>4e4e9cb906442da070ea573d5b4b6c33</t>
  </si>
  <si>
    <t>Celebzz.com 160x600</t>
  </si>
  <si>
    <t>eselling.limited@gmail.com</t>
  </si>
  <si>
    <t>65c5373395c62a79861cdbb584a60507</t>
  </si>
  <si>
    <t>Hawtcelebs.com 728x90</t>
  </si>
  <si>
    <t>oded@wazimo.com</t>
  </si>
  <si>
    <t>7800af4b751cf8ccc1b22d72104fd09a</t>
  </si>
  <si>
    <t>Extravaganzi.com 300x250</t>
  </si>
  <si>
    <t>malcolmc@roimediaconsultants.com</t>
  </si>
  <si>
    <t>90758c18e15137499cbb557059bc779c</t>
  </si>
  <si>
    <t>Celebzz.com 728x90</t>
  </si>
  <si>
    <t>josh@publir.com</t>
  </si>
  <si>
    <t>9df0f201bbe9bb33297180784b8b276d</t>
  </si>
  <si>
    <t>Hawtcelebs.com 300x250</t>
  </si>
  <si>
    <t>debra@digikulture.com</t>
  </si>
  <si>
    <t>d7028a1769e7bdab8448db4367ca32cd</t>
  </si>
  <si>
    <t>Hawtcelebs.com 160x600</t>
  </si>
  <si>
    <t>agoldberg@hotpopnow.com</t>
  </si>
  <si>
    <t>e10e70a8ba63a6456161a43d4418a5bc</t>
  </si>
  <si>
    <t>Celebzz.com 300x250</t>
  </si>
  <si>
    <t>dawid.wasniowski@adsparc.com</t>
  </si>
  <si>
    <t>aaron.beck@crowdgather.com</t>
  </si>
  <si>
    <t>Crowdgather.com</t>
  </si>
  <si>
    <t>12325ec267f871d864093cf69c1e9dbe</t>
  </si>
  <si>
    <t>Komoona-Freeforums-INTL 728x90</t>
  </si>
  <si>
    <t>jacky@ngames.com</t>
  </si>
  <si>
    <t>1af63b50c96f4f6897d6e294c9b2d559</t>
  </si>
  <si>
    <t>Komoona-Yuku-INTL 300x250</t>
  </si>
  <si>
    <t>daniel.aharonoff@broadscaler.com</t>
  </si>
  <si>
    <t>4260cbc4fee64c5c65b755c71a358cea</t>
  </si>
  <si>
    <t>Komoona-Freeforums-US 300x250</t>
  </si>
  <si>
    <t>Fill Over Margin (Type A)</t>
  </si>
  <si>
    <t>info@stayfitfoods.com</t>
  </si>
  <si>
    <t>midrange</t>
  </si>
  <si>
    <t>584b2faacfb286265900241d57a3cc22</t>
  </si>
  <si>
    <t>Komoona-Freeforums-US 728x90</t>
  </si>
  <si>
    <t>mangablack88@gmail.com</t>
  </si>
  <si>
    <t>bac8f0776c2b20a7ba8ea5b05874d66d</t>
  </si>
  <si>
    <t>Komoona-Yuku-US 728x90</t>
  </si>
  <si>
    <t>info@cutepetlove.com</t>
  </si>
  <si>
    <t>e7f30fca27b33ea5dad535e08434ceab</t>
  </si>
  <si>
    <t>Komoona-Yuku-INTL 728x90</t>
  </si>
  <si>
    <t>info@therecipespage.com</t>
  </si>
  <si>
    <t>f678b95f2879a6f8b92f41a31bb9c6fb</t>
  </si>
  <si>
    <t>Komoona-Freeforums-INTL 300x250</t>
  </si>
  <si>
    <t>tyler@bikerumor.com</t>
  </si>
  <si>
    <t>ff8845a9840e414404f887c16594dccf</t>
  </si>
  <si>
    <t>Komoona-Yuku-US 300x250</t>
  </si>
  <si>
    <t>arran@wizzed.com</t>
  </si>
  <si>
    <t>small</t>
  </si>
  <si>
    <t>accounts@inspirusmedia.com</t>
  </si>
  <si>
    <t>Inspirus Media (gamebanshee.com)</t>
  </si>
  <si>
    <t>02eae93a1b58192e3d6bfcfb0f9c4fc0</t>
  </si>
  <si>
    <t>Veryhangry.com 160x600</t>
  </si>
  <si>
    <t>harsit.jain@123greetings-inc.com</t>
  </si>
  <si>
    <t>031f12d581549f51504bb25454e30f7d</t>
  </si>
  <si>
    <t>Healthlifejoy.com 300x250</t>
  </si>
  <si>
    <t>admin@opposingviews.com</t>
  </si>
  <si>
    <t>03d07c070ea12bf9c51503e57d933f2f</t>
  </si>
  <si>
    <t>Brainfall.com 300x250</t>
  </si>
  <si>
    <t>alan.boodman@verizon.net</t>
  </si>
  <si>
    <t>0e3ac54c7ddb52a3948dbb100a4e14b8</t>
  </si>
  <si>
    <t>Lovingsteps.com 300x250</t>
  </si>
  <si>
    <t>admin@batoto.com</t>
  </si>
  <si>
    <t>111476b13dd357a39b66ed1d86f8e374</t>
  </si>
  <si>
    <t>Brainfall.com 300x600</t>
  </si>
  <si>
    <t>1392ed7857e8d07c94450f315a1d9195</t>
  </si>
  <si>
    <t>Lovingsteps.com 728x90</t>
  </si>
  <si>
    <t>1647af303a5deb33f291eb079f0e67cc</t>
  </si>
  <si>
    <t>Brainfall.com 160x600</t>
  </si>
  <si>
    <t>Maximize Fill (Type A+)</t>
  </si>
  <si>
    <t>195723e02b8b5e70c1d5f240f6b70e6f</t>
  </si>
  <si>
    <t>Brainfall.com 728x90</t>
  </si>
  <si>
    <t>19ff9a08ef56b9a3b6ef2195ee2609e6</t>
  </si>
  <si>
    <t>Rumorfix.com 160x600</t>
  </si>
  <si>
    <t>20da71621a5621d319f008f0d6485aaa</t>
  </si>
  <si>
    <t>Healthlifejoy.com 160x600</t>
  </si>
  <si>
    <t>2b898abc9d2d5aebcae2edd417d37336</t>
  </si>
  <si>
    <t>Desimania.net 728x90</t>
  </si>
  <si>
    <t>2e6d4a5ed5a2bbd8ef89a9e902f30493</t>
  </si>
  <si>
    <t>Rumorfix.com 300x250</t>
  </si>
  <si>
    <t>33ef8e11742324bf554beca199661d72</t>
  </si>
  <si>
    <t>Streetinsider.com 300x250</t>
  </si>
  <si>
    <t>3f66c0e6b59908431eb24a2de0130f24</t>
  </si>
  <si>
    <t>Healthlifejoy.com 728x90</t>
  </si>
  <si>
    <t>40e5ab9d2eede7bd6ae8f8ef67cfe90d</t>
  </si>
  <si>
    <t>Veryhangry.com 728x90</t>
  </si>
  <si>
    <t>4743148202588b07f5e7a8788d844d9a</t>
  </si>
  <si>
    <t>Viralboom.com 160x600</t>
  </si>
  <si>
    <t>5f43106dc05836cc83673e06bb03208f</t>
  </si>
  <si>
    <t>Viralboom.com 300x600</t>
  </si>
  <si>
    <t>76f97c1cb0a8d79b8df3d4ae82a06efa</t>
  </si>
  <si>
    <t>Viralboom.com 300x250</t>
  </si>
  <si>
    <t>87193788e4d44591e40d87a8b51babf5</t>
  </si>
  <si>
    <t>Thehealthyhomeeconomist.com 160x600</t>
  </si>
  <si>
    <t>8e33b2839d4f99ab81bf4af665be3f7b</t>
  </si>
  <si>
    <t>Viralboom.com 728x90</t>
  </si>
  <si>
    <t>943487cf057f47097449d6ef7a41c374</t>
  </si>
  <si>
    <t>Rumorfix.com 728x90</t>
  </si>
  <si>
    <t>d2f6b58c4276e0f4132c7a0543661122</t>
  </si>
  <si>
    <t>Veryhangry.com 300x250</t>
  </si>
  <si>
    <t>e2ba10afb24ca327b83697e573b6ebb2</t>
  </si>
  <si>
    <t>Lovingsteps.com 160x600</t>
  </si>
  <si>
    <t>e9e375ac8c839951c2503444578c7a33</t>
  </si>
  <si>
    <t>Thehealthyhomeeconomist.com 728x90</t>
  </si>
  <si>
    <t>f53bd50073761c00096072841ec9c670</t>
  </si>
  <si>
    <t>Thehealthyhomeeconomist.com 300x250</t>
  </si>
  <si>
    <t>fd9ffcb8d73e47d15e6f2236bb976b11</t>
  </si>
  <si>
    <t>Positiveboost.com 728x90</t>
  </si>
  <si>
    <t>fe106b4afdf1afe94fa690632f148f11</t>
  </si>
  <si>
    <t>Desimania.net 300x250</t>
  </si>
  <si>
    <t>adam.n.cale@gmail.com</t>
  </si>
  <si>
    <t>Teamuscellular.com</t>
  </si>
  <si>
    <t>1673d395e9f2f656acca5aa4949c19a4</t>
  </si>
  <si>
    <t>TUSCC Bottom 2 300x250</t>
  </si>
  <si>
    <t>aa41a09d0d8b914cde7a80885e2523d3</t>
  </si>
  <si>
    <t>TUSCC Bottom 1 300x250</t>
  </si>
  <si>
    <t>d266b9b13f658f07986138582d02afed</t>
  </si>
  <si>
    <t>TUSCC Header 728x90</t>
  </si>
  <si>
    <t>addie_alone_1@hotmail.com</t>
  </si>
  <si>
    <t>Theroastroom.com</t>
  </si>
  <si>
    <t>a3ecd68f4b0e6890818b0e636dd84e44</t>
  </si>
  <si>
    <t>Roastroom.com BTF 300x250</t>
  </si>
  <si>
    <t>a9c3e10c215ce4a46f671d3fe385b0ee</t>
  </si>
  <si>
    <t>Roastroom.com BTF 728x90</t>
  </si>
  <si>
    <t>cd9bae0fdda86fb5daf32dbdb57879a1</t>
  </si>
  <si>
    <t>Roastroom.com ATF 300x250</t>
  </si>
  <si>
    <t>adevalbray@beepjob.com</t>
  </si>
  <si>
    <t>Beepjob (Beepjob.co.uk)</t>
  </si>
  <si>
    <t>448aa34f9295078cd1ea2b3d4cb75e8e</t>
  </si>
  <si>
    <t>Beepjob.co.uk 728x90</t>
  </si>
  <si>
    <t>7d51daa6ba74a25f29fa4a848e267e43</t>
  </si>
  <si>
    <t>Beepjob.com 728x90</t>
  </si>
  <si>
    <t>ab6cd9aaee0b5f590079833f910d266e</t>
  </si>
  <si>
    <t>Recrutement-restauration.fr 728x90</t>
  </si>
  <si>
    <t>e3e75f822ac29f92d48071025ea25e23</t>
  </si>
  <si>
    <t>Beepjob.com 300x250</t>
  </si>
  <si>
    <t>e92325c89b9bfd5e49b4277a67424caa</t>
  </si>
  <si>
    <t>Beepjob.com Mobile 320x50</t>
  </si>
  <si>
    <t>adi@scaleopt.com</t>
  </si>
  <si>
    <t>Nowbuzzing.com</t>
  </si>
  <si>
    <t>5a1ed4886870dd902bd9e0a4f18b2456</t>
  </si>
  <si>
    <t>Nowbuzzing.com Tier 2 728x90</t>
  </si>
  <si>
    <t>5bfda51cd3b72142e596bfc4b4105560</t>
  </si>
  <si>
    <t>Nowbuzzing.com 300x250 NB</t>
  </si>
  <si>
    <t>a1c44148414847fbc5dc988c85180c46</t>
  </si>
  <si>
    <t>Nowbuzzing.com Tier 2 Under 728x90</t>
  </si>
  <si>
    <t>cc5b1c1c8509559feeaff12526563147</t>
  </si>
  <si>
    <t>Nowbuzzing.com 300x250</t>
  </si>
  <si>
    <t>da599c93d58288bf7c5a22a924e1067a</t>
  </si>
  <si>
    <t>Nowbuzzing.com 728x90</t>
  </si>
  <si>
    <t>feb0fdc70df7fcbd2edae041ed2630cf</t>
  </si>
  <si>
    <t>Nowbuzzing.com under 728x90</t>
  </si>
  <si>
    <t>adidamrevenue@gmail.com</t>
  </si>
  <si>
    <t>memenova.com</t>
  </si>
  <si>
    <t>02b7e92e38d1dfdd78e3c525cb7fec16</t>
  </si>
  <si>
    <t>Memenova.com 160x600</t>
  </si>
  <si>
    <t>0491fa8023e4a7c6ec238475a541ea34</t>
  </si>
  <si>
    <t>63119703474164a37a7802a06f1ae688</t>
  </si>
  <si>
    <t>Memenova.com 300x250</t>
  </si>
  <si>
    <t>951d8100d4b28e1b6cc0c844c319b9cf</t>
  </si>
  <si>
    <t>Memenova.com 728x90</t>
  </si>
  <si>
    <t>admin@adaptnetwork.com</t>
  </si>
  <si>
    <t>ADAPT Network (Adaptnetwork.com)</t>
  </si>
  <si>
    <t>2cd087b545b430cf957a37591e8f6ca0</t>
  </si>
  <si>
    <t>Adaptnetwork.com 300x250 BTF</t>
  </si>
  <si>
    <t>3940b5722ca9b2c818a70c96cc2db6a2</t>
  </si>
  <si>
    <t>Adaptnetwork.com 300x250 ATF</t>
  </si>
  <si>
    <t>admin@africeleb.com</t>
  </si>
  <si>
    <t>Africeleb.com</t>
  </si>
  <si>
    <t>007a53a31f1b3465d4cba74391cff35d</t>
  </si>
  <si>
    <t>Afrikmag.com ROW 300x250</t>
  </si>
  <si>
    <t>39dfea42300dc1297034602c03973af1</t>
  </si>
  <si>
    <t>Africeleb.com ROW 300x250</t>
  </si>
  <si>
    <t>admin@alphacoders.com</t>
  </si>
  <si>
    <t>Alphacoders.com</t>
  </si>
  <si>
    <t>4980831901ae7d75a26e7d804f52c696</t>
  </si>
  <si>
    <t>Alphacoders.com #1 728x90</t>
  </si>
  <si>
    <t>admin@aperture-online.com</t>
  </si>
  <si>
    <t>Toptrendbuzz.com</t>
  </si>
  <si>
    <t>8a8a66064cc40efb9c0c3af69c4f4a63</t>
  </si>
  <si>
    <t>Toptrendbuzz.com 728x90</t>
  </si>
  <si>
    <t>Bato.to</t>
  </si>
  <si>
    <t>0a03f81a5a93004ead32e9d03e479e32</t>
  </si>
  <si>
    <t>Bato.to 728x90</t>
  </si>
  <si>
    <t>Bato.to 160x600</t>
  </si>
  <si>
    <t>7f7bc71a6ac2f02d627b3c8d7de9e051</t>
  </si>
  <si>
    <t>Bato.to 300x250</t>
  </si>
  <si>
    <t>Bato.to Mobile 300x250</t>
  </si>
  <si>
    <t>admin@clutchcity.net</t>
  </si>
  <si>
    <t>Clutchfans.net</t>
  </si>
  <si>
    <t>0306ba65dbede773c55b17f9b6dfe252</t>
  </si>
  <si>
    <t>4 - Level2 300x250</t>
  </si>
  <si>
    <t>099288331661194de5f306fb5fa54f0a</t>
  </si>
  <si>
    <t>CE - Bottom Tier 300x250</t>
  </si>
  <si>
    <t>0e81587e7299d6a5304106d80b15ad0b</t>
  </si>
  <si>
    <t>0 - Level3 300x250</t>
  </si>
  <si>
    <t>1813b9954c9c71f0a86aa9643057bdc4</t>
  </si>
  <si>
    <t>CD - Front Page - Houston Texans 300x250</t>
  </si>
  <si>
    <t>2403407a190148e10f216477df269fc5</t>
  </si>
  <si>
    <t>Clutchfans.com 300x250</t>
  </si>
  <si>
    <t>3f5033ddf69df6f9b2f366b30c94cfec</t>
  </si>
  <si>
    <t>C - ELITE Tier (Front Page - Houston Rockets) 300x250</t>
  </si>
  <si>
    <t>4082d99784ac6956a7338c15fd244e9a</t>
  </si>
  <si>
    <t>3 - Level1 300x250</t>
  </si>
  <si>
    <t>4aed805ad078d802c46c7c36a887ba52</t>
  </si>
  <si>
    <t>2 - Level2 300x250</t>
  </si>
  <si>
    <t>522170985d37fd30e319376792ac8cf3</t>
  </si>
  <si>
    <t>C - ELITE Tier 728x90</t>
  </si>
  <si>
    <t>64a0d4c9f80535d0691f995a1329d279</t>
  </si>
  <si>
    <t>A - Spot#1 300x250</t>
  </si>
  <si>
    <t>72182b626f344aba2acdd1d3f5eb2ddd</t>
  </si>
  <si>
    <t>B - Middle Tier 728x90</t>
  </si>
  <si>
    <t>7957ed50d78d9b51f4ec41fe60f73029</t>
  </si>
  <si>
    <t>A - Spot#1 728x90</t>
  </si>
  <si>
    <t>7dd74982612a9b978197e6747afabd98</t>
  </si>
  <si>
    <t>3 - Level3 300x250</t>
  </si>
  <si>
    <t>8f83712116087810c8a4815626c4e695</t>
  </si>
  <si>
    <t>0 - Level2 300x250</t>
  </si>
  <si>
    <t>a69ad59e72a7bd9bbcdf04e02f7fa6db</t>
  </si>
  <si>
    <t>3 - Level2 300x250</t>
  </si>
  <si>
    <t>b3df9971c9cb5118ca4b1f7ea72fe934</t>
  </si>
  <si>
    <t>4 - CD - Bottom Right 300x250</t>
  </si>
  <si>
    <t>c16eb9c12b2625e38c362850c986a338</t>
  </si>
  <si>
    <t>CD - Front Page - Houston Astros 300x250</t>
  </si>
  <si>
    <t>d2df89f6436acc997da4ad57b9568f1d</t>
  </si>
  <si>
    <t>2 - Level3 300x250</t>
  </si>
  <si>
    <t>da8fa3414fed5e935cc412321109b910</t>
  </si>
  <si>
    <t>2 - Level1 300x250</t>
  </si>
  <si>
    <t>de2cad77a04c348bb47db8941279cb4e</t>
  </si>
  <si>
    <t>0 - Level1 300x250</t>
  </si>
  <si>
    <t>fbc512e54a6d502b6f8700bee813f528</t>
  </si>
  <si>
    <t>4 - Level3 300x250</t>
  </si>
  <si>
    <t>admin@conversationexchange.com</t>
  </si>
  <si>
    <t>Conversationexchange.com</t>
  </si>
  <si>
    <t>05fa45caa11b2b607e835f1bf0a2b4ed</t>
  </si>
  <si>
    <t>CE 320x50</t>
  </si>
  <si>
    <t>4c329f1762a7f62194a1f814fa7abd2c</t>
  </si>
  <si>
    <t>CE 728x90</t>
  </si>
  <si>
    <t>c557f118a46e512aaa2e4ca5e5732570</t>
  </si>
  <si>
    <t>CE 160x600</t>
  </si>
  <si>
    <t>admin@cooltechlists.com</t>
  </si>
  <si>
    <t>Cooltechlists.com</t>
  </si>
  <si>
    <t>421787f6128931782172c8e99d65905a</t>
  </si>
  <si>
    <t>Cooltechlists.com BTF 728x90</t>
  </si>
  <si>
    <t>42c6f9add5e0685977b248d56af6be48</t>
  </si>
  <si>
    <t>Cooltechlists.com BTF 300x250</t>
  </si>
  <si>
    <t>a4d78948008b75f2868e9b211ecd5641</t>
  </si>
  <si>
    <t>Cooltechlists.com ATF 300x250</t>
  </si>
  <si>
    <t>admin@golsn.com</t>
  </si>
  <si>
    <t>Golsn.com</t>
  </si>
  <si>
    <t>468aa6fbbfc69f66e784e6587e5223d4</t>
  </si>
  <si>
    <t>Golsn.com 300x250</t>
  </si>
  <si>
    <t>d8e39e76c8b451bf853f31f6ac4da84e</t>
  </si>
  <si>
    <t>Golsn.com 728x90</t>
  </si>
  <si>
    <t>f660145672dbff7c936e084914a3e1a4</t>
  </si>
  <si>
    <t>Golsn.com 160x600</t>
  </si>
  <si>
    <t>admin@instantfundas.com</t>
  </si>
  <si>
    <t>Instantfundas.com</t>
  </si>
  <si>
    <t>5815178ebc7942efc88b8ababe71fcd9</t>
  </si>
  <si>
    <t>Amusingplanet.com USA 300x250</t>
  </si>
  <si>
    <t>bf4b8c3f44227d7e368942a72f793b3f</t>
  </si>
  <si>
    <t>Amusingplanet.com WW</t>
  </si>
  <si>
    <t>d5559fa2566bd7790e6220ac24744e53</t>
  </si>
  <si>
    <t>Instantfundas.com USA</t>
  </si>
  <si>
    <t>admin@mobilism.org</t>
  </si>
  <si>
    <t>Mobilism.org</t>
  </si>
  <si>
    <t>3340fbe7f778a36b1a28aeac47b3cd5d</t>
  </si>
  <si>
    <t>Mobilads.org 160x600</t>
  </si>
  <si>
    <t>7a627508165ca13190e18d0b38860ca7</t>
  </si>
  <si>
    <t>Mobilads.org Mobile 320x50</t>
  </si>
  <si>
    <t>815ca0fd9949af04e05d9176b55061c9</t>
  </si>
  <si>
    <t>Mobilads.org BTF 728x90</t>
  </si>
  <si>
    <t>b9000eb02e15cf982c7de8f581d3d9ab</t>
  </si>
  <si>
    <t>Mobilads.org 300x250</t>
  </si>
  <si>
    <t>c6455355089b48ec890adb851a434b93</t>
  </si>
  <si>
    <t>Mobilads.org 728x90</t>
  </si>
  <si>
    <t>admin@moviegalleri.net</t>
  </si>
  <si>
    <t>Moviegalleri.net</t>
  </si>
  <si>
    <t>4033f11047b5aecf9b25de44d8a8e23a</t>
  </si>
  <si>
    <t>Moviegalleri.net Top</t>
  </si>
  <si>
    <t>765a03eb73c9c69a23a402e0fe3790a6</t>
  </si>
  <si>
    <t>Moviegalleri.net Top 728x90</t>
  </si>
  <si>
    <t>News247.info</t>
  </si>
  <si>
    <t>00bb8fcc15a3c18edb634d75db80bb03</t>
  </si>
  <si>
    <t>Cyclingnews.com 728x90</t>
  </si>
  <si>
    <t>01d1a84e2243a5946262e15994dbc93b</t>
  </si>
  <si>
    <t>Viralrecall.com 300x250</t>
  </si>
  <si>
    <t>030c703be1cce00de9de5afc5fa9fae8</t>
  </si>
  <si>
    <t>I10.biz 300x250</t>
  </si>
  <si>
    <t>08371cebd632564580687dc2eb90848f</t>
  </si>
  <si>
    <t>Omghype.com 728x90</t>
  </si>
  <si>
    <t>Vnexpress.net Mobile Global 300x250</t>
  </si>
  <si>
    <t>11a6cadd66e6aca43f4848d0b4be87a9</t>
  </si>
  <si>
    <t>Myanimelist.net 160x600</t>
  </si>
  <si>
    <t>129359f6dfa419a4a6eb5b5fd68d20f4</t>
  </si>
  <si>
    <t>Ngoisao.net Mobile Global 320x50</t>
  </si>
  <si>
    <t>1309e8081fd95ba8dde04d42d90c7363</t>
  </si>
  <si>
    <t>Mytechbits.com 300x250</t>
  </si>
  <si>
    <t>14523d82654713195d6f0b89d5ebe49a</t>
  </si>
  <si>
    <t>Beautyden.com 300x250</t>
  </si>
  <si>
    <t>15239bc98c3610d28853eaedb377a2d9</t>
  </si>
  <si>
    <t>2star.tv 160x600</t>
  </si>
  <si>
    <t>Yuku.com 300x250</t>
  </si>
  <si>
    <t>188f9455c5e7c4923a1043023d28150f</t>
  </si>
  <si>
    <t>Beautyden.com 160x600</t>
  </si>
  <si>
    <t>Veganricha.com 300x250</t>
  </si>
  <si>
    <t>1b7bf2a019cf5c3dcac933592a27eb04</t>
  </si>
  <si>
    <t>Freetranslation.com 160x600</t>
  </si>
  <si>
    <t>Omghype.com 300x250</t>
  </si>
  <si>
    <t>Cyclingnews.com 160x600</t>
  </si>
  <si>
    <t>2b07d8174214f8b4afc68041463af979</t>
  </si>
  <si>
    <t>Fitnessrepublic.com 300x250</t>
  </si>
  <si>
    <t>Gentle Margin Over Fill (Type C+)</t>
  </si>
  <si>
    <t>Junkyarddog.com 728x90</t>
  </si>
  <si>
    <t>2d762fd71dd09231c59600e2b52f2db6</t>
  </si>
  <si>
    <t>Papercraftsquare.com 300x250</t>
  </si>
  <si>
    <t>2e0b96b0a5ecbb80146bc06772dd202f</t>
  </si>
  <si>
    <t>Junkyarddog.com 300x250</t>
  </si>
  <si>
    <t>2ede4449e99e3fdb5365db390b3f4216</t>
  </si>
  <si>
    <t>Veganricha.com 728x90</t>
  </si>
  <si>
    <t>Gossiplobster.com 160x600</t>
  </si>
  <si>
    <t>309fdbccf55b251db8aeaa3ed746a733</t>
  </si>
  <si>
    <t>So-sew-easy.com 300x250</t>
  </si>
  <si>
    <t>330423cd874ac9d94a9b179cc4c8b361</t>
  </si>
  <si>
    <t>Sheekyforums.com 300x250</t>
  </si>
  <si>
    <t>3375d1657f3c061e78034ce9d2b3f183</t>
  </si>
  <si>
    <t>Quackit.com 300x250</t>
  </si>
  <si>
    <t>2star.tv 728x90</t>
  </si>
  <si>
    <t>3659faf16bfb72c87666983769f3b5f7</t>
  </si>
  <si>
    <t>Vnexpress.net 300x250</t>
  </si>
  <si>
    <t>366e62f6b6ce8971b4be779cf298d4bc</t>
  </si>
  <si>
    <t>Greekmythology.com 160x600</t>
  </si>
  <si>
    <t>37d650472b60d0d3ef45311c5815650f</t>
  </si>
  <si>
    <t>Omghype.com 160x600</t>
  </si>
  <si>
    <t>3830aadbd326435feebe9d42835ee626</t>
  </si>
  <si>
    <t>I10.biz 728x90</t>
  </si>
  <si>
    <t>I10.biz 160x600</t>
  </si>
  <si>
    <t>Thesimsresource.com 300x250</t>
  </si>
  <si>
    <t>Runnerspace.com 300x250</t>
  </si>
  <si>
    <t>3dd66cbeb3d7737ee1154d67913e7ea3</t>
  </si>
  <si>
    <t>Atvfan.com 728x90</t>
  </si>
  <si>
    <t>Yuku.com 728x90</t>
  </si>
  <si>
    <t>40381154434f36b3c44a69d0406dad79</t>
  </si>
  <si>
    <t>Sheekyforums.com 729x80</t>
  </si>
  <si>
    <t>4143e8154abb96b513b67296a1af3f55</t>
  </si>
  <si>
    <t>Tinthethao365.com.vn 160x600</t>
  </si>
  <si>
    <t>455739e3768e292b0b20e9a670529437</t>
  </si>
  <si>
    <t>Vitalk.vn Global 300x250</t>
  </si>
  <si>
    <t>48d13111344ade28cce870262fd7bc72</t>
  </si>
  <si>
    <t>Myanimelist.net 300x250</t>
  </si>
  <si>
    <t>4926b9529d8a31aef730a47c5700ab5a</t>
  </si>
  <si>
    <t>Vnexpress.net Global 300x600</t>
  </si>
  <si>
    <t>4b285026ffb60a294d30f1a206e6c1d7</t>
  </si>
  <si>
    <t>Freetranslation.com 300x250</t>
  </si>
  <si>
    <t>Vitalk.vn Global 160x600</t>
  </si>
  <si>
    <t>53b59e9dcc49bd55e3dd4a0e6cf9d104</t>
  </si>
  <si>
    <t>Miniclip.com 160x600</t>
  </si>
  <si>
    <t>588567e215274a37b0635dc6a4d978c6</t>
  </si>
  <si>
    <t>Tinthethao365.com.vn 300x250</t>
  </si>
  <si>
    <t>5c4f0bbccd5290d54b272a9cfc492c36</t>
  </si>
  <si>
    <t>Atvfan.com 160x600</t>
  </si>
  <si>
    <t>5f812a4365bda54c18d1385955a63cca</t>
  </si>
  <si>
    <t>Foxsports.com 300x250</t>
  </si>
  <si>
    <t>60fee3f783d04a092018dcf7fa4689bd</t>
  </si>
  <si>
    <t>Bongda365.com.vn 300x250</t>
  </si>
  <si>
    <t>64a41d1587e7295ec17e1856d5b3abd8</t>
  </si>
  <si>
    <t>Viralrecall.com 160x600</t>
  </si>
  <si>
    <t>66e9fa458a712ce7868b1ac2d0b09d8f</t>
  </si>
  <si>
    <t>Newratings.com 300x250</t>
  </si>
  <si>
    <t>6ca594c8ec18d9b5c0214e40fcf19b9a</t>
  </si>
  <si>
    <t>Autotrader.co.uk 728x90</t>
  </si>
  <si>
    <t>Greekmythology.com 300x250</t>
  </si>
  <si>
    <t>71683ed75dacc9c0396aafadd163410b</t>
  </si>
  <si>
    <t>Brainden.com 160x600</t>
  </si>
  <si>
    <t>716f8a2a99cd1508323e8c9ddd9a4c82</t>
  </si>
  <si>
    <t>Gossiplobster.com 300x250</t>
  </si>
  <si>
    <t>7467d2b67dd21a4d1f083d630481631d</t>
  </si>
  <si>
    <t>Onlocationvacations.com 300x250</t>
  </si>
  <si>
    <t>78226966e057f8770bf506a376e24ffc</t>
  </si>
  <si>
    <t>Vnexpress.net Global 728x90</t>
  </si>
  <si>
    <t>80d39dd877070195e6908c7da38b07ec</t>
  </si>
  <si>
    <t>Miniclip.com 300x250</t>
  </si>
  <si>
    <t>82ede9c03cf4738816a1c29abd0a9351</t>
  </si>
  <si>
    <t>Ngoisao.net Global 300x600</t>
  </si>
  <si>
    <t>837b01b7aef8566903b7e74d88d10611</t>
  </si>
  <si>
    <t>Quackit.com 728x90</t>
  </si>
  <si>
    <t>Vnexpress.net Mobile Global 320x50</t>
  </si>
  <si>
    <t>92b366ac2a3305d8ffd84722e839a285</t>
  </si>
  <si>
    <t>Thesimsresource.com 728x90</t>
  </si>
  <si>
    <t>Tinthethao365.com.vn 728x90</t>
  </si>
  <si>
    <t>9429f6150c83f791683d593a76dc8d1f</t>
  </si>
  <si>
    <t>Strategypage.com 300x250</t>
  </si>
  <si>
    <t>9790da642cd47c31691f94704077b977</t>
  </si>
  <si>
    <t>Eurweb.com 728x90</t>
  </si>
  <si>
    <t>9a638b8cc05663be225f5910affa42f1</t>
  </si>
  <si>
    <t>Canadianliving.com 728x90</t>
  </si>
  <si>
    <t>9cc3c88399260f72b594761a39735be5</t>
  </si>
  <si>
    <t>Gossiplobster.com 728x90</t>
  </si>
  <si>
    <t>9d4de98be76ce7f307d7ed5d8ac30bf9</t>
  </si>
  <si>
    <t>News247.info 728x90</t>
  </si>
  <si>
    <t>Newratings.com 728x90</t>
  </si>
  <si>
    <t>9ea03ef479a62a4b817ece42b5d079d9</t>
  </si>
  <si>
    <t>Ngoisao.net Mobile Global 300x250</t>
  </si>
  <si>
    <t>Beautyden.com 728x90</t>
  </si>
  <si>
    <t>a485ca8b8ae55ede42153d4ac0b11010</t>
  </si>
  <si>
    <t>Ngoisao.net Global 300x250</t>
  </si>
  <si>
    <t>Atvfan.com 300x250</t>
  </si>
  <si>
    <t>aaf6e6a386e959e29ed54d9cd04dff36</t>
  </si>
  <si>
    <t>Vnexpress.net 160x600</t>
  </si>
  <si>
    <t>Margin Over Fill (Type C)</t>
  </si>
  <si>
    <t>ab95ca9d433fd35d56922aaf499c4425</t>
  </si>
  <si>
    <t>Eurweb.com 300x250</t>
  </si>
  <si>
    <t>b96813e85bc7b2168ec3585c6bea3426</t>
  </si>
  <si>
    <t>Vnexpress.net Global 300x250</t>
  </si>
  <si>
    <t>b9f10e13930bf8c9fe3a45742e7ee881</t>
  </si>
  <si>
    <t>Bongda365.com.vn 728x90</t>
  </si>
  <si>
    <t>c189b3d4a822c7af1f4c361fa3d83b33</t>
  </si>
  <si>
    <t>News247.info ATF 160x600</t>
  </si>
  <si>
    <t>c2e0120085bcf3078250074a3739a798</t>
  </si>
  <si>
    <t>Vnexpress.net 728x90</t>
  </si>
  <si>
    <t>c30a68ae2f81b5418880e716e4b0e10c</t>
  </si>
  <si>
    <t>Strategypage.com 728x90</t>
  </si>
  <si>
    <t>ca6bd83e549846cee36631e00899c556</t>
  </si>
  <si>
    <t>Designsponge.com 728x90</t>
  </si>
  <si>
    <t>cc7d92b5cb9691b924260d18a70a5a90</t>
  </si>
  <si>
    <t>Ngoisao.net Global 160x600</t>
  </si>
  <si>
    <t>d14372a45acdbc9b710aaad4e1c1f6be</t>
  </si>
  <si>
    <t>2star.tv 300x250</t>
  </si>
  <si>
    <t>d7732aec95b4cee2afa8290ba215bad8</t>
  </si>
  <si>
    <t>I.maxthon.com 300x250</t>
  </si>
  <si>
    <t>d866b974175645713c991433259e759b</t>
  </si>
  <si>
    <t>Canadianliving.com 160x600</t>
  </si>
  <si>
    <t>Newratings.com 160x600</t>
  </si>
  <si>
    <t>dee221987ce63514e2fbdd4be1c0fbfb</t>
  </si>
  <si>
    <t>Junkyarddog.com 160x600</t>
  </si>
  <si>
    <t>Vnexpress.net Global 160x600</t>
  </si>
  <si>
    <t>e02321d3c1f0d763fafe6a53bba50787</t>
  </si>
  <si>
    <t>Strategypage.com 160x600</t>
  </si>
  <si>
    <t>e4c64ee8c2c4b22b54d8893b75f9855c</t>
  </si>
  <si>
    <t>Freetranslation.com 728x90</t>
  </si>
  <si>
    <t>Quackit.com 160x600</t>
  </si>
  <si>
    <t>ead56121f40ff4d0e0707e23d849199b</t>
  </si>
  <si>
    <t>Ngoisao.net Global 728x90</t>
  </si>
  <si>
    <t>f2607c51f799aad4038b2d81ffaf3376</t>
  </si>
  <si>
    <t>Autotrader.co.uk 300x250</t>
  </si>
  <si>
    <t>Miniclip.com 728x90</t>
  </si>
  <si>
    <t>f55bbee8a9a91a829e491212e6592047</t>
  </si>
  <si>
    <t>Canadianliving.com 300x250</t>
  </si>
  <si>
    <t>News247.info 300x250</t>
  </si>
  <si>
    <t>fccc653e46c6c74f32b98bc6dfe4eaf1</t>
  </si>
  <si>
    <t>Vitalk.vn 300x250</t>
  </si>
  <si>
    <t>feed230542bbee4ef0c6a3738943025a</t>
  </si>
  <si>
    <t>Bongda365.com.vn 160x600</t>
  </si>
  <si>
    <t>Cyclingnews.com 300x250</t>
  </si>
  <si>
    <t>Opposingviews.com</t>
  </si>
  <si>
    <t>54678151b6ab9342ac0ba93d26891eb6</t>
  </si>
  <si>
    <t>Opposingviews.com 970x250</t>
  </si>
  <si>
    <t>59d2af2ab571e1cc0244bbc3b54b0511</t>
  </si>
  <si>
    <t>Hypun.com Mobile 320x50_1</t>
  </si>
  <si>
    <t>OpposingViews 300x250_1</t>
  </si>
  <si>
    <t>Hypun.com 728x90_1</t>
  </si>
  <si>
    <t>Hypun.com 300x250_1</t>
  </si>
  <si>
    <t>f879141160340bc7e0052bcf34f4ea3f</t>
  </si>
  <si>
    <t>Hypun.com 300x250</t>
  </si>
  <si>
    <t>admin@sharewareonsale.com</t>
  </si>
  <si>
    <t>ShareWareonsale (Sharewareonsale.com)</t>
  </si>
  <si>
    <t>066a33cc5eea2fd3a6c62eaaa377dc24</t>
  </si>
  <si>
    <t>Sharewareonsale.com Tier 3 160x600</t>
  </si>
  <si>
    <t>1275a02e67186e2a56e11e68260e12b3</t>
  </si>
  <si>
    <t>Dottech.org Tier 3 #3 300x250</t>
  </si>
  <si>
    <t>1be400dd3b0cbab1a2a3cfd24694590c</t>
  </si>
  <si>
    <t>Sharewareonsale.com Tier 3 728x90</t>
  </si>
  <si>
    <t>3b40bdbd7efedcad5e313803095a74d3</t>
  </si>
  <si>
    <t>Dottech.org #1 300x250</t>
  </si>
  <si>
    <t>4256c318f766f2d806469babd9cdc0ac</t>
  </si>
  <si>
    <t>Sharewareonsale.com Tier 2 #1 300x250</t>
  </si>
  <si>
    <t>461028a43b55a1d0fabd31fadd93e2d0</t>
  </si>
  <si>
    <t>Dottech.org Tier 2 #3 300x250</t>
  </si>
  <si>
    <t>4b68fbfa6f3646fea2d68d51eea1eb7b</t>
  </si>
  <si>
    <t>Dottech.org #4 300x250</t>
  </si>
  <si>
    <t>4dd1f52857656dfb343a3d13cb63cb87</t>
  </si>
  <si>
    <t>Sharewareonsale.com #2 300x250</t>
  </si>
  <si>
    <t>5571fd6cc8a9f67651a1fc20c702940d</t>
  </si>
  <si>
    <t>Sharewareonsale.com Tier 3 #2 300x250</t>
  </si>
  <si>
    <t>5bb3f20553d202c758e8c3fb624d5ac4</t>
  </si>
  <si>
    <t>Sharewareonsale.com Tier 2 #3 300x250</t>
  </si>
  <si>
    <t>619b4b56d2779603f43b824a523e2ada</t>
  </si>
  <si>
    <t>Dottech.org Tier 3 #4 300x250</t>
  </si>
  <si>
    <t>7740108636dbd66b9a22292881c1c4bd</t>
  </si>
  <si>
    <t>Dottech.org 728x90</t>
  </si>
  <si>
    <t>7c48cbf787d729778bafa8ca73eb7003</t>
  </si>
  <si>
    <t>Sharewareonsale.com Tier 2 #4 300x250</t>
  </si>
  <si>
    <t>835b1079f1f2a9b444dc49ec6ea8127b</t>
  </si>
  <si>
    <t>Sharewareonsale.com Tier 3 #1 300x250</t>
  </si>
  <si>
    <t>8b1d147d2ac7ea126cb5e402a16a2141</t>
  </si>
  <si>
    <t>Sharewareonsale.com #3 300x250</t>
  </si>
  <si>
    <t>8be907cbed2c3e9086ab1148ba35a58e</t>
  </si>
  <si>
    <t>Dottech.org Tier 2 #1 300x250</t>
  </si>
  <si>
    <t>8ebbe0c2bdcef7bd33aa2418f8d0874e</t>
  </si>
  <si>
    <t>Sharewareonsale.com Tier 3 #3 300x250</t>
  </si>
  <si>
    <t>a86dcd68e030f5aca63f204adcec9e68</t>
  </si>
  <si>
    <t>Sharewareonsale.com 728x90</t>
  </si>
  <si>
    <t>a8b3eca61cdfb59e977917a96ac51989</t>
  </si>
  <si>
    <t>Dottech.org Tier 2 728x90</t>
  </si>
  <si>
    <t>aa76171021e116ac1c468f07c4a7771e</t>
  </si>
  <si>
    <t>Sharewareonsale.com Tier 2 728x90</t>
  </si>
  <si>
    <t>b89587fe08be111be7e75b109bd5a437</t>
  </si>
  <si>
    <t>Dottech.org 160x600</t>
  </si>
  <si>
    <t>bf1b86095c703bfcd8c1e52022641695</t>
  </si>
  <si>
    <t>Dottech.org #3 300x250</t>
  </si>
  <si>
    <t>c157b86dd08f30427afe81dcf72ff9e8</t>
  </si>
  <si>
    <t>Dottech.org Tier 3 #1 300x250</t>
  </si>
  <si>
    <t>c40b58fe7dc922ec6fb54b6717ad3460</t>
  </si>
  <si>
    <t>Dottech.org Tier 3 160x600</t>
  </si>
  <si>
    <t>c7114edb2ce3af29117e51f56be024ff</t>
  </si>
  <si>
    <t>Sharewareonsale.com 160x600</t>
  </si>
  <si>
    <t>ca244cbb915b0302ad076c76484cee3f</t>
  </si>
  <si>
    <t>Dottech.org Tier 2 160x600</t>
  </si>
  <si>
    <t>cb6247b96766770b4a70a67a22c9626a</t>
  </si>
  <si>
    <t>Dottech.org Tier 2 #4 300x250</t>
  </si>
  <si>
    <t>d230c697fd2290cbfc24e75658ec064b</t>
  </si>
  <si>
    <t>Sharewareonsale.com Tier 2 #2 300x250</t>
  </si>
  <si>
    <t>d338616f3e7350f7437c3a2135fdb589</t>
  </si>
  <si>
    <t>Dottech.org Tier 3 #2 300x250</t>
  </si>
  <si>
    <t>d463eb09a762cdc55e0d5d9c2944c5d2</t>
  </si>
  <si>
    <t>Sharewareonsale.com #4 300x250</t>
  </si>
  <si>
    <t>db9d329b60bb782f40af990afbeea0fc</t>
  </si>
  <si>
    <t>Sharewareonsale.com Tier 2 160x600</t>
  </si>
  <si>
    <t>de92b91c13a79e8dafbd0fc4a5df063c</t>
  </si>
  <si>
    <t>Dottech.org #2 300x250</t>
  </si>
  <si>
    <t>fb2e403beab9c4e3eecb991eadb0aba1</t>
  </si>
  <si>
    <t>Sharewareonsale.com Tier 3 #4 300x250</t>
  </si>
  <si>
    <t>fcb7c4e056357f87fade1204d7731e82</t>
  </si>
  <si>
    <t>Dottech.org Tier 3 728x90</t>
  </si>
  <si>
    <t>fe4e8aa0719002a24919348665222943</t>
  </si>
  <si>
    <t>Sharewareonsale.com #1 300x250</t>
  </si>
  <si>
    <t>admin@shrugmedia.com</t>
  </si>
  <si>
    <t>Shrug Media (theshrug.net)</t>
  </si>
  <si>
    <t>00f411eda75a124b9e57299792cfb03e</t>
  </si>
  <si>
    <t>Theshrug.com Tier 1 ATF 728x90</t>
  </si>
  <si>
    <t>04f2f8608fafea33c71b357393b08b2f</t>
  </si>
  <si>
    <t>Americangg.net Tier 1 BTF 728x90</t>
  </si>
  <si>
    <t>0dbc0d164bb556baa29be450367f4839</t>
  </si>
  <si>
    <t>Theshrug.com Tier 2 ATF 728x90</t>
  </si>
  <si>
    <t>2fddfaf681b8d2624394e735f73754e2</t>
  </si>
  <si>
    <t>Americangg.net Tier 3 ATF 728x90</t>
  </si>
  <si>
    <t>482dce076a6fc1e437ad0aaef08de43e</t>
  </si>
  <si>
    <t>Americangg.net Tier 1 BTF -#2- 728x90</t>
  </si>
  <si>
    <t>6e67481cbe66e4eaff29c7de3a2c3bb7</t>
  </si>
  <si>
    <t>Theshrug.com Tier 3 BTF 728x90</t>
  </si>
  <si>
    <t>7d58b08235b9b264e9a076e781d0bdd4</t>
  </si>
  <si>
    <t>Americangg.net Tier 1 ATF 728x90</t>
  </si>
  <si>
    <t>9a88cc58b785571d8eed79e5078a3207</t>
  </si>
  <si>
    <t>Americangg.net Tier 2 BTF 728x90</t>
  </si>
  <si>
    <t>9e436d3519fefc5d14339a74194c7955</t>
  </si>
  <si>
    <t>Theshrug.com Tier 1 BTF 728x90</t>
  </si>
  <si>
    <t>a989207d9c04ac0fa775feabf42cd6ff</t>
  </si>
  <si>
    <t>Americangg.net Tier 2 BTF -#2- 728x90</t>
  </si>
  <si>
    <t>b9d65da312d420dab019db016a81f08c</t>
  </si>
  <si>
    <t>Theshrug.com Tier 3 ATF 728x90</t>
  </si>
  <si>
    <t>c701220732130e0df87641d9394ecabf</t>
  </si>
  <si>
    <t>Americangg.net Tier 3 BTF -#2- 728x90</t>
  </si>
  <si>
    <t>f0f3211700d2b771460718e33412b657</t>
  </si>
  <si>
    <t>Theshrug.com Tier 2 BTF 728x90</t>
  </si>
  <si>
    <t>fe35b8f983cab8826f4a22d704997bd2</t>
  </si>
  <si>
    <t>Americangg.net Tier 2 ATF 728x90</t>
  </si>
  <si>
    <t>admin@vidmax.com</t>
  </si>
  <si>
    <t>Vidmax.com</t>
  </si>
  <si>
    <t>3d30b0339745c388bb93769e11048b7c</t>
  </si>
  <si>
    <t>Vidmax.com 728x90</t>
  </si>
  <si>
    <t>admin@yestoapps.com</t>
  </si>
  <si>
    <t>FashionScope.com</t>
  </si>
  <si>
    <t>1208f10e1c3f00870b720bf8800905f8</t>
  </si>
  <si>
    <t>Fashionfixation.com 728x90</t>
  </si>
  <si>
    <t>59868317272407c0d64cdc5f539f91ef</t>
  </si>
  <si>
    <t>FashionScope.com 728x90</t>
  </si>
  <si>
    <t>5a577e774773fb38efcc1c0cb8a2b9e4</t>
  </si>
  <si>
    <t>Glamourpost.com 300x250</t>
  </si>
  <si>
    <t>5ba4baef6fd6fe4939fa7947ed3263d6</t>
  </si>
  <si>
    <t>Fashionfixation.com 300x250</t>
  </si>
  <si>
    <t>71ef8072df8650a2adce846a96384aa0</t>
  </si>
  <si>
    <t>Topfashionwear.com 728x90</t>
  </si>
  <si>
    <t>76fc05461d7559295b7d4b10a0c05339</t>
  </si>
  <si>
    <t>Glamourpost.com 160x600</t>
  </si>
  <si>
    <t>78399623ca0ac4a4811757f99ed5f68e</t>
  </si>
  <si>
    <t>FashionScope.com 160x600</t>
  </si>
  <si>
    <t>7ac151736f84d7ced74a1a2ed7e6ed86</t>
  </si>
  <si>
    <t>Topfashionwear.com 300x250</t>
  </si>
  <si>
    <t>7f83a423dffe20eab2927fdedca74c79</t>
  </si>
  <si>
    <t>Fashionnewbie.com 728x90</t>
  </si>
  <si>
    <t>81cf6e4ce458cf19cd24eb1f60f9dc8e</t>
  </si>
  <si>
    <t>Fashionnewbie.com 160x600</t>
  </si>
  <si>
    <t>8b6a9da22992c9f8259c6ced4568c20d</t>
  </si>
  <si>
    <t>Topfashionwear.com 160x600</t>
  </si>
  <si>
    <t>d54ee4a7f68815a2a505072458e274f6</t>
  </si>
  <si>
    <t>Fashionnewbie.com 300x250</t>
  </si>
  <si>
    <t>e4c117efbfccb444abeaa153d27d9e29</t>
  </si>
  <si>
    <t>FashionScope.com 300x250</t>
  </si>
  <si>
    <t>fdfa412ec96390af450f749cffa68b34</t>
  </si>
  <si>
    <t>Glamourpost.com 728x90</t>
  </si>
  <si>
    <t>fe004658aa6fb4790aef3eaaeec1ec18</t>
  </si>
  <si>
    <t>Fashionfixation.com 160x600</t>
  </si>
  <si>
    <t>adops@hipwooddigital.com</t>
  </si>
  <si>
    <t>UsedEverywhere.com (Usedvictoria.com)</t>
  </si>
  <si>
    <t>0906ebf49bbfd690b79960e96edb39a1</t>
  </si>
  <si>
    <t>Usedvictoria.com Mobile LB 320x50</t>
  </si>
  <si>
    <t>ef5ed1a193c5e7fe2100c83202d2cc3e</t>
  </si>
  <si>
    <t>Usedvictoria.com BTF 300x250</t>
  </si>
  <si>
    <t>adops@tamilo.com</t>
  </si>
  <si>
    <t>Tamilo.com</t>
  </si>
  <si>
    <t>28204e64da4b3d9cb3d7c3958bed812b</t>
  </si>
  <si>
    <t>Tamilo.com 160x600</t>
  </si>
  <si>
    <t>872e6c1189beca1dce4c7fe32f710dd8</t>
  </si>
  <si>
    <t>Tamilo.com #2 160x600</t>
  </si>
  <si>
    <t>dde9dd1eca9b245dd61c1918d08423b7</t>
  </si>
  <si>
    <t>Tamilo.com 728x90</t>
  </si>
  <si>
    <t>e5d01124d77c656722a20e7da763815d</t>
  </si>
  <si>
    <t>Tamilo.com 300x250</t>
  </si>
  <si>
    <t>ads@skillbrains.com</t>
  </si>
  <si>
    <t>Prnt.sc</t>
  </si>
  <si>
    <t>36a26004e6a78f6be6f635a79ced97b6</t>
  </si>
  <si>
    <t>Prnt.sc BR/SP/MX 300x250</t>
  </si>
  <si>
    <t>38fa4180edeb399a2d5e0c2384e2b7a1</t>
  </si>
  <si>
    <t>Prntscr.com BR/SP/MX 300x250</t>
  </si>
  <si>
    <t>9182d61c63b969baaf2794e1b3b3b28c</t>
  </si>
  <si>
    <t>Prntscr.com BR/SP/MX 728x90</t>
  </si>
  <si>
    <t>9f4ca28204b419dcfd87cb51f5a7bb1c</t>
  </si>
  <si>
    <t>Prnt.sc BR/SP/MX 728x90</t>
  </si>
  <si>
    <t>aa8d383e9f8fa0890207ae0531cc2f82</t>
  </si>
  <si>
    <t>Prntscr.com FR/DE/RU 300x250</t>
  </si>
  <si>
    <t>e0422c6158f94edc20a47f89485a69a6</t>
  </si>
  <si>
    <t>Prntscr.com FR/DE/RU 728x90</t>
  </si>
  <si>
    <t>f6694d8cfe48a96cde7404e91315440c</t>
  </si>
  <si>
    <t>Prntscr.com UK/US/CA/AU 300x250</t>
  </si>
  <si>
    <t>f8e5a0e09434d880875558384a2f610e</t>
  </si>
  <si>
    <t>Prntscr.com UK/US/CA/AU 728x90</t>
  </si>
  <si>
    <t>adv@holahola.cc</t>
  </si>
  <si>
    <t>Holahola.cc</t>
  </si>
  <si>
    <t>28e56dfcfdca2a2345aafac9c59b41aa</t>
  </si>
  <si>
    <t>Holahola.cc Top_Right US 300x250</t>
  </si>
  <si>
    <t>5bfbdbc37372a2ef7efdc5894442c2b7</t>
  </si>
  <si>
    <t>Holahola.cc After 1st photo US 728x90</t>
  </si>
  <si>
    <t>691891d8a12e2b79121e5f24a889573d</t>
  </si>
  <si>
    <t>Holahola.cc Sidebar 2 US 300x250</t>
  </si>
  <si>
    <t>8780a8ab3b015d14cce683785a6e9903</t>
  </si>
  <si>
    <t>Holahola.cc Sidebar 2 LATAM 300x250</t>
  </si>
  <si>
    <t>c02997dc6899dbaf872e1aa60f33c1f6</t>
  </si>
  <si>
    <t>Holahola.cc Top_Right LATAM 300x250</t>
  </si>
  <si>
    <t>f7c0b30716f659e7d640093c54ef4683</t>
  </si>
  <si>
    <t>Holahola.cc After 1st photo LATAM 728x90</t>
  </si>
  <si>
    <t>advertise@americanlivewire.com</t>
  </si>
  <si>
    <t>Americanlivewire.com</t>
  </si>
  <si>
    <t>15e0552f286ba07e64b8b3ded91aee35</t>
  </si>
  <si>
    <t>Americanlivewire.com ROS 728x90</t>
  </si>
  <si>
    <t>70b1c0462471ea7883f5992f9693aebe</t>
  </si>
  <si>
    <t>Jon BTF 300x250</t>
  </si>
  <si>
    <t>advertise@hintmag.com</t>
  </si>
  <si>
    <t>Hintmag.com</t>
  </si>
  <si>
    <t>c7fa82c5a77414379b2ca31e8d5b4940</t>
  </si>
  <si>
    <t>Hintmag.com 300x250</t>
  </si>
  <si>
    <t>advertisement@technewstoday.com</t>
  </si>
  <si>
    <t>Qineqt Health Inc (TechNewsToday.com)</t>
  </si>
  <si>
    <t>27a2925a2215e546cb2a5454b2362bfc</t>
  </si>
  <si>
    <t>Businessfinancenews.com #3 300x250</t>
  </si>
  <si>
    <t>6ed90ee178d3c60c53b836dae0b79691</t>
  </si>
  <si>
    <t>Technewstoday.com #2 300x250</t>
  </si>
  <si>
    <t>bb49613cec1af69b28ae49e2f4552315</t>
  </si>
  <si>
    <t>Businessfinancenews.com US, CA, UK, AU 300x250</t>
  </si>
  <si>
    <t>dd68ec22333de7581cfaec5d987b3014</t>
  </si>
  <si>
    <t>Businessfinancenews.com #2 300x250</t>
  </si>
  <si>
    <t>advertising@boredbug.com</t>
  </si>
  <si>
    <t>Boredbug.com</t>
  </si>
  <si>
    <t>0d6d7192220fe267ba921d49389fe5cf</t>
  </si>
  <si>
    <t>Boredbug.com Post-Right-Sidebar-Slider-Bottom 300x250</t>
  </si>
  <si>
    <t>0f7800141a329469a0eb9d032ffe85b9</t>
  </si>
  <si>
    <t>Boredbug.com Post-Right-Sidebar-Slider-Top 300x250</t>
  </si>
  <si>
    <t>advertising@cafepharma.com</t>
  </si>
  <si>
    <t>Cafepharma, Inc (Cafepharma.com)</t>
  </si>
  <si>
    <t>1553563ef53f6f5329ca9b712aac81e7</t>
  </si>
  <si>
    <t>Cafepharma.com 728x90 board top leader</t>
  </si>
  <si>
    <t>4ce6d8a2194c05d7e74095b13e96cb0b</t>
  </si>
  <si>
    <t>Cafepharma.com 300x250 front ATF</t>
  </si>
  <si>
    <t>9b14c6d0f8630059eb63e3704a8bfa37</t>
  </si>
  <si>
    <t>Cafepharma.com 300x600 front BTF</t>
  </si>
  <si>
    <t>d72e8edf794ac29414d5c5e6312d57ca</t>
  </si>
  <si>
    <t>Cafepharma.com 728x90 board leader BTF</t>
  </si>
  <si>
    <t>eb34b3ec200e8d021c97274b1114bfdc</t>
  </si>
  <si>
    <t>Cafepharma.com 160x600 board top sky</t>
  </si>
  <si>
    <t>f18e421cc4fcb4280203f623482c6452</t>
  </si>
  <si>
    <t>Cafepharma.com 300x250 front BTF</t>
  </si>
  <si>
    <t>aetchells@imaging-resource.com</t>
  </si>
  <si>
    <t>Imaging-resource.com</t>
  </si>
  <si>
    <t>631b44bbc849f7c046714df7d2c2051a</t>
  </si>
  <si>
    <t>Imaging-resource.com ROW 728x90</t>
  </si>
  <si>
    <t>741e68beadc299a35c89398f2a9fd7f4</t>
  </si>
  <si>
    <t>Imaging-resource.com ROW 300x250</t>
  </si>
  <si>
    <t>929f2dbb4ed19ceb4da639dd5430b86b</t>
  </si>
  <si>
    <t>Imaging-resource.com US 300x250</t>
  </si>
  <si>
    <t>c095d86f3a83f9bcc6ee45b0f3a8a1ba</t>
  </si>
  <si>
    <t>Imaging-resource.com  US 728x90</t>
  </si>
  <si>
    <t>afalfin@gmail.com</t>
  </si>
  <si>
    <t>footballstopten.com</t>
  </si>
  <si>
    <t>4a82c6230395eb5b886e6744b10c55ce</t>
  </si>
  <si>
    <t>Footballstopten.com Mobile Below Content 300x250</t>
  </si>
  <si>
    <t>9fb449b6514a98661071b028bcb23b27</t>
  </si>
  <si>
    <t>Footballstopten.com Mobile Top 320x50</t>
  </si>
  <si>
    <t>b09f4230e099f25eb1df353e287a03e6</t>
  </si>
  <si>
    <t>Footballstopten.com Tablet Right Rail Top 300x250</t>
  </si>
  <si>
    <t>ca940df414db264f81d23b6330d61b28</t>
  </si>
  <si>
    <t>Footballstopten.com Mobile Below Next Button 300x250</t>
  </si>
  <si>
    <t>affiliate@nster.com</t>
  </si>
  <si>
    <t>News.nster.com</t>
  </si>
  <si>
    <t>1226b176286efb6c9eb378b5df070ff0</t>
  </si>
  <si>
    <t>News.nster.com 728x90</t>
  </si>
  <si>
    <t>25bbeed6dea76a8421010ed55f222827</t>
  </si>
  <si>
    <t>News.nster.com 300x250</t>
  </si>
  <si>
    <t>6672f857e560af2dd353b3bab9133488</t>
  </si>
  <si>
    <t>News.nster.com Desktop 300x250</t>
  </si>
  <si>
    <t>HotPopNow, Inc. (Spikey.com)</t>
  </si>
  <si>
    <t>02e6bbf91db74fc5bb0d19cf0823032f</t>
  </si>
  <si>
    <t>Hotpopcooking.com #2 728x90</t>
  </si>
  <si>
    <t>Hotpoppets.com Mobile 1 300x250</t>
  </si>
  <si>
    <t>Hotpoptravel.com 300x250_2</t>
  </si>
  <si>
    <t>04805f3d136407ee77252fbdab868c6b</t>
  </si>
  <si>
    <t>Zingery.com_2 300x250</t>
  </si>
  <si>
    <t>0547870fe7dbbf0c3e3917ddcc9f22c8</t>
  </si>
  <si>
    <t>Hotpoplifestyle.com 300x250</t>
  </si>
  <si>
    <t>05a6bdfda352988486b298254dc146f0</t>
  </si>
  <si>
    <t>Viralrip.com Mobile #2 300x250</t>
  </si>
  <si>
    <t>08d2d4139af7ab4835099cf509ceddb6</t>
  </si>
  <si>
    <t>Hotpopbuzz.com Mobile 300x250</t>
  </si>
  <si>
    <t>Spikey.com 300x600</t>
  </si>
  <si>
    <t>0b79389128fe84b047428388cfe79da7</t>
  </si>
  <si>
    <t>Hotpopfitness.com 728x90</t>
  </si>
  <si>
    <t>0b984340abe9c491d216f7fa48f9edcf</t>
  </si>
  <si>
    <t>Hotpopfood.com 300x250_1</t>
  </si>
  <si>
    <t>0eb8a5470275e890ce77712ae3fac448</t>
  </si>
  <si>
    <t>Buzztales.com 300x600</t>
  </si>
  <si>
    <t>Hotpopmoney.com 300x600</t>
  </si>
  <si>
    <t>101067c39995ca700e7c49986b8cd1cf</t>
  </si>
  <si>
    <t>Hotpopbuzz.com 160x600</t>
  </si>
  <si>
    <t>10843bfb034f0093d82da56e0cf5bbb3</t>
  </si>
  <si>
    <t>Hotpopbuzz.com 300x250</t>
  </si>
  <si>
    <t>10d90317919fa28bf7dff33a161e7224</t>
  </si>
  <si>
    <t>Hotpopmoney.com 300x250</t>
  </si>
  <si>
    <t>11e6a1a2177fa688803c0d1384a2fdcf</t>
  </si>
  <si>
    <t>Hotpopparenting.com #2 300x250</t>
  </si>
  <si>
    <t>13836dd411055350a67fa5ec9ae38a49</t>
  </si>
  <si>
    <t>Viralhotzone.com #2 728x90</t>
  </si>
  <si>
    <t>189f2ecae67c0904fd4fae21cc15380b</t>
  </si>
  <si>
    <t>Hotpopfitness.com 160x600</t>
  </si>
  <si>
    <t>192bc470db213d896b99042119ccd51f</t>
  </si>
  <si>
    <t>Hotpopcars.com 300x250_1</t>
  </si>
  <si>
    <t>1a0677d5b3396d5b8e65124676ff7ac3</t>
  </si>
  <si>
    <t>Hotpopgamer.com 300x250_1</t>
  </si>
  <si>
    <t>Viralhotzone.com #1 728x90</t>
  </si>
  <si>
    <t>1d1554360b7166dbeb34981abbe49e10</t>
  </si>
  <si>
    <t>Hotpopcars.com Mobile_728x90_2</t>
  </si>
  <si>
    <t>Hotpopgamer.com 728x90_1</t>
  </si>
  <si>
    <t>1dac03f46c4d11f725eb93f1059aa15d</t>
  </si>
  <si>
    <t>Hotpoptech.com 300x250</t>
  </si>
  <si>
    <t>20c42c0489e4439a9fb13413a36cbd56</t>
  </si>
  <si>
    <t>Hotpophealth.com _2_ 728x90</t>
  </si>
  <si>
    <t>21f1bba876a0e75de69418d83893c23e</t>
  </si>
  <si>
    <t>Hotpopfood.com 300x250_2</t>
  </si>
  <si>
    <t>23250b72d9c7fc14290cdcb0529b3d85</t>
  </si>
  <si>
    <t>Hotpoptech.com #2 300x250</t>
  </si>
  <si>
    <t>314884ce8fa3c713a99bb5a1689aad9c</t>
  </si>
  <si>
    <t>Hotpopbeauty.com 160x600</t>
  </si>
  <si>
    <t>36445060918cdbd4136daed71cac8171</t>
  </si>
  <si>
    <t>Zingery.com 160x600</t>
  </si>
  <si>
    <t>Spikey.com Mobile__1 728x90</t>
  </si>
  <si>
    <t>Hotpoptech.com 160x600</t>
  </si>
  <si>
    <t>3a2cfa411db9e8bc22391a26aa6d200e</t>
  </si>
  <si>
    <t>Hotpophealth.com Mobile _1_ 300x250</t>
  </si>
  <si>
    <t>3a620e8711267b435d8ae23524fa95c8</t>
  </si>
  <si>
    <t>Hotpopmovies.com #2 728x90</t>
  </si>
  <si>
    <t>Buzztales.com Mobile 728x90</t>
  </si>
  <si>
    <t>3bb273eac302ba985e4f54e2fc403beb</t>
  </si>
  <si>
    <t>Hotpopfitness.com Mobile 728x90</t>
  </si>
  <si>
    <t>3d36a1a6a87fd331344e62572380a04a</t>
  </si>
  <si>
    <t>Hotpopmovies.com Mobile 728x90</t>
  </si>
  <si>
    <t>3d4f496cf5c978aeb8ea56688d2e56d4</t>
  </si>
  <si>
    <t>Hotpopfitness.com Mobile 300x250</t>
  </si>
  <si>
    <t>3e12454b84527321f993e85d04d5c93f</t>
  </si>
  <si>
    <t>Zingery.com_1 728x90</t>
  </si>
  <si>
    <t>3f735c795030aaf0801d06a93f04bfa0</t>
  </si>
  <si>
    <t>Spikey.com ΓÇï_1 300x250</t>
  </si>
  <si>
    <t>3f834d1c0f1d29b2b05228a98dec97df</t>
  </si>
  <si>
    <t>Hotpopparenting.com Mobile 728x90</t>
  </si>
  <si>
    <t>Hotpopmoney.com #2 300x250</t>
  </si>
  <si>
    <t>461b64fab55ceacb87aa6d81edb76cfc</t>
  </si>
  <si>
    <t>Hotpoplifestyle.com #2 300x250</t>
  </si>
  <si>
    <t>Hotpopcooking.com #2 300x250</t>
  </si>
  <si>
    <t>4801c83c565679711da6e56c1b8677d2</t>
  </si>
  <si>
    <t>Hotpopcooking.com 300x250</t>
  </si>
  <si>
    <t>4d10b60646d7a1cefcb01fface9d73f5</t>
  </si>
  <si>
    <t>Hotpopcars.com 728x90_1</t>
  </si>
  <si>
    <t>4f3cc05311f9dd29239a375dd0453715</t>
  </si>
  <si>
    <t>Zingery.com 300x600</t>
  </si>
  <si>
    <t>4fe05c329c9ced6a81fc71afe7888aba</t>
  </si>
  <si>
    <t>Hotpopfood.com 728x90_1</t>
  </si>
  <si>
    <t>Hotpophealth.com _1_ 728x90</t>
  </si>
  <si>
    <t>54db7c52b89f1aa4e022d739899e0859</t>
  </si>
  <si>
    <t>Spikey.com Mobile__1 300x250</t>
  </si>
  <si>
    <t>574d76d1248096b2011f98f3574dd7c2</t>
  </si>
  <si>
    <t>Hotpopbeauty.com #2 728x90</t>
  </si>
  <si>
    <t>57c5cc560fb97546347360ec9910c3b6</t>
  </si>
  <si>
    <t>Viralrip.com 160x600</t>
  </si>
  <si>
    <t>Hotpopfood.com 728x90_2</t>
  </si>
  <si>
    <t>594e7d4c5954228b175e3bc7689d792c</t>
  </si>
  <si>
    <t>Zingery.com Mobile__2 300x250</t>
  </si>
  <si>
    <t>5aad736c858d80530a1c3d77d644ab9f</t>
  </si>
  <si>
    <t>Buzztales.com #2 300x250</t>
  </si>
  <si>
    <t>5cb73ee5fe348016f7907a4ebba7d7ec</t>
  </si>
  <si>
    <t>Hotpoptravel.com 300x250_1</t>
  </si>
  <si>
    <t>5e7147cbd86203ac8c3ae01e6313870c</t>
  </si>
  <si>
    <t>Hotpopmovies.com #2 300x250</t>
  </si>
  <si>
    <t>5eaeeaa57e4d67272df2d2cd5ee5c970</t>
  </si>
  <si>
    <t>Hotpoplifestyle.com 160x600</t>
  </si>
  <si>
    <t>63e9c59a1e9192b95201fd178c8332cc</t>
  </si>
  <si>
    <t>Viralhotzone.com 160x600</t>
  </si>
  <si>
    <t>Spikey.com Mobile__2 300x250</t>
  </si>
  <si>
    <t>64b21bd18ddd63113a4ac9ff74b12a68</t>
  </si>
  <si>
    <t>Hotpopmoney.com Mobile 300x250</t>
  </si>
  <si>
    <t>688bcffd83b7b85d669d23cfdb2f8801</t>
  </si>
  <si>
    <t>Hotpopcooking.com 728x90</t>
  </si>
  <si>
    <t>69de729535bf201ebf3b1a2dec799027</t>
  </si>
  <si>
    <t>Hotpopcars.com Mobile 300x250_1</t>
  </si>
  <si>
    <t>69e6e456d6dc935e4b90d9e1163f3816</t>
  </si>
  <si>
    <t>Buzztales.com 300x250</t>
  </si>
  <si>
    <t>6a8f1fabaf0f34016741ed72e9804690</t>
  </si>
  <si>
    <t>Hotpopparenting.com Mobile 300x250</t>
  </si>
  <si>
    <t>6be88129b444d6e32e469caf0f0f6f70</t>
  </si>
  <si>
    <t>Hotpopcooking.com 300x600</t>
  </si>
  <si>
    <t>6cf9da1484899a82cf4abff0c7c321a8</t>
  </si>
  <si>
    <t>Hotpopcooking.com 160x600</t>
  </si>
  <si>
    <t>6d2b41cc6a6f5391637e634db815f8d4</t>
  </si>
  <si>
    <t>Hotpoppets.com Mobile 1 728x90</t>
  </si>
  <si>
    <t>Hotpopbuzz.com 300x600</t>
  </si>
  <si>
    <t>706504022310de98740431f7119822d8</t>
  </si>
  <si>
    <t>Spikey.com_2 728x90</t>
  </si>
  <si>
    <t>71267430d27ac05fb4db016cc62e50c2</t>
  </si>
  <si>
    <t>Viralrip.com Mobile #1 300x250</t>
  </si>
  <si>
    <t>72d9342f1b8c63c741c946aa7b92cd41</t>
  </si>
  <si>
    <t>Hotpopmovies.com 300x250</t>
  </si>
  <si>
    <t>739990d4328a570b54bb40725d218abe</t>
  </si>
  <si>
    <t>Hotpopmovies.com 160x600</t>
  </si>
  <si>
    <t>Viralrip.com #1 728x90</t>
  </si>
  <si>
    <t>77087d85f092474411e89579ea3b4a76</t>
  </si>
  <si>
    <t>Hotpoptech.com 728x90</t>
  </si>
  <si>
    <t>7e9a357969ac8c49a31d2b6209245c2f</t>
  </si>
  <si>
    <t>Hotpoptech.com 300x600</t>
  </si>
  <si>
    <t>7ead89874831582a00fde42ec2c84f20</t>
  </si>
  <si>
    <t>Zingery.com Mobile__2 728x90</t>
  </si>
  <si>
    <t>817a47730e6f6c7d83bb9a4795620ce4</t>
  </si>
  <si>
    <t>Hotpoptravel.com Mobile_728x90_2</t>
  </si>
  <si>
    <t>8319f5b851827cf7432f354361b19598</t>
  </si>
  <si>
    <t>Hotpopbuzz.com #2 300x250</t>
  </si>
  <si>
    <t>86255bda32e9a7c76e113f7271a835c8</t>
  </si>
  <si>
    <t>Hotpopmoney.com 160x600</t>
  </si>
  <si>
    <t>871682ab973b80910df717bce5f9bf9f</t>
  </si>
  <si>
    <t>Viralhotzone.com #1 300x250</t>
  </si>
  <si>
    <t>Hotpoplifestyle.com 300x600</t>
  </si>
  <si>
    <t>8a3375bf3ec0c9c524b243835789f4ea</t>
  </si>
  <si>
    <t>Buzztales.com Mobile 300x250</t>
  </si>
  <si>
    <t>Hotpopfitness.com #2 728x90</t>
  </si>
  <si>
    <t>8f5cd06f6b41cb4102b5106ff84bf14f</t>
  </si>
  <si>
    <t>Hotpoptravel.com 300x600</t>
  </si>
  <si>
    <t>Hotpophealth.com 300x600</t>
  </si>
  <si>
    <t>942a821a79c35f001d91324d0288f931</t>
  </si>
  <si>
    <t>Hotpopcooking.com Mobile 728x90</t>
  </si>
  <si>
    <t>9653883d6b85e783331b1564916498d6</t>
  </si>
  <si>
    <t>Hotpopcars.com Mobile_728x90_1</t>
  </si>
  <si>
    <t>96730d8877b892fccc5251564a14fb65</t>
  </si>
  <si>
    <t>Hotpopmovies.com 300x600</t>
  </si>
  <si>
    <t>9761d5829563ade1b90f826a8d9e89fa</t>
  </si>
  <si>
    <t>Hotpopfitness.com #2 300x250</t>
  </si>
  <si>
    <t>Hotpopgamer.com 160x600</t>
  </si>
  <si>
    <t>9decb328e96723cadd71670a1ac19280</t>
  </si>
  <si>
    <t>Hotpopmovies.com 728x90</t>
  </si>
  <si>
    <t>9e698752243ac51ac2f180da96b7b82a</t>
  </si>
  <si>
    <t>Hotpopbeauty.com #2 300x250</t>
  </si>
  <si>
    <t>9ef5552f8588c28a5554ecbcdd74ff8a</t>
  </si>
  <si>
    <t>Hotpopbuzz.com 728x90</t>
  </si>
  <si>
    <t>Hotpopmoney.com Mobile 728x90</t>
  </si>
  <si>
    <t>ab4b2d56cd3e1263c7e348a465b7ef9b</t>
  </si>
  <si>
    <t>Hotpophealth.com Mobile _2_ 300x250</t>
  </si>
  <si>
    <t>ade033eeb54dff46686555e87b0c865a</t>
  </si>
  <si>
    <t>Hotpopcooking.com Mobile 300x250</t>
  </si>
  <si>
    <t>Hotpopmoney.com 728x90</t>
  </si>
  <si>
    <t>Hotpopparenting.com #2 728x90</t>
  </si>
  <si>
    <t>af9d96779e5755305b1066f1ef67e8e3</t>
  </si>
  <si>
    <t>Hotpopbuzz.com Mobile 728x90</t>
  </si>
  <si>
    <t>Buzztales.com 160x600</t>
  </si>
  <si>
    <t>b350047d7c5fc09953906b8f1fd8c212</t>
  </si>
  <si>
    <t>Hotpopparenting.com 300x250</t>
  </si>
  <si>
    <t>b354e237463949eb1a3968d7fa6bcb07</t>
  </si>
  <si>
    <t>Hotpopparenting.com 300x600</t>
  </si>
  <si>
    <t>b645949ae6e92e7536310d75ab9df15a</t>
  </si>
  <si>
    <t>Hotpopcars.com 728x90_2</t>
  </si>
  <si>
    <t>Hotpopbeauty.com 300x600</t>
  </si>
  <si>
    <t>bb162c5eae4c14a510cffdd6ca152ad6</t>
  </si>
  <si>
    <t>Hotpopgamer.com 728x90_2</t>
  </si>
  <si>
    <t>bd5b2b3ae52eff423da75b94ce050c62</t>
  </si>
  <si>
    <t>Spikey.com 160x600</t>
  </si>
  <si>
    <t>bd68a1ccc2db45c209270c5402ba7b8e</t>
  </si>
  <si>
    <t>Hotpopfood.com 300x600</t>
  </si>
  <si>
    <t>Viralhotzone.com 300x600</t>
  </si>
  <si>
    <t>bf35af461b5a6fd1fa6440122304ad3a</t>
  </si>
  <si>
    <t>Hotpopcars.com 300x600</t>
  </si>
  <si>
    <t>c234d4dcd76b3b2e1245cebbde2e57d5</t>
  </si>
  <si>
    <t>Hotpopcars.com Mobile 300x250_2</t>
  </si>
  <si>
    <t>c2d40d551d03f0dc9449decd3abfe839</t>
  </si>
  <si>
    <t>Hotpopmoney.com #2 728x90</t>
  </si>
  <si>
    <t>c481caea49ad8ae20c80b36a82e2aabf</t>
  </si>
  <si>
    <t>Buzztales.com #2 728x90</t>
  </si>
  <si>
    <t>Hotpopmovies.com Mobile 300x250</t>
  </si>
  <si>
    <t>c706a1c1921357e818c77533356525d6</t>
  </si>
  <si>
    <t>Hotpopcars.com 300x250_2</t>
  </si>
  <si>
    <t>c716686a37742e515d822b1037de353e</t>
  </si>
  <si>
    <t>Hotpopgamer.com 300x250_2</t>
  </si>
  <si>
    <t>Hotpoplifestyle.com 728x90</t>
  </si>
  <si>
    <t>Viralhotzone.com #2 300x250</t>
  </si>
  <si>
    <t>Buzztales.com 728x90</t>
  </si>
  <si>
    <t>cb1bd4d29e38c5f1b0dc31d64780470a</t>
  </si>
  <si>
    <t>Hotpopparenting.com 728x90</t>
  </si>
  <si>
    <t>cb8b782baede1a208d411a02280f0d44</t>
  </si>
  <si>
    <t>Hotpopbeauty.com 300x250</t>
  </si>
  <si>
    <t>cfe01221e6fe562bbd88db23a09f5376</t>
  </si>
  <si>
    <t>Hotpoptech.com #2 728x90</t>
  </si>
  <si>
    <t>Hotpopfitness.com 300x250</t>
  </si>
  <si>
    <t>d1e2022fd7701110c0f509b118349b76</t>
  </si>
  <si>
    <t>Hotpoptravel.com 728x90_1</t>
  </si>
  <si>
    <t>d2217a39a542a48e4c718cc11d20ec67</t>
  </si>
  <si>
    <t>Hotpoplifestyle.com #2 728x90</t>
  </si>
  <si>
    <t>Hotpoppets.com 160x600</t>
  </si>
  <si>
    <t>d43737352f72f4708cf08faf64edc2e7</t>
  </si>
  <si>
    <t>Hotpoptravel.com 728x90_2</t>
  </si>
  <si>
    <t>d5ba8fde18106f3d6a488c97b9bfae7d</t>
  </si>
  <si>
    <t>Hotpoplifestyle.com Mobile 728x90</t>
  </si>
  <si>
    <t>d9d8ec4a3e3503e70ff087c2122ebda3</t>
  </si>
  <si>
    <t>Zingery.com_1 300x250</t>
  </si>
  <si>
    <t>da17a514a6887028c16729d101bdaa64</t>
  </si>
  <si>
    <t>Hotpopfitness.com 300x600</t>
  </si>
  <si>
    <t>db8e3dc9713da97979fe5aff51058f2d</t>
  </si>
  <si>
    <t>Spikey.com_2 300x250</t>
  </si>
  <si>
    <t>dc9cffa520b431e74ae3987c7f9dac4c</t>
  </si>
  <si>
    <t>Hotpopparenting.com 160x600</t>
  </si>
  <si>
    <t>e31a1d8cd8d7b50e0ac59e9072e045f4</t>
  </si>
  <si>
    <t>Hotpoppets.com Mobile 2 300x250</t>
  </si>
  <si>
    <t>e73055216ac2e270a1c9bc56955e301f</t>
  </si>
  <si>
    <t>Hotpoppets.com Mobile 2 728x90</t>
  </si>
  <si>
    <t>e9a22db57d65afa1e8169b3222435a60</t>
  </si>
  <si>
    <t>Hotpopbuzz.com #2 728x90</t>
  </si>
  <si>
    <t>Hotpoptravel.com 160x600</t>
  </si>
  <si>
    <t>eb777b978c9daff8a5176176f45f3616</t>
  </si>
  <si>
    <t>Hotpoplifestyle.com Mobile 300x250</t>
  </si>
  <si>
    <t>ed519b458b596ea1e3b83a84e55b62bf</t>
  </si>
  <si>
    <t>Hotpopfood.com 160x600</t>
  </si>
  <si>
    <t>ee0ecdeba50e28c2b27470be187a33d7</t>
  </si>
  <si>
    <t>Hotpopcars.com 160x600</t>
  </si>
  <si>
    <t>f12a53284a91e5102d7a7c6e5b23aaad</t>
  </si>
  <si>
    <t>Hotpopgamer.com 300x600</t>
  </si>
  <si>
    <t>f1d574e4ec4ea2706553a275f5d20974</t>
  </si>
  <si>
    <t>Hotpoppets.com 300x600</t>
  </si>
  <si>
    <t>Viralrip.com 300x600</t>
  </si>
  <si>
    <t>Spikey.com Mobile__2 728x90</t>
  </si>
  <si>
    <t>Hotpopbeauty.com 728x90</t>
  </si>
  <si>
    <t>fedc2725f9ee6f3950ce88467d5dbb44</t>
  </si>
  <si>
    <t>Viralrip.com #2 728x90</t>
  </si>
  <si>
    <t>ahtesham.quraishi088@gmail.com</t>
  </si>
  <si>
    <t>worldofoddballs.com</t>
  </si>
  <si>
    <t>64d5b2f1276f475fcfa47df2a7afa4cf</t>
  </si>
  <si>
    <t>Worldofoddballs.com 300x600</t>
  </si>
  <si>
    <t>983eadf2db1d8c93ee44737ea77d7e80</t>
  </si>
  <si>
    <t>Geekreative.net 300x600</t>
  </si>
  <si>
    <t>akashs@abpnews.in</t>
  </si>
  <si>
    <t>ABP NEWS NETWORK PVT. LTD.</t>
  </si>
  <si>
    <t>0044a86227b3126f9d03c3615712d6b5</t>
  </si>
  <si>
    <t>Abpnews.abplive.in India 728x90</t>
  </si>
  <si>
    <t>0b1c86b0a4b191c2a6a3bc273cde2bff</t>
  </si>
  <si>
    <t>Abpmajha.abplive.in US &amp; AU 300x250</t>
  </si>
  <si>
    <t>136f54d10fad8a60eae26f85ae531aec</t>
  </si>
  <si>
    <t>Abpnews.abplive.in US &amp; AU 300x250</t>
  </si>
  <si>
    <t>17a153f393cb89453165f37da9f1b14b</t>
  </si>
  <si>
    <t>Abpmajha.abplive.in Mobile US 300x250</t>
  </si>
  <si>
    <t>188baf6763c2b47b74949d1a2d677def</t>
  </si>
  <si>
    <t>Abpnews.abplive.in India 300x250</t>
  </si>
  <si>
    <t>1a9ff63beeaf7bb5a65ac291aecf36e5</t>
  </si>
  <si>
    <t>Abpananda.abplive.in Mobile IN 300x250</t>
  </si>
  <si>
    <t>38abd0b36efeabf9133fa8cb1c584d20</t>
  </si>
  <si>
    <t>Abplive.in Mobile US 300x250</t>
  </si>
  <si>
    <t>3df76532acfb06887233695c266f5d60</t>
  </si>
  <si>
    <t>Abpmajha.abplive.in US &amp; AU 728x90</t>
  </si>
  <si>
    <t>66cbdc1c465a975c34099281eff6037e</t>
  </si>
  <si>
    <t>Abpananda.abplive.in India 300x250</t>
  </si>
  <si>
    <t>7869e7a3b4e6fdfc3fdc04c50f31f776</t>
  </si>
  <si>
    <t>Abplive.in US &amp; AU 300x250</t>
  </si>
  <si>
    <t>7a4661ee2f333f305f8c95f1fc21e692</t>
  </si>
  <si>
    <t>Abpananda.abplive.in India 728x90</t>
  </si>
  <si>
    <t>8adc4c3d5b324439515a4b85a63f3f96</t>
  </si>
  <si>
    <t>Abpananda.abplive.in US &amp; AU 728x90</t>
  </si>
  <si>
    <t>97db6894eb36497be2a7c3bc9c0b96f2</t>
  </si>
  <si>
    <t>Abpananda.abplive.in Mobile US 300x250</t>
  </si>
  <si>
    <t>b12728ed6d479b4f2c7d9ed994f60b74</t>
  </si>
  <si>
    <t>Abpnews.abplive.in Mobile IN 300x250</t>
  </si>
  <si>
    <t>bed12f98d3114af1a94b79324aaa7bd4</t>
  </si>
  <si>
    <t>Abpmajha.abplive.in Mobile IN 300x250</t>
  </si>
  <si>
    <t>c0c7155488519aa66f521d4d7f9ba3fe</t>
  </si>
  <si>
    <t>Abpmajha.abplive.in India 728x90</t>
  </si>
  <si>
    <t>ccc75eb56c523b3118fc125761d0d539</t>
  </si>
  <si>
    <t>Abpananda.abplive.in US &amp; AU 300x250</t>
  </si>
  <si>
    <t>e3051f72699f17a188c72c62bc27213a</t>
  </si>
  <si>
    <t>Abplive.in Mobile IN 300x250</t>
  </si>
  <si>
    <t>e58ef3b2e8d1b75b257eb1e529461614</t>
  </si>
  <si>
    <t>Abpmajha.abplive.in India 300x250</t>
  </si>
  <si>
    <t>f3be2deb731a48ad716ff9246a0701e3</t>
  </si>
  <si>
    <t>Abpnews.abplive.in US &amp; AU 728x90</t>
  </si>
  <si>
    <t>Racing-reference.info</t>
  </si>
  <si>
    <t>Racing-reference.info 300x250</t>
  </si>
  <si>
    <t>c9fcf27ed7e8d2c946a92ffff96d436c</t>
  </si>
  <si>
    <t>Racing-reference.info BTF 728x90</t>
  </si>
  <si>
    <t>Racing-reference.info ATF 728x90</t>
  </si>
  <si>
    <t>ddb0d37c7143c2e3503f140c481f9011</t>
  </si>
  <si>
    <t>Racing-reference.info 160x600</t>
  </si>
  <si>
    <t>albert@baronsmedia.com</t>
  </si>
  <si>
    <t>Barons Media (Hypster.com)</t>
  </si>
  <si>
    <t>0b5a1a0a5ad7dffe6f4e6159b746d50d</t>
  </si>
  <si>
    <t>Koalasplayground.com 728x90</t>
  </si>
  <si>
    <t>250f9f3aa62dde13da77b31faafcb24e</t>
  </si>
  <si>
    <t>Dramabeans.com NEW 160x600</t>
  </si>
  <si>
    <t>2b5c1b0d53135fef635850891e490308</t>
  </si>
  <si>
    <t>Allaccess.com 300x250</t>
  </si>
  <si>
    <t>30a116edb199786d6df8d2271341d754</t>
  </si>
  <si>
    <t>Pocket-lint.com US, AU, CA, UK 300x250</t>
  </si>
  <si>
    <t>3239d3ea8d051f245b71387bc443bee9</t>
  </si>
  <si>
    <t>Openstudy.com 300x250</t>
  </si>
  <si>
    <t>3445df7201dee73b2aeca2367444e1a5</t>
  </si>
  <si>
    <t>Royalroadl.com 300x250</t>
  </si>
  <si>
    <t>4f123b7dbe2e8534949bb066b8b48fd0</t>
  </si>
  <si>
    <t>Vivaglammagazine.com 728x90</t>
  </si>
  <si>
    <t>505e065988a0635e2495932e3413b4e4</t>
  </si>
  <si>
    <t>Royalroadl.com #2 300x250</t>
  </si>
  <si>
    <t>54ae8a978a98c91cfe0f17c02ee7bb10</t>
  </si>
  <si>
    <t>Royalroadl.com #3 300x250</t>
  </si>
  <si>
    <t>6085c508676e2551eddd13b8ec3370cc</t>
  </si>
  <si>
    <t>Vivaglammagazine.com 300x250</t>
  </si>
  <si>
    <t>60cc4ce0180d51c86100cd8adb04d65d</t>
  </si>
  <si>
    <t>Diario.mx 300x250</t>
  </si>
  <si>
    <t>699bb22fab0fb5652a400f48bf956d83</t>
  </si>
  <si>
    <t>Liveweatherblogs.com 728x90</t>
  </si>
  <si>
    <t>6ec7b35a4e3d34e534373fa81af8f647</t>
  </si>
  <si>
    <t>Dramabeans.com #2 728x90</t>
  </si>
  <si>
    <t>7c012393bfb3cd03123d29e1bbfd0775</t>
  </si>
  <si>
    <t>Koalasplayground.com 160x600</t>
  </si>
  <si>
    <t>7f36fe9a305e915937e2322e3c7e1595</t>
  </si>
  <si>
    <t>Allaccess.com 160x600</t>
  </si>
  <si>
    <t>8433e2c793b58b5335d959231351c865</t>
  </si>
  <si>
    <t>Segundamano.mx 160x600</t>
  </si>
  <si>
    <t>894d14d1526c6500ac65ffaf61ca420a</t>
  </si>
  <si>
    <t>Openstudy.com 160x600</t>
  </si>
  <si>
    <t>8e7aeffea2cb9cf3e9c86f278603d330</t>
  </si>
  <si>
    <t>Lapatilla.com 300x250</t>
  </si>
  <si>
    <t>90f154d1dda497870b17441ec0228e21</t>
  </si>
  <si>
    <t>Allaccess.com 728x90</t>
  </si>
  <si>
    <t>975e91a23fb152fc6961db76e5fd9482</t>
  </si>
  <si>
    <t>Royalroadl.com #2 728x90</t>
  </si>
  <si>
    <t>9eccc397d1ff6c8384de56f0607b6beb</t>
  </si>
  <si>
    <t>Dramabeans.com 728x90</t>
  </si>
  <si>
    <t>9ff775fdaadcffa49ea25ab002e5fae0</t>
  </si>
  <si>
    <t>Wuxiaworld.com 300x250</t>
  </si>
  <si>
    <t>a90827c0a974653e9c1ca465f0f37a0c</t>
  </si>
  <si>
    <t>Openstudy.com 300x600</t>
  </si>
  <si>
    <t>ac8ed8a64cca8dee994e36f4cef1f09f</t>
  </si>
  <si>
    <t>Evite.com 728x90</t>
  </si>
  <si>
    <t>b6210616f8fdde6727476a613b03d41f</t>
  </si>
  <si>
    <t>Wuxiaworld.com BTF 728x90</t>
  </si>
  <si>
    <t>b664abb18bdbdc9a808753207378067f</t>
  </si>
  <si>
    <t>Tvyespectaculos.com 300x250</t>
  </si>
  <si>
    <t>c8d1ed90bd667ef9fd3d5f6091264135</t>
  </si>
  <si>
    <t>Liveweatherblogs.com 300x250</t>
  </si>
  <si>
    <t>d108320f9dbb5b5e929e19af739b28b3</t>
  </si>
  <si>
    <t>Segundamano.mx 728x90</t>
  </si>
  <si>
    <t>d86159b0e76514475e40a58f9036d5b9</t>
  </si>
  <si>
    <t>Openstudy.comB 300x250</t>
  </si>
  <si>
    <t>dc064973ea135303be8760a1c2cbe669</t>
  </si>
  <si>
    <t>Koalasplayground.com 300x250</t>
  </si>
  <si>
    <t>e3cd4ba8f8b351bc97edd750c8d9207b</t>
  </si>
  <si>
    <t>Dramabeans.com #2 300x250</t>
  </si>
  <si>
    <t>f3042a5a1a4b190c8008162d6272d598</t>
  </si>
  <si>
    <t>Royalroadl.com 728x90</t>
  </si>
  <si>
    <t>f7875cbb94387cfd81d6363ef104df31</t>
  </si>
  <si>
    <t>Pocket-lint.com US, AU, CA, UK 728x90</t>
  </si>
  <si>
    <t>f7eac15b3a7f9ed0b1f50bf3a93a5d23</t>
  </si>
  <si>
    <t>Dramabeans.com 300x250</t>
  </si>
  <si>
    <t>f822c6f58f4b22f81ba5eec575e0c3e0</t>
  </si>
  <si>
    <t>Openstudy.comB 728x90</t>
  </si>
  <si>
    <t>ffec6f8de89d81f071cffad914a5da90</t>
  </si>
  <si>
    <t>Wuxiaworld.com ATF 728x90</t>
  </si>
  <si>
    <t>alec@greatergood.com</t>
  </si>
  <si>
    <t>Greater Good Inc (12tomatoes.com)</t>
  </si>
  <si>
    <t>bbde6565d2c9e2651237738488b60d31</t>
  </si>
  <si>
    <t>Dustyoldthing.com 300x250</t>
  </si>
  <si>
    <t>alex@physorg.com</t>
  </si>
  <si>
    <t>phys.org</t>
  </si>
  <si>
    <t>1c1e44165d47864a8a7aab6cdcc4f3e9</t>
  </si>
  <si>
    <t>Phys.org 300x250</t>
  </si>
  <si>
    <t>43c8d7a2a41fbc88fe533a025b858df9</t>
  </si>
  <si>
    <t>Phys.org 728x90</t>
  </si>
  <si>
    <t>67908867da10f0610c3bf2e2fc9400e6</t>
  </si>
  <si>
    <t>Phys.org RB 300x250</t>
  </si>
  <si>
    <t>alimehdipak@gmail.com</t>
  </si>
  <si>
    <t>Lolzepic.com</t>
  </si>
  <si>
    <t>14180ede98171daab89214a219333537</t>
  </si>
  <si>
    <t>9gid.com 160x600one tair 6</t>
  </si>
  <si>
    <t>1a776bea1e462fa63be0fbd08d8cb3bd</t>
  </si>
  <si>
    <t>FG sider 300x250two Tair 2</t>
  </si>
  <si>
    <t>1c428dad7f7dec79f3bddb66d3e4a989</t>
  </si>
  <si>
    <t>FG sider 300x250two Tair 3</t>
  </si>
  <si>
    <t>227512249304866ef69a5c6a17799661</t>
  </si>
  <si>
    <t>9gid 300x250 tier 5</t>
  </si>
  <si>
    <t>23383fa5b0fa14ea7c1ea0d5cf478d26</t>
  </si>
  <si>
    <t>9gid 160x600two tier 6</t>
  </si>
  <si>
    <t>25e1d0fdbd7eb3b78d7cd2bce9845b3a</t>
  </si>
  <si>
    <t>FG sider 300x250one Tair 4</t>
  </si>
  <si>
    <t>296f25a18e59cfa97cedab712d409261</t>
  </si>
  <si>
    <t>9gid.com Tier 2 #2 160x600</t>
  </si>
  <si>
    <t>2a7d74fecbf15972a6fa8bcde0aa2c57</t>
  </si>
  <si>
    <t>9gid.com Tier 2 300x250</t>
  </si>
  <si>
    <t>309e33b78bbb5f37338d0f0fc3d54ce7</t>
  </si>
  <si>
    <t>9gid.com 160x600two Tiar 5</t>
  </si>
  <si>
    <t>4023f935494f8dd4a418290a410bcb94</t>
  </si>
  <si>
    <t>FG sider 300x250two Tair 4</t>
  </si>
  <si>
    <t>427371f2c8fe0f8b1ff74f1d0fafcd29</t>
  </si>
  <si>
    <t>9gid.com Header Tier 7 728x90</t>
  </si>
  <si>
    <t>49c7790ef5681148bbe09a4c99306e26</t>
  </si>
  <si>
    <t>9gid.com header Tier 5 728x90</t>
  </si>
  <si>
    <t>54f60fff0a30dc124b1f37d05112b920</t>
  </si>
  <si>
    <t>9gid.com footer Tier 5 728x90</t>
  </si>
  <si>
    <t>6c2fe3d7b7f01a0a2e3141a593bfb2b9</t>
  </si>
  <si>
    <t>9gid.com 160x600one Tier 5</t>
  </si>
  <si>
    <t>74b8306deae287fe72b880722c55a40c</t>
  </si>
  <si>
    <t>9gid.com Tier 2 #2 728x90</t>
  </si>
  <si>
    <t>9d6044b8cc82da0b98bc3b63e6cd97f8</t>
  </si>
  <si>
    <t>9gid.com Tier 2 #2 300x250</t>
  </si>
  <si>
    <t>a0a1dc0fa3a9d9ac333f12ac22aaad86</t>
  </si>
  <si>
    <t>9gid.com 300x250two tier 5</t>
  </si>
  <si>
    <t>ac2e1d4d095a067b321b8908e535bea9</t>
  </si>
  <si>
    <t>9gid.com 728x90</t>
  </si>
  <si>
    <t>ca5737b353d9c957371b477f68a9c320</t>
  </si>
  <si>
    <t>9gid.com Header728x900  tair 6</t>
  </si>
  <si>
    <t>d0d74ee7c93d9034961adbc837eb6f09</t>
  </si>
  <si>
    <t>9gid.com Tier 2 728x90</t>
  </si>
  <si>
    <t>dfde289da9a5fa006bc100a5f75acab8</t>
  </si>
  <si>
    <t>9gid.com Tier 2 160x600</t>
  </si>
  <si>
    <t>e414f14c685bcd5eadc506cb8f8effd7</t>
  </si>
  <si>
    <t>Feedgag.com Tier 1 160x600</t>
  </si>
  <si>
    <t>e7f697b7cc681f7c15b0692652e1df59</t>
  </si>
  <si>
    <t>FG sider 300x250one Tair 3</t>
  </si>
  <si>
    <t>ee4bf99d1bd498c8db3c4ec4ce41dfa3</t>
  </si>
  <si>
    <t>9gid.com 300x250</t>
  </si>
  <si>
    <t>f43bf929ce5abb7d01d482a259aa9814</t>
  </si>
  <si>
    <t>9gid.com 300x250 tair 6</t>
  </si>
  <si>
    <t>f61330698c5a824fa5d1a4b3eeb3f227</t>
  </si>
  <si>
    <t>9gid.com 160x600</t>
  </si>
  <si>
    <t>amir.khalil2.70@gmail.com</t>
  </si>
  <si>
    <t>Stickyday.com</t>
  </si>
  <si>
    <t>0c46011da571ac8dfcb39884d861ab97</t>
  </si>
  <si>
    <t>Dayherald.com Sidebar Top 300x250</t>
  </si>
  <si>
    <t>107d11d746503d4273104464d8517d54</t>
  </si>
  <si>
    <t>Masterherald.com Sidebar Bottom 300x250</t>
  </si>
  <si>
    <t>45af3b9aeaf17879fb4603066532f072</t>
  </si>
  <si>
    <t>Stickyday.com 728x90</t>
  </si>
  <si>
    <t>5b07e8ca8a944d660b2ff08fd750e8f7</t>
  </si>
  <si>
    <t>Dayherald.com Sidebar Bottom 300x250</t>
  </si>
  <si>
    <t>5b0bce9525533c0f48a1b957812bd306</t>
  </si>
  <si>
    <t>Masterherald.com Sidebar Middle 300x250</t>
  </si>
  <si>
    <t>5ba33a013933200e406f1601cc67a4aa</t>
  </si>
  <si>
    <t>Stickyday.com Sticky Format Middle 728x90</t>
  </si>
  <si>
    <t>7d1e6707abf87461550298d894f5275a</t>
  </si>
  <si>
    <t>Stickyday.com 300x250</t>
  </si>
  <si>
    <t>922e34c4341125aa652b814efc1169d9</t>
  </si>
  <si>
    <t>Stickyday.com Sticky Format Sidebar Top 300x250</t>
  </si>
  <si>
    <t>a22669f464a9e82eb75083e5f798b8ea</t>
  </si>
  <si>
    <t>Stickyday.com #3 300x250</t>
  </si>
  <si>
    <t>a394bde587f13cf7452314b6e844648c</t>
  </si>
  <si>
    <t>Stickyday.com Sticky Format Bottom 728x90</t>
  </si>
  <si>
    <t>bf9ccfc50a5f4cae22b0b840b5789056</t>
  </si>
  <si>
    <t>Masterherald.com Mobile Bottom 300x250</t>
  </si>
  <si>
    <t>c1fb1a01581e05703aaa1826abbccaa9</t>
  </si>
  <si>
    <t>Masterherald.com Sidebar Top 300x250</t>
  </si>
  <si>
    <t>cde12fd88feb28a180ca9322e44e9249</t>
  </si>
  <si>
    <t>Dayherald.com Mobile Bottom 300x250</t>
  </si>
  <si>
    <t>f30f0b586255813ee79faf929e1268f6</t>
  </si>
  <si>
    <t>Stickyday.com #2 728x90</t>
  </si>
  <si>
    <t>f5ad83afe63e7e3fe905c04ad57374ab</t>
  </si>
  <si>
    <t>Stickyday.com #2 300x250</t>
  </si>
  <si>
    <t>amit@digitaladvertising.com</t>
  </si>
  <si>
    <t>Raut Media (freenewsheadlines.com)</t>
  </si>
  <si>
    <t>0951801524ee42cc154d1320979e5726</t>
  </si>
  <si>
    <t>Freehowtoadvice.com Anchor Ad</t>
  </si>
  <si>
    <t>0a29384be6cfdc97aca84044b7edfd52</t>
  </si>
  <si>
    <t>Yourdailydip.com Under Content Left 300x250</t>
  </si>
  <si>
    <t>1794b0aca0b8d10957faa3a5f2208694</t>
  </si>
  <si>
    <t>Easyformsmanager.com Header</t>
  </si>
  <si>
    <t>1af0f1e0c31933f02d84300ed6d608ba</t>
  </si>
  <si>
    <t>Yourdailydip.com Header 728x90</t>
  </si>
  <si>
    <t>5f67a676d32d2c3cde0462c0c6799738</t>
  </si>
  <si>
    <t>Yourdailydip.com Bottom Right 300x600</t>
  </si>
  <si>
    <t>6e4669252098a313bf7de8e96a2222b7</t>
  </si>
  <si>
    <t>Easyformsmanager.com Footer</t>
  </si>
  <si>
    <t>7d286a9f18be9be589c52d49693697db</t>
  </si>
  <si>
    <t>Freenewsheadlines.com Right</t>
  </si>
  <si>
    <t>8889ba8745742e31c442bbb49a053d5a</t>
  </si>
  <si>
    <t>Freehowtoadvice.com Header</t>
  </si>
  <si>
    <t>c21a23331d37e3dad12483cd3952331e</t>
  </si>
  <si>
    <t>Easyformsmanager.com Anchor Ad</t>
  </si>
  <si>
    <t>c4a413dc85e05433b6121c8c92a97e5e</t>
  </si>
  <si>
    <t>Yourdailydip.com Under Content Right 300x250</t>
  </si>
  <si>
    <t>e292871235a8a73a041c83a50f153667</t>
  </si>
  <si>
    <t>Freehowtoadvice.com Footer</t>
  </si>
  <si>
    <t>efc912037f46f54305c6be7add3007d5</t>
  </si>
  <si>
    <t>Yourdailydip.com Top Right 300x250</t>
  </si>
  <si>
    <t>f0e1967ef2248d81ca0ca5ed289a374f</t>
  </si>
  <si>
    <t>Freenewsheadlines.com Header</t>
  </si>
  <si>
    <t>f8fe5bab3059b46bf5fff6816530fde9</t>
  </si>
  <si>
    <t>Yourdailydip.com Under Content 728x90</t>
  </si>
  <si>
    <t>an@fidelity-media.com</t>
  </si>
  <si>
    <t>Fidelity Media (playstationlifestyle.net)</t>
  </si>
  <si>
    <t>22bb54edeb247e28e3f461663d714b74</t>
  </si>
  <si>
    <t>Popyard.com 728x90</t>
  </si>
  <si>
    <t>2de35c0a828c2a466f3ca71f2326df38</t>
  </si>
  <si>
    <t>Australiantrainingguide.com 728x90</t>
  </si>
  <si>
    <t>5616f11ec6253a62a557146f05ae374b</t>
  </si>
  <si>
    <t>Australiantrainingguide.com 160x600</t>
  </si>
  <si>
    <t>98ae6ad091de8ca5d811f1f9938a6efb</t>
  </si>
  <si>
    <t>Reporterlive.com 300x250</t>
  </si>
  <si>
    <t>b9c8dc090a7ca4631dccee0b45dd0628</t>
  </si>
  <si>
    <t>Popyard.com 160x600</t>
  </si>
  <si>
    <t>ba5b39751c9d61baa6c1a1c552de61b0</t>
  </si>
  <si>
    <t>Australiantrainingguide.com 300x250</t>
  </si>
  <si>
    <t>f183f75b7b161e555453a7b0e613bf13</t>
  </si>
  <si>
    <t>Popyard.com 300x250</t>
  </si>
  <si>
    <t>anaber@saymedia.com</t>
  </si>
  <si>
    <t>Say Media (Fashionista.com)</t>
  </si>
  <si>
    <t>09bcb181ad64ffdeb45a8959e3b11489</t>
  </si>
  <si>
    <t>Maxim.com 300x250</t>
  </si>
  <si>
    <t>2b67aa57b1a6cdcc7a09d8df682f179a</t>
  </si>
  <si>
    <t>Blazepress.com 300x600</t>
  </si>
  <si>
    <t>2c70921e99ae15241ab49d93c385f35f</t>
  </si>
  <si>
    <t>Biography.com Mobile 300x250</t>
  </si>
  <si>
    <t>3185b1b7737a955e7a4447778f1ffee2</t>
  </si>
  <si>
    <t>Theultralinx.com 300x250</t>
  </si>
  <si>
    <t>388ac1cf6a61161f8d0cf75f3f4e0655</t>
  </si>
  <si>
    <t>Theultralinx.com Mobile 300x250</t>
  </si>
  <si>
    <t>424363747d4470daa9bd17c38ecbff12</t>
  </si>
  <si>
    <t>Biography.com Mobile 320x50</t>
  </si>
  <si>
    <t>5146489fbd46e4898fc04fe87a1f60be</t>
  </si>
  <si>
    <t>Theultralinx.com 728x90</t>
  </si>
  <si>
    <t>59609b0a02ac7d1af354a053876404fe</t>
  </si>
  <si>
    <t>Theultralinx.com 300x600</t>
  </si>
  <si>
    <t>6bf889ccd646a50af5858b20b9794a46</t>
  </si>
  <si>
    <t>Biography.com 300x600</t>
  </si>
  <si>
    <t>6e1570bbf3ed4e621edb3906c6a9af3c</t>
  </si>
  <si>
    <t>Blazepress.com Mobile 320x50</t>
  </si>
  <si>
    <t>6f416283da7418f66cb46d057ba4dbb1</t>
  </si>
  <si>
    <t>Theultralinx.com Mobile 320x50</t>
  </si>
  <si>
    <t>6fefbb766edb4387339fe9fafa6f1774</t>
  </si>
  <si>
    <t>Maxim.com Mobile 300x250</t>
  </si>
  <si>
    <t>74e76f5dec5c14e62700206239667803</t>
  </si>
  <si>
    <t>Biography.com 728x90</t>
  </si>
  <si>
    <t>8ee10e5de73daed26d85ea17e7dea711</t>
  </si>
  <si>
    <t>Maxim.com 728x90</t>
  </si>
  <si>
    <t>9b1874d7d75275c3de81dae9710bc147</t>
  </si>
  <si>
    <t>Biography.com 300x250</t>
  </si>
  <si>
    <t>dff21e7239cdb0b70820aa650e2c535f</t>
  </si>
  <si>
    <t>Blazepress.com Mobile 300x250</t>
  </si>
  <si>
    <t>e426d6a73a5161700823fce248fda63d</t>
  </si>
  <si>
    <t>Maxim.com 300x600</t>
  </si>
  <si>
    <t>fc7ed38a07f0236a721271da85a87015</t>
  </si>
  <si>
    <t>Maxim.com Mobile 320x50</t>
  </si>
  <si>
    <t>andreiasantos@7graus.com</t>
  </si>
  <si>
    <t>Bibliaon.com</t>
  </si>
  <si>
    <t>04b8d0f05028c89335870aebc0b74cf5</t>
  </si>
  <si>
    <t>Pensador.uol.com.br 300x250</t>
  </si>
  <si>
    <t>52a6df21e24daa351b09aee11391278a</t>
  </si>
  <si>
    <t>Medicoresponde.com.br 300x250</t>
  </si>
  <si>
    <t>c956d096a91dc6e176ad09207406f687</t>
  </si>
  <si>
    <t>Medicoresponde.com.br 728x90</t>
  </si>
  <si>
    <t>andrew@blankslate.com</t>
  </si>
  <si>
    <t>BlankSlate</t>
  </si>
  <si>
    <t>05ffb45841cb9052ea62e281cc2c9f43</t>
  </si>
  <si>
    <t>Popville.com Mobile ATF 320x50</t>
  </si>
  <si>
    <t>092b5a26145d390325e87bbe71e9fc15</t>
  </si>
  <si>
    <t>Brownstoner.com ATF 300x250</t>
  </si>
  <si>
    <t>1320970a0376b76fd6ea439453db1a1f</t>
  </si>
  <si>
    <t>Siborrealtors.com BTF 300x250</t>
  </si>
  <si>
    <t>23d8ab376afaa0db4e2a981bc52a7c51</t>
  </si>
  <si>
    <t>Brownstoner.com Mobile ATF 320x50</t>
  </si>
  <si>
    <t>2ebe6529276b39743f222f51fb2dde8b</t>
  </si>
  <si>
    <t>Siborrealtors.com ATF 728x90</t>
  </si>
  <si>
    <t>3cde98e34a13650b76ca9cf015e86aad</t>
  </si>
  <si>
    <t>Candysdirt.com Mobile ATF 320x50</t>
  </si>
  <si>
    <t>4d3159cf92e865119a183166db229ff7</t>
  </si>
  <si>
    <t>Swamplot.com BTF 300x250</t>
  </si>
  <si>
    <t>55c8ec45f9893ad9ff579a643a2f4eb9</t>
  </si>
  <si>
    <t>Newburghrestoration.com ATF 300x250</t>
  </si>
  <si>
    <t>57ed9b594d1074f6fb04eb1c0e25ec46</t>
  </si>
  <si>
    <t>Brightestyoungthings.com ATF 300x250</t>
  </si>
  <si>
    <t>589d03c2d20c580f2f1fd9bfa5a115f5</t>
  </si>
  <si>
    <t>Popville.com ATF 300x250</t>
  </si>
  <si>
    <t>59cbc0b04523ad4c0ccea2ec4bb7a35c</t>
  </si>
  <si>
    <t>Popville.com ATF 728x90</t>
  </si>
  <si>
    <t>630d484ecf4f100192617c75b1088157</t>
  </si>
  <si>
    <t>Swamplot.com ATF 728x90</t>
  </si>
  <si>
    <t>63f05eb27509a52e0fe6fd515ba73915</t>
  </si>
  <si>
    <t>Popville.com BTF 300x250</t>
  </si>
  <si>
    <t>6b0303062929c7fbd48ae88ea694da0f</t>
  </si>
  <si>
    <t>Smorgasburg.com BTF 300x250</t>
  </si>
  <si>
    <t>72074e9bbbb3081e7c9943478ffaded1</t>
  </si>
  <si>
    <t>Brooklynflea.com ATF 300x250</t>
  </si>
  <si>
    <t>778afea9d2a8a4b0be6ba633cdada712</t>
  </si>
  <si>
    <t>Brooklynflea.com BTF 300x250</t>
  </si>
  <si>
    <t>7f781094228eee5ee6a2f6d4ed872dbb</t>
  </si>
  <si>
    <t>Newburghrestoration.com ATF 728x90</t>
  </si>
  <si>
    <t>8ee58974a1176055fb9721b2429368cc</t>
  </si>
  <si>
    <t>Swamplot.com ATF 300x250</t>
  </si>
  <si>
    <t>a13fcc77758345f145ba2b2f71828750</t>
  </si>
  <si>
    <t>Brooklynbased.com ATF 728x90</t>
  </si>
  <si>
    <t>a3b84beb00b8f2cee6b01e3439fbd5a1</t>
  </si>
  <si>
    <t>Brooklynbased.com Mobile ATF 320x50</t>
  </si>
  <si>
    <t>b055b40b9427a358c2a1f8dfb5bba97a</t>
  </si>
  <si>
    <t>Brooklynbased.com ATF 300x250</t>
  </si>
  <si>
    <t>b1d6f6f8633f02fb55fc4e679da81367</t>
  </si>
  <si>
    <t>Smorgasburg.com ATF 300x250</t>
  </si>
  <si>
    <t>c1155180465cd8896480d642b2bf89e1</t>
  </si>
  <si>
    <t>Brownstoner.com BTF 300x250</t>
  </si>
  <si>
    <t>c1fc0eee3293ec37388b3c46b5b3a44d</t>
  </si>
  <si>
    <t>Brownstoner.com ATF 728x90</t>
  </si>
  <si>
    <t>e32aeaadb6457bc80007b6027c455e38</t>
  </si>
  <si>
    <t>Candysdirt.com BTF 300x250</t>
  </si>
  <si>
    <t>andy.fishwick@potential.co.uk</t>
  </si>
  <si>
    <t>Timetobreak Ltd (gleems.com)</t>
  </si>
  <si>
    <t>2a71c198cd1ca66d2d309602f718a541</t>
  </si>
  <si>
    <t>Gleems.com 728x90</t>
  </si>
  <si>
    <t>43f9f42e317075dc67c02b2778125465</t>
  </si>
  <si>
    <t>Fuzzfix.com ATF #2 300x250</t>
  </si>
  <si>
    <t>4a4ebcf1451d74eec74a66f9911912f5</t>
  </si>
  <si>
    <t>Fobzy.com #2 300x250</t>
  </si>
  <si>
    <t>5dd3f3feec926dd908d24a82083a747b</t>
  </si>
  <si>
    <t>Fuzzfix.com ATF 300x250</t>
  </si>
  <si>
    <t>5fe448a407d1c2af71768a34668a4108</t>
  </si>
  <si>
    <t>Fuzzfix.com BTF 300x250</t>
  </si>
  <si>
    <t>65d427a03715ad971879f32147958347</t>
  </si>
  <si>
    <t>Pixte.com 728x90</t>
  </si>
  <si>
    <t>96944dd0f8523c2e56c938069efe6030</t>
  </si>
  <si>
    <t>Fuzzfix.com BTF #2 300x250</t>
  </si>
  <si>
    <t>a67965ea79f8a52de73fbd3c3b8fb948</t>
  </si>
  <si>
    <t>Fuzzfix.com 728x90</t>
  </si>
  <si>
    <t>a95fdb8e0443db62f734450f8656915a</t>
  </si>
  <si>
    <t>Gleems.com BTF 300x250</t>
  </si>
  <si>
    <t>bb45ca04b7f1e132c3d89b294c243c81</t>
  </si>
  <si>
    <t>Pixte.com BTF 300x250</t>
  </si>
  <si>
    <t>c23724ac59ec76ed4ea51aa83ee7d1ac</t>
  </si>
  <si>
    <t>Gleems.com ATF 300x250</t>
  </si>
  <si>
    <t>c4e63564e13943cc23928b999411b694</t>
  </si>
  <si>
    <t>Fobzy.com 300x250</t>
  </si>
  <si>
    <t>d1e6b026e368c3b48e8cefe70319e25e</t>
  </si>
  <si>
    <t>Pixte.com ATF 300x250</t>
  </si>
  <si>
    <t>daa8cd4f3679f60cbc5a008f3cc3d00e</t>
  </si>
  <si>
    <t>Fobzy.com 728x90</t>
  </si>
  <si>
    <t>andy@socialholicnetwork.com</t>
  </si>
  <si>
    <t>ViralSmash.org</t>
  </si>
  <si>
    <t>0c5f88af9d4bb851569aa6afa3122b50</t>
  </si>
  <si>
    <t>Fitstylelife.com ATF 300x250</t>
  </si>
  <si>
    <t>0e13c99526486837abb190b4b72303ad</t>
  </si>
  <si>
    <t>Traveltyrant.com ATF 728x90</t>
  </si>
  <si>
    <t>1b23e93e6d64561201a11cd15075e341</t>
  </si>
  <si>
    <t>Traveltyrant.com BTF 300x250</t>
  </si>
  <si>
    <t>227d42f8991a41be976b46f358b90b32</t>
  </si>
  <si>
    <t>Mycarconnector.com ATF 300x250</t>
  </si>
  <si>
    <t>22e42ba19e2adf83c818f3301c975eaf</t>
  </si>
  <si>
    <t>Resharable.org BTF 300x250</t>
  </si>
  <si>
    <t>2699bdfa3f74e043fc6a3310ed11f69a</t>
  </si>
  <si>
    <t>Viralworld.net BTF 300x250</t>
  </si>
  <si>
    <t>2773784c65234d632676f4beda3d16e2</t>
  </si>
  <si>
    <t>Thewebtrovert.com BTF 728x90</t>
  </si>
  <si>
    <t>2b0f170c5ba94df8b3a4ce7d06b4ea34</t>
  </si>
  <si>
    <t>Viralvinny.com BTF 728x90</t>
  </si>
  <si>
    <t>39953e69adb4da417c73d14cec949246</t>
  </si>
  <si>
    <t>Traveltyrant.com BTF 728x90</t>
  </si>
  <si>
    <t>39ce801107b713c3a0362df0aa1f0cd9</t>
  </si>
  <si>
    <t>Wildceleb.com BTF-2 300x250</t>
  </si>
  <si>
    <t>3b3d423369784f534e2fd7ec226f8568</t>
  </si>
  <si>
    <t>Idistracted.net BTF-2 300x250</t>
  </si>
  <si>
    <t>3d5c3fd4ba348277ba9c3c88ead859ef</t>
  </si>
  <si>
    <t>Viralvinny.com ATF 300x250</t>
  </si>
  <si>
    <t>401f862df346d68fd0392f6f7318ccb8</t>
  </si>
  <si>
    <t>Wildceleb.com BTF 728x90</t>
  </si>
  <si>
    <t>41a8d3640dcc025dc426361f8ff5ca89</t>
  </si>
  <si>
    <t>Viralworld.net BTF-Tier2 300x250</t>
  </si>
  <si>
    <t>4248d3803994d9be7b1b672c9a513ecc</t>
  </si>
  <si>
    <t>Idistracted.net Mobile 300x250</t>
  </si>
  <si>
    <t>42e3560ac146b483a8105cd0ee5ecfbd</t>
  </si>
  <si>
    <t>Trendbait.com BTF 728x90</t>
  </si>
  <si>
    <t>4a635e20797109326126aae8a216606a</t>
  </si>
  <si>
    <t>Viralworld.net BTF 728x90</t>
  </si>
  <si>
    <t>50d7d270eb22f9f4f31c103ea1170486</t>
  </si>
  <si>
    <t>Fitstylelife.com BTF 300x250</t>
  </si>
  <si>
    <t>5825f62cc32f4815d31761ebc322abd3</t>
  </si>
  <si>
    <t>Mycarconnector.com ATF 728x90</t>
  </si>
  <si>
    <t>5d6e988b51e1dd3212c99dd273ba406f</t>
  </si>
  <si>
    <t>Mycarconnector.com BTF-2 300x250</t>
  </si>
  <si>
    <t>5ebb1c5e443d993ab96e5bed3ee67107</t>
  </si>
  <si>
    <t>Trendbait.com ATF 728x90</t>
  </si>
  <si>
    <t>5ff0d16ec377f75523a1087433fb8922</t>
  </si>
  <si>
    <t>Boredlion.com BTF 728x90</t>
  </si>
  <si>
    <t>60c575b71e0d45daa25812ecf3ec0ab8</t>
  </si>
  <si>
    <t>Idistracted.net ATF 728x90</t>
  </si>
  <si>
    <t>60ed3994d971817b25241e43a069ed15</t>
  </si>
  <si>
    <t>Lolboom.net ATF 728x90</t>
  </si>
  <si>
    <t>6873616b7c603be7b4acde2af958a82f</t>
  </si>
  <si>
    <t>Trendbait.com BTF 300x250</t>
  </si>
  <si>
    <t>6e9b67cdf9acefacbd07d9fd261b6299</t>
  </si>
  <si>
    <t>Viralvinny.com BTF 300x250</t>
  </si>
  <si>
    <t>70ef40aa12501e74c539bd17ae7178a3</t>
  </si>
  <si>
    <t>Boredlion.com ATF 300x250</t>
  </si>
  <si>
    <t>718a4f5f660195ae71ee3ea748a88d4a</t>
  </si>
  <si>
    <t>Fitstylelife.com BTF 728x90</t>
  </si>
  <si>
    <t>7cf6290ce7e103cad37b1ad7f7bf97f8</t>
  </si>
  <si>
    <t>Lolboom.net BTF 728x90</t>
  </si>
  <si>
    <t>814a8368163421502d41ea2d379876b8</t>
  </si>
  <si>
    <t>Trendbait.com ATF 300x250</t>
  </si>
  <si>
    <t>84c32f12a61c7ce0833ad03a8b12c1c9</t>
  </si>
  <si>
    <t>Bluelionsports.com BTF 728x90</t>
  </si>
  <si>
    <t>8840fe7e1463f84b96938b2c0ddbf2d6</t>
  </si>
  <si>
    <t>Bluelionsports.com BTF 300x250</t>
  </si>
  <si>
    <t>921f80c293f5f3ebe69ea6d24c13cd46</t>
  </si>
  <si>
    <t>Wildceleb.com Mobile 300x250</t>
  </si>
  <si>
    <t>9507812f736e64f65a9db835ea9dee7e</t>
  </si>
  <si>
    <t>Fitstylelife.com ATF 728x90</t>
  </si>
  <si>
    <t>9d0ec812ec34aa4bff26cf0d5e384b89</t>
  </si>
  <si>
    <t>Bluelionsports.com BTF-2 300x250</t>
  </si>
  <si>
    <t>9edc2e44652d5ef74e7d544b9390f4f6</t>
  </si>
  <si>
    <t>Resharable.org ATF 300x250</t>
  </si>
  <si>
    <t>a1e6274c3d9756935b4958248a9ed1e2</t>
  </si>
  <si>
    <t>Thebrofessional.net BTF-2 300x250</t>
  </si>
  <si>
    <t>a2e8491a31c6832e16206e9dc251406a</t>
  </si>
  <si>
    <t>Viralworld.net ATF 728x90</t>
  </si>
  <si>
    <t>ac1517a56b2434790ab61cc08d4802ea</t>
  </si>
  <si>
    <t>Traveltyrant.com BTF-2 300x250</t>
  </si>
  <si>
    <t>ac3f6c255d5f8654b7ffb61873516acb</t>
  </si>
  <si>
    <t>Boredlion.com ATF 728x90</t>
  </si>
  <si>
    <t>adfaade411b1f97d27ae583368810396</t>
  </si>
  <si>
    <t>Thewebtrovert.com BTF-2 300x250</t>
  </si>
  <si>
    <t>aed3ed68b76bf127e192c10a0be256e8</t>
  </si>
  <si>
    <t>Thewebtrovert.com ATF 728x90</t>
  </si>
  <si>
    <t>af556273e06ed63ff5eab7d76b21cb01</t>
  </si>
  <si>
    <t>Mycarconnector.com BTF 728x90</t>
  </si>
  <si>
    <t>b66ed58a8b25b2f1c9f97d3fdf5f7eaf</t>
  </si>
  <si>
    <t>Idistracted.net BTF 728x90</t>
  </si>
  <si>
    <t>bcd12d5a4c3dbbb5f7bc09bc55ae5662</t>
  </si>
  <si>
    <t>Wildceleb.com ATF 728x90</t>
  </si>
  <si>
    <t>c1396882d638631fb004ea387b92e60a</t>
  </si>
  <si>
    <t>Bluelionsports.com ATF 728x90</t>
  </si>
  <si>
    <t>c3d1eb4a14d63103d5f16f7162bd9851</t>
  </si>
  <si>
    <t>Resharable.org BTF 728x90</t>
  </si>
  <si>
    <t>c6c7ef08daa7ca576bfef39d7e4fc25f</t>
  </si>
  <si>
    <t>Lolboom.net BTF 300x250</t>
  </si>
  <si>
    <t>cbe0d1f23d94b01d5be27112aa65678f</t>
  </si>
  <si>
    <t>Viralworld.net ATF 300x250</t>
  </si>
  <si>
    <t>ccd26b6ff16308a723709134d7039a89</t>
  </si>
  <si>
    <t>Popfotos.com ATF 728x90</t>
  </si>
  <si>
    <t>cfb6d757ed983e5a19726d492e4f1efc</t>
  </si>
  <si>
    <t>Resharable.org ATF 728x90</t>
  </si>
  <si>
    <t>dc3a5ba9d61aa3943512c292faba83f6</t>
  </si>
  <si>
    <t>Viralvinny.com ATF 728x90</t>
  </si>
  <si>
    <t>df0083af4748a70d64c1d368b820ebbc</t>
  </si>
  <si>
    <t>Mycarconnector.com BTF 300x250</t>
  </si>
  <si>
    <t>e2e955b08bb80830cecb263ab5eb158c</t>
  </si>
  <si>
    <t>Traveltyrant.com ATF 300x250</t>
  </si>
  <si>
    <t>e72f09d8022416a19af6ad442b09769e</t>
  </si>
  <si>
    <t>Bluelionsports.com ATF 300x250</t>
  </si>
  <si>
    <t>e7a1e998be1e4f9540eda225daa946e0</t>
  </si>
  <si>
    <t>Popfotos.com BTF 300x250</t>
  </si>
  <si>
    <t>e89ab5e161f502c292a4015c1fbbef4a</t>
  </si>
  <si>
    <t>Boredlion.com BTF 300x250</t>
  </si>
  <si>
    <t>edf3f6687300e5221830a2d723ed464b</t>
  </si>
  <si>
    <t>Thewebtrovert.com ATF 300x250</t>
  </si>
  <si>
    <t>fcad34f2f3e22c1435a8b5704679c78f</t>
  </si>
  <si>
    <t>Lolboom.net ATF 300x250</t>
  </si>
  <si>
    <t>fcebc2d3db21bc0896d0f20370dcc0da</t>
  </si>
  <si>
    <t>Popfotos.com ATF 300x250</t>
  </si>
  <si>
    <t>anijuea@gmail.com</t>
  </si>
  <si>
    <t>Eliteanimes.com</t>
  </si>
  <si>
    <t>3834b81c8a5e5618f8e0c509fc9200c6</t>
  </si>
  <si>
    <t>Left from Content, ATF 160x600</t>
  </si>
  <si>
    <t>3f82975346f91ddda000cfa6444a9276</t>
  </si>
  <si>
    <t>Right from Content ATF 160x600</t>
  </si>
  <si>
    <t>d3e770a4240bcfe8c064e1861d170135</t>
  </si>
  <si>
    <t>Head | ATF 728x90</t>
  </si>
  <si>
    <t>anthony@wlkholdings.com</t>
  </si>
  <si>
    <t>WLK Holdings</t>
  </si>
  <si>
    <t>4259b635022352ee28260b3c05fceef2</t>
  </si>
  <si>
    <t>Mobilelikez.com 320x50</t>
  </si>
  <si>
    <t>6f977c1e77dd5833f67101baafbb4ba9</t>
  </si>
  <si>
    <t>Mobilelikez.com #2 300x250</t>
  </si>
  <si>
    <t>739ae34ed7b055af71c89967d080dfd7</t>
  </si>
  <si>
    <t>Mobilelikez.com Mobile 300x50</t>
  </si>
  <si>
    <t>8253fe5075058b85cdfee35c4cd2ce8a</t>
  </si>
  <si>
    <t>Mobilelikez.com 300x250</t>
  </si>
  <si>
    <t>aran@nbadraft.net</t>
  </si>
  <si>
    <t>Nbadraft.net</t>
  </si>
  <si>
    <t>535b06dd6273d2ee4a7ccf65e4256d0e</t>
  </si>
  <si>
    <t>Nbadraft.net 160x600</t>
  </si>
  <si>
    <t>b47c890df4b4adbe1e5b61b3598738bf</t>
  </si>
  <si>
    <t>Nbadraft.net #2 728x90</t>
  </si>
  <si>
    <t>c78c70704cdad03439bb55307dc7d83b</t>
  </si>
  <si>
    <t>Nbadraft.net 728x90</t>
  </si>
  <si>
    <t>d4ecbb9d04fd598ea6ff2f9766a6f03a</t>
  </si>
  <si>
    <t>Nbadraft.net 300x250</t>
  </si>
  <si>
    <t>aron@solspot.com</t>
  </si>
  <si>
    <t>Solspot.com</t>
  </si>
  <si>
    <t>2a514c9020c15bb301d7d6aa6d4a29aa</t>
  </si>
  <si>
    <t>Solspot.com #2</t>
  </si>
  <si>
    <t>8fcf1cdc1001055734f91e5e2ac22fd3</t>
  </si>
  <si>
    <t>cad762a0a2dd3fe2dd5cc139fce7aed9</t>
  </si>
  <si>
    <t>f95fc66180fb813d3d508fe9e6c27082</t>
  </si>
  <si>
    <t>Wizzed.com</t>
  </si>
  <si>
    <t>0bc44c93b2088d4703cb6f32305ebb3b</t>
  </si>
  <si>
    <t>Animalmozo.com #1 300x250</t>
  </si>
  <si>
    <t>1436edff423a510529e01732482f62f8</t>
  </si>
  <si>
    <t>Viralmozo.com #2 300x250</t>
  </si>
  <si>
    <t>Margin Over Fill (Low Fill - Type G)</t>
  </si>
  <si>
    <t>2b835d1e80013101db98fe0cb76b0c7c</t>
  </si>
  <si>
    <t>Wizzed.com 300x250</t>
  </si>
  <si>
    <t>Mozomotors.com #2 300x250</t>
  </si>
  <si>
    <t>3e30b6e55d48c57b21e632066111d40c</t>
  </si>
  <si>
    <t>Mozomotors.com #4 300x250</t>
  </si>
  <si>
    <t>Mozomotors.com #3 300x250</t>
  </si>
  <si>
    <t>6a839e312e4818d553102087b596c7da</t>
  </si>
  <si>
    <t>Mozomotors.com #1 728x90</t>
  </si>
  <si>
    <t>Animalmozo.com #2 300x250</t>
  </si>
  <si>
    <t>Sportsmozo.com #1 300x250</t>
  </si>
  <si>
    <t>Wizzed.com 728x90</t>
  </si>
  <si>
    <t>Sportsmozo.com #2 300x250</t>
  </si>
  <si>
    <t>a874a7879aa847e2f70c1d63b1c49c3e</t>
  </si>
  <si>
    <t>Animalmozo.com #4 300x250</t>
  </si>
  <si>
    <t>bd5f2b39fc2004b3ddbd4f2f639e5b84</t>
  </si>
  <si>
    <t>Viralmozo.com 300x250</t>
  </si>
  <si>
    <t>bdfe5696d328624717bec7d60a16a9d7</t>
  </si>
  <si>
    <t>Sportsmozo.com #3 300x250</t>
  </si>
  <si>
    <t>c43b444894a07a45426fd609f37ab886</t>
  </si>
  <si>
    <t>Animalmozo.com #3 300x250</t>
  </si>
  <si>
    <t>Wizzed.com #2 300x250</t>
  </si>
  <si>
    <t>Sportsmozo.com #4 300x250</t>
  </si>
  <si>
    <t>Viralmozo.com #3 300x250</t>
  </si>
  <si>
    <t>f6e36febd46aed81542530230c7f1976</t>
  </si>
  <si>
    <t>Mozomotors.com #1 300x250</t>
  </si>
  <si>
    <t>articlesbase.ltd@gmail.com</t>
  </si>
  <si>
    <t>Articlesbase.com</t>
  </si>
  <si>
    <t>58821b7ab3df197196d04881797cfbaa</t>
  </si>
  <si>
    <t>Artigonal.com Video 300x250</t>
  </si>
  <si>
    <t>8a787f93d853eeb5fda1aea420b258ed</t>
  </si>
  <si>
    <t>Articlesbase.com Video 300x250</t>
  </si>
  <si>
    <t>a26c29a4e10bbeaf04d9389b0c4b0d17</t>
  </si>
  <si>
    <t>Artigonal.com 300x600</t>
  </si>
  <si>
    <t>b3050cd83453b7d0bf62bc44752752ed</t>
  </si>
  <si>
    <t>Articlesbase.com 300x600</t>
  </si>
  <si>
    <t>arvind@microdigitalusa.com</t>
  </si>
  <si>
    <t>Jellyshare.com</t>
  </si>
  <si>
    <t>11e71769728950c0ce14e01706f4c748</t>
  </si>
  <si>
    <t>Blingcheese.com 728x90</t>
  </si>
  <si>
    <t>2ca4c3b634e39d98228a470f55591715</t>
  </si>
  <si>
    <t>Blingcheese.com 300x250</t>
  </si>
  <si>
    <t>asiantown@gmail.com</t>
  </si>
  <si>
    <t>Asiantown.net</t>
  </si>
  <si>
    <t>052cc2cf628f271cfbf8e72112ad64d4</t>
  </si>
  <si>
    <t>Blog.asiantown.net 300x250</t>
  </si>
  <si>
    <t>11f14c53f288cc116668ae78155eb634</t>
  </si>
  <si>
    <t>News.asiantown.net 300x250</t>
  </si>
  <si>
    <t>1e3cd822434de3db947c45a12c43d60e</t>
  </si>
  <si>
    <t>Asiantown.net 300x250</t>
  </si>
  <si>
    <t>assafk@jpost.com</t>
  </si>
  <si>
    <t>Jpost.com</t>
  </si>
  <si>
    <t>5d6463c459d94438abb13e449e085858</t>
  </si>
  <si>
    <t>Jpost.com US 728x90</t>
  </si>
  <si>
    <t>c4fade1d784ff12ed030b11deddfba8a</t>
  </si>
  <si>
    <t>Jpost.com US 300x250</t>
  </si>
  <si>
    <t>aviad@a7.org</t>
  </si>
  <si>
    <t>Israelnationalnews.com</t>
  </si>
  <si>
    <t>3d97b2f5197521b43b3b9941319e978c</t>
  </si>
  <si>
    <t>INN Mobile #2 320x50</t>
  </si>
  <si>
    <t>e6fe7e658bffedb52be2128a33092847</t>
  </si>
  <si>
    <t>INN Mobile 320x50</t>
  </si>
  <si>
    <t>aviv@keebali.com</t>
  </si>
  <si>
    <t>Keebali</t>
  </si>
  <si>
    <t>0b7c1feedcb98e6d3d175a5979cfd718</t>
  </si>
  <si>
    <t>Tech-recipes.com 728x90</t>
  </si>
  <si>
    <t>18d159d5090af62f62d2f917734f8e70</t>
  </si>
  <si>
    <t>Ps3hax.net #3 300x250</t>
  </si>
  <si>
    <t>200707f8730c0187c2b35f47a1c429f6</t>
  </si>
  <si>
    <t>Lifewithdogs.tv 728x90</t>
  </si>
  <si>
    <t>213e58b026d6a45ebe5abe880be6963f</t>
  </si>
  <si>
    <t>Guitars101 728x90</t>
  </si>
  <si>
    <t>2baf4e1e55bd307fbd9251b3849428ae</t>
  </si>
  <si>
    <t>Thereeftank.com #2</t>
  </si>
  <si>
    <t>2f32af840ef3bac79f6f23f5f950b89c</t>
  </si>
  <si>
    <t>Ps3hax.net #2 728x90</t>
  </si>
  <si>
    <t>3bcabde8e92ba2f74879a9c291cc5f8a</t>
  </si>
  <si>
    <t>Lifewithdogs.tv 300x250</t>
  </si>
  <si>
    <t>3ca95354e734b37fe2f1b7bd5cc3829e</t>
  </si>
  <si>
    <t>Lifewithcats.tv 300x250</t>
  </si>
  <si>
    <t>403b440d2fd4e180c970af9816b8d179</t>
  </si>
  <si>
    <t>Jemsite.com 160x600</t>
  </si>
  <si>
    <t>49bd5911e338d676822305b013c497b6</t>
  </si>
  <si>
    <t>Laaloosh 300x250</t>
  </si>
  <si>
    <t>4f1f159b4e6120b1bf2438b25ae701ed</t>
  </si>
  <si>
    <t>Chinese-tools 728x90</t>
  </si>
  <si>
    <t>5538cfa1ff764dc313a60bb8b8594e2f</t>
  </si>
  <si>
    <t>Tech-recipes.com 300x250</t>
  </si>
  <si>
    <t>5af98b2adc5e65fe1acb689f7c217a53</t>
  </si>
  <si>
    <t>Ps3hax.net #2 300x250</t>
  </si>
  <si>
    <t>5e5fcfa610fa8da8dac9b3ff9ce98ee1</t>
  </si>
  <si>
    <t>Finheaven 300x250</t>
  </si>
  <si>
    <t>5e65c7096000fe5aa997e24de321d3dc</t>
  </si>
  <si>
    <t>Ps3hax.net 728x90</t>
  </si>
  <si>
    <t>8944bbe854477a34287f16c1a922dc07</t>
  </si>
  <si>
    <t>Lifewithdogs.tv 160x600</t>
  </si>
  <si>
    <t>8c90ed3a232da93dd2cfccac5a29c5dd</t>
  </si>
  <si>
    <t>Ps3hax.net 160x600</t>
  </si>
  <si>
    <t>8d5a00194e83ee3873f650b3c06e340f</t>
  </si>
  <si>
    <t>Dashhacks.com 300x250</t>
  </si>
  <si>
    <t>920cbe70090c8f54df3818175e0c93dd</t>
  </si>
  <si>
    <t>Ps3hax.net #2 160x600</t>
  </si>
  <si>
    <t>9fde9a760feb2693a0b2410e564d5782</t>
  </si>
  <si>
    <t>Justpushstart 300x250</t>
  </si>
  <si>
    <t>bc62ac13f1a1e5ba626237436aa193ac</t>
  </si>
  <si>
    <t>Lifewithcats.tv 728x90</t>
  </si>
  <si>
    <t>bde76df25e3a7313ea84be078fef8ccf</t>
  </si>
  <si>
    <t>Qj.net 300x250</t>
  </si>
  <si>
    <t>ce086d926e318ac2cfd5ea87a82be637</t>
  </si>
  <si>
    <t>Lifewithcats.tv 160x600</t>
  </si>
  <si>
    <t>da0db452f58a4f85954bf78840f82552</t>
  </si>
  <si>
    <t>Reptileforums 728x90</t>
  </si>
  <si>
    <t>dd2625b056b2d45c9ab15d1dd7f1ae91</t>
  </si>
  <si>
    <t>Ps3hax.net 300x250</t>
  </si>
  <si>
    <t>dd539908d3621a20308cc7b8613e1549</t>
  </si>
  <si>
    <t>Finheaven #2 300x250</t>
  </si>
  <si>
    <t>dff260c41bb0e58285a83c1cf300171a</t>
  </si>
  <si>
    <t>Thereeftank.com</t>
  </si>
  <si>
    <t>ed47cbb9b076015a319f78ef43b688d1</t>
  </si>
  <si>
    <t>Tech-recipes.com 160x600</t>
  </si>
  <si>
    <t>f34ee44f4a26e84865fb9c68ee04e1e8</t>
  </si>
  <si>
    <t>Pentaxforums.com 300x250</t>
  </si>
  <si>
    <t>f7802cc519b11c1f024468b5d52465c2</t>
  </si>
  <si>
    <t>Guitars101 160x600</t>
  </si>
  <si>
    <t>avsanten@gmail.com</t>
  </si>
  <si>
    <t>Romhustler.net</t>
  </si>
  <si>
    <t>02c94c8e31f80d0980fabac8a9dff5b7</t>
  </si>
  <si>
    <t>Romhustler.net 300x250</t>
  </si>
  <si>
    <t>10b1c876b3b877a144661bcddc13d6d9</t>
  </si>
  <si>
    <t>Romhustler.net 728x90</t>
  </si>
  <si>
    <t>f5a6f59d07e1c14cb33847272fd280c7</t>
  </si>
  <si>
    <t>Romhustler.net 160x600</t>
  </si>
  <si>
    <t>baoky999@gmail.com</t>
  </si>
  <si>
    <t>Mangahappy.com</t>
  </si>
  <si>
    <t>2b3e3e46ab3abba3cc011eab2b9788be</t>
  </si>
  <si>
    <t>Mangahappy.com Mobile 320x50</t>
  </si>
  <si>
    <t>3f5f6b9b2154a3a91dbc7228cfc521d5</t>
  </si>
  <si>
    <t>9079c161256a7c731f898d7dd5c8d5ff</t>
  </si>
  <si>
    <t>a5b564769ff7692f9497c008ffbd2250</t>
  </si>
  <si>
    <t>df1616c3dca1f2d7556eee8a706f17b4</t>
  </si>
  <si>
    <t>bastienvans@gmail.com</t>
  </si>
  <si>
    <t>Csgo.steamanalyst.com</t>
  </si>
  <si>
    <t>efc3feaa87cd20e5b5341fd05799be81</t>
  </si>
  <si>
    <t>Csgo.steamanalyst.com #2 728x90</t>
  </si>
  <si>
    <t>bboigienman@softissimo.com</t>
  </si>
  <si>
    <t>Reverso.net</t>
  </si>
  <si>
    <t>3c095adc6bab41ac2d9e0efabcf97bfd</t>
  </si>
  <si>
    <t>Reverso.net Lexibase ATF1 300x250</t>
  </si>
  <si>
    <t>52498c9a078f49a849e750a535ef505e</t>
  </si>
  <si>
    <t>Reverso.net Home et Resultat 300x250</t>
  </si>
  <si>
    <t>5a5f5108b0db7e879024bf6bbdce9724</t>
  </si>
  <si>
    <t>Mobile.reverso.net Mobile 320x50</t>
  </si>
  <si>
    <t>bboughton@360ops.com</t>
  </si>
  <si>
    <t>Mugshots.com</t>
  </si>
  <si>
    <t>063abdd8c00b8b5687c341d7d375b7b9</t>
  </si>
  <si>
    <t>Mugshots.com Mobile ATF 320x50</t>
  </si>
  <si>
    <t>7b11e4ad96984bb1e233bc798c89f577</t>
  </si>
  <si>
    <t>Mugshots.com 300x250 ATF</t>
  </si>
  <si>
    <t>a6fbde600a241b501aaa06f2a147aa8d</t>
  </si>
  <si>
    <t>Mugshots.com Mobile ATF 300x250</t>
  </si>
  <si>
    <t>b2d12f090eaf245992312f3afec4eacf</t>
  </si>
  <si>
    <t>Mugshots.com 160x600</t>
  </si>
  <si>
    <t>f1e0565c8986bed75227955f4fbd117f</t>
  </si>
  <si>
    <t>Mugshots.com Mobile BTF 300x250</t>
  </si>
  <si>
    <t>bdoseck@gmail.com</t>
  </si>
  <si>
    <t>Popnom.com</t>
  </si>
  <si>
    <t>e5f8c7e0fa49ebfeb14c2a2ffec8c099</t>
  </si>
  <si>
    <t>Popnom.com Mobile - 2 - 300x250</t>
  </si>
  <si>
    <t>eade23615dce873bcdf9ea613ed1a111</t>
  </si>
  <si>
    <t>PN-TB-728x90-2</t>
  </si>
  <si>
    <t>ben.ospino@stockhouse.com</t>
  </si>
  <si>
    <t>Stockhouse.com</t>
  </si>
  <si>
    <t>2fd67d202701d40fe07d9d4845ec16b6</t>
  </si>
  <si>
    <t>Stockhouse.com passbacks 728x90</t>
  </si>
  <si>
    <t>8a92aba91b88296b8f9f58ec408b187a</t>
  </si>
  <si>
    <t>Adzerk 300x250</t>
  </si>
  <si>
    <t>b4cc9d68b6bc8e454f60cd18706ec528</t>
  </si>
  <si>
    <t>adzerk 728x90</t>
  </si>
  <si>
    <t>ef52e414080671ac8f47fcde9d385bbf</t>
  </si>
  <si>
    <t>Stockhouse.com passbacks 300x250</t>
  </si>
  <si>
    <t>fd4a03c539ebe05e0db07ebad8c7c9d6</t>
  </si>
  <si>
    <t>Adzerk 300x600</t>
  </si>
  <si>
    <t>bendapp22@gmail.com</t>
  </si>
  <si>
    <t>Toonova.com</t>
  </si>
  <si>
    <t>03d3842a560548ac6264b0f6d336136b</t>
  </si>
  <si>
    <t>Animenova.org:cpmstar 728x90</t>
  </si>
  <si>
    <t>1756ec7f78996638172e6384e1abbeff</t>
  </si>
  <si>
    <t>Animetoon.org 728x90</t>
  </si>
  <si>
    <t>60c35a6438930c2ba9e7d3d04059c3ad</t>
  </si>
  <si>
    <t>Animetoon.org 300x250</t>
  </si>
  <si>
    <t>64e2cd9d3b6cd7d36618ab3930fe0ff3</t>
  </si>
  <si>
    <t>Animenova.org:cpmstar 300x250</t>
  </si>
  <si>
    <t>a5102cfee34ec8b24c1cade702a8bce9</t>
  </si>
  <si>
    <t>Spendcrazy:cpmstar 300x250</t>
  </si>
  <si>
    <t>betsy@blackboxmediaus.com</t>
  </si>
  <si>
    <t>Black Box Media dba Local Media Advisor</t>
  </si>
  <si>
    <t>003f5336bf61eec51a3d9e85c9dc6b6e</t>
  </si>
  <si>
    <t>Gadsdentimes.com ATF HMG-Gadsden 300x250</t>
  </si>
  <si>
    <t>017f8f7f26daa7b4f49d5ede9e6e0618</t>
  </si>
  <si>
    <t>Jdnews.com MID 300x250</t>
  </si>
  <si>
    <t>02854d7a1cbfde8d23b00b497c582791</t>
  </si>
  <si>
    <t>Wcsh6.com ATF 728x90</t>
  </si>
  <si>
    <t>0309bbe07aa52776fbc9eee50c6dfa53</t>
  </si>
  <si>
    <t>Journalnow.com BTF 728x90</t>
  </si>
  <si>
    <t>05a96aab6c12d6b5ad5a7da949e0082c</t>
  </si>
  <si>
    <t>Crestviewbulletin.com ATF 728x90</t>
  </si>
  <si>
    <t>07015f5544e0233b7fc8cc9b5b25ad3f</t>
  </si>
  <si>
    <t>thestarpress.com ATF 300x250</t>
  </si>
  <si>
    <t>0763e282db0e35db02a08be98f8fb3e8</t>
  </si>
  <si>
    <t>Omaha.com ATF 728x90</t>
  </si>
  <si>
    <t>08f7e5b15a8e7ee3e4f871e43705c176</t>
  </si>
  <si>
    <t>coloradoan.com ATF 300x250</t>
  </si>
  <si>
    <t>097c02d89483d3914461affa5e418a23</t>
  </si>
  <si>
    <t>Nwfdailynews.com MID NWFDailyNews 300x250</t>
  </si>
  <si>
    <t>0a72aa64a8f7c17d5cbcc58ea166281d</t>
  </si>
  <si>
    <t>Kgw.com ATF 300x250</t>
  </si>
  <si>
    <t>0bb9de316a10e1666d58e77c46014083</t>
  </si>
  <si>
    <t>democratandchronicle.com BTF 728x90</t>
  </si>
  <si>
    <t>0d01faeeb8dcb56e4c2d1e90728cabc9</t>
  </si>
  <si>
    <t>Wtvr.com ATF 300x250</t>
  </si>
  <si>
    <t>0d74b0cb40835957b4f48335d7be3f0d</t>
  </si>
  <si>
    <t>Greenbaypressgazette.com BTF 300x250</t>
  </si>
  <si>
    <t>0dfa33075575d3d6c922619a399ed8af</t>
  </si>
  <si>
    <t>Nptelegraph.com ATF 728x90</t>
  </si>
  <si>
    <t>0f2728574f9278ab975355e7a2159e4e</t>
  </si>
  <si>
    <t>Wzzm13.com ATF 728x90</t>
  </si>
  <si>
    <t>0f29ce188b2ea153fd68d197e167a23e</t>
  </si>
  <si>
    <t>Thv11.com ATF 300x250</t>
  </si>
  <si>
    <t>0fa45d7ceb4ba04b7aaf0c12a5d3ed89</t>
  </si>
  <si>
    <t>Richmond.com richmond 728x90</t>
  </si>
  <si>
    <t>109f607bfe8a2f14529a4f17233cf8d4</t>
  </si>
  <si>
    <t>Gastongazette.com BTF HMG-Gaston 160x600</t>
  </si>
  <si>
    <t>10b8ec7418f1c3aeba68032668040b10</t>
  </si>
  <si>
    <t>Q13fox.com ATF 728x90</t>
  </si>
  <si>
    <t>11ad3fba81f52be35e19ac9d94dcdea2</t>
  </si>
  <si>
    <t>Greensboro.com 728x90</t>
  </si>
  <si>
    <t>125d3882fc2f7e04023e352b5c0f413d</t>
  </si>
  <si>
    <t>Press-citizen.com BTF 300x250</t>
  </si>
  <si>
    <t>137c3c912c9737ad5365823b88b7e2dc</t>
  </si>
  <si>
    <t>Shelbystar.com ATF  HMG-Shelby 728x90</t>
  </si>
  <si>
    <t>1409c72e90706daac6d62c9f6479b868</t>
  </si>
  <si>
    <t>Nwfdailynews.com ATF  NWFDailyNews 300x250</t>
  </si>
  <si>
    <t>14d77044edf69e03bd08cd9a1b4d8549</t>
  </si>
  <si>
    <t>Chipleypaper.com BTF 728x90</t>
  </si>
  <si>
    <t>14d8673e391b03c7fcd34f7b66fc0d80</t>
  </si>
  <si>
    <t>Azcentral.com BTF 728x90</t>
  </si>
  <si>
    <t>14d8daade3d49c3b9bf20ab0aa841ab8</t>
  </si>
  <si>
    <t>Q13fox.com ATF 300x250</t>
  </si>
  <si>
    <t>158ec7fa9e4c058509c31f16e5b01e82</t>
  </si>
  <si>
    <t>Lexch.com BTF 728x90</t>
  </si>
  <si>
    <t>15b6d15a49b18e93c3e628754ce2fdae</t>
  </si>
  <si>
    <t>Roanoke.com ATF 300x250</t>
  </si>
  <si>
    <t>15e956bfecee94619f922de6ca310b42</t>
  </si>
  <si>
    <t>Fox17online.com ATF 728x90</t>
  </si>
  <si>
    <t>16cfead10ebde583a03b4f9e66f8ea65</t>
  </si>
  <si>
    <t>Wacotrib.com ATF 300x250</t>
  </si>
  <si>
    <t>16e2e0c09255a078a32158936bf1fcb3</t>
  </si>
  <si>
    <t>Tuscaloosanews.com BTF Tusacaloosa 728x90</t>
  </si>
  <si>
    <t>170cfdf2a6bfac3bf324b52f920ecb89</t>
  </si>
  <si>
    <t>Jdnews.com ATF 728x90</t>
  </si>
  <si>
    <t>181c6fbad96bcdbd1677439128a8116f</t>
  </si>
  <si>
    <t>9news.com ATF 728x90</t>
  </si>
  <si>
    <t>18dcefa2311dc16e4baaad27e3539c71</t>
  </si>
  <si>
    <t>jconline.com BTF 300x250</t>
  </si>
  <si>
    <t>1a133c41088a94d8e3ecdc1a875a4029</t>
  </si>
  <si>
    <t>Fox13now.com ATF 728x90</t>
  </si>
  <si>
    <t>1a15fce9fb3b50349c2281623109fc31</t>
  </si>
  <si>
    <t>rgj.com BTF 728x90</t>
  </si>
  <si>
    <t>1a7c7e1c11080196967cf5c06ba582ea</t>
  </si>
  <si>
    <t>Gatorsports.com BTF GatorSports 728x90</t>
  </si>
  <si>
    <t>1b2b4960f538112944fd3761c4b5ea0d</t>
  </si>
  <si>
    <t>Dothaneagle.com ATF 300x250</t>
  </si>
  <si>
    <t>1b9cb70f7821ae5f263e4981408bbf50</t>
  </si>
  <si>
    <t>Post-gazette.com Pittsburgh BTF 160x600</t>
  </si>
  <si>
    <t>1ba132c858e604cd61f8041910dc8f48</t>
  </si>
  <si>
    <t>Statesville.com BTF 300x250</t>
  </si>
  <si>
    <t>1bebd8226401a9537008c36811cd85c6</t>
  </si>
  <si>
    <t>Whnt.com ATF 728x90</t>
  </si>
  <si>
    <t>1c8923023fb1aa63bf048dff3ef53244</t>
  </si>
  <si>
    <t>Wtvr.com ATF 728x90</t>
  </si>
  <si>
    <t>1dfde672599f933e80528a6e60f722d7</t>
  </si>
  <si>
    <t>Gatorsports.com BTF GatorSports 160x600</t>
  </si>
  <si>
    <t>1e907579e927183f96eed750d4c16838</t>
  </si>
  <si>
    <t>Newschief.com ATF 300x250</t>
  </si>
  <si>
    <t>1f0c2c9c65f566cafd656a6315ec44c2</t>
  </si>
  <si>
    <t>Wcsh6.com ATF 300x250</t>
  </si>
  <si>
    <t>1f18544ab8a0a747af34f386dcfc09da</t>
  </si>
  <si>
    <t>Dothaneagle.com ATF 728x90</t>
  </si>
  <si>
    <t>1f3a1541127a18f24bc2f1f0933f790a</t>
  </si>
  <si>
    <t>Newsherald.com ATF HMG-NewsHerald 300x250</t>
  </si>
  <si>
    <t>1f3dcb89eef30750fd19a054b242a611</t>
  </si>
  <si>
    <t>tallahassee.com BTF 300x250</t>
  </si>
  <si>
    <t>1f81f4e5e210333b67d446ac97f3139c</t>
  </si>
  <si>
    <t>Newschief.com BTF 728x90</t>
  </si>
  <si>
    <t>2083e50a85876f5363414e44ec586390</t>
  </si>
  <si>
    <t>desmoinesregister.com BTF 728x90</t>
  </si>
  <si>
    <t>20dbfb9a8ad5da4707455858f1011140</t>
  </si>
  <si>
    <t>Kfor.com ATF 728x90</t>
  </si>
  <si>
    <t>21a59fbb166c5fb0f5e85974d806322a</t>
  </si>
  <si>
    <t>Tennessean.com BTF 728x90</t>
  </si>
  <si>
    <t>21eec5421358dba35ddf6ba0b52b3bb2</t>
  </si>
  <si>
    <t>Kvue.com ATF 300x250</t>
  </si>
  <si>
    <t>22af6eade94ce74a9924b67ba86f75c6</t>
  </si>
  <si>
    <t>Swvatoday.com BTF 728x90</t>
  </si>
  <si>
    <t>22bee76061220971b4228a23b9d358a0</t>
  </si>
  <si>
    <t>Nwfdailynews.com ATF 728x90</t>
  </si>
  <si>
    <t>234109ec26baa747672b56efd946c4c8</t>
  </si>
  <si>
    <t>Thetimesnews.com ATF HMG-TimesNews 300x250</t>
  </si>
  <si>
    <t>270371417ad1c12706854b27d900038e</t>
  </si>
  <si>
    <t>Azcentral.com ATF 300x250</t>
  </si>
  <si>
    <t>270f8c0f9661d87220cbb56b39094a2b</t>
  </si>
  <si>
    <t>citizen-times.com BTF 300x250</t>
  </si>
  <si>
    <t>29667675a29659d35bc48b0076fdad2e</t>
  </si>
  <si>
    <t>Pressdemocrat.com BTF PressDem-B 300x250</t>
  </si>
  <si>
    <t>2d5430fc70a678a65461fce4ed929327</t>
  </si>
  <si>
    <t>Press-citizen.com ATF 300x250</t>
  </si>
  <si>
    <t>2e6ac2e2e28ca5d10d163c0a36dd0137</t>
  </si>
  <si>
    <t>Nwfdailynews.com BTF NWFDailyNews 728x90</t>
  </si>
  <si>
    <t>2ef1c850e7e59fec1a3d06a941ac8fbc</t>
  </si>
  <si>
    <t>Pressdemocrat.com ATF 2 PressDem-A 728x90</t>
  </si>
  <si>
    <t>2fe7d8ccd29536c67a8262cb212559c1</t>
  </si>
  <si>
    <t>Indystar.com BTF 300x250</t>
  </si>
  <si>
    <t>3242c95f2803cd73deadd96d7c639740</t>
  </si>
  <si>
    <t>Hickoryrecord.com BTF 300x250</t>
  </si>
  <si>
    <t>335059b52a9b864e37d26c85de166eee</t>
  </si>
  <si>
    <t>Fox13now.com ATF 300x250</t>
  </si>
  <si>
    <t>33b92f9e6582d6b79dbe9fceb37c596f</t>
  </si>
  <si>
    <t>Wreg.com ATF 728x90</t>
  </si>
  <si>
    <t>358fa7bde6b602466df34d962bd3d95d</t>
  </si>
  <si>
    <t>Ktla.com ATF 728x90</t>
  </si>
  <si>
    <t>35c52546ab8f1cf5c0b618dfa2669b5a</t>
  </si>
  <si>
    <t>Wisconsinrapidstribune.com NP ATF 300x250</t>
  </si>
  <si>
    <t>35e92defad260de440fa6e5fe58883fa</t>
  </si>
  <si>
    <t>Newschief.com BTF 160x600</t>
  </si>
  <si>
    <t>373668b81c4862f7da3d580738631a2f</t>
  </si>
  <si>
    <t>Ktvb.com ATF 728x90</t>
  </si>
  <si>
    <t>37424b52a98db368ce3d637ef983a84b</t>
  </si>
  <si>
    <t>newsleader.com ATF 300x250</t>
  </si>
  <si>
    <t>3748d6cc3dfa6cb6f9f81073f20e9293</t>
  </si>
  <si>
    <t>Nonpareilonline.com ATF 300x250</t>
  </si>
  <si>
    <t>37d0a17d723a9c8e8ac7bb992e87b831</t>
  </si>
  <si>
    <t>Nonpareilonline.com BTF 300x250</t>
  </si>
  <si>
    <t>38243d49ac9c93aaf5d832a2895e3c35</t>
  </si>
  <si>
    <t>Scnow.com ATF 728x90</t>
  </si>
  <si>
    <t>38e30e1473825cdc91ac5d90795e0286</t>
  </si>
  <si>
    <t>Chipleypaper.com MID 300x250</t>
  </si>
  <si>
    <t>390602c756dbff2bf2ff6976d4c28deb</t>
  </si>
  <si>
    <t>Post-gazette.com BTF Pittsburgh 300x250</t>
  </si>
  <si>
    <t>3a47d199204bf68fb7cd8dda1f4abcfa</t>
  </si>
  <si>
    <t>coloradoan.com BTF 300x250</t>
  </si>
  <si>
    <t>3cf04fc38be63e044293339cafd82562</t>
  </si>
  <si>
    <t>Pittsburgh T1 BTF 728x90</t>
  </si>
  <si>
    <t>3cf58f8ca1c243db157803eb3de13ecf</t>
  </si>
  <si>
    <t>Shelbystar.com ATF HMG-Shelby 300x250</t>
  </si>
  <si>
    <t>3fe6d00d35226f607fef1d3c22444a3a</t>
  </si>
  <si>
    <t>Kare11.com ATF 728x90</t>
  </si>
  <si>
    <t>405a25612f5939e5a2f66f4c48767eb4</t>
  </si>
  <si>
    <t>App.com BTF 728x90</t>
  </si>
  <si>
    <t>4061dc55c7a29ff2b3233687a1d4b1c5</t>
  </si>
  <si>
    <t>Azcentral.com BTF 300x250</t>
  </si>
  <si>
    <t>409133dd829acc1e03e47c08413533b3</t>
  </si>
  <si>
    <t>Thetimesnews.com BTF HMG-TimesNews 728x90</t>
  </si>
  <si>
    <t>40dd0b236b8ce5e109ad483d1100e224</t>
  </si>
  <si>
    <t>Roanoke.com ATF 728x90</t>
  </si>
  <si>
    <t>418670298f903068163d4d68e49dfd58</t>
  </si>
  <si>
    <t>Pressofatlanticcity.com BTF 300x250</t>
  </si>
  <si>
    <t>41ce41d18d6912fab766ebbee7c79dae</t>
  </si>
  <si>
    <t>Godanriver.com BTF 728x90</t>
  </si>
  <si>
    <t>4400f7f4286e321a8acdb71c7cc2e694</t>
  </si>
  <si>
    <t>Goupstate.com BTF Spartanburg 728x90</t>
  </si>
  <si>
    <t>44ceea6677c4d74eebec808fae157108</t>
  </si>
  <si>
    <t>Theeagle.com 728x90</t>
  </si>
  <si>
    <t>454b457f9295fc35e06052c78c4ca95a</t>
  </si>
  <si>
    <t>Hickoryrecord.com ATF 300x250</t>
  </si>
  <si>
    <t>45acd239bb7de1804cc00699654ea02f</t>
  </si>
  <si>
    <t>Kearneyhub.com ATF 300x250</t>
  </si>
  <si>
    <t>4658c8382c5acfe3aa6f21cc6cf43399</t>
  </si>
  <si>
    <t>Chipleypaper.com ATF 728x90</t>
  </si>
  <si>
    <t>47a57ce478f84fbf25f98900cda81141</t>
  </si>
  <si>
    <t>Godanriver.com BTF 300x250</t>
  </si>
  <si>
    <t>48360e45e01f1547fc70070ef0b3e4f2</t>
  </si>
  <si>
    <t>Kinston.com BTF 728x90</t>
  </si>
  <si>
    <t>48fee056d78e483c95280e5f20048212</t>
  </si>
  <si>
    <t>fdlreporter.com BTF 300x250</t>
  </si>
  <si>
    <t>498fd3aa23d9ee41b168c8a1c056670b</t>
  </si>
  <si>
    <t>Wnep.com ATF 300x250</t>
  </si>
  <si>
    <t>49eeed1f1beefeca0781dabdf90c18fa</t>
  </si>
  <si>
    <t>Whotv.com BTF 300x250</t>
  </si>
  <si>
    <t>4a9ed6242e6b158321a8a73bbe445505</t>
  </si>
  <si>
    <t>jconline.com ATF 300x250</t>
  </si>
  <si>
    <t>4b8c14a1134b2b13fdce693123045e86</t>
  </si>
  <si>
    <t>Hickoryrecord.com ATF 728x90</t>
  </si>
  <si>
    <t>4c2b668f19d47dcaa7e7d0ae2f52ff64</t>
  </si>
  <si>
    <t>Greenbaypressgazette.com ATF 300x250</t>
  </si>
  <si>
    <t>4ceb18fbfcf1cbeaec956f8a5d1dcc8f</t>
  </si>
  <si>
    <t>Wacotrib.com ATF 728x90</t>
  </si>
  <si>
    <t>4d783cf54b552be6e8771f038283d954</t>
  </si>
  <si>
    <t>Detroitnews.com OPX 300x250</t>
  </si>
  <si>
    <t>4e3fbfd4d859546e597d437a037ec379</t>
  </si>
  <si>
    <t>Wacotrib.com BTF 300x250</t>
  </si>
  <si>
    <t>4e843b25f79447a14c6e4974a4c58586</t>
  </si>
  <si>
    <t>Pittsburgh T1 BTF 160x600</t>
  </si>
  <si>
    <t>500172951ec3a71b4b4ce9ea9ca8e122</t>
  </si>
  <si>
    <t>Fdlreporter.com ATF 300x250</t>
  </si>
  <si>
    <t>526840d46459230648ae48e4c45c0dac</t>
  </si>
  <si>
    <t>clarionledger.com ATF 300x250</t>
  </si>
  <si>
    <t>535cd4a84f4eaa436d394d941ed8b854</t>
  </si>
  <si>
    <t>thetimesherald.com ATF 300x250</t>
  </si>
  <si>
    <t>53c93f764304040d4f201357c38e3fb9</t>
  </si>
  <si>
    <t>Gadsdentimes.com ATF HMG-Gadsden 728x90</t>
  </si>
  <si>
    <t>53dcd5d9a85e39a95e8edd2e2d072ddc</t>
  </si>
  <si>
    <t>Pix11.com ATF 300x250</t>
  </si>
  <si>
    <t>53f3ff573a4d0ade083b9e5c4cfc048a</t>
  </si>
  <si>
    <t>Delawareonline.com BTF 728x90</t>
  </si>
  <si>
    <t>555fea3342f923d8522f542e88d0b92f</t>
  </si>
  <si>
    <t>Kgw.com ATF 728x90</t>
  </si>
  <si>
    <t>559d9d9be4d1d333f952c670ca0e85f3</t>
  </si>
  <si>
    <t>Legacy.com Gannett ATF 728x90</t>
  </si>
  <si>
    <t>55cc016bab3268e74f8749079d6b3194</t>
  </si>
  <si>
    <t>Ktvb.com ATF 300x250</t>
  </si>
  <si>
    <t>569549cd74c2a364bbe6094b4c3ed183</t>
  </si>
  <si>
    <t>Gastongazette.com ATF  HMG-Gaston 300x250</t>
  </si>
  <si>
    <t>570b92c9330cc5af3c8345e2bea78425</t>
  </si>
  <si>
    <t>Shelbystar.com MID  HMG-Shelby 300x250</t>
  </si>
  <si>
    <t>57d3b0da8b875bd992c6959ca5ceeac1</t>
  </si>
  <si>
    <t>Kdvr.com ATF 728x90</t>
  </si>
  <si>
    <t>57dd80d0eea1d56df0f107dd87b561e3</t>
  </si>
  <si>
    <t>Gadsdentimes.com MID HMG-Gadsden 300x250</t>
  </si>
  <si>
    <t>58003751221798f865c87e213087509f</t>
  </si>
  <si>
    <t>Omaha.com BTF 300x250</t>
  </si>
  <si>
    <t>5828e1bac43502d3bb40de362f58ccc9</t>
  </si>
  <si>
    <t>Legacy.com BTF 300x250</t>
  </si>
  <si>
    <t>5884425082d6d96d8cf59979218a74f6</t>
  </si>
  <si>
    <t>Nwfdailynews.com BTF NWFDailyNews 160x600</t>
  </si>
  <si>
    <t>5b39d6b40795c9833f1c13d4e2894285</t>
  </si>
  <si>
    <t>Desmoinesregister.com ATF 300x250</t>
  </si>
  <si>
    <t>5b9d0bfd8a695d569c0fae639b16ea5a</t>
  </si>
  <si>
    <t>Wfaa.com ATF 728x90</t>
  </si>
  <si>
    <t>5c81156772af74111ec5a55e81a75337</t>
  </si>
  <si>
    <t>Freep.com BTF 728x90</t>
  </si>
  <si>
    <t>5cb6782a45ddbd68e004eafc82eb646f</t>
  </si>
  <si>
    <t>Ktla.com ATF 300x250</t>
  </si>
  <si>
    <t>608b2e2a2c8a6929d6f6106982b56132</t>
  </si>
  <si>
    <t>Toledo-A_box ATF 300x250</t>
  </si>
  <si>
    <t>6222e21a58c0a305a4f8f478b41f8a15</t>
  </si>
  <si>
    <t>Tuscaloosanews.com ATF Tuscaloosa 728x90</t>
  </si>
  <si>
    <t>623a9d845ae7993a29cf12b5b4779a66</t>
  </si>
  <si>
    <t>courierpostonline.com BTF 300x250</t>
  </si>
  <si>
    <t>63a427296d7b42b24f392aee2d072b32</t>
  </si>
  <si>
    <t>Wreg.com ATF 300x250</t>
  </si>
  <si>
    <t>63cea2c1d7c732cd09b6d5b925559280</t>
  </si>
  <si>
    <t>Godanriver.com ATF 300x250</t>
  </si>
  <si>
    <t>65951e7a2496c2977064d381b50ddacb</t>
  </si>
  <si>
    <t>courierpostonline.com ATF 300x250</t>
  </si>
  <si>
    <t>65def78b02514c0ffc3d52f235c45c3b</t>
  </si>
  <si>
    <t>Toledo-A_leader ATF 728x90</t>
  </si>
  <si>
    <t>665e1648e6a4c7ed820c730735a6ff1c</t>
  </si>
  <si>
    <t>Crestviewbulletin.com MID 300x250</t>
  </si>
  <si>
    <t>66985e4853195f2979ebb4b602f4fdf1</t>
  </si>
  <si>
    <t>Yorknewstimes.com BTF 728x90</t>
  </si>
  <si>
    <t>6750ef891b322fb0b2faf2fe3695709d</t>
  </si>
  <si>
    <t>Jdnews.com BTF 728x90</t>
  </si>
  <si>
    <t>6835672fdcc0aa67cddb3dd720540a0f</t>
  </si>
  <si>
    <t>Jdnews.com ATF 300x250</t>
  </si>
  <si>
    <t>68b08ecdb4f45c07c5c5a2c8bdba749a</t>
  </si>
  <si>
    <t>Whotv.com ATF 728x90</t>
  </si>
  <si>
    <t>69713c912c3b31a9896d8950084a71cb</t>
  </si>
  <si>
    <t>Freep.com ATF 300x250</t>
  </si>
  <si>
    <t>6a8cd627d57040be75798a5ccdc40c8b</t>
  </si>
  <si>
    <t>Scnow.com ATF 300x250</t>
  </si>
  <si>
    <t>6a9105ed15cb7d25621ce38358a18b6e</t>
  </si>
  <si>
    <t>Jdnews.com BTF 160x600</t>
  </si>
  <si>
    <t>6c56a149a24d32f937521110b4fccca9</t>
  </si>
  <si>
    <t>postcrescent.com BTF 300x250</t>
  </si>
  <si>
    <t>6d60f5a821d230a45afdcb9bba52e4b7</t>
  </si>
  <si>
    <t>Blueridgenow.com BTF 728x90</t>
  </si>
  <si>
    <t>6d8125d62c9329a6907fbcb1a7ffd149</t>
  </si>
  <si>
    <t>Starherald.com BTF 728x90</t>
  </si>
  <si>
    <t>6e4d0dcf03477fe34b37f07d91ab8399</t>
  </si>
  <si>
    <t>thestarpress.com BTF 300x250</t>
  </si>
  <si>
    <t>6e7dcc97d2b06020e021ac75043cda2b</t>
  </si>
  <si>
    <t>Newsherald.com ATF  HMG-NewsHerald 728x90</t>
  </si>
  <si>
    <t>6ec8ce017f30e7ab652ead24a8da16da</t>
  </si>
  <si>
    <t>Myfox8.com ATF 728x90</t>
  </si>
  <si>
    <t>6ee39812ab247dfffb13d51e65b41c08</t>
  </si>
  <si>
    <t>Pix11.com ATF 728x90</t>
  </si>
  <si>
    <t>6fb1fb4efbd9b42cc5783a8c34d37672</t>
  </si>
  <si>
    <t>Newsherald.com MID HMG-NewsHerald 300x250</t>
  </si>
  <si>
    <t>7071fe1089b97cf9446ce5c2d040aa33</t>
  </si>
  <si>
    <t>Gatorsports.com MID GatorSports 300x250</t>
  </si>
  <si>
    <t>7130f168fb2dbd0089312fabd6cda44d</t>
  </si>
  <si>
    <t>Theleafchronicle.com ATF 300x250</t>
  </si>
  <si>
    <t>72936424f6f73ff6f0032712a9c8cc7a</t>
  </si>
  <si>
    <t>Roanoke.com BTF 300x250</t>
  </si>
  <si>
    <t>72bdeed9bdf5a09bcaa91eebada74dc0</t>
  </si>
  <si>
    <t>Fox6now.com ATF 728x90</t>
  </si>
  <si>
    <t>72e691097df5e4ff12b67e4769e01f61</t>
  </si>
  <si>
    <t>Newsadvance.com BTF 728x90</t>
  </si>
  <si>
    <t>7395de5fe5e9c7464065bba2b917f407</t>
  </si>
  <si>
    <t>burlingtonfreepress.com BTF 300x250</t>
  </si>
  <si>
    <t>74409999f721fe7ac66771e2c5c85955</t>
  </si>
  <si>
    <t>Nptelegraph.com ATF 300x250</t>
  </si>
  <si>
    <t>745bc7a25048abc22a9d5a55d53baea1</t>
  </si>
  <si>
    <t>Oanow.com ATF 728x90</t>
  </si>
  <si>
    <t>747ebeabf4310811dc11d661001b61ac</t>
  </si>
  <si>
    <t>Newsadvance.com ATF 728x90</t>
  </si>
  <si>
    <t>7498565e0919c2bcefe537a9f808362c</t>
  </si>
  <si>
    <t>Khou.com ATF 728x90</t>
  </si>
  <si>
    <t>74fe8b977cfe864365c21f843726b783</t>
  </si>
  <si>
    <t>Packersnews.com MID 300x250</t>
  </si>
  <si>
    <t>757fff196746ecbb5af83879b7539717</t>
  </si>
  <si>
    <t>Myfox8.com ATF 300x250</t>
  </si>
  <si>
    <t>75a1beca1aed9d098dfb368e3299aec8</t>
  </si>
  <si>
    <t>Montgomeryadvertiser.com ATF 300x250</t>
  </si>
  <si>
    <t>761ac6a00b35762faa04fd50d5f9fb58</t>
  </si>
  <si>
    <t>Ksdk.com ATF 300x250</t>
  </si>
  <si>
    <t>77125d9e41fa85ac71e44ab95ce4c070</t>
  </si>
  <si>
    <t>Pittsburgh T1 BTF 300x250</t>
  </si>
  <si>
    <t>78f68a029e66614c3a2c821dd1a562a5</t>
  </si>
  <si>
    <t>Nonpareilonline.com BTF 728x90</t>
  </si>
  <si>
    <t>798fa10798d732af2e7f1ecd4efc2f7e</t>
  </si>
  <si>
    <t>Gastongazette.com MID  HMG-Gaston 300x250</t>
  </si>
  <si>
    <t>7ab6b0538c83a63f0ca30497c7c5914e</t>
  </si>
  <si>
    <t>Gadsdentimes.com BTF HMG-Gadsden 160x600</t>
  </si>
  <si>
    <t>7b60bc4e347a05079c83a0fe6f4f676f</t>
  </si>
  <si>
    <t>Sheboyganpress.com ATF 300x250</t>
  </si>
  <si>
    <t>7bfb207f8049a9f2f43f0bbaa40b73b8</t>
  </si>
  <si>
    <t>Chicagoweathercenter.com ATF 728x90</t>
  </si>
  <si>
    <t>7dfd1462b0bbc75c6160b45368e07abf</t>
  </si>
  <si>
    <t>Pressdemocrat.com ATF 2 PressDem-A 300x250</t>
  </si>
  <si>
    <t>7f2f25fb97661c37cedeb05ff4262108</t>
  </si>
  <si>
    <t>Thedestinlog.com BTF 728x90</t>
  </si>
  <si>
    <t>83a2d329cd0d1d9444b75271b2102638</t>
  </si>
  <si>
    <t>Oanow.com BTF 300x250</t>
  </si>
  <si>
    <t>84ce784099270397211aa5d0deb8a95d</t>
  </si>
  <si>
    <t>Hickoryrecord.com BTF 728x90</t>
  </si>
  <si>
    <t>85aeb1c22cc37a194fc9359b51544c3b</t>
  </si>
  <si>
    <t>Legacy.com BTF 728x90</t>
  </si>
  <si>
    <t>8913963c8e9c9f48232f28169f35c1f4</t>
  </si>
  <si>
    <t>postcrescent.com ATF 300x250</t>
  </si>
  <si>
    <t>892e0177c553ba828c33774d04896428</t>
  </si>
  <si>
    <t>Fox2now.com ATF 728x90</t>
  </si>
  <si>
    <t>8a4260370003078e22d2d56855f1aa79</t>
  </si>
  <si>
    <t>Pressofatlanticcity.com 728x90</t>
  </si>
  <si>
    <t>8b4fef30e9679919101c189d8e420cc1</t>
  </si>
  <si>
    <t>Tulsaworld.com BTF 300x250</t>
  </si>
  <si>
    <t>8b50dc91e1347f5a4b901f9863d00d1c</t>
  </si>
  <si>
    <t>Independenttribune.com BTF 300x250</t>
  </si>
  <si>
    <t>8b86a28c17eaea1fffa9893306344fb7</t>
  </si>
  <si>
    <t>citizen-times.com ATF 300x250</t>
  </si>
  <si>
    <t>8c73fc13613ce133604997777a7adc65</t>
  </si>
  <si>
    <t>Legacy.com MID 300x250</t>
  </si>
  <si>
    <t>8d278fdf07b13d09a9adc2095c3ef741</t>
  </si>
  <si>
    <t>Firstcoastnews.com ATF 300x250</t>
  </si>
  <si>
    <t>8d84d8368a58fa468f69339fbb1fbd6e</t>
  </si>
  <si>
    <t>Newsherald.com BTF HMG-NewsHerald 160x600</t>
  </si>
  <si>
    <t>8fc1de76e7ee36c4ef6c8b6b5abd1b45</t>
  </si>
  <si>
    <t>Toledo-B_leader BTF 728x90</t>
  </si>
  <si>
    <t>8fdb586dbda553f09c6af43f322b67ef</t>
  </si>
  <si>
    <t>Morganton.com BTF 728x90</t>
  </si>
  <si>
    <t>930599c8109712ea608f575018b0747e</t>
  </si>
  <si>
    <t>Cincinnati.com BTF 300x250</t>
  </si>
  <si>
    <t>93d476562d7eb8f0e59b11b75f25a984</t>
  </si>
  <si>
    <t>Fox59.com ATF 728x90</t>
  </si>
  <si>
    <t>93d91aeb084c76f360853817f5d47c2f</t>
  </si>
  <si>
    <t>dailyrecord.com ATF 300x250</t>
  </si>
  <si>
    <t>93f81318f1bbdb2053ce45ecaf12b63b</t>
  </si>
  <si>
    <t>Wtkr.com ATF 300x250</t>
  </si>
  <si>
    <t>9415088a03510c626aee3875af3f23da</t>
  </si>
  <si>
    <t>Post-gazette.com ATF Pittsburgh 300x250</t>
  </si>
  <si>
    <t>941f699e780879dbadd8cd4aec46963c</t>
  </si>
  <si>
    <t>Wkyc.com ATF 728x90</t>
  </si>
  <si>
    <t>94d8e46f9343ae9771e5fcd523327b9e</t>
  </si>
  <si>
    <t>Whotv.com ATF 300x250</t>
  </si>
  <si>
    <t>96374e459ad2a8b40db1b980a9a81d21</t>
  </si>
  <si>
    <t>sheboyganpress.com BTF 300x250</t>
  </si>
  <si>
    <t>966357b80f4661bd7f36671a864b7c09</t>
  </si>
  <si>
    <t>Scnow.com BTF 300x250</t>
  </si>
  <si>
    <t>97d87ec5124b1c964c4727bb16ac36b4</t>
  </si>
  <si>
    <t>12news.com ATF 300x250</t>
  </si>
  <si>
    <t>9801bf43a33df3531dcdcc6358c565ba</t>
  </si>
  <si>
    <t>Indystar.com ATF 300x250</t>
  </si>
  <si>
    <t>98f2cb610300f11cb13770717a37ce08</t>
  </si>
  <si>
    <t>Newsadvance.com BTF 300x250</t>
  </si>
  <si>
    <t>995056b6e8b09c58abef18ac295721a5</t>
  </si>
  <si>
    <t>Blueridgenow.com ATF 728x90</t>
  </si>
  <si>
    <t>9b3cb07244aadaf7f4ee32e3115a85ae</t>
  </si>
  <si>
    <t>Fox17online.com ATF 300x250</t>
  </si>
  <si>
    <t>9c01a67a474dfa8212c97dbadcbdb21e</t>
  </si>
  <si>
    <t>Wzzm13.com ATF 300x250</t>
  </si>
  <si>
    <t>9d93436aa590172ed283a088c0309c2b</t>
  </si>
  <si>
    <t>Blueridgenow.com ATF 300x250</t>
  </si>
  <si>
    <t>9ed32a954be7d1c074083acac5258a72</t>
  </si>
  <si>
    <t>Chicagoweathercenter.com BTF 300x250</t>
  </si>
  <si>
    <t>9f2b8612b0af64168f863e7308636c91</t>
  </si>
  <si>
    <t>lansingstatejournal.com ATF 300x250</t>
  </si>
  <si>
    <t>a2401d80a77f7cc8a55f9aa2f9e7d9a2</t>
  </si>
  <si>
    <t>Wnep.com ATF 728x90</t>
  </si>
  <si>
    <t>a47beff12782ad2f59c7b3fc92c1374d</t>
  </si>
  <si>
    <t>Detroitnews.com BTF 728x90</t>
  </si>
  <si>
    <t>a50a3f70ac8cc6ed98872cd418010b43</t>
  </si>
  <si>
    <t>Clarionledger.com BTF 728x90</t>
  </si>
  <si>
    <t>a5f016677d2a46d5a61c74e95e82eb49</t>
  </si>
  <si>
    <t>Legacy.com ATF 728x90</t>
  </si>
  <si>
    <t>a5f7009dca7c80ad0f66f2d6062d55b9</t>
  </si>
  <si>
    <t>floridatoday.com ATF 300x250</t>
  </si>
  <si>
    <t>a9398df2b84ad05667f983212e2b0565</t>
  </si>
  <si>
    <t>Tulsaworld.com ATF 728x90</t>
  </si>
  <si>
    <t>aa44cf6e68bb7c5eb7db10b7d6621ca2</t>
  </si>
  <si>
    <t>Cincinnati.com ATF 300x250</t>
  </si>
  <si>
    <t>aabd59221bcf611acfdc4b244fa5bf55</t>
  </si>
  <si>
    <t>Thetimesnews.com ATF HMG-TimesNews 728x90</t>
  </si>
  <si>
    <t>ab3bb950c77bb1d6b5eac8fc3bae7633</t>
  </si>
  <si>
    <t>Tennessean.com BTF 300x250</t>
  </si>
  <si>
    <t>ab4a3e43805cff6c684fb67335a758f6</t>
  </si>
  <si>
    <t>Dailyprogress.com ATF 300x250</t>
  </si>
  <si>
    <t>ab69e79660b1acfcf9d51d36bb778502</t>
  </si>
  <si>
    <t>Kdvr.com ATF 300x250</t>
  </si>
  <si>
    <t>ac523a4838369271fc713be4c7431c30</t>
  </si>
  <si>
    <t>Fox8.com ATF 300x250</t>
  </si>
  <si>
    <t>ac92132ebb3f59af3bc336b578c54a28</t>
  </si>
  <si>
    <t>Wbir.com ATF 728x90</t>
  </si>
  <si>
    <t>ace0d353de61ca8ae1e799bd3abb8508</t>
  </si>
  <si>
    <t>Goupstate.com ATF Spartanburg 728x90</t>
  </si>
  <si>
    <t>acedf6471a87a001cbbf0b4fca692ef2</t>
  </si>
  <si>
    <t>Goupstate.com BTF Spartanburg 160x600</t>
  </si>
  <si>
    <t>ad6aad9d4b514cd69dbff21a67f84f00</t>
  </si>
  <si>
    <t>Indystar.com BTF 728x90</t>
  </si>
  <si>
    <t>afa5846aa5f9ffbedd9fc8c2a2524c4f</t>
  </si>
  <si>
    <t>Fox4kc.com ATF 300x250</t>
  </si>
  <si>
    <t>afe437e893c1d22b856018cb49bfc802</t>
  </si>
  <si>
    <t>Post-gazette.com BTF  Pittsbugh 728x90</t>
  </si>
  <si>
    <t>afed0e7fbcf504127e9faf0089557c44</t>
  </si>
  <si>
    <t>Newschief.com ATF 728x90</t>
  </si>
  <si>
    <t>b0122fde1d5ab8442933f26b6be3e557</t>
  </si>
  <si>
    <t>pressconnects.com BTF 300x250</t>
  </si>
  <si>
    <t>b0701b4cbf212e4da037420a5dc9e751</t>
  </si>
  <si>
    <t>Theindependent.com BTF 300x250</t>
  </si>
  <si>
    <t>b09b6f13020ec85912f085693d8950dc</t>
  </si>
  <si>
    <t>Kearneyhub.com BTF 728x90</t>
  </si>
  <si>
    <t>b0ea7f8407941c959c17debf38aba848</t>
  </si>
  <si>
    <t>Starherald.com BTF 300x250</t>
  </si>
  <si>
    <t>b22462a75a9ceab8d240efe67a58e2bb</t>
  </si>
  <si>
    <t>Dbrnews.com BTF 300x250</t>
  </si>
  <si>
    <t>b2d9af12494037915972e884d9aa247c</t>
  </si>
  <si>
    <t>Newschief.com MID 300x250</t>
  </si>
  <si>
    <t>b34fc5d6f9707b6bd37b59f536fa05bb</t>
  </si>
  <si>
    <t>argusleader.com BTF 300x250</t>
  </si>
  <si>
    <t>b3ceafc785c8d732f48674d8eb66cb10</t>
  </si>
  <si>
    <t>App.com ATF 300x250</t>
  </si>
  <si>
    <t>b4034bb531b2643daf662fe0510a215d</t>
  </si>
  <si>
    <t>Scnow.com BTF 728x90</t>
  </si>
  <si>
    <t>b423f1bf8e657cfda1c74f39259b297c</t>
  </si>
  <si>
    <t>Gastongazette.com ATF  HMG-Gaston 728x90</t>
  </si>
  <si>
    <t>b4809355338f943db24f023fa84dbf09</t>
  </si>
  <si>
    <t>Gastongazette.com BTF  HMG-Gaston 728x90</t>
  </si>
  <si>
    <t>b572a810cb3ccbe77b22dbb53d24a2a3</t>
  </si>
  <si>
    <t>App.com BTF 300x250</t>
  </si>
  <si>
    <t>b6f7e46c01b3f34e2e3e2586259acfec</t>
  </si>
  <si>
    <t>Goupstate.com ATF Spartanburg 300x250</t>
  </si>
  <si>
    <t>b7f5f68f11f1f285fba5eb224c5024bc</t>
  </si>
  <si>
    <t>Newbernsj.com MID 300x250</t>
  </si>
  <si>
    <t>b85c581115a6b5d0cadf73b91bfa592f</t>
  </si>
  <si>
    <t>Nptelegraph.com BTF 300x250</t>
  </si>
  <si>
    <t>b870df9531ae36cefd9cf18e22b7f34e</t>
  </si>
  <si>
    <t>Tennessean.com ATF 300x250</t>
  </si>
  <si>
    <t>b8d8b8dccc90a1906f3c2450016f456c</t>
  </si>
  <si>
    <t>Wgrz.com ATF 300x250</t>
  </si>
  <si>
    <t>b9657965bb29d1c7d0666ea8c14a2a74</t>
  </si>
  <si>
    <t>Theindependent.com ATF 728x90</t>
  </si>
  <si>
    <t>b967eafe7ce28dfdd4a4ee37771939b0</t>
  </si>
  <si>
    <t>Fox2now.com ATF 300x250</t>
  </si>
  <si>
    <t>ba2ab5e14db274bf7c34f3f821e20f7d</t>
  </si>
  <si>
    <t>12news.com ATF 728x90</t>
  </si>
  <si>
    <t>bab6d653e5731889eaf17d81b5b65ec6</t>
  </si>
  <si>
    <t>Independenttribune.com BTF 728x90</t>
  </si>
  <si>
    <t>bae632c0e25e547e844eb9b8ef165b03</t>
  </si>
  <si>
    <t>Newsadvance.com ATF 300x250</t>
  </si>
  <si>
    <t>bc93fb900e21802451915b7ef449c9c8</t>
  </si>
  <si>
    <t>Godanriver.com ATF 728x90</t>
  </si>
  <si>
    <t>bd3dbb99f2fc12f55b63d92ea51b4d0c</t>
  </si>
  <si>
    <t>pressconnects.com ATF 300x250</t>
  </si>
  <si>
    <t>c20355b71f3bed3abbcfd01c9d39e6f3</t>
  </si>
  <si>
    <t>Roanoke.com BTF 728x90</t>
  </si>
  <si>
    <t>c44e4f095ab9688b19a38f43f15bac34</t>
  </si>
  <si>
    <t>King5.com ATF 728x90</t>
  </si>
  <si>
    <t>c66f291a94b3164ff1f29dccb7dd179e</t>
  </si>
  <si>
    <t>Dailyprogress.com ATF 728x90</t>
  </si>
  <si>
    <t>c6ca33595a19641a2e6186f40ba1e713</t>
  </si>
  <si>
    <t>Post-gazette.com ATF Pittsburgh 728x90</t>
  </si>
  <si>
    <t>c7192d76f96c4b8c11807f1b68840354</t>
  </si>
  <si>
    <t>Wusa9.com ATF 728x90</t>
  </si>
  <si>
    <t>c73ede66c391231b4aced9936cc5a726</t>
  </si>
  <si>
    <t>Blueridgenow.com MID 300x250</t>
  </si>
  <si>
    <t>c9fd0fb0e179972f82d50c121f6fa0d0</t>
  </si>
  <si>
    <t>Theindependent.com BTF 728x90</t>
  </si>
  <si>
    <t>caa385783aab0ebb875399ca937eafd1</t>
  </si>
  <si>
    <t>Delawareonline.com BTF 300x250</t>
  </si>
  <si>
    <t>cb42397b1118e08fa7f016197b9a0217</t>
  </si>
  <si>
    <t>Statesville.com BTF 728x90</t>
  </si>
  <si>
    <t>cbde4394e08415262545197490c0a34d</t>
  </si>
  <si>
    <t>Whnt.com ATF 300x250</t>
  </si>
  <si>
    <t>cca708fc2059946b030e24acc58c6b1b</t>
  </si>
  <si>
    <t>Pittsburgh T1 ATF 300x250</t>
  </si>
  <si>
    <t>cf90f85ac17481fce36d0eb3c396b787</t>
  </si>
  <si>
    <t>Newbernsj.com ATF 300x250</t>
  </si>
  <si>
    <t>d0fac6434b30cdf9111cfbadcff2ad97</t>
  </si>
  <si>
    <t>Kearneyhub.com BTF 300x250</t>
  </si>
  <si>
    <t>d1d4d3b53e982b82f7ec0b637e017da0</t>
  </si>
  <si>
    <t>Firstcoastnews.com ATF 728x90</t>
  </si>
  <si>
    <t>d26b211acde7d04f5605e4c9a2f5fdf7</t>
  </si>
  <si>
    <t>Desmoinesregister.com ATF 728x90</t>
  </si>
  <si>
    <t>d42795353435294d201438e35e704a10</t>
  </si>
  <si>
    <t>Tuscaloosanews.com BTF Tuscaloosa 160x600</t>
  </si>
  <si>
    <t>d48a433a947496d88687a58d8bc7e3e8</t>
  </si>
  <si>
    <t>Swvatoday.com BTF 300x250</t>
  </si>
  <si>
    <t>d53be58e1aa081c19b6cf693054352aa</t>
  </si>
  <si>
    <t>Wgntv.com ATF 728x90</t>
  </si>
  <si>
    <t>d56011c270f4baade5623b3b060c2c9b</t>
  </si>
  <si>
    <t>Fox59.com ATF 300x250</t>
  </si>
  <si>
    <t>d5905bb9b190d6abc9c33e3df9c83e33</t>
  </si>
  <si>
    <t>Jcfloridan.com BTF 728x90</t>
  </si>
  <si>
    <t>d691eb32f9600ce4725540682f990733</t>
  </si>
  <si>
    <t>9news.com ATF 300x250</t>
  </si>
  <si>
    <t>d7ffbefc3d88eb53a696753b90c6b67a</t>
  </si>
  <si>
    <t>Newsherald.com BTF HMG-NewsHerald 728x90</t>
  </si>
  <si>
    <t>d863a86605dd3d155af0712e7ddeae80</t>
  </si>
  <si>
    <t>Abc10.com ATF 728x90</t>
  </si>
  <si>
    <t>d98fdc29268ad8b45d858c82b81c10c7</t>
  </si>
  <si>
    <t>Dothaneagle.com BTF 300x250</t>
  </si>
  <si>
    <t>d9aa1c15885934e5c963863b5b2543a3</t>
  </si>
  <si>
    <t>Gatorsports.com ATF Leader GatorSports 728x90</t>
  </si>
  <si>
    <t>dba65531b1f12bc487b77960001ff229</t>
  </si>
  <si>
    <t>argusleader.com ATF 300x250</t>
  </si>
  <si>
    <t>dbd5b54226febc5f459c484624a5600a</t>
  </si>
  <si>
    <t>Shelbystar.com BTF HMG-Shelby 728x90</t>
  </si>
  <si>
    <t>dc11f415b48f6d345eb520604bb5f15d</t>
  </si>
  <si>
    <t>Wbir.com ATF 300x250</t>
  </si>
  <si>
    <t>dd627119ff104b4e643f18337f289222</t>
  </si>
  <si>
    <t>argusleader.com BTF 728x90</t>
  </si>
  <si>
    <t>de9498dc9fcb82f74e78d52405f453b3</t>
  </si>
  <si>
    <t>Dothaneagle.com BTF 728x90</t>
  </si>
  <si>
    <t>df3b5b8072417e28c7a0e4c49ca9696b</t>
  </si>
  <si>
    <t>Dailyprogress.com BTF 728x90</t>
  </si>
  <si>
    <t>df432e793d576dd0b78a90adf6c65a65</t>
  </si>
  <si>
    <t>Kearneyhub.com ATF 728x90</t>
  </si>
  <si>
    <t>dffe56ee22c4388bb832c49fe77c6358</t>
  </si>
  <si>
    <t>Gadsdentimes.com BTF HMG-Gadsden 728x90</t>
  </si>
  <si>
    <t>dffe59a75da2ba7abc13bfd12a0a1a66</t>
  </si>
  <si>
    <t>Fox5sandiego.com ATF 728x90</t>
  </si>
  <si>
    <t>e0fa689361777ed3e1fc9597085d637b</t>
  </si>
  <si>
    <t>Shelbystar.com BTF HMG-Shelby 160x600</t>
  </si>
  <si>
    <t>e322e40a1e200f910a63bd3c68b32759</t>
  </si>
  <si>
    <t>greatfallstribune.com ATF 300x250</t>
  </si>
  <si>
    <t>e3cff7998338a521f87d9aeb6fe2a3a0</t>
  </si>
  <si>
    <t>clarionledger.com BTF 300x250</t>
  </si>
  <si>
    <t>e61bc360b5eb9b87b2e1f1aa198c09c1</t>
  </si>
  <si>
    <t>desmoinesregister.com BTF 300x250</t>
  </si>
  <si>
    <t>e81c93ba29b5f9e233e28dcbd7a576b1</t>
  </si>
  <si>
    <t>Wgntv.com ATF 300x250</t>
  </si>
  <si>
    <t>e866d81dab3c81e6d1ab6b3ff54bf914</t>
  </si>
  <si>
    <t>Fox4kc.com ATF 728x90</t>
  </si>
  <si>
    <t>e9debdbc165af6a925b2ed6cace8c5f7</t>
  </si>
  <si>
    <t>Fox6now.com ATF 300x250</t>
  </si>
  <si>
    <t>e9fc6284bb38af3149260d7d5427ed1d</t>
  </si>
  <si>
    <t>Morganton.com ATF 300x250</t>
  </si>
  <si>
    <t>ea7b03e94e28c7f87ef74a3c1501a529</t>
  </si>
  <si>
    <t>Newbernsj.com BTF 728x90</t>
  </si>
  <si>
    <t>eaa7200eb70161cc7e5de7d57573572f</t>
  </si>
  <si>
    <t>Nptelegraph.com BTF 728x90</t>
  </si>
  <si>
    <t>eac34e21b19ce9d24ce1f664f00097fc</t>
  </si>
  <si>
    <t>Dailyprogress.com BTF 300x250</t>
  </si>
  <si>
    <t>eb2202979dd204d1ae33a863ed51001e</t>
  </si>
  <si>
    <t>Crestviewbulletin.com BTF 728x90</t>
  </si>
  <si>
    <t>ec29c8681842339999b1179353b5724c</t>
  </si>
  <si>
    <t>Toledo-B_box BTF 300x250</t>
  </si>
  <si>
    <t>ec61d5fce878491559eb4e3d628a0859</t>
  </si>
  <si>
    <t>Legacy.com Gannett BTF 728x90</t>
  </si>
  <si>
    <t>ed11345555df3572eca5179f60d2cb81</t>
  </si>
  <si>
    <t>Newbernsj.com ATF 728x90</t>
  </si>
  <si>
    <t>ed89dcc514a9fe32fd3710c6910213ed</t>
  </si>
  <si>
    <t>Oanow.com BTF 728x90</t>
  </si>
  <si>
    <t>ee50249c7e977a48e255fa8a572e27f2</t>
  </si>
  <si>
    <t>coloradoan.com BTF 728x90</t>
  </si>
  <si>
    <t>eeabb535bb5dc8cb792de0d12ab8781d</t>
  </si>
  <si>
    <t>Gatorsports.com ATF GatorSports 300x250</t>
  </si>
  <si>
    <t>ef157d79ba1196e2bc42dbf37f3d6d67</t>
  </si>
  <si>
    <t>Morganton.com ATF 728x90</t>
  </si>
  <si>
    <t>ef4e47876bde554c9028e20ca07ac0bd</t>
  </si>
  <si>
    <t>Kare11.com ATF 300x250</t>
  </si>
  <si>
    <t>f1aa6caa986f3cd8acecd388d663ab2e</t>
  </si>
  <si>
    <t>Kfor.com ATF 300x250</t>
  </si>
  <si>
    <t>f291bead648815e7f8fa334f04436317</t>
  </si>
  <si>
    <t>newsleader.com BTF 300x250</t>
  </si>
  <si>
    <t>f2c54d6e9adfbf6cfd9481f8915fae21</t>
  </si>
  <si>
    <t>Fox8.com ATF 728x90</t>
  </si>
  <si>
    <t>f3a15eb47ac050d15d7b608f718ba3b6</t>
  </si>
  <si>
    <t>Krem.com ATF 728x90</t>
  </si>
  <si>
    <t>f6654ba48ed9919ca310a4651f74c06a</t>
  </si>
  <si>
    <t>Chicagoweathercenter.com ATF 300x250</t>
  </si>
  <si>
    <t>f6b60297b026d198fb3f00641e98b60e</t>
  </si>
  <si>
    <t>Goupstate.com MID Spartanburg 300x250</t>
  </si>
  <si>
    <t>f75bccf8b92123a2522652c4415d5398</t>
  </si>
  <si>
    <t>Freep.com BTF 300x250</t>
  </si>
  <si>
    <t>f7b1726d0353412df0be313938f76016</t>
  </si>
  <si>
    <t>floridatoday.com BTF 300x250</t>
  </si>
  <si>
    <t>f8d13dee97c2c1ae9c40040710fef40f</t>
  </si>
  <si>
    <t>Morganton.com BTF 300x250</t>
  </si>
  <si>
    <t>f8fbe6ad8bc5f2d0c5ef17c13cd85e3f</t>
  </si>
  <si>
    <t>Kvue.com ATF 728x90</t>
  </si>
  <si>
    <t>f94788af6574d0f46c5c2260e40626d2</t>
  </si>
  <si>
    <t>Fox5sandiego.com ATF 300x250</t>
  </si>
  <si>
    <t>fa523d9dfcaaa12eb68a95ef5a2264dc</t>
  </si>
  <si>
    <t>Journalnow.com BTF 300x250</t>
  </si>
  <si>
    <t>fa83d01f357aa060cd1fe1f47ab27c75</t>
  </si>
  <si>
    <t>Thetimesnews.com MID HMG-TimesNews 300x250</t>
  </si>
  <si>
    <t>fae7f49960358861d968ff0353f085c0</t>
  </si>
  <si>
    <t>Kinston.com ATF 728x90</t>
  </si>
  <si>
    <t>faf9f1c87aa15f16f9e660c589cf5912</t>
  </si>
  <si>
    <t>Havenews.com ATF 728x90</t>
  </si>
  <si>
    <t>fb0fbc18bce72924ed3b315b2e3c2fc5</t>
  </si>
  <si>
    <t>Blueridgenow.com BTF 160x600</t>
  </si>
  <si>
    <t>fb134084bc6767819ac27ee5e9dd4665</t>
  </si>
  <si>
    <t>Jcfloridan.com BTF 300x250</t>
  </si>
  <si>
    <t>fcf6b5978b73095573e877e4437e50ce</t>
  </si>
  <si>
    <t>Pittsburgh T1 ATF 728x90</t>
  </si>
  <si>
    <t>fe349ea985e083e677185eadeaf53991</t>
  </si>
  <si>
    <t>Pressdemocrat.com BTF PressDem-B 728x90</t>
  </si>
  <si>
    <t>fe5b5dcfa3c2577ae875f5dbec45283d</t>
  </si>
  <si>
    <t>Legacy.com Gannett 300x250</t>
  </si>
  <si>
    <t>bidnessetc@bidnessetc.com</t>
  </si>
  <si>
    <t>Bidnessetc.com</t>
  </si>
  <si>
    <t>781527da1c510b83fafb4ae13da6e9a7</t>
  </si>
  <si>
    <t>Bidnessetc.com Mobile 320x50</t>
  </si>
  <si>
    <t>9152273e23de40ac66d3ba8b257c1f66</t>
  </si>
  <si>
    <t>Bidnessetc.com 300x250</t>
  </si>
  <si>
    <t>daf498ba7e82af8ecece340c317cbff0</t>
  </si>
  <si>
    <t>Bidnessetc.com 728x90</t>
  </si>
  <si>
    <t>biuro@webshark.pl</t>
  </si>
  <si>
    <t>Kontrowersje.net</t>
  </si>
  <si>
    <t>782006170fcb9a23c591e9c7f8f4d7f7</t>
  </si>
  <si>
    <t>Playody.com 300x250</t>
  </si>
  <si>
    <t>bizdev@mrs101.com</t>
  </si>
  <si>
    <t>Mrs101.com</t>
  </si>
  <si>
    <t>1b69eced9a5a99c4e830da2b02aa404a</t>
  </si>
  <si>
    <t>Womensappeal.com #2 728x90</t>
  </si>
  <si>
    <t>42781145727975daaeae91745ed45a90</t>
  </si>
  <si>
    <t>Allfordiva.com 160x600</t>
  </si>
  <si>
    <t>4f4eb84c13b41317678b188a1dc31cca</t>
  </si>
  <si>
    <t>Allfordiva.com #2 728x90</t>
  </si>
  <si>
    <t>51363e0b62f28421517af8e42acd7675</t>
  </si>
  <si>
    <t>Womensappeal.com #2 300x250</t>
  </si>
  <si>
    <t>5a4d06812e0a548af0f81249da982bed</t>
  </si>
  <si>
    <t>Allfordiva.com #2 300x250</t>
  </si>
  <si>
    <t>5ca99eb1045e23fde88a7b7e953f02fe</t>
  </si>
  <si>
    <t>Womensappeal.com 728x90</t>
  </si>
  <si>
    <t>8d89e139cd7f6d37340a8af0e13d464a</t>
  </si>
  <si>
    <t>Allfordiva.com #2 160x600</t>
  </si>
  <si>
    <t>9c2473cee8802b8f87341cc8a4e259cb</t>
  </si>
  <si>
    <t>Allfordiva.com 728x90</t>
  </si>
  <si>
    <t>b80a2020ee0238e64b29901e82c8bce9</t>
  </si>
  <si>
    <t>Womensappeal.com #2 160x600</t>
  </si>
  <si>
    <t>bb1f2c9f10fee7700122f2c8bf335723</t>
  </si>
  <si>
    <t>Womensappeal.com 300x250</t>
  </si>
  <si>
    <t>bb32b2679f3bbea00bf9e01053744347</t>
  </si>
  <si>
    <t>Allfordiva.com 300x250</t>
  </si>
  <si>
    <t>c6f6477df46d4cec4bb3883d753185b1</t>
  </si>
  <si>
    <t>Womensappeal.com 160x600</t>
  </si>
  <si>
    <t>bkfafmag@gmail.com</t>
  </si>
  <si>
    <t>Fafmag.com</t>
  </si>
  <si>
    <t>072de46daefa62e9e9aaf25284efc4a6</t>
  </si>
  <si>
    <t>Fafmag.com 728x90</t>
  </si>
  <si>
    <t>8946709763bdeee94b4d230ae5bb4ce7</t>
  </si>
  <si>
    <t>Fafmag.com 300x250</t>
  </si>
  <si>
    <t>blackkhan12345@gmail.com</t>
  </si>
  <si>
    <t>Viralmem.com</t>
  </si>
  <si>
    <t>0aae468671a02c436f6b34ed5a756a63</t>
  </si>
  <si>
    <t>Myexpiredworld.com 728x90</t>
  </si>
  <si>
    <t>326007c2312f3eaeb97bb18428f9e7bc</t>
  </si>
  <si>
    <t>Bigfeedzee.com 300x250</t>
  </si>
  <si>
    <t>622249ae6a36263a3f68e882c33a57ed</t>
  </si>
  <si>
    <t>Myexpiredworld.com 160x600</t>
  </si>
  <si>
    <t>7f6797b77814befcc714b3f36c29fde7</t>
  </si>
  <si>
    <t>Myexpiredworld.com 300x250</t>
  </si>
  <si>
    <t>bd8e806808246edc8a7cf5f32f1ec571</t>
  </si>
  <si>
    <t>Bigfeedzee.com 728x90</t>
  </si>
  <si>
    <t>c01e50737fb9760f4e27c28b2022291d</t>
  </si>
  <si>
    <t>Bigfeedzee.com 160x600</t>
  </si>
  <si>
    <t>c745d7b2e093c092012d6285337e29cf</t>
  </si>
  <si>
    <t>Viralmem.com 300x250</t>
  </si>
  <si>
    <t>boredpandaads@yahoo.com</t>
  </si>
  <si>
    <t>Boredpanda.com</t>
  </si>
  <si>
    <t>1b728fc9a066318af7c11daeae285900</t>
  </si>
  <si>
    <t>Demilked_ND_PB1_ 728x90</t>
  </si>
  <si>
    <t>66d63143aceaad74fadbf613bfec5a71</t>
  </si>
  <si>
    <t>BP.ES_PB_320x50</t>
  </si>
  <si>
    <t>db57523cbeb5ebd3efc305789090bdc0</t>
  </si>
  <si>
    <t>BP.ES_PB_300x250</t>
  </si>
  <si>
    <t>f36d161f18f1a3ff39eee1fc5bd5ae71</t>
  </si>
  <si>
    <t>Demilked_ND_PB1_Web_ 300x250</t>
  </si>
  <si>
    <t>boris@borisnyc.com</t>
  </si>
  <si>
    <t>MyTopFace.com</t>
  </si>
  <si>
    <t>22dd4139fbababe07a996d34fb2ce147</t>
  </si>
  <si>
    <t>Mytopface.com 728x90</t>
  </si>
  <si>
    <t>272e6cde8f37dcaf7b06078ee72725a3</t>
  </si>
  <si>
    <t>Mytopface.com #3 300x250</t>
  </si>
  <si>
    <t>4d52585903205a1fecdcabab3a02d807</t>
  </si>
  <si>
    <t>Mytopface.com 160x600</t>
  </si>
  <si>
    <t>80fbaea94660950ae7623e9261cea33e</t>
  </si>
  <si>
    <t>Mytopface.com 300x250</t>
  </si>
  <si>
    <t>brad@equinenow.com</t>
  </si>
  <si>
    <t>Equinenow.com</t>
  </si>
  <si>
    <t>04205abd1070e1399c642cee94ac3dfe</t>
  </si>
  <si>
    <t>Dogs Browse Rt Sidebar Upper 300x250</t>
  </si>
  <si>
    <t>06062c86668c9bbf63a16983336db8b0</t>
  </si>
  <si>
    <t>Equine Browse Rt Sidebar Lower 728x90</t>
  </si>
  <si>
    <t>09995db0752895ba23588a3663d615f0</t>
  </si>
  <si>
    <t>Dogs Browse Bottom 728x90</t>
  </si>
  <si>
    <t>1ac5931b63eff7c1c82e71f818b0e5ea</t>
  </si>
  <si>
    <t>Dogs Browse Bottom 300x250</t>
  </si>
  <si>
    <t>26a32504f367a136f51512631f4ff164</t>
  </si>
  <si>
    <t>Dogs Browse Middle 728x90</t>
  </si>
  <si>
    <t>3bdf3dd60af1499649590b9ef2fdcca6</t>
  </si>
  <si>
    <t>Dogs Browse Rt Sidebar Lower 160x600</t>
  </si>
  <si>
    <t>3e4c385baa366d2520c872f21648a2ed</t>
  </si>
  <si>
    <t>Dogs Ad Detail Leaderboard 300x250</t>
  </si>
  <si>
    <t>4c004e626220242adf21f7c54700c24b</t>
  </si>
  <si>
    <t>Equine Ad Detail Rt Sidebar Upper ROS 160x600</t>
  </si>
  <si>
    <t>59760249d0ed910ef8557b9c633c9b49</t>
  </si>
  <si>
    <t>Equine Ad Detail Rt Sidebar Lower 728x90</t>
  </si>
  <si>
    <t>654c2320157eaaf8ad11209b96087111</t>
  </si>
  <si>
    <t>Equine Ad Detail Leaderboard 300x250</t>
  </si>
  <si>
    <t>6fd239b03ce8a8248102406b4a7acf1e</t>
  </si>
  <si>
    <t>Equine Browse Rt Sidebar Upper 160x600</t>
  </si>
  <si>
    <t>7807160f8d05af45c036200336d71eac</t>
  </si>
  <si>
    <t>Dogs Ad Detail Rectangle 300x250</t>
  </si>
  <si>
    <t>8516d4311b718ae8584b75e78ffe6a63</t>
  </si>
  <si>
    <t>Dogs Browse Rt Sidebar Upper 728x90</t>
  </si>
  <si>
    <t>85231e35b9a9d5096ad4630e0520cbdc</t>
  </si>
  <si>
    <t>Dogs Browse Rt Sidebar Upper 160x600</t>
  </si>
  <si>
    <t>8598e4b53e6debc130ff8a9b691272e6</t>
  </si>
  <si>
    <t>Equine Ad Detail Rectangle 300x250</t>
  </si>
  <si>
    <t>869a9f9d6abdb29059010bcfc5811641</t>
  </si>
  <si>
    <t>Equine Browse Rt Sidebar Lower 160x600</t>
  </si>
  <si>
    <t>882e752759f60fb59ca494c766b547cd</t>
  </si>
  <si>
    <t>Dogs Browse Rt Sidebar Lower 300x250</t>
  </si>
  <si>
    <t>8ba3ad5f02e4827587d50decbd07bd53</t>
  </si>
  <si>
    <t>Equine Browse Bottom ROS 300x250</t>
  </si>
  <si>
    <t>9e7751a65bee24f55ef2d6c1a40131f3</t>
  </si>
  <si>
    <t>Equine Browse Rt Sidebar Lower 300x250</t>
  </si>
  <si>
    <t>9f792b16bb4ca80f5e19357639468c38</t>
  </si>
  <si>
    <t>Dogs Ad Detail Rt Sidebar Upper 160x600</t>
  </si>
  <si>
    <t>9fae52d31a69681808502dad8cb3538b</t>
  </si>
  <si>
    <t>Dogs Ad Detail Rt Sidebar Upper 300x250</t>
  </si>
  <si>
    <t>a310d54b3f3652fa9da5edf6a475a3b5</t>
  </si>
  <si>
    <t>Equine Browse Middle ROS 728x90</t>
  </si>
  <si>
    <t>b2b2eed0e333485f03da91def7b86866</t>
  </si>
  <si>
    <t>Equine Browse Rt Sidebar Upper 300x250</t>
  </si>
  <si>
    <t>bf84b7ffe3b86ed686eeb82826864535</t>
  </si>
  <si>
    <t>Dogs Browse Middle 300x250</t>
  </si>
  <si>
    <t>d5f384cc6a766072919ce533e38dbdb3</t>
  </si>
  <si>
    <t>Equine Ad Detail Rt Sidebar Upper ROS 300x250</t>
  </si>
  <si>
    <t>df9dde190d2fbcdf898410418957e600</t>
  </si>
  <si>
    <t>Equine Browse Bottom ROS 728x90</t>
  </si>
  <si>
    <t>e27a1419b7925e2ed5714cde04f3b120</t>
  </si>
  <si>
    <t>Dogs Browse Left Sidebar 160x600</t>
  </si>
  <si>
    <t>e6b10e1268f1efc642fce452570d7311</t>
  </si>
  <si>
    <t>Equine Ad Detail Leaderboard 728x90</t>
  </si>
  <si>
    <t>e933b64bc112039b15f881c9fa037451</t>
  </si>
  <si>
    <t>Equine Browse Middle ROS 300x250</t>
  </si>
  <si>
    <t>eb89dc2de9e531e8451c2ab8a47561d5</t>
  </si>
  <si>
    <t>Equine Ad Detail Rt Sidebar Lower 160x600</t>
  </si>
  <si>
    <t>f51fea548d65bf60217bf6483a6bd188</t>
  </si>
  <si>
    <t>Equine Browse Left Sidebar ROS 160x600</t>
  </si>
  <si>
    <t>f6f0d6cec526c72b742b0dab74901d7a</t>
  </si>
  <si>
    <t>Bikes Browse Left Sidebar 160x600</t>
  </si>
  <si>
    <t>faaf024aa7a25c2f58c866ff8fd28725</t>
  </si>
  <si>
    <t>Equine Home Skyscraper 300x600</t>
  </si>
  <si>
    <t>fbc950713b07eb755d72d1369946aac5</t>
  </si>
  <si>
    <t>Equine Browse Rt Sidebar Upper 728x90</t>
  </si>
  <si>
    <t>fbf2996c090a2d2a34135c60aea0fae6</t>
  </si>
  <si>
    <t>Dogs Ad Detail Leaderboard 728x90</t>
  </si>
  <si>
    <t>brad@shoutz.com</t>
  </si>
  <si>
    <t>Shoutz (powerball.com)</t>
  </si>
  <si>
    <t>4f60a51eaa57908a7f1c2cd4e873107e</t>
  </si>
  <si>
    <t>Powerball.com 160x600</t>
  </si>
  <si>
    <t>9eabfcaeaccf88c02f0a888f5beb18ed</t>
  </si>
  <si>
    <t>Powerball.com Mobile 320x50</t>
  </si>
  <si>
    <t>adda1f90ca06582b9c416b55e7f60e71</t>
  </si>
  <si>
    <t>Lotteryhub.com Mobile 320x50</t>
  </si>
  <si>
    <t>aed9d25c5f87dac0bb5ee2c598b6161e</t>
  </si>
  <si>
    <t>Lotteryhub.com 160x600</t>
  </si>
  <si>
    <t>cf82d6fc8b2b71f5d23268603f250bdb</t>
  </si>
  <si>
    <t>Megamillions.com Mobile 320x50</t>
  </si>
  <si>
    <t>e655c262a54873e877f674747736acd1</t>
  </si>
  <si>
    <t>Lotteryhub.com 728x90</t>
  </si>
  <si>
    <t>brandon@sktmarketing.com</t>
  </si>
  <si>
    <t>SKT Marketing (allviralthings.com)</t>
  </si>
  <si>
    <t>042dda8050910efb1cbb7a50d88a9764</t>
  </si>
  <si>
    <t>CTT-rightRailA-Komoona-300x600_Desktop</t>
  </si>
  <si>
    <t>08b4bf71033c98160cc67db2ab9bbd5c</t>
  </si>
  <si>
    <t>EXW-rightRailC-Komoona-300x250_Desktop</t>
  </si>
  <si>
    <t>08f89576b40c48aa636acb8c6f4b8a43</t>
  </si>
  <si>
    <t>CBR-aboveNavA-Komoona-300x50_Mobile</t>
  </si>
  <si>
    <t>14ca924cd79b9211b6df99d2fd949692</t>
  </si>
  <si>
    <t>VLD-rightRailA-Komoona-300x250_Desktop</t>
  </si>
  <si>
    <t>1964d0e7560c5b8454a19bfd1181b420</t>
  </si>
  <si>
    <t>THL-aboveNavA-PB--Komoona-728x90_Desktop</t>
  </si>
  <si>
    <t>2c4289db3acd676f546e13fecdb1ec32</t>
  </si>
  <si>
    <t>EXW-belowNavB-Komoona-300x250_Mobile</t>
  </si>
  <si>
    <t>33c470d56390975933bfe8960d880d48</t>
  </si>
  <si>
    <t>CBR-belowNavA-Komoona-300x250_Mobile</t>
  </si>
  <si>
    <t>394b37cc2ef313cb6a210ec9c1d20d6c</t>
  </si>
  <si>
    <t>VLR-rightRailA-Komoona-300x250_Desktop</t>
  </si>
  <si>
    <t>45253ac92d7748b2f0b566f84f071236</t>
  </si>
  <si>
    <t>CTT-belowNavA-Komoona-728x90_Desktop</t>
  </si>
  <si>
    <t>4cad877b99722c8c3459a6312c4a8365</t>
  </si>
  <si>
    <t>TVL-belowNavB-Komoona-728x90_Desktop</t>
  </si>
  <si>
    <t>4f252621e6350586df34c5d603484278</t>
  </si>
  <si>
    <t>RTT-rightRailC-Komoona-300x250_Mobile</t>
  </si>
  <si>
    <t>564ddd668f26e8751db554dcfb9de1e2</t>
  </si>
  <si>
    <t>CTT-belowNavA-Komoona-320x50_Mobile</t>
  </si>
  <si>
    <t>56cce3f846a079dc69bb3b9ea67a28b6</t>
  </si>
  <si>
    <t>EXW-rightRailA-Komoona-300x600_Desktop</t>
  </si>
  <si>
    <t>5aac8f166e1434da6c05a0449704ea20</t>
  </si>
  <si>
    <t>RTT-belowNavB-Komoona-728x90_Desktop</t>
  </si>
  <si>
    <t>6b1706361e52108bdad0be28fe74339c</t>
  </si>
  <si>
    <t>AVT-belowTitle-Komoona-300x50_Mobile</t>
  </si>
  <si>
    <t>6fe6403fec34435fe9d1f9cdf024138b</t>
  </si>
  <si>
    <t>RTT-rightRailC-Komoona-300x600_Desktop</t>
  </si>
  <si>
    <t>7998989870828d6f273437bccc285557</t>
  </si>
  <si>
    <t>EXW-belowTitleA-Komoona-728x90_Desktop</t>
  </si>
  <si>
    <t>95bf15186bb4a867ff7a70e62b29aa31</t>
  </si>
  <si>
    <t>AVT-belowTitleA-PB--Komoona-728x90_Desktop</t>
  </si>
  <si>
    <t>97e5fe1213c8c866218906f9a9d726bd</t>
  </si>
  <si>
    <t>EXW-belowNavB-Komoona-728x90_Desktop</t>
  </si>
  <si>
    <t>9b65cb88dc9b394560f47aee9b9adc4d</t>
  </si>
  <si>
    <t>TVL-rightRailC-Komoona-300x600_Desktop</t>
  </si>
  <si>
    <t>9c357e6c102d748082216b2c6b26240f</t>
  </si>
  <si>
    <t>THL-belowNavA-PB--Komoona-728x90_Desktop</t>
  </si>
  <si>
    <t>a2d651e7e73f0e9c094a7437ec473577</t>
  </si>
  <si>
    <t>EXW-belowNavC-Komoona-728x90_Desktop</t>
  </si>
  <si>
    <t>a5de3d6d2f626cc2ee598a14ada51c37</t>
  </si>
  <si>
    <t>AVT-aboveNavB-Komoona-728x90_Desktop</t>
  </si>
  <si>
    <t>a70e4c15823142494dbc8aa73b90a4ca</t>
  </si>
  <si>
    <t>TVL-rightRailC-Komoona-#2 300x600_Desktop</t>
  </si>
  <si>
    <t>b7c678e587bae101c6c512fdcddc61a3</t>
  </si>
  <si>
    <t>AVT-rightRailA-PB-Komoona-300x600_Desktop</t>
  </si>
  <si>
    <t>ccfd16416dc1cdc202c9b3dd60d09d5d</t>
  </si>
  <si>
    <t>AVT-aboveNavB-PB-Komoona-300x250_Mobile</t>
  </si>
  <si>
    <t>cf9c8df23a8ea584a5bf5496356783ea</t>
  </si>
  <si>
    <t>RTT-belowNavB-Komoona-300x50_Mobile</t>
  </si>
  <si>
    <t>d26720d893112d86c4fc9ed73720048c</t>
  </si>
  <si>
    <t>EXW-rightRailC-Komoona-300x250_Mobile</t>
  </si>
  <si>
    <t>d80d393d29eee090d38895eef8fbb77c</t>
  </si>
  <si>
    <t>CBR-belowNavA-Komoona-728x90_Desktop</t>
  </si>
  <si>
    <t>e1118a7fcdcbe1ad50871983927450ab</t>
  </si>
  <si>
    <t>CBR-rightRailA-Komoona-300x600_Desktop</t>
  </si>
  <si>
    <t>f3421eb5e75de70bf185a37167c1af4b</t>
  </si>
  <si>
    <t>VLD-rightRailC-Komoona-300x250_Mobile</t>
  </si>
  <si>
    <t>f769b30dcd2b18e90cbfe9e789ffa3f2</t>
  </si>
  <si>
    <t>CBR-aboveNavA-Komoona-728x90_Desktop</t>
  </si>
  <si>
    <t>f7c5637af7c0d4bb6046beae1b528eb0</t>
  </si>
  <si>
    <t>VLD-rightRailB-Komoona-300x250_Desktop</t>
  </si>
  <si>
    <t>f90b81012b79621ab0939ac4b730a4cd</t>
  </si>
  <si>
    <t>TVL-belowNavC-Komoona-728x90_Desktop</t>
  </si>
  <si>
    <t>f9c23a8730f181aae0afdf6046a759d6</t>
  </si>
  <si>
    <t>CTT-belowTitleA-Komoona-320x50_Mobile</t>
  </si>
  <si>
    <t>brett.keeler@solutionswide.com</t>
  </si>
  <si>
    <t>SolutionsWide (Viewmixed.com)</t>
  </si>
  <si>
    <t>56fed935495fa424299d38e45b1bf2af</t>
  </si>
  <si>
    <t>Uberhavoc.com Komoona_300x250_UH 1D</t>
  </si>
  <si>
    <t>77f19daaa829ab7b68cf0dc6086c3f87</t>
  </si>
  <si>
    <t>Uberceleb.com ΓÇïKomoona_728x90_UC 0D</t>
  </si>
  <si>
    <t>7f16767e7a09244ae5b5de885ba97e03</t>
  </si>
  <si>
    <t>Udderlypettable.com UP_1D_FS_ 300x250</t>
  </si>
  <si>
    <t>8fcdbe4aebe2d9487fa5a1ab36fa1ffa</t>
  </si>
  <si>
    <t>Okceleb.com Komoona_728x90_OK 2D</t>
  </si>
  <si>
    <t>9d783cb5bd2968c4c6c59d78da2ee741</t>
  </si>
  <si>
    <t>Zonable.com Komoona_728x90_ZO 0D</t>
  </si>
  <si>
    <t>b07849242022d1e88769b00f6501cbd4</t>
  </si>
  <si>
    <t>Udderlypettable.com UP_2D_FS_ 728x90</t>
  </si>
  <si>
    <t>bfe916efd6d27dc0a3b23495fca7e11a</t>
  </si>
  <si>
    <t>Uberhavoc.com Komoona_728x90_UH 2D</t>
  </si>
  <si>
    <t>d5088903b2349928cc1b6f75e73af88a</t>
  </si>
  <si>
    <t>Uberceleb.com ΓÇïKomoona_300x250_UC 4D</t>
  </si>
  <si>
    <t>d53b70393a9d9869b335f01a320e66f5</t>
  </si>
  <si>
    <t>Uberceleb.com ΓÇïKomoona_728x90_UC 5D</t>
  </si>
  <si>
    <t>d8d224df1a60ac70e2cb156b6d0ed070</t>
  </si>
  <si>
    <t>Zonable.com Komoona_728x90_ZO 7D</t>
  </si>
  <si>
    <t>dfc529631b0f62a3a9c11e49deefc6cd</t>
  </si>
  <si>
    <t>BB_4M_FS_KM_ 300x250</t>
  </si>
  <si>
    <t>e1c8bf25c65b5effbe39aca9351f650d</t>
  </si>
  <si>
    <t>Uberceleb.com ΓÇïKomoona_728x90_UC 2D</t>
  </si>
  <si>
    <t>edd4fe6d7432cbae8817e57d542f1830</t>
  </si>
  <si>
    <t>Uberceleb.com ΓÇïKomoona_300x250_UC 3D</t>
  </si>
  <si>
    <t>bruno.bocchi@grumft.com</t>
  </si>
  <si>
    <t>Grumft (Otvfoco.com.br)</t>
  </si>
  <si>
    <t>63ae47a065bc6ffed9450cd962357c38</t>
  </si>
  <si>
    <t>Sine.com.br 300x250</t>
  </si>
  <si>
    <t>f8d268c01bb8a0aeac4fd65113bd5d86</t>
  </si>
  <si>
    <t>Sine.com.br 728x90</t>
  </si>
  <si>
    <t>bruno@chena.com</t>
  </si>
  <si>
    <t>Chena Ventures (YourFeed.com)</t>
  </si>
  <si>
    <t>042edf2a7ab0a47dfa547772eb1b2780</t>
  </si>
  <si>
    <t>Tufeed.com #2 728x90</t>
  </si>
  <si>
    <t>10cbcb0ec959f9431d2dfd634119c13e</t>
  </si>
  <si>
    <t>Molotera.com #1</t>
  </si>
  <si>
    <t>208a434802ed00ee04003c87dd3a0de0</t>
  </si>
  <si>
    <t>Mundo.com Mobile #3 300x250</t>
  </si>
  <si>
    <t>23ed50fe3421412680785f375f5a4ee8</t>
  </si>
  <si>
    <t>En.mundo.com Mobile #2 300x250</t>
  </si>
  <si>
    <t>23f10be973a8e69e44e54a78907a1d68</t>
  </si>
  <si>
    <t>Mundo.com LATAM #1 300x250</t>
  </si>
  <si>
    <t>25603e97a154177febb3cbce3d85769a</t>
  </si>
  <si>
    <t>Mundo.com LATAM #2 300x250</t>
  </si>
  <si>
    <t>2b707e8c8d432946fcfa67df73dc7615</t>
  </si>
  <si>
    <t>Yourfeed.com #3 728x90</t>
  </si>
  <si>
    <t>2ed67f47ba4df68a2a55b20ecb0bd6a3</t>
  </si>
  <si>
    <t>Tufeed.com #1 300x250</t>
  </si>
  <si>
    <t>324c4a14f12a64550358bdf3fc4e1d21</t>
  </si>
  <si>
    <t>Mundo.com #3 728x90</t>
  </si>
  <si>
    <t>450f572bf167543c180346a9110704cf</t>
  </si>
  <si>
    <t>Tufeed.com Mobile Final 300x250</t>
  </si>
  <si>
    <t>5413ac0ef14ac2509b5719e5b450d4c6</t>
  </si>
  <si>
    <t>Blogvidasana.com #2 728x90</t>
  </si>
  <si>
    <t>5ab84d5b911973333ed952e6879406d0</t>
  </si>
  <si>
    <t>EN.Mundo.com US #1</t>
  </si>
  <si>
    <t>613cb0a24f955f132650db6cc8dcf1c6</t>
  </si>
  <si>
    <t>Mundo.com Mobile #2 300x250</t>
  </si>
  <si>
    <t>62fe37082a43eb40877078ba60c05958</t>
  </si>
  <si>
    <t>Yourfeed.com Mobile #1 300x250</t>
  </si>
  <si>
    <t>646c48abbb2011099db5fa021daddc50</t>
  </si>
  <si>
    <t>Yourfeed.com #2 300x250</t>
  </si>
  <si>
    <t>666bc595a7edf894a2f0c858f7f4b640</t>
  </si>
  <si>
    <t>Yourfeed.com Mobile Inicial 300x250</t>
  </si>
  <si>
    <t>68efe0f72bb975da6a7c056b281e39d5</t>
  </si>
  <si>
    <t>Yourfeed.com Mobile Final 300x250</t>
  </si>
  <si>
    <t>712f81d171389bf86e99d8092c35e480</t>
  </si>
  <si>
    <t>En.mundo.com Mobile #1 300x250</t>
  </si>
  <si>
    <t>73781620f024d96ddd728db6c35eb359</t>
  </si>
  <si>
    <t>Blogvidasana.com 728x90</t>
  </si>
  <si>
    <t>795a65d161e7ca98009a366567bea7ea</t>
  </si>
  <si>
    <t>Yourfeed.com LATAM 300x250</t>
  </si>
  <si>
    <t>79a30207c1f819af09d22d47fe006cad</t>
  </si>
  <si>
    <t>Tufeed.com Mobile #3 300x250</t>
  </si>
  <si>
    <t>7eba38572809ad80285110acc8bf8773</t>
  </si>
  <si>
    <t>En.mundo.com Mobile #3 300x250</t>
  </si>
  <si>
    <t>8b5d630b9c41fa0ad3eb117a076fefbe</t>
  </si>
  <si>
    <t>Mundo.com Mobile Final 300x250</t>
  </si>
  <si>
    <t>8b7aecc0b69f796737a40c9f02aa3366</t>
  </si>
  <si>
    <t>Tufeed.com #3 728x90</t>
  </si>
  <si>
    <t>920b52d7443024df375be743ac502259</t>
  </si>
  <si>
    <t>Tufeed.com Mobile Inicial 300x250</t>
  </si>
  <si>
    <t>92f1a8d4a50206ddcd408cf4c7ee9c50</t>
  </si>
  <si>
    <t>Mundo.com Mobile Inicial 300x250</t>
  </si>
  <si>
    <t>9c4388e9fa0b3eec90c22012e649f4e9</t>
  </si>
  <si>
    <t>Tufeed.com #2 300x250</t>
  </si>
  <si>
    <t>9d80d69e03a1a19cbf085366d404a427</t>
  </si>
  <si>
    <t>Peliculasonline.com 728x90</t>
  </si>
  <si>
    <t>a1845ef241dd935d5c5ed1d7bcfa03a7</t>
  </si>
  <si>
    <t>Blogvidasana.com #2 300x250</t>
  </si>
  <si>
    <t>a2e304e8a3d24cd4fbad0de55af6dbb4</t>
  </si>
  <si>
    <t>Tufeed.com Mobile #1 300x250</t>
  </si>
  <si>
    <t>a7a38befad2da2f746ecc98ba897f884</t>
  </si>
  <si>
    <t>Mundo.com 2 728x90</t>
  </si>
  <si>
    <t>a962be755e385f9681e25f4cacb2143a</t>
  </si>
  <si>
    <t>Blogvidasana.com #3 728x90</t>
  </si>
  <si>
    <t>aaf63f6d0994479c18d87635f0418f66</t>
  </si>
  <si>
    <t>EN.Mundo.com US #2</t>
  </si>
  <si>
    <t>ab21180de528aa8df2ee88e28f2ec49d</t>
  </si>
  <si>
    <t>Molotera.com #2 728x90</t>
  </si>
  <si>
    <t>adc8cedfade6c6e2bf4a66e017f962da</t>
  </si>
  <si>
    <t>Yourfeed.com Mobile #2 300x250</t>
  </si>
  <si>
    <t>b1940c60fa352e61f43462fe6c93437d</t>
  </si>
  <si>
    <t>b94f6744d8a7be1d7646bf168b4c806b</t>
  </si>
  <si>
    <t>Molotera.com #3 728x90</t>
  </si>
  <si>
    <t>ba8527e2418f9a6c40e9703997492132</t>
  </si>
  <si>
    <t>Molotera.com #2 300x250</t>
  </si>
  <si>
    <t>be27276401698ee9437bc0f500a823e5</t>
  </si>
  <si>
    <t>Yourfeed.com #1 728x90</t>
  </si>
  <si>
    <t>c3190f740621d54b9ca2b9f3650b68ef</t>
  </si>
  <si>
    <t>Tufeed.com #1 728x90</t>
  </si>
  <si>
    <t>c6de6ddee3ceeacebccd950631bb581c</t>
  </si>
  <si>
    <t>EN.mundo.com #1 728x90</t>
  </si>
  <si>
    <t>e67dabbc53d1c7c62a18a366f1f07dbe</t>
  </si>
  <si>
    <t>Tufeed.com Mobile #2 300x250</t>
  </si>
  <si>
    <t>f546c402a75c27fc0b2f1a6f9119c580</t>
  </si>
  <si>
    <t>Mundo.com 1 728x90</t>
  </si>
  <si>
    <t>f7dc9c41390b07de489b0a682e8c85e6</t>
  </si>
  <si>
    <t>Yourfeed.com #2 728x90</t>
  </si>
  <si>
    <t>fb641990a45cbca1e2d32f1853f224a3</t>
  </si>
  <si>
    <t>Yourfeed.com Mobile #3 300x250</t>
  </si>
  <si>
    <t>fcb6ec49102af37b5253dd1a5ea4343e</t>
  </si>
  <si>
    <t>Mundo.com Mobile #1 300x250</t>
  </si>
  <si>
    <t>bryant@offbeat.capital</t>
  </si>
  <si>
    <t>Tubereplay.com</t>
  </si>
  <si>
    <t>138b1c94ca3c7157a42c02f2d778bedd</t>
  </si>
  <si>
    <t>Replay Page_Middle Banner_728x90</t>
  </si>
  <si>
    <t>2b5511f0e75c29e65c7bd113ddebd173</t>
  </si>
  <si>
    <t>Replay_page_Top_Banner_728x90</t>
  </si>
  <si>
    <t>8e4880a625c6b7529dadaff3be8b7ad0</t>
  </si>
  <si>
    <t>Replay Page_Left Skyscraper</t>
  </si>
  <si>
    <t>d2b0b6ac605f89957cb1af6143dc8072</t>
  </si>
  <si>
    <t>Replay Page_Right Skyscraper_160x600</t>
  </si>
  <si>
    <t>buero@unzensuriert.at</t>
  </si>
  <si>
    <t>1848 Medienvielfalt Verlags GmbH (unzensuriert.at)</t>
  </si>
  <si>
    <t>cf6a5cb1849b5b7558d8991b3b372a7e</t>
  </si>
  <si>
    <t>Unzensuriert.at 300x250</t>
  </si>
  <si>
    <t>caitlin@designsponge.com</t>
  </si>
  <si>
    <t>Designsponge.com</t>
  </si>
  <si>
    <t>046cfeaca2af9a71ca69ba5493f074ba</t>
  </si>
  <si>
    <t>Designsponge.com_ 728x90</t>
  </si>
  <si>
    <t>94e8a5eeb18842e69bd4903b38ee1102</t>
  </si>
  <si>
    <t>Designsponge.com_ 300x250</t>
  </si>
  <si>
    <t>9658086d61e9e5ddff1bc38c5d83419e</t>
  </si>
  <si>
    <t>Designsponge.com_ 160x600</t>
  </si>
  <si>
    <t>cameron@flamingtext.com</t>
  </si>
  <si>
    <t>Flamingtext.com</t>
  </si>
  <si>
    <t>4c7176edac0337c274ec1d2b627ffbbd</t>
  </si>
  <si>
    <t>Flamingtext.com 160x600</t>
  </si>
  <si>
    <t>caroline.yates@potential.co.uk</t>
  </si>
  <si>
    <t>Us.gratefulgoose.com</t>
  </si>
  <si>
    <t>0d85662db9d3eac454de633c00c154cd</t>
  </si>
  <si>
    <t>Pebble.co.uk 728x90</t>
  </si>
  <si>
    <t>59915b905a38e89461962cc69cc3d810</t>
  </si>
  <si>
    <t>Pebble.co.uk 160x600</t>
  </si>
  <si>
    <t>8bb315075c459d0eff883ef1cb50f833</t>
  </si>
  <si>
    <t>Us.gratefulgoose.com 160x600</t>
  </si>
  <si>
    <t>d6562271e2002b231ad5bef6f502032d</t>
  </si>
  <si>
    <t>I.gratefulgoose.com 728x90</t>
  </si>
  <si>
    <t>cartoons8.ad@gmail.com</t>
  </si>
  <si>
    <t>Cartoons8.co</t>
  </si>
  <si>
    <t>0a33bdf09324d26b210ace3cbf1c6273</t>
  </si>
  <si>
    <t>Fairytailgo.me 300x250</t>
  </si>
  <si>
    <t>13dd127a365950877a7f6b6bca9bcba4</t>
  </si>
  <si>
    <t>Narutoget.biz 300x250</t>
  </si>
  <si>
    <t>1c4403693a079bd3cdeab1fd5699bd0f</t>
  </si>
  <si>
    <t>Onepunchmango.me 160x600</t>
  </si>
  <si>
    <t>36d4294005c2ed501f8541f1165336b3</t>
  </si>
  <si>
    <t>Fairytailgo.me 728x90</t>
  </si>
  <si>
    <t>39065632a5654e4e36aa0ed48fe408d8</t>
  </si>
  <si>
    <t>Onepunchmango.me 300x250</t>
  </si>
  <si>
    <t>3dce63a3abe37363261626244dab04b1</t>
  </si>
  <si>
    <t>Cartoons8.co 160x600</t>
  </si>
  <si>
    <t>433501d817a110f30c3aa2f3b5ab41c1</t>
  </si>
  <si>
    <t>Narutoget.biz 160x600</t>
  </si>
  <si>
    <t>4ee0e8e6ee8f6d0a348402e073362800</t>
  </si>
  <si>
    <t>Dragonballgo.me 728x90</t>
  </si>
  <si>
    <t>5ece185b58c908d1f981f98b2a4de805</t>
  </si>
  <si>
    <t>Dragonballgo.me 160x600</t>
  </si>
  <si>
    <t>7545baad64adb112d1517106e0254da5</t>
  </si>
  <si>
    <t>Cartoons8.co 728x90</t>
  </si>
  <si>
    <t>919b3394c2e47ef1d4cc21618aaf9af0</t>
  </si>
  <si>
    <t>Dragonballgo.me 300x250</t>
  </si>
  <si>
    <t>958abe0fc2f672c8865dabe4e58b70c0</t>
  </si>
  <si>
    <t>Fairytailgo.me 160x600</t>
  </si>
  <si>
    <t>c349f51ddb5822ea2b974be58a28b915</t>
  </si>
  <si>
    <t>Watchop.us 728x90</t>
  </si>
  <si>
    <t>d4103a7eb09f110059a2190a9f563a49</t>
  </si>
  <si>
    <t>Onepunchmango.me 728x90</t>
  </si>
  <si>
    <t>ef67c2b20f0185d6eb0b872d91e3e225</t>
  </si>
  <si>
    <t>Watchop.us 300x250</t>
  </si>
  <si>
    <t>f2e81cd58e14969d102b8472dacd9f7f</t>
  </si>
  <si>
    <t>Watchop.us 160x600</t>
  </si>
  <si>
    <t>f3070761e577f3b37dbcdbe1890041d6</t>
  </si>
  <si>
    <t>Narutoget.biz 728x90</t>
  </si>
  <si>
    <t>fe0cc73186e17b52867f342f000ffa53</t>
  </si>
  <si>
    <t>Cartoons8.co 300x250</t>
  </si>
  <si>
    <t>charles.strauss@arcamax.com</t>
  </si>
  <si>
    <t>Arcamax.com</t>
  </si>
  <si>
    <t>76c2a48c16bce3fa59e6febcde422a7c</t>
  </si>
  <si>
    <t>Arcamax.com Desktop 728x90</t>
  </si>
  <si>
    <t>7c8bd1ef0b9f89ad432762fb0c85f39c</t>
  </si>
  <si>
    <t>Arcamax.com Tablet 728x90</t>
  </si>
  <si>
    <t>ad917b125d6f33cd7dc21a5a332acce1</t>
  </si>
  <si>
    <t>Arcamax.com Tablet 160x600</t>
  </si>
  <si>
    <t>ee22f14e52ca5fbcf3fe61bbca1f16b1</t>
  </si>
  <si>
    <t>Arcamax.com Mobile 300x250</t>
  </si>
  <si>
    <t>chative.com@gmail.com</t>
  </si>
  <si>
    <t>Chative.com</t>
  </si>
  <si>
    <t>71ff78d3848863199aff749d2c1539ea</t>
  </si>
  <si>
    <t>Lotfuns.com ATF 728x90</t>
  </si>
  <si>
    <t>chief725@gmail.com</t>
  </si>
  <si>
    <t>circle01.com</t>
  </si>
  <si>
    <t>3b9b3ed5d0f35c8ab242c0933f77046b</t>
  </si>
  <si>
    <t>Circle01.com Mobile 300x250</t>
  </si>
  <si>
    <t>6ccb9fe98d9e1ec75896cca087d46171</t>
  </si>
  <si>
    <t>Funnies.online Mobile 300x250</t>
  </si>
  <si>
    <t>b7035f29f9a2f16c385a5820d00c04f2</t>
  </si>
  <si>
    <t>Qiqu.news Mobile 300x250</t>
  </si>
  <si>
    <t>f64f7dc9b68ad39fbb8c90c1a83c1692</t>
  </si>
  <si>
    <t>Circle01.com 300x250</t>
  </si>
  <si>
    <t>chris@code9media.com</t>
  </si>
  <si>
    <t>Code9 Media (Worldtimeserver.com)</t>
  </si>
  <si>
    <t>d90603efdecec1ba5a22f323cf9f8855</t>
  </si>
  <si>
    <t>Worldtimeserver.com 300x600</t>
  </si>
  <si>
    <t>chris@sevdotcom.ae</t>
  </si>
  <si>
    <t>Clicksco (kyaboss.com)</t>
  </si>
  <si>
    <t>ab23947e19087f99ffecb1386353f25e</t>
  </si>
  <si>
    <t>HubbMedia_kyaboss_300x250_ATF_1 Tier 1</t>
  </si>
  <si>
    <t>cb3b2beec4388fa0a11e9e422c1a0973</t>
  </si>
  <si>
    <t>HubbMedia_kyaboss_300x250_ATF_2 Tier 1</t>
  </si>
  <si>
    <t>d1beae214f26b3fe9f6438aa97d9865c</t>
  </si>
  <si>
    <t>HubbMedia_Kyaboss_300x250_SocialHubb Tier 1</t>
  </si>
  <si>
    <t>citador@gmail.com</t>
  </si>
  <si>
    <t>Citador.pt</t>
  </si>
  <si>
    <t>56eca24ac43ab817b7968b6dce38a3f1</t>
  </si>
  <si>
    <t>KomoonaCitadorTopBanner 728x90</t>
  </si>
  <si>
    <t>a9a160478ff533eb529833d70ecb592e</t>
  </si>
  <si>
    <t>KomoonaCitadorMRec 300x250</t>
  </si>
  <si>
    <t>c31f6309808e2a5395c3a7a103e299ee</t>
  </si>
  <si>
    <t>KomoonaCitadorFooterMobile 320x50</t>
  </si>
  <si>
    <t>claudia@studymode.com</t>
  </si>
  <si>
    <t>Buenastareas.com</t>
  </si>
  <si>
    <t>1a952a68a90b97f24d788ecd995ceced</t>
  </si>
  <si>
    <t>Etudier.com 300x250</t>
  </si>
  <si>
    <t>3a5ea10f8e663a69d3c7909d80a4b8d9</t>
  </si>
  <si>
    <t>Buenastareas.com MX ATF 728x90</t>
  </si>
  <si>
    <t>a1b479b626cd86e617cf9c6ea45fc85f</t>
  </si>
  <si>
    <t>Buenastareas.com MX ATF 300x250</t>
  </si>
  <si>
    <t>a62d7416c989ffa354a6eeba2c03acb8</t>
  </si>
  <si>
    <t>Etudier.com 728x90</t>
  </si>
  <si>
    <t>cnelson@perk.com</t>
  </si>
  <si>
    <t>Healthliving.today</t>
  </si>
  <si>
    <t>681af7f5d38f79c9756814f5062d2893</t>
  </si>
  <si>
    <t>Wheelscene.com 300x250</t>
  </si>
  <si>
    <t>contact@designmedia.in</t>
  </si>
  <si>
    <t>Sathyamonline.com</t>
  </si>
  <si>
    <t>130c55c7bc44c2005fa6490cd8bd2a06</t>
  </si>
  <si>
    <t>Sathyamonline.com 160x600</t>
  </si>
  <si>
    <t>9eb87990c7bc8e1f0421a724eeb6bca9</t>
  </si>
  <si>
    <t>Sathyamonline.com 300x250</t>
  </si>
  <si>
    <t>af71c238bfda5b49bac83ae7a2256906</t>
  </si>
  <si>
    <t>Sathyamonline.com 728x90</t>
  </si>
  <si>
    <t>contact@killsometime.com</t>
  </si>
  <si>
    <t>Killsometime.com</t>
  </si>
  <si>
    <t>80dd191c7595a88cd32bffe9d2e5af9a</t>
  </si>
  <si>
    <t>contact@lanistaconcepts.com</t>
  </si>
  <si>
    <t>Lanistaconcepts.com</t>
  </si>
  <si>
    <t>297ed2f522e782d3d268d26abe42a5ca</t>
  </si>
  <si>
    <t>LavishrInArticleATF 728x90</t>
  </si>
  <si>
    <t>6022a7c5ae7854ceeef984e3d34241eb</t>
  </si>
  <si>
    <t>LavishrLeft 160x600</t>
  </si>
  <si>
    <t>b0451dded97a2eccbf095c59f6975956</t>
  </si>
  <si>
    <t>WDOSide1_AP 300x250</t>
  </si>
  <si>
    <t>fdcbdfaaf4cc6f87a62501069a74b613</t>
  </si>
  <si>
    <t>WDOHeader_AP 728x90</t>
  </si>
  <si>
    <t>contact@lowkickmma.com</t>
  </si>
  <si>
    <t>lowkickmma.com</t>
  </si>
  <si>
    <t>5a2269365121e34d153a0354af864e1c</t>
  </si>
  <si>
    <t>Desktop_LowKick_InPost_ 300x250</t>
  </si>
  <si>
    <t>a5e7073eb012b4da74090d836ab12ebd</t>
  </si>
  <si>
    <t>Scrapdigest.com 300x250</t>
  </si>
  <si>
    <t>fbd94ca9973d19cf915216cd901595e7</t>
  </si>
  <si>
    <t>Desktop_LowKick_Sidebar_300x250_ATF</t>
  </si>
  <si>
    <t>contact@mangapark.com</t>
  </si>
  <si>
    <t>Mangapark.me</t>
  </si>
  <si>
    <t>9e98f65cb772133c88363e5563f7b9ab</t>
  </si>
  <si>
    <t>Mangapark.me 728x90</t>
  </si>
  <si>
    <t>d9738e84c72d9c6ea5b8d35d7fb41163</t>
  </si>
  <si>
    <t>Mangapark.me 160x600</t>
  </si>
  <si>
    <t>f1c0a55e87404c385824616bc6b917da</t>
  </si>
  <si>
    <t>Mangapark.me 300x250</t>
  </si>
  <si>
    <t>contact@media-clic.com</t>
  </si>
  <si>
    <t>Media Clic (buzzfil.com)</t>
  </si>
  <si>
    <t>00349e6467b5b9c28464e1c7dfff165f</t>
  </si>
  <si>
    <t>Cestmamanquilafait.com 728x90</t>
  </si>
  <si>
    <t>008ef74913ecc730d4a70e4bd31430b3</t>
  </si>
  <si>
    <t>Buzzfil.net BTF 728x90</t>
  </si>
  <si>
    <t>02dc661696768fb97a80413407fb82ba</t>
  </si>
  <si>
    <t>Perles-du-bon-coin.fr BTF 728x90</t>
  </si>
  <si>
    <t>05c5fc88d7b3d5601682adf011ea588d</t>
  </si>
  <si>
    <t>Asie360.com ATF 728x90</t>
  </si>
  <si>
    <t>06492273e3e4482067bac6aac711d698</t>
  </si>
  <si>
    <t>Amourdecuisine.fr ATF 728x90</t>
  </si>
  <si>
    <t>0b38c5b51c0f6d0ea11f3220c2a7d83d</t>
  </si>
  <si>
    <t>Malekal.com ATF 728x90</t>
  </si>
  <si>
    <t>109d6a2cc3b2d8cc269d6b1085690c60</t>
  </si>
  <si>
    <t>Basketsession.com BTF 300x250</t>
  </si>
  <si>
    <t>13b5b77fd5ca4d3b22b01bcc678944b0</t>
  </si>
  <si>
    <t>Place4geek.com 300x250</t>
  </si>
  <si>
    <t>13d9a0a8a9a29cb3fe6a6a95a174ba0d</t>
  </si>
  <si>
    <t>Fimina.com ATF 300x250</t>
  </si>
  <si>
    <t>1a42220711425841ab8497c16f46f7b6</t>
  </si>
  <si>
    <t>Abc-tabs.com 300x250</t>
  </si>
  <si>
    <t>1ca9e0a8b8932ed486c47c2f74794f93</t>
  </si>
  <si>
    <t>Amourdecuisine.fr BTF 300x250</t>
  </si>
  <si>
    <t>1ec4e6011c7133b8b24468ffe4798759</t>
  </si>
  <si>
    <t>Aidersonprochain.com ATF 300x250</t>
  </si>
  <si>
    <t>20bcd67d7c17d7c70484a66fa4bd416f</t>
  </si>
  <si>
    <t>Nosprofs.com ATF 300x250</t>
  </si>
  <si>
    <t>20d7c7b77b60607fe2e60cc04f71793d</t>
  </si>
  <si>
    <t>Extase-y.com ATF 728x90</t>
  </si>
  <si>
    <t>20eebc99c08e2ec5669e56e0cfc43d01</t>
  </si>
  <si>
    <t>Amourdecuisine.fr BTF 728x90</t>
  </si>
  <si>
    <t>23fb0789c3804adef55df9f219bd22f0</t>
  </si>
  <si>
    <t>Evasion-culinaire.com 300x250</t>
  </si>
  <si>
    <t>259c7c8338991b9055784cd7e1af6ac4</t>
  </si>
  <si>
    <t>Extase-y.com BTF 300x250</t>
  </si>
  <si>
    <t>267d525fb6d800569d631ed9c064baae</t>
  </si>
  <si>
    <t>Notre-planete.info BTF 300x250</t>
  </si>
  <si>
    <t>2911b59e68e435ed66e9539027f5e908</t>
  </si>
  <si>
    <t>Nintendo-master.com BTF 728x90</t>
  </si>
  <si>
    <t>2b82773fdbc29bc384852b4fd91a21ec</t>
  </si>
  <si>
    <t>Hypnoweb.net 728x90</t>
  </si>
  <si>
    <t>2c87024b73f1c599bbbc9f32d6cea274</t>
  </si>
  <si>
    <t>Basket-infos.com 300x250</t>
  </si>
  <si>
    <t>305ecd7e88c929437b968056e506763b</t>
  </si>
  <si>
    <t>Jeux-geographiques.com 728x90</t>
  </si>
  <si>
    <t>32447eea73a68ec1333d3c612a14cf1b</t>
  </si>
  <si>
    <t>Ogaming.tv ATF 300x250</t>
  </si>
  <si>
    <t>33aef1e1ec877cff4d15ba9cda2c31ff</t>
  </si>
  <si>
    <t>Brocabrac.fr ATF 728x90</t>
  </si>
  <si>
    <t>3697608ea4dbec785c4931f1a644b3f3</t>
  </si>
  <si>
    <t>Fimina.com BTF 300x250</t>
  </si>
  <si>
    <t>3963fc59a022225ac1723586e1181770</t>
  </si>
  <si>
    <t>Asie360.com BTF 728x90</t>
  </si>
  <si>
    <t>3aec18c8ffba3dd8b59bf51803cd1de6</t>
  </si>
  <si>
    <t>Pblv.org ATF 300x250</t>
  </si>
  <si>
    <t>3fbd0e673611fcb7e8ab4c8b213d74bb</t>
  </si>
  <si>
    <t>Hibapress.com 728x90</t>
  </si>
  <si>
    <t>431542cb72e70ffe6bbee691957bdad3</t>
  </si>
  <si>
    <t>Perles-du-bon-coin.fr ATF 728x90</t>
  </si>
  <si>
    <t>4331370a3d8dbaa09dff863c01cc4ac4</t>
  </si>
  <si>
    <t>Cestmamanquilafait.com BTF 300x250</t>
  </si>
  <si>
    <t>442783395a214b190a8c15781d24abaa</t>
  </si>
  <si>
    <t>Asie360.com ATF 300x250</t>
  </si>
  <si>
    <t>45d008c694132aa70dd7dc40108c82fd</t>
  </si>
  <si>
    <t>Mygsm.fr 300x250</t>
  </si>
  <si>
    <t>4862c5f69598670a200858f4426da6a6</t>
  </si>
  <si>
    <t>Dofawa.fr 300x250</t>
  </si>
  <si>
    <t>489aa2c26d9de5bc67bfa0f7ef91e248</t>
  </si>
  <si>
    <t>Boiteachansons.net BTF 728x90</t>
  </si>
  <si>
    <t>49091a44b13ee146b8f2dc04c48b5483</t>
  </si>
  <si>
    <t>Buzzfil.net ATF 300x250</t>
  </si>
  <si>
    <t>4996c319940fe2cf0d9b6574c547d05c</t>
  </si>
  <si>
    <t>Softmaroc.org 300x250</t>
  </si>
  <si>
    <t>4c985335b6171af948b51beecff47446</t>
  </si>
  <si>
    <t>Dealerdunet.fr BTF 728x90</t>
  </si>
  <si>
    <t>50942ccd08303c77cdc6afeab931409c</t>
  </si>
  <si>
    <t>Nintendo-master.com ATF 728x90</t>
  </si>
  <si>
    <t>5231271ac55f5b864206228a63561afa</t>
  </si>
  <si>
    <t>Palaiszelda.com ATF 728x90</t>
  </si>
  <si>
    <t>53e0c9423f1b0acbb672f410c231cff1</t>
  </si>
  <si>
    <t>Mygsm.fr 728x90</t>
  </si>
  <si>
    <t>53f701769d987b6f8896876e53584579</t>
  </si>
  <si>
    <t>Dofus2.org ATF 300x250</t>
  </si>
  <si>
    <t>568898834b14529eb428826c2f7377ca</t>
  </si>
  <si>
    <t>Frequence-turf.fr 728x90</t>
  </si>
  <si>
    <t>56d489e93c1aafdea42c78be0177e135</t>
  </si>
  <si>
    <t>Dofus2.org ATF 728x90</t>
  </si>
  <si>
    <t>59610addc072fb3430b3fe93444006f3</t>
  </si>
  <si>
    <t>Buzzsport.fr 728x90</t>
  </si>
  <si>
    <t>5e5a595273a28a9ad2534f401a2ce4f0</t>
  </si>
  <si>
    <t>Mesinspirationsculinaires.com BTF 300x250</t>
  </si>
  <si>
    <t>5f18222f66a4eca834a7aebfd19c0d67</t>
  </si>
  <si>
    <t>Sujetsetcorriges.fr 728x90</t>
  </si>
  <si>
    <t>65bc59c717822cd64b13c82c8482c3ea</t>
  </si>
  <si>
    <t>P-pokemon.com ATF 728x90</t>
  </si>
  <si>
    <t>688fa4557e18f7ba2e815f8b3dda6f9e</t>
  </si>
  <si>
    <t>Conseilsveterinaire.com 300x250</t>
  </si>
  <si>
    <t>6e36ea0ed6ba5b8b418bc2d19ce49ac7</t>
  </si>
  <si>
    <t>Nosprofs.com BTF 300x250</t>
  </si>
  <si>
    <t>6faeb0a18436614d1ed3a1c279c586fe</t>
  </si>
  <si>
    <t>Lesjoyauxdesherazade.com BTF 728x90</t>
  </si>
  <si>
    <t>7003fb68e902e0a2b4f691c93a075696</t>
  </si>
  <si>
    <t>Sujetsetcorriges.fr 300x250</t>
  </si>
  <si>
    <t>7065b3c265bf4a923a27dcdbacebffee</t>
  </si>
  <si>
    <t>Forums.mangas-fr.com BTF 300x250</t>
  </si>
  <si>
    <t>7104b50e7cc5d99b322a32c7991505e0</t>
  </si>
  <si>
    <t>Mesinspirationsculinaires.com 300x250</t>
  </si>
  <si>
    <t>759f39eb55a71be3794be254d13072ae</t>
  </si>
  <si>
    <t>Pariskop.fr 300x250</t>
  </si>
  <si>
    <t>77fe52b80ed6b3e59aa48a8f436842c8</t>
  </si>
  <si>
    <t>Ogaming.tv ATF 728x90</t>
  </si>
  <si>
    <t>7a0b26e5f24c11379a2c14ac3e15e0fd</t>
  </si>
  <si>
    <t>Pblv.org BTF 300x250</t>
  </si>
  <si>
    <t>7a155c440eb27fa0fbba14abbc81ff57</t>
  </si>
  <si>
    <t>Medias-presse.info BTF 728x90</t>
  </si>
  <si>
    <t>7b868a16ad2cd66910cfc1e961b21e19</t>
  </si>
  <si>
    <t>Foot-sur7.fr 728x90</t>
  </si>
  <si>
    <t>7dd858d7f62438f146d3da9360649c3d</t>
  </si>
  <si>
    <t>Forums.mangas-fr.com 728x90</t>
  </si>
  <si>
    <t>7ddbfb3cb16508dde268e71e0fc26d31</t>
  </si>
  <si>
    <t>Extase-y.com ATF 300x250</t>
  </si>
  <si>
    <t>7e61329a062dee5faa1cfbb5165edad0</t>
  </si>
  <si>
    <t>Lesrecettesderatiba.com 300x250</t>
  </si>
  <si>
    <t>7f07de90e16783328a47f041ff976f87</t>
  </si>
  <si>
    <t>Ville-ideale.com 300x250</t>
  </si>
  <si>
    <t>7f2714fc63f7d6ade1c94df208aea33c</t>
  </si>
  <si>
    <t>Mesinspirationsculinaires.com BTF 728x90</t>
  </si>
  <si>
    <t>80e918feec11e948a4e3440474601c6d</t>
  </si>
  <si>
    <t>Asie360.com BTF 300x250</t>
  </si>
  <si>
    <t>828fa4684de166b7ac931bc62b524d42</t>
  </si>
  <si>
    <t>Astuces-et-trucs.fr 300x250</t>
  </si>
  <si>
    <t>84ec58802c2957d4fee3cccc116716cf</t>
  </si>
  <si>
    <t>Aidersonprochain.com ATF 728x90</t>
  </si>
  <si>
    <t>853b97ba7a22c8a70c63b0b113311978</t>
  </si>
  <si>
    <t>Culture-informatique.net 300x250</t>
  </si>
  <si>
    <t>865c0b03186d1c87175fa1563e3d6233</t>
  </si>
  <si>
    <t>Bonjourdefrance.com ATF 728x90</t>
  </si>
  <si>
    <t>86eb4a82e7e21630ee1c416ead20cbeb</t>
  </si>
  <si>
    <t>Fimina.com BTF 728x90</t>
  </si>
  <si>
    <t>8730465ee7a99e442cc65c94a0239fb3</t>
  </si>
  <si>
    <t>P-pokemon.com BTF 300x250</t>
  </si>
  <si>
    <t>88e99fa339d3956b416eba919b860dcc</t>
  </si>
  <si>
    <t>Lesjoyauxdesherazade.com 300x250</t>
  </si>
  <si>
    <t>89f79fbf0b0f62d463300f42120187c4</t>
  </si>
  <si>
    <t>Bibliboom.com 300x250</t>
  </si>
  <si>
    <t>8c9ca24e00d5b4bdcb48d039188c62c7</t>
  </si>
  <si>
    <t>Extase-y.com BTF 728x90</t>
  </si>
  <si>
    <t>8db891ecdab347737b283a229f5844bd</t>
  </si>
  <si>
    <t>Plugngeek.net 300x250</t>
  </si>
  <si>
    <t>8f874c2f70f76d09306b3e2640bd897b</t>
  </si>
  <si>
    <t>Evasion-culinaire.com 728x90</t>
  </si>
  <si>
    <t>95d3a26833c0a925b42850842dfa194c</t>
  </si>
  <si>
    <t>Fimina.com ATF 728x90</t>
  </si>
  <si>
    <t>985bcb61573c93a44e1aa6593ac0a5f6</t>
  </si>
  <si>
    <t>Ville-ideale.com BTF 728x90</t>
  </si>
  <si>
    <t>9869e90baa624b0ace3938fb38f77429</t>
  </si>
  <si>
    <t>Cinemapassion.com 728x90</t>
  </si>
  <si>
    <t>98f46ffdace3295fbf418cc5a79f707b</t>
  </si>
  <si>
    <t>Ville-ideale.com BTF 300x250</t>
  </si>
  <si>
    <t>994f0e273c27cdc17cf4174f08ec6443</t>
  </si>
  <si>
    <t>Dealerdunet.fr ATF 728x90</t>
  </si>
  <si>
    <t>9a69594f772217fd438b07b93af1fc9e</t>
  </si>
  <si>
    <t>Notre-planete.info 300x250</t>
  </si>
  <si>
    <t>9b407287b502bc74142d25b19f67ce41</t>
  </si>
  <si>
    <t>Nosprofs.com BTF 728x90</t>
  </si>
  <si>
    <t>9b7c863e08ec575f8133e022bd5b05d9</t>
  </si>
  <si>
    <t>Zoneasoluces.fr 300x250</t>
  </si>
  <si>
    <t>9d5ef3f4c89e84df316a5bcc9d45934a</t>
  </si>
  <si>
    <t>Lesjoyauxdesherazade.com BTF 300x250</t>
  </si>
  <si>
    <t>a11c9188e01eee078f13ca20bec7294b</t>
  </si>
  <si>
    <t>P-pokemon.com BTF 728x90</t>
  </si>
  <si>
    <t>a205d2c8df592b4df227f4e5c2cac53d</t>
  </si>
  <si>
    <t>Ogaming.tv BTF 728x90</t>
  </si>
  <si>
    <t>a426aaf4fbd0c650287d7a3efc5dabe0</t>
  </si>
  <si>
    <t>Malekal.com BTF 728x90</t>
  </si>
  <si>
    <t>a4ec7cfd8f893b0865fbdd5547cfcd31</t>
  </si>
  <si>
    <t>Lesjoyauxdesherazade.com 728x90</t>
  </si>
  <si>
    <t>a6f451532a102a49c44ad4154c245ba1</t>
  </si>
  <si>
    <t>Brocabrac.fr BTF 728x90</t>
  </si>
  <si>
    <t>aa099b341ad2ebe1f4c24959abf8880a</t>
  </si>
  <si>
    <t>Place4geek.com 728x90</t>
  </si>
  <si>
    <t>afdb734608b41b57c9bc53fbd78b155b</t>
  </si>
  <si>
    <t>Hypnoweb.net BTF 728x90</t>
  </si>
  <si>
    <t>b28feb120e0a560566ec834ee8a4e361</t>
  </si>
  <si>
    <t>Softmaroc.org BTF 728x90</t>
  </si>
  <si>
    <t>b3bdd0e649c833e6601e757c57f941b8</t>
  </si>
  <si>
    <t>Nintendo-master.com BTF 300x250</t>
  </si>
  <si>
    <t>b6a2d416d0fb59e144bfa3c87abcbb0c</t>
  </si>
  <si>
    <t>Culture-informatique.net BTF 300x250</t>
  </si>
  <si>
    <t>b8e3179aa6d127a37e9ef5eddb68e547</t>
  </si>
  <si>
    <t>Cestmamanquilafait.com 300x250</t>
  </si>
  <si>
    <t>b97dec9e23067f4cde5865f4b8d55551</t>
  </si>
  <si>
    <t>Frequence-turf.fr 300x250</t>
  </si>
  <si>
    <t>bbf8c99e7c0b266277e35d1108df23fa</t>
  </si>
  <si>
    <t>Lesucresale-doumsouhaib.com 728x90</t>
  </si>
  <si>
    <t>c1e2fa514669a4fbf1e9c231f3253f0b</t>
  </si>
  <si>
    <t>Abc-tabs.com BTF 300x250</t>
  </si>
  <si>
    <t>c21129d4e1e0956d86469f001b0f1883</t>
  </si>
  <si>
    <t>Abc-tabs.com 728x90</t>
  </si>
  <si>
    <t>c24175a40babd2c2c257959af00e22ea</t>
  </si>
  <si>
    <t>Nosprofs.com ATF 728x90</t>
  </si>
  <si>
    <t>c4ec8013589fad412358d1ca057bc2d6</t>
  </si>
  <si>
    <t>Dofus2.org BTF 300x250</t>
  </si>
  <si>
    <t>c4fddf9df491329701869b27f7b8ffd1</t>
  </si>
  <si>
    <t>Pblv.org ATF 728x90</t>
  </si>
  <si>
    <t>c57c70740db9034b1ee2c52feb0a1dae</t>
  </si>
  <si>
    <t>Basket-infos.com BTF 300x250</t>
  </si>
  <si>
    <t>c69df65878bf291b318f3cf5d467df4f</t>
  </si>
  <si>
    <t>Ogaming.tv BTF 300x250</t>
  </si>
  <si>
    <t>ccd1b9da46934ca0c225e1d6d9517b41</t>
  </si>
  <si>
    <t>Mesinspirationsculinaires.com 728x90</t>
  </si>
  <si>
    <t>ce344ba2e678066df85b22f871f6e9de</t>
  </si>
  <si>
    <t>Aidersonprochain.com BTF 300x250</t>
  </si>
  <si>
    <t>cf54022c1c74f1cec9687155369b81c5</t>
  </si>
  <si>
    <t>P-pokemon.com ATF 300x250</t>
  </si>
  <si>
    <t>d2174277c1b65971209e71146b719ba7</t>
  </si>
  <si>
    <t>Buzzfil.net BTF 300x250</t>
  </si>
  <si>
    <t>d2ebbadd46e98f08ee9cc5de49cb20a8</t>
  </si>
  <si>
    <t>Basketsession.com 300x250</t>
  </si>
  <si>
    <t>d3d6724e00d36fd190ab4864dd383447</t>
  </si>
  <si>
    <t>Basket-infos.com BTF 728x90</t>
  </si>
  <si>
    <t>d4fa680b810affd5216ef76163fadb28</t>
  </si>
  <si>
    <t>Boiteachansons.net ATF 728x90</t>
  </si>
  <si>
    <t>d6320648497bd97a3e35c74b959cda87</t>
  </si>
  <si>
    <t>Nintendo-master.com ATF 300x250</t>
  </si>
  <si>
    <t>d66f43354edc4a60e85e510b23ee8c07</t>
  </si>
  <si>
    <t>Basket-infos.com 728x90</t>
  </si>
  <si>
    <t>d84c03b5e8ef0f0a3ba3df1e81650ee4</t>
  </si>
  <si>
    <t>Dofus2.org BTF 728x90</t>
  </si>
  <si>
    <t>d9a58a120f83ddfbbc989a100b28bb3c</t>
  </si>
  <si>
    <t>Notre-planete.info 728x90</t>
  </si>
  <si>
    <t>d9b0f4efb683bd6b8b398414d36f9822</t>
  </si>
  <si>
    <t>Amourdecuisine.fr ATF 300x250</t>
  </si>
  <si>
    <t>df2a0ab615b02b608698e4c249f73781</t>
  </si>
  <si>
    <t>Medias-presse.info 728x90</t>
  </si>
  <si>
    <t>e0f0099e48a556bfa36e56ded0782cae</t>
  </si>
  <si>
    <t>Plugngeek.net 728x90</t>
  </si>
  <si>
    <t>e7b73019e5e2f2eb37a2d53ecf265264</t>
  </si>
  <si>
    <t>Abc-tabs.com BTF 728x90</t>
  </si>
  <si>
    <t>ec2f11ec29c0e86d39a750264351a61b</t>
  </si>
  <si>
    <t>Bonjourdefrance.com BTF 728x90</t>
  </si>
  <si>
    <t>eedd8b4c2cc0196b0ca7e5063639ee63</t>
  </si>
  <si>
    <t>Palaiszelda.com ATF 300x250</t>
  </si>
  <si>
    <t>f50548356000c8d1335b99641ed2c216</t>
  </si>
  <si>
    <t>Aidersonprochain.com BTF 728x90</t>
  </si>
  <si>
    <t>f61993014493a6748f1c2017735237fc</t>
  </si>
  <si>
    <t>Notre-planete.info BTF 728x90</t>
  </si>
  <si>
    <t>fa95ae1f9b3a60d9700faec194c248aa</t>
  </si>
  <si>
    <t>Cinemapassion.com 300x250</t>
  </si>
  <si>
    <t>fce4b11b6e39ef5054e12ec1571a87a5</t>
  </si>
  <si>
    <t>Basketsession.com BTF 728x90</t>
  </si>
  <si>
    <t>fd1a559c5c618a4341c1844501ccc1bf</t>
  </si>
  <si>
    <t>Lesucresale-doumsouhaib.com 300x250</t>
  </si>
  <si>
    <t>contact@positivr.fr</t>
  </si>
  <si>
    <t>TRIBELEADR (positivr.fr)</t>
  </si>
  <si>
    <t>9a182fd594956a281c6ad6a5d69be877</t>
  </si>
  <si>
    <t>Positivr.fr ATF 728x90</t>
  </si>
  <si>
    <t>a246e7d5ed93b53b7f4a95791c159159</t>
  </si>
  <si>
    <t>Positivr.fr Buzz 300x600</t>
  </si>
  <si>
    <t>contact@yaoiotaku.com</t>
  </si>
  <si>
    <t>Yaoiotaku.com</t>
  </si>
  <si>
    <t>2a036c133caeb696cba95babc0823230</t>
  </si>
  <si>
    <t>Yaoiotaku.com #3 300x250</t>
  </si>
  <si>
    <t>420e994ef27b611b3a5e2d9573ae195b</t>
  </si>
  <si>
    <t>Mangareado.com #1 728x90</t>
  </si>
  <si>
    <t>682d1779819dcdb474e74bcd496c0048</t>
  </si>
  <si>
    <t>Yaoiotaku.com #6 300x250</t>
  </si>
  <si>
    <t>9abfae0fdc394994d7a95c333883eb50</t>
  </si>
  <si>
    <t>Mangareado.com #1 300x250</t>
  </si>
  <si>
    <t>c84110079ea2b922d7c92b147fccc3c9</t>
  </si>
  <si>
    <t>Mangareado.com #3 300x250</t>
  </si>
  <si>
    <t>d126b3c5ec9106d91cbbe42d3deff28d</t>
  </si>
  <si>
    <t>Yaoiotaku.com #4 300x250</t>
  </si>
  <si>
    <t>e0ccebf8ac59813bfdcb0e347a72724a</t>
  </si>
  <si>
    <t>Yaoiotaku.com #1 728x90</t>
  </si>
  <si>
    <t>contas@desenvolveweb.com.br</t>
  </si>
  <si>
    <t>Desenvolve Web (oficinadanet.com.br)</t>
  </si>
  <si>
    <t>4e741ac0576f33906ded15fc11a3d909</t>
  </si>
  <si>
    <t>Oficinadanet.com.br 728x90</t>
  </si>
  <si>
    <t>contato@noticiasautomotivas.com.br</t>
  </si>
  <si>
    <t>Noticiasautomotivas.com.br</t>
  </si>
  <si>
    <t>38ef4834607767e077e734dfb6d3d3d1</t>
  </si>
  <si>
    <t>Lateral 300x600</t>
  </si>
  <si>
    <t>612bf0ce5b7a2b3663fd4639a0b92ff9</t>
  </si>
  <si>
    <t>Topo</t>
  </si>
  <si>
    <t>6a801da136fadeb06cc947b750757d07</t>
  </si>
  <si>
    <t>Dentro post</t>
  </si>
  <si>
    <t>d276bc69a488113641457ec072486521</t>
  </si>
  <si>
    <t>Lateral</t>
  </si>
  <si>
    <t>d292be2b9723dfb3f23e5e0c0337ae5c</t>
  </si>
  <si>
    <t>Abaixo post (single.php)</t>
  </si>
  <si>
    <t>d6438fb3e807656a53ffa9fed3815e7e</t>
  </si>
  <si>
    <t>Rodape home (blog-layout.php)</t>
  </si>
  <si>
    <t>cpati@indimusictv.com</t>
  </si>
  <si>
    <t>Indimusic.tv</t>
  </si>
  <si>
    <t>3a4f6f3872255106f805e98324a63915</t>
  </si>
  <si>
    <t>Indimusic.tv ROW #2 300x250</t>
  </si>
  <si>
    <t>67613211e376e38a5e6fe9f342ef93e6</t>
  </si>
  <si>
    <t>Indimusic.tv US/CA 300x250</t>
  </si>
  <si>
    <t>8868defd04923ccb2f3133745903d4e2</t>
  </si>
  <si>
    <t>Indimusic.tv US/CA 728x90</t>
  </si>
  <si>
    <t>fc2ac09866dfd882a27370d2a340f2d5</t>
  </si>
  <si>
    <t>Indimusic.tv ROW #1 300x250</t>
  </si>
  <si>
    <t>craig.velez@rd.com</t>
  </si>
  <si>
    <t>Reader's Digest (rd.com)</t>
  </si>
  <si>
    <t>6b3e1cce52511fd91d67ee0e2eeba834</t>
  </si>
  <si>
    <t>Rd.com ATF 300x250</t>
  </si>
  <si>
    <t>8250d72a3690196849e81362ac31c7ce</t>
  </si>
  <si>
    <t>Rd.com BTF 300x250</t>
  </si>
  <si>
    <t>creativeboyankit@gmail.com</t>
  </si>
  <si>
    <t>Insistpost.com</t>
  </si>
  <si>
    <t>2c8c7aed623d923f5eee8cbcd82da642</t>
  </si>
  <si>
    <t>Postmafia.com #2 728x90</t>
  </si>
  <si>
    <t>2e2ac63060ad0ba2532b246b6917bd8a</t>
  </si>
  <si>
    <t>Hindi.insistpost.com Header 728x90</t>
  </si>
  <si>
    <t>474af3ac81f79d7f70b89b1c37c10512</t>
  </si>
  <si>
    <t>Postmafia.com 728x90</t>
  </si>
  <si>
    <t>64a5ee7680a24082a5b42fd6467fc4df</t>
  </si>
  <si>
    <t>Insistpost.com Sidebar 300*250</t>
  </si>
  <si>
    <t>66de4c65074981796554d56b6023bb4c</t>
  </si>
  <si>
    <t>Hindi.insistpost.com 160x600</t>
  </si>
  <si>
    <t>98b73a28a668070554a4908a4716348b</t>
  </si>
  <si>
    <t>Postmafia.com 160x600</t>
  </si>
  <si>
    <t>9a13f0dbabb7d2fe1e3911dfbd463c09</t>
  </si>
  <si>
    <t>Insistpost.com Header 728x90</t>
  </si>
  <si>
    <t>csutherland@viggle.com</t>
  </si>
  <si>
    <t>Wetpaint.com</t>
  </si>
  <si>
    <t>557875f4d1c80b8062b6f6be90a43f46</t>
  </si>
  <si>
    <t>Wetpaint.com Desktop 300x250</t>
  </si>
  <si>
    <t>9ae236675bf41dbbab81b2d5c13dcbb3</t>
  </si>
  <si>
    <t>Wetpaint.com Mobile 320x50</t>
  </si>
  <si>
    <t>b541cb1e87bab094c116e3d46adc0a77</t>
  </si>
  <si>
    <t>Wetpaint.com Desktop 728x90</t>
  </si>
  <si>
    <t>c5c7622edd8929c968b4a1051237b94b</t>
  </si>
  <si>
    <t>Wetpaint.com Mobile 300x250</t>
  </si>
  <si>
    <t>cyberalone@msn.com</t>
  </si>
  <si>
    <t>Watchcartoononline.com</t>
  </si>
  <si>
    <t>5bd76146a3022b2ef1d41f8efb5c6561</t>
  </si>
  <si>
    <t>Watchcartoononline.com US, UK, CA, AU 160x600</t>
  </si>
  <si>
    <t>dan@broadscaler.com</t>
  </si>
  <si>
    <t>Doctortopics.com</t>
  </si>
  <si>
    <t>3fcf0c621e0807c31dee5a797263d739</t>
  </si>
  <si>
    <t>Stylesession.com 728x90</t>
  </si>
  <si>
    <t>46efc568e77f24b6f4e612fd344b8c6c</t>
  </si>
  <si>
    <t>Ovpulse.com ATF 300x250</t>
  </si>
  <si>
    <t>66e124db239ef82ede0639ef5d6bd577</t>
  </si>
  <si>
    <t>Healthycast.com 300x250</t>
  </si>
  <si>
    <t>bcad7c32e49c821a72cc3c80083e30ea</t>
  </si>
  <si>
    <t>Momtutor.com 160x600</t>
  </si>
  <si>
    <t>f905c2b64e1f750eb9b3e99e19641512</t>
  </si>
  <si>
    <t>Momtutor.com 728x90</t>
  </si>
  <si>
    <t>dan@eldeforma.com</t>
  </si>
  <si>
    <t>Eldeforma.com</t>
  </si>
  <si>
    <t>05573cc6d7b6e930f182b386e6e0681a</t>
  </si>
  <si>
    <t>Eldeforma.com 300x250</t>
  </si>
  <si>
    <t>73df0c4828ce3b57737eac84b3594893</t>
  </si>
  <si>
    <t>Eldeforma.com Mobile 320x50</t>
  </si>
  <si>
    <t>eacf0f7a167581c8afa2505e089894ce</t>
  </si>
  <si>
    <t>Eldeforma.com 728x90</t>
  </si>
  <si>
    <t>dan@newsbarber.com</t>
  </si>
  <si>
    <t>Newsbarber.com</t>
  </si>
  <si>
    <t>09fe01608a286fbc093ec177ee5e5f88</t>
  </si>
  <si>
    <t>Newsbarber.com 300x250</t>
  </si>
  <si>
    <t>264fe560872a6592dd22d52d311412dc</t>
  </si>
  <si>
    <t>Newsbarber.com 728x90</t>
  </si>
  <si>
    <t>436496e73f1fd7e711f4a6846542b7ae</t>
  </si>
  <si>
    <t>Tweakingtricks.com 300x600</t>
  </si>
  <si>
    <t>46b54c294bf421fcdadcad82af6ee349</t>
  </si>
  <si>
    <t>Tweakingtricks.com 728x90</t>
  </si>
  <si>
    <t>5642f2fef7c38664982b7647fb4bc3de</t>
  </si>
  <si>
    <t>Tweakingtricks.com 160x600</t>
  </si>
  <si>
    <t>d147cd151b830e192002d95fe36395a4</t>
  </si>
  <si>
    <t>Newsbarber.com 160x600</t>
  </si>
  <si>
    <t>ed713194028f92dae42790466780f860</t>
  </si>
  <si>
    <t>Newsbarber.com 300x600</t>
  </si>
  <si>
    <t>fa7b1b1b7a26841d3aac597196d7284e</t>
  </si>
  <si>
    <t>Tweakingtricks.com 300x250</t>
  </si>
  <si>
    <t>dan@shup.com</t>
  </si>
  <si>
    <t>Camelcamelcamel.com</t>
  </si>
  <si>
    <t>46342780e8a86321b547770ee92e47ae</t>
  </si>
  <si>
    <t>Skyscraper - No Adsense - Right</t>
  </si>
  <si>
    <t>89b0e0098e0431b41071d51e6bbe6836</t>
  </si>
  <si>
    <t>Footer - No Adsense - 728</t>
  </si>
  <si>
    <t>e397cad896fe1b2fde9349802fc07ec2</t>
  </si>
  <si>
    <t>Skyscraper - No Adsense - Left</t>
  </si>
  <si>
    <t>ec7f31cd00d69b3660c268ecf206096a</t>
  </si>
  <si>
    <t>Header - No Adsense - 728</t>
  </si>
  <si>
    <t>danavidar@gmail.com</t>
  </si>
  <si>
    <t>Caliser.com</t>
  </si>
  <si>
    <t>10cef4926cce86f780f3891bfd376377</t>
  </si>
  <si>
    <t>Ripbird.com Logo 728x90</t>
  </si>
  <si>
    <t>1dbdb767189e7bfa171110816e1ff00c</t>
  </si>
  <si>
    <t>Ripbird.com Recommendation 2 728x90</t>
  </si>
  <si>
    <t>21f5fc4a2d7f0776a7ed39ef9a4e6ca3</t>
  </si>
  <si>
    <t>Ripbird.com Right Side 2 300x250</t>
  </si>
  <si>
    <t>35298edd886a40527a450317e6192522</t>
  </si>
  <si>
    <t>Walletgroove.com Footer 01 300x250</t>
  </si>
  <si>
    <t>3a44893b2ff65af8cb6dfe1d3d072010</t>
  </si>
  <si>
    <t>Caliser.com Right Side 1 300x250</t>
  </si>
  <si>
    <t>41aacc55e268cb6a6af2a23816b04852</t>
  </si>
  <si>
    <t>Caliser.com Logo T2 (Max Fill) 728x90</t>
  </si>
  <si>
    <t>444f17a5395aed6fc64cc8a0ec89aece</t>
  </si>
  <si>
    <t>Ripbird.com Right Side 1 300x250</t>
  </si>
  <si>
    <t>4bb2e0898b265a59777742f61cdf0ccd</t>
  </si>
  <si>
    <t>Caliser.com Right Side 1 T2 (Max Fill) 300x250</t>
  </si>
  <si>
    <t>50569764ce06243950f54974c314fc23</t>
  </si>
  <si>
    <t>Tigerfunk.com Right Side 2  300x250</t>
  </si>
  <si>
    <t>55574c24d7a2a74ee7b5baf93ddedb33</t>
  </si>
  <si>
    <t>Walletgroove.com Below Content 728x90</t>
  </si>
  <si>
    <t>6d2c5a927ef122f7cd89b3a6bc7378e0</t>
  </si>
  <si>
    <t>Tigerfunk.com Logo2 728x90</t>
  </si>
  <si>
    <t>6d5e754133a5624805c0b914c5e0755a</t>
  </si>
  <si>
    <t>Walletgroove.com Side Bar #2 300x250</t>
  </si>
  <si>
    <t>71971b9205ceb6ee1fa4ae5a61ddf0a3</t>
  </si>
  <si>
    <t>Ripbird.com logo2 728x90</t>
  </si>
  <si>
    <t>79bb5502735e2032fb35afd4e6d39ed8</t>
  </si>
  <si>
    <t>Ripbird.com Right Side 3 300x250</t>
  </si>
  <si>
    <t>909a1ce2de9b357c15ece9ecb4616ba9</t>
  </si>
  <si>
    <t>Caliser.com Logo 728x90</t>
  </si>
  <si>
    <t>9d9211da25b8a2e50c46be3f849c0f7b</t>
  </si>
  <si>
    <t>Walletgroove.com Side Bar 300x250</t>
  </si>
  <si>
    <t>a03836c57ae3051bfd956f330d72ed7f</t>
  </si>
  <si>
    <t>Walletgroove.com Footer 02 300x250</t>
  </si>
  <si>
    <t>b2014e798b799c1176d86a0b7fd509d1</t>
  </si>
  <si>
    <t>Ripbird.com Recommendation 1 728x90</t>
  </si>
  <si>
    <t>cde0eadbcde063ac938a6ddef8bd1765</t>
  </si>
  <si>
    <t>Celebseven.com 728x90</t>
  </si>
  <si>
    <t>fb42c5d10fd92e3b4bad3c046af9c509</t>
  </si>
  <si>
    <t>Walletgroove.com Side Bar 300x600</t>
  </si>
  <si>
    <t>dani@monetizemore.com</t>
  </si>
  <si>
    <t>Bigsoccer.com</t>
  </si>
  <si>
    <t>b024ec91fa67c9aec746fc0f2acfc23c</t>
  </si>
  <si>
    <t>Bigsoccer.com BTF US 728x90</t>
  </si>
  <si>
    <t>Mahalo.com</t>
  </si>
  <si>
    <t>03c27f65a6c6c5537383f4405182ea37</t>
  </si>
  <si>
    <t>Indymusic.tv Tier 1 300x250</t>
  </si>
  <si>
    <t>30bde80b4dfddf88a989361ce06bd016</t>
  </si>
  <si>
    <t>Moviescoop.tv Tier 2 300x250</t>
  </si>
  <si>
    <t>Moviescoop.tv Tier 1 728x90</t>
  </si>
  <si>
    <t>Lifestylz.tv Tier 1 300x250</t>
  </si>
  <si>
    <t>6e2e0bd31dabe92a756ae638437c1e3e</t>
  </si>
  <si>
    <t>Moviecli.ps Tier 1 300x250</t>
  </si>
  <si>
    <t>Sportly.tv ATF 728x90</t>
  </si>
  <si>
    <t>Sportly.tv Tier 1 300x250</t>
  </si>
  <si>
    <t>a98781d761faaa070fa85853c8e4a918</t>
  </si>
  <si>
    <t>Lifestylz.tv Tier 1 728x90</t>
  </si>
  <si>
    <t>Sportly.tv Tier 2 728x90</t>
  </si>
  <si>
    <t>Swagbucks.com 728x90</t>
  </si>
  <si>
    <t>c3f7e21a3f52cf03ed2d56c608db1d97</t>
  </si>
  <si>
    <t>Moviecli.ps Tier 1 728x90</t>
  </si>
  <si>
    <t>Moviescoop.tv Tier 1 300x250</t>
  </si>
  <si>
    <t>f95469c36d67090592ce4513f909151c</t>
  </si>
  <si>
    <t>Indymusic.tv Tier 1 728x90</t>
  </si>
  <si>
    <t>daniel.razumov@targetspot.com</t>
  </si>
  <si>
    <t>Targetspot (Radio.com)</t>
  </si>
  <si>
    <t>37ef0370ea7d6a52c79e68a996e1d5d8</t>
  </si>
  <si>
    <t>Yahoo Music</t>
  </si>
  <si>
    <t>Daniel@heykiki.com</t>
  </si>
  <si>
    <t>Heykiki.com</t>
  </si>
  <si>
    <t>78e3b0887faf584a28adfbc4d4d6ddb5</t>
  </si>
  <si>
    <t>Heykiki.com 728x90</t>
  </si>
  <si>
    <t>b084e650b069420c6a39d512a0cc2e49</t>
  </si>
  <si>
    <t>Heykiki.com 160x600</t>
  </si>
  <si>
    <t>daniel@inquisitr.com</t>
  </si>
  <si>
    <t>Inquisitr.com</t>
  </si>
  <si>
    <t>03932d66637d396843a00d741fd3808c</t>
  </si>
  <si>
    <t>PB_KOM_IQ_C_BTF2_ 300x250</t>
  </si>
  <si>
    <t>05eda0416c8619ca84351b07f46a8852</t>
  </si>
  <si>
    <t>PB_KOM_IQ_C_BTF_ 300x250</t>
  </si>
  <si>
    <t>08050f0ec22de78e21b9fed08c02b115</t>
  </si>
  <si>
    <t>New_IQ_KOM_C_BTF_ 728x90</t>
  </si>
  <si>
    <t>139affc1ae629092a7d9acd36557429f</t>
  </si>
  <si>
    <t>PB_KOM_IQ_C_MOB_320x50</t>
  </si>
  <si>
    <t>18c68a202c78e7d9999100f8abac34c7</t>
  </si>
  <si>
    <t>New_IQ_KOM_HP_MOB_BTF2_ 300x250</t>
  </si>
  <si>
    <t>2d3a4cc3c67dca2c600782323af297e3</t>
  </si>
  <si>
    <t>PB_KOM_IQ_C_ATF_ 728x90</t>
  </si>
  <si>
    <t>2d86c966ba1936316f5c2f46086a10ca</t>
  </si>
  <si>
    <t>PB_KOM_IQ_C_MOB_BTF2_300x250</t>
  </si>
  <si>
    <t>2d94c808f254aab78b117c7099460177</t>
  </si>
  <si>
    <t>New_IQ_KOM_C_MOB_In_Content_2_300x250</t>
  </si>
  <si>
    <t>368e0fcccc64b410342fa97219042791</t>
  </si>
  <si>
    <t>New_IQ_KOM_C_ATF_ 300x250</t>
  </si>
  <si>
    <t>3bee8a31b0bafa23094f1f177322c026</t>
  </si>
  <si>
    <t>Quotery.com B BTF3 300x250</t>
  </si>
  <si>
    <t>423e1df8c92946a48d2de2f1cdb81226</t>
  </si>
  <si>
    <t>Quotery.com C ATF 728x90</t>
  </si>
  <si>
    <t>4a176ee86d8eef875953de8bfbd7f064</t>
  </si>
  <si>
    <t>New_IQ_KOM_C_MOB_BTF4_300x250</t>
  </si>
  <si>
    <t>4c469b0a69dfdaa72edf514396bb1dc7</t>
  </si>
  <si>
    <t>PB_KOM_IQ_C_Under_Content_300x250</t>
  </si>
  <si>
    <t>510bb8c0e5f8b0649e0afae08f7c8aab</t>
  </si>
  <si>
    <t>Quotery.com B BTF4 300x250</t>
  </si>
  <si>
    <t>64fcf0220f6862095e8cc7b03ae61833</t>
  </si>
  <si>
    <t>New_IQ_KOM_C_Under_Content_ 300x250</t>
  </si>
  <si>
    <t>675de9a8220ee86c231de7c036dd47e9</t>
  </si>
  <si>
    <t>Quotery.com C ATF1 300x250</t>
  </si>
  <si>
    <t>717b7f2bc38049bebe4678acc0729395</t>
  </si>
  <si>
    <t>New_IQ_KOM_C_MOB_BTF5_300x250</t>
  </si>
  <si>
    <t>75379a382b62dcdb5b938574bf2c788d</t>
  </si>
  <si>
    <t>New_IQ_KOM_C_MOB_In_Content_ 300x250</t>
  </si>
  <si>
    <t>78ab233309dc385d84b1824874ac13e2</t>
  </si>
  <si>
    <t>New_IQ_KOM_C_BTF2_ 300x250</t>
  </si>
  <si>
    <t>821c5ab5a662a45b2ff9b32555e138ca</t>
  </si>
  <si>
    <t>New_IQ_KOM_C_MOB_BTF2_ 300x250</t>
  </si>
  <si>
    <t>a3217d2c34e793436ca994211dd46544</t>
  </si>
  <si>
    <t>New_IQ_KOM_HP_MOB_BTF_ 300x250</t>
  </si>
  <si>
    <t>a54ad3259298734adee5a11bd951644f</t>
  </si>
  <si>
    <t>Quotery.com C BTF2 300x250</t>
  </si>
  <si>
    <t>b099e27c6d929509f67c5a04cca99000</t>
  </si>
  <si>
    <t>New_IQ_KOM_C_ATF_ 728x90</t>
  </si>
  <si>
    <t>ca63b0d8bb8d811c0a386065e9008615</t>
  </si>
  <si>
    <t>PB_KOM_IQ_C_ATF_300x250</t>
  </si>
  <si>
    <t>e3ea36ad59e09cb85600fb449a810423</t>
  </si>
  <si>
    <t>New_IQ_KOM_C_MOB_ 320x50</t>
  </si>
  <si>
    <t>e4193627f2ffb9e0a0e25a45e27b2dc9</t>
  </si>
  <si>
    <t>IQ C Sticky $ 728x90</t>
  </si>
  <si>
    <t>f183f58e25d694c9aa1f9201ca79a3c2</t>
  </si>
  <si>
    <t>PB_KOM_IQ_C_BTF_ 728x90</t>
  </si>
  <si>
    <t>fed7e1ecb321991dea176156e264d810</t>
  </si>
  <si>
    <t>New_IQ_KOM_C_BTF_ 300x250</t>
  </si>
  <si>
    <t>daniel@trendblog.net</t>
  </si>
  <si>
    <t>Trendblog.net</t>
  </si>
  <si>
    <t>3cca8c4776122bca0c40962dd8df9b5b</t>
  </si>
  <si>
    <t>Sidebar #2 300x250</t>
  </si>
  <si>
    <t>dasortpin@live.com</t>
  </si>
  <si>
    <t>Dasort.com</t>
  </si>
  <si>
    <t>39a29197be0612d77f878088cccddd52</t>
  </si>
  <si>
    <t>Dasort.com #2</t>
  </si>
  <si>
    <t>3cda4d892ba42a6bb35d53cc9ae5f170</t>
  </si>
  <si>
    <t>523e1bbd42c3f7e166eb84d480332a5f</t>
  </si>
  <si>
    <t>Dasort.com #3</t>
  </si>
  <si>
    <t>5707714cdfd214d8e44521d9eaa93b69</t>
  </si>
  <si>
    <t>Dasort.com 728x90</t>
  </si>
  <si>
    <t>e2ba25a077d802afd3b90167276b24fc</t>
  </si>
  <si>
    <t>9jabreed.com</t>
  </si>
  <si>
    <t>dave.splashpress@gmail.com</t>
  </si>
  <si>
    <t>Splashpress Media (Socialnewsdaily.com)</t>
  </si>
  <si>
    <t>355f2d19fe5cd9629dccde7a42ef23b3</t>
  </si>
  <si>
    <t>Socialnewsdaily.com 300x250</t>
  </si>
  <si>
    <t>dave@tri.media</t>
  </si>
  <si>
    <t xml:space="preserve">Tri Media (Tattoo.com) </t>
  </si>
  <si>
    <t>0e5d9910a13eedb2beb2abbe391d08ca</t>
  </si>
  <si>
    <t>Tattoo ATF 728x90</t>
  </si>
  <si>
    <t>17171073e0afb8a1864e85f6021c81d8</t>
  </si>
  <si>
    <t>Celebritygossipgirls.com ATF 728x90</t>
  </si>
  <si>
    <t>189c609f026cca19540dd343f9edc11b</t>
  </si>
  <si>
    <t>Mamsjams BTF 728x90</t>
  </si>
  <si>
    <t>1932ad7cbc37f2e2c6ad23cd74ce8b8c</t>
  </si>
  <si>
    <t>Tattoo ATF 300x250</t>
  </si>
  <si>
    <t>19cef91341b687bc6d2c6b5d6dff4b4b</t>
  </si>
  <si>
    <t>Celebtop10.com #2 300x250</t>
  </si>
  <si>
    <t>1aa02d21083cf48c6c7a1922d879bbbd</t>
  </si>
  <si>
    <t>Top10stoday.com ATF 300x250</t>
  </si>
  <si>
    <t>1db72f42e7bcfbaa4e7ef6db7cfbb50d</t>
  </si>
  <si>
    <t>Chunk ATF #1 160x600</t>
  </si>
  <si>
    <t>1e8029a5b1fbd2a00811dc70ffa1d858</t>
  </si>
  <si>
    <t>Top10stoday.com BTF 300x250</t>
  </si>
  <si>
    <t>1fee07aaf4fdcb669d8696d9fcf1527c</t>
  </si>
  <si>
    <t>Chunk ATF 300x250</t>
  </si>
  <si>
    <t>2d9598a50e922a97aef6b443cb7d978a</t>
  </si>
  <si>
    <t>Chunk BTF 728x90</t>
  </si>
  <si>
    <t>2e3900030d479d6d04a52ed14cbd657b</t>
  </si>
  <si>
    <t>Exploretastetravel.com ATF 728x90</t>
  </si>
  <si>
    <t>33aa261e3a0e2c30cc723e023bc949e3</t>
  </si>
  <si>
    <t>Chunk ATF 728x90</t>
  </si>
  <si>
    <t>344819a052e815261c1ae5500a79bd01</t>
  </si>
  <si>
    <t>Ladmansion.com BTF 300x250</t>
  </si>
  <si>
    <t>3853f19cf215a1902dd5efb06c868bf8</t>
  </si>
  <si>
    <t>Exploretastetravel.com BTF 728x90</t>
  </si>
  <si>
    <t>45aba3d499bc0486bc27923be58ba648</t>
  </si>
  <si>
    <t>Hiptreks.com BTF Tier 2 728x90</t>
  </si>
  <si>
    <t>45faf6be1781923a5354867a56e7a760</t>
  </si>
  <si>
    <t>Moviecodex.com BTF Tier 2 728x90</t>
  </si>
  <si>
    <t>486ec462121e030fad27ff3f471d9411</t>
  </si>
  <si>
    <t>Ladmansion.com BTF 728x90</t>
  </si>
  <si>
    <t>4ecda5d99b0616f0ff0af2de7a035654</t>
  </si>
  <si>
    <t>Celebtop10.com #2 728x90</t>
  </si>
  <si>
    <t>54235b9f7643c02bc50c743054238fdc</t>
  </si>
  <si>
    <t>Exploretastetravel.com BTF 300x250</t>
  </si>
  <si>
    <t>5c861af8ac0a4bb89273564caa6c7c3e</t>
  </si>
  <si>
    <t>Celebritygossipgirls.com ATF 300x250</t>
  </si>
  <si>
    <t>5e1d963e76c0a5af4481cf207d9c4fdf</t>
  </si>
  <si>
    <t>GeekNation 728x90 BTF</t>
  </si>
  <si>
    <t>652f0ac9f6a3687afb7d53b756e059cc</t>
  </si>
  <si>
    <t>Moviecodex.com ATF 728x90</t>
  </si>
  <si>
    <t>6704a8c1ddee33730c14a5c6f57b34f1</t>
  </si>
  <si>
    <t>Hiptreks BTF 300x250</t>
  </si>
  <si>
    <t>6bcad9b12b7a7b08f5d4932325459675</t>
  </si>
  <si>
    <t>Moviecodex.com ATF 160x600</t>
  </si>
  <si>
    <t>705f13fc153ef67611cc5ce46598f003</t>
  </si>
  <si>
    <t>Exploretastetravel.com ATF 300x250</t>
  </si>
  <si>
    <t>72eafbe53912e5dbe2ada3b19e26d8d8</t>
  </si>
  <si>
    <t>GeekNation 300x250 ATF</t>
  </si>
  <si>
    <t>7d2fe1cebc30160548cf2d02ba6e788d</t>
  </si>
  <si>
    <t>Hiptreks BTF 160x600</t>
  </si>
  <si>
    <t>7e0f3b3c72df0bffcf05abc56261e3f3</t>
  </si>
  <si>
    <t>Mamsjams ATF 728x90</t>
  </si>
  <si>
    <t>83b0f72cff8622648f32e875f82fa13d</t>
  </si>
  <si>
    <t>Moviecodex.com ATF Tier 2 160x600</t>
  </si>
  <si>
    <t>94da76c895144cf0ac51e4c910838e64</t>
  </si>
  <si>
    <t>Moviecodex.com ATF 300x250</t>
  </si>
  <si>
    <t>953e4d602881f770e55a744777b2da00</t>
  </si>
  <si>
    <t>Chunk ATF #3 300x250</t>
  </si>
  <si>
    <t>9915318a2c66b813d06403cb08e5e904</t>
  </si>
  <si>
    <t>Moviecodex.com ATF Tier 2 728x90</t>
  </si>
  <si>
    <t>a2d7e16a79f772ea2f742f7d3cfacfd1</t>
  </si>
  <si>
    <t>GeekNation 728x90 ATF</t>
  </si>
  <si>
    <t>a401b81bf45a4ce54b1e6aa73c4d7837</t>
  </si>
  <si>
    <t>Celebtop10.com #1 300x250</t>
  </si>
  <si>
    <t>a4c60732277a25f676989a27cf911f78</t>
  </si>
  <si>
    <t>Top10stoday.com BTF 728x90</t>
  </si>
  <si>
    <t>a50a494e4bde6687f8e87548e80fb2f0</t>
  </si>
  <si>
    <t>Ladmansion.com ATF 728x90</t>
  </si>
  <si>
    <t>a7289b0811b3a7bf7576bde2e1bd1529</t>
  </si>
  <si>
    <t>Chunk ATF #2 300x250</t>
  </si>
  <si>
    <t>a87d120a96467a33bb68922568236610</t>
  </si>
  <si>
    <t>Top10stoday.com ATF 728x90</t>
  </si>
  <si>
    <t>a9f3ccdf1b4f33ba42119ec3007aa28f</t>
  </si>
  <si>
    <t>Mamsjams BTF 300x250</t>
  </si>
  <si>
    <t>c76343e57e152fbce6ff55177aac4f9b</t>
  </si>
  <si>
    <t>Moviecodex.com ATF Tier 2 300x250</t>
  </si>
  <si>
    <t>d1c871d51c48304086ababb63099c099</t>
  </si>
  <si>
    <t>Hiptreks BTF 728x90</t>
  </si>
  <si>
    <t>d444ebecfd69ceb63c20edd8731a9ad1</t>
  </si>
  <si>
    <t>Tattoo BTF 160x600</t>
  </si>
  <si>
    <t>d5de0c58da9c664861ec77807faba5db</t>
  </si>
  <si>
    <t>Tattoo BTF 300x250</t>
  </si>
  <si>
    <t>d6d0ab401d2eff892f7d02ccef50e1e6</t>
  </si>
  <si>
    <t>GeekNation 300x250 BTF</t>
  </si>
  <si>
    <t>d6e6284f83d4f0f567ceccfc8d0b90f4</t>
  </si>
  <si>
    <t>Tattoo BTF 728x90</t>
  </si>
  <si>
    <t>d70f4dc04097001546afe55b869293d8</t>
  </si>
  <si>
    <t>Hiptreks  ATF 300x250</t>
  </si>
  <si>
    <t>e4507c1e10199bc89658fe1648e3f621</t>
  </si>
  <si>
    <t>Moviecodex.com BTF 728x90</t>
  </si>
  <si>
    <t>e47ecd8e760efc4b649eb3133de1bfa2</t>
  </si>
  <si>
    <t>Ladmansion.com ATF 300x250</t>
  </si>
  <si>
    <t>e798c88228da609f3665b1f0bdd91831</t>
  </si>
  <si>
    <t>Celebtop10.com #1 728x90</t>
  </si>
  <si>
    <t>e8787905dc5aed0192c1cf7dea1a8d3a</t>
  </si>
  <si>
    <t>Mamsjams ATF 300x250</t>
  </si>
  <si>
    <t>e9a82062bf7aa8ad4e8d0d528b4cdbf3</t>
  </si>
  <si>
    <t>GeekNation 160x600 BTF</t>
  </si>
  <si>
    <t>f23f22d3011fe39c0c39e354d7f02a79</t>
  </si>
  <si>
    <t>Top10stoday.com ATF 160x600</t>
  </si>
  <si>
    <t>fc7b47d0c89ff514621f5517139b5f23</t>
  </si>
  <si>
    <t>Tattoo Mobile 300x250</t>
  </si>
  <si>
    <t>daveschererpwi@gmail.com</t>
  </si>
  <si>
    <t>PWInsider.com</t>
  </si>
  <si>
    <t>72c11d90fb86065537ff2fe6d0d18648</t>
  </si>
  <si>
    <t>Pwinsider.com 300x250</t>
  </si>
  <si>
    <t>c1a52eba868b300f5c7634710f5e816e</t>
  </si>
  <si>
    <t>Pwinsider.com 728x90</t>
  </si>
  <si>
    <t>david@adpile.net</t>
  </si>
  <si>
    <t>Adpile (Viraltide.com)</t>
  </si>
  <si>
    <t>28da40641b34017cc7773f90704961fc</t>
  </si>
  <si>
    <t>Viraltide.com 300x250</t>
  </si>
  <si>
    <t>936baf241856e3efd2814ce4c2ba95e6</t>
  </si>
  <si>
    <t>Viraltide.com 728x90</t>
  </si>
  <si>
    <t>9ed0874bf9603bd029b0fa862a2dd793</t>
  </si>
  <si>
    <t>Viraltide.com #2 300x250</t>
  </si>
  <si>
    <t>David@Bott.net</t>
  </si>
  <si>
    <t>Dbstalk.com</t>
  </si>
  <si>
    <t>10b4d7e4f26ea616a2a6bdd7a38bfe64</t>
  </si>
  <si>
    <t>Tivo LB 2</t>
  </si>
  <si>
    <t>4e286726f709db2929406637b0182f8f</t>
  </si>
  <si>
    <t>Tivo Wide Sky 2 160x600</t>
  </si>
  <si>
    <t>683f25cc33bc8b3befae4cc9e8e22722</t>
  </si>
  <si>
    <t>Tivo LB 1</t>
  </si>
  <si>
    <t>9c8e51bdf5432144a50c0b30ba35ab26</t>
  </si>
  <si>
    <t>Tivo Wide Sky 1 160x600</t>
  </si>
  <si>
    <t>david@popcrunch.net</t>
  </si>
  <si>
    <t>Popcrunch.com</t>
  </si>
  <si>
    <t>07a73b14e6f428b5eb7f0cc3dd8ff3c8</t>
  </si>
  <si>
    <t>Popcrunch.com US ATF 300x250</t>
  </si>
  <si>
    <t>11ec544c229aead02630f57dfaacd542</t>
  </si>
  <si>
    <t>Popcrunch.com US ATF #2 728x90</t>
  </si>
  <si>
    <t>27ac8a8184e9125d70eb7368a9deeaf8</t>
  </si>
  <si>
    <t>Popcrunch.com US ATF #2 300x250</t>
  </si>
  <si>
    <t>7e1716a7f92367a45a823c9520c368f8</t>
  </si>
  <si>
    <t>Popcrunch.com US ATF 728x90</t>
  </si>
  <si>
    <t>david@tokyobase.net</t>
  </si>
  <si>
    <t>Mangabase.co</t>
  </si>
  <si>
    <t>8e4085228ba3f3c1092f04495604524a</t>
  </si>
  <si>
    <t>Mangabase.net 728x90</t>
  </si>
  <si>
    <t>feabd99b80b7863b1144760a2433f301</t>
  </si>
  <si>
    <t>Narutobase.net</t>
  </si>
  <si>
    <t>AdSparc (dailymotion.com)</t>
  </si>
  <si>
    <t>0022f59494516826da78de52af227266</t>
  </si>
  <si>
    <t>Officepools.com _KMN2_ 728x90</t>
  </si>
  <si>
    <t>NIE-dinamani.com- 728x90</t>
  </si>
  <si>
    <t>040a44f2ee43be65bae7d7955fc80a10</t>
  </si>
  <si>
    <t>Midianews.com.br _KMN_ 300x250</t>
  </si>
  <si>
    <t>05c2f11f6ad3866c8f080d3be1689a26</t>
  </si>
  <si>
    <t>Say-Biography.com-Mweb- 300x250</t>
  </si>
  <si>
    <t>0817de4f04fe34abc17f5d1344402ccd</t>
  </si>
  <si>
    <t>Midianews.com.br _KMN_ 728x90</t>
  </si>
  <si>
    <t>08b31208dadb8633d1abb43fbfecb8dc</t>
  </si>
  <si>
    <t>Diply_Dsk_CNT_Ad2_300x250_T1_KMN</t>
  </si>
  <si>
    <t>0bea47243ec402f220cd805826248a66</t>
  </si>
  <si>
    <t>Firstpost.com _KMN_300x250</t>
  </si>
  <si>
    <t>Yourcareeverywhere_mob_300x250_KMN</t>
  </si>
  <si>
    <t>0c67a54a3945e180e992f5b3ff22a0ac</t>
  </si>
  <si>
    <t>Ibnlive.com 300x600 KMN</t>
  </si>
  <si>
    <t>0d93ffc36a2f11ec537051e2e0d1b93d</t>
  </si>
  <si>
    <t>Dailymotion.com UK KMN 728x90</t>
  </si>
  <si>
    <t>0fc7fd5584d7ac5c2a26d25a2ebabca6</t>
  </si>
  <si>
    <t>Hollywoodlife.com ROW 300x250 KMN2</t>
  </si>
  <si>
    <t>Febreteen.com.br Mobile _KMN_ 300x50</t>
  </si>
  <si>
    <t>Lifeisaboard.com_KMN2_300x250</t>
  </si>
  <si>
    <t>14fedf1fc44987b31d42c28a144d4dfb</t>
  </si>
  <si>
    <t>Dailymotion.com IT 728x90</t>
  </si>
  <si>
    <t>151ee68fc6a35dc2ee645e90eabd3371</t>
  </si>
  <si>
    <t>Dailymotion.com UK KMN 300x250</t>
  </si>
  <si>
    <t>152cf4033c59f18cca5a3df155059183</t>
  </si>
  <si>
    <t>Dailymotion.com ES 300x250 KMN</t>
  </si>
  <si>
    <t>18d442f11172233ba8cb49bc4964df10</t>
  </si>
  <si>
    <t>Javedch.com _KMN_ME_ 728x90</t>
  </si>
  <si>
    <t>199c3740ae105767b3b98a0e2f66dbc5</t>
  </si>
  <si>
    <t>Diply_Dsk_CNT_Ad2_300x250_T1_KMN2</t>
  </si>
  <si>
    <t>Say-Biography.com-Mweb- 320x50</t>
  </si>
  <si>
    <t>1e6b2171811ccd5bb7b87caa10859044</t>
  </si>
  <si>
    <t>Firstpost.com _KMN2_ 300x600</t>
  </si>
  <si>
    <t>248a45d3172b92b4d36d7e4010d64d07</t>
  </si>
  <si>
    <t>Dailymotion.com IT 300x250</t>
  </si>
  <si>
    <t>269b7278004bf096a9c1c805d4eab95a</t>
  </si>
  <si>
    <t>Thegedsection.com 300x600 RR KMN</t>
  </si>
  <si>
    <t>27b30fa416bf89a079507ef52f4fdc68</t>
  </si>
  <si>
    <t>Javedch.com _KMN2_ 300x250</t>
  </si>
  <si>
    <t>EMGN.com_Native_300x250_KMN_PB_WF</t>
  </si>
  <si>
    <t>287c47ed292085e92e8c876d7685f1b4</t>
  </si>
  <si>
    <t>Tribune.com.pk ATF 728x90</t>
  </si>
  <si>
    <t>2bf42e788889dd73840fdccc27976d8a</t>
  </si>
  <si>
    <t>Dailymotion.com IN KMN 160x600</t>
  </si>
  <si>
    <t>2c316cad2de8f3233496cd5a1871264f</t>
  </si>
  <si>
    <t>Gamepressure.com 300x250 KMN</t>
  </si>
  <si>
    <t>2d65bcb500948d4dcfb9c6062f35dd3b</t>
  </si>
  <si>
    <t>Urdupoint.com_300x250_KMN</t>
  </si>
  <si>
    <t>Ibnlive.com 300x250 KMN2</t>
  </si>
  <si>
    <t>31e3b639db997f8d7e83326f859e4639</t>
  </si>
  <si>
    <t>Gumtree.com.au Mobile _AU_MW_KMN2_ 300x250</t>
  </si>
  <si>
    <t>3241c1ed3732ffc1363859a9c3f741dd</t>
  </si>
  <si>
    <t>Javedch.com _KMN_EU_ 728x90</t>
  </si>
  <si>
    <t>3775075bbc75ae2c0018da7c729efddf</t>
  </si>
  <si>
    <t>Zumi.pl KMN 300x250</t>
  </si>
  <si>
    <t>3898b73fca4836c189ed2583827e7fa9</t>
  </si>
  <si>
    <t>Tribune.com.pk BTF 300x600</t>
  </si>
  <si>
    <t>39dc8136daec05641772d370c03eebac</t>
  </si>
  <si>
    <t>Javedch.com _KMN_EU_ 300x250</t>
  </si>
  <si>
    <t>3ae111a021fa408bf76d2a1e3315cc71</t>
  </si>
  <si>
    <t>9gag.com KMN 728x90</t>
  </si>
  <si>
    <t>3cf93e563165311d7922c081f334c1a2</t>
  </si>
  <si>
    <t>Hollywoodlife.com ROW 728x90 KMN2</t>
  </si>
  <si>
    <t>3d2d86a00b064c7b30f7e346515b0b9b</t>
  </si>
  <si>
    <t>Javedch.com _KMN2_ 728x90</t>
  </si>
  <si>
    <t>3fc42afd9f96391c10918966ed47a9fa</t>
  </si>
  <si>
    <t>Diply_Dsk_CNT_Ad1_728x90_Tier 1_KMN</t>
  </si>
  <si>
    <t>40bb1f874bded6699152656849e57648</t>
  </si>
  <si>
    <t>Dailymotion.com AUNZ 160x600</t>
  </si>
  <si>
    <t>41031e97f6f2c9abfd61c16bc92ed512</t>
  </si>
  <si>
    <t>Dailymotion.com BR KMN 160x600</t>
  </si>
  <si>
    <t>41c0c8648f9b1d18af1155dd0b3c5ed7</t>
  </si>
  <si>
    <t>247sports.com _KMN_ 300x250</t>
  </si>
  <si>
    <t>42e434b34332c1f6c67f687c0f549fd7</t>
  </si>
  <si>
    <t>Philly.com_300x600_US_KMN2</t>
  </si>
  <si>
    <t>247sports.com _KMN_ 728x90</t>
  </si>
  <si>
    <t>477658bab0760b641ce7af23c65dea63</t>
  </si>
  <si>
    <t>Maxim.com _KMN_ 300x250</t>
  </si>
  <si>
    <t>47934f249b52806a8b732fce000f5f80</t>
  </si>
  <si>
    <t>9gag.com 300x250 KMN2</t>
  </si>
  <si>
    <t>4aa1aad8f19c038ebefe8aa041d1d877</t>
  </si>
  <si>
    <t>Firstpost.com_KMN_300x600</t>
  </si>
  <si>
    <t>Dailymotion.com USCA 728x90 KMN</t>
  </si>
  <si>
    <t>4c80c7830e34e427fb774118e442e453</t>
  </si>
  <si>
    <t>Hollywoodlife.com 300x250 KMN2</t>
  </si>
  <si>
    <t>4cc60d700f6d31d7e53de9979fb69e7a</t>
  </si>
  <si>
    <t>Dailymotion.com USCA 300x250 KMN</t>
  </si>
  <si>
    <t>4dab0ab2083b38cf58efa5458078ee5d</t>
  </si>
  <si>
    <t>Ink361.com_dsk_728x90_KMN2</t>
  </si>
  <si>
    <t>4e79a6bb2536ef9e3031f4707e87754b</t>
  </si>
  <si>
    <t>Officepools.com_728x90_KMN</t>
  </si>
  <si>
    <t>Dailymotion.com NL 300x250</t>
  </si>
  <si>
    <t>Therealrickeysmiley.com 300x600 RR KMN</t>
  </si>
  <si>
    <t>Officepools.com Mobile _KMN2_ 320x50</t>
  </si>
  <si>
    <t>536ae3014a4e956d6c8bebd3796913a4</t>
  </si>
  <si>
    <t>Dailymotion.com FR 300x250 KMN</t>
  </si>
  <si>
    <t>53f89cc58ba22647f81ccf7eda8f3866</t>
  </si>
  <si>
    <t>Officepools.com_Mobile_320x50 _KMN</t>
  </si>
  <si>
    <t>557067c5f474611c39cff023db27de83</t>
  </si>
  <si>
    <t>NIE-kannadaprabha.com- 300x250</t>
  </si>
  <si>
    <t>561e87b1fc96a690c9924aa2d7c62cb3</t>
  </si>
  <si>
    <t>Ibnlive.com 728x90 KMN2</t>
  </si>
  <si>
    <t>5a2961638547827b3149f48ab0e2994d</t>
  </si>
  <si>
    <t>Cyclerlife.com_KMN_300x250</t>
  </si>
  <si>
    <t>5b8e11934da645a3256de04dbab1bc83</t>
  </si>
  <si>
    <t>Wwtdd.com _KMN_ 728x90</t>
  </si>
  <si>
    <t>5f87cc8ea39790e9c29ba1f139c95b64</t>
  </si>
  <si>
    <t>Manualdohomemmoderno.com.br _KMN_ 300x250</t>
  </si>
  <si>
    <t>63fc26b1887cef6f113ec1de3c2b9332</t>
  </si>
  <si>
    <t>Ink361.com_dsk_728x90_KMN</t>
  </si>
  <si>
    <t>Say-Biography.com _KMN2_ 300x250</t>
  </si>
  <si>
    <t>667f992eef4ee7c7b1b7c7f42cd1d717</t>
  </si>
  <si>
    <t>Firstpost.com _300x250_KMN2</t>
  </si>
  <si>
    <t>6bbf077374ec0a807f8e271913e3d2fb</t>
  </si>
  <si>
    <t>Javedch.com_300x250_KMN</t>
  </si>
  <si>
    <t>6bda52312d73c9b4de48fdba3e7b8566</t>
  </si>
  <si>
    <t>Diply_Mob_CNT_Ad2_300x250_Tier1_KMN</t>
  </si>
  <si>
    <t>6ca1a3d7b23af075f746a429849b2059</t>
  </si>
  <si>
    <t>Say-Biography.com-Desk- 300x250</t>
  </si>
  <si>
    <t>6ce2993c2785ed4e0684e2f96893efd3</t>
  </si>
  <si>
    <t>Philly.com_728x90_US_KMN2</t>
  </si>
  <si>
    <t>6eed7302c1f1a61f710ca75babe5b373</t>
  </si>
  <si>
    <t>Say-Egotastic-Mweb- 300x250</t>
  </si>
  <si>
    <t>6f4f0dd8d1743286e45d6bc10beeafbc</t>
  </si>
  <si>
    <t>Yourcareeverywhere_dsktp_160x600_KMN</t>
  </si>
  <si>
    <t>6fcddde3f881ef082c7d082a6ff1bf33</t>
  </si>
  <si>
    <t>Gumtree-AU- 160x600</t>
  </si>
  <si>
    <t>Javedch.com _KMN2_EU_ 300x250</t>
  </si>
  <si>
    <t>76381b23e741d885b5fb281e147b3e32</t>
  </si>
  <si>
    <t>Gamepressure.com ATF 300x250 KMN</t>
  </si>
  <si>
    <t>765304074360c1e1c47a8dc36bbe0a8c</t>
  </si>
  <si>
    <t>Ibnlive.com _KMN_ 300x250</t>
  </si>
  <si>
    <t>794c3764dbcf28c20a7837159f3084b3</t>
  </si>
  <si>
    <t>Ibnlive.com _KMN_ 728x90</t>
  </si>
  <si>
    <t>7bb671f433e56395105b593519d5044c</t>
  </si>
  <si>
    <t>Amorenlinea.com-BTF-BR- 728x90</t>
  </si>
  <si>
    <t>7e07a53bcd967c20b233de381c402b5f</t>
  </si>
  <si>
    <t>Creaders.net_US-CA_728x90_KMN</t>
  </si>
  <si>
    <t>Wwtdd.com Mobile _KMN_ 300x250</t>
  </si>
  <si>
    <t>Revistaforum.com.br _KMN_ 300x250</t>
  </si>
  <si>
    <t>Diply_Dsk_Hdr_Ad1_728x90_T1_KMN</t>
  </si>
  <si>
    <t>8aa784b762320cc6a915116b790d38a9</t>
  </si>
  <si>
    <t>Redetv.uol.com.br _KMN_ 300x250</t>
  </si>
  <si>
    <t>8bff78a5869d7456a12b4e0ecb9fed42</t>
  </si>
  <si>
    <t>Firstpost.com_728x90_KMN2</t>
  </si>
  <si>
    <t>8cb9b980ab2042a62684df094042a4c5</t>
  </si>
  <si>
    <t>Gumtree.com.au -AU-BTF_KMN2_ 728x90</t>
  </si>
  <si>
    <t>EMGN.com_Native_300x250_KMN2_PB_WF</t>
  </si>
  <si>
    <t>8dbc5f1da019f20fae5a9b5e7ccbaa5f</t>
  </si>
  <si>
    <t>Urdupoint.com _KMN_ME_ 300x250</t>
  </si>
  <si>
    <t>Hollywoodlife.com KMN 300x250</t>
  </si>
  <si>
    <t>8f999949907eda5347811f12e7a405af</t>
  </si>
  <si>
    <t>Dailymotion.com BR KMN 300x250</t>
  </si>
  <si>
    <t>921eeaa18094eb0b8bd16bc01f8558ba</t>
  </si>
  <si>
    <t>Maxim.com _KMN_ 300x600</t>
  </si>
  <si>
    <t>Zumi.pl KMN 728x90</t>
  </si>
  <si>
    <t>930dffdfca879e4ba7971de5a0db4c51</t>
  </si>
  <si>
    <t>Lifeisaboard.com_KMN2_728x90</t>
  </si>
  <si>
    <t>Naointendo.com.br _KMN_ 728x90</t>
  </si>
  <si>
    <t>93b1b02a7067a794c47966ab057960e0</t>
  </si>
  <si>
    <t>Urdupoint.com _ME_KMN2_ 300x250</t>
  </si>
  <si>
    <t>93f32fd0a956a79127a049e0de720d6b</t>
  </si>
  <si>
    <t>NIE-dinamani.com- 300x250</t>
  </si>
  <si>
    <t>948e35d45a785385903741d35c5a69e7</t>
  </si>
  <si>
    <t>Say-Egotastic-Desk- 300x250</t>
  </si>
  <si>
    <t>94bb6ace8122d36df04a7a32ce8a98bd</t>
  </si>
  <si>
    <t>Hugogloss.com 728x90</t>
  </si>
  <si>
    <t>Wordfind.com KMN 728x90</t>
  </si>
  <si>
    <t>Ink361.com_dsk_300x250_KMN</t>
  </si>
  <si>
    <t>Gumtree.com.au Mobile _AU_MW_KMN2_ 320x50</t>
  </si>
  <si>
    <t>98f6571e4da48d43eedf0ffff7e725fd</t>
  </si>
  <si>
    <t>Gumtree-AU-ATF- 728x90</t>
  </si>
  <si>
    <t>9b4c1372a43b6eb0690e278170f29f5d</t>
  </si>
  <si>
    <t>Areah.com.br _KMN_ 300x250</t>
  </si>
  <si>
    <t>9e88210029ca78bf673c3fe3eef8d265</t>
  </si>
  <si>
    <t>Say-Egotastic-Desk- 728x90</t>
  </si>
  <si>
    <t>a047bd399b75c129f17091c8241e993d</t>
  </si>
  <si>
    <t>Febreteen.com.br_300x250_KMN</t>
  </si>
  <si>
    <t>a16ea4e5e5049a1ddd4d22a4c4776da6</t>
  </si>
  <si>
    <t>Dailymotion.com IN KMN 300x250</t>
  </si>
  <si>
    <t>a697e99c4891010bc7b35025cd0741a0</t>
  </si>
  <si>
    <t>Gumtree-AU- 300x250</t>
  </si>
  <si>
    <t>Dailymotion.com SE KMN 160x600</t>
  </si>
  <si>
    <t>a8306141e853f055d5c6e5a88583fe53</t>
  </si>
  <si>
    <t>Diply_Mob_CNT_Ad1_320x50_INTL_KMN</t>
  </si>
  <si>
    <t>aec5494c0142263ec0aabcae6de1a02f</t>
  </si>
  <si>
    <t>9gag.com KMN 300x250</t>
  </si>
  <si>
    <t>b29c15ebe8d4a7b436c2b23b171092fe</t>
  </si>
  <si>
    <t>Express.com.pk ATF 728x90</t>
  </si>
  <si>
    <t>b458fb355f15f069d795effaa36eb30e</t>
  </si>
  <si>
    <t>247sports.com _ADK_KMN2_ 160x600</t>
  </si>
  <si>
    <t>b6d898bd19c8ca8af14f73f84826a803</t>
  </si>
  <si>
    <t>Say-Biography.com _KMN2_ 728x90</t>
  </si>
  <si>
    <t>Say-Biography.com Mobile _KMN2_ 300x250</t>
  </si>
  <si>
    <t>b8bdceb9279d19536fad6b80e42ad28f</t>
  </si>
  <si>
    <t>Yourcareeverywhere_dsktp_728x90_KMN</t>
  </si>
  <si>
    <t>bc060644f6bb1b52c862fdff6928a1f9</t>
  </si>
  <si>
    <t>Gumtree.com.au_AU_MW_ 320x50</t>
  </si>
  <si>
    <t>be4a8af6b98ab0f75d0d3b7bb576b6b1</t>
  </si>
  <si>
    <t>Dailymotion.com BR KMN 728x90</t>
  </si>
  <si>
    <t>Yourcareeverywhere_dsktp_300x250_KMN</t>
  </si>
  <si>
    <t>Redetv.uol.com.br _KMN_300x600</t>
  </si>
  <si>
    <t>c18210b0fee4b60aa88e55f7986ef0e8</t>
  </si>
  <si>
    <t>Wordfind.com KMN 300x250</t>
  </si>
  <si>
    <t>c217b382bd0bb7d88db412a2974e82de</t>
  </si>
  <si>
    <t>Gumtree.com.au -AU-ATF_KMN2_ 728x90</t>
  </si>
  <si>
    <t>Firstpost.com _KMN_728x90</t>
  </si>
  <si>
    <t>c388b5a85c0be4bdcf952bbc30237cfe</t>
  </si>
  <si>
    <t>Gamepressure.com ATF 728x90 KMN</t>
  </si>
  <si>
    <t>Superlutas.com.br _KMN_ 300x250</t>
  </si>
  <si>
    <t>c4c0b94ea60540e8c672d1628a800968</t>
  </si>
  <si>
    <t>Cyclerlife.com_KMN2_728x90</t>
  </si>
  <si>
    <t>c51d8aa5edc162f95e88bb0af3ec9619</t>
  </si>
  <si>
    <t>Lifeisaboard.com_KMN_300x250</t>
  </si>
  <si>
    <t>Creaders.net_US-CA_160x600_KMN</t>
  </si>
  <si>
    <t>Fullcourtstars.com_728x90_KMN</t>
  </si>
  <si>
    <t>c829357f98e207f83a4c1e219bfec253</t>
  </si>
  <si>
    <t>Dailymotion.com DE KMN 728x90</t>
  </si>
  <si>
    <t>c8caf6d3511a8dfa27a01b9eb6a23885</t>
  </si>
  <si>
    <t>Javedch.com_728x90_KMN</t>
  </si>
  <si>
    <t>c9eff29bb92be0d0da93d96a738fc82d</t>
  </si>
  <si>
    <t>Areah.com.br _KMN_ 300x600</t>
  </si>
  <si>
    <t>c9fd6037b3823ed3441c0da062508751</t>
  </si>
  <si>
    <t>Maxim.com _KMN_ 728x90</t>
  </si>
  <si>
    <t>Redetv.uol.com.br _KMN_728x90</t>
  </si>
  <si>
    <t>ca41cd56ecd0da3bb519087ac6248627</t>
  </si>
  <si>
    <t>Dailymotion.com DE KMN 300x250</t>
  </si>
  <si>
    <t>caf25d615d8c22ccab41bde1abfdbaab</t>
  </si>
  <si>
    <t>Lifeisaboard.com_KMN_728x90</t>
  </si>
  <si>
    <t>cc536129c695746a9b71a892aadb77fc</t>
  </si>
  <si>
    <t>Areah.com.br _KMN_ 728x90</t>
  </si>
  <si>
    <t>cfda421c5f728c44290723cb01779491</t>
  </si>
  <si>
    <t>Philly.com_300x600_US_KMN</t>
  </si>
  <si>
    <t>d374c5fac1b7399a8bccffa2446d5403</t>
  </si>
  <si>
    <t>Gumtree.com.au _AU_MW_ 300x250</t>
  </si>
  <si>
    <t>Newindianexpress.com 300x250</t>
  </si>
  <si>
    <t>d774d527d31b3d081a48305c5e2f30ee</t>
  </si>
  <si>
    <t>Cyclerlife.com_KMN_728x90</t>
  </si>
  <si>
    <t>Hollywoodlife.com ROW KMN 300x250</t>
  </si>
  <si>
    <t>da4f848dc28647c62412fec16d4bd17f</t>
  </si>
  <si>
    <t>Hugogloss.com 300x250</t>
  </si>
  <si>
    <t>daf76dc0814121b633bb61b7ca4641bc</t>
  </si>
  <si>
    <t>247sports.com _KMN_ 160x600</t>
  </si>
  <si>
    <t>daf9e5826b3819aa55be2d0971c6adfd</t>
  </si>
  <si>
    <t>Dailymotion.com IT 160x600</t>
  </si>
  <si>
    <t>Sify.com KMN 300x250</t>
  </si>
  <si>
    <t>Gumtree-AU-BTF- 728x90</t>
  </si>
  <si>
    <t>Hollywoodlife.com 728x90 KMN2</t>
  </si>
  <si>
    <t>e2ef2b2e76cabacfeb4051d0b256bd78</t>
  </si>
  <si>
    <t>Urdupoint.com _KMN2_ 300x250</t>
  </si>
  <si>
    <t>e3656c891bfd92891e93d5acb0d10f27</t>
  </si>
  <si>
    <t>Gumtree.com.au -AU_KMN2_ 300x250</t>
  </si>
  <si>
    <t>e4a2ee2dcb0927135819e5c0ebd48efa</t>
  </si>
  <si>
    <t>Wwtdd.com _KMN_ 300x600</t>
  </si>
  <si>
    <t>e4c09eb00fdb8d337b10fa8e9404ddc0</t>
  </si>
  <si>
    <t>Say-Biography.com-Desk- 300x600</t>
  </si>
  <si>
    <t>Creaders.net_UK-AU_300x250_KMN</t>
  </si>
  <si>
    <t>e565b5335d8e80691c5224cd6c781a5b</t>
  </si>
  <si>
    <t>247sports.com _ADK_KMN2_ 728x90</t>
  </si>
  <si>
    <t>e6336395d6110e50c2a5442779399842</t>
  </si>
  <si>
    <t>Creaders.net_UK-AU_728x90_KMN</t>
  </si>
  <si>
    <t>Philly.com _KMN_US 728x90</t>
  </si>
  <si>
    <t>e88e868d5a73689034be22023084e148</t>
  </si>
  <si>
    <t>Creaders.net_US-CA_300x250_KMN</t>
  </si>
  <si>
    <t>Sify.com KMN 728x90</t>
  </si>
  <si>
    <t>e9d49ab2c089c329150dc185994cb1fa</t>
  </si>
  <si>
    <t>Express.com.pk BTF 728x90</t>
  </si>
  <si>
    <t>ea34b71fc2c6c3c62fbd2596e3024065</t>
  </si>
  <si>
    <t>Diply_Mob_CNT_Ad2_300x250_INTL_KMN</t>
  </si>
  <si>
    <t>ebcf2e15b4d43c0c814ec8fadd327b88</t>
  </si>
  <si>
    <t>Diply_Mob_CNT_Ad1_320x50_Tier 1_KMN</t>
  </si>
  <si>
    <t>ebd50c5572c491ad581407916daf313b</t>
  </si>
  <si>
    <t>Naointendo.com.br _KMN_ 300x250</t>
  </si>
  <si>
    <t>ed4c9200bc5053fe6f830b17824c09da</t>
  </si>
  <si>
    <t>Ink361.com_dsk_300x250_KMN2</t>
  </si>
  <si>
    <t>Creaders.net_UK-AU_160x600_KMN</t>
  </si>
  <si>
    <t>f113bdd6019ca1eafac691d71c743d63</t>
  </si>
  <si>
    <t>Urdupoint.com _KMN_ME_ 728x90</t>
  </si>
  <si>
    <t>Dailymotion.com IN KMN 728x90</t>
  </si>
  <si>
    <t>f411dc38493e3a51f4420baf1308f197</t>
  </si>
  <si>
    <t>Dailymotion.com ES 728x90 KMN</t>
  </si>
  <si>
    <t>f499f129bf1b14f9bf8d996251f6074c</t>
  </si>
  <si>
    <t>Urdupoint.com _KMN_EU_ 300x250</t>
  </si>
  <si>
    <t>f51a5cd4ec93e332fbb2fb001e70ff22</t>
  </si>
  <si>
    <t>Hollywoodlife.com KMN 728x90</t>
  </si>
  <si>
    <t>f5cad28459847408440165f5c604366b</t>
  </si>
  <si>
    <t>Say-Biography.com _KMN2_ 300x600</t>
  </si>
  <si>
    <t>f6f05cc80881fefabf6a65cbbd7d4a83</t>
  </si>
  <si>
    <t>Say-Biography.com-Desk- 728x90</t>
  </si>
  <si>
    <t>fa59dc9ded39037f37a533f14449beb9</t>
  </si>
  <si>
    <t>Zumi.pl KMN 300x600</t>
  </si>
  <si>
    <t>fd49b4dbcaf43364c28d5fe62746bbd9</t>
  </si>
  <si>
    <t>Diply_Dsk_CNT_Ad1_728x90_Tier 1_KMN2</t>
  </si>
  <si>
    <t>fda9b2dc00df7da829ceedfc4c702e19</t>
  </si>
  <si>
    <t>Fullcourtstars.com_300x250_KMN</t>
  </si>
  <si>
    <t>ff99e0f106ca23ebf23a7d7dbf64aa18</t>
  </si>
  <si>
    <t>Hollywoodlife.com ROW KMN 728x90</t>
  </si>
  <si>
    <t>dcogen@theunlockr.com</t>
  </si>
  <si>
    <t>Theunlockr.com</t>
  </si>
  <si>
    <t>267bbb111bcb80bb8ef6f5e71a6d5555</t>
  </si>
  <si>
    <t>*TheUnlockr In-Article Ad 2</t>
  </si>
  <si>
    <t>2ab85dd777610f440a23c6ac94fa0c85</t>
  </si>
  <si>
    <t>*TheUnlockr Sidebar Ad 1</t>
  </si>
  <si>
    <t>2f3f413d141164a85ea242e14900e2db</t>
  </si>
  <si>
    <t>*TheUnlockr Mobile Leaderboard 1</t>
  </si>
  <si>
    <t>583e176a8f0ebb85fe527082a409980f</t>
  </si>
  <si>
    <t>*TheUnlockr In-Article Ad 3</t>
  </si>
  <si>
    <t>7498356c5ed91975fa9f92c611f5a689</t>
  </si>
  <si>
    <t>*TheUnlockr In-Article Ad 1</t>
  </si>
  <si>
    <t>96e89f6c859ed3fe26e08075a317c043</t>
  </si>
  <si>
    <t>*TheUnlockr Sidebar Ad 4</t>
  </si>
  <si>
    <t>Lifed.com</t>
  </si>
  <si>
    <t>LFD MOB G BTF3 300x250 Komoona</t>
  </si>
  <si>
    <t>LFD T2 G BTF3 300x250 Komoona</t>
  </si>
  <si>
    <t>1ded68610812aa677d7e635bf51789b0</t>
  </si>
  <si>
    <t>LFD MOB G ATF V 320x50 Komoona</t>
  </si>
  <si>
    <t>24ddfdfea60f90f4c49dc848c97701a7</t>
  </si>
  <si>
    <t>LFD MOB G BTF5 300x250 Komoona</t>
  </si>
  <si>
    <t>4139f0eec562d1e021fe9b057e08fd3a</t>
  </si>
  <si>
    <t>LFD MOB G BTF2 300x250 Komoona</t>
  </si>
  <si>
    <t>4a49ac88732ff32c6d910488757b2fc4</t>
  </si>
  <si>
    <t>LFD G BTF3 300x250 Komoona</t>
  </si>
  <si>
    <t>53ca816204805b5671d8bf04a471c259</t>
  </si>
  <si>
    <t>LFD T2 MOB G BTF2 300x250 Komoona</t>
  </si>
  <si>
    <t>LFD MOB G BTF4 300x250 Komoona</t>
  </si>
  <si>
    <t>5edfa445328fff0b46db341c19cf0c7e</t>
  </si>
  <si>
    <t>LFD T2 G BTF2 300x250 Komoona</t>
  </si>
  <si>
    <t>6fa60efdd4bee795103c28572ee81ece</t>
  </si>
  <si>
    <t>LFD G BTF2 300x250 Komoona</t>
  </si>
  <si>
    <t>LFD G BTF V 300x250 Komoona</t>
  </si>
  <si>
    <t>LFD G ATF V 728x90 Komoona</t>
  </si>
  <si>
    <t>LFD T2 G BTF V 300x250 Komoona</t>
  </si>
  <si>
    <t>8fde556b000a5253e2e3cffc6ba49f24</t>
  </si>
  <si>
    <t>LFD T2 G ATF1 300x250 Komoona</t>
  </si>
  <si>
    <t>94c293d73561cc3da7aa3132003574d5</t>
  </si>
  <si>
    <t>LFD T2 MOB G BTF5 300x250 Komoona</t>
  </si>
  <si>
    <t>LFD T2 G ATF V 728x90 Komoona</t>
  </si>
  <si>
    <t>baca6b0d59bdb69234d68ceb5b2f3db4</t>
  </si>
  <si>
    <t>LFD G BTF1 300x250 Komoona</t>
  </si>
  <si>
    <t>bd8096908bf2de69e922c2ba105cb698</t>
  </si>
  <si>
    <t>LFD G ATF1 300x250 Komoona</t>
  </si>
  <si>
    <t>LFD T2 MOB G BTF4 300x250 Komoona</t>
  </si>
  <si>
    <t>LFD T2 MOB G BTF3 300x250 Komoona</t>
  </si>
  <si>
    <t>LFD T2 GumGum PB Sticky 728x90</t>
  </si>
  <si>
    <t>decmediatakeover@gmail.com</t>
  </si>
  <si>
    <t>DEC Media (shockjock.me)</t>
  </si>
  <si>
    <t>0aad13b75ed3c0b2c54e417689afdd99</t>
  </si>
  <si>
    <t>Shockjock.me 300x250</t>
  </si>
  <si>
    <t>1d15181c0cfc7938f5775a4dc3982c55</t>
  </si>
  <si>
    <t>Egoforshow.com 160x600</t>
  </si>
  <si>
    <t>252e0762c8c7e3a1c5c9b345f80058ad</t>
  </si>
  <si>
    <t>Egoforshow.com 728x90</t>
  </si>
  <si>
    <t>549412f84841a38d953c281cc181875f</t>
  </si>
  <si>
    <t>Egoforshow.com 300x250</t>
  </si>
  <si>
    <t>8886e59b4803f75937520600848964d2</t>
  </si>
  <si>
    <t>Egoforshow.com #2 160x600</t>
  </si>
  <si>
    <t>bf5ce4271434297fe0281056ce351c1b</t>
  </si>
  <si>
    <t>Egoforshow.com #2 300x250</t>
  </si>
  <si>
    <t>c74312d547f2b0930bb055c94007b9b8</t>
  </si>
  <si>
    <t>Shockjock.me #2 300x250</t>
  </si>
  <si>
    <t>demand@jcartermarketing.com</t>
  </si>
  <si>
    <t>J Carter Marketing (sltrib.com)</t>
  </si>
  <si>
    <t>42eb8766de2e55b205b39ffa79f664ba</t>
  </si>
  <si>
    <t>Sltrib.com 300x250</t>
  </si>
  <si>
    <t>dennis@ilounge.com</t>
  </si>
  <si>
    <t>ilounge.com</t>
  </si>
  <si>
    <t>5aee6331a85c719fe4e895df70075120</t>
  </si>
  <si>
    <t>Ilounge.com 300x250</t>
  </si>
  <si>
    <t>derek@wallstcheatsheet.com</t>
  </si>
  <si>
    <t>WallStCheatSheet.com</t>
  </si>
  <si>
    <t>03b7215de280988ceffc52599456bc43</t>
  </si>
  <si>
    <t>Cheatsheet OB ATF L1 Mobile 320x50</t>
  </si>
  <si>
    <t>22ebbcc01c64763f35aa9eb96831934f</t>
  </si>
  <si>
    <t>Cheatsheet.com BTF 728x90</t>
  </si>
  <si>
    <t>283f87bee8a833c2b9c2666f2f5aa418</t>
  </si>
  <si>
    <t>Cheatsheet.com OB 728x90</t>
  </si>
  <si>
    <t>47da7528ff15c7ef4cbb02b2b809f141</t>
  </si>
  <si>
    <t>Cheatsheet.com OB 160x600</t>
  </si>
  <si>
    <t>4b2670a28ec8cccb7e4a3cb140b55f5e</t>
  </si>
  <si>
    <t>Cheatsheet OB BB1 Mobile 300x250</t>
  </si>
  <si>
    <t>617a74fc969438a702d9cc61cc730be3</t>
  </si>
  <si>
    <t>Cheatsheet.com LB 1 728x90</t>
  </si>
  <si>
    <t>6b3f2df778665e09641da00db91c8253</t>
  </si>
  <si>
    <t>Cheatsheet ATF L1 Mobile 320x50</t>
  </si>
  <si>
    <t>7484c4cd723df0d1d9bb39ca908339a1</t>
  </si>
  <si>
    <t>Cheatsheet.com OB BTF 300x600</t>
  </si>
  <si>
    <t>9866712ec45bcb155933e74e8421e7ce</t>
  </si>
  <si>
    <t>Cheatsheet.com OB 300x250</t>
  </si>
  <si>
    <t>9ae742991f451fb21c6369f45ac34829</t>
  </si>
  <si>
    <t>Cheatsheet.com BB1.5 300x250</t>
  </si>
  <si>
    <t>ab1f847c56dae9dc1582c8a67606b76c</t>
  </si>
  <si>
    <t>Cheatsheet.com OB BTF 728x90</t>
  </si>
  <si>
    <t>cc0d14b02ce3214a42fd63b51f9b13c0</t>
  </si>
  <si>
    <t>Cheatsheet.com BTF 300x600</t>
  </si>
  <si>
    <t>e0ce34a17a0da3abc2162373fa4d2052</t>
  </si>
  <si>
    <t>Cheatsheet BB1 Mobile 300x250</t>
  </si>
  <si>
    <t>fbdbaf1bf4c4bd78460fb070c8fa60b4</t>
  </si>
  <si>
    <t>Cheatsheet.com Skyscraper 1 160x600</t>
  </si>
  <si>
    <t>derrick@aventd.com</t>
  </si>
  <si>
    <t>Onlinevideoconverter.com</t>
  </si>
  <si>
    <t>0d96ff20a3aa3d26962d00f3ffa6b6f2</t>
  </si>
  <si>
    <t>Onlinevideoconverter.com Mobile BTF ROW #1 - 320x50</t>
  </si>
  <si>
    <t>0f490a80fcd5965f0fdfef16ac64687e</t>
  </si>
  <si>
    <t>Onlinevideoconverter.com BTF ROW #1 - 300x250</t>
  </si>
  <si>
    <t>2087d2e0d80d78f60358194af39d217e</t>
  </si>
  <si>
    <t>Onlinevideoconverter.com ATF ROW #2 - 300x250</t>
  </si>
  <si>
    <t>32459061efe9bccd49447fa84c637f44</t>
  </si>
  <si>
    <t>Onlinevideoconverter.com ATF US #1 - 728x90</t>
  </si>
  <si>
    <t>3499ae2a03f3db87fdf1556efe8a8d11</t>
  </si>
  <si>
    <t>Onlinevideoconverter.com ATF ROW #1 - 300x250</t>
  </si>
  <si>
    <t>3aea269367c1d387ff15b27a29a77f32</t>
  </si>
  <si>
    <t>Onlinevideoconverter.com Mobile ATF US #1 - 300x250</t>
  </si>
  <si>
    <t>3d014e066c5591c792432ef0e21406cb</t>
  </si>
  <si>
    <t>Onlinevideoconverter.com Mobile ATF US #1 - 320x50</t>
  </si>
  <si>
    <t>407d74f4a8621e5e4bc52fa5a76a619e</t>
  </si>
  <si>
    <t>Onlinevideoconverter.com ATF ROW #3 - 728x90</t>
  </si>
  <si>
    <t>4b30d330255fe7f1ea64e844f346a640</t>
  </si>
  <si>
    <t>Onlinevideoconverter.com ATF US #1 - 300x250</t>
  </si>
  <si>
    <t>513ec1a64f323fccf9881ab5a885ae24</t>
  </si>
  <si>
    <t>Onlinevideoconverter.com Mobile BTF US #1 - 320x50</t>
  </si>
  <si>
    <t>63cd88e7867ef29ca4d876a3b2fb2edd</t>
  </si>
  <si>
    <t>Onlinevideoconverter.com Mobile ATF ROW #1 - 320x50</t>
  </si>
  <si>
    <t>6447ca28aad4a24b8511a6cc942cd74c</t>
  </si>
  <si>
    <t>Onlinevideoconverter.com ATF US #3 - 728x90</t>
  </si>
  <si>
    <t>6adc1493179c14904df22029ba53f280</t>
  </si>
  <si>
    <t>Onlinevideoconverter.com ATF US #2 - 300x250</t>
  </si>
  <si>
    <t>6fbf11a91f934cce037d425cafc13706</t>
  </si>
  <si>
    <t>Onlinevideoconverter.com ATF ROW #2 - 728x90</t>
  </si>
  <si>
    <t>7083a18e35f856d0fa0003bace667e3b</t>
  </si>
  <si>
    <t>Onlinevideoconverter.com Mobile ATF ROW #1 - 300x250</t>
  </si>
  <si>
    <t>790d3872919024676c22fc370d0dba19</t>
  </si>
  <si>
    <t>Onlinevideoconverter.com BTF ROW #1 - 728x90</t>
  </si>
  <si>
    <t>8482b7b6ad2516358399ac7a2247ffd6</t>
  </si>
  <si>
    <t>Onlinevideoconverter.com ATF US #2 - 728x90</t>
  </si>
  <si>
    <t>960dea4cb731264e8cb6d3b7431d7be3</t>
  </si>
  <si>
    <t>Onlinevideoconverter.com BTF US #1 - 728x90</t>
  </si>
  <si>
    <t>ac7acb109cb8de79d825c61b5df46e9a</t>
  </si>
  <si>
    <t>Onlinevideoconverter.com BTF US #1 - 300x250</t>
  </si>
  <si>
    <t>be347a0469633998137f60a546073426</t>
  </si>
  <si>
    <t>Onlinevideoconverter.com Mobile BTF ROW #1 - 300x250</t>
  </si>
  <si>
    <t>d184b7697aba0a9844c3d1d31d3ee731</t>
  </si>
  <si>
    <t>Onlinevideoconverter.com Mobile BTF US #1 - 300x250</t>
  </si>
  <si>
    <t>e59f0863bee199c659615d047677bcaa</t>
  </si>
  <si>
    <t>Onlinevideoconverter.com Mobile ATF ROW #2 - 320x50</t>
  </si>
  <si>
    <t>f58d00557a55011d52d782dc78ac32ed</t>
  </si>
  <si>
    <t>Onlinevideoconverter.com ATF ROW #1 - 728x90</t>
  </si>
  <si>
    <t>fe4cf5e6d78cfb5bc36ed6939d5b08e1</t>
  </si>
  <si>
    <t>Onlinevideoconverter.com Mobile ATF US #2 - 320x50</t>
  </si>
  <si>
    <t>destination@lifewithtravel.com</t>
  </si>
  <si>
    <t>Lifewithtravel.com</t>
  </si>
  <si>
    <t>6642feb2c60978f95eae00bdfcdcae38</t>
  </si>
  <si>
    <t>Lifewithtravel.com 160x600</t>
  </si>
  <si>
    <t>cf1ef31212ebe57048929feaec2dd72a</t>
  </si>
  <si>
    <t>Lifewithtravel.com 300x250</t>
  </si>
  <si>
    <t>f32a4b06ea481e1d3b80c95cb7143e41</t>
  </si>
  <si>
    <t>Lifewithtravel.com 728x90</t>
  </si>
  <si>
    <t>dfox@calkins.com</t>
  </si>
  <si>
    <t>Calkins</t>
  </si>
  <si>
    <t>0bdacc360ee13c91ecaf6a73466ef683</t>
  </si>
  <si>
    <t>Burlingtoncountytimes.com BTF 300x250</t>
  </si>
  <si>
    <t>78820a54d7402a4efa16d4c8165fce5c</t>
  </si>
  <si>
    <t>Buckscountycouriertimes.com BTF 300x250</t>
  </si>
  <si>
    <t>a7471118201efc0fb22ca2f9f430a4e8</t>
  </si>
  <si>
    <t>Theintell.com 300x600</t>
  </si>
  <si>
    <t>b8bbf5c27e5dbf3f989dadd149eb0e8e</t>
  </si>
  <si>
    <t>Theintell.com BTF 300x250</t>
  </si>
  <si>
    <t>dhassinger@dlh.net</t>
  </si>
  <si>
    <t>Dlh.net</t>
  </si>
  <si>
    <t>01deb85574e391a51ffaaf46c4ba56cc</t>
  </si>
  <si>
    <t>Dlh.net Tier 1 US&amp;UK 970x250</t>
  </si>
  <si>
    <t>0af7288911b0219c476787d5e8e8ee99</t>
  </si>
  <si>
    <t>Dlh.net ROW 728x90</t>
  </si>
  <si>
    <t>2a890b3d4fa1bf5cca5566f223855ac8</t>
  </si>
  <si>
    <t>Dlh.net ROW 160x600</t>
  </si>
  <si>
    <t>57017fc22d181b7b7c369d194ed45a4c</t>
  </si>
  <si>
    <t>Dlh.net W.Europe 160x600</t>
  </si>
  <si>
    <t>a0b9e7f20f355417a6c052bfa7039f4f</t>
  </si>
  <si>
    <t>Dlh.net Tier 1 US&amp;UK 300x600</t>
  </si>
  <si>
    <t>bdc649a7fdde8975eedab05735ed494b</t>
  </si>
  <si>
    <t>Dlh.net W.Europe 728x90</t>
  </si>
  <si>
    <t>cd7de1cd89f074ab6f1be0c7dde4e193</t>
  </si>
  <si>
    <t>Dlh.net Tier 1 US&amp;UK 160x600</t>
  </si>
  <si>
    <t>d44e998a0471b6394da7331e59cef423</t>
  </si>
  <si>
    <t>Dlh.net W.Europe 300x250</t>
  </si>
  <si>
    <t>de2f43e2a63a8a47670ae5bef5622bd9</t>
  </si>
  <si>
    <t>Dlh.net ROW 300x250</t>
  </si>
  <si>
    <t>e2aeb1196d4436fb442f771f8cbbbceb</t>
  </si>
  <si>
    <t>Dlh.net Tier 1 US&amp;UK 300x250</t>
  </si>
  <si>
    <t>e960746f96c935af53b884e2687cd24b</t>
  </si>
  <si>
    <t>Dlh.net Tier 1 US&amp;UK 728x90</t>
  </si>
  <si>
    <t>dhruvan2510@gmail.com</t>
  </si>
  <si>
    <t>Bloggersarena.com</t>
  </si>
  <si>
    <t>090354ab6b3f206747ac7a9f56805ed8</t>
  </si>
  <si>
    <t>Bloggersarena.com K1P 300x250</t>
  </si>
  <si>
    <t>f90b8d29830907ad629841546b31b54b</t>
  </si>
  <si>
    <t>Bloggersarena.com K2P 300x250</t>
  </si>
  <si>
    <t>didarnstu@gmail.com</t>
  </si>
  <si>
    <t>amitumi.com</t>
  </si>
  <si>
    <t>3d43d38c997e7c5a71e7109fc422783a</t>
  </si>
  <si>
    <t>Amitumi.com 300x250</t>
  </si>
  <si>
    <t>9b7388ed712775b0c21d392b6b2bc2b8</t>
  </si>
  <si>
    <t>Amitumi.com 728x90</t>
  </si>
  <si>
    <t>digicamroom@yahoo.co.jp</t>
  </si>
  <si>
    <t>Unixmanga.net</t>
  </si>
  <si>
    <t>09a72f31ea3ac376a048c0010cd58ed1</t>
  </si>
  <si>
    <t>Unixmanga.net 160x600</t>
  </si>
  <si>
    <t>4d23b4a6071aa798bcbdc2b9ed0304f7</t>
  </si>
  <si>
    <t>Unixmanga.nl 300x250</t>
  </si>
  <si>
    <t>5ba1bb0b48e5856793a454a49599a186</t>
  </si>
  <si>
    <t>Unixmanga.nl 160x600</t>
  </si>
  <si>
    <t>64b3ffd0cbbd3fdebcc1a11f6c3c4588</t>
  </si>
  <si>
    <t>Unixmanga.net 728x90</t>
  </si>
  <si>
    <t>6efab53a029e53e2549fac317ee4a969</t>
  </si>
  <si>
    <t>Unixmanga.nl 728x90</t>
  </si>
  <si>
    <t>dj@marketing-factory.de</t>
  </si>
  <si>
    <t>Marketing Factory (heimwerker.de)</t>
  </si>
  <si>
    <t>1330d543c3ff2d846c2909c244e243ad</t>
  </si>
  <si>
    <t>Heimwerker.de 728x90</t>
  </si>
  <si>
    <t>dj@oeffnungszeitenbuch.de</t>
  </si>
  <si>
    <t>UGC GmbH (oeffnungszeitenbuch.de)</t>
  </si>
  <si>
    <t>069b712cc84c57d543b3e5417227b7f3</t>
  </si>
  <si>
    <t>Oeffnungszeitenbuch.de 300x250</t>
  </si>
  <si>
    <t>0e97bcce66f7549bbf247179ce9fca79</t>
  </si>
  <si>
    <t>Oeffnungszeitenbuch.de 300x600</t>
  </si>
  <si>
    <t>17d0315c8c5f731c994695c62009af44</t>
  </si>
  <si>
    <t>Oeffnungszeitenbuch.de 728x90</t>
  </si>
  <si>
    <t>dubbedonline@gmail.com</t>
  </si>
  <si>
    <t>dubbedonline.me</t>
  </si>
  <si>
    <t>0fe43943b355ee6dc6227886b5e1ac8b</t>
  </si>
  <si>
    <t>Dubonline.tv usa uk ca au 728x90</t>
  </si>
  <si>
    <t>34b960019bbebd2c7bed6db5855a6526</t>
  </si>
  <si>
    <t>Dubbedepisodeshd.net #2 728x90</t>
  </si>
  <si>
    <t>41f5e39fbc11577101a7fdc27a8355e6</t>
  </si>
  <si>
    <t>Dubbedepisodeshd.net #2 300x250</t>
  </si>
  <si>
    <t>6eec5405d4648775429a246c7c72e8c3</t>
  </si>
  <si>
    <t>Dubonline.tv usa uk ca au 300x250</t>
  </si>
  <si>
    <t>7afc63bd722da9fadf5ff181fe4ea984</t>
  </si>
  <si>
    <t>Dubbedanimehd.co 728x90</t>
  </si>
  <si>
    <t>8d227917ae3707b69535c69d4ae8cc47</t>
  </si>
  <si>
    <t>Dubbedanimehd.co 300x250</t>
  </si>
  <si>
    <t>a5c8547257bcb09813d8eb0f1fba61f8</t>
  </si>
  <si>
    <t>Dubonline.tv Mobile usa uk ca au 320x50</t>
  </si>
  <si>
    <t>duforex@gmail.com</t>
  </si>
  <si>
    <t>Mangahop.com</t>
  </si>
  <si>
    <t>0e4232c2e733cd8cd1968aa50b156449</t>
  </si>
  <si>
    <t>Mangabug.com 728x90</t>
  </si>
  <si>
    <t>283f121984be0b219f5d28762f6a9235</t>
  </si>
  <si>
    <t>Mangabug.com 300x250</t>
  </si>
  <si>
    <t>743e28d4461bdbe163d13a7340f7a979</t>
  </si>
  <si>
    <t>Mangamap.com 728x90</t>
  </si>
  <si>
    <t>9e84ee37de7756b38ffb28bf4519fcfa</t>
  </si>
  <si>
    <t>Mangamap.com #2 300x250</t>
  </si>
  <si>
    <t>dukums777@gmail.com</t>
  </si>
  <si>
    <t>Viralbeliever.com</t>
  </si>
  <si>
    <t>321de78a4310d8be4ed6855ac696c8e0</t>
  </si>
  <si>
    <t>Viralbeliever.com 728x90</t>
  </si>
  <si>
    <t>538a40561387cbc21f7a6254a08fd3b4</t>
  </si>
  <si>
    <t>Viralbeliever.com #2 300x250</t>
  </si>
  <si>
    <t>6c4fe137348ed4d104b0e8e4c77f909a</t>
  </si>
  <si>
    <t>Viralbeliever.com #3 300x250</t>
  </si>
  <si>
    <t>9472dc7854091dd7679e07362ee34183</t>
  </si>
  <si>
    <t>Viralbeliever.com #1 300x250</t>
  </si>
  <si>
    <t>editor@fansshare.com</t>
  </si>
  <si>
    <t>Fansshare.com</t>
  </si>
  <si>
    <t>078ae7be7be35caa9c04d8d26352019c</t>
  </si>
  <si>
    <t>Fansshare.com Tier 1 US 160x600</t>
  </si>
  <si>
    <t>0a8fab0feb9ef36d7449f5f7e4c17bb8</t>
  </si>
  <si>
    <t>Fansshare.com US 160x600</t>
  </si>
  <si>
    <t>30508bf29225224043b5eb8dab06abd6</t>
  </si>
  <si>
    <t>Fansshare.com INT 728x90</t>
  </si>
  <si>
    <t>42d5e1c29bf458d5122bf92a0fa1cc3c</t>
  </si>
  <si>
    <t>Fansshare.com Tier 1 INT 728x90</t>
  </si>
  <si>
    <t>66c4673241d9dcd7d5f18be3ae5c0f1f</t>
  </si>
  <si>
    <t>Fansshare.com Tier 1 US 300x250</t>
  </si>
  <si>
    <t>83f9b349791941e8f9fa6caceafb9f15</t>
  </si>
  <si>
    <t>Fansshare.co.uk 300x250</t>
  </si>
  <si>
    <t>88fd365878d50587924c8387d2411749</t>
  </si>
  <si>
    <t>Fansshare.com US 300x250</t>
  </si>
  <si>
    <t>9c1d9d820d8390fb329d54158a88febf</t>
  </si>
  <si>
    <t>Fansshare.com INT 300x250</t>
  </si>
  <si>
    <t>a236cb3820a9078403cd60e8489f2317</t>
  </si>
  <si>
    <t>Fansshare.com US 728x90</t>
  </si>
  <si>
    <t>b831ae81a0b9d2a94a0cf717739c876d</t>
  </si>
  <si>
    <t>Fansshare.com Tier 1 US 728x90</t>
  </si>
  <si>
    <t>c89b93816c4f04c866ab7796c39d4166</t>
  </si>
  <si>
    <t>Fansshare.com Tier 1 INT 160x600</t>
  </si>
  <si>
    <t>cbfd0f7b2f0c9a88093862f041c72407</t>
  </si>
  <si>
    <t>Fansshare.com Tier 1 INT 300x250</t>
  </si>
  <si>
    <t>f6949188d3c1fb931a1881e317df2488</t>
  </si>
  <si>
    <t>Fansshare.com INT 160x600</t>
  </si>
  <si>
    <t>edo.kovarsky@sien.com</t>
  </si>
  <si>
    <t>Sien Solutions (start.iminent.com)</t>
  </si>
  <si>
    <t>045810b90ee186b70c8e17fc8c28c65a</t>
  </si>
  <si>
    <t>start.iminent.com FR 728x90</t>
  </si>
  <si>
    <t>5cb1536e4861d6dff4d5696151838c55</t>
  </si>
  <si>
    <t>Start.iminent.com</t>
  </si>
  <si>
    <t>eduardo@invernet.com.br</t>
  </si>
  <si>
    <t>Forumptd.com</t>
  </si>
  <si>
    <t>d10120cb93c54665e6bff04531ab99e1</t>
  </si>
  <si>
    <t>Forumptd.com 300x250</t>
  </si>
  <si>
    <t>efehakan@yahoo.com</t>
  </si>
  <si>
    <t>Cizgifilmizlesen.com</t>
  </si>
  <si>
    <t>5ee2e853cce92432f902b74f9e030019</t>
  </si>
  <si>
    <t>Cizgifilmizlesen.com 728x90</t>
  </si>
  <si>
    <t>c9ce1ceb374b1909550fc95666392b61</t>
  </si>
  <si>
    <t>Cizgifilmizlesen.com 300x250</t>
  </si>
  <si>
    <t>d98a1f79b3871266da254433950e6a35</t>
  </si>
  <si>
    <t>Cizgifilmizlesen.com 160x600</t>
  </si>
  <si>
    <t>ekisel@vacationidea.com</t>
  </si>
  <si>
    <t>Vacationidea Inc (vacationidea.com)</t>
  </si>
  <si>
    <t>371960ca1872757895184fc2a704e76a</t>
  </si>
  <si>
    <t>Vacationidea.com 300x250 slide5</t>
  </si>
  <si>
    <t>6e353182dfb4514f2a7924953a0c4d70</t>
  </si>
  <si>
    <t>Vacationidea.com 300x600</t>
  </si>
  <si>
    <t>9ce0d38850bfa5349e46f90e4f46b5b7</t>
  </si>
  <si>
    <t>Vacationidea.com #4 300x250 slide17</t>
  </si>
  <si>
    <t>a28b4de4f73ba41337c87b1a4f739437</t>
  </si>
  <si>
    <t>Vacationidea.com slide25 300x250</t>
  </si>
  <si>
    <t>f4046cd90b36b7fabb61a7c37b2bd933</t>
  </si>
  <si>
    <t>Vacationidea.com 300x250 criteo perf</t>
  </si>
  <si>
    <t>ela@wayn.com</t>
  </si>
  <si>
    <t>Wayn.com</t>
  </si>
  <si>
    <t>baebe7d36c43db0a0d13e742be69330a</t>
  </si>
  <si>
    <t>Wayn.com ROW ATF 300x250</t>
  </si>
  <si>
    <t>bca606cf03df5b1ba3679a9fa0dcc3db</t>
  </si>
  <si>
    <t>Wayn.com ROW ATF 160x600</t>
  </si>
  <si>
    <t>f2624358264df96643afa9adcf872a0f</t>
  </si>
  <si>
    <t>Wayn.com ROW BTF 728x90</t>
  </si>
  <si>
    <t>elaine_kunda@hotmail.com</t>
  </si>
  <si>
    <t>Epictimes.com</t>
  </si>
  <si>
    <t>0a79f0c18070688e4fbd0cd468095a69</t>
  </si>
  <si>
    <t>Epictimes.com ATF 300x250</t>
  </si>
  <si>
    <t>31e37696df2fe3f0f6fe955ef56b0d48</t>
  </si>
  <si>
    <t>Epictimes.com BTF 300x250</t>
  </si>
  <si>
    <t>3f3a13b06ee3053b2f9672e25f23a66d</t>
  </si>
  <si>
    <t>Epictimes.com ATF 728x90</t>
  </si>
  <si>
    <t>3f5f2a7226fd5721d5bb6a08dc84ce97</t>
  </si>
  <si>
    <t>Epictimes.com 160x600</t>
  </si>
  <si>
    <t>739c71ae27e282af4bc0aa0da95da7a4</t>
  </si>
  <si>
    <t>Epictimes.com 300x250</t>
  </si>
  <si>
    <t>elena.shustina@promt.ru</t>
  </si>
  <si>
    <t>Promt (online-translator.com)</t>
  </si>
  <si>
    <t>285e8f6a3ee27e2db06ab437e3761915</t>
  </si>
  <si>
    <t>Translate.ru Mobile BTF 320x50</t>
  </si>
  <si>
    <t>4279233e4cc3a5448ed7ea4efa53b51d</t>
  </si>
  <si>
    <t>Online-translator.com 728x90</t>
  </si>
  <si>
    <t>5220d2c715b3a2cf938fa3125982cd99</t>
  </si>
  <si>
    <t>Translate.ru New 728x90</t>
  </si>
  <si>
    <t>624daa2143a10684f21a2c9f42e4a06f</t>
  </si>
  <si>
    <t>Online-translator.com Mobile 300x250</t>
  </si>
  <si>
    <t>79c068d9918bf676c3001a295bc0670d</t>
  </si>
  <si>
    <t>Online-translator.com 300x250</t>
  </si>
  <si>
    <t>9ef4270ba0d3b38499ee70c31871f494</t>
  </si>
  <si>
    <t>Translate.ru 728x90</t>
  </si>
  <si>
    <t>a8e1ccf60440ac3c015fb63584ed4efd</t>
  </si>
  <si>
    <t>Translate.ru Mobile 300x250</t>
  </si>
  <si>
    <t>bbe3f1621171dbf783f19f843a445dc1</t>
  </si>
  <si>
    <t>Translate.ru Mobile ATF 320x50</t>
  </si>
  <si>
    <t>elitenet2002@yahoo.com</t>
  </si>
  <si>
    <t>Gotceleb.com</t>
  </si>
  <si>
    <t>0fc7b3b388dacbd6dfcca61c9b9ad9ab</t>
  </si>
  <si>
    <t>Pixbam.com ATF 300x250</t>
  </si>
  <si>
    <t>2cc95cdb51129ab1985844580079fc72</t>
  </si>
  <si>
    <t>Fabzz.com 300x250</t>
  </si>
  <si>
    <t>4b8c8b71d017227821e7b7ce93940e31</t>
  </si>
  <si>
    <t>Pixbam.com BTF 728x90</t>
  </si>
  <si>
    <t>4ebd02a993cdb5cf68963fe76bed6001</t>
  </si>
  <si>
    <t>Pixbam.com BTF 300x250</t>
  </si>
  <si>
    <t>659fda813d1971aea43d75c995c020f1</t>
  </si>
  <si>
    <t>Fabmansion.com BTF 728x90</t>
  </si>
  <si>
    <t>92fb239dadc66e55edd74402cef116b9</t>
  </si>
  <si>
    <t>Fabmansion.com BTF 300x250</t>
  </si>
  <si>
    <t>a70ffb1c9d1c161d9f5f55e171d9a872</t>
  </si>
  <si>
    <t>Gotceleb.com 300x250</t>
  </si>
  <si>
    <t>a90457900d11c14617d8534aa5cf8869</t>
  </si>
  <si>
    <t>Gotceleb.com 728x90</t>
  </si>
  <si>
    <t>bd7e9f890a30a383c6202d02a11c7b2b</t>
  </si>
  <si>
    <t>Fabzz.com BTF 300x250</t>
  </si>
  <si>
    <t>ef4ac6ffd91591569426c6dc7765a197</t>
  </si>
  <si>
    <t>Picshype.com 300x250</t>
  </si>
  <si>
    <t>f19616fd4b7babf215ac9273bc888025</t>
  </si>
  <si>
    <t>Fabmansion.com 300x250</t>
  </si>
  <si>
    <t>emmanuel@bocalista.com</t>
  </si>
  <si>
    <t>Bocalista.com</t>
  </si>
  <si>
    <t>10a058711db4dbc41898c137b0c1323b</t>
  </si>
  <si>
    <t>Bocalista.com 300x250</t>
  </si>
  <si>
    <t>eonekim@gmail.com</t>
  </si>
  <si>
    <t>korvideo.com</t>
  </si>
  <si>
    <t>01550b70409ce6172ebf454bcc0b0f54</t>
  </si>
  <si>
    <t>Korvideo.com 728x90</t>
  </si>
  <si>
    <t>06faa7dc7c7da0699ed4f08e213a6597</t>
  </si>
  <si>
    <t>Jvlink.net 300x250</t>
  </si>
  <si>
    <t>16d63f3fa9e7ac80fc33bc34978dbf4e</t>
  </si>
  <si>
    <t>Korvideo.net 728x90</t>
  </si>
  <si>
    <t>211fec92e689217f6ea6a0e96cfdc15c</t>
  </si>
  <si>
    <t>Korvideo.net 160x600</t>
  </si>
  <si>
    <t>2f687b840d84d7ef0078ae7ed6443f8b</t>
  </si>
  <si>
    <t>Jvlink.net 160x600</t>
  </si>
  <si>
    <t>39bb0d29cfdc195e3cc332577508f244</t>
  </si>
  <si>
    <t>Joovideo.com 728x90</t>
  </si>
  <si>
    <t>5326022f23198b0cc3722f71ddf58320</t>
  </si>
  <si>
    <t>Korvideo.com 300x250</t>
  </si>
  <si>
    <t>58307c8827db8e68c732005533e45696</t>
  </si>
  <si>
    <t>Joovideo.net 160x600</t>
  </si>
  <si>
    <t>590f1c37d40fe1fa17c884e4c49d0efc</t>
  </si>
  <si>
    <t>Korvideo.net 300x250</t>
  </si>
  <si>
    <t>80f3dc937877849d66dd4ef6b2bafd9c</t>
  </si>
  <si>
    <t>Joovideo.com 160x600</t>
  </si>
  <si>
    <t>874d09cafdf551e62745bb3ca5030959</t>
  </si>
  <si>
    <t>Joovideo.net 300x250</t>
  </si>
  <si>
    <t>9cb0471b07026ae0d349d928e3f1b130</t>
  </si>
  <si>
    <t>Korvideo.com 160x600</t>
  </si>
  <si>
    <t>a92fd0d3a90750e3d8d453acd605a17b</t>
  </si>
  <si>
    <t>Jvlink.net 728x90</t>
  </si>
  <si>
    <t>c6422b07511fe2e57f21dcc7d72c8131</t>
  </si>
  <si>
    <t>Joovideo.com 300x250</t>
  </si>
  <si>
    <t>d86a9be122c1e08d64506dd7cfc94d16</t>
  </si>
  <si>
    <t>Joovideo.net 728x90</t>
  </si>
  <si>
    <t>erik.oehler@nationalfootballpost.com</t>
  </si>
  <si>
    <t>Nationalfootballpost.com</t>
  </si>
  <si>
    <t>2da40682cd0db81615bef44cabdf0b72</t>
  </si>
  <si>
    <t>Nationalfootballpost.com siderail 300x250</t>
  </si>
  <si>
    <t>38bcfb7d4ca97d174a787196700bbbcf</t>
  </si>
  <si>
    <t>Nationalfootballpost.com BTF 300x250</t>
  </si>
  <si>
    <t>56f60cb4b044f1099b29eb1f52f9c401</t>
  </si>
  <si>
    <t>Nationalfootballpost.com 728x90</t>
  </si>
  <si>
    <t>8403a297f57b41479f7f730ced77c095</t>
  </si>
  <si>
    <t>Nationalfootballpost.com 300x250</t>
  </si>
  <si>
    <t>Thecelebritylane.com</t>
  </si>
  <si>
    <t>CLd 2nd right</t>
  </si>
  <si>
    <t>CLt top</t>
  </si>
  <si>
    <t>66af3814a568f3a3db9f79a1c656a999</t>
  </si>
  <si>
    <t>LLd 2nd right</t>
  </si>
  <si>
    <t>6d1bedce3ac8e637d4387d56cb0f6236</t>
  </si>
  <si>
    <t>CLm - above nav 300x250</t>
  </si>
  <si>
    <t>LLt above nav 300x250</t>
  </si>
  <si>
    <t>92bf43128374c05105f1ad1feb2bb4cb</t>
  </si>
  <si>
    <t>LLm above nav 300x250</t>
  </si>
  <si>
    <t>CLm top</t>
  </si>
  <si>
    <t>a0e372247df9c271fe5aef213517c464</t>
  </si>
  <si>
    <t>CLt - above nav 300x250</t>
  </si>
  <si>
    <t>b143805b11eba92c51c3dbdd2fecc394</t>
  </si>
  <si>
    <t>LLt top</t>
  </si>
  <si>
    <t>bcd77451dca1d56a80147cdba1cc52f9</t>
  </si>
  <si>
    <t>CLd top right 300x250</t>
  </si>
  <si>
    <t>c128a72c8b5514bdfbaf1c2bfede6f6c</t>
  </si>
  <si>
    <t>CLd 3rd right</t>
  </si>
  <si>
    <t>LLd - top</t>
  </si>
  <si>
    <t>LLd 3rd right</t>
  </si>
  <si>
    <t>LLm top</t>
  </si>
  <si>
    <t>fb2fdbedfae89166dd52f82fe9e781d7</t>
  </si>
  <si>
    <t>LLd - top right</t>
  </si>
  <si>
    <t>CLd top 728x90</t>
  </si>
  <si>
    <t>etleva.bazi@ikub.al</t>
  </si>
  <si>
    <t>Ikub.al</t>
  </si>
  <si>
    <t>3f32ec34485cc333b73bb40745b7ce3d</t>
  </si>
  <si>
    <t>Ikub.al 300x250</t>
  </si>
  <si>
    <t>evolvexmb@gmail.com</t>
  </si>
  <si>
    <t>Naruspot.net</t>
  </si>
  <si>
    <t>24ba9f1a8196b9b95b2458a20ae08967</t>
  </si>
  <si>
    <t>Animejolt.com 728x90</t>
  </si>
  <si>
    <t>8023b327ae8651467ab6674bd571e8e9</t>
  </si>
  <si>
    <t>Animejolt.com 300x250</t>
  </si>
  <si>
    <t>ba4f1dc295c315dafe686586a532d3a1</t>
  </si>
  <si>
    <t>Arcadespot.com 728x90</t>
  </si>
  <si>
    <t>f47ef7fc23fd63771b890068e941a4d5</t>
  </si>
  <si>
    <t>Arcadespot.com 300x250</t>
  </si>
  <si>
    <t>eymatsuki@gmail.com</t>
  </si>
  <si>
    <t>Boatos.org</t>
  </si>
  <si>
    <t>52220ed42fc452091bab9ba1af854bd3</t>
  </si>
  <si>
    <t>Boatos.org dentro post 2 300x250</t>
  </si>
  <si>
    <t>85d27197771470c602499f369485fa3a</t>
  </si>
  <si>
    <t>Boatos.org direita 1 300x250</t>
  </si>
  <si>
    <t>cb25ec46645386d253761fcfd1e4f7ff</t>
  </si>
  <si>
    <t>Boatos.org 300x600</t>
  </si>
  <si>
    <t>fachtali@gmail.com</t>
  </si>
  <si>
    <t>Watchfomny.com</t>
  </si>
  <si>
    <t>55ec2f23cf206b3962f57500e619e9ec</t>
  </si>
  <si>
    <t>Watchfomny.tv 728x90</t>
  </si>
  <si>
    <t>72892419249686f4ba66f003efbd5f1a</t>
  </si>
  <si>
    <t>Watchfomny.tv 300x600</t>
  </si>
  <si>
    <t>940800467f34bd7f7ceca62088fdfc4b</t>
  </si>
  <si>
    <t>300x250 Mobile</t>
  </si>
  <si>
    <t>98bf0d1b5da2a2423c985862a091ce00</t>
  </si>
  <si>
    <t>Watchfomny.tv 300x250</t>
  </si>
  <si>
    <t>c05e6f231796d1ac930e1d2b89fe201e</t>
  </si>
  <si>
    <t>Watchfomny.tv Mobile 320x50</t>
  </si>
  <si>
    <t>d044cdff1d702f6d5676e9ef228f6b83</t>
  </si>
  <si>
    <t>Watchfomny.tv 160x600</t>
  </si>
  <si>
    <t>fairblack@gmail.com</t>
  </si>
  <si>
    <t>3dsiso.com</t>
  </si>
  <si>
    <t>517f19bc5faf8b7966bed060c703137b</t>
  </si>
  <si>
    <t>3dsiso.com 728x90</t>
  </si>
  <si>
    <t>52838e5e150994ace7ffcd6bd58c9048</t>
  </si>
  <si>
    <t>3dsiso.com #2 728x90</t>
  </si>
  <si>
    <t>7a8834bbf6b661d1be45d9b1dbe2e060</t>
  </si>
  <si>
    <t>3dsiso.com 300x250</t>
  </si>
  <si>
    <t>fcavalieri@3dgames.com.ar</t>
  </si>
  <si>
    <t>3dgames.com.ar</t>
  </si>
  <si>
    <t>4191e13297d7b9181d9f3f114a6d94a6</t>
  </si>
  <si>
    <t>3dgames.com.ar 300x250</t>
  </si>
  <si>
    <t>a40b4b9fe9472bdb8ad136f7f16881e0</t>
  </si>
  <si>
    <t>3dgames.com.ar 728x90</t>
  </si>
  <si>
    <t>ferenc.gal@maximummedia.ie</t>
  </si>
  <si>
    <t>Maximum Media (joe.ie)</t>
  </si>
  <si>
    <t>74a361995fce4e4e3dce8f671bb48db9</t>
  </si>
  <si>
    <t>JOE.ie River Inline Mobile 300x250</t>
  </si>
  <si>
    <t>filmofilia@gmail.com</t>
  </si>
  <si>
    <t>Celebmafia.com</t>
  </si>
  <si>
    <t>3d6f2b3d93dbeac1b5fe720710c9811a</t>
  </si>
  <si>
    <t>Celebmafia.com 300x250</t>
  </si>
  <si>
    <t>foxonfox@gmail.com</t>
  </si>
  <si>
    <t>onhax.net</t>
  </si>
  <si>
    <t>f4cdec3785c004e029365c5f0f3cbfe2</t>
  </si>
  <si>
    <t>Onhax.net 160x600</t>
  </si>
  <si>
    <t>fppt@fppt.com</t>
  </si>
  <si>
    <t>Free-power-point-templates.com</t>
  </si>
  <si>
    <t>258f7cad1bba12dae92f4804f7cb424d</t>
  </si>
  <si>
    <t>Free-power-point-templates.com BTF 300x250</t>
  </si>
  <si>
    <t>4c29c9719d2584224895bf2c4706c5b7</t>
  </si>
  <si>
    <t>Boxrec.com 728x90</t>
  </si>
  <si>
    <t>65ea0a19e38a0b976f6532c8e36791bd</t>
  </si>
  <si>
    <t>Free-power-point-templates.com ATF 160x600</t>
  </si>
  <si>
    <t>73df54521c82bea0f7733a107bb24d02</t>
  </si>
  <si>
    <t>Free-power-point-templates.com ATF 728x90</t>
  </si>
  <si>
    <t>849b2eff6cb14386cf1b595517048c5b</t>
  </si>
  <si>
    <t>Free-power-point-templates.com UK_US ATF 728x90</t>
  </si>
  <si>
    <t>c1ca4f04fafda2b95282fc68f7e22f2d</t>
  </si>
  <si>
    <t>Boxrec.com Mobile 320x50</t>
  </si>
  <si>
    <t>de97e3ed140397e33438e0bf2a83f708</t>
  </si>
  <si>
    <t>Free-power-point-templates.com 300x600</t>
  </si>
  <si>
    <t>e0aa0f0f7d95af91a23a4621db8612c2</t>
  </si>
  <si>
    <t>Boxrec.com Mobile #2 320x50</t>
  </si>
  <si>
    <t>e6cae1a447eb2ff009aeac8381e807d7</t>
  </si>
  <si>
    <t>Free-power-point-templates.com UK_US BTF 300x250</t>
  </si>
  <si>
    <t>e8a9f4fc488053357859a2143fb3d84a</t>
  </si>
  <si>
    <t>Boxrec.com 300x250</t>
  </si>
  <si>
    <t>f6698d0c9c13b3c244c178dc2a2bcd17</t>
  </si>
  <si>
    <t>Free-power-point-templates.com ATF 300x250</t>
  </si>
  <si>
    <t>fr@bitlanders.com</t>
  </si>
  <si>
    <t>Bitlanders.com</t>
  </si>
  <si>
    <t>5eda4024bcb923dd269d80df80d401df</t>
  </si>
  <si>
    <t>Classimatic.com 300x250</t>
  </si>
  <si>
    <t>c6f3f1d874d69c25d7aa524383c9d95d</t>
  </si>
  <si>
    <t>Classimatic.com 728x90</t>
  </si>
  <si>
    <t>frank.alperstaedt@updatestar.com</t>
  </si>
  <si>
    <t>Updatestar.com</t>
  </si>
  <si>
    <t>be34f2384daeee5bec8f2d532f8fb3c6</t>
  </si>
  <si>
    <t>freakoutnation@gmail.com</t>
  </si>
  <si>
    <t>Freakoutnation.com</t>
  </si>
  <si>
    <t>21b393d88b1af1e0ec483288b147b269</t>
  </si>
  <si>
    <t>Freakoutnation.com 300x250</t>
  </si>
  <si>
    <t>7432c5e03d542befe7e067c9ac0552c2</t>
  </si>
  <si>
    <t>Freakoutnation.com 300x600</t>
  </si>
  <si>
    <t>f85a7170fe278699791f1839cfee0b36</t>
  </si>
  <si>
    <t>Freakoutnation.com #2 728x90</t>
  </si>
  <si>
    <t>freeroms@hotmail.com</t>
  </si>
  <si>
    <t>Freeroms.com</t>
  </si>
  <si>
    <t>144a4cf21cf998eb3b6e06f6d827289b</t>
  </si>
  <si>
    <t>Freeroms.com 160x600</t>
  </si>
  <si>
    <t>4b1081a3efd3d0538a49cc12574b7a1d</t>
  </si>
  <si>
    <t>Freeroms.com mobile 300x250</t>
  </si>
  <si>
    <t>816a94ce60fa5600d6e53e0c9dd1f1e1</t>
  </si>
  <si>
    <t>Freeroms.com Desktop 300x250</t>
  </si>
  <si>
    <t>frolov@newsru.com</t>
  </si>
  <si>
    <t>Newsru.com</t>
  </si>
  <si>
    <t>1848b92ea9455165bfc2681bd84a1b42</t>
  </si>
  <si>
    <t>Newsru.com 300x250</t>
  </si>
  <si>
    <t>fuj.sakura@gmail.com</t>
  </si>
  <si>
    <t>Mangajoy.com</t>
  </si>
  <si>
    <t>fe399dda20e61f6519c9289abc43c3e2</t>
  </si>
  <si>
    <t>Mangadoom.co 300x250</t>
  </si>
  <si>
    <t>gareth@rtk.io</t>
  </si>
  <si>
    <t>RTK Media (Buzztache.com)</t>
  </si>
  <si>
    <t>03a52a669ed913d12b9274727ebc9536</t>
  </si>
  <si>
    <t>Viralboom 300x600</t>
  </si>
  <si>
    <t>07b0612d4c9f345ee52a7b68de24eb4f</t>
  </si>
  <si>
    <t>Viralboom Tag 3 300x250</t>
  </si>
  <si>
    <t>084cf1c0c318a0ace5fc4201bde65d8c</t>
  </si>
  <si>
    <t>Buzztache.com BTF 728x90</t>
  </si>
  <si>
    <t>0c0459b47f773130a4472383cf1b37b4</t>
  </si>
  <si>
    <t>9gid_2 728x90</t>
  </si>
  <si>
    <t>14d3ccfca5f75781704f4823ff347e47</t>
  </si>
  <si>
    <t>UrbanTabloid Tag D 300x250</t>
  </si>
  <si>
    <t>1771b1708cb41520deacad47bac6548b</t>
  </si>
  <si>
    <t>9gid 160x600</t>
  </si>
  <si>
    <t>1ee5a16141e7cbd79eb6deffe2b0a85c</t>
  </si>
  <si>
    <t>UrbanTabloid Tag C 300x250</t>
  </si>
  <si>
    <t>3d72d7fafd313ace303b9b6e22d5be1f</t>
  </si>
  <si>
    <t>Buzztache ATF 300x250</t>
  </si>
  <si>
    <t>415a3f147a5c406cb4befa2bdc325bf3</t>
  </si>
  <si>
    <t>Ooplol.com SideBar T2 300x250</t>
  </si>
  <si>
    <t>43d761167637a3be6c96c079284e0a75</t>
  </si>
  <si>
    <t>Viralboom_1 ATF 300x250</t>
  </si>
  <si>
    <t>46ea09b55eb5d131302dc99e30727b05</t>
  </si>
  <si>
    <t>Worldlifestyle BTW 728x90</t>
  </si>
  <si>
    <t>564a982b8c0a278d2ef5f8357ca13555</t>
  </si>
  <si>
    <t>Buzztache BTF 300x250</t>
  </si>
  <si>
    <t>608786c439b454b277fa449100ddbff7</t>
  </si>
  <si>
    <t>9gid 728x90</t>
  </si>
  <si>
    <t>6f39f104f7aa01ae9bc6f9109dab44e6</t>
  </si>
  <si>
    <t>Positiveboost 300x600</t>
  </si>
  <si>
    <t>745f6fda09ec4e71fc4df05d00b49cb0</t>
  </si>
  <si>
    <t>Viralboom Tag 4 728x90</t>
  </si>
  <si>
    <t>750cafe5332e0fe542f4bb5d33618eb3</t>
  </si>
  <si>
    <t>PositiveBoost HB 728x90</t>
  </si>
  <si>
    <t>7a54395235115d65f276a829a22755fc</t>
  </si>
  <si>
    <t>Buzztache ATF 728x90</t>
  </si>
  <si>
    <t>841e91737fed1967194c3edcad194633</t>
  </si>
  <si>
    <t>Worldlifestyle 300x250</t>
  </si>
  <si>
    <t>89fff63ae8700933cf6ecd25a666b7d6</t>
  </si>
  <si>
    <t>Worldlifestyle 728x90</t>
  </si>
  <si>
    <t>95133a6df88b75c4272de705a9b1548a</t>
  </si>
  <si>
    <t>Viralboom Tag 4 300x250</t>
  </si>
  <si>
    <t>9aaef68cc1feb462095533d29b882dcb</t>
  </si>
  <si>
    <t>Buzztache Right Rail 300x250</t>
  </si>
  <si>
    <t>9cc2176a4e4dc44e139a2ad96d94c7bb</t>
  </si>
  <si>
    <t>Viralboom Tag 5 300x250</t>
  </si>
  <si>
    <t>ad11109ce9c1723b630396a6887521c9</t>
  </si>
  <si>
    <t>Ooplol.com ATF T1 300x250</t>
  </si>
  <si>
    <t>b721efb342fd7b4583b5a99f99785f3f</t>
  </si>
  <si>
    <t>FeedGag Sidebar T1 300x600</t>
  </si>
  <si>
    <t>b849819491b40aa96b79a3dc9d969cbc</t>
  </si>
  <si>
    <t>UrbanTabloid Tag F 300x250</t>
  </si>
  <si>
    <t>ba614f27d1598ef2d0880b0b46d89d47</t>
  </si>
  <si>
    <t>UrbanTabloid Tag A 300x250</t>
  </si>
  <si>
    <t>c18a51285016515541780746d43aa4eb</t>
  </si>
  <si>
    <t>Sportschew</t>
  </si>
  <si>
    <t>c6beb584ede56266f28feacb68293f75</t>
  </si>
  <si>
    <t>Viralboom Tag 6 300x250</t>
  </si>
  <si>
    <t>d3f429b906268d5da6350695c828f687</t>
  </si>
  <si>
    <t>UrbanTabloid Tag B 300x250</t>
  </si>
  <si>
    <t>df905b019dffe6f21b18bfa46846a8d0</t>
  </si>
  <si>
    <t>UrbanTabloid Tag B 160x600</t>
  </si>
  <si>
    <t>df98eb8a3a8fbbf87bbb19a096d22f9f</t>
  </si>
  <si>
    <t>Positiveboost.com _1 ATF 728x90</t>
  </si>
  <si>
    <t>e045f85fb3861836408a4bbfe6257566</t>
  </si>
  <si>
    <t>9gid_2 160x600</t>
  </si>
  <si>
    <t>f95f0a77129eb1a49afe3d8271241055</t>
  </si>
  <si>
    <t>9gid 300x250</t>
  </si>
  <si>
    <t>fbd7fdf026820aa964238439d098a895</t>
  </si>
  <si>
    <t>Sportschew.com US</t>
  </si>
  <si>
    <t>fc12aace20b3312e1bd001db954fde49</t>
  </si>
  <si>
    <t>Viralboom Tag 3 728x90</t>
  </si>
  <si>
    <t>ffdf7253d9b48bc6866957fa81df6388</t>
  </si>
  <si>
    <t>Positiveboost Tag 3 300x250</t>
  </si>
  <si>
    <t>giovanni.altafini@webtechmedia.com.br</t>
  </si>
  <si>
    <t>Webtech media (cvc.com.br)</t>
  </si>
  <si>
    <t>c524adc046f5ec2e3f53183e221ebd89</t>
  </si>
  <si>
    <t>Maishoroscopo.com.br 300x250</t>
  </si>
  <si>
    <t>giuseppe.martoriello@sparcmedia.com</t>
  </si>
  <si>
    <t>SparcMedia PTY (nodq.com)</t>
  </si>
  <si>
    <t>036d3f5ad454215c1705871140e38e4d</t>
  </si>
  <si>
    <t>RON1-DE-ADG-1.1-Lv2 728x90</t>
  </si>
  <si>
    <t>054c8d6e19feb8645a12741d5caa2ccd</t>
  </si>
  <si>
    <t>RON2-US-YEH-1.4-Lv3-160x600</t>
  </si>
  <si>
    <t>1396cd2667b4a77e3a1370b6c41653b4</t>
  </si>
  <si>
    <t>RON3-SE-CPX-1.1-LV1.5-728x90</t>
  </si>
  <si>
    <t>197bcb1ce592cfc2bd442a936e5df193</t>
  </si>
  <si>
    <t>RON6-US-BUR-2.1-LV3.5-300x250</t>
  </si>
  <si>
    <t>1df3749f6859eab64bd49569f80227ee</t>
  </si>
  <si>
    <t>RON1-US-MAN-2.2-Lv4-600</t>
  </si>
  <si>
    <t>2034975f5d7508b441e10e70ae1454c7</t>
  </si>
  <si>
    <t>RON8-US-CPX-1.2-Lv1.1-728</t>
  </si>
  <si>
    <t>233492b0e2da7de0b84569941c18be23</t>
  </si>
  <si>
    <t>RON7-US-DNR-1-LV2.8</t>
  </si>
  <si>
    <t>39b9ba995d350a9602292dba27941359</t>
  </si>
  <si>
    <t>RON2-US-ORD-1.2-Lv1.5</t>
  </si>
  <si>
    <t>495422d271244baac6ba1b57c46fdcd8</t>
  </si>
  <si>
    <t>RON1-US-MAN-2.1-Lv4-160</t>
  </si>
  <si>
    <t>56e31f02a1ad6fe02b5dce204d739247</t>
  </si>
  <si>
    <t>6321be21dd6e2fdaa700bafd454f1c3b</t>
  </si>
  <si>
    <t>RON8-CA-APN-1.2-Lv3.1-728</t>
  </si>
  <si>
    <t>6bc96d10b166ca273f7e640148a6e2fa</t>
  </si>
  <si>
    <t>RON3-IT-PUB-1.2-LV1.5-300x250</t>
  </si>
  <si>
    <t>6e00fdd9d6ed4c4d0abc668860980375</t>
  </si>
  <si>
    <t>RON3-IT-ZOD-1.9-LV0.75-300</t>
  </si>
  <si>
    <t>740affa8abe79e04d09596fbb4761e53</t>
  </si>
  <si>
    <t>774f158642dbd8b2d441aa44746f8f14</t>
  </si>
  <si>
    <t>RON2-US-YEH-1.4-Lv3-728x90</t>
  </si>
  <si>
    <t>7845ebe162b924edf2e8d581496c2a22</t>
  </si>
  <si>
    <t>RON3-US-Q1M-1.1-LV1.3</t>
  </si>
  <si>
    <t>7bd10072776c6dab54994454387bcc85</t>
  </si>
  <si>
    <t>RON8-CA-APN-1.2-Lv3.1-300</t>
  </si>
  <si>
    <t>80f7652915e51ce4fd819036acd5779f</t>
  </si>
  <si>
    <t>RON3-IT-ZOD-1.5-LV1.5-300x250</t>
  </si>
  <si>
    <t>8327c0b0860fb769c7151e72e1990749</t>
  </si>
  <si>
    <t>RON8-US-CPX-1.2-Lv2.5-728</t>
  </si>
  <si>
    <t>8cfbfe5702a5c24916680a67008f2d71</t>
  </si>
  <si>
    <t>RON1-US-MAN-2.1-Lv4-300</t>
  </si>
  <si>
    <t>8de212d4d53afd193ea8396c1a1da392</t>
  </si>
  <si>
    <t>RON8-US-CPX-1.1-Lv3.5-160x600</t>
  </si>
  <si>
    <t>9621cd70ec00ea6f85f2fb8765554761</t>
  </si>
  <si>
    <t>RON2-US-YEH-1.4-Lv3-300x250</t>
  </si>
  <si>
    <t>9ea3127ed760976b4e8039243984c29f</t>
  </si>
  <si>
    <t>RON8-US-CPX-1.22-Lv1.1-160</t>
  </si>
  <si>
    <t>aa1478d6f09a3c196bc0ce0693972b8f</t>
  </si>
  <si>
    <t>RON6-US-BUR-2.1-LV3.5-728x90</t>
  </si>
  <si>
    <t>bbe0bbba2db41ac9d1f23b2883dd5560</t>
  </si>
  <si>
    <t>RON3-IT-ZOD-1.5-LV1.5-728x90</t>
  </si>
  <si>
    <t>c46e88279108c1456d52da0500c6736c</t>
  </si>
  <si>
    <t>RON8-CA-APN-1.2-Lv1.1 728x90</t>
  </si>
  <si>
    <t>c7191e29d768721a59ff05e9e6c1f9fb</t>
  </si>
  <si>
    <t>RON2-US-YEH-1.3-Lv2.5</t>
  </si>
  <si>
    <t>c8f50d6779b24b515d2c49f54b00e3c7</t>
  </si>
  <si>
    <t>RON8-US-CPX-1.22-Lv4.5-160</t>
  </si>
  <si>
    <t>d3435730537feda01d135d32891ace32</t>
  </si>
  <si>
    <t>RON1-US-MAN-2.1-Lv4-728</t>
  </si>
  <si>
    <t>db73455b96e74afd79ec63b255605cb4</t>
  </si>
  <si>
    <t>dc316a575297e058595e4e2cb85790e6</t>
  </si>
  <si>
    <t>e7e97f1fcab5b6a1b73c8f349639e42a</t>
  </si>
  <si>
    <t>RON8-US-CPX-1.1-Lv4.6-160</t>
  </si>
  <si>
    <t>eaf80165a202d5382e6eab74893613cf</t>
  </si>
  <si>
    <t>RON8-CA-APN-1.2-Lv1.1 300x250</t>
  </si>
  <si>
    <t>f516fead289730444191fdd27f178959</t>
  </si>
  <si>
    <t>RON3-SE-CPX-1.1-LV1.5-300x250</t>
  </si>
  <si>
    <t>gordon.moore@cardinal-it.co.uk</t>
  </si>
  <si>
    <t>Ja606.co.uk</t>
  </si>
  <si>
    <t>11f714990532cdae6f027aeb5e1b94e7</t>
  </si>
  <si>
    <t>Ja606.co.uk #2 160x600</t>
  </si>
  <si>
    <t>f4bc116711d2b93963eb482db70a410a</t>
  </si>
  <si>
    <t>Ja606.co.uk #2 300x600</t>
  </si>
  <si>
    <t>gracey@monetizemore.com</t>
  </si>
  <si>
    <t>Twentytwowords.com</t>
  </si>
  <si>
    <t>054af277b557b8b9447175758663cf8d</t>
  </si>
  <si>
    <t>Sidebar3_BTF_ 300x600</t>
  </si>
  <si>
    <t>4e363f42ee8483da2a22e02272207029</t>
  </si>
  <si>
    <t>22w_Header_ATF_ 728x90</t>
  </si>
  <si>
    <t>4e4e005f50764b207e9b103d18e441b3</t>
  </si>
  <si>
    <t>Sidebar3_BTF 300x250</t>
  </si>
  <si>
    <t>5c7fc99ecc278d9594d9b0788cb34272</t>
  </si>
  <si>
    <t>Tier1_PB_US UK CA AU_ 160x600</t>
  </si>
  <si>
    <t>6f7898e11b207fa7ae44a525b998bfcd</t>
  </si>
  <si>
    <t>22w_MBL_BelowArticleGallery_Kamoona_300x250_US</t>
  </si>
  <si>
    <t>8b4f3f6b4b898853b0063b04cbd7f5ed</t>
  </si>
  <si>
    <t>Mobile_Tier1_PB_US CA UK AU_ 320x50</t>
  </si>
  <si>
    <t>a55bbd1bd69e8021b0d96b249cd79218</t>
  </si>
  <si>
    <t>T1_Mobile_US UK CA AU 300x250</t>
  </si>
  <si>
    <t>grayson@levy.org.il</t>
  </si>
  <si>
    <t>Gatestoneinstitute.org</t>
  </si>
  <si>
    <t>13af616df570ecc265a5209f22b099da</t>
  </si>
  <si>
    <t>Gatestoneinstitute.org 2 300x250</t>
  </si>
  <si>
    <t>322e3ab1783321b69b5d14090e9216c8</t>
  </si>
  <si>
    <t>English #3</t>
  </si>
  <si>
    <t>4da9e028ea2f61c29ee6bf53f4ac28ac</t>
  </si>
  <si>
    <t>English #2</t>
  </si>
  <si>
    <t>596b0e80b31061266141e3f57963c707</t>
  </si>
  <si>
    <t>Gatestoneinstitute.org 1 Mobile 320x50</t>
  </si>
  <si>
    <t>6a5db4e5a7af81b452a147a8500ee511</t>
  </si>
  <si>
    <t>English Passback</t>
  </si>
  <si>
    <t>b37a5ba472c3483714ade44a73023d92</t>
  </si>
  <si>
    <t>Mobile English Passback</t>
  </si>
  <si>
    <t>harrison@mindtankmedia.com</t>
  </si>
  <si>
    <t>Mind Tank Media (autooverload.com)</t>
  </si>
  <si>
    <t>00b47bb25149a2de74c1b612cf1cbe2f</t>
  </si>
  <si>
    <t>Autooverload.com 160x600 ATF</t>
  </si>
  <si>
    <t>0d6abd66cc9e6c45b9dbf8afd362b141</t>
  </si>
  <si>
    <t>Autooverload.com 300x250 ATF</t>
  </si>
  <si>
    <t>2766dbddf422194fe2d64bdb5e7f0314</t>
  </si>
  <si>
    <t>Autooverload.com 728x90 ATF</t>
  </si>
  <si>
    <t>44ff5aa6d822d8fe3e759ec4d5076bcf</t>
  </si>
  <si>
    <t>Autooverload.com 160x600 BTF</t>
  </si>
  <si>
    <t>7d6dc1953f96d5ea14089d8336ac0295</t>
  </si>
  <si>
    <t>Autooverload.com 728x90 BTF</t>
  </si>
  <si>
    <t>88766b721a762994a2835c3a1970d7fe</t>
  </si>
  <si>
    <t>Autooverload.com 300x250 BTF</t>
  </si>
  <si>
    <t>123 Greetings Inc (123greetings.com)</t>
  </si>
  <si>
    <t>123greetings.com ROW 160x600</t>
  </si>
  <si>
    <t>935f626dc4acffea852af3b7cf9eef6c</t>
  </si>
  <si>
    <t>123greetings.com ROW 728x90</t>
  </si>
  <si>
    <t>123greetings.com ROW 300x250</t>
  </si>
  <si>
    <t>heath.shaffer@cakecentral.com</t>
  </si>
  <si>
    <t>Cakecentral.com</t>
  </si>
  <si>
    <t>27c9753d6cd6618e0d9410523ab24336</t>
  </si>
  <si>
    <t>Cakecentral.com Mobile 300x250</t>
  </si>
  <si>
    <t>e9337fea2ad9c6616e8b1e6310cb3254</t>
  </si>
  <si>
    <t>Cakecentral.com BTF - Bottom 300x250</t>
  </si>
  <si>
    <t>hello@eatthis.today</t>
  </si>
  <si>
    <t>Eatthis.today</t>
  </si>
  <si>
    <t>10b80167cf09110e58372a944ee8bb71</t>
  </si>
  <si>
    <t>Traveltide.com 728x90</t>
  </si>
  <si>
    <t>2fad51da04f02c6cd59f405cd64947d3</t>
  </si>
  <si>
    <t>Traveltide.com Tier 2 300x250</t>
  </si>
  <si>
    <t>30323b717e0faf85f864bd58d13a0212</t>
  </si>
  <si>
    <t>Dishdamsel.com 300x250</t>
  </si>
  <si>
    <t>41455a43f2eec1c1d6204ef34465ea34</t>
  </si>
  <si>
    <t>Traveltide.com 160x600</t>
  </si>
  <si>
    <t>7258d9a7d114fd44af4312127861cc1c</t>
  </si>
  <si>
    <t>Dishdamsel.com #2 160x600</t>
  </si>
  <si>
    <t>93ca960279440f70e4da9afd12030b7f</t>
  </si>
  <si>
    <t>Dishdamsel.com 160x600</t>
  </si>
  <si>
    <t>9609374ec72551ef811a9b95ddfba35d</t>
  </si>
  <si>
    <t>Traveltide.com 300x250</t>
  </si>
  <si>
    <t>962b19c9de90b8cbca419b98d7b65686</t>
  </si>
  <si>
    <t>Traveltide.com Tier 2 728x90</t>
  </si>
  <si>
    <t>9ba136af62f9565b48a41e69453f3a57</t>
  </si>
  <si>
    <t>$0.50 Iosappsdb.com</t>
  </si>
  <si>
    <t>9effd9d4cfcee3e3a1a5e0b629a3039d</t>
  </si>
  <si>
    <t>Dishdamsel.com 728x90</t>
  </si>
  <si>
    <t>a46fb5b5cc5434f0f7cc6b6be6901dda</t>
  </si>
  <si>
    <t>Dishdamsel.com #2 300x250</t>
  </si>
  <si>
    <t>d7be0ad571341e6b50bfe58382101e53</t>
  </si>
  <si>
    <t>$1.00 Iosappsdb.com 728x90</t>
  </si>
  <si>
    <t>d8571feabbf5e714f3ed3a700a8f4630</t>
  </si>
  <si>
    <t>Traveltide.com Tier 2 160x600</t>
  </si>
  <si>
    <t>d9691daa67b2017ac7872bf2b8e5ed1f</t>
  </si>
  <si>
    <t>$0.50 Iosappsdb.com 160x600</t>
  </si>
  <si>
    <t>db89e00358b35ef112cdaf630e15907a</t>
  </si>
  <si>
    <t>$1.00 Iosappsdb.com 160x600</t>
  </si>
  <si>
    <t>e4d021693f2be67d3b975da19de7dba0</t>
  </si>
  <si>
    <t>Dishdamsel.com #2 728x90</t>
  </si>
  <si>
    <t>fa5cf931b09b958895219acfbb576bfc</t>
  </si>
  <si>
    <t>$1.00 Iosappsdb.com 300x250</t>
  </si>
  <si>
    <t>hello@jasongillyon.co.uk</t>
  </si>
  <si>
    <t>convertcase.net</t>
  </si>
  <si>
    <t>5f208e156ee52661f62a34eb13f36bd9</t>
  </si>
  <si>
    <t>Convert Case Footer</t>
  </si>
  <si>
    <t>hello@newormedia.com</t>
  </si>
  <si>
    <t>Newormedia (mytechinterviews.com)</t>
  </si>
  <si>
    <t>18a56cfa4dd90acd4f267133dd62fe58</t>
  </si>
  <si>
    <t>90s411.com #2 728x90</t>
  </si>
  <si>
    <t>29a01a06e4c77a60fea7e86cc67917a3</t>
  </si>
  <si>
    <t>Calculus-help.com 300x250</t>
  </si>
  <si>
    <t>4f426eb6e3322cf59fd672e162ace56e</t>
  </si>
  <si>
    <t>Mytechinterviews.com #2 728x90</t>
  </si>
  <si>
    <t>68458018abe283c9f05ae1e64cbac476</t>
  </si>
  <si>
    <t>Mytechinterviews.com 300x250</t>
  </si>
  <si>
    <t>a93caa46bff7cdbe08c1a0f9d857c178</t>
  </si>
  <si>
    <t>Mytechinterviews.com 160x600</t>
  </si>
  <si>
    <t>ba693a66581ddf94b67d4f3e6a66ef7a</t>
  </si>
  <si>
    <t>90s411.com 160x600</t>
  </si>
  <si>
    <t>cb825126b323ccbf79ef36ff871996e0</t>
  </si>
  <si>
    <t>Mytechinterviews.com #2 300x250</t>
  </si>
  <si>
    <t>d7df3da07a5b238d55cce15a93ed212a</t>
  </si>
  <si>
    <t>Mytechinterviews.com 728x90</t>
  </si>
  <si>
    <t>db26cd29f722dd74b591ca5591f52860</t>
  </si>
  <si>
    <t>90s411.com 728x90</t>
  </si>
  <si>
    <t>e2b14dfdcc82a9857502abd706e5f983</t>
  </si>
  <si>
    <t>90s411.com 300x250</t>
  </si>
  <si>
    <t>hello@twitrcovers.com</t>
  </si>
  <si>
    <t>Twitrcovers.com</t>
  </si>
  <si>
    <t>22bc811b1c27dd966e517c01b741912c</t>
  </si>
  <si>
    <t>Twitrcovers.com ATF 728x90</t>
  </si>
  <si>
    <t>ac3a7be2a558199b3b2a7c675c7182eb</t>
  </si>
  <si>
    <t>Twitrcovers.com BTF 300x250</t>
  </si>
  <si>
    <t>da56447c9fac1516b12475c280e3b21a</t>
  </si>
  <si>
    <t>Mobileswall.com ATF 728x90</t>
  </si>
  <si>
    <t>helnamath@yahoo.com</t>
  </si>
  <si>
    <t>Lovlose.com</t>
  </si>
  <si>
    <t>3294782891ad04b604f4927e0927c40c</t>
  </si>
  <si>
    <t>Leakgag.com 300x250</t>
  </si>
  <si>
    <t>44a25b777d9db65869f90ffa811fc7cf</t>
  </si>
  <si>
    <t>Lekgag.com 728x90</t>
  </si>
  <si>
    <t>5e3d66ea3939f01820d25d6b54912805</t>
  </si>
  <si>
    <t>Lekgag.com 300x250</t>
  </si>
  <si>
    <t>bd8829cd885c615f11e713e593fd273b</t>
  </si>
  <si>
    <t>Lovlose.com 728x90</t>
  </si>
  <si>
    <t>c8327430b71a16484199d1fd524ae07e</t>
  </si>
  <si>
    <t>Leakgag.com 728x90</t>
  </si>
  <si>
    <t>dd5d4685c69ee3aaba10869af192fb55</t>
  </si>
  <si>
    <t>Lovlose.com 300x250</t>
  </si>
  <si>
    <t>help@lipsum.com</t>
  </si>
  <si>
    <t>Lipsum.com</t>
  </si>
  <si>
    <t>152788abd83d0b3c0dbb2cce9edbc7ad</t>
  </si>
  <si>
    <t>Lipsum.com 728x90</t>
  </si>
  <si>
    <t>hetalj@rediff.co.in</t>
  </si>
  <si>
    <t>Rediff.com</t>
  </si>
  <si>
    <t>0b414dc8880eec8f195851522ed2d4ba</t>
  </si>
  <si>
    <t>Money.rediff.com USA 160x600</t>
  </si>
  <si>
    <t>24981f0e61340118e8ed68237014826a</t>
  </si>
  <si>
    <t>Rediff.com USA ATF 300x250</t>
  </si>
  <si>
    <t>a8601ecf748a2939ec5c06721f417e39</t>
  </si>
  <si>
    <t>Money.rediff.com USA 728x90</t>
  </si>
  <si>
    <t>b87c042e984a0880d679af4af61fdd70</t>
  </si>
  <si>
    <t>Money.rediff.com USA 300x250</t>
  </si>
  <si>
    <t>d7b5f8a534d514f5481bd3512a83e64d</t>
  </si>
  <si>
    <t>Ia.rediff.com USA 728x90</t>
  </si>
  <si>
    <t>f74b3a64454dc819515f22bb77ec857c</t>
  </si>
  <si>
    <t>Ia.rediff.com USA 300x250</t>
  </si>
  <si>
    <t>hetalrj@rediffmail.com</t>
  </si>
  <si>
    <t>Rediff.com AU UK CA</t>
  </si>
  <si>
    <t>0244a04e619536dcc8906a641ce54cb2</t>
  </si>
  <si>
    <t>Rediff.com AU 300x250</t>
  </si>
  <si>
    <t>056e32f3759d818b8beaf5f1c965655e</t>
  </si>
  <si>
    <t>Money.rediff.com UK BTF 160x600</t>
  </si>
  <si>
    <t>0c776e6e334d4fb0602265df039bfef1</t>
  </si>
  <si>
    <t>Ia.rediff.com AU ATF 728x90</t>
  </si>
  <si>
    <t>0da1820ad3844315863cfd82cf9f0c79</t>
  </si>
  <si>
    <t>Shopping.rediff.com AU ATF 160x600</t>
  </si>
  <si>
    <t>117cca8c2989ad031fc1b71f7458c2e1</t>
  </si>
  <si>
    <t>Money.rediff.com CA ATF 160x600</t>
  </si>
  <si>
    <t>1aa8a2148e226d0380a05e09254cacc1</t>
  </si>
  <si>
    <t>Money.rediff.com CA ATF 728x90</t>
  </si>
  <si>
    <t>234d222f23d65b408d5299bf2025298e</t>
  </si>
  <si>
    <t>Money.rediff.com UK New ATF 728x90</t>
  </si>
  <si>
    <t>2a10efea6b3d3784fdedf971a86c258f</t>
  </si>
  <si>
    <t>Shopping.rediff.com UK ATF 300x250</t>
  </si>
  <si>
    <t>2c97e85576759cd92ecb1a841470fe26</t>
  </si>
  <si>
    <t>Money.rediff.com CA BTF 300x250</t>
  </si>
  <si>
    <t>8189052f10e1b9314cea8eabec04dde0</t>
  </si>
  <si>
    <t>Money.rediff.com UK New BTF 300x250</t>
  </si>
  <si>
    <t>heymangaxyz@gmail.com</t>
  </si>
  <si>
    <t>Heymanga.xyz</t>
  </si>
  <si>
    <t>0c18a0b05df4a179832745e795b670d5</t>
  </si>
  <si>
    <t>Heymanga.xyz Mobile 320x50</t>
  </si>
  <si>
    <t>4cc732637c3a8db83c045ecab1d8a5d1</t>
  </si>
  <si>
    <t>5d0881662d61e8ab16acaad418c41056</t>
  </si>
  <si>
    <t>bcee54739532a20c5516cc486ef71af3</t>
  </si>
  <si>
    <t>hi@viralscape.com</t>
  </si>
  <si>
    <t>Viralscape.com</t>
  </si>
  <si>
    <t>2ba1d549ec0839a2b7342a7b948c3908</t>
  </si>
  <si>
    <t>Quizly.co Leaderboard 728x90</t>
  </si>
  <si>
    <t>3d62b5fc4b06ef336133d897f3c9aa8a</t>
  </si>
  <si>
    <t>Quizly.co Ad 2 300x250</t>
  </si>
  <si>
    <t>3ebb8e92d6d7d41f7672579242cafa63</t>
  </si>
  <si>
    <t>Viralscape.com Sidebar 3 300x250</t>
  </si>
  <si>
    <t>3fee6103212e27c549770c721c070162</t>
  </si>
  <si>
    <t>Quizly.co Sidebar 1 300x250</t>
  </si>
  <si>
    <t>9eebba143626817d2fa5b2c8c3852a77</t>
  </si>
  <si>
    <t>Viralscape.com Ad Tier</t>
  </si>
  <si>
    <t>9f2ab4d69f6fad0ac5a0f0175623929b</t>
  </si>
  <si>
    <t>Viralscape.com Ad 2 300x250</t>
  </si>
  <si>
    <t>a8ec8657a9c76a7c9afa1e92549a8f86</t>
  </si>
  <si>
    <t>Quizly.co Sidebar 3 300x250</t>
  </si>
  <si>
    <t>a9b7f70c788404bf831630e4b40ac881</t>
  </si>
  <si>
    <t>Quizly.co Sidebar 2 300x250</t>
  </si>
  <si>
    <t>af2f8358fbeb5f5d8e9e56e6ca8a4f36</t>
  </si>
  <si>
    <t>Quizly.co Ad Tier</t>
  </si>
  <si>
    <t>bf1572048755c0f8624cd13f75676bdc</t>
  </si>
  <si>
    <t>Viralscape.com Leaderboard 728x90</t>
  </si>
  <si>
    <t>c4c27f443c9165c7e2ea79bcdff1dd51</t>
  </si>
  <si>
    <t>Viralscape.com Sidebar 4 300x250</t>
  </si>
  <si>
    <t>d8d16105c18789fe2d74182e39faaf03</t>
  </si>
  <si>
    <t>Quizly.co Ad 300x250</t>
  </si>
  <si>
    <t>dbdfd9aede9c526663378cfd6af400b2</t>
  </si>
  <si>
    <t>Viralscape.com Ad 300x250</t>
  </si>
  <si>
    <t>e5e92478d7c9031d65bbcb224b2968c0</t>
  </si>
  <si>
    <t>Viralscape.com Sidebar 300x250</t>
  </si>
  <si>
    <t>ian@vmis.nl</t>
  </si>
  <si>
    <t>Justfashiontips.com</t>
  </si>
  <si>
    <t>072762ce875885bdd9ce52a59d197c6d</t>
  </si>
  <si>
    <t>JFS - 728x90 WEU BTF</t>
  </si>
  <si>
    <t>0c592d049fdc4ca27eb939488c6e87c8</t>
  </si>
  <si>
    <t>JFS - 300x250 EEU MTF</t>
  </si>
  <si>
    <t>29d7b6a40ec7e4d7d71453268a5f0fae</t>
  </si>
  <si>
    <t>JFS - 300x250 USA BTF</t>
  </si>
  <si>
    <t>38a8fc284be9cdd080d2c029d893196e</t>
  </si>
  <si>
    <t>JFS - 728x90 ROW BTF</t>
  </si>
  <si>
    <t>3ad3bd424ae9be79ea12cd59f601f5a9</t>
  </si>
  <si>
    <t>JFS - 300x250 ROW BTF</t>
  </si>
  <si>
    <t>51507d8e660b7b6f5408586f3cf40a72</t>
  </si>
  <si>
    <t>JFS - 728x90 USA BTF</t>
  </si>
  <si>
    <t>5278852736c2c6d1144b64cda02011c7</t>
  </si>
  <si>
    <t>JFS - 300x250 EEU ATF</t>
  </si>
  <si>
    <t>540d668e64f2081f6e001156afa1dfa3</t>
  </si>
  <si>
    <t>JFS - 300x250 ROW ATF</t>
  </si>
  <si>
    <t>632924fb22870acc19b15fc96137d517</t>
  </si>
  <si>
    <t>JFS - 300x250 ROW FALLBACK</t>
  </si>
  <si>
    <t>82ed0406237cec3a76ecb43e4f461fc9</t>
  </si>
  <si>
    <t>JFS - 300x250 WEU MTF</t>
  </si>
  <si>
    <t>88abae8e591718af84e8df1f3c541008</t>
  </si>
  <si>
    <t>JFS - 300x250 WEU ATF</t>
  </si>
  <si>
    <t>ad75964b42be837c9f95ba9918622275</t>
  </si>
  <si>
    <t>JFS - 300x250 USA MTF</t>
  </si>
  <si>
    <t>ba1e56c8606d73fa4696e12e08d3653f</t>
  </si>
  <si>
    <t>JFS - 728x90 EEU BTF</t>
  </si>
  <si>
    <t>cfbbf3b13260f1f70599812a8694a82b</t>
  </si>
  <si>
    <t>JFS - 300x250 USA ATF</t>
  </si>
  <si>
    <t>d1d4bc71bd20535a81c6f8eef678cb23</t>
  </si>
  <si>
    <t>JFS - 300x250 ROW MTF</t>
  </si>
  <si>
    <t>d3ce81ef6359356d6641f3e5eda5f067</t>
  </si>
  <si>
    <t>JFS - 300x250 EEU BTF</t>
  </si>
  <si>
    <t>f4822071920ecb3fe187fd6dd69c545c</t>
  </si>
  <si>
    <t>JFS - 300x250 WEU BTF</t>
  </si>
  <si>
    <t>ibadullah25@aim.com</t>
  </si>
  <si>
    <t>Lolzzepic.com</t>
  </si>
  <si>
    <t>4ce9abe7aff964e0a0345007480eaf45</t>
  </si>
  <si>
    <t>Theludicrous.info 160x600</t>
  </si>
  <si>
    <t>9fe78df8cc4bda7bd821252684e5b5b4</t>
  </si>
  <si>
    <t>Hilarioust.com</t>
  </si>
  <si>
    <t>b7fdbbec0c2850129a9595f1edddca75</t>
  </si>
  <si>
    <t>d2b9371c32be7366a21968db6aea8714</t>
  </si>
  <si>
    <t>ignacio@kassis.com.ar</t>
  </si>
  <si>
    <t>PrecioLandia.com</t>
  </si>
  <si>
    <t>656a91bbba3164c8b80dc69ca543e301</t>
  </si>
  <si>
    <t>PrecioLandia.com ATF 728x90</t>
  </si>
  <si>
    <t>98382d5db8745d5ef4bfcb154b344543</t>
  </si>
  <si>
    <t>Preciolandia.com BTF 160x600</t>
  </si>
  <si>
    <t>9ae43f21434c5daa23f40e4cf6158ebe</t>
  </si>
  <si>
    <t>PrecioLandia.com ATF 300x250</t>
  </si>
  <si>
    <t>e917c0933ac80b56a834fdd4422f8615</t>
  </si>
  <si>
    <t>Preciolandia.com BTF 728x90</t>
  </si>
  <si>
    <t>igor@berezmedia.com</t>
  </si>
  <si>
    <t>Berez Media, LLC (Onlinechic.com)</t>
  </si>
  <si>
    <t>088d5b18fc1b54e2d7751f4820bf790c</t>
  </si>
  <si>
    <t>Prommafia.com BTF 300x250</t>
  </si>
  <si>
    <t>15f4774fb8009fb4cf1436e733f57c5a</t>
  </si>
  <si>
    <t>Localglamour.com ATF 300x250</t>
  </si>
  <si>
    <t>37ebbf3d13d4a13bd8e08b3e5286091f</t>
  </si>
  <si>
    <t>Prommafia.com ATF 728x90</t>
  </si>
  <si>
    <t>4e91ef476d8b030b6f7e60232e38ecec</t>
  </si>
  <si>
    <t>Onlinechic.com BTF 728x90</t>
  </si>
  <si>
    <t>4fafdba55a9edb2a1980547baefcc712</t>
  </si>
  <si>
    <t>Prommafia.com ATF 300x600</t>
  </si>
  <si>
    <t>5dc2234d08c95e4094b1b9b366500f78</t>
  </si>
  <si>
    <t>Brainorbeauty.com 728x90</t>
  </si>
  <si>
    <t>64e2dd4589ad2155cf6c8d642340e9c7</t>
  </si>
  <si>
    <t>Localglamour.com ATF 728x90</t>
  </si>
  <si>
    <t>6f5e065968b96017b09c31e611539143</t>
  </si>
  <si>
    <t>Prommafia.com BTF 728x90</t>
  </si>
  <si>
    <t>7918691d50d4f252b47eea342fea3d0c</t>
  </si>
  <si>
    <t>Onlinechic.com ATF 300x250</t>
  </si>
  <si>
    <t>7dde661722c1893498291abe438cc6de</t>
  </si>
  <si>
    <t>Prommafia.com ATF 300x250</t>
  </si>
  <si>
    <t>880faa0693fd3fb145396df2236e1077</t>
  </si>
  <si>
    <t>Onlinechic.com ATF 160x600</t>
  </si>
  <si>
    <t>abad579657fa2e98a81b392dbfcea16e</t>
  </si>
  <si>
    <t>Onlinechic.com ATF 728x90</t>
  </si>
  <si>
    <t>b1689090294c8a3f5720510f4a3db0f2</t>
  </si>
  <si>
    <t>Brainorbeauty.com 300x250</t>
  </si>
  <si>
    <t>d43645d5d97ed15ec435e06dfbc018ba</t>
  </si>
  <si>
    <t>Prommafia.com BTF 160x600</t>
  </si>
  <si>
    <t>d6e742e4a15c8c91408a801bda486f88</t>
  </si>
  <si>
    <t>Prommafia.com ATF 160x600</t>
  </si>
  <si>
    <t>e8f83ea48302b051a9faeb31da60d192</t>
  </si>
  <si>
    <t>Localglamour.com BTF 160x600</t>
  </si>
  <si>
    <t>f4595a52b4e6a14d608dababf3b0896d</t>
  </si>
  <si>
    <t>Brainorbeauty.com 160x600</t>
  </si>
  <si>
    <t>info.keepinspiringme@gmail.com</t>
  </si>
  <si>
    <t>Keepinspiring.me</t>
  </si>
  <si>
    <t>2ceec30c154ba7f286fb208849deb695</t>
  </si>
  <si>
    <t>Keepinspiring.me 728x90</t>
  </si>
  <si>
    <t>7a1f95039dd5cb65def82abf96538c77</t>
  </si>
  <si>
    <t>Keepinspiring.me 300x250</t>
  </si>
  <si>
    <t>c0ec11ce6384fc7803e7f46c2c4d9d40</t>
  </si>
  <si>
    <t>Keepinspiring.me 300x600</t>
  </si>
  <si>
    <t>info@banoosh.com</t>
  </si>
  <si>
    <t>banoosh.tv</t>
  </si>
  <si>
    <t>eaeea61f1a8fefaf670e72f6c7119ba5</t>
  </si>
  <si>
    <t>Banoosh.com 300x250</t>
  </si>
  <si>
    <t>Cutepetlove.com</t>
  </si>
  <si>
    <t>1.00 Cutepetlove.com &gt; PP3 300x250</t>
  </si>
  <si>
    <t>6cd4db855b509c7c51686cfd003add81</t>
  </si>
  <si>
    <t>$0.50 Cutepetlove.com 728x90</t>
  </si>
  <si>
    <t>$$0.45 Burgerchamp.com 300x250</t>
  </si>
  <si>
    <t>a1626fcf796eafa7178882e2141c530b</t>
  </si>
  <si>
    <t>$0.50 Cutepetlove.com 160x600</t>
  </si>
  <si>
    <t>abdee1a386d66b5e07ff32d39156a78b</t>
  </si>
  <si>
    <t>$$1.15 Burgerchamp.com 728x90</t>
  </si>
  <si>
    <t>1.00 Cutepetlove.com &gt; PP3 160x600</t>
  </si>
  <si>
    <t>1.00 Cutepetlove.com &gt; PP3 728x90</t>
  </si>
  <si>
    <t>$$0.45 Burgerchamp.com 728x90</t>
  </si>
  <si>
    <t>f5468398cb28d274c59d4beff9b35ae4</t>
  </si>
  <si>
    <t>$$1.15 Burgerchamp.com 300x250</t>
  </si>
  <si>
    <t>f618c7526089dd506daa4a462bfec222</t>
  </si>
  <si>
    <t>$0.50 Cutepetlove.com 300x250</t>
  </si>
  <si>
    <t>info@detoxifyandenergize.com</t>
  </si>
  <si>
    <t>Detoxifyandenergize.com</t>
  </si>
  <si>
    <t>005ef45f08c68dd1227325574abda664</t>
  </si>
  <si>
    <t>Detoxifyandenergize.com 728x90</t>
  </si>
  <si>
    <t>08427b06fd44304048c20bc3b4c7f247</t>
  </si>
  <si>
    <t>Detoxifyandenergize.com #2 728x90</t>
  </si>
  <si>
    <t>ac27e760b7d2d9923a82fdd0b0f3d6e2</t>
  </si>
  <si>
    <t>Detoxifyandenergize.com 300x250</t>
  </si>
  <si>
    <t>ec1e228624ba9082fb58210b215e328f</t>
  </si>
  <si>
    <t>Detoxifyandenergize.com #2 300x250</t>
  </si>
  <si>
    <t>info@digitaldoormedia.com</t>
  </si>
  <si>
    <t>Digital Door Media</t>
  </si>
  <si>
    <t>03fc2dc616b2137efd8a8cdeebf883e6</t>
  </si>
  <si>
    <t>Hiddenplaybook.com 728x90</t>
  </si>
  <si>
    <t>10a1b6b2b275e9b20019b8379c705b69</t>
  </si>
  <si>
    <t>Decadently.com 728x90</t>
  </si>
  <si>
    <t>142072b626c4d94cb72032e655bf897c</t>
  </si>
  <si>
    <t>Brainwipe.com Tablet 728x90</t>
  </si>
  <si>
    <t>1bd4cc45e02dae2d5e4019d2480c9a85</t>
  </si>
  <si>
    <t>Decadently.com Mobile 300x250</t>
  </si>
  <si>
    <t>2336477bab11708c36d5bc69d9a9990e</t>
  </si>
  <si>
    <t>Brainwipe.com 728x90</t>
  </si>
  <si>
    <t>25d07f04775e0f7fb7b7755243954c25</t>
  </si>
  <si>
    <t>Decadently.com 300x600</t>
  </si>
  <si>
    <t>2d6928ccfbfbcfd98fdc6984cd7b1f85</t>
  </si>
  <si>
    <t>Brainwipe.com 300x600</t>
  </si>
  <si>
    <t>2dc8638a58e4f3bfdd831d8083e98890</t>
  </si>
  <si>
    <t>Crushviral.com 300x600</t>
  </si>
  <si>
    <t>2ffdab8fea6ba0002ff3a6d8785fbe66</t>
  </si>
  <si>
    <t>Thebuzzchannel.com Mobile 300x250</t>
  </si>
  <si>
    <t>35540ab9d2f409ef16f8ff67e25c7edf</t>
  </si>
  <si>
    <t>Ausom.com Mobile 728x90</t>
  </si>
  <si>
    <t>3cc2b9cdef96a1098ca7a876b4adb2c0</t>
  </si>
  <si>
    <t>Hiddenplaybook.com Mobile 728x90</t>
  </si>
  <si>
    <t>3d2f24bd400087e979c24ce2414b41bf</t>
  </si>
  <si>
    <t>Ipopular.com 300x250</t>
  </si>
  <si>
    <t>4437a2c60c0f5580a3e511663d3fb0ec</t>
  </si>
  <si>
    <t>Ausomlifestyle.com 300x250</t>
  </si>
  <si>
    <t>46f796ab5d63a639f0f3ffb10c2dbf44</t>
  </si>
  <si>
    <t>Crushviral.com 300x250</t>
  </si>
  <si>
    <t>4c6d5d9f978cec0b53728440cf08f467</t>
  </si>
  <si>
    <t>Feelingviral.com 300x250</t>
  </si>
  <si>
    <t>4dba7ec1dbbd30b4bc667a00d79e2504</t>
  </si>
  <si>
    <t>Brainwipe.com 160x600</t>
  </si>
  <si>
    <t>4fc35560a2214ddb32cdbc80f2663b97</t>
  </si>
  <si>
    <t>Thebuzzchannel.com 300x250</t>
  </si>
  <si>
    <t>5179999014a4503c066cb05408df7309</t>
  </si>
  <si>
    <t>Healthrelated.com Mobile 300x250</t>
  </si>
  <si>
    <t>6106c110bbab244d5e7d316195c55918</t>
  </si>
  <si>
    <t>Decadently.com 160x600</t>
  </si>
  <si>
    <t>612c923cf3853657982c132960353cbf</t>
  </si>
  <si>
    <t>Ipopular.com Mobile 300x250</t>
  </si>
  <si>
    <t>7b7c02cf379549c29335408bda274557</t>
  </si>
  <si>
    <t>Ausom.com 300x600</t>
  </si>
  <si>
    <t>7ef06db81e84076d0bd9cbb3dd836cb9</t>
  </si>
  <si>
    <t>Ausomlifestyle.com 728x90</t>
  </si>
  <si>
    <t>84cf4a6554d24bb56559caec438cd820</t>
  </si>
  <si>
    <t>Thebuzzchannel.com 300x600</t>
  </si>
  <si>
    <t>8c68cc2a2a58a3944f12f2aff40fcd07</t>
  </si>
  <si>
    <t>Ipopular.com 300x600</t>
  </si>
  <si>
    <t>8f342ade30ba7d05f4106c4bc8563769</t>
  </si>
  <si>
    <t>Hiddenplaybook.com 300x250</t>
  </si>
  <si>
    <t>9170e27f12c992d7b76781cb9c449d1f</t>
  </si>
  <si>
    <t>Crushviral.com Mobile 300x250</t>
  </si>
  <si>
    <t>996d6f218f73d08de431b42c20dd1727</t>
  </si>
  <si>
    <t>Decadently.com 300x250</t>
  </si>
  <si>
    <t>a4c7a59903439e5be4772b2e167138b8</t>
  </si>
  <si>
    <t>Ausom.com Mobile 300x250</t>
  </si>
  <si>
    <t>b300076b80398e223a3bb9bdbebb2eba</t>
  </si>
  <si>
    <t>Crushviral.com 728x90</t>
  </si>
  <si>
    <t>beabaee807fdd00c8e795f810353b66f</t>
  </si>
  <si>
    <t>Brainwipe.com 300x250</t>
  </si>
  <si>
    <t>c7b7c5f1b618e2e4c5f5f731ad8bb8bd</t>
  </si>
  <si>
    <t>Ausomlifestyle.com Mobile 300x250</t>
  </si>
  <si>
    <t>c909fe036e2cd97154b4fef27d60189d</t>
  </si>
  <si>
    <t>Feelingviral.com 728x90</t>
  </si>
  <si>
    <t>cd69d8fec09c78daab52213e711e3f1e</t>
  </si>
  <si>
    <t>Ipopular.com 728x90</t>
  </si>
  <si>
    <t>d59cd009df1b14919ac5229f8037cc45</t>
  </si>
  <si>
    <t>Healthrelated.com 728x90</t>
  </si>
  <si>
    <t>d76ac28d726b8ffa81999d294c8813dd</t>
  </si>
  <si>
    <t>Ausomlifestyle.com 300x600</t>
  </si>
  <si>
    <t>d950d2427e5d29b348b9714d629ebc1a</t>
  </si>
  <si>
    <t>Healthrelated.com 300x250</t>
  </si>
  <si>
    <t>dd680ccffb7d7445016e65ada6e4babb</t>
  </si>
  <si>
    <t>Ipopular.com 160x600</t>
  </si>
  <si>
    <t>dd68dc37bf484338c7bf610cc5f458be</t>
  </si>
  <si>
    <t>Thebuzzchannel.com 728x90</t>
  </si>
  <si>
    <t>ded01b3cb287778fba9cc90109fd2b6c</t>
  </si>
  <si>
    <t>Thebuzzchannel.com 160x600</t>
  </si>
  <si>
    <t>df9e62dc0fe23edd48189009ad86157c</t>
  </si>
  <si>
    <t>Feelingviral.com 160x600</t>
  </si>
  <si>
    <t>dfb04415d6898e15b0183eae966d203f</t>
  </si>
  <si>
    <t>Healthrelated.com 300x600</t>
  </si>
  <si>
    <t>e59bd208f7dc13a8cdf064ad9ff60607</t>
  </si>
  <si>
    <t>Hiddenplaybook.com 300x600</t>
  </si>
  <si>
    <t>e5de2953d4aa56e7b6b515a920922ae0</t>
  </si>
  <si>
    <t>Ausomlifestyle.com 160x600</t>
  </si>
  <si>
    <t>ea0da580eff0e305fa08876eee616bda</t>
  </si>
  <si>
    <t>Healthrelated.com 160x600</t>
  </si>
  <si>
    <t>f647b17c058868ce2ec5e99e2245c065</t>
  </si>
  <si>
    <t>Brainwipe.com Mobile 300x250</t>
  </si>
  <si>
    <t>f8bb2f416b861757ca19da84225f674e</t>
  </si>
  <si>
    <t>Hiddenplaybook.com 160x600</t>
  </si>
  <si>
    <t>f98493ee7ec82089f188f2b9305ff065</t>
  </si>
  <si>
    <t>Crushviral.com 160x600</t>
  </si>
  <si>
    <t>feef0f876e741323ffe07e0108939189</t>
  </si>
  <si>
    <t>Feelingviral.com 300x600</t>
  </si>
  <si>
    <t>ffa840fbeda6cd8fc18de0b3f865af8a</t>
  </si>
  <si>
    <t>Hiddenplaybook.com Mobile 300x250</t>
  </si>
  <si>
    <t>info@domainhub.pl</t>
  </si>
  <si>
    <t>DomainHub (quizdoo.com)</t>
  </si>
  <si>
    <t>2bec965edc295b188495155997331ec8</t>
  </si>
  <si>
    <t>QuizPug Bottom Ad</t>
  </si>
  <si>
    <t>9ab02c09af4cf6cd44df8e6175d79629</t>
  </si>
  <si>
    <t>QuizLady Bottom Ad</t>
  </si>
  <si>
    <t>ccb28360f7d2182f05048eded56f5a33</t>
  </si>
  <si>
    <t>QuizDoo Bottom Ad</t>
  </si>
  <si>
    <t>f872350bfcc821311162acdf8a93e7dc</t>
  </si>
  <si>
    <t>QuizDoo [PL] Bottom Ad</t>
  </si>
  <si>
    <t>info@envywomen.com</t>
  </si>
  <si>
    <t>Envywomen.com</t>
  </si>
  <si>
    <t>1acee1d73a8eb5c33cd03ba5ae88e5e7</t>
  </si>
  <si>
    <t>0.35 Lovingsteps.com Tier 2 160x600</t>
  </si>
  <si>
    <t>1b8613c128fb38216040f3ac0b9d81df</t>
  </si>
  <si>
    <t>1.00 Flashyfood.com 300x250</t>
  </si>
  <si>
    <t>57e4a606a445d1e78cc5f7591285fd00</t>
  </si>
  <si>
    <t>1.00 Flashyfood.com 728x90</t>
  </si>
  <si>
    <t>9e098ddcadeddeaa1eeb38b2bbd00742</t>
  </si>
  <si>
    <t>0.35 Lovingsteps.com Tier 2 728x90</t>
  </si>
  <si>
    <t>a19d6c5552fee5d1d4dce1684fd3448c</t>
  </si>
  <si>
    <t>$0.50 Flashyfood.com 728x90</t>
  </si>
  <si>
    <t>c3323e691cfa489b92f397fb80ef80ec</t>
  </si>
  <si>
    <t>1.00 Lovingsteps.com 300x250</t>
  </si>
  <si>
    <t>c3a57cf797f3dce565633ff8abd08e60</t>
  </si>
  <si>
    <t>$0.50 Flashyfood.com 300x250</t>
  </si>
  <si>
    <t>cffd6c5ea5e40ce890cfc610c2459c7c</t>
  </si>
  <si>
    <t>1.00 Lovingsteps.com 160x600</t>
  </si>
  <si>
    <t>f02a4fda351e34def45802a9667b8691</t>
  </si>
  <si>
    <t>1.00 Lovingsteps.com 728x90</t>
  </si>
  <si>
    <t>f905152880a63184714ec61f9820f373</t>
  </si>
  <si>
    <t>0.35 Lovingsteps.com Tier 2 300x250</t>
  </si>
  <si>
    <t>info@ido.ro</t>
  </si>
  <si>
    <t>Ido.ro</t>
  </si>
  <si>
    <t>4d428d61f189c34963d5bd684463829d</t>
  </si>
  <si>
    <t>Ido.ro 300x250</t>
  </si>
  <si>
    <t>Info@infinitebizmedia.com</t>
  </si>
  <si>
    <t>Allsportsmatrix.com</t>
  </si>
  <si>
    <t>02eea4cdda9f107f94eb31748888728e</t>
  </si>
  <si>
    <t>Stayinghealthy247.com #1 300x250</t>
  </si>
  <si>
    <t>032e81bc462b6a319cb08baad74b8bae</t>
  </si>
  <si>
    <t>Tunesmatrix.com #1 728x90</t>
  </si>
  <si>
    <t>0448a23a9b2f3f8ee00ba62fb03e9491</t>
  </si>
  <si>
    <t>Techtechbuzz.com #2 160x600</t>
  </si>
  <si>
    <t>0abe07c9032ce6e137e5bd4651490316</t>
  </si>
  <si>
    <t>Carracingzone.com #1 160x600</t>
  </si>
  <si>
    <t>0c91932c99c0bfb6e79d18d8d2ee9f3a</t>
  </si>
  <si>
    <t>Allpetsmatrix.com #2 300x250</t>
  </si>
  <si>
    <t>10bce34ea17b18593328ef1e2c4e74d5</t>
  </si>
  <si>
    <t>Americansoccerfans.com #2 728x90</t>
  </si>
  <si>
    <t>17137f9a80bf00d9df2f0fcac4a97b4b</t>
  </si>
  <si>
    <t>Tunesmatrix.com #1 160x600</t>
  </si>
  <si>
    <t>1bc84f36721b8781eac5e6f055a18e9e</t>
  </si>
  <si>
    <t>Allfashionmatrix.com #2 300x250</t>
  </si>
  <si>
    <t>1e85f0087f10f4c4d656abc8066854f7</t>
  </si>
  <si>
    <t>Laughsmatrix.com #1 300x250</t>
  </si>
  <si>
    <t>255a0ef3b715dce6c4bb6704eeb0bb9b</t>
  </si>
  <si>
    <t>Americansoccerfans.com #2 300x250</t>
  </si>
  <si>
    <t>27db469d2857714fddb0ab7c3191832c</t>
  </si>
  <si>
    <t>Greenhomeimprovementprojects.com #2 300x250</t>
  </si>
  <si>
    <t>2991c29bb3a6a44780cffc0a3da8ee17</t>
  </si>
  <si>
    <t>Fashionbuddah.com #1 300x250</t>
  </si>
  <si>
    <t>29a9c2d6312c24500ab630becaddcebc</t>
  </si>
  <si>
    <t>Diymatrix.com #2 160x600</t>
  </si>
  <si>
    <t>2b1031317506cccee05bce7e4833c86a</t>
  </si>
  <si>
    <t>Allhollywoodmatrix.com #2 300x250</t>
  </si>
  <si>
    <t>2fe13581fdede2387de824015bc6154f</t>
  </si>
  <si>
    <t>Allhollywoodmatrix.com #2 728x90</t>
  </si>
  <si>
    <t>3603cc40259ab0d99901be2534d4056e</t>
  </si>
  <si>
    <t>Allpetsmatrix.com #1 160x600</t>
  </si>
  <si>
    <t>37e64e0d99d850479a7f8830a1e2ebec</t>
  </si>
  <si>
    <t>Techtechbuzz.com #2 300x250</t>
  </si>
  <si>
    <t>38a5e8c80952a99283674e154ad633af</t>
  </si>
  <si>
    <t>Tunesmatrix.com #1 300x250</t>
  </si>
  <si>
    <t>39cd073f35960ef9aa86493dd2b19f90</t>
  </si>
  <si>
    <t>Fooditudes.com #1 300x250</t>
  </si>
  <si>
    <t>3e6b611a0b8bfa7ea816ad7876f2ec20</t>
  </si>
  <si>
    <t>Foodandtravelguide.com #1 300x250</t>
  </si>
  <si>
    <t>40802683871bc09069c19d23d7bfffd5</t>
  </si>
  <si>
    <t>Diymatrix.com #3 300x250</t>
  </si>
  <si>
    <t>4a51ac0289d00b02eae65f48d8a0acfa</t>
  </si>
  <si>
    <t>Iconicmenace.com #4 300x250</t>
  </si>
  <si>
    <t>4b06a4c1a73fc229eabee6ae45533746</t>
  </si>
  <si>
    <t>Greenhomeimprovementprojects.com #1 728x90</t>
  </si>
  <si>
    <t>52fdfb63c513cd2066921642ba2b8211</t>
  </si>
  <si>
    <t>Geeksmatrix.com #2 300x250</t>
  </si>
  <si>
    <t>53bc6b5cdbb95c2a969d4efa71664bf2</t>
  </si>
  <si>
    <t>Allsportsmatrix.com #1 728x90</t>
  </si>
  <si>
    <t>54adba34ce9083c746a19427de0518fa</t>
  </si>
  <si>
    <t>Allhollywoodmatrix.com #2 160x600</t>
  </si>
  <si>
    <t>57ae3b5bbeaccf78d46eb99f2a603752</t>
  </si>
  <si>
    <t>Recipehitz.com #1 160x600</t>
  </si>
  <si>
    <t>6396ac7df6e2669e39f1d2294fff71b3</t>
  </si>
  <si>
    <t>Allfashionmatrix.com #2 728x90</t>
  </si>
  <si>
    <t>66623d43c11de7e0880c4a927e061524</t>
  </si>
  <si>
    <t>Greentangle.com #2 300x250</t>
  </si>
  <si>
    <t>700e154c27a6da9d58ce0507ec3c8559</t>
  </si>
  <si>
    <t>Travelaroni.com 300x250</t>
  </si>
  <si>
    <t>8752f3dd922f4ff6ed883335c5c083dd</t>
  </si>
  <si>
    <t>Diymatrix.com #3 728x90</t>
  </si>
  <si>
    <t>889886d8bdba5826dbc0c99372944a0e</t>
  </si>
  <si>
    <t>Greentangle.com #2 160x600</t>
  </si>
  <si>
    <t>8bd2d5a95d3bea7eb0ccdeaeabbf2bf8</t>
  </si>
  <si>
    <t>Geeksmatrix.com #2 160x600</t>
  </si>
  <si>
    <t>9257c1e51637074e64cf71aa5803499e</t>
  </si>
  <si>
    <t>Laughsmatrix.com #1 728x90</t>
  </si>
  <si>
    <t>931ce10542af3ca2d3660a36878bc070</t>
  </si>
  <si>
    <t>Thefemalelifestyle.com #1 300x250</t>
  </si>
  <si>
    <t>960a027ec8be542b636671e64ba9e8ac</t>
  </si>
  <si>
    <t>Greentangle.com #1 300x250</t>
  </si>
  <si>
    <t>9d91d2ffcd49413e44f708537997f020</t>
  </si>
  <si>
    <t>Greenhomeimprovementprojects.com #2 160x600</t>
  </si>
  <si>
    <t>9f9dfac6a3d765d8e09191f0ff1d26b0</t>
  </si>
  <si>
    <t>Allpetsmatrix.com #2 160x600</t>
  </si>
  <si>
    <t>ac1ea8ff42b2e6aba0cec227da5c0acc</t>
  </si>
  <si>
    <t>Allpetsmatrix.com #1 300x250</t>
  </si>
  <si>
    <t>b19125535dc6f64ca4e9502f7c378b89</t>
  </si>
  <si>
    <t>Carracingzone.com #2 300x250</t>
  </si>
  <si>
    <t>b25f2ba0db37cd134e33fcd664e3f4c2</t>
  </si>
  <si>
    <t>Greenhomeimprovementprojects.com #1 300x250</t>
  </si>
  <si>
    <t>b444f40639b14c0d93936d0388cd01e0</t>
  </si>
  <si>
    <t>Geeksmatrix.com #1 300x250</t>
  </si>
  <si>
    <t>b6a66fe502504ef91992547097ccdfc7</t>
  </si>
  <si>
    <t>Recipehitz.com #1 300x250</t>
  </si>
  <si>
    <t>bad0f102545221332ad9811f48c5ebc1</t>
  </si>
  <si>
    <t>Carracingzone.com #1 728x90</t>
  </si>
  <si>
    <t>bb58181086ba5b2ea76cbe6ddf9396b3</t>
  </si>
  <si>
    <t>Athleticdaily.com #2 728x90</t>
  </si>
  <si>
    <t>bebca9e1115bb34509c53d76c971ad85</t>
  </si>
  <si>
    <t>Carracingzone.com #1 300x250</t>
  </si>
  <si>
    <t>c127ff10dd1e8f81a351c00db1562c1d</t>
  </si>
  <si>
    <t>Tunesmatrix.com #2 160x600</t>
  </si>
  <si>
    <t>c2109df584ce38a552b7ea4c9275b820</t>
  </si>
  <si>
    <t>Diymatrix.com #2 728x90</t>
  </si>
  <si>
    <t>c8a7a5f4193764fe1464d17d8a8e8923</t>
  </si>
  <si>
    <t>Newsbudda.com #1 728x90</t>
  </si>
  <si>
    <t>c9f9130b5351e69b6c5d003c65217e30</t>
  </si>
  <si>
    <t>Allpetsmatrix.com #2 728x90</t>
  </si>
  <si>
    <t>cb7b46efe887bdac2a6c784aca3d8c4f</t>
  </si>
  <si>
    <t>Allsportsmatrix.com #2 160x600</t>
  </si>
  <si>
    <t>cdf2035ab8bc87ff10b3a0e72426df43</t>
  </si>
  <si>
    <t>Allpetsmatrix.com #1 728x90</t>
  </si>
  <si>
    <t>d0c19bdd55b70fb2ceea4b90c8e390dc</t>
  </si>
  <si>
    <t>Allsportsmatrix.com #2 728x90</t>
  </si>
  <si>
    <t>d2b54b2ea1c535fabe255f84893c9e23</t>
  </si>
  <si>
    <t>Athleticdaily.com #2 160x600</t>
  </si>
  <si>
    <t>d3a78546a2c0cd1470ee353f11a38168</t>
  </si>
  <si>
    <t>Greentangle.com #1 160x600</t>
  </si>
  <si>
    <t>d57725bcb441d688dc3f096cdc7abb9e</t>
  </si>
  <si>
    <t>Fashionbuddah.com #1 728x90</t>
  </si>
  <si>
    <t>da630e5384b82b50e1df2ebefa29eb88</t>
  </si>
  <si>
    <t>Diymatrix.com #2 300x250</t>
  </si>
  <si>
    <t>e068fb9ceb4688a0b5748ce9ee6cd918</t>
  </si>
  <si>
    <t>Allfashionmatrix.com #2 160x600</t>
  </si>
  <si>
    <t>e75b8ac5b45d7ccf067698752ed8cda2</t>
  </si>
  <si>
    <t>Athleticdaily.com #2 300x250</t>
  </si>
  <si>
    <t>e8d052ec618e2a9e5c247455a82a5cd5</t>
  </si>
  <si>
    <t>Geeksmatrix.com #2 728x90</t>
  </si>
  <si>
    <t>ea94b43a7871801b1a86d88c17b68044</t>
  </si>
  <si>
    <t>Newsbudda.com #1 300x250</t>
  </si>
  <si>
    <t>ed10668fdf23084e4f6acb5f02e68d20</t>
  </si>
  <si>
    <t>Greenhomeimprovementprojects.com #2 728x90</t>
  </si>
  <si>
    <t>efb9e5f116e44cfa2e15dcb7df6b218b</t>
  </si>
  <si>
    <t>Greentangle.com #3 728x90</t>
  </si>
  <si>
    <t>f4c035eaca5c4c373e9c5674a61f86f1</t>
  </si>
  <si>
    <t>Fooditudes.com #1 728x90</t>
  </si>
  <si>
    <t>f910d5523fcfa0310a716a61720e5943</t>
  </si>
  <si>
    <t>Americansoccerfans.com #2 160x600</t>
  </si>
  <si>
    <t>fd55e607fad364cea9393d2ab0261e04</t>
  </si>
  <si>
    <t>Techtechbuzz.com #2 728x90</t>
  </si>
  <si>
    <t>info@mangareader.net</t>
  </si>
  <si>
    <t>Mangareader.net</t>
  </si>
  <si>
    <t>07b62f6bcd7f0cae0a9d6c09541e3b2e</t>
  </si>
  <si>
    <t>Mangareader.net 728x90</t>
  </si>
  <si>
    <t>0fce835218c7de2032f27454410e95e2</t>
  </si>
  <si>
    <t>Animeultima.io</t>
  </si>
  <si>
    <t>2734c481d0787291f41a7f3e7d282e3a</t>
  </si>
  <si>
    <t>Watchopnow.com 160x600</t>
  </si>
  <si>
    <t>29ed629c0df147f70795afa5c6587933</t>
  </si>
  <si>
    <t>Gogoanime.com 728x90</t>
  </si>
  <si>
    <t>34f36d92ddde79e75c7a792767f519da</t>
  </si>
  <si>
    <t>Watchopnow.com</t>
  </si>
  <si>
    <t>4f4cab28ab15abb085b5a1f80e827a07</t>
  </si>
  <si>
    <t>Drama.net 728x90</t>
  </si>
  <si>
    <t>65d1ae570a63674cd7218ed6f91a371b</t>
  </si>
  <si>
    <t>Mangapanda.com 728x90</t>
  </si>
  <si>
    <t>697ea8d8fa14716cd3ebcf81b52ce0c6</t>
  </si>
  <si>
    <t>Mangapanda.com 160x600</t>
  </si>
  <si>
    <t>6d7c4cc23a8c4577a350e9eb01ee376b</t>
  </si>
  <si>
    <t>Gogoanime.com 300x250</t>
  </si>
  <si>
    <t>999e2ac22723ae740381dbf9bf75c050</t>
  </si>
  <si>
    <t>Mangareader.net 160x600</t>
  </si>
  <si>
    <t>a4f01cdacf3d302449b37e4524c39d54</t>
  </si>
  <si>
    <t>Drama.net 300x250</t>
  </si>
  <si>
    <t>aa6548d3a89c29c02e67060a47e922ef</t>
  </si>
  <si>
    <t>Mangahit.com 728x90</t>
  </si>
  <si>
    <t>ade22c3333abaca29c0cfbd46ae68730</t>
  </si>
  <si>
    <t>Mangareader.net 300x250</t>
  </si>
  <si>
    <t>d09c5de7f77bc8de11aa3c718791e8aa</t>
  </si>
  <si>
    <t>Drama.net 160x600</t>
  </si>
  <si>
    <t>e264f9ef5b813511b7b344e538114a79</t>
  </si>
  <si>
    <t>Mangahit.com 300x250</t>
  </si>
  <si>
    <t>f41d44f35ebe6060f3b15e81938720d5</t>
  </si>
  <si>
    <t>Mangapanda.com 300x250</t>
  </si>
  <si>
    <t>f7c701c021291be9acaa640ce46cdd9a</t>
  </si>
  <si>
    <t>info@nicoblog.org</t>
  </si>
  <si>
    <t>nicoblog.org</t>
  </si>
  <si>
    <t>018564e271b9f5567529d105fd6b8355</t>
  </si>
  <si>
    <t>Nicoblog.org 728x90</t>
  </si>
  <si>
    <t>262efd4f88a380970b1fbc070e1ce065</t>
  </si>
  <si>
    <t>Nicoblog.org 300x250</t>
  </si>
  <si>
    <t>5b5213804e04b61d8377c524fe76f4ea</t>
  </si>
  <si>
    <t>Nicoblog.org 160x600</t>
  </si>
  <si>
    <t>info@psoug.org</t>
  </si>
  <si>
    <t>Psoug.org</t>
  </si>
  <si>
    <t>3a24b98f6cab0219dc95eb277ef966e0</t>
  </si>
  <si>
    <t>Psoug.org ATF 300x250</t>
  </si>
  <si>
    <t>505bc689b35a2dd46504f37064eff9a7</t>
  </si>
  <si>
    <t>Psoug.org ATF 160x600</t>
  </si>
  <si>
    <t>769775207c5e442dad022defa99edb4e</t>
  </si>
  <si>
    <t>Psoug.org ATF 728x90</t>
  </si>
  <si>
    <t>info@quicklypopular.com</t>
  </si>
  <si>
    <t>Quicklypopular.com</t>
  </si>
  <si>
    <t>35f082460034ba412b4e77e6577c3e68</t>
  </si>
  <si>
    <t>Quicklypopular.com 300x250 #1</t>
  </si>
  <si>
    <t>62d1ee2c6edaa700955ca9bf11598354</t>
  </si>
  <si>
    <t>Quicklypopular.com #4 300x250</t>
  </si>
  <si>
    <t>94c23d04a36bb5b2709ca08d185e4b95</t>
  </si>
  <si>
    <t>Quicklypopular.com #3 300x250</t>
  </si>
  <si>
    <t>f56258c1eee38f560bd3b56ae3938540</t>
  </si>
  <si>
    <t>Quicklypopular.com #2 300x250</t>
  </si>
  <si>
    <t>info@recipeboys.com</t>
  </si>
  <si>
    <t>Recipeboys.com</t>
  </si>
  <si>
    <t>1a21e219ec45921138c694ba656fa82f</t>
  </si>
  <si>
    <t>Gastroweek.com 300x250</t>
  </si>
  <si>
    <t>2b30c23f1371a4d46f5b7deba1c841e7</t>
  </si>
  <si>
    <t>Yourdailyrecipe.com 728x90</t>
  </si>
  <si>
    <t>2cd60d82669f0b2cb503cbf89a6d9f18</t>
  </si>
  <si>
    <t>1.00 Popcomgames.com Tier 1 160x600</t>
  </si>
  <si>
    <t>30697756e7b00c7518cd470b791ecd53</t>
  </si>
  <si>
    <t>$0.55 Popcomgames.com 300x250</t>
  </si>
  <si>
    <t>398db32419e2f053a11f4b4a7a5f3d3f</t>
  </si>
  <si>
    <t>Recipeboys.com 728x90</t>
  </si>
  <si>
    <t>49b212a6e6bd426e4ed4b346f1399697</t>
  </si>
  <si>
    <t>1.00 Popcomgames.com Tier 1 728x90</t>
  </si>
  <si>
    <t>57c83a620455cc36631ba410196322b3</t>
  </si>
  <si>
    <t>Gastroweek.com 160x600</t>
  </si>
  <si>
    <t>64a6a81c45160e7667a7d42f1b8de092</t>
  </si>
  <si>
    <t>Gastroweek.com #2 728x90</t>
  </si>
  <si>
    <t>77ec17bb0d11deaf92aeddc06f6a60a4</t>
  </si>
  <si>
    <t>Yourdailyrecipe.com 300x250</t>
  </si>
  <si>
    <t>9b209eb3a93c903da33894c156b73d2f</t>
  </si>
  <si>
    <t>Yourdailyrecipe.com 160x600</t>
  </si>
  <si>
    <t>a4a79214f7c65e3f98a51671f31e1a57</t>
  </si>
  <si>
    <t>Gastroweek.com 728x90</t>
  </si>
  <si>
    <t>b440dee13985ca974c27154f696ae81e</t>
  </si>
  <si>
    <t>Gastroweek.com #2 160x600</t>
  </si>
  <si>
    <t>bd92ceaa5141421b5c59ffb6595192ef</t>
  </si>
  <si>
    <t>$0.55 Popcomgames.com Tier 2 728x90</t>
  </si>
  <si>
    <t>c612adc043a7cf19d037e527a2f4a6c6</t>
  </si>
  <si>
    <t>$0.55 Popcomgames.com Tier 2 160x600</t>
  </si>
  <si>
    <t>fb160d868747107b2ec183e27cb513f7</t>
  </si>
  <si>
    <t>1.00 Popcomgames.com Tier 1 300x250</t>
  </si>
  <si>
    <t>fb2120b8624be24ca81310e13211c88c</t>
  </si>
  <si>
    <t>Gastroweek.com #2 300x250</t>
  </si>
  <si>
    <t>info@robertneuendorf.com</t>
  </si>
  <si>
    <t>Beichthaus.com</t>
  </si>
  <si>
    <t>96b36731ca9b44926ee22c435e8d5dee</t>
  </si>
  <si>
    <t>Beichthaus.com 728x90</t>
  </si>
  <si>
    <t>info@safelinking.net</t>
  </si>
  <si>
    <t>Safelinking.net</t>
  </si>
  <si>
    <t>2e42bd17310a990ec97e476f73138834</t>
  </si>
  <si>
    <t>Safelinking.net 300x250</t>
  </si>
  <si>
    <t>info@sohowomen.com</t>
  </si>
  <si>
    <t>Sohowomen.com</t>
  </si>
  <si>
    <t>079fc4a1536424c79e9f896f28afb425</t>
  </si>
  <si>
    <t>Chiclifeguide.com 300x250</t>
  </si>
  <si>
    <t>0ef27007c12cec7d3453e006fde9598f</t>
  </si>
  <si>
    <t>$1.00 Sohowomen.com 300 300x250</t>
  </si>
  <si>
    <t>28e5ac5eebc6789b28525c0d21bed845</t>
  </si>
  <si>
    <t>Journeytravels.com 300x250</t>
  </si>
  <si>
    <t>5de1a94b76eb7c31e9ad56baf8e53331</t>
  </si>
  <si>
    <t>Journeytravels.com Tier 2 728x90</t>
  </si>
  <si>
    <t>615375ce93628c8f2eba13b282a56d15</t>
  </si>
  <si>
    <t>Journeytravels.com Tier 2 300x250</t>
  </si>
  <si>
    <t>7648abfb0c6c49fa383cb7d252b51e12</t>
  </si>
  <si>
    <t>Sohowomen.com Tier 2 300x250</t>
  </si>
  <si>
    <t>8887589ed180d99bf2370109cd18f0b5</t>
  </si>
  <si>
    <t>Journeytravels.com 160x600</t>
  </si>
  <si>
    <t>8a994f19fbacffd707dbae6cc8eb35d6</t>
  </si>
  <si>
    <t>Sohowomen.com Tier 2 728x90</t>
  </si>
  <si>
    <t>9204bf359026f9c1f5e7a94f2f60ca5d</t>
  </si>
  <si>
    <t>Chiclifeguide.com Tier 2 728x90</t>
  </si>
  <si>
    <t>9268a093b0c605cd0761b6c5bccd7f97</t>
  </si>
  <si>
    <t>Journeytravels.com 728x90</t>
  </si>
  <si>
    <t>9520e3763a82d39c682a6e56e8b11737</t>
  </si>
  <si>
    <t>Chiclifeguide.com 728x90</t>
  </si>
  <si>
    <t>a368c25937306b1858efbabe6684f27b</t>
  </si>
  <si>
    <t>Androidappsdb.com Tier 2 160x600</t>
  </si>
  <si>
    <t>a4b17901acf2987517f1beb9b2ab6d71</t>
  </si>
  <si>
    <t>Chiclifeguide.com Tier 2 160x600</t>
  </si>
  <si>
    <t>a4b692f840b1f5b4073fcedbb3905aa0</t>
  </si>
  <si>
    <t>Chiclifeguide.com 160x600</t>
  </si>
  <si>
    <t>c739db3da03f52f12c5bc0f87b4d5b41</t>
  </si>
  <si>
    <t>Androidappsdb.com Tier 2 300x250</t>
  </si>
  <si>
    <t>d5cff8407d0c041ce55ce224fc06e95e</t>
  </si>
  <si>
    <t>Journeytravels.com Tier 2 160x600</t>
  </si>
  <si>
    <t>df06c2e294dbe84d7b42a0bf0a4d9c83</t>
  </si>
  <si>
    <t>$1.00 Sohowomen.com 160 160x600</t>
  </si>
  <si>
    <t>dfa2b3deb26b539e8001d8c75ec7b262</t>
  </si>
  <si>
    <t>$1.00 Androidappsdb.com 160x600</t>
  </si>
  <si>
    <t>e08e6adb5473d51ecf0e4fb9a29222c1</t>
  </si>
  <si>
    <t>$1.00 Sohowomen.com 728 728x90</t>
  </si>
  <si>
    <t>e29e8bbb326bd107e685e3cb459a682d</t>
  </si>
  <si>
    <t>Androidappsdb.com Tier 2 728x90</t>
  </si>
  <si>
    <t>e5af7d03d3ba4fcb7186c4165d4fb8f6</t>
  </si>
  <si>
    <t>$1.00 Androidappsdb.com 300x250</t>
  </si>
  <si>
    <t>f15a5028a1b9c709739807d067b3789f</t>
  </si>
  <si>
    <t>$1.00 Androidappsdb.com 728x90</t>
  </si>
  <si>
    <t>f2d5cb99194f84d1ee737d799f9719a0</t>
  </si>
  <si>
    <t>Chiclifeguide.com Tier 2 300x250</t>
  </si>
  <si>
    <t>Stayfitfoods.com</t>
  </si>
  <si>
    <t>0800e9ed7c40556eb806f40e897b39e0</t>
  </si>
  <si>
    <t>Stayfitfoods.com 728x90</t>
  </si>
  <si>
    <t>Stayfitfoods.com 160x600</t>
  </si>
  <si>
    <t>Stayfitfoods.com 300x250</t>
  </si>
  <si>
    <t>info@surenews.com</t>
  </si>
  <si>
    <t>Surenews.com</t>
  </si>
  <si>
    <t>4b971c1432a03702ec8e501fc2f86a59</t>
  </si>
  <si>
    <t>Bustedlocals.com Mobile #1 320x50</t>
  </si>
  <si>
    <t>eac2b59b6c7da7c4ca0d99a111ac3700</t>
  </si>
  <si>
    <t>Bustedlocals.com #1 300x250</t>
  </si>
  <si>
    <t>info@theano.de</t>
  </si>
  <si>
    <t>Ibancalculator.com</t>
  </si>
  <si>
    <t>93d26721dbbe57d9320c82de8fd5349d</t>
  </si>
  <si>
    <t>Ibancalculator.com 300x250</t>
  </si>
  <si>
    <t>b05a8045a816fc2e632aca8840dba2a1</t>
  </si>
  <si>
    <t>Ibancalculator.com 728x90</t>
  </si>
  <si>
    <t>info@thehealthfreak.com</t>
  </si>
  <si>
    <t>Thehealthfreak.com</t>
  </si>
  <si>
    <t>04c903f5f96722d99e4cafe24d11a580</t>
  </si>
  <si>
    <t>0.50 Supermanlybros.com #2 728x90</t>
  </si>
  <si>
    <t>058e6e85d97c4b2d60855934e6b39929</t>
  </si>
  <si>
    <t>$1.50 Disneyinfoblog.com 300x250</t>
  </si>
  <si>
    <t>1c198ad4e9c527813b1e1be088993c14</t>
  </si>
  <si>
    <t>$$0.50 Inspiredandfree.com #2 300x250</t>
  </si>
  <si>
    <t>4a2c44531037c2b08e442b9620bcf5d2</t>
  </si>
  <si>
    <t>$1.50 Disneyinfoblog.com 728x90</t>
  </si>
  <si>
    <t>5533c417749a7129df102428d1b80fd0</t>
  </si>
  <si>
    <t>$$0.50 Inspiredandfree.com #2 728x90</t>
  </si>
  <si>
    <t>693ab959ba6b2d4bcc8a772b603b29bd</t>
  </si>
  <si>
    <t>1.00 Supermanlybros.com 728x90</t>
  </si>
  <si>
    <t>6d759cee08946b47903cb55fa474b9a0</t>
  </si>
  <si>
    <t>1.00 Supermanlybros.com 300x250</t>
  </si>
  <si>
    <t>9e54e61e75fb4751039915dcdacbcb83</t>
  </si>
  <si>
    <t>$$1.25 Inspiredandfree.com 300x250</t>
  </si>
  <si>
    <t>ba19ec6215524d2dc56c8d3c7dc7ba34</t>
  </si>
  <si>
    <t>$$1.25 Inspiredandfree.com 728x90</t>
  </si>
  <si>
    <t>d4acee71d09038ae796d750272c4135d</t>
  </si>
  <si>
    <t>0.50 Supermanlybros.com #2 300x250</t>
  </si>
  <si>
    <t>ec86babda9c2f614f5f8c67dc974e9b9</t>
  </si>
  <si>
    <t>$0.50 Disneyinfoblog.com #2 728x90</t>
  </si>
  <si>
    <t>f8484dd088290fbc07db4bf99b2f151b</t>
  </si>
  <si>
    <t>$0.50 Disneyinfoblog.com #2 300x250</t>
  </si>
  <si>
    <t>Therecipespage.com</t>
  </si>
  <si>
    <t>Therecipeshub.com 300x250</t>
  </si>
  <si>
    <t>09d88f5abf5815d660a4d2e0db9562bf</t>
  </si>
  <si>
    <t>Travelunbound.com 160x600</t>
  </si>
  <si>
    <t>350f29b3bcb8e3cfd5c91ac16d586e4c</t>
  </si>
  <si>
    <t>Travelunbound.com 300x250</t>
  </si>
  <si>
    <t>Devourlish.com 160x600</t>
  </si>
  <si>
    <t>Devourlish.com 728x90</t>
  </si>
  <si>
    <t>Therecipeshub.com 728x90</t>
  </si>
  <si>
    <t>b795b8fc7795d01264e9e84ea399a6eb</t>
  </si>
  <si>
    <t>Devourlish.com 300x250</t>
  </si>
  <si>
    <t>c750b6cbb8d9c5b4d463cfd3c84669e1</t>
  </si>
  <si>
    <t>Therecipeshub.com 160x600</t>
  </si>
  <si>
    <t>info@widelec.org</t>
  </si>
  <si>
    <t>Widelec.org</t>
  </si>
  <si>
    <t>bb4fc128991842bbdbbfecb017a17384</t>
  </si>
  <si>
    <t>Widelec.org 300x250</t>
  </si>
  <si>
    <t>irena@enigmamginc.com</t>
  </si>
  <si>
    <t>Enigma Media Group, Inc (rocklollipop.com)</t>
  </si>
  <si>
    <t>19cc31805bbbaa27b5676140061f5370</t>
  </si>
  <si>
    <t>Dailyhoroscope.com _ENG_ATF_</t>
  </si>
  <si>
    <t>1ccde1044ed8e3abf2fdb493df2ac99f</t>
  </si>
  <si>
    <t>Allaccess.com _ENG_ 160x600</t>
  </si>
  <si>
    <t>784115ea9093e2af4faa17a5a2342939</t>
  </si>
  <si>
    <t>Allaccess.com _ENG_ROS_ 300x250</t>
  </si>
  <si>
    <t>88a1d4ea1f8127ea447fef002502f67d</t>
  </si>
  <si>
    <t>Theblaze.com _ENG_BTF_ 300x250</t>
  </si>
  <si>
    <t>a6b81eafdad50e8e2b60052ac8be61f4</t>
  </si>
  <si>
    <t>Realtor.com _ENG_ATF_728</t>
  </si>
  <si>
    <t>d7adb8c8c822abf088df844cae8db489</t>
  </si>
  <si>
    <t>Lifescript.com _ATF_</t>
  </si>
  <si>
    <t>dd2a5ae1d0957d602bb86cd6e441fed6</t>
  </si>
  <si>
    <t>Numerology.com 300x250</t>
  </si>
  <si>
    <t>e933775c1c1eab5f830cf52bd215d02a</t>
  </si>
  <si>
    <t>Theblaze.com _ENG_ATF_ 160x600</t>
  </si>
  <si>
    <t>f7906557409dc1aba7e1d64d94f7df2b</t>
  </si>
  <si>
    <t>Realtor.com _ROI_728</t>
  </si>
  <si>
    <t>ireti@anozim.com</t>
  </si>
  <si>
    <t>Anozim Group (ngrguardiannews.com)</t>
  </si>
  <si>
    <t>b6f6a0c20e703961d0f45dbff0773d15</t>
  </si>
  <si>
    <t>Ngrguardiannews.com 300x250</t>
  </si>
  <si>
    <t>f1a4a86d021dce3164efb98b5e5299cd</t>
  </si>
  <si>
    <t>Ngrguardiannews.com 728x90</t>
  </si>
  <si>
    <t>j.wong@bargainlifestyle.com</t>
  </si>
  <si>
    <t>Bargainlifestyle.com</t>
  </si>
  <si>
    <t>00629ec0f2e8a32fae59de616af56763</t>
  </si>
  <si>
    <t>Inhonorofbeauty.com Tier 2 160x600</t>
  </si>
  <si>
    <t>123d11ff25620809af85f3d31303b271</t>
  </si>
  <si>
    <t>Inhonorofbeauty.com 728x90</t>
  </si>
  <si>
    <t>21ed9374d9d9ae2a8e73bdb685f03f9b</t>
  </si>
  <si>
    <t>Inhonorofbeauty.com 300x250</t>
  </si>
  <si>
    <t>2be1189b971d9c95c53c51b25943a04a</t>
  </si>
  <si>
    <t>Inhonorofbeauty.com Tier 2 728x90</t>
  </si>
  <si>
    <t>4990b9babdf63724033b58bf0435a5b0</t>
  </si>
  <si>
    <t>Yeahbuzz.com 728x90</t>
  </si>
  <si>
    <t>5a21a4c66c2af220ff2acd13b943bebc</t>
  </si>
  <si>
    <t>Yeahbuzz.com 300x250</t>
  </si>
  <si>
    <t>67d57b1fc040981b67b2456b1a35b729</t>
  </si>
  <si>
    <t>Yeahbuzz.com 160x600</t>
  </si>
  <si>
    <t>9062279b6429e3abce0aedae5ae798b8</t>
  </si>
  <si>
    <t>Foodieone.com 728x90</t>
  </si>
  <si>
    <t>9cb004af55a5cf036bc8436d3462b92f</t>
  </si>
  <si>
    <t>Inhonorofbeauty.com Tier 2 300x250</t>
  </si>
  <si>
    <t>a72504ad09e95684d2ea1a731cdfa23e</t>
  </si>
  <si>
    <t>Foodieone.com 160x600</t>
  </si>
  <si>
    <t>a8c7787f9228dd3725307da0db398a4f</t>
  </si>
  <si>
    <t>Inhonorofbeauty.com 160x600</t>
  </si>
  <si>
    <t>bec271a84809fb073dbfa8f96aca84e2</t>
  </si>
  <si>
    <t>Foodieone.com 300x250</t>
  </si>
  <si>
    <t>j@l11group.com</t>
  </si>
  <si>
    <t>Thebuzzstuff.com</t>
  </si>
  <si>
    <t>8ef75d7e70d10f406d5b123b9c2b0cc7</t>
  </si>
  <si>
    <t>Thebuzzstuff.com Tier 1 #2 728x90</t>
  </si>
  <si>
    <t>cacd24fdf10d17b945ec3f5fe7c9e5df</t>
  </si>
  <si>
    <t>Thebuzzstuff.com Tier 1 728x90</t>
  </si>
  <si>
    <t>e3fa5a62a82e7aa7671bc30007aab339</t>
  </si>
  <si>
    <t>Thebuzzstuff.com Tier 1 300x600</t>
  </si>
  <si>
    <t>jack@wildammo.com</t>
  </si>
  <si>
    <t>Wildammo.com</t>
  </si>
  <si>
    <t>04bee91ab47dc29a517d308e76d11992</t>
  </si>
  <si>
    <t>Wildammo.com 300x250</t>
  </si>
  <si>
    <t>48be01c9bc24b40b11abcb11ec3c3fcd</t>
  </si>
  <si>
    <t>Wildammo.com 728x90</t>
  </si>
  <si>
    <t>NGames</t>
  </si>
  <si>
    <t>Mangahere.co Left #2 160x600</t>
  </si>
  <si>
    <t>0d36065e45e22ca8955e26b491f9843f</t>
  </si>
  <si>
    <t>Mangahere.co Right #2 160x600</t>
  </si>
  <si>
    <t>Mangatown.com;ros 300x250</t>
  </si>
  <si>
    <t>1d0e0f5f06b175276279c8a1e38a6654</t>
  </si>
  <si>
    <t>Mangahere.co;left 160x600</t>
  </si>
  <si>
    <t>Mangahere.co;ros 160x600</t>
  </si>
  <si>
    <t>Mangafox.me;ros 300x250</t>
  </si>
  <si>
    <t>2f5faf9c0ca6cc6ea3a133365f0270cf</t>
  </si>
  <si>
    <t>Mangatown.com;ros 728x90</t>
  </si>
  <si>
    <t>Mangatown.com;right 160x600</t>
  </si>
  <si>
    <t>Mangahere.co;right 160x600</t>
  </si>
  <si>
    <t>5d5830bef64c447270e3cb9f9a99757f</t>
  </si>
  <si>
    <t>Mangatown.com;left 160x600</t>
  </si>
  <si>
    <t>Mangahere.co;ros 728x90</t>
  </si>
  <si>
    <t>Mangahere.co ros #2 300x250</t>
  </si>
  <si>
    <t>7baaf0737dd792af7baa94854f54a346</t>
  </si>
  <si>
    <t>Mangafox.me;right 160x600</t>
  </si>
  <si>
    <t>8155f5188867767a6be3c9dc02895568</t>
  </si>
  <si>
    <t>Z6.com 728x90</t>
  </si>
  <si>
    <t>a09bac17d8c88cfea2bfba45d58ef0d4</t>
  </si>
  <si>
    <t>Mangafox.me;ros 728x90</t>
  </si>
  <si>
    <t>d019d0054972a65f86dd4bff5300066a</t>
  </si>
  <si>
    <t>Mangafox.me 728x90</t>
  </si>
  <si>
    <t>e015aec37f89a6e1581a1c1467740e9d</t>
  </si>
  <si>
    <t>Mangahere.co;ros 300x250</t>
  </si>
  <si>
    <t>e6fa8fd19d8e8427b4ae971e18801083</t>
  </si>
  <si>
    <t>mangafox.me;ros 160x600</t>
  </si>
  <si>
    <t>Mangafox.me;left 160x600</t>
  </si>
  <si>
    <t>Mangahere.co ros #2 728x90</t>
  </si>
  <si>
    <t>james1@mrman.com</t>
  </si>
  <si>
    <t>LastMen LLC (lastmenonearth.com)</t>
  </si>
  <si>
    <t>15fc1757a46e8b1f5658dfdf24edfbcd</t>
  </si>
  <si>
    <t>Wwtdd.com Bottom</t>
  </si>
  <si>
    <t>2259dd48c11d762498eedde448501075</t>
  </si>
  <si>
    <t>Wwtdd.com Header 728x90</t>
  </si>
  <si>
    <t>7bf048f53a7adaf75edeb140d869c34e</t>
  </si>
  <si>
    <t>Wwtdd.com Middle 300x600</t>
  </si>
  <si>
    <t>c6ab47d0ecb978e66ae7c37967dc503d</t>
  </si>
  <si>
    <t>Wwtdd.com Top 300x250</t>
  </si>
  <si>
    <t>James@Dellinger.com</t>
  </si>
  <si>
    <t>Bravera Holdings, LLC</t>
  </si>
  <si>
    <t>04dd799ae54167b3901634dde89332fc</t>
  </si>
  <si>
    <t>Freedomoutpost.com 728x90</t>
  </si>
  <si>
    <t>4abc67e03fa526ef36c8edd128c51250</t>
  </si>
  <si>
    <t>Freedomoutpost.com 300x250</t>
  </si>
  <si>
    <t>janhorabik@gmail.com</t>
  </si>
  <si>
    <t>Quizony.com</t>
  </si>
  <si>
    <t>51dc1c55ba135f94974e44ed422ffb6d</t>
  </si>
  <si>
    <t>Quizony_Desktop_300x250 C_3</t>
  </si>
  <si>
    <t>a04a19e992168d70b563a1a39e3d7a81</t>
  </si>
  <si>
    <t>Quizony_Desktop_728x90 A_2 728x90</t>
  </si>
  <si>
    <t>a563e05b6b95b27b57fa54c005d58106</t>
  </si>
  <si>
    <t>Quizony_Desktop_300x250 B 300x250</t>
  </si>
  <si>
    <t>b1aeda40a95d44096340904037a1b5f0</t>
  </si>
  <si>
    <t>Quizony_Desktop_300x250 D_3</t>
  </si>
  <si>
    <t>f9e2b4fa8278fc12997dd98db5f9f48e</t>
  </si>
  <si>
    <t>Quizony_Desktop_300x250 A 300x250</t>
  </si>
  <si>
    <t>fda6b97c90d01907e9a88a7e05430618</t>
  </si>
  <si>
    <t>Quizony_Desktop_728x90 A_1 728x90</t>
  </si>
  <si>
    <t>janibcnm@yahoo.com</t>
  </si>
  <si>
    <t>Pakbcn.tv</t>
  </si>
  <si>
    <t>16b27d63e7f8a6cdeb5dd71986b6fe46</t>
  </si>
  <si>
    <t>Faltucity.com 300x250</t>
  </si>
  <si>
    <t>85b5d7b72d56b7cc550d2450578da528</t>
  </si>
  <si>
    <t>Pakbcn.co 300x250</t>
  </si>
  <si>
    <t>bf2554834ed9c2a50601dddcfc4c52c7</t>
  </si>
  <si>
    <t>Faltucity.com 728x90</t>
  </si>
  <si>
    <t>jardielvaladao@gmail.com</t>
  </si>
  <si>
    <t>Br.mangahost.com</t>
  </si>
  <si>
    <t>2d5bfe2004c51f7356b9a27a622f4e15</t>
  </si>
  <si>
    <t>Mangahost_728x90_top</t>
  </si>
  <si>
    <t>f051fafa75d48b8ce7ced7d51be79b44</t>
  </si>
  <si>
    <t>Mangahost_300x250_left</t>
  </si>
  <si>
    <t>f94d18ac8ac738d3d7ffa1a5e19f62ca</t>
  </si>
  <si>
    <t>Mangahost_160x600_left</t>
  </si>
  <si>
    <t>jared@managedadmin.com</t>
  </si>
  <si>
    <t>Managed Admin (amazingdoggies.com)</t>
  </si>
  <si>
    <t>00a0d5bf65f4a5f42f46515477cb97bf</t>
  </si>
  <si>
    <t>Taboo.news WBD</t>
  </si>
  <si>
    <t>jason@howcast.com</t>
  </si>
  <si>
    <t>Howcast.com</t>
  </si>
  <si>
    <t>0ffa54e304cb4ef54bcbb3f608b22a1e</t>
  </si>
  <si>
    <t>Top HC_PC_PB_BTF1_ 300x250</t>
  </si>
  <si>
    <t>3108e77bd51c902855ad3c652bfb9f31</t>
  </si>
  <si>
    <t>Top HC_PC_G_BTF1R_ 300x250</t>
  </si>
  <si>
    <t>6237f3bf737a94c494221e4a81ca8e75</t>
  </si>
  <si>
    <t>Top HC_MOB_G_ATF_ 320x50</t>
  </si>
  <si>
    <t>6b8321765e969de8db701bd38b65bbca</t>
  </si>
  <si>
    <t>HC_PC_PB_BTF2_ 728x90</t>
  </si>
  <si>
    <t>7500f490b2dc0dd395c765ee9a1d7f77</t>
  </si>
  <si>
    <t>Top HC_MOB_PB_ATFR_ 300x250</t>
  </si>
  <si>
    <t>85104c3c67350c7406cd831382e1fa54</t>
  </si>
  <si>
    <t>Top HC_MOB_G_BTF2_ 320x50</t>
  </si>
  <si>
    <t>a7ceb49a436f6d3f3bd9ecb7e4c538f4</t>
  </si>
  <si>
    <t>Top HC_MOB_PB_BTF1 300x250</t>
  </si>
  <si>
    <t>c0b5baba4cde898d3bfd6551781163b4</t>
  </si>
  <si>
    <t>Top HC_PC_PB_ATFR_ 300x250</t>
  </si>
  <si>
    <t>d3895b8721aced81a473399e04d03cba</t>
  </si>
  <si>
    <t>Top HC_PC_H_BTF3_ 728x90</t>
  </si>
  <si>
    <t>d880f9332ed3eddabe4712faba4163ec</t>
  </si>
  <si>
    <t>HC_MOB_PB_BTF2_ 320x50</t>
  </si>
  <si>
    <t>jason@jasonschober.net</t>
  </si>
  <si>
    <t>Jason Schober Media Inc (newsmoz.com)</t>
  </si>
  <si>
    <t>01b351fd1b7f7253de2ac4e8756937f7</t>
  </si>
  <si>
    <t>Ultimatefinanceblog.com 300x250</t>
  </si>
  <si>
    <t>042a18a7ee4c19699be5e2c20431eda4</t>
  </si>
  <si>
    <t>Weather1st.com #2 Tier 1 300x250</t>
  </si>
  <si>
    <t>04979933c3714c01ad17b29565b17e2c</t>
  </si>
  <si>
    <t>Weather1st.com #2 Tier 1 728x90</t>
  </si>
  <si>
    <t>067b87d8fc49ff740a765773c2ae1ede</t>
  </si>
  <si>
    <t>Weather1st.com #3 728x90</t>
  </si>
  <si>
    <t>081647d6f5a2fa7ca3ccf9ceba597ac9</t>
  </si>
  <si>
    <t>Ultimatefinanceblog.com #2 300x250</t>
  </si>
  <si>
    <t>09a2a4e8b105a08ef57029e3b288589c</t>
  </si>
  <si>
    <t>Weather1st.com #5 Tier 1 728x90</t>
  </si>
  <si>
    <t>09ca6e3fc1851781ec8cae28d5f11db7</t>
  </si>
  <si>
    <t>Deltaweather.com #4 Tier 1 160x600</t>
  </si>
  <si>
    <t>0b9ec4db67a1df941c5e7e1a55507516</t>
  </si>
  <si>
    <t>Newshaze.com #4 728x90</t>
  </si>
  <si>
    <t>0e20649786806c9b6a2a9d7b31f76837</t>
  </si>
  <si>
    <t>Ultimatefinanceblog.com #3 160x600</t>
  </si>
  <si>
    <t>1169970e791ba8e61984192a5eaf019f</t>
  </si>
  <si>
    <t>Todayhitech.com 160x600</t>
  </si>
  <si>
    <t>1809e631d3e10c4bf8260f27bcb9ccfe</t>
  </si>
  <si>
    <t>Weather1st.com #4 160x600</t>
  </si>
  <si>
    <t>1dcfed443da7251981af46639c2fe8f7</t>
  </si>
  <si>
    <t>Todayhitech.com #6 160x600</t>
  </si>
  <si>
    <t>1f820f3d1a5de88bcd02adee8993207d</t>
  </si>
  <si>
    <t>Deltaweather.com #3 Tier 1 728x90</t>
  </si>
  <si>
    <t>21f8f1313e50c70f030df75ace890c4b</t>
  </si>
  <si>
    <t>Deltaweather.com #3 300x250</t>
  </si>
  <si>
    <t>2268f72f56dafc918b32b679a6aa8bfb</t>
  </si>
  <si>
    <t>Weather1st.com #5 300x250</t>
  </si>
  <si>
    <t>247aca827c8ecfbca3273685990d7793</t>
  </si>
  <si>
    <t>Weather1st.com #5 Tier 1 300x250</t>
  </si>
  <si>
    <t>2748c7ef38fce72203807c5d214bbf08</t>
  </si>
  <si>
    <t>Todayhitech.com 300x250</t>
  </si>
  <si>
    <t>2bedf4ceda1882704f7ef6d7845e1e0d</t>
  </si>
  <si>
    <t>Deltaweather.com 728x90</t>
  </si>
  <si>
    <t>2c7f20569a4fb52272a64fd1a322f035</t>
  </si>
  <si>
    <t>Deltaweather.com #5 728x90</t>
  </si>
  <si>
    <t>2d0349a35a3cff416d6ce44e2e63c7a0</t>
  </si>
  <si>
    <t>Newshaze.com #5 300x250</t>
  </si>
  <si>
    <t>30af790265febb7f53e22c28312b8fec</t>
  </si>
  <si>
    <t>Ultimatefinanceblog.com #2 728x90</t>
  </si>
  <si>
    <t>338173d2c81b7c40531a5f5494916880</t>
  </si>
  <si>
    <t>Ultimatefinanceblog.com 160x600</t>
  </si>
  <si>
    <t>34482d5b593166f3f4cf570a07a33175</t>
  </si>
  <si>
    <t>Newshaze.com #3 728x90</t>
  </si>
  <si>
    <t>36145c2adbb64286b569f5f078cb0aff</t>
  </si>
  <si>
    <t>Weather1st.com #2 Tier 1 160x600</t>
  </si>
  <si>
    <t>37efc3baafd51909941cd1f6eb5cc64e</t>
  </si>
  <si>
    <t>Deltaweather.com Tier 1 300x250</t>
  </si>
  <si>
    <t>4041197acb862da2585b4ffa185ad4c1</t>
  </si>
  <si>
    <t>Todayhitech.com #2 300x250</t>
  </si>
  <si>
    <t>42b5f8643fd631fdf0940ce656e83eaf</t>
  </si>
  <si>
    <t>Deltaweather.com #4 160x600</t>
  </si>
  <si>
    <t>5009617d7813a8f1f4851467d325197c</t>
  </si>
  <si>
    <t>Ultimatefinanceblog.com #2 160x600</t>
  </si>
  <si>
    <t>54dccddd8f4f903e878ef1732bfcbb78</t>
  </si>
  <si>
    <t>Deltaweather.com #2 Tier 1 728x90</t>
  </si>
  <si>
    <t>56f79756c4ecf0d74fafe3a1317fec89</t>
  </si>
  <si>
    <t>Deltaweather.com #4 Tier 1 728x90</t>
  </si>
  <si>
    <t>570b30de1c5f83fc1372d3ea0db9202f</t>
  </si>
  <si>
    <t>Newshaze.com #2 300x250</t>
  </si>
  <si>
    <t>5acea0daa0b0aa39b61208384c6364d1</t>
  </si>
  <si>
    <t>Ultimatefinanceblog.com #3 300x250</t>
  </si>
  <si>
    <t>5c149ee36739a0e82d883c08f2347c8e</t>
  </si>
  <si>
    <t>Newshaze.com #4 300x250</t>
  </si>
  <si>
    <t>5d68d72d7346bba331c58721bca1307b</t>
  </si>
  <si>
    <t>Weather1st.com #4 300x250</t>
  </si>
  <si>
    <t>5e706d6e401ca8deb4e99cb396ee6dd3</t>
  </si>
  <si>
    <t>Deltaweather.com #4 728x90</t>
  </si>
  <si>
    <t>5ffc02cb9c0563120cb7f24bde2392e8</t>
  </si>
  <si>
    <t>Deltaweather.com Tier 1 160x600</t>
  </si>
  <si>
    <t>60e499d9b06bf33e51db239df220dc55</t>
  </si>
  <si>
    <t>Ultimatefinanceblog.com #3 Tier 1 160x600</t>
  </si>
  <si>
    <t>6451506eb53e154c6f83b5eaab88029c</t>
  </si>
  <si>
    <t>Weather1st.com Tier 1 300x250</t>
  </si>
  <si>
    <t>65174141ee2e1e9a12ea9309d430f506</t>
  </si>
  <si>
    <t>Ultimatefinanceblog.com Tier 1 160x600</t>
  </si>
  <si>
    <t>69343e37b13fe1637da3761ab379988f</t>
  </si>
  <si>
    <t>Weather1st.com #3 Tier 1 728x90</t>
  </si>
  <si>
    <t>701fe4a697df84bd088ff5ed5b79f070</t>
  </si>
  <si>
    <t>Deltaweather.com #2 160x600</t>
  </si>
  <si>
    <t>70b6f48cf8fd82305572f305d2f410a8</t>
  </si>
  <si>
    <t>Deltaweather.com #3 Tier 1 160x600</t>
  </si>
  <si>
    <t>710dd3435d4433d22bf9dd9b7ada2f69</t>
  </si>
  <si>
    <t>Ultimatefinanceblog.com 728x90</t>
  </si>
  <si>
    <t>7219757ee638051a12c8d2cd4c459ea8</t>
  </si>
  <si>
    <t>Todayhitech.com #4 300x250</t>
  </si>
  <si>
    <t>7c785fa156177971bbd8db5b3d41e9a9</t>
  </si>
  <si>
    <t>Newshaze.com 728x90</t>
  </si>
  <si>
    <t>7f1c8c3fb652bf4a4a79fe06ab8288c4</t>
  </si>
  <si>
    <t>Ultimatefinanceblog.com #2 Tier 1 300x250</t>
  </si>
  <si>
    <t>80f1a768f3de10d9fe42996d83d49980</t>
  </si>
  <si>
    <t>Deltaweather.com Tier 1 728x90</t>
  </si>
  <si>
    <t>8273a92f27abca7aaad8728b7862ea18</t>
  </si>
  <si>
    <t>Weather1st.com #4 Tier 1 300x250</t>
  </si>
  <si>
    <t>8a0b39e85c26a5ab008bf45340dde360</t>
  </si>
  <si>
    <t>Todayhitech.com #3 300x250</t>
  </si>
  <si>
    <t>8ac1ce2d61571004e5b43b51eaeeb7a1</t>
  </si>
  <si>
    <t>Weather1st.com #2 300x250</t>
  </si>
  <si>
    <t>8b45ee6d9f5e099531b275932c40914a</t>
  </si>
  <si>
    <t>Weather1st.com 300x250</t>
  </si>
  <si>
    <t>8b8c94205c112e6f1a2bdf9b23067397</t>
  </si>
  <si>
    <t>Ultimatefinanceblog.com #2 Tier 1 160x600</t>
  </si>
  <si>
    <t>8c60378f39687e5f8b78d6e4191d3bbf</t>
  </si>
  <si>
    <t>Deltaweather.com #2 Tier 1 300x250</t>
  </si>
  <si>
    <t>9116adbf1e90fd87cc664dbc283376b6</t>
  </si>
  <si>
    <t>Deltaweather.com #3 160x600</t>
  </si>
  <si>
    <t>94e48a129759f743ff08ae7f6f2d16c0</t>
  </si>
  <si>
    <t>Deltaweather.com #5 Tier 1 728x90</t>
  </si>
  <si>
    <t>96bc76571e675ffe5e86d97c5ccb275c</t>
  </si>
  <si>
    <t>Weather1st.com #2 728x90</t>
  </si>
  <si>
    <t>9bcb945cd330ab597cd03b71f0361e8d</t>
  </si>
  <si>
    <t>Ultimatefinanceblog.com Tier 1 300x250</t>
  </si>
  <si>
    <t>9d455a34a632ae7c36c39f1701cfa85b</t>
  </si>
  <si>
    <t>Deltaweather.com #4 300x250</t>
  </si>
  <si>
    <t>a35211914f27af7ef41f4aea025b9a22</t>
  </si>
  <si>
    <t>Todayhitech.com #5 300x250</t>
  </si>
  <si>
    <t>a3a2864c852dc7303f44f69703c0ba3e</t>
  </si>
  <si>
    <t>Weather1st.com Tier 1 728x90</t>
  </si>
  <si>
    <t>a42f808f809123175a499b37bd9dfe80</t>
  </si>
  <si>
    <t>Newshaze.com 300x250</t>
  </si>
  <si>
    <t>a8e5e3c104dc041a199430f2d5475c9d</t>
  </si>
  <si>
    <t>Todayhitech.com #5 160x600</t>
  </si>
  <si>
    <t>ac71aa172e31aa4125197ec421d21961</t>
  </si>
  <si>
    <t>Deltaweather.com 160x600</t>
  </si>
  <si>
    <t>ad72c4161eaf7a1d87a221cb592934d1</t>
  </si>
  <si>
    <t>Deltaweather.com #5 Tier 1 300x250</t>
  </si>
  <si>
    <t>ae49b6a2db4226ab6e961e5769679f7f</t>
  </si>
  <si>
    <t>Ultimatefinanceblog.com #3 728x90</t>
  </si>
  <si>
    <t>b02b49bcab4966acad0addd1e2420220</t>
  </si>
  <si>
    <t>Weather1st.com #4 Tier 1 728x90</t>
  </si>
  <si>
    <t>b10bb3049e706389e40a997cb9eae64c</t>
  </si>
  <si>
    <t>Ultimatefinanceblog.com #3 Tier 1 728x90</t>
  </si>
  <si>
    <t>b1a1e29214a49c235ba4a32fa0e1f7e9</t>
  </si>
  <si>
    <t>Weather1st.com #5 728x90</t>
  </si>
  <si>
    <t>b1b43391bf230a0187bedd87845a3ae7</t>
  </si>
  <si>
    <t>Todayhitech.com #6 300x250</t>
  </si>
  <si>
    <t>b2858e28c6888c5dec4d6eb4e261bd7b</t>
  </si>
  <si>
    <t>Weather1st.com #3 Tier 1 160x600</t>
  </si>
  <si>
    <t>b2fc8aa601417aac3c22b0fbd881ee6c</t>
  </si>
  <si>
    <t>Deltaweather.com #3 Tier 1 300x250</t>
  </si>
  <si>
    <t>b4c577481ba5ec5985021c25b19aa88b</t>
  </si>
  <si>
    <t>Weather1st.com #4 Tier 1 160x600</t>
  </si>
  <si>
    <t>b5da1f24d38032bcb9cf7227248ac52d</t>
  </si>
  <si>
    <t>Weather1st.com #3 300x250</t>
  </si>
  <si>
    <t>b5fd030eb9d59001d4d95088a80f100a</t>
  </si>
  <si>
    <t>Deltaweather.com #2 Tier 1 160x600</t>
  </si>
  <si>
    <t>b77f36773f5fbbaee0b4dc0d02c56f95</t>
  </si>
  <si>
    <t>Weather1st.com #3 160x600</t>
  </si>
  <si>
    <t>b86e6a73fc1668f2031d79cc52cbcd34</t>
  </si>
  <si>
    <t>Weather1st.com #3 Tier 1 300x250</t>
  </si>
  <si>
    <t>bc635fb7de40480098c77ee42225eac5</t>
  </si>
  <si>
    <t>Weather1st.com Tier 1 160x600</t>
  </si>
  <si>
    <t>c53e790d926caa9563ede8fcbd8c6096</t>
  </si>
  <si>
    <t>Deltaweather.com #2 300x250</t>
  </si>
  <si>
    <t>d5daea3d7d9e6c6642862222be1be87c</t>
  </si>
  <si>
    <t>Weather1st.com 160x600</t>
  </si>
  <si>
    <t>d7adfd44c7eaa40549d2bb571757c400</t>
  </si>
  <si>
    <t>Deltaweather.com #4 Tier 1 300x250</t>
  </si>
  <si>
    <t>dc7fbb826ddbbf47fa8db98216cda1e4</t>
  </si>
  <si>
    <t>Deltaweather.com #3 728x90</t>
  </si>
  <si>
    <t>de7879d814b5f9fe98f1c568d1879056</t>
  </si>
  <si>
    <t>Deltaweather.com 300x250</t>
  </si>
  <si>
    <t>e1dc3ecd919c0f737ad772afdbab7924</t>
  </si>
  <si>
    <t>Deltaweather.com #5 300x250</t>
  </si>
  <si>
    <t>e8c61cb4510cc2bc0e20db07eb6a7c59</t>
  </si>
  <si>
    <t>Ultimatefinanceblog.com #3 Tier 1 300x250</t>
  </si>
  <si>
    <t>eb5e2937b30ab292d2d596d905a43cd1</t>
  </si>
  <si>
    <t>Weather1st.com #4 728x90</t>
  </si>
  <si>
    <t>ed2fa23d49f3582449b8ef52becfe494</t>
  </si>
  <si>
    <t>Weather1st.com 728x90</t>
  </si>
  <si>
    <t>ee47f081a7617faabcd5a4cbc11ee825</t>
  </si>
  <si>
    <t>Ultimatefinanceblog.com Tier 1 728x90</t>
  </si>
  <si>
    <t>f32ffd13a1db6edef2894fb2e0cfbcc6</t>
  </si>
  <si>
    <t>Newshaze.com #2 728x90</t>
  </si>
  <si>
    <t>f48fd729c740dcabbdb485595014fa3f</t>
  </si>
  <si>
    <t>Ultimatefinanceblog.com #2 Tier 1 728x90</t>
  </si>
  <si>
    <t>f5b881d3b1f3d7e861b03aa8fcce4123</t>
  </si>
  <si>
    <t>Todayhitech.com #4 160x600</t>
  </si>
  <si>
    <t>f6775fdb98a089ab19d6168a8ed4df4a</t>
  </si>
  <si>
    <t>Newshaze.com #3 300x250</t>
  </si>
  <si>
    <t>f69bf9a1aae2a4dd65d449f6c30ca363</t>
  </si>
  <si>
    <t>Newshaze.com #5 728x90</t>
  </si>
  <si>
    <t>fa293fe43066cf921ab6ea6dc54e5f0a</t>
  </si>
  <si>
    <t>Deltaweather.com #2 728x90</t>
  </si>
  <si>
    <t>fc241154fa7497b78d2a47539512fe32</t>
  </si>
  <si>
    <t>Weather1st.com #2 160x600</t>
  </si>
  <si>
    <t>jason@upfizz.com</t>
  </si>
  <si>
    <t>UpFizz (Dailyooh.com)</t>
  </si>
  <si>
    <t>0a8ee5fd6e63650174e6e161c1523a12</t>
  </si>
  <si>
    <t>Architecturephotography.xyz_01 728x90</t>
  </si>
  <si>
    <t>0b47306cd88b1ab9e1ad65cb91e187d1</t>
  </si>
  <si>
    <t>Travelerdaily.com_01 728x90</t>
  </si>
  <si>
    <t>0e720fcfb9418cc0616b86642e0c6705</t>
  </si>
  <si>
    <t>Healthymedaily.com_01 160x600</t>
  </si>
  <si>
    <t>1409427bc3c40b464504d586b51f1d2d</t>
  </si>
  <si>
    <t>Travelerdaily.com_02 160x600</t>
  </si>
  <si>
    <t>14eddcd5012857afae745c710145499c</t>
  </si>
  <si>
    <t>Rumordaily.com_02 300x250</t>
  </si>
  <si>
    <t>190626e81acec3ed39052d9f0b4e7236</t>
  </si>
  <si>
    <t>Sillyimg.com_01 300x250</t>
  </si>
  <si>
    <t>191b80476ea8ecbb172201c7ab98a3af</t>
  </si>
  <si>
    <t>Architecturephotography.xyz_01 160x600</t>
  </si>
  <si>
    <t>19b8af444274eae0cebbddf28e1ff230</t>
  </si>
  <si>
    <t>Politicsparadise.com_02 300x250</t>
  </si>
  <si>
    <t>1ca17defcfdcbadddd1e6673936be4d1</t>
  </si>
  <si>
    <t>Architecturaltrend.com_01 300x250</t>
  </si>
  <si>
    <t>1ef2b93b29637da17edf2219856e9545</t>
  </si>
  <si>
    <t>Architecturaltrend.com_02 300x250</t>
  </si>
  <si>
    <t>22fdf5f4d4e734ceee9a7de54341021b</t>
  </si>
  <si>
    <t>Sportingbuzzdaily.com_01 300x250</t>
  </si>
  <si>
    <t>239c0b58b1488b13f59f3d8761fd404d</t>
  </si>
  <si>
    <t>Popshockshare.com_02 728x90</t>
  </si>
  <si>
    <t>2576f5331e04f564bd29053a4229c50c</t>
  </si>
  <si>
    <t>Distractdaily.com_01 300x250</t>
  </si>
  <si>
    <t>284832abf803982ef37c1f73fe0e7b97</t>
  </si>
  <si>
    <t>Politicsparadise.com_01 728x90</t>
  </si>
  <si>
    <t>29f31a506eeeda29f84bd5cf6998e868</t>
  </si>
  <si>
    <t>Architecturephotography.xyz_01 300x250</t>
  </si>
  <si>
    <t>2bd0273dd65d019d8c535fe93d2982fb</t>
  </si>
  <si>
    <t>Architecturaltrend.com_02 160x600</t>
  </si>
  <si>
    <t>3269ae737c2dc10d137fb1ccbbd723b8</t>
  </si>
  <si>
    <t>Popshockshare.com 300x600</t>
  </si>
  <si>
    <t>32afbceda84d3e658b840fb07d5e7c84</t>
  </si>
  <si>
    <t>Sillyimg.com_01 160x600</t>
  </si>
  <si>
    <t>3329763b7d930b686a9b6f52de82c4fb</t>
  </si>
  <si>
    <t>Distractdaily.com_01 160x600</t>
  </si>
  <si>
    <t>3967e1d2a7f6b7c03fbe3f6f81bc5d85</t>
  </si>
  <si>
    <t>Travelerdaily.com 300x600</t>
  </si>
  <si>
    <t>3ff7102da1fb40022d13d5f1a05ea0ea</t>
  </si>
  <si>
    <t>Popshockshare.com_01 728x90</t>
  </si>
  <si>
    <t>42293c164944351c2417be6f5ce5b3f7</t>
  </si>
  <si>
    <t>Architecturephotography.xyz_02 300x250</t>
  </si>
  <si>
    <t>4354f1c5999cbc3d95fcccad89567447</t>
  </si>
  <si>
    <t>Mommygiggle.com_01 160x600</t>
  </si>
  <si>
    <t>467091b644a2a201cca562b1de198dd9</t>
  </si>
  <si>
    <t>Politicsparadise.com 300x600</t>
  </si>
  <si>
    <t>4e869688cb03125ffbb7dccced6633a9</t>
  </si>
  <si>
    <t>Dailyooh.com_01 300x250</t>
  </si>
  <si>
    <t>53a613beaf56834a4d951995f8e88c59</t>
  </si>
  <si>
    <t>Sportingbuzzdaily.com_02 728x90</t>
  </si>
  <si>
    <t>548f4869ac584c7f9ad31e31bef7e257</t>
  </si>
  <si>
    <t>Popshockshare.com_01 160x600</t>
  </si>
  <si>
    <t>562ac5a215c6858eb4f778fe3c07070d</t>
  </si>
  <si>
    <t>Sportingbuzzdaily.com_02 160x600</t>
  </si>
  <si>
    <t>587c0d1ab06b1e893bddf526348df66f</t>
  </si>
  <si>
    <t>Sillyimg.com 300x600</t>
  </si>
  <si>
    <t>5ba6593c36803e14de65cd099d5faebd</t>
  </si>
  <si>
    <t>Dailyooh.com_02 160x600</t>
  </si>
  <si>
    <t>5dec73bd6114dd13a66bb279715a3074</t>
  </si>
  <si>
    <t>Architecturephotography.xyz_02 160x600</t>
  </si>
  <si>
    <t>5f8e99e592fc33df8f29a8d48e8e10a0</t>
  </si>
  <si>
    <t>Popshockshare.com_02 160x600</t>
  </si>
  <si>
    <t>602cb721fce2c243bc92b6ad517a7b54</t>
  </si>
  <si>
    <t>Travelerdaily.com_01 160x600</t>
  </si>
  <si>
    <t>6421e2c1b483c45273ced1561557c31c</t>
  </si>
  <si>
    <t>Gethomeloan.xyz_02 300x250</t>
  </si>
  <si>
    <t>65a6a5654324dc64da6de6f03209b9a8</t>
  </si>
  <si>
    <t>Politicsparadise.com_02 160x600</t>
  </si>
  <si>
    <t>65ce901cbd8ab7d5782b0a3c56ef02e4</t>
  </si>
  <si>
    <t>Mommygiggle.com_01 728x90</t>
  </si>
  <si>
    <t>679680555d9b807795a74c9293417430</t>
  </si>
  <si>
    <t>Dailyooh.com_02 300x250</t>
  </si>
  <si>
    <t>692ef60c45864064e33c3bb7358b28fd</t>
  </si>
  <si>
    <t>Dailyooh.com_01 160x600</t>
  </si>
  <si>
    <t>6a2febbf9d834e756fd95eca4e548e7c</t>
  </si>
  <si>
    <t>Distractdaily.com 300x600</t>
  </si>
  <si>
    <t>6ba1d55510517880afc32904a5150e56</t>
  </si>
  <si>
    <t>Mommygiggle.com_02 728x90</t>
  </si>
  <si>
    <t>6c332a3381f42ad9e8e670861b1fb510</t>
  </si>
  <si>
    <t>Dailyooh.com_728x90_Footer_Top</t>
  </si>
  <si>
    <t>6d175618c20a49b02303d01ee9ef75a0</t>
  </si>
  <si>
    <t>Duidailyfails.com_02 300x250</t>
  </si>
  <si>
    <t>6f3fbacf282745ea1c41a3e514d8681b</t>
  </si>
  <si>
    <t>Mommygiggle.com_01 300x250</t>
  </si>
  <si>
    <t>75824bf226e21c8c2a1a5c98cedf13c7</t>
  </si>
  <si>
    <t>Architecturaltrend.com_02 728x90</t>
  </si>
  <si>
    <t>766f8db2fa18b446a14563f9aa82108e</t>
  </si>
  <si>
    <t>Sportingbuzzdaily.com_01 160x600</t>
  </si>
  <si>
    <t>76f8688bb67a1220be55de26efd83b85</t>
  </si>
  <si>
    <t>Sillyimg.com_02 160x600</t>
  </si>
  <si>
    <t>772f99a936824c4657f2f31878149972</t>
  </si>
  <si>
    <t>Gethomeloan.xyz_01 728x90</t>
  </si>
  <si>
    <t>7997c1fc483c7ca8205ff1a9479d4427</t>
  </si>
  <si>
    <t>Sillyimg.com_02 300x250</t>
  </si>
  <si>
    <t>7e14d3db7fb0fca1b09d103921eb273d</t>
  </si>
  <si>
    <t>Rumordaily.com_01 300x250</t>
  </si>
  <si>
    <t>7e75237d81628ef46345bb8f30e08914</t>
  </si>
  <si>
    <t>Sillyimg.com_01 728x90</t>
  </si>
  <si>
    <t>7fa866580a894ec6b7d3b49928ad14fa</t>
  </si>
  <si>
    <t>Duidailyfails.com_02 160x600</t>
  </si>
  <si>
    <t>8367f8b369c046278721cb14e0ac48a5</t>
  </si>
  <si>
    <t>Distractdaily.com_02 160x600</t>
  </si>
  <si>
    <t>86bcae2b1db752493081dad47071a3eb</t>
  </si>
  <si>
    <t>Architecturaltrend.com_01 160x600</t>
  </si>
  <si>
    <t>93f3ded194cf4e09bbb599ee95ad976e</t>
  </si>
  <si>
    <t>Travelerdaily.com_02 300x250</t>
  </si>
  <si>
    <t>997a7536d4ae19d96516c411d62ea9d5</t>
  </si>
  <si>
    <t>Duidailyfails.com_01 160x600</t>
  </si>
  <si>
    <t>9a27522862a2837828ae8c3980beef18</t>
  </si>
  <si>
    <t>Mommygiggle.com_02 160x600</t>
  </si>
  <si>
    <t>9a79d2edb009acb5c5733f947415b6e3</t>
  </si>
  <si>
    <t>Popshockshare.com_01 300x250</t>
  </si>
  <si>
    <t>9d5df87b2646d405650c8ae095297fc3</t>
  </si>
  <si>
    <t>Distractdaily.com_02 728x90</t>
  </si>
  <si>
    <t>a0002ff76bb2fe2169cda571adcb79c5</t>
  </si>
  <si>
    <t>Politicsparadise.com_01 300x250</t>
  </si>
  <si>
    <t>a10849563d65070c0ec9b73ce095dc19</t>
  </si>
  <si>
    <t>Dailyooh.com 300x600</t>
  </si>
  <si>
    <t>a8e5560fb6f88d74c7ae75103aa76e44</t>
  </si>
  <si>
    <t>Rumordaily.com_01 160x600</t>
  </si>
  <si>
    <t>b20656d3900624f67dbed7b405deed59</t>
  </si>
  <si>
    <t>Sportingbuzzdaily.com 300x600</t>
  </si>
  <si>
    <t>b4651fde9cac3208104133bce3a931aa</t>
  </si>
  <si>
    <t>Dailyooh.com_728x90_Middle_Post</t>
  </si>
  <si>
    <t>b5843d9027573139eb6070c91257656a</t>
  </si>
  <si>
    <t>Distractdaily.com_01 728x90</t>
  </si>
  <si>
    <t>b718fb630471c4355d68f410eedaedba</t>
  </si>
  <si>
    <t>Popshockshare.com_02 300x250</t>
  </si>
  <si>
    <t>b9ae3aa28252abf86c2559d0e8d0ce7d</t>
  </si>
  <si>
    <t>Architecturaltrend.com_01 728x90</t>
  </si>
  <si>
    <t>bfcd64fabbc597e41c60352f36b36e5b</t>
  </si>
  <si>
    <t>Architecturaltrend.com 300x600</t>
  </si>
  <si>
    <t>c57e4deeba13deea76ee090b0f6ff0e5</t>
  </si>
  <si>
    <t>Travelerdaily.com_02 728x90</t>
  </si>
  <si>
    <t>c589d911f8becfbeff821ee8410f1c81</t>
  </si>
  <si>
    <t>Gethomeloan.xyz 300x600</t>
  </si>
  <si>
    <t>ceeb8e23865a74eb9571b21e8ff32370</t>
  </si>
  <si>
    <t>Sillyimg.com_02 728x90</t>
  </si>
  <si>
    <t>d6999082785330e57ca22151a63780c0</t>
  </si>
  <si>
    <t>Duidailyfails.com_01 728x90</t>
  </si>
  <si>
    <t>db5e27f745d6ff4bedef0ce78b01acbb</t>
  </si>
  <si>
    <t>Duidailyfails.com_01 300x250</t>
  </si>
  <si>
    <t>db7e4dab7ebb391b42358ca86215c4be</t>
  </si>
  <si>
    <t>Architecturephotography.xyz 300x600</t>
  </si>
  <si>
    <t>dca28742b97e6cdd76082d5790286d6a</t>
  </si>
  <si>
    <t>Gethomeloan.xyz_02 160x600</t>
  </si>
  <si>
    <t>de575dd71cc928898d51933d9461d5ef</t>
  </si>
  <si>
    <t>Architecturephotography.xyz_02 728x90</t>
  </si>
  <si>
    <t>e5e07c8bebc4dafc25663303f605dca5</t>
  </si>
  <si>
    <t>Distractdaily.com_02 300x250</t>
  </si>
  <si>
    <t>e76db60616c57dce3c02bd9d25a7a3a9</t>
  </si>
  <si>
    <t>Gethomeloan.xyz_01 300x250</t>
  </si>
  <si>
    <t>e9f2146e1d5795acc19c7a21d2d0a536</t>
  </si>
  <si>
    <t>Gethomeloan.xyz_02 728x90</t>
  </si>
  <si>
    <t>ebfd984ffe53204bd0730c0d7097d9cd</t>
  </si>
  <si>
    <t>Sportingbuzzdaily.com_02 300x250</t>
  </si>
  <si>
    <t>ecef6e9096e4463e77b9a51892b1c6a6</t>
  </si>
  <si>
    <t>Gethomeloan.xyz_01 160x600</t>
  </si>
  <si>
    <t>f0452d86804a619ac478cfe6bcc03933</t>
  </si>
  <si>
    <t>Sportingbuzzdaily.com_01 728x90</t>
  </si>
  <si>
    <t>f4d64fcbf5942f53e201438935703c90</t>
  </si>
  <si>
    <t>Politicsparadise.com_01 160x600</t>
  </si>
  <si>
    <t>f94468c7d39a92bd9e3618e1b0c7f97b</t>
  </si>
  <si>
    <t>Mommygiggle.com_02 300x250</t>
  </si>
  <si>
    <t>fdb6e19018089177e5491066d9286449</t>
  </si>
  <si>
    <t>Travelerdaily.com_01 300x250</t>
  </si>
  <si>
    <t>javier@besoccer.com</t>
  </si>
  <si>
    <t>besoccer.com</t>
  </si>
  <si>
    <t>1970163430bfe677379b607208e43c01</t>
  </si>
  <si>
    <t>Besoccer.com 300x600</t>
  </si>
  <si>
    <t>44e3fddd21a0c91ca2507123c9f812ea</t>
  </si>
  <si>
    <t>Resultados-futbol.com Mobile 300x250</t>
  </si>
  <si>
    <t>4fb2fa315caa5473de90d62d5e509e49</t>
  </si>
  <si>
    <t>Besoccer.com 300x250</t>
  </si>
  <si>
    <t>9e5e91d01a4743797cf3be6870bf780b</t>
  </si>
  <si>
    <t>Besoccer.com 970x250</t>
  </si>
  <si>
    <t>b0f1e61bd72560ec4b47445ff66f21bb</t>
  </si>
  <si>
    <t>Resultados-futbol.com 300x250</t>
  </si>
  <si>
    <t>b9af468bedb2605df80beeaae70f180e</t>
  </si>
  <si>
    <t>Resultados-futbol.com 300x600</t>
  </si>
  <si>
    <t>e60abc875d588c7f6bed5e3cf80b87b2</t>
  </si>
  <si>
    <t>Resultados-futbol.com 728x90</t>
  </si>
  <si>
    <t>f60e73e4786bc7f1dcce03043db0334e</t>
  </si>
  <si>
    <t>Besoccer.com 728x90</t>
  </si>
  <si>
    <t>jayshree@newindianexpress.com</t>
  </si>
  <si>
    <t>Express Network Private Limited (newindianexpress.com)</t>
  </si>
  <si>
    <t>04a75d4e28421c16c0159e45fe9ca12d</t>
  </si>
  <si>
    <t>Kannadaprabha.com IN BTF 300x250</t>
  </si>
  <si>
    <t>06cd89b86350566ab05075ffd60061a8</t>
  </si>
  <si>
    <t>Newindianexpress.com IN ATF 300x250</t>
  </si>
  <si>
    <t>128ea1c7cbbc23f214852eaad80e85e7</t>
  </si>
  <si>
    <t>Kannadaprabha.com 728x90</t>
  </si>
  <si>
    <t>3caabc6823e84f32494122e42e5f5dc0</t>
  </si>
  <si>
    <t>Dinamani.com IN BTF 300x250</t>
  </si>
  <si>
    <t>53cc5481a86cfca996ab0d4b8cc4893d</t>
  </si>
  <si>
    <t>Kannadaprabha.com IN ATF 300x250</t>
  </si>
  <si>
    <t>82287827b173cde35d568809b56ef848</t>
  </si>
  <si>
    <t>Newindianexpress.com 728x90</t>
  </si>
  <si>
    <t>b33628bbb7bf211d6b47ae8aaf89cc03</t>
  </si>
  <si>
    <t>Newindianexpress.com IN BTF 300x250</t>
  </si>
  <si>
    <t>cffe260410fe9d87100e1698ee1b6ff6</t>
  </si>
  <si>
    <t>Dinamani.com IN ATF 300x250</t>
  </si>
  <si>
    <t>eefbaba61f92f8efffc9e679a68b563e</t>
  </si>
  <si>
    <t>Dinamani.com 728x90</t>
  </si>
  <si>
    <t>jcampos@blinkx.com</t>
  </si>
  <si>
    <t>RhythmOne (digitaltrends.com)</t>
  </si>
  <si>
    <t>04df74658e5eaea739aea08fc7ae4124</t>
  </si>
  <si>
    <t>Scooterbros.com $0.25 Tag #3 160x600</t>
  </si>
  <si>
    <t>1507d0c7bb11f50e1f81e0c70244eddf</t>
  </si>
  <si>
    <t>Lgbtqnation.com $0.60 728x90</t>
  </si>
  <si>
    <t>16fcc0338794d7626bf9d02e1fc4b4ce</t>
  </si>
  <si>
    <t>Fullcountry.com #2 300x250</t>
  </si>
  <si>
    <t>2afe1e0682908862f9297ca6601432bd</t>
  </si>
  <si>
    <t>Topix.com #2 US 728x90</t>
  </si>
  <si>
    <t>2ce8c6c56f1f195e69c1f3e0ed28055f</t>
  </si>
  <si>
    <t>Celebnut.com $0.25 Tag #3 300x250</t>
  </si>
  <si>
    <t>2e3d3347a6944ad50643d2f5b5b6d1cd</t>
  </si>
  <si>
    <t>Topix.com UK_CA 728x90</t>
  </si>
  <si>
    <t>337718c67cdbb2f0afd9f83e08aef2d7</t>
  </si>
  <si>
    <t>Lgbtqnation.com $0.60 300x250</t>
  </si>
  <si>
    <t>3d5d3e125179a357a193f23283b0d649</t>
  </si>
  <si>
    <t>Topix.com #2 US 300x250</t>
  </si>
  <si>
    <t>44a67827e82d644955d19b9f327a1471</t>
  </si>
  <si>
    <t>Fullcountry.com 728x90</t>
  </si>
  <si>
    <t>4d2fe57ab982caabdcbfbaebbe1edb7c</t>
  </si>
  <si>
    <t>632a7012d4adea7ff9f0684e7f69b165</t>
  </si>
  <si>
    <t>Tnj.com 300x250</t>
  </si>
  <si>
    <t>650085175099e88753f42215119a2f1c</t>
  </si>
  <si>
    <t>Queerty.com $0.60 728x90</t>
  </si>
  <si>
    <t>65158386c3bb7370e98a22b93e7ac198</t>
  </si>
  <si>
    <t>Queerty.com $0.60 300x250</t>
  </si>
  <si>
    <t>6835ef9f58cc46862ee4e5811bdce90a</t>
  </si>
  <si>
    <t>Daftdogarcade.com $0.25 Tag #3 160x600</t>
  </si>
  <si>
    <t>6b11296ddb673d5154c8610660786432</t>
  </si>
  <si>
    <t>Dailymotion.com 728x90</t>
  </si>
  <si>
    <t>731ef0a08b9d302f8a5c29155e7d3d23</t>
  </si>
  <si>
    <t>Belloflostsouls.net 160x600</t>
  </si>
  <si>
    <t>7b8a769e40ee81078ff1e5697a0a020b</t>
  </si>
  <si>
    <t>Rantpets.com 300x250</t>
  </si>
  <si>
    <t>80b057e7b121c6254929b93bba9b5c4a</t>
  </si>
  <si>
    <t>Rantgizmo.com 728x90</t>
  </si>
  <si>
    <t>8643361782532838c5bb57ef6f1164d0</t>
  </si>
  <si>
    <t>Rantpets.com 160x600</t>
  </si>
  <si>
    <t>8e7b968cef3dbcaf0e04929f7886d95f</t>
  </si>
  <si>
    <t>Realtor.com 728x90</t>
  </si>
  <si>
    <t>93fa8b29343c3bc158a5648ceac05ed7</t>
  </si>
  <si>
    <t>Queerty.com $0.60 160x600</t>
  </si>
  <si>
    <t>a35dc4817f25e5ea4e8f35f6c5e8f6bd</t>
  </si>
  <si>
    <t>Theblaze.com 300x250</t>
  </si>
  <si>
    <t>a546b9f88000a2faf80a9c72279bce42</t>
  </si>
  <si>
    <t>Fullcountry.com 300x250</t>
  </si>
  <si>
    <t>b5337a65008aeebc1b07529443f9503e</t>
  </si>
  <si>
    <t>Fullcountry.com #2 728x90</t>
  </si>
  <si>
    <t>b6653881216f3f5da7111d2107325a04</t>
  </si>
  <si>
    <t>Daftdogarcade.com $0.25 Tag #3 300x250</t>
  </si>
  <si>
    <t>c1448f54e90ef8956c66feaf2dedebf6</t>
  </si>
  <si>
    <t>c395605d2bac66d3f740fd5e3624fe1e</t>
  </si>
  <si>
    <t>Gamemayhem.com $0.25 Tag #3 728x90</t>
  </si>
  <si>
    <t>c6ea8c2907de1c5cad1ccd4c88e40d24</t>
  </si>
  <si>
    <t>Topix.com #2 US 160x600</t>
  </si>
  <si>
    <t>c85cb35d873e7356bf9f5d9e46655d47</t>
  </si>
  <si>
    <t>d1b5d7a1b0a87f98120b04ef0d141c47</t>
  </si>
  <si>
    <t>Scooterbros.com $0.25 Tag #3 728x90</t>
  </si>
  <si>
    <t>d5f8aa8f302301d76bac65a9c95a2cb2</t>
  </si>
  <si>
    <t>Scooterbros.com $0.25 Tag #3 300x250</t>
  </si>
  <si>
    <t>d6e55fa9e2ba47f360bd4afa1785dd44</t>
  </si>
  <si>
    <t>Bobvila.com 300x250</t>
  </si>
  <si>
    <t>dac0fa0470ad7fe4f064184b7b972822</t>
  </si>
  <si>
    <t>Washingtonmonthly.com US 160x600</t>
  </si>
  <si>
    <t>dc5815025052c19f3cb267d78afc70ac</t>
  </si>
  <si>
    <t>Celebnut.com $0.25 Tag #3 728x90</t>
  </si>
  <si>
    <t>ddfe4ccec57b1626045d653fbe895f68</t>
  </si>
  <si>
    <t>Topix.com US 728x90</t>
  </si>
  <si>
    <t>df59ba1e6a1f814a2dcc1f69c64ac7cc</t>
  </si>
  <si>
    <t>Washingtonmonthly.com US 728x90</t>
  </si>
  <si>
    <t>e2b46089d217cfda5b4cc31074013eae</t>
  </si>
  <si>
    <t>e2c8b39cc875385c4d514a2915c0d21f</t>
  </si>
  <si>
    <t>e40ffb51eb89877186f3237f573cde2f</t>
  </si>
  <si>
    <t>Topix.com UK_CA 160x600</t>
  </si>
  <si>
    <t>f0714c2924a88bbcd3027c8b691b9f1b</t>
  </si>
  <si>
    <t>Topix.com US 300x250</t>
  </si>
  <si>
    <t>f2e52fb61e5248ed12131bd61a28d8ef</t>
  </si>
  <si>
    <t>247sports.com 160x600</t>
  </si>
  <si>
    <t>f334fbce33af157ded8639886525756d</t>
  </si>
  <si>
    <t>247sports.com 728x90</t>
  </si>
  <si>
    <t>f6c5111d193d0fae82ed64cae51e8d15</t>
  </si>
  <si>
    <t>Topix.com US 160x600</t>
  </si>
  <si>
    <t>f87c1549a3ac99d3eb6b1327aeeb5c6c</t>
  </si>
  <si>
    <t>Gamemayhem.com $0.25 Tag #3 300x250</t>
  </si>
  <si>
    <t>f9b48dc2a57e3e247b682d4d14095cf5</t>
  </si>
  <si>
    <t>Daftdogarcade.com $0.25 Tag #3 728x90</t>
  </si>
  <si>
    <t>fd927e86ea55d2148598cbfc60aa8417</t>
  </si>
  <si>
    <t>Rantpets.com 728x90</t>
  </si>
  <si>
    <t>feaeaad62721d155d37cb47dade2dac8</t>
  </si>
  <si>
    <t>Topix.com UK_CA 300x250</t>
  </si>
  <si>
    <t>jchan@moviebat.com</t>
  </si>
  <si>
    <t>Moviebat.com</t>
  </si>
  <si>
    <t>2cd099e71da12530efa0615a4af2e0b3</t>
  </si>
  <si>
    <t>Mommacooks.com Tier 2 300x250</t>
  </si>
  <si>
    <t>2df2bbf5f4a97dcc2bbace7e6421f71c</t>
  </si>
  <si>
    <t>Mommacooks.com Tier 1 728x90</t>
  </si>
  <si>
    <t>33fef14ba0c3a1b9d3c9107ecb0a4df6</t>
  </si>
  <si>
    <t>0.50 Instantmugcakes.com 300x250</t>
  </si>
  <si>
    <t>4eb7711644ad9c2c4a96996d331f7915</t>
  </si>
  <si>
    <t>0.50 Instantmugcakes.com 728x90</t>
  </si>
  <si>
    <t>53d747b3ebeec8ae72e74c606c9c3ba9</t>
  </si>
  <si>
    <t>1.25 Instantmugcakes.com 300x250</t>
  </si>
  <si>
    <t>694cebdb15f29bdfa7cd075573857a13</t>
  </si>
  <si>
    <t>1.25 Instantmugcakes.com 728x90</t>
  </si>
  <si>
    <t>76b62930daf5274d597b078a8a7240bc</t>
  </si>
  <si>
    <t>Mommacooks.com Tier 2 160x600</t>
  </si>
  <si>
    <t>7f3d4cc2c49412158d1ad8949de593a7</t>
  </si>
  <si>
    <t>Travelguidehq.com 300x250</t>
  </si>
  <si>
    <t>8a96ddeda91568673d675f9d07d212bf</t>
  </si>
  <si>
    <t>Travelguidehq.com 160x600</t>
  </si>
  <si>
    <t>b07a38dee8abb26aa6d3f68ef9556f1a</t>
  </si>
  <si>
    <t>Mommacooks.com Tier 1 160x600</t>
  </si>
  <si>
    <t>c508c89d7283221d78a255655e1eae1e</t>
  </si>
  <si>
    <t>Travelguidehq.com 728x90</t>
  </si>
  <si>
    <t>d1232d0c0698cad3057961cb64f820b1</t>
  </si>
  <si>
    <t>Mommacooks.com Tier 2 728x90</t>
  </si>
  <si>
    <t>d2013c0263521e571b7cbaf8c034fc5a</t>
  </si>
  <si>
    <t>Mommacooks.com Tier 1 300x250</t>
  </si>
  <si>
    <t>jcorchuelo@optimanetwork.com</t>
  </si>
  <si>
    <t>Optima Network</t>
  </si>
  <si>
    <t>e167d76954b8e062667961a17b92cd4b</t>
  </si>
  <si>
    <t>Newsru.com 728x90</t>
  </si>
  <si>
    <t>jeff@bikepedia.com</t>
  </si>
  <si>
    <t>Bikepedia.com</t>
  </si>
  <si>
    <t>21c9b25befd18a753f4ff91a83b98ace</t>
  </si>
  <si>
    <t>Bikepedia.com #2 728x90</t>
  </si>
  <si>
    <t>571a8c9f5561ec0d4209bda62a343523</t>
  </si>
  <si>
    <t>Bikepedia.com #2 160x600</t>
  </si>
  <si>
    <t>a0a6ff8c1bf1f6fc9f4b736b8138547c</t>
  </si>
  <si>
    <t>Bikepedia.com #1 728x90</t>
  </si>
  <si>
    <t>acde53ebcac315dcd7d4a9def46a7d6d</t>
  </si>
  <si>
    <t>Bikepedia.com #1 160x600</t>
  </si>
  <si>
    <t>jeff@heckyeah.org</t>
  </si>
  <si>
    <t>Allaboutthebuzz.com</t>
  </si>
  <si>
    <t>819e10e8130be366f960ca59e3d828ec</t>
  </si>
  <si>
    <t>Allaboutthebuzz.com MID 300x250</t>
  </si>
  <si>
    <t>e9e21d1432661d977eb29e45c51b3f3c</t>
  </si>
  <si>
    <t>Allaboutthebuzz.com ATF 300x250</t>
  </si>
  <si>
    <t>ebf09d61073d00c86aecb0781f0b3581</t>
  </si>
  <si>
    <t>Allaboutthebuzz.com BTF 300x250</t>
  </si>
  <si>
    <t>jeff@tentonhammer.com</t>
  </si>
  <si>
    <t>Master Games International (Tentonhammer.com)</t>
  </si>
  <si>
    <t>0b841331302dd86f47345853b720fe2e</t>
  </si>
  <si>
    <t>Spark.tentonhammer.com ATF 728x90</t>
  </si>
  <si>
    <t>1cfd983d7be21bc72a687a90369328d3</t>
  </si>
  <si>
    <t>Spark.tentonhammer.com ATF 2 300x250</t>
  </si>
  <si>
    <t>203b6d7b5a9f0a4924c7d55ffa015d9d</t>
  </si>
  <si>
    <t>Tentonhammer.com ATF 300x250</t>
  </si>
  <si>
    <t>244faeadf01b8478adf7d001833ef9f7</t>
  </si>
  <si>
    <t>Tentonhammer.com BTF 300x250</t>
  </si>
  <si>
    <t>3c37ba033529da3c112f484635a759e9</t>
  </si>
  <si>
    <t>Spark.tentonhammer.com BTF 728x90</t>
  </si>
  <si>
    <t>jeremy.stangroom@gmail.com</t>
  </si>
  <si>
    <t>Socscistatistics.com</t>
  </si>
  <si>
    <t>3715c6ac196a340e6d5724eb4c4d348b</t>
  </si>
  <si>
    <t>Socscistatistics.com ATF</t>
  </si>
  <si>
    <t>cd13abbdff12728c3a62180362f2de58</t>
  </si>
  <si>
    <t>Socscistatistics.com BTF 300x250</t>
  </si>
  <si>
    <t>jet@vampirefreaks.com</t>
  </si>
  <si>
    <t>Vampirefreaks.com</t>
  </si>
  <si>
    <t>a5a7ac11218ba0f519187270d9ea74c1</t>
  </si>
  <si>
    <t>Vampirefreaks.com US, UK, CA 160x600</t>
  </si>
  <si>
    <t>deaa34f9921de75a231da7b8cc360b93</t>
  </si>
  <si>
    <t>Vampirefreaks.com US, UK, CA 300x250</t>
  </si>
  <si>
    <t>jetheights@yahoo.com</t>
  </si>
  <si>
    <t>Nigeriana.org</t>
  </si>
  <si>
    <t>5d686c3c7a8f808c08494a2fb1ba1092</t>
  </si>
  <si>
    <t>Howafrica.com 300x600</t>
  </si>
  <si>
    <t>d4037c5926426a3048d6d38dc0ed2eba</t>
  </si>
  <si>
    <t>Howafrica.com [Allied] 300x250</t>
  </si>
  <si>
    <t>jgreer@gtplanet.net</t>
  </si>
  <si>
    <t>Gtplanet.net</t>
  </si>
  <si>
    <t>00696d9457e958f5feedfdbf024e8dd5</t>
  </si>
  <si>
    <t>Gtplanet.net ATF 2 300x250</t>
  </si>
  <si>
    <t>2ac10f5fcf475b9643e7e5e05801fc22</t>
  </si>
  <si>
    <t>Gtplanet.net ATF 1 300x250</t>
  </si>
  <si>
    <t>c17e874efb36d51f1a4e028bf0774cf2</t>
  </si>
  <si>
    <t>Gtplanet.net 728x90</t>
  </si>
  <si>
    <t>jhutcherson@profootballspot.com</t>
  </si>
  <si>
    <t>Profootballspot.com</t>
  </si>
  <si>
    <t>4da3f8827964814fd53bd55c39d76d5f</t>
  </si>
  <si>
    <t>Profootballspot.com 728x90</t>
  </si>
  <si>
    <t>jimbress@gmail.com</t>
  </si>
  <si>
    <t>theisozone.com</t>
  </si>
  <si>
    <t>32909c5e602cc28c77ec9171c4e8c3b1</t>
  </si>
  <si>
    <t>Theisozone.com 300x250</t>
  </si>
  <si>
    <t>ffbc40814d0cf705ddf7bee036063a8d</t>
  </si>
  <si>
    <t>Theisozone.com Mobile 300x250</t>
  </si>
  <si>
    <t>jmadeira@webspectator.com</t>
  </si>
  <si>
    <t>Webspectator (ig.com.br)</t>
  </si>
  <si>
    <t>0088880134f372cba6cf495291bab9be</t>
  </si>
  <si>
    <t>Ig.com.br 300x250</t>
  </si>
  <si>
    <t>2c9d26bf3108b47423b25bd30b96be99</t>
  </si>
  <si>
    <t>Exame.abril.com.br 300x250</t>
  </si>
  <si>
    <t>3bbe872eec26127120640731c2d44894</t>
  </si>
  <si>
    <t>Veja.abril.com.br 300x250</t>
  </si>
  <si>
    <t>50c856c65c766b385e69ea23917b0432</t>
  </si>
  <si>
    <t>Ig.com.br 160x600</t>
  </si>
  <si>
    <t>8f1420cca37e2a14f7e850c0283033b2</t>
  </si>
  <si>
    <t>Mdemulher.abril.com.br 728x90</t>
  </si>
  <si>
    <t>b0a2a355d5f6e6645c3a562d522e48fd</t>
  </si>
  <si>
    <t>Exame.abril.com.br 728x90</t>
  </si>
  <si>
    <t>be83755017e3cc1b68e64eafb152f720</t>
  </si>
  <si>
    <t>Ig.com.br 728x90</t>
  </si>
  <si>
    <t>jmaher@taunton.com</t>
  </si>
  <si>
    <t>Taunton Press (Finecooking.com)</t>
  </si>
  <si>
    <t>34653745dcf05281fbc22296508ec595</t>
  </si>
  <si>
    <t>Finecooking.com #2 728x90</t>
  </si>
  <si>
    <t>42489067554afb6d244cd8e0c4903234</t>
  </si>
  <si>
    <t>Finewoodworking.com #2 728x90</t>
  </si>
  <si>
    <t>515bfdc9e97f4de9b00d44825ba3c993</t>
  </si>
  <si>
    <t>Finehomebuilding.com #2 728x90</t>
  </si>
  <si>
    <t>d711a945b99c667dede709be043f7f1a</t>
  </si>
  <si>
    <t>Finecooking.com #1 728x90</t>
  </si>
  <si>
    <t>f8ddac2d6845595fb18af04962446288</t>
  </si>
  <si>
    <t>Finewoodworking.com #1 728x90</t>
  </si>
  <si>
    <t>jn@jn.co.il</t>
  </si>
  <si>
    <t>Jewsnews.co.il</t>
  </si>
  <si>
    <t>812ccb5fe2fc52c7f5c2d8a65977e2a3</t>
  </si>
  <si>
    <t>Jewsnews.co.il US &amp; UK 300x600</t>
  </si>
  <si>
    <t>eb356828b6c7b4335f35f6568c46e0d3</t>
  </si>
  <si>
    <t>Jewsnews.co.il US &amp; UK 300x250</t>
  </si>
  <si>
    <t>jn@streamamp.co.uk</t>
  </si>
  <si>
    <t>StreamAMP (Greenatom.net)</t>
  </si>
  <si>
    <t>144cb6b1730e39825b42036e8b214975</t>
  </si>
  <si>
    <t>Bodyrock.tv US 300x600</t>
  </si>
  <si>
    <t>160a334d6731d133d7e07c0149a3094c</t>
  </si>
  <si>
    <t>Autotrader.com.au AU 728x90</t>
  </si>
  <si>
    <t>171e8ae71119b451e9bd210e4d4b445a</t>
  </si>
  <si>
    <t>Wrestleview.com ROW BTF 300x250</t>
  </si>
  <si>
    <t>1ea697f8064fb5f096a0743746bd1b61</t>
  </si>
  <si>
    <t>Worldseafishing.com - Forums - BB Guest 970x250</t>
  </si>
  <si>
    <t>2c154ab0c60a039965379c8930b8efa0</t>
  </si>
  <si>
    <t>Worldseafishing.com - Forums - MPU Large - US 300x600</t>
  </si>
  <si>
    <t>624551446bf7f47ae1c489bccaed6793</t>
  </si>
  <si>
    <t>Golfwrx.com 728x90</t>
  </si>
  <si>
    <t>643e146b84298651b54c053f51730e80</t>
  </si>
  <si>
    <t>Vivaglammagazine.com ATF 300x250</t>
  </si>
  <si>
    <t>74716816e2ec500b22b66456146c54b4</t>
  </si>
  <si>
    <t>Bodyrock.tv Mobile US</t>
  </si>
  <si>
    <t>a4cdf56e79a8dc354b89663eb57f0eae</t>
  </si>
  <si>
    <t>Vivaglammagazine.com BTF 300x250</t>
  </si>
  <si>
    <t>a8809f32ecde47a5122be7756b20379a</t>
  </si>
  <si>
    <t>Vivaglammagazine.com ATF 728x90</t>
  </si>
  <si>
    <t>a8d44621da6a8355336b210acc466358</t>
  </si>
  <si>
    <t>Bodyrock.tv US Desktop 300x250</t>
  </si>
  <si>
    <t>ab34a6a30b88e65a57f3c40e308cf263</t>
  </si>
  <si>
    <t>Bodyrock.tv US Desktop 728x90</t>
  </si>
  <si>
    <t>b998c4fda86d7e823184d64576cd3eaa</t>
  </si>
  <si>
    <t>Autotrader.com.au AU 300x250</t>
  </si>
  <si>
    <t>c0066f26f4469477218a646261f5b6bc</t>
  </si>
  <si>
    <t>Wrestleview.com ROW 160x600</t>
  </si>
  <si>
    <t>c3440780de9759e490356c8c99314092</t>
  </si>
  <si>
    <t>Westhamonline.net US 160x600</t>
  </si>
  <si>
    <t>d92696c8260181e70b20a78420bac186</t>
  </si>
  <si>
    <t>Theanswerbank.co.uk UK 300x250</t>
  </si>
  <si>
    <t>f72c919fe2744e68d8f7cc196ab65135</t>
  </si>
  <si>
    <t>Dingit.tv 300x250</t>
  </si>
  <si>
    <t>fd9bbddbd7eeb8b7f2fd93a07ee5b0c9</t>
  </si>
  <si>
    <t>Theanswerbank.co.uk UK 160x600</t>
  </si>
  <si>
    <t>joe@gopoint.com</t>
  </si>
  <si>
    <t>GoPoint (Funnelbrain.com)</t>
  </si>
  <si>
    <t>990ea80c86a3f5f59f4ee1be5d6b3389</t>
  </si>
  <si>
    <t>Funnelbrain.com #1 728x90</t>
  </si>
  <si>
    <t>d73d55c0e5968fc1381e0ac00317c5bf</t>
  </si>
  <si>
    <t>Funnelbrain.com #1 300x250</t>
  </si>
  <si>
    <t>johng@movieweb.com</t>
  </si>
  <si>
    <t>Movieweb.com</t>
  </si>
  <si>
    <t>096c8ee5253221c3618918d3401c8550</t>
  </si>
  <si>
    <t>INT BTF 300x250</t>
  </si>
  <si>
    <t>1db1136c5fb2745fa214b76ce372fc1b</t>
  </si>
  <si>
    <t>US/UK/CA/AU/DE ATF $2 300x250</t>
  </si>
  <si>
    <t>582ef83340cbda31b83a925fddb0b71f</t>
  </si>
  <si>
    <t>Movieweb ATF 300x600</t>
  </si>
  <si>
    <t>692e32d72478420734772968e352a218</t>
  </si>
  <si>
    <t>USA BTF 728x90</t>
  </si>
  <si>
    <t>72d52b22a10af90ad1443b9ae66b81f5</t>
  </si>
  <si>
    <t>INT ATF 728x90</t>
  </si>
  <si>
    <t>9a85f55afdd0e0c300b998cd4f325142</t>
  </si>
  <si>
    <t>INT BTF 728x90</t>
  </si>
  <si>
    <t>b2adee38da2c0670da3c14db6415afca</t>
  </si>
  <si>
    <t>INT ATF 300x250</t>
  </si>
  <si>
    <t>jon@stackermedia.com</t>
  </si>
  <si>
    <t>Stacker Media (Slacker.com)</t>
  </si>
  <si>
    <t>02b6f066fa646cfb246ce63c4c508d48</t>
  </si>
  <si>
    <t>To.02.atf.srec 300x250</t>
  </si>
  <si>
    <t>21b6b494395861269896e86864ce2272</t>
  </si>
  <si>
    <t>Breathhv.06.mob.rec - 300x250</t>
  </si>
  <si>
    <t>41a5755f97f4064b77d348a54872ea98</t>
  </si>
  <si>
    <t>To.01.atf.slb 728x90</t>
  </si>
  <si>
    <t>448646a88bedd5429066b45c35bb73a9</t>
  </si>
  <si>
    <t>Breathhv.02.atf.rec - 300x250</t>
  </si>
  <si>
    <t>51a6bf6657d3c2a43d84e9bd0df9ee18</t>
  </si>
  <si>
    <t>Breathhv.01.atf.lb -  728x90</t>
  </si>
  <si>
    <t>887535bce08b1854cc5c84e2a9947b06</t>
  </si>
  <si>
    <t>Breathhv.03.atf.rec - 300x250</t>
  </si>
  <si>
    <t>bbabbf3cfb30830964161ebf6269bcf9</t>
  </si>
  <si>
    <t>To.03.btf.srec 300x250</t>
  </si>
  <si>
    <t>bfa8e9d0ec0b405e00ca4455a79c2675</t>
  </si>
  <si>
    <t>To.04.btf.srec 300x250</t>
  </si>
  <si>
    <t>c57408f4df9ab6c467107b24ef836bd6</t>
  </si>
  <si>
    <t>Breathhv.04.atf.rec - 300x250</t>
  </si>
  <si>
    <t>d7db16573134f0101a3f19fc9899ee7f</t>
  </si>
  <si>
    <t>To.05.btf.slb 728x90</t>
  </si>
  <si>
    <t>db64966759e2a8d2b377cab720ca3f6a</t>
  </si>
  <si>
    <t>Breathhv.07.mob.rec 300x250</t>
  </si>
  <si>
    <t>e3229e33fbeb2710bae4a9f0e16804d3</t>
  </si>
  <si>
    <t>Breathhv.05.atf.rec - 300x250</t>
  </si>
  <si>
    <t>jonl@seccosquared.com</t>
  </si>
  <si>
    <t>Secco Squared (yourdailydish.com)</t>
  </si>
  <si>
    <t>21238b9ffa1e03f41431a62de4db0af9</t>
  </si>
  <si>
    <t>$1.00 #2 300x250</t>
  </si>
  <si>
    <t>4a29cb183b2aff3d5bbbc334171cc1ee</t>
  </si>
  <si>
    <t>$1.00 160x600</t>
  </si>
  <si>
    <t>544b57d715dd691cca18802e5dc8d993</t>
  </si>
  <si>
    <t>$1.50 300x250</t>
  </si>
  <si>
    <t>56dd3fd6f2a5ad7171a34b5e90bffda0</t>
  </si>
  <si>
    <t>$0.50 160x600</t>
  </si>
  <si>
    <t>5b2c387376a3014e858676471d97d7fa</t>
  </si>
  <si>
    <t>$0.50 300x600</t>
  </si>
  <si>
    <t>7ea09f5c639b60d2f654a8aea0fbcfe4</t>
  </si>
  <si>
    <t>$0.50 728x90</t>
  </si>
  <si>
    <t>92450edc679fe9402d6e881e9421e965</t>
  </si>
  <si>
    <t>$1.00 300x250</t>
  </si>
  <si>
    <t>97aa9801f9f7df1ab52ef91312ed6205</t>
  </si>
  <si>
    <t>$0.50 300x250</t>
  </si>
  <si>
    <t>a85ad602e6ddaeab3b004d941481fcc5</t>
  </si>
  <si>
    <t>$1.50 160x600</t>
  </si>
  <si>
    <t>a919891114629cfcaf30ddb1eaf63f3e</t>
  </si>
  <si>
    <t>$2.00 728x90</t>
  </si>
  <si>
    <t>ab6cf31a9a7faab2fb898d616919b37b</t>
  </si>
  <si>
    <t>$2.00 300x250</t>
  </si>
  <si>
    <t>c4625d806fd552ad7fc0b07a06771eee</t>
  </si>
  <si>
    <t>$1.50 728x90</t>
  </si>
  <si>
    <t>c5b44b6ed12144953a1ec07213eee56a</t>
  </si>
  <si>
    <t>$2.00 160x600</t>
  </si>
  <si>
    <t>da8ec93882a7299e5dce7ac8295b9305</t>
  </si>
  <si>
    <t>$1.00 300x600</t>
  </si>
  <si>
    <t>f512094162561ed1ee5eb9b1cdaf5889</t>
  </si>
  <si>
    <t>$1.50 300x600</t>
  </si>
  <si>
    <t>fb4e9900aa86ec5bc631b533566c641d</t>
  </si>
  <si>
    <t>$2.00 300x600</t>
  </si>
  <si>
    <t>fd7d9ea530575a5ead069082ca3d2500</t>
  </si>
  <si>
    <t>$1.00 728x90</t>
  </si>
  <si>
    <t>jorge.limon@debate.com.mx</t>
  </si>
  <si>
    <t>Debate.com.mx</t>
  </si>
  <si>
    <t>06c1ed930f4b94bb8dd33368d6b1ec16</t>
  </si>
  <si>
    <t>DBT_notas_LeaderBoard_1_US 728x90</t>
  </si>
  <si>
    <t>07f05e1d9d9918fe3fafe1507fc7d0c7</t>
  </si>
  <si>
    <t>DBT_notas_MediumRectangle_2 300x250</t>
  </si>
  <si>
    <t>2832a88d4aa89f0acc8e748c70b4886b</t>
  </si>
  <si>
    <t>DBT_Home_HalfPage_1 300x600</t>
  </si>
  <si>
    <t>3af041a2fe6ab8a4f6f41f30860db360</t>
  </si>
  <si>
    <t>DBT_notas_MediumRectangle_1 300x250</t>
  </si>
  <si>
    <t>5117f6feb34c0033ffc829430a595750</t>
  </si>
  <si>
    <t>DBT_Home_MediumRectangle_2 300x250</t>
  </si>
  <si>
    <t>54c4c9d403e0e2f21523aa758b5ed36d</t>
  </si>
  <si>
    <t>DBT_Home_MediumRectangle_3 300x250</t>
  </si>
  <si>
    <t>6599a1b084757717b5b98fa12f67dba0</t>
  </si>
  <si>
    <t>DBT_notas_LeaderBoard_4_US_2 728x90</t>
  </si>
  <si>
    <t>972fcbb21a553358367c090dcd2aa59f</t>
  </si>
  <si>
    <t>DBT_notas_LeaderBoard_2_728X90_US_1 728x90</t>
  </si>
  <si>
    <t>b4cd1a4210f11729aea21c24c2725552</t>
  </si>
  <si>
    <t>DBT_notas_LeaderBoard_3_Mobile _US_1 728x90</t>
  </si>
  <si>
    <t>bf1e1ace23a35a981338021f9cd654d0</t>
  </si>
  <si>
    <t>DBT_notas_Leader_Board_5_ Mobile _US_3 728x90</t>
  </si>
  <si>
    <t>jose@turecarga.com</t>
  </si>
  <si>
    <t>Dalealplay.es</t>
  </si>
  <si>
    <t>007aaaacd82e6bbd7bb2f18b50e43355</t>
  </si>
  <si>
    <t>Dalealplay.es MX ATF 728x90</t>
  </si>
  <si>
    <t>22b79a04ebbdb42677420f3014ac20d4</t>
  </si>
  <si>
    <t>Dalealplay.es USA ATF 300x250</t>
  </si>
  <si>
    <t>3b712017ef375287560ffee4915cd8c1</t>
  </si>
  <si>
    <t>Dalealplay.es ES ATF 728x90</t>
  </si>
  <si>
    <t>3f71353bf3744818bb1e45021a641644</t>
  </si>
  <si>
    <t>Dalealplay.es USA ATF 728x90</t>
  </si>
  <si>
    <t>8643a37b44dda3e151f2be0833904cd9</t>
  </si>
  <si>
    <t>Dalealplay.es ES ATF 300x250</t>
  </si>
  <si>
    <t>8e3d546dd6153e827956532295e3c8e9</t>
  </si>
  <si>
    <t>Dalealplay.es MX ATF 300x250</t>
  </si>
  <si>
    <t>e93a8488332d680c6dc317d9e12c93d5</t>
  </si>
  <si>
    <t>Dalealplay.es Mobile USA ATF 300x50</t>
  </si>
  <si>
    <t>Publir.com</t>
  </si>
  <si>
    <t>03d66e8845aa4624e39ebf7a1a3d4552</t>
  </si>
  <si>
    <t>WesternjournalismTablet #3 300x250</t>
  </si>
  <si>
    <t>WesternjournalismTablet 300x600</t>
  </si>
  <si>
    <t>04adc97128319ad8afc4d1e608fe47e1</t>
  </si>
  <si>
    <t>Takimag.com 728x90</t>
  </si>
  <si>
    <t>WesternjournalismDesktop 728x90</t>
  </si>
  <si>
    <t>09553aaaa9d43008cd948b86f0307efd</t>
  </si>
  <si>
    <t>Usuncut.com #2 300x250</t>
  </si>
  <si>
    <t>09738623081eeea0d6b56e4e3ad560ae</t>
  </si>
  <si>
    <t>Michellemalkin.com 300x250</t>
  </si>
  <si>
    <t>0c2b4350649de70dc5decb3e1f0dfae5</t>
  </si>
  <si>
    <t>WesternjournalismTablet 300x250</t>
  </si>
  <si>
    <t>0c81975d45cbc11fa9bf0402b9b5fc85</t>
  </si>
  <si>
    <t>Thebolde.com 300x250</t>
  </si>
  <si>
    <t>0e4705ecbf30f55ff5d970958e1477c1</t>
  </si>
  <si>
    <t>Allenbwest.com 160x600</t>
  </si>
  <si>
    <t>10e03a244cb7e7da6d528234354b0723</t>
  </si>
  <si>
    <t>SheFindsTablet 160x600</t>
  </si>
  <si>
    <t>12737801fc6263c146fba87aaad21926</t>
  </si>
  <si>
    <t>ConservativetribuneDesktop #7 300x250</t>
  </si>
  <si>
    <t>168398afc29985266fe28cfbda65a921</t>
  </si>
  <si>
    <t>Intellectualtakeout.org #2 300x250</t>
  </si>
  <si>
    <t>1730f3a6b1f4797ff5150611b0d3b927</t>
  </si>
  <si>
    <t>Chicksontheright.com 300x600</t>
  </si>
  <si>
    <t>195d53b5ce095b2101f0e78fb31930b8</t>
  </si>
  <si>
    <t>Abovethelaw.com #2 728x90</t>
  </si>
  <si>
    <t>Thecollegefix.com 160x600</t>
  </si>
  <si>
    <t>1b974abdcfd3497dbbe05a3731d1dffe</t>
  </si>
  <si>
    <t>Breakingdefense.com 728x90</t>
  </si>
  <si>
    <t>ConservativetribuneDesktop #5 300x250</t>
  </si>
  <si>
    <t>Allenbwest.com 300x600</t>
  </si>
  <si>
    <t>1cd0494a1f1fd7d216722ac9e88f7a93</t>
  </si>
  <si>
    <t>Jewcy.com 728x90</t>
  </si>
  <si>
    <t>1e4f7f4085a19442d062a7d5f4afd794</t>
  </si>
  <si>
    <t>MichaelSavage300s #3 300x250</t>
  </si>
  <si>
    <t>2639ec3665c10ef172b0014cdc186870</t>
  </si>
  <si>
    <t>Abovethelaw.com 300x250</t>
  </si>
  <si>
    <t>2b60331cd0e13de2aba895d6d6972430</t>
  </si>
  <si>
    <t>WesternjournalismTablet #2 300x250</t>
  </si>
  <si>
    <t>2bb8bc719cfa138894439c368f38b59c</t>
  </si>
  <si>
    <t>ConservativetribuneDesktop #3 300x250</t>
  </si>
  <si>
    <t>Hypeline.org #2 300x250</t>
  </si>
  <si>
    <t>Medcitynews.com #2 728x90</t>
  </si>
  <si>
    <t>2d64e53caf74ad297abe9f7a18f8e218</t>
  </si>
  <si>
    <t>MichaelSavage300s #6 300x250</t>
  </si>
  <si>
    <t>2f1337e95c106483072b84b24f3fb2e3</t>
  </si>
  <si>
    <t>Tpnn.comMobile #2 300x250</t>
  </si>
  <si>
    <t>33f288e5f2b156ccb8e7ace6094d1cc4</t>
  </si>
  <si>
    <t>Samuel-warde.com #2 728x90</t>
  </si>
  <si>
    <t>3628f036153a67197f1c5942231e0157</t>
  </si>
  <si>
    <t>Freethoughtblogs.com 300x250</t>
  </si>
  <si>
    <t>366887c512999f8e42c2702bcbc3415a</t>
  </si>
  <si>
    <t>Tpnn.comTablet 300x250</t>
  </si>
  <si>
    <t>3a06b450bdf168cc5511784a160d09d2</t>
  </si>
  <si>
    <t>Thefederalist.com 728x90</t>
  </si>
  <si>
    <t>Powerlineblog.com 300x250</t>
  </si>
  <si>
    <t>40a64bcdd5ef5be118fcca50174da7c3</t>
  </si>
  <si>
    <t>Leftwingnation.org #2 300x250</t>
  </si>
  <si>
    <t>40d0664c26112ce6ce6f96e808b4a1ae</t>
  </si>
  <si>
    <t>Dealbreaker.com #3 300x250</t>
  </si>
  <si>
    <t>466fcfeb33bebe45d4d8910cf6126b9d</t>
  </si>
  <si>
    <t>ConservativetribuneTablet 300x250</t>
  </si>
  <si>
    <t>46cfd0ad12064cabde639e68793dbac2</t>
  </si>
  <si>
    <t>Takimag.com 160x600</t>
  </si>
  <si>
    <t>WesternjournalismDesktop #3 300x250</t>
  </si>
  <si>
    <t>4b24db163ed292f9e5353c789ad8fe15</t>
  </si>
  <si>
    <t>Tpnn.comTablet #2 300x250</t>
  </si>
  <si>
    <t>4bcd78ea9d44f7773357e244c1f6b12f</t>
  </si>
  <si>
    <t>Atlasobscura.com 728x90</t>
  </si>
  <si>
    <t>4dc2897ba3b3bc07e31e826929b3a800</t>
  </si>
  <si>
    <t>Theradicals.com #2 160x600</t>
  </si>
  <si>
    <t>4e20a5e3e796f6c2baa6e4e76c5523b5</t>
  </si>
  <si>
    <t>ConservativetribuneTablet #2 300x250</t>
  </si>
  <si>
    <t>4f8dbfed61b9824e78c2f4ea737bb902</t>
  </si>
  <si>
    <t>ConservativetribuneDesktop #2 300x250</t>
  </si>
  <si>
    <t>54ec79d611714952c830304107cb4f1b</t>
  </si>
  <si>
    <t>Thegatewaypundit.com 300x600</t>
  </si>
  <si>
    <t>54ef9912b000f8e8109d919779465aa9</t>
  </si>
  <si>
    <t>SheFindsDT 160x600</t>
  </si>
  <si>
    <t>5563df02a61a16ef5ba551820203a308</t>
  </si>
  <si>
    <t>ConservativetribuneTablet #4 300x250</t>
  </si>
  <si>
    <t>55d4c6dccd42607b62530c6a993639e3</t>
  </si>
  <si>
    <t>Newsmax.com 300x250</t>
  </si>
  <si>
    <t>594bfb50f18aab623cef256f6a4b195d</t>
  </si>
  <si>
    <t>SheFindsTablet 728x90</t>
  </si>
  <si>
    <t>5a22566d73e6972fd7946d67babacadc</t>
  </si>
  <si>
    <t>WesternjournalismTablet #4 300x250</t>
  </si>
  <si>
    <t>5dbdb4d0bdd179492b51b5b7bb337295</t>
  </si>
  <si>
    <t>Hypeline.org 300x250</t>
  </si>
  <si>
    <t>5e8df842634957acaa135d6829f48d82</t>
  </si>
  <si>
    <t>Thegatewaypundit.com 300x250</t>
  </si>
  <si>
    <t>5f1741a62a9c7b43fa9e5fa3a4995411</t>
  </si>
  <si>
    <t>FTBMobile 320x50</t>
  </si>
  <si>
    <t>61a8e9eebf98403a815a49132dc54117</t>
  </si>
  <si>
    <t>Theradicals.com 728x90</t>
  </si>
  <si>
    <t>64e7bd1af08388cab1c25de03c0a15f3</t>
  </si>
  <si>
    <t>Intellectualtakeout.org 160x600</t>
  </si>
  <si>
    <t>66efa8ef06355f0c70da35c246b2e07d</t>
  </si>
  <si>
    <t>ConservativetribuneMobile #5 300x250</t>
  </si>
  <si>
    <t>66ff3dcb663c433fa4497ad50a80b18a</t>
  </si>
  <si>
    <t>Medcitynews.com 300x250</t>
  </si>
  <si>
    <t>Dealbreaker.com 728x90</t>
  </si>
  <si>
    <t>6842b4531ba27b7e914cdcb24b907bba</t>
  </si>
  <si>
    <t>Theatlantic.com 728x90</t>
  </si>
  <si>
    <t>687856e33a61039ed4079129f05a6728</t>
  </si>
  <si>
    <t>Allenbwest.com 300x250</t>
  </si>
  <si>
    <t>732fc908c237946d959b718fdfa56187</t>
  </si>
  <si>
    <t>Tpnn.comMobile 300x250</t>
  </si>
  <si>
    <t>75fd381ac7cc09a0f5b29e4604f02cce</t>
  </si>
  <si>
    <t>Atlasobscura.com 300x250</t>
  </si>
  <si>
    <t>76d765da1fb85ac616f91b7f01f11355</t>
  </si>
  <si>
    <t>MichaelSavage300s #5 300x250</t>
  </si>
  <si>
    <t>Samuel-warde.com #2 300x250</t>
  </si>
  <si>
    <t>ConservativetribuneDesktop #8 300x250</t>
  </si>
  <si>
    <t>WesternjournalismDesktop #2 300x250</t>
  </si>
  <si>
    <t>7c2fde5ab645c5dba05d83278b883cbc</t>
  </si>
  <si>
    <t>Legalinsurrection.com 728x90</t>
  </si>
  <si>
    <t>7ca7d659ba727129556814175b9cce28</t>
  </si>
  <si>
    <t>Chicksontheright.com 160x600</t>
  </si>
  <si>
    <t>80f3567c749242243112aaa7ec20a721</t>
  </si>
  <si>
    <t>Tpnn.com #4 300x250</t>
  </si>
  <si>
    <t>Thegatewaypundit.com 160x600</t>
  </si>
  <si>
    <t>898ee031ceeac7eaf4af3acec3771927</t>
  </si>
  <si>
    <t>Theradicals.com #4 300x250</t>
  </si>
  <si>
    <t>8d4f79b929aafd0712241d76b9469731</t>
  </si>
  <si>
    <t>Tpnn.com #2 300x250</t>
  </si>
  <si>
    <t>8dd623dd5e670b194fba1d609e925bc0</t>
  </si>
  <si>
    <t>Michellemalkin.com #2 160x600</t>
  </si>
  <si>
    <t>8e25bd5746b038e60dd29598ca4d35c2</t>
  </si>
  <si>
    <t>ConservativetribuneMobile #4 300x250</t>
  </si>
  <si>
    <t>8f0731dc0ab35ee041bf7e51b95d6729</t>
  </si>
  <si>
    <t>Breakingenergy.com 300x250</t>
  </si>
  <si>
    <t>9040b069f174e749fb4cf5102e14e737</t>
  </si>
  <si>
    <t>Abovethelaw.com #2 300x250</t>
  </si>
  <si>
    <t>MichaelSavage300s #2 300x250</t>
  </si>
  <si>
    <t>ConservativetribuneTablet #7 300x250</t>
  </si>
  <si>
    <t>Medcitynews.com #2 300x250</t>
  </si>
  <si>
    <t>9d9a3f7c8af538793f72aa7c4c5d54ab</t>
  </si>
  <si>
    <t>Samuel-warde.com 300x250</t>
  </si>
  <si>
    <t>a0ababdfc1dd822a65d996516e7dcfa3</t>
  </si>
  <si>
    <t>Forwardprogressives.com 160x600</t>
  </si>
  <si>
    <t>a0d6248cfa8df9138226e0f8f23d1908</t>
  </si>
  <si>
    <t>Usuncut.com #3 300x250</t>
  </si>
  <si>
    <t>a15ea17211bd8229cb76eab0ad5e1ee0</t>
  </si>
  <si>
    <t>Theradicals.com #2 300x250</t>
  </si>
  <si>
    <t>a1cb0ff0426e6fdec28459684981c0f7</t>
  </si>
  <si>
    <t>Climatedepot.com 300x250</t>
  </si>
  <si>
    <t>SheFindsDT 300x250</t>
  </si>
  <si>
    <t>SheFindsDT 300x600</t>
  </si>
  <si>
    <t>ab16f10a6c104555526e181610ed792d</t>
  </si>
  <si>
    <t>Freethoughtblogs.com 728x90</t>
  </si>
  <si>
    <t>aced1a897258a42de0dc362a48e6f779</t>
  </si>
  <si>
    <t>Thegatewaypundit.com 728x90</t>
  </si>
  <si>
    <t>ae77581834c026065ab1c3fe1629ed55</t>
  </si>
  <si>
    <t>Breakingdefense.com 300x250</t>
  </si>
  <si>
    <t>ae8e15fd5a21a8355e5bd69c03d34116</t>
  </si>
  <si>
    <t>Patheos.com 300x250</t>
  </si>
  <si>
    <t>afca342d6ba4bd32c28977dfd412e647</t>
  </si>
  <si>
    <t>MichaelSavage300s #4 300x250</t>
  </si>
  <si>
    <t>b154b4b39b958fb7f44be2b5bf744a83</t>
  </si>
  <si>
    <t>Theradicals.com 160x600</t>
  </si>
  <si>
    <t>b229388e0779c89c461ac0a577db5613</t>
  </si>
  <si>
    <t>ConservativetribuneMobile 300x250</t>
  </si>
  <si>
    <t>b36283e1223843accb98368c9f655bb8</t>
  </si>
  <si>
    <t>Jewcy.com 300x600</t>
  </si>
  <si>
    <t>b8b797805786dca21210e3c4bcc8657d</t>
  </si>
  <si>
    <t>Cafehayek.com 728x90</t>
  </si>
  <si>
    <t>b988d3b901cc1650528ba2a7c1639365</t>
  </si>
  <si>
    <t>Leftwingnation.org 300x250</t>
  </si>
  <si>
    <t>SheFindsDT 728x90</t>
  </si>
  <si>
    <t>bb48686888f7cd9a1c175962a2f63c67</t>
  </si>
  <si>
    <t>WesternjournalismDesktop 300x600</t>
  </si>
  <si>
    <t>ConservativetribuneDesktop #4 300x250</t>
  </si>
  <si>
    <t>bd1c69f9bd6a7b491a359b138b062f55</t>
  </si>
  <si>
    <t>Breakingenergy.com 728x90</t>
  </si>
  <si>
    <t>bfcbc609757452488d1ac349e34727e9</t>
  </si>
  <si>
    <t>Medcitynews.com #4 300x250</t>
  </si>
  <si>
    <t>c0702fc5ae8d287b9873f735fda23a18</t>
  </si>
  <si>
    <t>Chicksontheright.com 728x90</t>
  </si>
  <si>
    <t>Usuncut.com 300x250</t>
  </si>
  <si>
    <t>c4fd06c35b0c268a9c2fc42cae6f751d</t>
  </si>
  <si>
    <t>Allenbwest.com 728x90</t>
  </si>
  <si>
    <t>c88db1dfffd1d2a5cb2f759506c8a4d2</t>
  </si>
  <si>
    <t>Takimag.com 300x250</t>
  </si>
  <si>
    <t>cb1ae8b0430788ba850aa78d99f51ffb</t>
  </si>
  <si>
    <t>Hypeline.org 728x90</t>
  </si>
  <si>
    <t>Rebootillinois.com 300x600</t>
  </si>
  <si>
    <t>cc80b4bc3d46b22f7d9119b3f9f87813</t>
  </si>
  <si>
    <t>Michellemalkin.com 160x600</t>
  </si>
  <si>
    <t>ce00c524b3c30f054539ba0517b51757</t>
  </si>
  <si>
    <t>Theradicals.com 300x250</t>
  </si>
  <si>
    <t>Intellectualtakeout.org 300x600</t>
  </si>
  <si>
    <t>ConservativetribuneTablet #8 300x250</t>
  </si>
  <si>
    <t>d4bc1b947aacb588fc958e5c506710b3</t>
  </si>
  <si>
    <t>Leftwingnation.org 728x90</t>
  </si>
  <si>
    <t>d594a58a32cd61507600e4b3dba37b23</t>
  </si>
  <si>
    <t>Samuel-warde.com 728x90</t>
  </si>
  <si>
    <t>d7cd93f4383cf2d8a6896131d68967d9</t>
  </si>
  <si>
    <t>Abovethelaw.com 728x90</t>
  </si>
  <si>
    <t>WesternjournalismDesktop 300x250</t>
  </si>
  <si>
    <t>dbab1958ff88ea57652c20a2645f8c9c</t>
  </si>
  <si>
    <t>ConservativetribuneMobile #3 300x250</t>
  </si>
  <si>
    <t>Climatedepot.com 160x600</t>
  </si>
  <si>
    <t>df42a8a55aba585b9a9ba1467ac74eba</t>
  </si>
  <si>
    <t>ConservativetribuneMobile #6 300x250</t>
  </si>
  <si>
    <t>e252e09c22e6d311a0052c3e6c13f900</t>
  </si>
  <si>
    <t>Winningdemocrats.com 300x250</t>
  </si>
  <si>
    <t>e2bf59dc09dc6200e875b9c14f288ab9</t>
  </si>
  <si>
    <t>SheFindsTablet 300x250</t>
  </si>
  <si>
    <t>e78c07c137a88dba6075c1328a70b2af</t>
  </si>
  <si>
    <t>Powerlineblog.com 728x90</t>
  </si>
  <si>
    <t>Tpnn.comMobile #3 300x250</t>
  </si>
  <si>
    <t>Abovethelaw.com #3 300x250</t>
  </si>
  <si>
    <t>ef87eb5697efba2fe2b85576c8481297</t>
  </si>
  <si>
    <t>ConservativetribuneTablet #3 300x250</t>
  </si>
  <si>
    <t>f3b9e6c2a0d83ca0736508f6e83dd221</t>
  </si>
  <si>
    <t>Allenbwest.com #2 728x90</t>
  </si>
  <si>
    <t>ConservativetribuneMobile #2 300x250</t>
  </si>
  <si>
    <t>f4e85d53f7a12cfc182f03c197fdcb9d</t>
  </si>
  <si>
    <t>Medcitynews.com 728x90</t>
  </si>
  <si>
    <t>WesternjournalismTablet #5 300x250</t>
  </si>
  <si>
    <t>fa5b6d7a3a6885e5e11393cd5697a868</t>
  </si>
  <si>
    <t>Theatlantic.com 300x250</t>
  </si>
  <si>
    <t>facea23f0e075812672c86d47eda9618</t>
  </si>
  <si>
    <t>Tpnn.com #5 300x250</t>
  </si>
  <si>
    <t>Allenbwest.com #2 300x250</t>
  </si>
  <si>
    <t>josh@sermodigital.com</t>
  </si>
  <si>
    <t>Sermo Digital (buzzpo.com)</t>
  </si>
  <si>
    <t>23ff19aecb770bfcf73e35e3afb693db</t>
  </si>
  <si>
    <t>Ziglarvault.com ATF, ROS 970x250</t>
  </si>
  <si>
    <t>3bf0f7b7a08b66c75de0d483102e1e89</t>
  </si>
  <si>
    <t>Ziglarvault.com Mid Post 300x250</t>
  </si>
  <si>
    <t>65fc55137f5bf33b5a857e69d45f8f77</t>
  </si>
  <si>
    <t>Ziglarvault.com Mid Post 728x90</t>
  </si>
  <si>
    <t>ec6add8ec655b6601b745da1e796a8c5</t>
  </si>
  <si>
    <t>Ziglarvault.com ATF, ROS 300x250</t>
  </si>
  <si>
    <t>jsloan@onegreenplanet.org</t>
  </si>
  <si>
    <t>Onegreenplanet.org</t>
  </si>
  <si>
    <t>3d52b3397f96ae5b8e19d5b97abcef4e</t>
  </si>
  <si>
    <t>Onegreenplanet.org USA UK AU CA BTF 300x250</t>
  </si>
  <si>
    <t>63960949d0d09ec590968e69c9bd9612</t>
  </si>
  <si>
    <t>Onegreenplanet.org USA UK AU CA ATF 300x250</t>
  </si>
  <si>
    <t>9516c713dee0e64f83dd4858932fee19</t>
  </si>
  <si>
    <t>Onegreenplanet.org USA UK AU CA BTF 728x90</t>
  </si>
  <si>
    <t>9e8eaf2a8b83325a6f3222ac07f6bd2b</t>
  </si>
  <si>
    <t>Onegreenplanet.org USA UK AU CA ATF 728x90</t>
  </si>
  <si>
    <t>f2cd83b30433f9ae7c82552733146fb0</t>
  </si>
  <si>
    <t>f8c9396358938d543496bcc3b8243b26</t>
  </si>
  <si>
    <t>juraj.polak@timesofmalta.com</t>
  </si>
  <si>
    <t>Timesofmalta.com</t>
  </si>
  <si>
    <t>617bcb9eeb13c8fcb96e545a7a9a5444</t>
  </si>
  <si>
    <t>Timesofmalta.com #2 Mobile INTL  320x50</t>
  </si>
  <si>
    <t>8fb2f03abb87439389588763687f088e</t>
  </si>
  <si>
    <t>Timesofmalta.com INTL BOT 300x250</t>
  </si>
  <si>
    <t>9cee6623883126c5c16310e854199e09</t>
  </si>
  <si>
    <t>Timesofmalta.com INTL TOP 300x250</t>
  </si>
  <si>
    <t>c44244550934998b6ed2b3280fe65efa</t>
  </si>
  <si>
    <t>Timesofmalta.com Malta 728x90</t>
  </si>
  <si>
    <t>d3b1d6c2549f89322352fe30975566b1</t>
  </si>
  <si>
    <t>Timesofmalta.com Malta BOT 300x250</t>
  </si>
  <si>
    <t>eb3fd26869ed931f0127b47797eeec4c</t>
  </si>
  <si>
    <t>Timesofmalta.com INTL 728x90</t>
  </si>
  <si>
    <t>f71032b8f168949f401166f6dd4cd192</t>
  </si>
  <si>
    <t>Timesofmalta.com Malta TOP 300x250</t>
  </si>
  <si>
    <t>justin@modernwebgroup.com</t>
  </si>
  <si>
    <t>Modern Web Group (placesyoullsee.com)</t>
  </si>
  <si>
    <t>007af4a273b14bf06087359c35c180c7</t>
  </si>
  <si>
    <t>PYS-BottomSlide</t>
  </si>
  <si>
    <t>08dc912103575c4ece1ff33f690852aa</t>
  </si>
  <si>
    <t>PYS-InlineContentMobile</t>
  </si>
  <si>
    <t>099990437fdbd3a2e55d9552649fcce2</t>
  </si>
  <si>
    <t>PYS-MidSidebar</t>
  </si>
  <si>
    <t>105ae376d1346ffa0f4f99bda8b7c762</t>
  </si>
  <si>
    <t>PYS-UnderIcons</t>
  </si>
  <si>
    <t>30159fe9590cfef33ecc3e4f7197b7f3</t>
  </si>
  <si>
    <t>HE-UnderIcons</t>
  </si>
  <si>
    <t>74f3f65c5133f02d8f6d229fe48deb81</t>
  </si>
  <si>
    <t>HE-MidSidebar</t>
  </si>
  <si>
    <t>7b07f9b666ff1b92430cd1f0000e3476</t>
  </si>
  <si>
    <t>HE-BottomSlide</t>
  </si>
  <si>
    <t>b8d4800d666d995fa551449572605429</t>
  </si>
  <si>
    <t>PYS-BottomSlideMobile</t>
  </si>
  <si>
    <t>bd65ba482419134c07907490fcc00b57</t>
  </si>
  <si>
    <t>PYS-MiddleSlide</t>
  </si>
  <si>
    <t>bea00fcd47b6011da6d69015efb58c26</t>
  </si>
  <si>
    <t>HE-InlineContentMobile</t>
  </si>
  <si>
    <t>efbb809c2207c057fa9a4eadf77c0484</t>
  </si>
  <si>
    <t>HE-BottomSlideMobile</t>
  </si>
  <si>
    <t>f543ab09d33a5ac7672f960f80009012</t>
  </si>
  <si>
    <t>HE-MiddleSlide</t>
  </si>
  <si>
    <t>justin@upliftinteractive.com</t>
  </si>
  <si>
    <t>Uplift Interactive (glamwomen.com)</t>
  </si>
  <si>
    <t>03484e601e933964125d6da3dc00e192</t>
  </si>
  <si>
    <t>247sports.com ATF Top 1 728x90</t>
  </si>
  <si>
    <t>05624c826eef05fba1205e70c315e5ee</t>
  </si>
  <si>
    <t>Ranker.com Mobile BTF Slideshow 300x250</t>
  </si>
  <si>
    <t>0625028ed9a465ae9779bd34266e16a7</t>
  </si>
  <si>
    <t>Philly.com 300x250</t>
  </si>
  <si>
    <t>083dc2a67967d9d39f9e4f09b5f3fb65</t>
  </si>
  <si>
    <t>0a54fad74886a48109e83c31b0d8d368</t>
  </si>
  <si>
    <t>Funnelbrain.com 300x250</t>
  </si>
  <si>
    <t>0ad383ff82269c6dba05ba262fa270a0</t>
  </si>
  <si>
    <t>247sports.com x43 728x90</t>
  </si>
  <si>
    <t>145dd2e9884b7c63212852580c597984</t>
  </si>
  <si>
    <t>Advocate.com Tier 2 728x90</t>
  </si>
  <si>
    <t>1470772633af14d4e78c68cbd4ea12c7</t>
  </si>
  <si>
    <t>Shewired.com 300x250</t>
  </si>
  <si>
    <t>1c929ea8649d30b3c21a8433f53b8a15</t>
  </si>
  <si>
    <t>247sports.com BTF Bottom 1 728x90</t>
  </si>
  <si>
    <t>22cacc949e460badd71fe40c313efbb5</t>
  </si>
  <si>
    <t>Out.com 300x250</t>
  </si>
  <si>
    <t>23539743853f286875fbad644e33a700</t>
  </si>
  <si>
    <t>Thesimsresource - 728x90_ATF_UK</t>
  </si>
  <si>
    <t>25cefad8f2f7331c6314e0ba3a4f1af5</t>
  </si>
  <si>
    <t>Ausom.com 300x250</t>
  </si>
  <si>
    <t>2d802cb6073b8bd5438896676eb2b1cc</t>
  </si>
  <si>
    <t>Advocate.com Tier 2 300x250</t>
  </si>
  <si>
    <t>2e13da545781b8426a3efdddb53c8d63</t>
  </si>
  <si>
    <t>2f30ea9b9b7cdd3f04d191ab38e2ca52</t>
  </si>
  <si>
    <t>Ausom.com Tablet 728x90</t>
  </si>
  <si>
    <t>332dfc055f77bf75ba11a1ae08088db5</t>
  </si>
  <si>
    <t>33cf2dbac5f8b9acd322e278ad3725fd</t>
  </si>
  <si>
    <t>Out.com Mobile 300x250 Tier 2</t>
  </si>
  <si>
    <t>340eaf368faf01866f83203311f64d04</t>
  </si>
  <si>
    <t>Fashionstylemag.com_728x90</t>
  </si>
  <si>
    <t>36321956eb7aba0d3761c36e7684c203</t>
  </si>
  <si>
    <t>Thesimsresource - 300x250_ATF</t>
  </si>
  <si>
    <t>36a0cd549e50c2134e2c6d4e6379c1e9</t>
  </si>
  <si>
    <t>Textnow.com 728x90</t>
  </si>
  <si>
    <t>372b6d4bf0edc9dda828e890b4b46000</t>
  </si>
  <si>
    <t>247sports.com x41 728x90</t>
  </si>
  <si>
    <t>3a2245b06bb31ef0af986525acfb7fcc</t>
  </si>
  <si>
    <t>247sports.com BTF Right 3 160x600</t>
  </si>
  <si>
    <t>3c15ccf70b0359a69cef7bc0f46e49ce</t>
  </si>
  <si>
    <t>Thesimsresource - 300x250_BTF_UK</t>
  </si>
  <si>
    <t>3d832e82275f09dc277586801519616f</t>
  </si>
  <si>
    <t>Out.com 300x600</t>
  </si>
  <si>
    <t>405a2acd3fd71634158a1fe7bc6f4538</t>
  </si>
  <si>
    <t>Ausom.com Tablet 300x250</t>
  </si>
  <si>
    <t>4ad804a92b15e29146b3ac62d8b912f5</t>
  </si>
  <si>
    <t>Advocate.com Mobile 320x50</t>
  </si>
  <si>
    <t>4ca7a7d12e1451650cc0d77e67afd4ba</t>
  </si>
  <si>
    <t>Ausom.com 160x600</t>
  </si>
  <si>
    <t>537adafd3ff1e05d3e0aef724bb0cce7</t>
  </si>
  <si>
    <t>247sports.com ATF Top 728x90</t>
  </si>
  <si>
    <t>5a03573968ec4f9ab03dbf88f0285743</t>
  </si>
  <si>
    <t>Okayplayer.com US MSG ATF 300x250</t>
  </si>
  <si>
    <t>5a1f4bdb6cd63d8daa983e24feb1296e</t>
  </si>
  <si>
    <t>Advocate.com 300x250</t>
  </si>
  <si>
    <t>5a7536aa31090f547e28b56d16a0f2ca</t>
  </si>
  <si>
    <t>Thesimsresource - 728x90_BTF</t>
  </si>
  <si>
    <t>60012cab4b29c69047c9ee94bf0ea823</t>
  </si>
  <si>
    <t>6a5a173f51fc0f67475b3ecf1d81c0e0</t>
  </si>
  <si>
    <t>Advocate.com 728x90</t>
  </si>
  <si>
    <t>6ee8756eaf7823626d882d31e7efea81</t>
  </si>
  <si>
    <t>Out.com 728x90</t>
  </si>
  <si>
    <t>6f6b6a47647ac74f8190d0f66b99cb5f</t>
  </si>
  <si>
    <t>Okayplayer.com US MSG ATF 728x90</t>
  </si>
  <si>
    <t>70a24c548911fb8d44310614b424611a</t>
  </si>
  <si>
    <t>7cf0612cc49a50cfd088c4699c7738d3</t>
  </si>
  <si>
    <t>247sports.com BTF Bottom Tier 2 728x90</t>
  </si>
  <si>
    <t>7f899a98b5d0056dce565cd21dd5293b</t>
  </si>
  <si>
    <t>813f414d5c3ae290f6531c24a6beb17c</t>
  </si>
  <si>
    <t>247sports.com BTF x30 Tier 2 160x600</t>
  </si>
  <si>
    <t>819a9850bd9465b4363cb485c656d6c9</t>
  </si>
  <si>
    <t>83fa30369e2671bcb9644d190dda7d01</t>
  </si>
  <si>
    <t>247sports.com x44 728x90</t>
  </si>
  <si>
    <t>884833a5fc9f95bc3368fee2cc61c855</t>
  </si>
  <si>
    <t>Advocate.com Tier 2 300x600</t>
  </si>
  <si>
    <t>8883775daf3989bbc4cffc947ebb0944</t>
  </si>
  <si>
    <t>Pride.com 728x90</t>
  </si>
  <si>
    <t>8b2777852d01f314ccefb5a971957b35</t>
  </si>
  <si>
    <t>Advocate.com 300x600</t>
  </si>
  <si>
    <t>8e5746f7e24dffafe0f7762808c04b0c</t>
  </si>
  <si>
    <t>a0fd8aaaf5dc732ab114227950a3c92c</t>
  </si>
  <si>
    <t>a2ff8ac838a7d8ef1414689d2dc9c300</t>
  </si>
  <si>
    <t>Fashionstylemag.com_160x600</t>
  </si>
  <si>
    <t>a424546b0058e472ce017e5fb4e20df3</t>
  </si>
  <si>
    <t>247sports.com 300x250 ATF Middle 2</t>
  </si>
  <si>
    <t>a8b85744496d59971e3bd6120901ee07</t>
  </si>
  <si>
    <t>Ranker.com Mobile BTF Slideshow Tier 2 300x250</t>
  </si>
  <si>
    <t>aca6546266e8078df167d3dbaae48d54</t>
  </si>
  <si>
    <t>Pride.com 300x250</t>
  </si>
  <si>
    <t>b8037ff07f1f59d0982ad6716dd82cfb</t>
  </si>
  <si>
    <t>Thesimsresource - 300x250_ATF_UK</t>
  </si>
  <si>
    <t>be5df0d1a0169fcf170c64e173b591c8</t>
  </si>
  <si>
    <t>cab11f1719a2a1804821080ab08fd430</t>
  </si>
  <si>
    <t>Shewired.com 300x600</t>
  </si>
  <si>
    <t>cb9d57ad6e3f7d1ebecfd227fb18c622</t>
  </si>
  <si>
    <t>247sports.com Mobile</t>
  </si>
  <si>
    <t>cc8f20b3eb1d0ac4e4e63faeb205d6f6</t>
  </si>
  <si>
    <t>ce011e546a00708c7556749e2ff316d2</t>
  </si>
  <si>
    <t>Thesimsresource - 728x90_BTF_UK</t>
  </si>
  <si>
    <t>d0d5ad5bc7865958498cbc4e34ac921c</t>
  </si>
  <si>
    <t>247sports.com BTF Bottom 728x90</t>
  </si>
  <si>
    <t>d17a03b6d5f48f08f41d28dbf16890dc</t>
  </si>
  <si>
    <t>Philly.com 728x90</t>
  </si>
  <si>
    <t>d2f584915b5adf6aefbeb38b03203649</t>
  </si>
  <si>
    <t>Funnelbrain.com 728x90</t>
  </si>
  <si>
    <t>d4a06b0c65846bde4b7c77d5e47a643e</t>
  </si>
  <si>
    <t>Textnow.com 160x600</t>
  </si>
  <si>
    <t>d4bdb17fd3bfcd59c7d3899d3e86a2bc</t>
  </si>
  <si>
    <t>Fashionstylemag.com_300x250</t>
  </si>
  <si>
    <t>daa5c10a3081150c6e5522f4473e4cd8</t>
  </si>
  <si>
    <t>247sports.com BTF x30 160x600</t>
  </si>
  <si>
    <t>dab182fa74675b8c6b320b9ab04ab171</t>
  </si>
  <si>
    <t>Pride.com Mobile 320x50</t>
  </si>
  <si>
    <t>deb1dfea0ccc760538acdaa7d427d623</t>
  </si>
  <si>
    <t>247sports.com x42 728x90</t>
  </si>
  <si>
    <t>def66da9308726672e6c1602681691fb</t>
  </si>
  <si>
    <t>Hiddenplaybook.com Tablet 300x250</t>
  </si>
  <si>
    <t>e3fb4af950120b83ea6facabbcb47ab2</t>
  </si>
  <si>
    <t>e6acac5689a52137ceabbcff9be2afaa</t>
  </si>
  <si>
    <t>247sports.com BTF x31 Tier 2 160x600</t>
  </si>
  <si>
    <t>e73aa89d57df90ce3dda9ae510cca4c6</t>
  </si>
  <si>
    <t>247sports.com Mobile 320x50 New</t>
  </si>
  <si>
    <t>e88c3fd1b15ab1e4e83381f82c4a9e79</t>
  </si>
  <si>
    <t>ea7c98b76cd57664682f1a9a0115e2d2</t>
  </si>
  <si>
    <t>247sports.com x31 160x600</t>
  </si>
  <si>
    <t>eb233702513a5c600e2eff2df16ae61b</t>
  </si>
  <si>
    <t>f0b780907a15957e2668c75973eba1bc</t>
  </si>
  <si>
    <t>Pride.com 300x600</t>
  </si>
  <si>
    <t>f0fcfb8fe0d6eebe1f35d062a46cb242</t>
  </si>
  <si>
    <t>Ausom.com 728x90</t>
  </si>
  <si>
    <t>f1375e404553a21bbeb8888432f042a8</t>
  </si>
  <si>
    <t>Out.com Mobile 320x50</t>
  </si>
  <si>
    <t>f61bc71b885d391fc0aa665635aeac7f</t>
  </si>
  <si>
    <t>fa86e5c49b0609723919fb85baf3c107</t>
  </si>
  <si>
    <t>Hiddenplaybook.com Tablet 728x90</t>
  </si>
  <si>
    <t>faaacc6f27c78191ac9031beda5f9d61</t>
  </si>
  <si>
    <t>247sports.com BTF Bottom 1 Tier 2 728x90</t>
  </si>
  <si>
    <t>fad40be8655ff4fdf1e73f1665272d77</t>
  </si>
  <si>
    <t>247sports.com x32 160x600</t>
  </si>
  <si>
    <t>fdb738fa0b243d40373e757313cee799</t>
  </si>
  <si>
    <t>Thesimsresource - 300x250_BTF</t>
  </si>
  <si>
    <t>justine@culturemagnet.com</t>
  </si>
  <si>
    <t>Culturemagnet.com</t>
  </si>
  <si>
    <t>1373760878117f2c363b44e7b0bfc440</t>
  </si>
  <si>
    <t>Culturemagnet.com Tier 2 160x600</t>
  </si>
  <si>
    <t>1374efcc6f944173f6862a6c908e2034</t>
  </si>
  <si>
    <t>Culturemagnet.com Tier 3 300x250</t>
  </si>
  <si>
    <t>53f570b0fe38e06a340e118133942e78</t>
  </si>
  <si>
    <t>Culturemagnet.com Tier 3 160x600</t>
  </si>
  <si>
    <t>5b124107d2a0c517dddab6a4e0a497da</t>
  </si>
  <si>
    <t>Culturemagnet.com Tier 1 300x250</t>
  </si>
  <si>
    <t>75b601b692f957685ba97452f65f7a47</t>
  </si>
  <si>
    <t>Culturemagnet.com Tier 4 160x600</t>
  </si>
  <si>
    <t>8c5044701061f4d3907e7b291402645f</t>
  </si>
  <si>
    <t>Culturemagnet.com Tier 3 728x90</t>
  </si>
  <si>
    <t>90ade5a296c32029a397057e359a474a</t>
  </si>
  <si>
    <t>Culturemagnet.com Tier 1 728x90</t>
  </si>
  <si>
    <t>b5aaf071aa8e8cd01eb50881a85797f2</t>
  </si>
  <si>
    <t>Culturemagnet.com Tier 4 300x250</t>
  </si>
  <si>
    <t>c79d4d9b0d66827874f80f6015422a51</t>
  </si>
  <si>
    <t>Culturemagnet.com Tier 2 728x90</t>
  </si>
  <si>
    <t>d1bd8f98e0977284afe396e5e8371839</t>
  </si>
  <si>
    <t>Culturemagnet.com Tier 1 160x600</t>
  </si>
  <si>
    <t>e3b6ef851a250dc22d9892a0ef300212</t>
  </si>
  <si>
    <t>Culturemagnet.com Tier 2 300x250</t>
  </si>
  <si>
    <t>e697201a00ee49ae9adab176dfc7cc69</t>
  </si>
  <si>
    <t>Culturemagnet.com Tier 4 728x90</t>
  </si>
  <si>
    <t>kameron@lionizemediagroup.com</t>
  </si>
  <si>
    <t>Lionize Media Group (perfectvacation.co)</t>
  </si>
  <si>
    <t>bcba9dccc35688363b4219d16058784e</t>
  </si>
  <si>
    <t>Strengthmeetsstyle.com BTF 300x250</t>
  </si>
  <si>
    <t>kanchan@sanfoundry.com</t>
  </si>
  <si>
    <t>Sanfoundry.com</t>
  </si>
  <si>
    <t>0ba885d293b0cae0170a8b45614825f3</t>
  </si>
  <si>
    <t>US B160x600_2S</t>
  </si>
  <si>
    <t>2c9e666291262d424289eeb2cf5371a7</t>
  </si>
  <si>
    <t>US 300x250_2</t>
  </si>
  <si>
    <t>421ba446b31fe1ab9b3c035e19644d19</t>
  </si>
  <si>
    <t>US 300x250_4S</t>
  </si>
  <si>
    <t>731ec840c58805ccf59a3850bc2b0cc5</t>
  </si>
  <si>
    <t>US A728x90_2B</t>
  </si>
  <si>
    <t>7ae3a8f439295c6324e11dd1624c224e</t>
  </si>
  <si>
    <t>US 300x250_3S</t>
  </si>
  <si>
    <t>b6a12675f2cb6bf9133cc8b2ba20e937</t>
  </si>
  <si>
    <t>US Sanfoundry.com Mobile-End 320x50</t>
  </si>
  <si>
    <t>ce7a11a7cdbe8fb3f6cbc8cbf33426c5</t>
  </si>
  <si>
    <t>US 300x250_1</t>
  </si>
  <si>
    <t>d374d88386f526298acee93b17d35eef</t>
  </si>
  <si>
    <t>US Sanfoundry.com Mobile #1 Top 320x50</t>
  </si>
  <si>
    <t>karan@infobase.in</t>
  </si>
  <si>
    <t>MapsOfWorld.com</t>
  </si>
  <si>
    <t>8211600132da05acfe996dd7a5e7e8db</t>
  </si>
  <si>
    <t>Mapsofworld.com #2 160x600</t>
  </si>
  <si>
    <t>89d90cd686145f3719898077473dd63b</t>
  </si>
  <si>
    <t>Mapsofworld.com #3 160x600</t>
  </si>
  <si>
    <t>98408d1d0416024e52c56bffb0fb0179</t>
  </si>
  <si>
    <t>Mapsofworld.com 160x600</t>
  </si>
  <si>
    <t>kevin@allpoetry.com</t>
  </si>
  <si>
    <t>Allpoetry.com</t>
  </si>
  <si>
    <t>493459cc3b132e3f8305d6250ca298f0</t>
  </si>
  <si>
    <t>Main 300x250</t>
  </si>
  <si>
    <t>kevin@ranker.com</t>
  </si>
  <si>
    <t>Ranker.com</t>
  </si>
  <si>
    <t>0962ff6c02f4b61ac4a2de7b6df5f1fa</t>
  </si>
  <si>
    <t>Rubicon PB (RankerAC-Mobile-R.F.M RS) 300x250</t>
  </si>
  <si>
    <t>5617a7fec2d18daa746bf5c9b6370dab</t>
  </si>
  <si>
    <t>US Sexy U4 300x250</t>
  </si>
  <si>
    <t>a18d62ac8eb128211e9258dcff766f6c</t>
  </si>
  <si>
    <t>US Sexy U5 728x90</t>
  </si>
  <si>
    <t>e3c924cc766f4e97fc3608c10e299a80</t>
  </si>
  <si>
    <t>US Sexy U1 728x90</t>
  </si>
  <si>
    <t>f5a0843e004b023e61c32460dada795e</t>
  </si>
  <si>
    <t>US Sexy U3 300x250</t>
  </si>
  <si>
    <t>kheldt@frequentflyerservices.com</t>
  </si>
  <si>
    <t>Boardingarea.com</t>
  </si>
  <si>
    <t>034372b49fb5dcc65c0cb3250e63e303</t>
  </si>
  <si>
    <t>InsideFlyer NO_InContent_Blog 300x250</t>
  </si>
  <si>
    <t>1ff28c482565cdeb08dfc84e10d3f7f5</t>
  </si>
  <si>
    <t>InsideFlyer DK_SidebarTop_Blog 300x250</t>
  </si>
  <si>
    <t>259a5bb77706ade7af71487fbd458c3b</t>
  </si>
  <si>
    <t>BoardingArea_SidebarTop 300x250</t>
  </si>
  <si>
    <t>293792bcb1c167007f825cca68b9c475</t>
  </si>
  <si>
    <t>InsideFlyer NO_SidebarBottom_Blog 300x250</t>
  </si>
  <si>
    <t>296e42f448efb13640f3735672248ad8</t>
  </si>
  <si>
    <t>BoardingArea_AboveContent 728x90</t>
  </si>
  <si>
    <t>2c687af28ef0ffb4519f0cea004532c9</t>
  </si>
  <si>
    <t>InsideFlyer DE_AboveContent_Blog 728x90</t>
  </si>
  <si>
    <t>511442495d9fa9f7183eddd12bd927fb</t>
  </si>
  <si>
    <t>InsideFlyer NO_BelowContent_Blog 728x90</t>
  </si>
  <si>
    <t>52c262ae3b90507c0300b4321c985f13</t>
  </si>
  <si>
    <t>InsideFlyer DK_InContent_Blog 300x250</t>
  </si>
  <si>
    <t>89aaf648241c2f5b6ec02d9aa2fc34ad</t>
  </si>
  <si>
    <t>BoardingArea_InContent 300x250</t>
  </si>
  <si>
    <t>9d5fefa52a3ac4779b9741d4b35a7486</t>
  </si>
  <si>
    <t>InsideFlyer NO_AboveContent_Blog 728x90</t>
  </si>
  <si>
    <t>9e0bd58d6292c6579d4b9c5d49fa2486</t>
  </si>
  <si>
    <t>InsideFlyer DE_BelowContent_Blog 728x90</t>
  </si>
  <si>
    <t>b2cdacad5c8330a2f52672397dd6638d</t>
  </si>
  <si>
    <t>InsideFlyer DE_SidebarTop_Forum 300x250</t>
  </si>
  <si>
    <t>bb00bde25603f4895d3e89c0b819ef20</t>
  </si>
  <si>
    <t>BoardingArea_BelowContent 728x90</t>
  </si>
  <si>
    <t>c43bb3eb335b5938eb2972d6eed9e710</t>
  </si>
  <si>
    <t>InsideFlyer DE_SidebarBottom_Forum 300x250</t>
  </si>
  <si>
    <t>cda2d5cd6fdbd94413bd61d3879ba64c</t>
  </si>
  <si>
    <t>BoardingArea_SidebarBottom 300x250</t>
  </si>
  <si>
    <t>dac0754cda32031c676ebfde3f840c9c</t>
  </si>
  <si>
    <t>InsideFlyer DE_InContent_Forum 300x250</t>
  </si>
  <si>
    <t>dbdc73cd70dc030d69ca5545b9adcbb1</t>
  </si>
  <si>
    <t>InsideFlyer DE_InContent_Blog 300x250</t>
  </si>
  <si>
    <t>e501c62673c344038b67340535855e9b</t>
  </si>
  <si>
    <t>InsideFlyer NO_SidebarTop_Blog 300x250</t>
  </si>
  <si>
    <t>ee03705bd4da2daa43e2d331295f3526</t>
  </si>
  <si>
    <t>InsideFlyer DE_SidebarTop_Blog 300x250</t>
  </si>
  <si>
    <t>f127a1e771c08c02ccbfd3aeca5f11c6</t>
  </si>
  <si>
    <t>InsideFlyer DE_SidebarBottom_Blog 300x250</t>
  </si>
  <si>
    <t>kiley@themovienetwork.com</t>
  </si>
  <si>
    <t>Zack's Media LLC (MovieRoomReviews.com)</t>
  </si>
  <si>
    <t>04418cd06ae268defee9163764f15f93</t>
  </si>
  <si>
    <t>Flickonflick.net 160x600</t>
  </si>
  <si>
    <t>f6c78e568ef973b96a42ddb4fc3c4161</t>
  </si>
  <si>
    <t>Flickonflick.net 728x90</t>
  </si>
  <si>
    <t>kim@digipublishing.net</t>
  </si>
  <si>
    <t>Digi Publishing (Australiahop.com)</t>
  </si>
  <si>
    <t>01b8ebc06d3f0715c97adb727ed754c1</t>
  </si>
  <si>
    <t>Hongkongpan.com 300x250</t>
  </si>
  <si>
    <t>0c1f42b901fe345b5ab1d86021b17712</t>
  </si>
  <si>
    <t>Chinalucky8.com 160x600</t>
  </si>
  <si>
    <t>2d0e7f151564f0d9fb2d3852e25be439</t>
  </si>
  <si>
    <t>Usaevent.net 160x600</t>
  </si>
  <si>
    <t>3a5843532ba05ebc49fb074d07a0c82d</t>
  </si>
  <si>
    <t>Singaporefriendly.com 160x600</t>
  </si>
  <si>
    <t>423385b9b8d9e4e3f1c337d0a9f7fcff</t>
  </si>
  <si>
    <t>Japanhai.com 300x250</t>
  </si>
  <si>
    <t>460a44a0351d2f4e18f1d0c5f0d57436</t>
  </si>
  <si>
    <t>Usaevent.net 300x250</t>
  </si>
  <si>
    <t>5b80b714fc4012922834fc903fba36db</t>
  </si>
  <si>
    <t>Singaporeanbiz.com  300x250</t>
  </si>
  <si>
    <t>5cd33e92198894e4d3bf14655a7bbf08</t>
  </si>
  <si>
    <t>Oneurope.info 300x250</t>
  </si>
  <si>
    <t>5dc8ad65b10ae4dc625c3266094e5627</t>
  </si>
  <si>
    <t>Chinalucky8.com 300x250</t>
  </si>
  <si>
    <t>6ad74da0a13e2ef326fc4e5e1495cdc2</t>
  </si>
  <si>
    <t>Korea7s.com 160x600</t>
  </si>
  <si>
    <t>70ae223cb3c528982f3aa25f2f7537b9</t>
  </si>
  <si>
    <t>Japanhai.com 160x600</t>
  </si>
  <si>
    <t>71027552ebedf77b06bf0c31f1e82040</t>
  </si>
  <si>
    <t>Asiannewsfeed.com 160x600</t>
  </si>
  <si>
    <t>7fd2be4ced2520a1baedf452ef634205</t>
  </si>
  <si>
    <t>Singaporefriendly.com 300x250</t>
  </si>
  <si>
    <t>86ee8b310c943984bb292d7de51d38e5</t>
  </si>
  <si>
    <t>Singaporenewsblog.com 300x250</t>
  </si>
  <si>
    <t>90f6a614e33bc686e99548f9e5c3226b</t>
  </si>
  <si>
    <t>Korea7s.com 300x250</t>
  </si>
  <si>
    <t>a06fd389b7caa8cfdbeab18b3895eda8</t>
  </si>
  <si>
    <t>Singaporeanbiz.com  160x600</t>
  </si>
  <si>
    <t>ac9e3878feae17b3370e33e6df77a2ed</t>
  </si>
  <si>
    <t>Singaporemusicguide.com 160x600</t>
  </si>
  <si>
    <t>b578b1dcbabb5dab8dcaa912c1bf1854</t>
  </si>
  <si>
    <t>Singaporemusicguide.com 300x250</t>
  </si>
  <si>
    <t>b87bffe9d33c5495dca698720599f92e</t>
  </si>
  <si>
    <t>Asiannewsfeed.com 300x250</t>
  </si>
  <si>
    <t>c6477f76c1b96d0d846d0d899b108ff3</t>
  </si>
  <si>
    <t>Hongkongpan.com 160x600</t>
  </si>
  <si>
    <t>df7417fdd386592ebd825311d1cf9c65</t>
  </si>
  <si>
    <t>Singaporenewsblog.com 160x600</t>
  </si>
  <si>
    <t>e1527b170409037e17c546b2ea0c5ef6</t>
  </si>
  <si>
    <t>Oneurope.info 160x600</t>
  </si>
  <si>
    <t>e333e596e2752cabeeb6ee11dfd760e6</t>
  </si>
  <si>
    <t>Australiahop.com 300x250</t>
  </si>
  <si>
    <t>eb482393b23aa7cf19ce326f5c419797</t>
  </si>
  <si>
    <t>Australiahop.com 160x600</t>
  </si>
  <si>
    <t>kimi@kanjoya.com</t>
  </si>
  <si>
    <t>Experienceproject.com</t>
  </si>
  <si>
    <t>7887c01d0b7c04b55b8dacb1b5529663</t>
  </si>
  <si>
    <t>EP Premium - ATF 300x250</t>
  </si>
  <si>
    <t>9a737ff3ea67a3de460e70d3df1d18a2</t>
  </si>
  <si>
    <t>EP Premium - ATF 728x90</t>
  </si>
  <si>
    <t>9ab7b58a7f5eff0f50ba8661925747a9</t>
  </si>
  <si>
    <t>EP Premium - BTF 300x250</t>
  </si>
  <si>
    <t>bb3197efdd3d8aab966ab1238ca51bbd</t>
  </si>
  <si>
    <t>EP Premium - ATF 300x600</t>
  </si>
  <si>
    <t>kingzer196@gmail.com</t>
  </si>
  <si>
    <t>Kingsmanga.net</t>
  </si>
  <si>
    <t>4c48f34c007d5110d7659b2ec7da158e</t>
  </si>
  <si>
    <t>Kingsmanga.net 160x600</t>
  </si>
  <si>
    <t>eb3a7f12be0ea3bb3b1a8b714e9792cf</t>
  </si>
  <si>
    <t>Kingsmanga.net 728x90</t>
  </si>
  <si>
    <t>f2f36a0cb8626672ba786a22597077d6</t>
  </si>
  <si>
    <t>Kingsmanga.net 300x250</t>
  </si>
  <si>
    <t>kkimerer@sibannacmedia.com</t>
  </si>
  <si>
    <t>Sibannac Media (lifeisaboard.com)</t>
  </si>
  <si>
    <t>919f99497790f3280735d230d63a2070</t>
  </si>
  <si>
    <t>Cyclerlife.com 728x90</t>
  </si>
  <si>
    <t>a651c63654f475a95879c7d4d0ac3dbb</t>
  </si>
  <si>
    <t>Childcompass.com 728x90</t>
  </si>
  <si>
    <t>cb841a65c1157a67b4d864b021583f59</t>
  </si>
  <si>
    <t>Cyclerlife.com 300x250</t>
  </si>
  <si>
    <t>edfdab261551a1e9ef70cb569aef3392</t>
  </si>
  <si>
    <t>Childcompass.com 300x250</t>
  </si>
  <si>
    <t>kris@lakefan.com</t>
  </si>
  <si>
    <t>Realitysteve.com</t>
  </si>
  <si>
    <t>0b6e52cce096f41b974404b488521839</t>
  </si>
  <si>
    <t>Realitysteve.com BTF 728x90</t>
  </si>
  <si>
    <t>5a04ccf26615a2fbdad4d6375236e641</t>
  </si>
  <si>
    <t>Realitysteve.com 2 300x250</t>
  </si>
  <si>
    <t>6108f81991b81ea3735faf79273134aa</t>
  </si>
  <si>
    <t>Realitysteve.com 300x250</t>
  </si>
  <si>
    <t>c9067007d213ecbef02b685287be676f</t>
  </si>
  <si>
    <t>Realitysteve.com 160x600</t>
  </si>
  <si>
    <t>ef446d9dac3f21dcc6958e601536a690</t>
  </si>
  <si>
    <t>Realitysteve.com BTF 300x250</t>
  </si>
  <si>
    <t>krishna.pillai@sandesh.com</t>
  </si>
  <si>
    <t>Sandesh.com</t>
  </si>
  <si>
    <t>380be482f6d09861101b598bc3fc6bec</t>
  </si>
  <si>
    <t>Sandesh.com #2 300x250</t>
  </si>
  <si>
    <t>622ebd323360c239b6a6b4b1b158bcd2</t>
  </si>
  <si>
    <t>Sandesh.com 728x90</t>
  </si>
  <si>
    <t>a6b181f3d647f48ad0fca1c88ac9c428</t>
  </si>
  <si>
    <t>Sandesh.com 160x600</t>
  </si>
  <si>
    <t>f8cd870110e70e5e3699c0b1b29a33fb</t>
  </si>
  <si>
    <t>Sandesh.com 300x250</t>
  </si>
  <si>
    <t>kristyn.lyons@lycos-inc.com</t>
  </si>
  <si>
    <t>Lycos.com</t>
  </si>
  <si>
    <t>0cfeec6b66ceb36d4a6cefe8a942c46d</t>
  </si>
  <si>
    <t>Mail.lycos.com Tier 2 300x250</t>
  </si>
  <si>
    <t>10445734d981d0034174aa418f2a9076</t>
  </si>
  <si>
    <t>Mail.lycos.com Tier 1 300x250</t>
  </si>
  <si>
    <t>17535b0ff9a207ed5aa065dace863030</t>
  </si>
  <si>
    <t>Gamesville.com ATF 728x90</t>
  </si>
  <si>
    <t>30e1ce70187c733b60db7be4870aaa42</t>
  </si>
  <si>
    <t>Mail.lycos.com Tier 2 728x90</t>
  </si>
  <si>
    <t>4d44c7ec47a15e7a43d8d56ea1687e94</t>
  </si>
  <si>
    <t>Gamesville.com BTF 728x90</t>
  </si>
  <si>
    <t>af36199d3d8b02b1aefe43c277242ba3</t>
  </si>
  <si>
    <t>Mail.lycos.com HP 300x250</t>
  </si>
  <si>
    <t>c1421ad51a53e67a9fb53a07be106139</t>
  </si>
  <si>
    <t>Mail.lycos.com Tier 1 728x90</t>
  </si>
  <si>
    <t>e5a37db42374511a49def7a5a92208f7</t>
  </si>
  <si>
    <t>Gamesville.com BTF 300x250</t>
  </si>
  <si>
    <t>Larry@thebloggernetwork.com</t>
  </si>
  <si>
    <t>The Blogger Network</t>
  </si>
  <si>
    <t>0131d9f270c8a9dcb021fcd5bb3713d9</t>
  </si>
  <si>
    <t>Whoneedsacape.com 728x90</t>
  </si>
  <si>
    <t>291800331894723cc7463b2920cd518a</t>
  </si>
  <si>
    <t>Higherperspectives.com 300x250</t>
  </si>
  <si>
    <t>48f3fa630c6104bb2809e55c08a2845b</t>
  </si>
  <si>
    <t>Whoneedsacape.com 300x250</t>
  </si>
  <si>
    <t>733a1be16391aeea01a398cabb922fe1</t>
  </si>
  <si>
    <t>Higherperspectives.com Mobile 300x250</t>
  </si>
  <si>
    <t>8b1984042292677c3cc1b3c80dbc6761</t>
  </si>
  <si>
    <t>Cookingclassy.com 300x250</t>
  </si>
  <si>
    <t>9382662efa79bd99e013132eb1f2fd94</t>
  </si>
  <si>
    <t>Higherperspectives.com 728x90</t>
  </si>
  <si>
    <t>c5caef50e5cad0bed4a3d498acb40fce</t>
  </si>
  <si>
    <t>Cookingclassy.com 728x90</t>
  </si>
  <si>
    <t>laura@uptodown.com</t>
  </si>
  <si>
    <t>UpToDown (en.uptodown.com)</t>
  </si>
  <si>
    <t>21530c3c700fd0c1d01ed05ccb7873ab</t>
  </si>
  <si>
    <t>Fr.uptodown.com 728x90</t>
  </si>
  <si>
    <t>d38750f819eb96d459eceab281441901</t>
  </si>
  <si>
    <t>Uptodown.com Softwars 728x90</t>
  </si>
  <si>
    <t>f4af6e367ef0b0958ca8581afd952ba8</t>
  </si>
  <si>
    <t>Uptodown.com Softwars 300x250</t>
  </si>
  <si>
    <t>leithfadel@gmail.com</t>
  </si>
  <si>
    <t>Almasdarnews.com</t>
  </si>
  <si>
    <t>706a2b1390e33ead337ca9ea8eb00d51</t>
  </si>
  <si>
    <t>Almasdarnews.com 728x90 Header</t>
  </si>
  <si>
    <t>9558d5d4aa4cf32f05cbe4b1e903d5c2</t>
  </si>
  <si>
    <t>Almasdarnews.com #2 300x250</t>
  </si>
  <si>
    <t>979d806892523b96d62b8636e6d33a08</t>
  </si>
  <si>
    <t>Almasdarnews.com 300x250</t>
  </si>
  <si>
    <t>b95226ebc8ffc0c77e3c5ae9fe0d490f</t>
  </si>
  <si>
    <t>Almasdarnews.com #2 728x90</t>
  </si>
  <si>
    <t>f5e6442d34d661a9b8f6fe7c39bb7bdb</t>
  </si>
  <si>
    <t>Almasdarnews.com 970x250</t>
  </si>
  <si>
    <t>lilu05@baidu.com</t>
  </si>
  <si>
    <t>Baidu, Inc. (Hao123.com)</t>
  </si>
  <si>
    <t>3611c2db59b410815d7824c792ebeefe</t>
  </si>
  <si>
    <t>Hao123.com EG 300x250</t>
  </si>
  <si>
    <t>fd297969cfb9e73ea85746a899e110d3</t>
  </si>
  <si>
    <t>Hao123.com SA 300x250</t>
  </si>
  <si>
    <t>linearwhiz@gmail.com</t>
  </si>
  <si>
    <t>Cyber-breeze.com</t>
  </si>
  <si>
    <t>230b56dc895dd9789efd0c122fe41e97</t>
  </si>
  <si>
    <t>Cyber-breeze.com #6 300x250</t>
  </si>
  <si>
    <t>b2748a45787b870e119564f4626fe577</t>
  </si>
  <si>
    <t>Cyber-breeze.com #2 300x250</t>
  </si>
  <si>
    <t>eebc0eeba9bf6a48a66ff073a7cec319</t>
  </si>
  <si>
    <t>Cyber-breeze.com #5 300x250</t>
  </si>
  <si>
    <t>lisa@goodmenproject.com</t>
  </si>
  <si>
    <t>Goodmenproject.com</t>
  </si>
  <si>
    <t>020254f81c6f7454f7cf5cf909116a6c</t>
  </si>
  <si>
    <t>Goodmenproject.com Tier 1 160x600</t>
  </si>
  <si>
    <t>2513b6b31fa37dd740b587513b999a3a</t>
  </si>
  <si>
    <t>Goodmenproject.com Tier 2 728x90</t>
  </si>
  <si>
    <t>44b15c5515d69faf894fa6a064899022</t>
  </si>
  <si>
    <t>Goodmenproject.com Tier 2 160x600</t>
  </si>
  <si>
    <t>935f088ac60c5dc895d77589a8585ed1</t>
  </si>
  <si>
    <t>Goodmenproject.com Tier 1 728x90</t>
  </si>
  <si>
    <t>lisa@netavenir.fr</t>
  </si>
  <si>
    <t>NetAvenir (Iconosquare.com)</t>
  </si>
  <si>
    <t>91696ea92b048d8e39ee62eaf9d8fb4d</t>
  </si>
  <si>
    <t>Universfreebox ATF Desktop 160x600</t>
  </si>
  <si>
    <t>b72f48d7c0f2ec7477c5e2a1e460b214</t>
  </si>
  <si>
    <t>Actuanimaux.com 728x90</t>
  </si>
  <si>
    <t>d5ad38a513c940f2773bfa69a4e72114</t>
  </si>
  <si>
    <t>Actuanimaux.com 300x600</t>
  </si>
  <si>
    <t>lisa@rplogic.com</t>
  </si>
  <si>
    <t>RP Logic (Candycrush-cheats.com)</t>
  </si>
  <si>
    <t>e616d2236eabb95c5b295812ec7c0b3d</t>
  </si>
  <si>
    <t>Candycrush-cheats.com ATF #1 300x250</t>
  </si>
  <si>
    <t>f178662852d5c7c8d390ca9ebeddd2ae</t>
  </si>
  <si>
    <t>Candycrush-cheats.com BTF #3 300x250</t>
  </si>
  <si>
    <t>liujia@navigation-network.com</t>
  </si>
  <si>
    <t>Navigation Network (navegaki.com)</t>
  </si>
  <si>
    <t>14e8b6549b0a317bf43dddbac9949b32</t>
  </si>
  <si>
    <t>Searchtudo.com 160x600</t>
  </si>
  <si>
    <t>1cad9277197d7e011e7078f83b7e85a0</t>
  </si>
  <si>
    <t>Netmahal.portalsepeti.com_leftdown #1 TR</t>
  </si>
  <si>
    <t>347b94086a9e3478ba1e083ae35d8ae3</t>
  </si>
  <si>
    <t>Searchtudo.com Right2 300x250</t>
  </si>
  <si>
    <t>75f83d26824ad2819c6ca918c22e6ceb</t>
  </si>
  <si>
    <t>Atajitos.com_160x600 MX</t>
  </si>
  <si>
    <t>811e40ca0dc4687fec90a5eb0c7c8d18</t>
  </si>
  <si>
    <t>Searchtudo.com RightCorner 300x250</t>
  </si>
  <si>
    <t>81217148323015b2325a23829b0fa00d</t>
  </si>
  <si>
    <t>Searchtudo.com Right1 300x250</t>
  </si>
  <si>
    <t>834c5fde49b79dfff732a520159a4838</t>
  </si>
  <si>
    <t>Atajitos.com 728x90</t>
  </si>
  <si>
    <t>8c65741725057c9496ee0cff67cc0bc0</t>
  </si>
  <si>
    <t>Atajitos.com_right2 300*250</t>
  </si>
  <si>
    <t>92552ec689da291bac1295e35185da01</t>
  </si>
  <si>
    <t>Atajitos.com 300x250</t>
  </si>
  <si>
    <t>a9cc58973dc4e838f2b68cf4ddd22bc4</t>
  </si>
  <si>
    <t>Searchtudo.com 728x90</t>
  </si>
  <si>
    <t>b1f27481f787bb8544fc4a0e22de4bde</t>
  </si>
  <si>
    <t>Netmahal.portalsepeti.com TR 2Σ╕ñΣ╕¬µî¿τ¥ÇτÜäσ╣┐σæèΘçîΦ╛╣Σ╕èΦ╛╣τÜäσ╣┐σæè</t>
  </si>
  <si>
    <t>d528ca94861bfd3ead7947c788b15a4d</t>
  </si>
  <si>
    <t>Netmahal.portalsepeti.com TR 1Σ╕ñΣ╕¬µî¿τ¥ÇτÜäσ╣┐σæèΘçîΦ╛╣Σ╕ïΦ╛╣τÜäσ╣┐σæè</t>
  </si>
  <si>
    <t>e811bc42ac2556c8f9dfa32337623997</t>
  </si>
  <si>
    <t>Netmahal.portalsepeti.com_728x90</t>
  </si>
  <si>
    <t>liz@liberalamerica.org</t>
  </si>
  <si>
    <t>Liberalamerica.org</t>
  </si>
  <si>
    <t>39f04a29b97d8a2ece8066219bd0fe2f</t>
  </si>
  <si>
    <t>Liberalamerica.org ATF 300x600</t>
  </si>
  <si>
    <t>3fecdc2a03644a1b46ca7fa51b25218e</t>
  </si>
  <si>
    <t>Liberalamerica.org 728x90</t>
  </si>
  <si>
    <t>474a6abf936899bc4f8f8d0b066398bc</t>
  </si>
  <si>
    <t>Liberalamerica.org  Mid ATF 300x250</t>
  </si>
  <si>
    <t>7dfdcbe86e90be9431e6d8dcc6251daa</t>
  </si>
  <si>
    <t>Liberalamerica.org ATF 728x90</t>
  </si>
  <si>
    <t>7e66f1724cab25179682e42cf76f62bf</t>
  </si>
  <si>
    <t>Liberalamerica.org WBTF 300x250</t>
  </si>
  <si>
    <t>louis@aujourdhui.com</t>
  </si>
  <si>
    <t>Aujourdhui.com</t>
  </si>
  <si>
    <t>06dc435cb346b258317c061f2e9ce633</t>
  </si>
  <si>
    <t>Aujourdhui.com 160x600</t>
  </si>
  <si>
    <t>f69a0d0eb9099894dee881d568dbd765</t>
  </si>
  <si>
    <t>Aujourdhui.com 300x250</t>
  </si>
  <si>
    <t>luciano.islas@us.corp.terra.com</t>
  </si>
  <si>
    <t>Terra Networks Operations Inc (terra.com.br)</t>
  </si>
  <si>
    <t>0117d8b89f59386ecdbc21759cfa0a27</t>
  </si>
  <si>
    <t>Musica.terra.com.mx MX 300x250</t>
  </si>
  <si>
    <t>09b91ca713c1d553af54be6a9848f438</t>
  </si>
  <si>
    <t>Musica.terra.com.mx MX 300x600</t>
  </si>
  <si>
    <t>0cd14b0f59f0977e62db829405150ab2</t>
  </si>
  <si>
    <t>Terra.com Mobile 300x250</t>
  </si>
  <si>
    <t>179dca58d69d7e8f56f9c5da93f49094</t>
  </si>
  <si>
    <t>Entretenimiento.terra.com.mx MX 300x600</t>
  </si>
  <si>
    <t>17fddd1e028a6ab9e3d2e7af368c9aca</t>
  </si>
  <si>
    <t>Noticias.terra.com.mx MX 300x250</t>
  </si>
  <si>
    <t>1cd0dbcbd8e34eaa9985ee9bcd9dab24</t>
  </si>
  <si>
    <t>Terra.com 728x90</t>
  </si>
  <si>
    <t>1e503915ab51fed0564cd376b9c6b348</t>
  </si>
  <si>
    <t>Vidayestilo.terra.com.mx MX 728x90</t>
  </si>
  <si>
    <t>208bb4ad056eb39c16ab74598eb4c2a6</t>
  </si>
  <si>
    <t>Macacovelho.terra.com.br 728x90</t>
  </si>
  <si>
    <t>2e5fcf4f34502e1b884fd8dda8aebb14</t>
  </si>
  <si>
    <t>Entretenimiento.terra.com.mx MX 728x90</t>
  </si>
  <si>
    <t>358ba74af3cd931933100c2243d5f100</t>
  </si>
  <si>
    <t>Esportes.terra.com.br 300x250</t>
  </si>
  <si>
    <t>367fe2045b7ba49654644741ecee69d8</t>
  </si>
  <si>
    <t>Vidayestilo.terra.com.mx MX 300x600</t>
  </si>
  <si>
    <t>50b3ac1de7fb6c0615a5c81fbd15192b</t>
  </si>
  <si>
    <t>Esportes.terra.com.br 728x90</t>
  </si>
  <si>
    <t>584ae325d0c0482a7204e4c096413a52</t>
  </si>
  <si>
    <t>Entretenimiento.terra.com.mx MX 300x250</t>
  </si>
  <si>
    <t>5dfaf6c83bb4e83f244ac6e76a389800</t>
  </si>
  <si>
    <t>Vidayestilo.terra.com.mx MX 300x250</t>
  </si>
  <si>
    <t>c2fb209063c1466a1fb05fe1f8fce893</t>
  </si>
  <si>
    <t>Noticias.terra.com.mx MX 300x600</t>
  </si>
  <si>
    <t>lukas@vinted.com</t>
  </si>
  <si>
    <t>Vinted</t>
  </si>
  <si>
    <t>19a5f78a78d7cb146753d7320f039d9b</t>
  </si>
  <si>
    <t>Mamikreisel.de 728x90</t>
  </si>
  <si>
    <t>1f714ce3f62abc55f1bcd67f3622f74d</t>
  </si>
  <si>
    <t>Vinted.fr 300x250</t>
  </si>
  <si>
    <t>21936fb5ae2777207e5a94469ecbc456</t>
  </si>
  <si>
    <t>Kleiderkreisel.de Frontpage 300x250</t>
  </si>
  <si>
    <t>28cb673c803af8d51346dfaadebf9c9d</t>
  </si>
  <si>
    <t>Mamikreisel.de HTTP 160x600</t>
  </si>
  <si>
    <t>4141cd967b5768b3d4bcce4c6893d2d8</t>
  </si>
  <si>
    <t>Vinted.fr 728x90</t>
  </si>
  <si>
    <t>4376f173bfacc472771470055bae0c66</t>
  </si>
  <si>
    <t>Mamikreisel.de 300x250</t>
  </si>
  <si>
    <t>449906e35b5dede09d6c0ac2a4a6337f</t>
  </si>
  <si>
    <t>Kleiderkreisel.de Damenmode 728x90</t>
  </si>
  <si>
    <t>4f1595c1e3454e7d354b2d2809592558</t>
  </si>
  <si>
    <t>Kleiderkreisel.de Damenmode 300x250</t>
  </si>
  <si>
    <t>6002076d74e9c9ca76913432ef461406</t>
  </si>
  <si>
    <t>Kleiderkreisel.de Damenmode 160x600</t>
  </si>
  <si>
    <t>6fdbcaff3371d2861a43d73d01245f36</t>
  </si>
  <si>
    <t>Mamikreisel.de 160x600</t>
  </si>
  <si>
    <t>7d390a813e1920e5bf72b5af00e232d4</t>
  </si>
  <si>
    <t>Kleiderkreisel.de Frontpage 160x600</t>
  </si>
  <si>
    <t>7f871da92f673e5f579eda52dffe3b7b</t>
  </si>
  <si>
    <t>Kleiderkreisel.de Community 160x600</t>
  </si>
  <si>
    <t>b97ed818919276ab95a5f2335d0eb0c8</t>
  </si>
  <si>
    <t>Vinted.fr HTTPS 300x600</t>
  </si>
  <si>
    <t>c085d98e8a46ce9f05704e803be1f765</t>
  </si>
  <si>
    <t>Kleiderkreisel.de Community 300x250</t>
  </si>
  <si>
    <t>e869dd004539c727d814595a5655b6a7</t>
  </si>
  <si>
    <t>Kleiderkreisel.de Herrenmode 160x600</t>
  </si>
  <si>
    <t>ec072e3fd65705c7da17cdff541d100a</t>
  </si>
  <si>
    <t>Kleiderkreisel.de Other 160x600</t>
  </si>
  <si>
    <t>ee27204d9e7790a828ca34deb744a71f</t>
  </si>
  <si>
    <t>Kleiderkreisel.de Community 728x90</t>
  </si>
  <si>
    <t>fa691bdb896198de4dfe0717faeaf750</t>
  </si>
  <si>
    <t>Kleiderkreisel.de Other 300x250</t>
  </si>
  <si>
    <t>lus@nana10.tv</t>
  </si>
  <si>
    <t>Nana10.co.il</t>
  </si>
  <si>
    <t>12263fe7993bea9a03c10b0f654c4283</t>
  </si>
  <si>
    <t>Nana10.co.il_General 300x250</t>
  </si>
  <si>
    <t>1ca5e043c0567bc2c1e75ddc4ffdb3ce</t>
  </si>
  <si>
    <t>Nana10.co.il_Canada 300x250</t>
  </si>
  <si>
    <t>28e6076a09d1fa6008a10a4e9e6c14fb</t>
  </si>
  <si>
    <t>Nana10.co.il Mobile 300x250</t>
  </si>
  <si>
    <t>45d5353e45b4edc90235ca1fedffb00b</t>
  </si>
  <si>
    <t>Nana10.co.il USA 300x250</t>
  </si>
  <si>
    <t>628ab82506e52deb231208cf1da7dd37</t>
  </si>
  <si>
    <t>Nana10.co.il 728x90</t>
  </si>
  <si>
    <t>a2cc375c7ea99128ee37185640fb71a8</t>
  </si>
  <si>
    <t>Nana10.co.il 160x600</t>
  </si>
  <si>
    <t>dea0b1261f489b6e7aed6bfc2af1a8a2</t>
  </si>
  <si>
    <t>Nana10.co.il_UK 300x250</t>
  </si>
  <si>
    <t>mail@bk-tt.com</t>
  </si>
  <si>
    <t>Ani88.com</t>
  </si>
  <si>
    <t>94cc79a6e420e540b17865737fb666e3</t>
  </si>
  <si>
    <t>Ani88.com 300x250</t>
  </si>
  <si>
    <t>c5630a95f1d819738315534e6559c01e</t>
  </si>
  <si>
    <t>Ani88.com 728x90</t>
  </si>
  <si>
    <t>mail@dicountbookdistributors.com</t>
  </si>
  <si>
    <t>Alliance</t>
  </si>
  <si>
    <t>115b3105273a5453fc42d60df5e49c4c</t>
  </si>
  <si>
    <t>Patriotupdate.com 300x250</t>
  </si>
  <si>
    <t>14d2f07ee3d6f640dbb57822d4b1476c</t>
  </si>
  <si>
    <t>Allenwestrepublic.com Mobile 300x250</t>
  </si>
  <si>
    <t>323d75e9985666427095caa40b4386af</t>
  </si>
  <si>
    <t>Usherald.com 728x90</t>
  </si>
  <si>
    <t>37db214715099f6e4b36812196bf8b43</t>
  </si>
  <si>
    <t>Shark-tank.com 300x250</t>
  </si>
  <si>
    <t>394c19261a006975f340748d17a766ba</t>
  </si>
  <si>
    <t>Conservativevideos.com 300x250</t>
  </si>
  <si>
    <t>45125cb8a9b50cb96321031989d3b1e5</t>
  </si>
  <si>
    <t>Joeforamerica.com 300x600</t>
  </si>
  <si>
    <t>48e4f3f1cdddfce44e39ed5e0c7c2db9</t>
  </si>
  <si>
    <t>Usherald.com 300x600</t>
  </si>
  <si>
    <t>4ae4333a69e3a9871ecec4207d43c597</t>
  </si>
  <si>
    <t>Stevedeace.com 300x250</t>
  </si>
  <si>
    <t>571c485316670c139ad4e218934c92ed</t>
  </si>
  <si>
    <t>Alfonzorachel.com Mobile 300x250</t>
  </si>
  <si>
    <t>6da1a091ce6b2228639cb9cbb980640a</t>
  </si>
  <si>
    <t>Usherald.com 300x250</t>
  </si>
  <si>
    <t>8283da0eed9a0705fcfac724128954e9</t>
  </si>
  <si>
    <t>Joeforamerica.com 300x250</t>
  </si>
  <si>
    <t>89ed5a742201ef9d3c664bf8484a4e0e</t>
  </si>
  <si>
    <t>Shark-tank.com 728x90</t>
  </si>
  <si>
    <t>8cd90a38754f202dbcd5f82b483642d3</t>
  </si>
  <si>
    <t>Clashdaily.com 728x90</t>
  </si>
  <si>
    <t>90e35fae52dc04451d49adc41e7139b5</t>
  </si>
  <si>
    <t>100percentfedup.com 728x90</t>
  </si>
  <si>
    <t>946f2d26c8e7b05ab849adc437d8a9aa</t>
  </si>
  <si>
    <t>Shark-tank.com 160x600</t>
  </si>
  <si>
    <t>9848ec5aeb0211e1c73f1761a811ef00</t>
  </si>
  <si>
    <t>Joeforamerica.com 160x600</t>
  </si>
  <si>
    <t>a6df113f98877ac18e5acb92b56889bd</t>
  </si>
  <si>
    <t>100percentfedup.com 300x250</t>
  </si>
  <si>
    <t>b55d44c11c7939db66cdc90d022542f3</t>
  </si>
  <si>
    <t>Patriotupdate.com 160x600</t>
  </si>
  <si>
    <t>c22293bc6b7619631db8290289c0d69c</t>
  </si>
  <si>
    <t>Joeforamerica.com 728x90</t>
  </si>
  <si>
    <t>cd2f6774cab84863a7d949de6fd422b3</t>
  </si>
  <si>
    <t>Barbwire.com Mobile 320x50</t>
  </si>
  <si>
    <t>ce9b0fa54d2f51d115b58aff5e827559</t>
  </si>
  <si>
    <t>Stevedeace.com 728x90</t>
  </si>
  <si>
    <t>d051615150403d2fd93d34863967e201</t>
  </si>
  <si>
    <t>Libertyunyielding.com 300x250</t>
  </si>
  <si>
    <t>ebbb46708d2d4b02019940661b6115bf</t>
  </si>
  <si>
    <t>Barbwire.com Mobile 300x250</t>
  </si>
  <si>
    <t>ed2f0088c7add6e4d170764a3424e81e</t>
  </si>
  <si>
    <t>Conservativevideos.com 728x90</t>
  </si>
  <si>
    <t>maja@monitor.hr</t>
  </si>
  <si>
    <t>monitor.hr</t>
  </si>
  <si>
    <t>03cf049ec603c82a11f0bc81fe50b48b</t>
  </si>
  <si>
    <t>Forum.hr 300x250</t>
  </si>
  <si>
    <t>dc9b55b26603e2a24f50e0a58509af8d</t>
  </si>
  <si>
    <t>Monitor.hr</t>
  </si>
  <si>
    <t>ROI Media Consultants (realtor.com)</t>
  </si>
  <si>
    <t>004f6850610982471a8386492a473a35</t>
  </si>
  <si>
    <t>Rare.us 300x250</t>
  </si>
  <si>
    <t>018762690cfcd5c5893c9898f88adfb4</t>
  </si>
  <si>
    <t>Angryduck.com 728x90</t>
  </si>
  <si>
    <t>Andysautosport.com 300x250</t>
  </si>
  <si>
    <t>0552ff178c824e11f2d834b8bfb102e3</t>
  </si>
  <si>
    <t>Sparkpeople.com 728x90</t>
  </si>
  <si>
    <t>Addictinggames.com 728x90</t>
  </si>
  <si>
    <t>0c0160173e228d4d787cbce3036530e1</t>
  </si>
  <si>
    <t>Lecremedelacrumb.com 300x250</t>
  </si>
  <si>
    <t>0da223e42a127a96848aa9b054342e21</t>
  </si>
  <si>
    <t>Fox8.com 300x250</t>
  </si>
  <si>
    <t>0f1e979c5d71afa3591e703d2904167f</t>
  </si>
  <si>
    <t>Newstatesman.com 300x250</t>
  </si>
  <si>
    <t>0fc55f29fee8f51c27336285dd903d1f</t>
  </si>
  <si>
    <t>pch.com - 2015 - 728</t>
  </si>
  <si>
    <t>122384810b083d8a1b8c27241daedd7e</t>
  </si>
  <si>
    <t>Hotfrog.com 300x250</t>
  </si>
  <si>
    <t>Meetme.com #2 160x600</t>
  </si>
  <si>
    <t>1617dd5745a1439b5398310262bc06e3</t>
  </si>
  <si>
    <t>Statecolumn.com 300x250</t>
  </si>
  <si>
    <t>1b658ab0e208670cd9ed14662874fc5c</t>
  </si>
  <si>
    <t>Slenderkitchen.com 300x250</t>
  </si>
  <si>
    <t>1d426e1242f070ed86de69a8dc3c75ec</t>
  </si>
  <si>
    <t>Ranker.com 728x90</t>
  </si>
  <si>
    <t>Livingwellspendingless.com 300x250</t>
  </si>
  <si>
    <t>1de7fea8118261f918b6cd29d5e4d1c6</t>
  </si>
  <si>
    <t>Fox4kc.com 300x250</t>
  </si>
  <si>
    <t>1f9218e6649b74d16afbfa97a133052b</t>
  </si>
  <si>
    <t>Agar.io 300x250</t>
  </si>
  <si>
    <t>203522d6d7ec3848cca303feda6e36bb</t>
  </si>
  <si>
    <t>Evilmilk.com 728x90</t>
  </si>
  <si>
    <t>25d04b8891dc08fa9b0414565d0430c2</t>
  </si>
  <si>
    <t>Myrecipetube.com 300x250</t>
  </si>
  <si>
    <t>2923322a14a064f64e94229d2049ff0c</t>
  </si>
  <si>
    <t>Jayski.com 300x250</t>
  </si>
  <si>
    <t>2c4f02e4b4de9b52dcc5d598d7ac4f92</t>
  </si>
  <si>
    <t>Gamingbolt.com 300x250</t>
  </si>
  <si>
    <t>30500bcf129e4aede937f26562b8c715</t>
  </si>
  <si>
    <t>Whitepages.ca 728x90</t>
  </si>
  <si>
    <t>3258411ae9ca34dd025db5fe9522c104</t>
  </si>
  <si>
    <t>Fbschedules.com 300x250</t>
  </si>
  <si>
    <t>Healthcaremagic.com 300x250</t>
  </si>
  <si>
    <t>Myrecipetube.com 728x90</t>
  </si>
  <si>
    <t>39f137b011b4194c649cd7917b3d0ced</t>
  </si>
  <si>
    <t>Saint-louis-nightlife.com 300x250</t>
  </si>
  <si>
    <t>3ad7b4980b879ab48549dd70c3687ddc</t>
  </si>
  <si>
    <t>Neighbors.whitepages.com 728x90</t>
  </si>
  <si>
    <t>3aeb09b103e2d5cd4592bbb9dc1b1d00</t>
  </si>
  <si>
    <t>move.com - 2 - 728</t>
  </si>
  <si>
    <t>3afaac8d342ea95b8d253e09894ccc8f</t>
  </si>
  <si>
    <t>Vegasinsider.com 728x90</t>
  </si>
  <si>
    <t>3d7cc28e0aed79252c441bc855c4d38b</t>
  </si>
  <si>
    <t>Eatmanga.com 728x90</t>
  </si>
  <si>
    <t>3e864457d7eafe876b015f1a8dbe6e5e</t>
  </si>
  <si>
    <t>Hackedonlinegames.com 300x250</t>
  </si>
  <si>
    <t>Addapinch.com 300x250</t>
  </si>
  <si>
    <t>3effdf4a22283dbb9732fd2c359ed7d3</t>
  </si>
  <si>
    <t>Mapsofworld.com 300x250</t>
  </si>
  <si>
    <t>402d2144c3b17d3cac199c8bd280691b</t>
  </si>
  <si>
    <t>Citysearch.com 300x250</t>
  </si>
  <si>
    <t>4329032a4c54ce0b7138cfd8759ad4b8</t>
  </si>
  <si>
    <t>Mynorthwest.com 300x250</t>
  </si>
  <si>
    <t>legacy.com - 2015 - 300</t>
  </si>
  <si>
    <t>474316ea1249441e0d0b43d0f2ce8c7f</t>
  </si>
  <si>
    <t>Charitynavigator.org 300x250</t>
  </si>
  <si>
    <t>Steamykitchen.com 300x250</t>
  </si>
  <si>
    <t>48e529046a8884ba33b7b816d9b16fc6</t>
  </si>
  <si>
    <t>Boxingscene.com 300x250</t>
  </si>
  <si>
    <t>Evilmilk.com 300x250</t>
  </si>
  <si>
    <t>Parentsociety.com 300x250</t>
  </si>
  <si>
    <t>4b404f4573ea2ca2af671d5833996bc9</t>
  </si>
  <si>
    <t>Topix.com 300x600</t>
  </si>
  <si>
    <t>4dddcd05de239318f790f8421382928f</t>
  </si>
  <si>
    <t>Lanubedealgodon.com 300x250</t>
  </si>
  <si>
    <t>4fda386cb47ce6ca469f515c156bced2</t>
  </si>
  <si>
    <t>Foreverceleb.com - 300x250</t>
  </si>
  <si>
    <t>5133e4e7833f8af123a204c11b58b4cc</t>
  </si>
  <si>
    <t>legacy.com - 2015 - 50 - 728</t>
  </si>
  <si>
    <t>51598c4e03f709cc1ac85cf6dc5584dd</t>
  </si>
  <si>
    <t>Cycletrader.com 300x250</t>
  </si>
  <si>
    <t>547d1a8e74b1ffc4a56c7d419250c1d9</t>
  </si>
  <si>
    <t>Dreammoods.com 300x250</t>
  </si>
  <si>
    <t>O.canada.com 300x250</t>
  </si>
  <si>
    <t>57279c0d7d7ca6fff67ad84ed579180c</t>
  </si>
  <si>
    <t>Teen.com 728x90</t>
  </si>
  <si>
    <t>411.com 300x250</t>
  </si>
  <si>
    <t>6438fd12e3fc8637a317fe09598b24f1</t>
  </si>
  <si>
    <t>Schlockmercenary.com 300x250</t>
  </si>
  <si>
    <t>65219c478460e7a1df021591bc357c2c</t>
  </si>
  <si>
    <t>Chef-in-training.com 300x250</t>
  </si>
  <si>
    <t>move.com - 2 - 300</t>
  </si>
  <si>
    <t>123greetings.com - Direct - 728</t>
  </si>
  <si>
    <t>6c8d90cc7d07760091bcefb495b39d12</t>
  </si>
  <si>
    <t>9gag.com 728x90</t>
  </si>
  <si>
    <t>70745f9cc84c34d305ac848f549b07a1</t>
  </si>
  <si>
    <t>Lilluna.com 300x250</t>
  </si>
  <si>
    <t>709267168361cdf5a08ca765014886af</t>
  </si>
  <si>
    <t>Majorleaguegaming.com 728x90</t>
  </si>
  <si>
    <t>Mangahead.com 300x250</t>
  </si>
  <si>
    <t>735499ab911b6a9c0023434641dd91e8</t>
  </si>
  <si>
    <t>pch.com - 2015.v3 - 728</t>
  </si>
  <si>
    <t>77eed97cfdaaacabc49d8d5ac6928921</t>
  </si>
  <si>
    <t>Zeldadungeon.net 300x250</t>
  </si>
  <si>
    <t>79c5c9062d262375fd23d8a9d3f71125</t>
  </si>
  <si>
    <t>Sparkpeople.com 300x250</t>
  </si>
  <si>
    <t>Topix.com 728x90</t>
  </si>
  <si>
    <t>7f6f7d5422c9f5a63da2c618701f9da4</t>
  </si>
  <si>
    <t>Vegasinsider.com 300x250</t>
  </si>
  <si>
    <t>80a4597bf3c214c6593bce69e10c9110</t>
  </si>
  <si>
    <t>Saveur.com 300x250</t>
  </si>
  <si>
    <t>870c94d182b105c1bf6cee5ebf95e381</t>
  </si>
  <si>
    <t>Forums.superiorpics.com 300x250</t>
  </si>
  <si>
    <t>87ec4ce9b25296eb53d33d47fb5337bb</t>
  </si>
  <si>
    <t>Whnt.com 300x250</t>
  </si>
  <si>
    <t>8c1a5a084b0e5ee2d552998af4d54e86</t>
  </si>
  <si>
    <t>Poetry.com 160x600</t>
  </si>
  <si>
    <t>legacy.com - 2015 - 50 - 300</t>
  </si>
  <si>
    <t>Omaha.com 300x250</t>
  </si>
  <si>
    <t>Colorcombos.com 300x250</t>
  </si>
  <si>
    <t>963f2670b136622954b46ac0ff060ed9</t>
  </si>
  <si>
    <t>Fanbuzz.rare.us 300x250</t>
  </si>
  <si>
    <t>Match.com 728x90</t>
  </si>
  <si>
    <t>983875f2dac4d496acb20eaa7b869d96</t>
  </si>
  <si>
    <t>Teen.com 300x250</t>
  </si>
  <si>
    <t>9897c9187d5b6fa8b9fa5b3df83c3ff4</t>
  </si>
  <si>
    <t>Poetry.com 728x90</t>
  </si>
  <si>
    <t>98dc17e5983e3527ac02b3346ae289dd</t>
  </si>
  <si>
    <t>Ldoceonline.com 300x250</t>
  </si>
  <si>
    <t>99e0abab235957f5cd1b12299a793d75</t>
  </si>
  <si>
    <t>legacy.com - 2015 - 728</t>
  </si>
  <si>
    <t>9af5103a026fc28cf8763c94c28ce65d</t>
  </si>
  <si>
    <t>Evilmilk.com 160x600</t>
  </si>
  <si>
    <t>3fatchicks.com 300x250</t>
  </si>
  <si>
    <t>a047bbdd957ce6c8fb2510cf2e31a1dd</t>
  </si>
  <si>
    <t>pch.com - 2015.v3 - 300</t>
  </si>
  <si>
    <t>a2214d0249270bdc4e0146751253cd03</t>
  </si>
  <si>
    <t>pch.com - 2015 - 300</t>
  </si>
  <si>
    <t>a562066d68dd9f4c9b94d6644b3450a3</t>
  </si>
  <si>
    <t>Antu.com 300x250</t>
  </si>
  <si>
    <t>Dailynews.com 300x250</t>
  </si>
  <si>
    <t>ac18a2573280723d19f44073532ba0ea</t>
  </si>
  <si>
    <t>Angryduck.com 300x250</t>
  </si>
  <si>
    <t>ae64bcbc6b1f7c6890ddbe16ab30d567</t>
  </si>
  <si>
    <t>Neighbors.whitepages.com 300x250</t>
  </si>
  <si>
    <t>af3e39133a5226f6d9bb4f7d68c2f6d5</t>
  </si>
  <si>
    <t>411.com 728x90</t>
  </si>
  <si>
    <t>b18c317a257d3e6bb7125762fde1a08a</t>
  </si>
  <si>
    <t>b95555519489b4a9b8f0aec162a46bf6</t>
  </si>
  <si>
    <t>123greetings.com - Direct - 300</t>
  </si>
  <si>
    <t>bb43b61c7c01ba719745c1f7a14a8e18</t>
  </si>
  <si>
    <t>Addictinggames.com 160x600</t>
  </si>
  <si>
    <t>bb90423dfd42bbe03ca2e87ca91f34ee</t>
  </si>
  <si>
    <t>Addictinggames.com 300x250</t>
  </si>
  <si>
    <t>bbe704cf3d84587a23140fa8e9aa2b83</t>
  </si>
  <si>
    <t>Meetme.com #2 728x90</t>
  </si>
  <si>
    <t>bc32badbca4ca387ef39bbf40298e1a3</t>
  </si>
  <si>
    <t>Tipjunkie.com 300x250</t>
  </si>
  <si>
    <t>Meetme.com #2 300x250</t>
  </si>
  <si>
    <t>bcd58886f597d119a95d043222ecc21b</t>
  </si>
  <si>
    <t>Phoenixnewtimes.com 300x250</t>
  </si>
  <si>
    <t>c05478cef7b20179dcd4bee445fcbff4</t>
  </si>
  <si>
    <t>Mousebreaker.com 300x250</t>
  </si>
  <si>
    <t>c905fd21bfc6699e6d36836e9242df54</t>
  </si>
  <si>
    <t>Poetry.com 300x250</t>
  </si>
  <si>
    <t>Sinfest.net 728x90</t>
  </si>
  <si>
    <t>123greetings.com 300x250</t>
  </si>
  <si>
    <t>d3d9a35181657c58ac4c8bff9e85c513</t>
  </si>
  <si>
    <t>Tdpri.com 300x250</t>
  </si>
  <si>
    <t>d771b9f601cc65994dcd38a627adf4bb</t>
  </si>
  <si>
    <t>Macleans.ca 300x250</t>
  </si>
  <si>
    <t>dbe3e1e33dc41822d16b6445eff5ecd6</t>
  </si>
  <si>
    <t>Match.com 160x600</t>
  </si>
  <si>
    <t>dddc1bf28bf5a3705ea3b3e67ddf6e1a</t>
  </si>
  <si>
    <t>Buzzbombed.com 300x250</t>
  </si>
  <si>
    <t>dec46723878b61d29ace591d8e52eecd</t>
  </si>
  <si>
    <t>Topix.com 300x250</t>
  </si>
  <si>
    <t>e05fde60536f146408bb97974dd68c6e</t>
  </si>
  <si>
    <t>Justataste.com 300x250</t>
  </si>
  <si>
    <t>Transitionsabroad.com 300x250</t>
  </si>
  <si>
    <t>e19821ef764f0cd2f6242b27ca346cdf</t>
  </si>
  <si>
    <t>Whitepages.dexknows.com 728x90</t>
  </si>
  <si>
    <t>e6ceb5f770d37e14fb583ce8e58b1dc3</t>
  </si>
  <si>
    <t>9gag.com 300x250</t>
  </si>
  <si>
    <t>e7c5bbc93ca3edc8f4d06a6319477464</t>
  </si>
  <si>
    <t>Whitepages.ca 300x250</t>
  </si>
  <si>
    <t>e95cf0a9dfdae3b3a15552f2f8e53f48</t>
  </si>
  <si>
    <t>Majorleaguegaming.com 300x250</t>
  </si>
  <si>
    <t>Americanews.com 300x250</t>
  </si>
  <si>
    <t>eb390853b194c63a3c702bd06a425f87</t>
  </si>
  <si>
    <t>pch.com - 2015.v2 - 300</t>
  </si>
  <si>
    <t>Firstcoastnews.com 300x250</t>
  </si>
  <si>
    <t>ebb83a68a98819304aa4a52e574ba2c0</t>
  </si>
  <si>
    <t>Buffalonews.com 300x250</t>
  </si>
  <si>
    <t>ec00950710ccca39342cb64d97807ade</t>
  </si>
  <si>
    <t>Pressdemocrat.com 300x250</t>
  </si>
  <si>
    <t>ec4c13234fe2bae77d22153f9d909daf</t>
  </si>
  <si>
    <t>Switchboard.com 300x250</t>
  </si>
  <si>
    <t>f5c8d6e8f2f86db87fdc3278d11da9e8</t>
  </si>
  <si>
    <t>Sawfirst.com 300x250</t>
  </si>
  <si>
    <t>f71f6f717c22471b5decb651540dc843</t>
  </si>
  <si>
    <t>pch.com - 2015.v2 - 728</t>
  </si>
  <si>
    <t>f9d53aa640556313a3c23c429f2282bc</t>
  </si>
  <si>
    <t>Sparkpeople.com 160x600</t>
  </si>
  <si>
    <t>Topix.com 160x600</t>
  </si>
  <si>
    <t>fbc0a04a9dbb9e3ff7e07374a9937da6</t>
  </si>
  <si>
    <t>Mymotherlode.com 300x250</t>
  </si>
  <si>
    <t>fcc6a1b22467cf1ddcd815381defd0ef</t>
  </si>
  <si>
    <t>Majorleaguegaming.com 728x90 - BTF</t>
  </si>
  <si>
    <t>fdd33881b9b9a479cfca4295c4d0f295</t>
  </si>
  <si>
    <t>Boxofficescoop.com 300x250</t>
  </si>
  <si>
    <t>mana82@gmail.com</t>
  </si>
  <si>
    <t>Lankaenews.com</t>
  </si>
  <si>
    <t>b5d6e983f733cf9fcb405e430a9ec141</t>
  </si>
  <si>
    <t>Lankaenews.com 728x90</t>
  </si>
  <si>
    <t>Mangablack.com</t>
  </si>
  <si>
    <t>Mymanga.me #2</t>
  </si>
  <si>
    <t>b49250ccadff015dd14230177cde1ac2</t>
  </si>
  <si>
    <t>f11b87a0f7bb7a7a625359dffb733b6c</t>
  </si>
  <si>
    <t>Mymanga.me</t>
  </si>
  <si>
    <t>f6a04f9a6d7ad96427718e9104bd17e5</t>
  </si>
  <si>
    <t>maor@Lostlettermen.com</t>
  </si>
  <si>
    <t>Lostlettermen.com</t>
  </si>
  <si>
    <t>b054ffea8241b7a9b5206237888ebd8c</t>
  </si>
  <si>
    <t>Lostlettermen.com 300x250</t>
  </si>
  <si>
    <t>Marc@gamefools.com</t>
  </si>
  <si>
    <t>Gamefools.com</t>
  </si>
  <si>
    <t>7555776cc0ef6923352ca7fd3bde9a30</t>
  </si>
  <si>
    <t>Gamefools.com 300x250</t>
  </si>
  <si>
    <t>b37e96057c990966e2ab08c8fa0a22cd</t>
  </si>
  <si>
    <t>Gamefools.com 728x90</t>
  </si>
  <si>
    <t>marcin.rausch@mmo24.pl</t>
  </si>
  <si>
    <t>Mmo24.pl</t>
  </si>
  <si>
    <t>0e37e659f464d00864c32db1efe4eb47</t>
  </si>
  <si>
    <t>Dom1n.com 250</t>
  </si>
  <si>
    <t>marina@boxrec.com</t>
  </si>
  <si>
    <t>Boxrec.com</t>
  </si>
  <si>
    <t>03942467075dceb1502a136a4db2cacd</t>
  </si>
  <si>
    <t>Boxrec.com Mobile ROW Middle 320x50</t>
  </si>
  <si>
    <t>129118c7c9cbab11072913be75260075</t>
  </si>
  <si>
    <t>Boxrec.com ROW 728x90</t>
  </si>
  <si>
    <t>1a1f766a385a6e57ac144c85bc06f08e</t>
  </si>
  <si>
    <t>Boxrec.com ROW ATF 300x250</t>
  </si>
  <si>
    <t>2a662747baf7cc8f5cabe6ce4d1e80a6</t>
  </si>
  <si>
    <t>Boxrec.com Mobile US Middle 320x50</t>
  </si>
  <si>
    <t>30608f54e6164c3174a16a607c7f8a60</t>
  </si>
  <si>
    <t>Boxrec.com ROW ATF 728x90</t>
  </si>
  <si>
    <t>39d8ee02287aaf6047c46d747eded7a9</t>
  </si>
  <si>
    <t>Boxrec.com US ATF 300x250</t>
  </si>
  <si>
    <t>4197fed2c2164ac4607b2e70b54a8f50</t>
  </si>
  <si>
    <t>PB_Boxrec.com ROW 728x90</t>
  </si>
  <si>
    <t>521b801fd9e26f4e3bccb81872d484bd</t>
  </si>
  <si>
    <t>Boxrec.com ROW BTF 728x90</t>
  </si>
  <si>
    <t>6a00f0f7bc1ce53771a65249a64c2d5e</t>
  </si>
  <si>
    <t>Boxrec.com ROW BTF 300x250</t>
  </si>
  <si>
    <t>6b1d0aa306bede57f40ad0d9c0a4fb3b</t>
  </si>
  <si>
    <t>Boxrec.com US ATF 728x90</t>
  </si>
  <si>
    <t>7b3d1edc36533fe3e9476fc63ef86f88</t>
  </si>
  <si>
    <t>Boxrec.com US BTF 300x250</t>
  </si>
  <si>
    <t>89d7da35bc2ac63daa6a21aed33ddc49</t>
  </si>
  <si>
    <t>Boxrec.com ROW 300x250</t>
  </si>
  <si>
    <t>997a045aa5c7766884aa1eb569fe2084</t>
  </si>
  <si>
    <t>Boxrec.com Mobile US Bottom 320x50</t>
  </si>
  <si>
    <t>aaf2776dfafe11d3b3674d7e41a4f15e</t>
  </si>
  <si>
    <t>ac33f7843f0c01c4a6002fd9c5ae20c1</t>
  </si>
  <si>
    <t>Boxrec.com Mobile ROW Top 320x50</t>
  </si>
  <si>
    <t>c4417146104bd978454e0fd43e723f07</t>
  </si>
  <si>
    <t>Boxrec.com Mobile US Top 320x50</t>
  </si>
  <si>
    <t>d6ea03e5210c389521b8460f1952e294</t>
  </si>
  <si>
    <t>PB_Boxrec.com ROW 300x250</t>
  </si>
  <si>
    <t>marinko.kutle@gmail.com</t>
  </si>
  <si>
    <t>vecernji.hr</t>
  </si>
  <si>
    <t>381b1a8057f9188bafdcff8bcebc0b0e</t>
  </si>
  <si>
    <t>Vecernji.hr US 300x250</t>
  </si>
  <si>
    <t>mark.chapparone@gmail.com</t>
  </si>
  <si>
    <t>Buzz.mrexotics.com</t>
  </si>
  <si>
    <t>1ab4b1fa274e69bbd601647cb883c6b3</t>
  </si>
  <si>
    <t>Romancegoals.com 160x600</t>
  </si>
  <si>
    <t>240da7ecaa4867bb202db14abb6d22cc</t>
  </si>
  <si>
    <t>Romancegoals.com 300x250</t>
  </si>
  <si>
    <t>3044ce7ac32708916373edac2f3f7b47</t>
  </si>
  <si>
    <t>Romancegoals.com 728x90</t>
  </si>
  <si>
    <t>37a907dc8366ae4078d34e5cb5565cb5</t>
  </si>
  <si>
    <t>Buzz.mrexotics.com Tier 1 728x90</t>
  </si>
  <si>
    <t>5b76bdcbe7046929b57893e1df5314d7</t>
  </si>
  <si>
    <t>Buzz.mrexotics.com Widget 728x90</t>
  </si>
  <si>
    <t>78e7ba3d799d932de40492c1329822ce</t>
  </si>
  <si>
    <t>Buzz.mrexotics.com Tier 1 300x250</t>
  </si>
  <si>
    <t>84645f0aa99dc5d209b6875b5d4858f3</t>
  </si>
  <si>
    <t>Buzz.mrexotics.com Tier 1 Mobile 320x50</t>
  </si>
  <si>
    <t>mark@lazyslack.com</t>
  </si>
  <si>
    <t>Lazyslack.com</t>
  </si>
  <si>
    <t>139a5e45cde713108fbd267614a5e809</t>
  </si>
  <si>
    <t>Lazyslack.com #4 300x250</t>
  </si>
  <si>
    <t>2bda78b784d498aba05a8e57e5889eb3</t>
  </si>
  <si>
    <t>Lazyslack.com 728x90</t>
  </si>
  <si>
    <t>3577e725b9b80d7e7807f71d8c3ce259</t>
  </si>
  <si>
    <t>Lazyslack.com #3 300x250</t>
  </si>
  <si>
    <t>7f965235d1b4cfe44e064e4817f97c98</t>
  </si>
  <si>
    <t>Lazyslack.com 300x250</t>
  </si>
  <si>
    <t>f2f9105ffc89b72bf85315383728c4b8</t>
  </si>
  <si>
    <t>Lazyslack.com #2 300x250</t>
  </si>
  <si>
    <t>mark@singletrackworld.com</t>
  </si>
  <si>
    <t>Singletrackworld.com</t>
  </si>
  <si>
    <t>03ba7e50659da2838cb2e2946af90ef5</t>
  </si>
  <si>
    <t>Singletrackworld.com Tier 1 970x250</t>
  </si>
  <si>
    <t>30d9c622a74c75a1a440cf841e628860</t>
  </si>
  <si>
    <t>Singletrackworld.com Tier 2 300x250</t>
  </si>
  <si>
    <t>3911911970467a838eef91b537837a8d</t>
  </si>
  <si>
    <t>Singletrackworld.com Tier 1 #2 300x600</t>
  </si>
  <si>
    <t>c4d8efaff6fe10152ec3d22e8f8b3bdd</t>
  </si>
  <si>
    <t>Singletrackworld.com Tier 1 300x250</t>
  </si>
  <si>
    <t>marketing@alexmooremedia.com</t>
  </si>
  <si>
    <t>Alexander Moore Partners Ltd (listabuzz.com)</t>
  </si>
  <si>
    <t>4581098b78be030d917838a8961e4f40</t>
  </si>
  <si>
    <t>Buzzghana.com 300x250</t>
  </si>
  <si>
    <t>4b5be95cb0b9ea86b73e6d7621a63397</t>
  </si>
  <si>
    <t>Buzzghana.com 728x90</t>
  </si>
  <si>
    <t>55bae76359d305957aa4ed06efd934c3</t>
  </si>
  <si>
    <t>Listabuzz.com Mobile 300x250</t>
  </si>
  <si>
    <t>e5e19209e24f226d155444b3178e2bae</t>
  </si>
  <si>
    <t>Listabuzz.com 300x250</t>
  </si>
  <si>
    <t>marketing@colunadoflamengo.com</t>
  </si>
  <si>
    <t>Colunadoflamengo.com</t>
  </si>
  <si>
    <t>28146a6a0fbcac4b5974c530d5570ac9</t>
  </si>
  <si>
    <t>SIDEBAR INFERIOR 300x250</t>
  </si>
  <si>
    <t>2d8af32cd45b4c7598058274cb1fd255</t>
  </si>
  <si>
    <t>HOME 300x250</t>
  </si>
  <si>
    <t>fc7ffac79b96ba696fb10988522cc365</t>
  </si>
  <si>
    <t>SIDEBAR 300x250</t>
  </si>
  <si>
    <t>marketing@scan-manga.com</t>
  </si>
  <si>
    <t>Scan-manga.com</t>
  </si>
  <si>
    <t>238f3d2968cbc5ed2e4cd1454690d4e6</t>
  </si>
  <si>
    <t>320x50</t>
  </si>
  <si>
    <t>4678f791bf6e355af023643f797b0f33</t>
  </si>
  <si>
    <t>728x90</t>
  </si>
  <si>
    <t>martin@cypok-media.com</t>
  </si>
  <si>
    <t>Cypok Media (Paroles.net)</t>
  </si>
  <si>
    <t>45a99778c92124413fb5897e70c3b5ea</t>
  </si>
  <si>
    <t>Paroles.net 320x50 Mobile</t>
  </si>
  <si>
    <t>58c68cc40fcc81c33acfaf3fbc28e3a2</t>
  </si>
  <si>
    <t>Paroles.net Mobile 300x250</t>
  </si>
  <si>
    <t>cc9a8038375eb2525e8f7cf20e764f12</t>
  </si>
  <si>
    <t>Paroles.net 300x600</t>
  </si>
  <si>
    <t>e078d920dc10e742dbb7d61aafe7fce2</t>
  </si>
  <si>
    <t>Paroles.net 728x90</t>
  </si>
  <si>
    <t>fa88fe6bc2662fd2d8dbfc9370a1873b</t>
  </si>
  <si>
    <t>Paroles.net 300x250</t>
  </si>
  <si>
    <t>martinwright@travelwednesday.com</t>
  </si>
  <si>
    <t>Travelwednesday.com</t>
  </si>
  <si>
    <t>10533ae1c636bf73cf8fdb98642f776c</t>
  </si>
  <si>
    <t>Travelwednesday.com Tier 2 160x600</t>
  </si>
  <si>
    <t>192e8371ab5684ece4b803ecb3ad0f1a</t>
  </si>
  <si>
    <t>Travelwednesday.com 300x250</t>
  </si>
  <si>
    <t>47973d2bca0d11948f7084bcef6c94c4</t>
  </si>
  <si>
    <t>Travelwednesday.com Tier 3 300x250</t>
  </si>
  <si>
    <t>65af7dde51a5e6657df3c833a2efda4c</t>
  </si>
  <si>
    <t>Travelwednesday.com Tier 3 160x600</t>
  </si>
  <si>
    <t>68c6e8e92d40144c1af249ecf2a23e41</t>
  </si>
  <si>
    <t>Travelwednesday.com 160x600</t>
  </si>
  <si>
    <t>8d466d2748b001f22e956165711d1b2b</t>
  </si>
  <si>
    <t>Travelwednesday.com Tier 2 300x250</t>
  </si>
  <si>
    <t>c02d68e731ef544ca58ce33d16deae8f</t>
  </si>
  <si>
    <t>Travelwednesday.com 728x90</t>
  </si>
  <si>
    <t>ee2488a5e14c56764195c7cd82cfbed9</t>
  </si>
  <si>
    <t>Travelwednesday.com Tier 3 728x90</t>
  </si>
  <si>
    <t>fbcdc77ef23395b2027e0c9f1b0d2534</t>
  </si>
  <si>
    <t>Travelwednesday.com Tier 2 728x90</t>
  </si>
  <si>
    <t>mary.green@hotger.com</t>
  </si>
  <si>
    <t>Hotger Ltd. (Flvto.biz)</t>
  </si>
  <si>
    <t>0ceba2cbb7eaa56127eabbc2a3446430</t>
  </si>
  <si>
    <t>Flvto.biz Premium LATAM 300x250</t>
  </si>
  <si>
    <t>22bdae9af0b4531b43464eb30e0a4b89</t>
  </si>
  <si>
    <t>2conv.com ROW 728x90</t>
  </si>
  <si>
    <t>2fce32f887aa216252b3c2fb525240dc</t>
  </si>
  <si>
    <t>Flvto.com Premium ROW 728x90</t>
  </si>
  <si>
    <t>452b875d9e49a23efc34fa3183908346</t>
  </si>
  <si>
    <t>Flvto.biz Premium ROW 728x90</t>
  </si>
  <si>
    <t>4f713d3941443764b26940b4ce80fab9</t>
  </si>
  <si>
    <t>Flvto.biz Premium US 728x90</t>
  </si>
  <si>
    <t>6484d84b2941bdf32f469ab8e3225cf1</t>
  </si>
  <si>
    <t>2conv.com LATAM 300x250</t>
  </si>
  <si>
    <t>66e7b90617fe3472d8c45a5065b80097</t>
  </si>
  <si>
    <t>Flvto.biz Premium LATAM 728x90</t>
  </si>
  <si>
    <t>780b570a3622869203f488bb9b2f5d17</t>
  </si>
  <si>
    <t>Flvto.com Premium US 300x250</t>
  </si>
  <si>
    <t>82ece2d46bf59b82bc1e946c9c17ffe7</t>
  </si>
  <si>
    <t>Flvto.biz Premium ROW 300x250</t>
  </si>
  <si>
    <t>8ce1b3436dcb145384c0cc18e31cbb13</t>
  </si>
  <si>
    <t>2conv.com US 728x90</t>
  </si>
  <si>
    <t>8f2e176873b40f66d96c92162a0a4de1</t>
  </si>
  <si>
    <t>Flvto.com Premium ROW 300x250</t>
  </si>
  <si>
    <t>989afdf6eeee848f89c7f0e5b1badc85</t>
  </si>
  <si>
    <t>2conv.com LATAM 728x90</t>
  </si>
  <si>
    <t>a4f63100ffdec592b0e4b32db5b09328</t>
  </si>
  <si>
    <t>2conv.com ROW 300x250</t>
  </si>
  <si>
    <t>aa07d5b53bbb17aa123bd44d768b444a</t>
  </si>
  <si>
    <t>2conv.com US 300x250</t>
  </si>
  <si>
    <t>afbc7852cb9a1382e7b6377705f2a17d</t>
  </si>
  <si>
    <t>Flvto.com Premium US 728x90</t>
  </si>
  <si>
    <t>fb5d8017cb43b7fecd6db04d59678ca3</t>
  </si>
  <si>
    <t>Flvto.biz Premium US 300x250</t>
  </si>
  <si>
    <t>mary@starsgo.com</t>
  </si>
  <si>
    <t>Starsgo.com (sportpicnic.com)</t>
  </si>
  <si>
    <t>7fcb5d29e97a6cd0561db0ece92e2fe5</t>
  </si>
  <si>
    <t>Starsgo.com 728x90</t>
  </si>
  <si>
    <t>a4dd00a3920ba7dc786c9c5a70881ed7</t>
  </si>
  <si>
    <t>Starsgo.com 160x600</t>
  </si>
  <si>
    <t>e2083b277b175e5c2d06df569db746c8</t>
  </si>
  <si>
    <t>Starsgo.com 300x250</t>
  </si>
  <si>
    <t>massimo@aggiustatutto.it</t>
  </si>
  <si>
    <t>Aggiustatutto.it</t>
  </si>
  <si>
    <t>0ecb5f20cc2ef42b59136fa552218959</t>
  </si>
  <si>
    <t>AffinitadTwenga 300x250</t>
  </si>
  <si>
    <t>matt@301digitalmedia.com</t>
  </si>
  <si>
    <t>301 Digital Media (CelebrityTune.com)</t>
  </si>
  <si>
    <t>0f140bee1b2909094c3dd796f02374e9</t>
  </si>
  <si>
    <t>Bridaltune.com #2 728x90</t>
  </si>
  <si>
    <t>39810409393a23a6e65866b6578dd19c</t>
  </si>
  <si>
    <t>Celebritypix.com 728x90</t>
  </si>
  <si>
    <t>3b467f641ca3654fa23ab7b0befff025</t>
  </si>
  <si>
    <t>Bridaltune.com 300x600</t>
  </si>
  <si>
    <t>60f7f14c4920b0d1ecafebcece1ee36a</t>
  </si>
  <si>
    <t>Celebritypix.com #2 728x90</t>
  </si>
  <si>
    <t>73550527e2dbd082497ff413c32104b2</t>
  </si>
  <si>
    <t>Bridaltune.com #2 300x600</t>
  </si>
  <si>
    <t>8643bea0189691939177f3ab67feec9d</t>
  </si>
  <si>
    <t>Celebritypix.com #2 300x250</t>
  </si>
  <si>
    <t>90b1fc7e2d0ebe9e1d05f97bdd0b74b6</t>
  </si>
  <si>
    <t>Menstrait.com #2 728x90</t>
  </si>
  <si>
    <t>99889f6f3271c584393c665751248f29</t>
  </si>
  <si>
    <t>Celebritypix.com 160x600</t>
  </si>
  <si>
    <t>99c5e1c8c02010078c4e5a23b7dbce60</t>
  </si>
  <si>
    <t>Ohmyveggies.com 160x600</t>
  </si>
  <si>
    <t>aebf93f83f9519657c6ddd71d1d80ee3</t>
  </si>
  <si>
    <t>Bridaltune.com #2 160x600</t>
  </si>
  <si>
    <t>b20aab16849068d5a7f24133da03cddd</t>
  </si>
  <si>
    <t>Celebritypix.com 300x250</t>
  </si>
  <si>
    <t>bc598d051d958ee64ea7829ab545cc4d</t>
  </si>
  <si>
    <t>Ohmyveggies.com 728x90</t>
  </si>
  <si>
    <t>bdfe0b7f746717e48bcb2561bb7f9d52</t>
  </si>
  <si>
    <t>Ohmyveggies.com 300x600</t>
  </si>
  <si>
    <t>c9fc04b4f883b8a4222b4234610ba9b9</t>
  </si>
  <si>
    <t>Bridaltune.com #2 300x250</t>
  </si>
  <si>
    <t>d589a0c4c8113905178385eca5a49b57</t>
  </si>
  <si>
    <t>Ohmyveggies.com 300x250</t>
  </si>
  <si>
    <t>e156ca1c0d82d1380ef9a393188fe3d7</t>
  </si>
  <si>
    <t>Celebritypix.com #2 160x600</t>
  </si>
  <si>
    <t>fce55f1a2cfb19e4d7e06d04e9c0a8c2</t>
  </si>
  <si>
    <t>Bridaltune.com 300x250</t>
  </si>
  <si>
    <t>matt@braynard.com</t>
  </si>
  <si>
    <t>Braynard.com (spectator.org)</t>
  </si>
  <si>
    <t>25e1211dea5080fe764ae74896fffd49</t>
  </si>
  <si>
    <t>Spectator.org 300x600</t>
  </si>
  <si>
    <t>matt@emito.net</t>
  </si>
  <si>
    <t>Emito.net</t>
  </si>
  <si>
    <t>270afd0fc1c4914811b684a7da32f3f5</t>
  </si>
  <si>
    <t>Emito.net Middle 728x90</t>
  </si>
  <si>
    <t>d92a3b27b17e13290836d3bf3cb6f4bd</t>
  </si>
  <si>
    <t>Emito.net 160x600</t>
  </si>
  <si>
    <t>matthewc@advfn.com</t>
  </si>
  <si>
    <t>Advfn.com</t>
  </si>
  <si>
    <t>a62a9b22ec9d2fe2006c9af3ee5521eb</t>
  </si>
  <si>
    <t>Project Viper - 728x90</t>
  </si>
  <si>
    <t>max@confitdent.com</t>
  </si>
  <si>
    <t>Your Media (confitdent.com)</t>
  </si>
  <si>
    <t>05471d0147e5693f977f1e801ae542f3</t>
  </si>
  <si>
    <t>Whenonearth.net 160x600</t>
  </si>
  <si>
    <t>10ef6a76209f97bd70cf4091ac66f09b</t>
  </si>
  <si>
    <t>Guppyfishcare.com 300x250</t>
  </si>
  <si>
    <t>11e902b75f68c9c12f574cd92ebf6ca9</t>
  </si>
  <si>
    <t>Guppyfishcare.com 160x600</t>
  </si>
  <si>
    <t>228613f32ff4573ca2e0ca9cd03203f1</t>
  </si>
  <si>
    <t>Kasterborous.com 300x250</t>
  </si>
  <si>
    <t>279f8b5a65027e4a781cc853e86bd36a</t>
  </si>
  <si>
    <t>Thelovelyplanet.net 300x600</t>
  </si>
  <si>
    <t>2d5123a960698aabcf5ba24c835a5b44</t>
  </si>
  <si>
    <t>Confitdent.com 728x90</t>
  </si>
  <si>
    <t>31da5f984dd7bda0fd9f300cd28ef31c</t>
  </si>
  <si>
    <t>Guppyfishcare.com 728x90</t>
  </si>
  <si>
    <t>3488c29f7eedc78426fe6908dc561f3d</t>
  </si>
  <si>
    <t>Kasterborous.com 160x600</t>
  </si>
  <si>
    <t>46b64497a9a1951dc4c3b72569028b65</t>
  </si>
  <si>
    <t>Confitdent.com 300x600</t>
  </si>
  <si>
    <t>5eb2c476d48f46c7e5e6cb23dd835076</t>
  </si>
  <si>
    <t>Kasterborous.com 300x600</t>
  </si>
  <si>
    <t>5f396f466696cf506478eb8e5b495581</t>
  </si>
  <si>
    <t>Whenonearth.net 728x90</t>
  </si>
  <si>
    <t>6e3c4beabe3161e430258e1fb8ce7033</t>
  </si>
  <si>
    <t>Confitdent.com 160x600</t>
  </si>
  <si>
    <t>73888bfe394ede235cdba89088738ce2</t>
  </si>
  <si>
    <t>Whenonearth.net 300x600</t>
  </si>
  <si>
    <t>7f89736f21d3d913977ed0856b96530e</t>
  </si>
  <si>
    <t>Thelovelyplanet.net 160x600</t>
  </si>
  <si>
    <t>82b43445652b25f0f524e875c4d4a713</t>
  </si>
  <si>
    <t>Bloggeryard.com 728x90</t>
  </si>
  <si>
    <t>85cbae65eac981e265cd71994e02d247</t>
  </si>
  <si>
    <t>Guppyfishcare.com 300x600</t>
  </si>
  <si>
    <t>8ae5ae315ffd5608ecbd0a4a0bab83f5</t>
  </si>
  <si>
    <t>Thelovelyplanet.net 728x90</t>
  </si>
  <si>
    <t>aac171e25737dde96aaa8945bfa0be1b</t>
  </si>
  <si>
    <t>Confitdent.com 300x250</t>
  </si>
  <si>
    <t>b9f0de7f05f62031dfeaaaff2c89932d</t>
  </si>
  <si>
    <t>Thelovelyplanet.net 300x250</t>
  </si>
  <si>
    <t>d26686de25c57b7d11d56d4ec79d1562</t>
  </si>
  <si>
    <t>Bloggeryard.com 300x250</t>
  </si>
  <si>
    <t>e18b0c9f57d0a28e38ce160d03af2e1a</t>
  </si>
  <si>
    <t>Bloggeryard.com 300x600</t>
  </si>
  <si>
    <t>ec6598035ddd51d3867cfef1381ca9b5</t>
  </si>
  <si>
    <t>Bloggeryard.com 160x600</t>
  </si>
  <si>
    <t>f06f4908c4eed9f6bf8688fb189d519d</t>
  </si>
  <si>
    <t>Whenonearth.net 300x250</t>
  </si>
  <si>
    <t>f0cc7c0cc92bcb6cfc474908ad6f713e</t>
  </si>
  <si>
    <t>Kasterborous.com 728x90</t>
  </si>
  <si>
    <t>meikelp88@googlemail.com</t>
  </si>
  <si>
    <t>1jux.net - Meikel</t>
  </si>
  <si>
    <t>786c1e0f146554f5cfc71c91a6a7ee30</t>
  </si>
  <si>
    <t>1jux.net Scale 1 300x250</t>
  </si>
  <si>
    <t>e403e068066d19acaab7df97423fc0f8</t>
  </si>
  <si>
    <t>1jux.net Semi 1 300x250</t>
  </si>
  <si>
    <t>mgibbs@gmail.com</t>
  </si>
  <si>
    <t>Gta5cheats.com</t>
  </si>
  <si>
    <t>2179dd039f01333a0e30e6f5cb4e5c69</t>
  </si>
  <si>
    <t>Sanandreascheats.co #2 300x250</t>
  </si>
  <si>
    <t>42975ffb95f86d743b9d23cf3ed88695</t>
  </si>
  <si>
    <t>Gta5cheats.com Mobile Bottom 6 x cheats pages</t>
  </si>
  <si>
    <t>43fa925c872fd7ead58c9d46dda4fe2b</t>
  </si>
  <si>
    <t>Gta5cheats.com 728x90</t>
  </si>
  <si>
    <t>73a0915ea8b1843a058f6aa13c3fd467</t>
  </si>
  <si>
    <t>Sanandreascheats.co Mobile #2 320x50</t>
  </si>
  <si>
    <t>a9855061bf5db20d3d7e710ea5007410</t>
  </si>
  <si>
    <t>Gta5cheats.com 300x250</t>
  </si>
  <si>
    <t>b0dafa06b6cc148a0627df31332be466</t>
  </si>
  <si>
    <t>Gta5cheats.com Mid-page</t>
  </si>
  <si>
    <t>b904a3fa65c5fbc9f63fc77c1663bd9c</t>
  </si>
  <si>
    <t>Sanandreascheats.co 300x250</t>
  </si>
  <si>
    <t>e3502f7b5d283f5c037e09e9301500da</t>
  </si>
  <si>
    <t>Sanandreascheats.co Mobile 320x50</t>
  </si>
  <si>
    <t>michael@lifedaily.com</t>
  </si>
  <si>
    <t>Lifedaily.com</t>
  </si>
  <si>
    <t>02ffa094b337c4cd918b521d86e5abe9</t>
  </si>
  <si>
    <t>LD_MOB_A_ATF_ 300x250_KOM</t>
  </si>
  <si>
    <t>038f776aa9b52cbe2bcf29089a547ee5</t>
  </si>
  <si>
    <t>LD PB A BTF R 300x250 KOM</t>
  </si>
  <si>
    <t>062124965718ef48241297a299679a21</t>
  </si>
  <si>
    <t>LD_MOB_A_ATF1_ 320x50_KOM</t>
  </si>
  <si>
    <t>084c8a23b4cf40f9d5f6c9dbb6d6d18f</t>
  </si>
  <si>
    <t>LD PB MOB G BTF5 300x250 KOM</t>
  </si>
  <si>
    <t>1070ccb3b6188d50092ab126410b755d</t>
  </si>
  <si>
    <t>LD A BTF2 300x600 KOM</t>
  </si>
  <si>
    <t>1adbd65dc82c0487298164f4b86a4ccf</t>
  </si>
  <si>
    <t>LD PB MOB A BTF4 300x250 KOM</t>
  </si>
  <si>
    <t>227756bc8512f973ecac79914cc6ba8d</t>
  </si>
  <si>
    <t>LD G BTF M 300x250 KOM</t>
  </si>
  <si>
    <t>2b62d599315b458752a057d549469655</t>
  </si>
  <si>
    <t>LD PB MOB G BTF1 300x250 KOM</t>
  </si>
  <si>
    <t>3084cc1606d24e69f8df1e31fdf059b1</t>
  </si>
  <si>
    <t>LD G ATF 300x600 KOM</t>
  </si>
  <si>
    <t>327514595e0701d579f7e32e8541e732</t>
  </si>
  <si>
    <t>LD_MOB_A_BTF3_ 300x250_KOM</t>
  </si>
  <si>
    <t>35175c0916e29d4e75024b36be12104b</t>
  </si>
  <si>
    <t>LD G BTF2 300x600 KOM</t>
  </si>
  <si>
    <t>38147f9484e7e48ffc8b4862cc9d5884</t>
  </si>
  <si>
    <t>LD A BTF R 300x250 KOM</t>
  </si>
  <si>
    <t>390b2e137adea26b3ae172fa7fcd20c7</t>
  </si>
  <si>
    <t>LD A ATF1 300x250 KOM</t>
  </si>
  <si>
    <t>4464e70e6f7b6fb15c9ba5b61e748fc9</t>
  </si>
  <si>
    <t>LD PB A BTF2 300x600 KOM</t>
  </si>
  <si>
    <t>4bd1bc9cbbb0b74fe6beb44226b6bfcb</t>
  </si>
  <si>
    <t>LD_MOB_A_BTF1_ 300x250_KOM</t>
  </si>
  <si>
    <t>4e5399455f542fc1fcd302428d59cf5f</t>
  </si>
  <si>
    <t>LD_MOB_A_BTF5_ 300x250_KOM</t>
  </si>
  <si>
    <t>515882751a596e0e26fa7c2ebd4b96c2</t>
  </si>
  <si>
    <t>LD PB A BTF 728x90 KOM</t>
  </si>
  <si>
    <t>56aec24a6b14facb44026b13c24cd29a</t>
  </si>
  <si>
    <t>LD PB G BTF M 300x250 KOM</t>
  </si>
  <si>
    <t>5a267a3b37c46e261ab08856853aaee6</t>
  </si>
  <si>
    <t>LD_MOB_A_BTF4_ 300x250_KOM</t>
  </si>
  <si>
    <t>636ca1ce3b3d694a292a44d680cd72fc</t>
  </si>
  <si>
    <t>LD PB MOB A ATF1 320x50 KOM</t>
  </si>
  <si>
    <t>653ef1a47d41e8b7092e4ceeb598574a</t>
  </si>
  <si>
    <t>LD PB MOB G BTF2 300x250 KOM</t>
  </si>
  <si>
    <t>6855676c48db95d36e5e5b046981d5dc</t>
  </si>
  <si>
    <t>LD PB MOB A BTF5 300x250 KOM</t>
  </si>
  <si>
    <t>696b6a0d146e6b2ba0f0e50371c956c7</t>
  </si>
  <si>
    <t>LD PB A ATF1 300x250 KOM</t>
  </si>
  <si>
    <t>6dfa129a3b9317d7b3a554d50114f433</t>
  </si>
  <si>
    <t>LD PB MOB G BTF3 300x250 KOM</t>
  </si>
  <si>
    <t>7146f91562be01cb57eba64c8e2cda25</t>
  </si>
  <si>
    <t>LD MOB G BTF3 300x250 KOM</t>
  </si>
  <si>
    <t>7b5d4c82a908c5e1de5ce17de4fbb46a</t>
  </si>
  <si>
    <t>LD PB MOB A BTF3 300x250 KOM</t>
  </si>
  <si>
    <t>7d2048bad2007a75017238546fcf1d16</t>
  </si>
  <si>
    <t>LD G BTF R 300x250 KOM</t>
  </si>
  <si>
    <t>83d6e216187658b644d667853b28fc2d</t>
  </si>
  <si>
    <t>LD PB G BTF2 300x600 KOM</t>
  </si>
  <si>
    <t>8749086191e8fdc1d2a1460b3ea338ee</t>
  </si>
  <si>
    <t>LD MOB G BTF2 300x250 KOM</t>
  </si>
  <si>
    <t>8ced606a1dc520e33daa7d965fee3179</t>
  </si>
  <si>
    <t>LD MOB G ATF 300x250 KOM</t>
  </si>
  <si>
    <t>8d1e92b556b809502575d2958be44c41</t>
  </si>
  <si>
    <t>LD_MOB_A_BTF2_ 300x250_KOM</t>
  </si>
  <si>
    <t>952dae4d12d1ed271179eb7c6cad2ba4</t>
  </si>
  <si>
    <t>LD A ATF 300x600 KOM</t>
  </si>
  <si>
    <t>9ae4e8ad48b13abbf52185a62c2d0f2d</t>
  </si>
  <si>
    <t>LD PB G BTF 728x90 KOM</t>
  </si>
  <si>
    <t>a0e05ba7ae56c1aea3ecfaec095739b3</t>
  </si>
  <si>
    <t>LD A BTF 728x90 KOM</t>
  </si>
  <si>
    <t>adac041fa783401c8a390f2c6ace9908</t>
  </si>
  <si>
    <t>LD MOB G BTF5 300x250 KOM</t>
  </si>
  <si>
    <t>ae11c2b87241bd51c00e5554c861fde9</t>
  </si>
  <si>
    <t>LD MOB G ATF1 320x50 KOM</t>
  </si>
  <si>
    <t>b38c7506bee4e5357f7e1f7230ada874</t>
  </si>
  <si>
    <t>LD PB A ATF 300x600 KOM</t>
  </si>
  <si>
    <t>b77e894051e2dcb84ef01bf10c28bde3</t>
  </si>
  <si>
    <t>LD G BTF 728x90 KOM</t>
  </si>
  <si>
    <t>c2450a240ba3be03e70d99f936d8fe4c</t>
  </si>
  <si>
    <t>LD PB MOB G BTF4 300x250 KOM</t>
  </si>
  <si>
    <t>c360f219e5df557764af7aa946fb2bc2</t>
  </si>
  <si>
    <t>LD G ATF1 300x250 KOM</t>
  </si>
  <si>
    <t>c77deaadf6240ece75d7580ef968fe6d</t>
  </si>
  <si>
    <t>LD PB G ATF 300x600 KOM</t>
  </si>
  <si>
    <t>d39d17020e269e1d2eb04e9c301ceee9</t>
  </si>
  <si>
    <t>LD A BTF M 300x250 KOM</t>
  </si>
  <si>
    <t>da89d13b477a79873b639045e474965e</t>
  </si>
  <si>
    <t>LD PB G ATF1 300x250 KOM</t>
  </si>
  <si>
    <t>dba94b3ba228569c51f0ee903ba7b1dd</t>
  </si>
  <si>
    <t>LD PB MOB A BTF2 300x250 KOM</t>
  </si>
  <si>
    <t>dc935acb7fb86f957cbbca77c98c71da</t>
  </si>
  <si>
    <t>LD PB MOB G ATF1 320x50 KOM</t>
  </si>
  <si>
    <t>e90cbf2b0393947b6adad787d2354eae</t>
  </si>
  <si>
    <t>LD PB MOB G ATF 300x250 KOM</t>
  </si>
  <si>
    <t>f12a42421bb694a5f6f96da2df9c60a9</t>
  </si>
  <si>
    <t>LD MOB G BTF1 300x250 KOM</t>
  </si>
  <si>
    <t>fb9e634541a58063682b37aaf782b12b</t>
  </si>
  <si>
    <t>LD MOB G BTF4 300x250 KOM</t>
  </si>
  <si>
    <t>fd16243c0f8455e9de3012903bbd83d5</t>
  </si>
  <si>
    <t>LD PB G BTF R 300x250 KOM</t>
  </si>
  <si>
    <t>michael@phoronix.com</t>
  </si>
  <si>
    <t>Phoronix.com</t>
  </si>
  <si>
    <t>6a9a69b201e5365128278788f70fe7c5</t>
  </si>
  <si>
    <t>Phoronix.com 728x90</t>
  </si>
  <si>
    <t>mike@digitalmavericks.com</t>
  </si>
  <si>
    <t>Digital Mavericks LLC (therealstanlee.com)</t>
  </si>
  <si>
    <t>3cd3da107e335a34f912feb5d27196c6</t>
  </si>
  <si>
    <t>Chad_TopDesktop_728x90</t>
  </si>
  <si>
    <t>7fa687a44b3b321b6e809877e9d6f967</t>
  </si>
  <si>
    <t>BAM_TopDesktop_728x90</t>
  </si>
  <si>
    <t>b5e9a15ccd990a8bb5e366e3f98a98e7</t>
  </si>
  <si>
    <t>StanLee_TopDesktop_728x90</t>
  </si>
  <si>
    <t>c0ff556978b29d308223ae4a3878ddeb</t>
  </si>
  <si>
    <t>ChrisBrown_TopDesktop_728x90</t>
  </si>
  <si>
    <t>mike@enveromedia.com</t>
  </si>
  <si>
    <t>Envero Media (HigherPerspectives.com)</t>
  </si>
  <si>
    <t>01189762de428419fe46557b585216e8</t>
  </si>
  <si>
    <t>Wordables.com 728x90</t>
  </si>
  <si>
    <t>038bde4427e6774931218c172d5dd498</t>
  </si>
  <si>
    <t>0a99484547096160bfd490bd4b6d5e3a</t>
  </si>
  <si>
    <t>Idealist4ever.com 728x90</t>
  </si>
  <si>
    <t>1c1db8e233ccfcca277bd385149159b2</t>
  </si>
  <si>
    <t>219416a4027fe3fe10bfb7515b70d87c</t>
  </si>
  <si>
    <t>Harpersbazaar.com 300x250</t>
  </si>
  <si>
    <t>24bc4fab8ec7779fb6a81956b202698a</t>
  </si>
  <si>
    <t>31db324f06c0281df23672457cf92104</t>
  </si>
  <si>
    <t>Earthporm.com 300x600</t>
  </si>
  <si>
    <t>378a224b19eccbf4a720e557e11749e8</t>
  </si>
  <si>
    <t>Allfreecrochet.com 160x600</t>
  </si>
  <si>
    <t>397ce2d748a610e7790eaf2f61f94659</t>
  </si>
  <si>
    <t>Eatdrinkbetter.com 160x600</t>
  </si>
  <si>
    <t>3c4c0f81419db4747da97a28be2ef292</t>
  </si>
  <si>
    <t>Churchstaffing.com 160x600</t>
  </si>
  <si>
    <t>3cba5fdf7b3844e7c494509f1681c653</t>
  </si>
  <si>
    <t>Eatdrinkbetter.com 300x250</t>
  </si>
  <si>
    <t>3fe422eb467c1b0eba46095c4232dffc</t>
  </si>
  <si>
    <t>Earthables.com 728x90</t>
  </si>
  <si>
    <t>457e59efa708d3bb1bcc00766240fa3e</t>
  </si>
  <si>
    <t>49ed0b7906bea18aa5a8bb5328f29881</t>
  </si>
  <si>
    <t>56e5c4e2ac9be8874293ae6c0b56854d</t>
  </si>
  <si>
    <t>Simpleorganiclife.org 728x90</t>
  </si>
  <si>
    <t>63ee52941b4c3fa9bb3c08d03b29d0e7</t>
  </si>
  <si>
    <t>Careercast.com 160x600</t>
  </si>
  <si>
    <t>645f7098d87e15963c733a1ceaee0fa6</t>
  </si>
  <si>
    <t>Allfreecrochet.com 728x90</t>
  </si>
  <si>
    <t>74c61d1e3a03145f370446fc6a2da28d</t>
  </si>
  <si>
    <t>Churchstaffing.com 728x90</t>
  </si>
  <si>
    <t>7588638638a102d264a871069ecbdc29</t>
  </si>
  <si>
    <t>Harpersbazaar.com 728x90</t>
  </si>
  <si>
    <t>765d1efbd7391b8f4f0ed92399ed7744</t>
  </si>
  <si>
    <t>82a3bc81804b6798cca5da3ea55ce18c</t>
  </si>
  <si>
    <t>861a4102ad232021eda8755f9266de9a</t>
  </si>
  <si>
    <t>Eatdrinkbetter.com 728x90</t>
  </si>
  <si>
    <t>9124d6a2bbad5713c919be294c899e3e</t>
  </si>
  <si>
    <t>a23a5858744cf798251d1f152f19e0f0</t>
  </si>
  <si>
    <t>Mypolacy.de 160x600</t>
  </si>
  <si>
    <t>a8b61fb16d5d3369f3bec63a0544fdf1</t>
  </si>
  <si>
    <t>a9376a8514fc80c9b9df0f371e9e708c</t>
  </si>
  <si>
    <t>ab2ec6c5324a708e791ba5fedd23a9f1</t>
  </si>
  <si>
    <t>Careercast.com 300x250</t>
  </si>
  <si>
    <t>eb11dcb65cdd27b6bdc3d51ce959c118</t>
  </si>
  <si>
    <t>Churchstaffing.com 300x250</t>
  </si>
  <si>
    <t>ed9470a4173b8fe29e0c8c10bf0aba47</t>
  </si>
  <si>
    <t>Allfreecrochet.com 300x250</t>
  </si>
  <si>
    <t>f4d96bb6a918d0f340aec81574decb42</t>
  </si>
  <si>
    <t>Careercast.com 728x90</t>
  </si>
  <si>
    <t>f5f3679c9d2c4e75d4b2cb0ce034de4c</t>
  </si>
  <si>
    <t>faacec7f6a773308f2182c759a65f89a</t>
  </si>
  <si>
    <t>Harpersbazaar.com 160x600</t>
  </si>
  <si>
    <t>fbe4abeae31810905c91d21f2a4878f5</t>
  </si>
  <si>
    <t>mike@thechive.com</t>
  </si>
  <si>
    <t>TheChive.com</t>
  </si>
  <si>
    <t>64d61ab9cc12c378a83948d6ad1d215a</t>
  </si>
  <si>
    <t>TheCHIVE Desktop 300x250 BTF</t>
  </si>
  <si>
    <t>920bfc6df376cfb482d3269aff9b01aa</t>
  </si>
  <si>
    <t>TheCHIVE Desktop 300x250 ATF</t>
  </si>
  <si>
    <t>mmelero@mcontigo.com</t>
  </si>
  <si>
    <t>Mejor Contigo (lamenteesmaravillosa.com)</t>
  </si>
  <si>
    <t>7471eee66b508a4b2d07625623685eca</t>
  </si>
  <si>
    <t>Mejorconsalud.com 300x600</t>
  </si>
  <si>
    <t>a0488b778aadc9c2c64602ef95b4ffc7</t>
  </si>
  <si>
    <t>Lamenteesmaravillosa.com 300x600</t>
  </si>
  <si>
    <t>abee4298cc34f86e76643d4936c4bb27</t>
  </si>
  <si>
    <t>Lamenteesmaravillosa.com Mobile 300x250</t>
  </si>
  <si>
    <t>d9a7a800e06d49eb5428d8196d3c0998</t>
  </si>
  <si>
    <t>Mejorconsalud.com Mobile 300x250</t>
  </si>
  <si>
    <t>mmnewstv@gmail.com</t>
  </si>
  <si>
    <t>mmnews.de</t>
  </si>
  <si>
    <t>400e61522bca748381c77ce8062d3ebb</t>
  </si>
  <si>
    <t>Mmnews.de 160x600</t>
  </si>
  <si>
    <t>6c294defd12304024fec3dd6ac14b88e</t>
  </si>
  <si>
    <t>Mmnews.de 300x250</t>
  </si>
  <si>
    <t>9208d82383dbe0514404f108bde41274</t>
  </si>
  <si>
    <t>mongabay@gmail.com</t>
  </si>
  <si>
    <t>Mongabay.com</t>
  </si>
  <si>
    <t>466cbda24be0a0c6718f4218e163fd47</t>
  </si>
  <si>
    <t>Mongabay 300x250 news</t>
  </si>
  <si>
    <t>752f642aa64b18e9a3de4f3cf5b68772</t>
  </si>
  <si>
    <t>Mongabay.com 300x250 ref</t>
  </si>
  <si>
    <t>monish@richrivermedia.com</t>
  </si>
  <si>
    <t>Rich River Media (todaysinfo.net)</t>
  </si>
  <si>
    <t>51da41a4decd90e81d6362f4fc16ea6c</t>
  </si>
  <si>
    <t>Radnews.net 728x90</t>
  </si>
  <si>
    <t>54cd5518a23ceb64198e7fea845735ed</t>
  </si>
  <si>
    <t>Radnews.net #2 300x250</t>
  </si>
  <si>
    <t>709a02368f52a95c3d4a3dadc8ebfea8</t>
  </si>
  <si>
    <t>Radnews.net 300x600</t>
  </si>
  <si>
    <t>db31e52b7e1b3d0012dc11a33983c709</t>
  </si>
  <si>
    <t>Radnews.net #3 300x250</t>
  </si>
  <si>
    <t>moshe@caspion.com</t>
  </si>
  <si>
    <t>Caspion Networks</t>
  </si>
  <si>
    <t>079844bd433250637245b1e2cf10dc6e</t>
  </si>
  <si>
    <t>Nicoclub.com 728x90</t>
  </si>
  <si>
    <t>232a7d5832930f093cd6b987b38804a9</t>
  </si>
  <si>
    <t>Psu.com 728x90</t>
  </si>
  <si>
    <t>578eec1614dc90fa9869476870e712fd</t>
  </si>
  <si>
    <t>Ohbiteit.com 160x600</t>
  </si>
  <si>
    <t>5c8386f08576a090bff4304cb2200fc1</t>
  </si>
  <si>
    <t>Brighthub.com 728x90</t>
  </si>
  <si>
    <t>6e6cb5bcbfa5d9866116e142cb8a92a9</t>
  </si>
  <si>
    <t>Psu.com 160x600</t>
  </si>
  <si>
    <t>6ef163f37a25f82bc0371c304b6734e9</t>
  </si>
  <si>
    <t>Brighthub.com 160x600</t>
  </si>
  <si>
    <t>9304a958e2ab1a2f4d1df1ce36be126b</t>
  </si>
  <si>
    <t>Ohbiteit.com 728x90</t>
  </si>
  <si>
    <t>96282d584c4ce0d0058b47b45298441b</t>
  </si>
  <si>
    <t>Ffshrine.org 728x90</t>
  </si>
  <si>
    <t>b21638826ce3a39a254b47433f043917</t>
  </si>
  <si>
    <t>Nicoclub.com 160x600</t>
  </si>
  <si>
    <t>movies@themovieinsider.com</t>
  </si>
  <si>
    <t>Movieinsider.com</t>
  </si>
  <si>
    <t>00654a6dde2527942913b20b3428d00c</t>
  </si>
  <si>
    <t>Movieinsider.com US [top] 320x50 (Mobile)</t>
  </si>
  <si>
    <t>08acc6490f9aa33ed7c613356d35fb25</t>
  </si>
  <si>
    <t>MovieInsider.com ROW ROS [sidebar1] 300x250</t>
  </si>
  <si>
    <t>0e15b3bf175f4c12576f90e668011c8e</t>
  </si>
  <si>
    <t>MovieInsider.com US 300x250 BTF ROS [Bottom] (Mobile)</t>
  </si>
  <si>
    <t>0e4d10fe283e138f1abc0af9a7b4528c</t>
  </si>
  <si>
    <t>MovieInsider.com US 300x250 ATF [middle1] (Mobile)</t>
  </si>
  <si>
    <t>141e4971bc130ed92c9b7c4b446a94fd</t>
  </si>
  <si>
    <t>Movieinsider.com UK+CA+AU BTF [Bottom] 300x250 (Mobile)</t>
  </si>
  <si>
    <t>2cbabae9da7ff0f82f7820bf6948af95</t>
  </si>
  <si>
    <t>MovieInsider.com US ROS 160x600 [sidebar3]</t>
  </si>
  <si>
    <t>51c4e847547f5d6d8632baf68aaf088d</t>
  </si>
  <si>
    <t>MovieInsider.com US [sidebar1] 320x50 (Mobile)</t>
  </si>
  <si>
    <t>5598246eb67ec9bef23525fb6d37b1e3</t>
  </si>
  <si>
    <t>Movieinsider.com ROW ATF [middle1] 300x250 (Mobile)</t>
  </si>
  <si>
    <t>5d630c52deca90d98b8f1c7e8f5b10dc</t>
  </si>
  <si>
    <t>MovieInsider.com ROW ATF 300x600 [sidebar1]</t>
  </si>
  <si>
    <t>669b976d6cc61a0abcf75e82b0d89b78</t>
  </si>
  <si>
    <t>Movieinsider.com UK+CA+AU ATF [sidebar1] 300x600</t>
  </si>
  <si>
    <t>6852263b4568e01de9ec209e128ddbf4</t>
  </si>
  <si>
    <t>MovieInsider.com US ROS ATF 300x600 [sidebar1]</t>
  </si>
  <si>
    <t>8596e1f3aedb3110a4e9b884bb568a36</t>
  </si>
  <si>
    <t>MovieInsider.com ROW 160x600 [sidebar3]</t>
  </si>
  <si>
    <t>8669f54bea8bbe5e30058514e3809171</t>
  </si>
  <si>
    <t>Movieinsider.com ROW [sidebar1] 320x50 (Mobile)</t>
  </si>
  <si>
    <t>895d856fc74c0aa482667ddadd1677de</t>
  </si>
  <si>
    <t>Movieinsider.com UK+CA+AU [top] 320x50 (Mobile)</t>
  </si>
  <si>
    <t>8b547017f60fada9b36b45ee9e414172</t>
  </si>
  <si>
    <t>Movieinsider.com ROW BTF 728x90</t>
  </si>
  <si>
    <t>a0298861332563dd05fc72ace6a56ff2</t>
  </si>
  <si>
    <t>Movieinsider.com US ROS  [top] 728x90</t>
  </si>
  <si>
    <t>b3dcf5944edefd3b381e0350d8c12c81</t>
  </si>
  <si>
    <t>Movieinsider.com US BTF ROS [Sidebar2] 300x250</t>
  </si>
  <si>
    <t>b5b0e23b24c91e28149ce495a2514321</t>
  </si>
  <si>
    <t>Movieinsider.com UK+CA+AU BTF 728x90</t>
  </si>
  <si>
    <t>bde80f545ed942785bc67f0bee42486d</t>
  </si>
  <si>
    <t>MovieInsider.com ROW [top] 320x50 (Mobile)</t>
  </si>
  <si>
    <t>c46714bd1db7e37f9d4b4d695f78fb81</t>
  </si>
  <si>
    <t>MovieInsider.com ROW 300x250 BTF ROS [Bottom] (Mobile)</t>
  </si>
  <si>
    <t>e82505de12e3c8dbecf4e02488b75b24</t>
  </si>
  <si>
    <t>Movieinsider.com US BTF [Bottom] 728x90</t>
  </si>
  <si>
    <t>ff9d3093aca1461ecefa5a2b5a257d0a</t>
  </si>
  <si>
    <t>Movieinsider.com US ROS [sidebar1] 300x250</t>
  </si>
  <si>
    <t>moya@moya.sk</t>
  </si>
  <si>
    <t>Izaz.eu</t>
  </si>
  <si>
    <t>00d1868b6c769f821af6a93c022571b2</t>
  </si>
  <si>
    <t>Izaz.eu 160x600</t>
  </si>
  <si>
    <t>171ca0692f702278069ba2914e95da0a</t>
  </si>
  <si>
    <t>Izaz.eu 728x90</t>
  </si>
  <si>
    <t>256d869289ca34cce544658c23a27f9b</t>
  </si>
  <si>
    <t>Izaz.eu #2 728x90</t>
  </si>
  <si>
    <t>3969b3a3c0f3828d32bba8c46b37cba3</t>
  </si>
  <si>
    <t>Izaz.eu #2</t>
  </si>
  <si>
    <t>a89df0458bb8ec332b24736e8726dedb</t>
  </si>
  <si>
    <t>Izaz.eu970</t>
  </si>
  <si>
    <t>ac96769f9864e55fd9161cd3787d9c6c</t>
  </si>
  <si>
    <t>ceb730be6c412c489e84d72521999ef3</t>
  </si>
  <si>
    <t>Izaz.eu Mobile 300x250</t>
  </si>
  <si>
    <t>muhammedanees53@gmail.com</t>
  </si>
  <si>
    <t>Highrated.net</t>
  </si>
  <si>
    <t>81f67c730777280ed442df43deade7d3</t>
  </si>
  <si>
    <t>Highrated.net ATF 160x600</t>
  </si>
  <si>
    <t>ce8938f67189f93d3d731c7d1d2283ce</t>
  </si>
  <si>
    <t>Highrated.net ATF 300x250</t>
  </si>
  <si>
    <t>eba00269e7bc7740b16ecd92f4e67d0b</t>
  </si>
  <si>
    <t>Highrated.net 300x250</t>
  </si>
  <si>
    <t>myessin@advance.net</t>
  </si>
  <si>
    <t>Advance Digital (Al.com)</t>
  </si>
  <si>
    <t>bfab64eae3229090d1f5c9ee4a5012ff</t>
  </si>
  <si>
    <t>Mlive.com Mobile 300x250</t>
  </si>
  <si>
    <t>ddb210f0ec8c82df5a32c7bddb80ae1f</t>
  </si>
  <si>
    <t>Syracuse.com 728x90</t>
  </si>
  <si>
    <t>nelito@gmail.com</t>
  </si>
  <si>
    <t>UOL (sensacionalista.uol.com.br)</t>
  </si>
  <si>
    <t>1555cbe9a9464b698b187133033545e4</t>
  </si>
  <si>
    <t>Sensacionalista.uol.com.br #2 728x90</t>
  </si>
  <si>
    <t>99e85df5f84c0c51fa355d89b08aa8b7</t>
  </si>
  <si>
    <t>Sensacionalista.uol.com.br 728x90</t>
  </si>
  <si>
    <t>d09bef45629083a3c8845079ef615611</t>
  </si>
  <si>
    <t>Sensacionalista.uol.com.br Mobile #2 320x50</t>
  </si>
  <si>
    <t>e365531f5f06285dc246c8e6cdb28e0b</t>
  </si>
  <si>
    <t>Sensacionalista.uol.com.br #2 300x250</t>
  </si>
  <si>
    <t>f10314a3a369476f9ad57956bb974928</t>
  </si>
  <si>
    <t>Sensacionalista.uol.com.br Mobile 320x50</t>
  </si>
  <si>
    <t>nenad@marjano.com</t>
  </si>
  <si>
    <t>Marjano Solutions GmbH (webfail.com)</t>
  </si>
  <si>
    <t>0de512e5c7f9502141d64df32a1dbccd</t>
  </si>
  <si>
    <t>WF_TAB_MR_300x250</t>
  </si>
  <si>
    <t>34895bfd1cea4777945ffbaed9df9d2e</t>
  </si>
  <si>
    <t>WF_TAB_LB_728x90</t>
  </si>
  <si>
    <t>nick@collegeenvy.com</t>
  </si>
  <si>
    <t>Collegeenvy.com</t>
  </si>
  <si>
    <t>1ea7424f8d4e386fc31dd7ab6855f064</t>
  </si>
  <si>
    <t>Collegeenvy.com Mobile 300x250</t>
  </si>
  <si>
    <t>a32ccdfe0ac149b08d97351cfa0cccc0</t>
  </si>
  <si>
    <t>Collegeenvy.com 300x250</t>
  </si>
  <si>
    <t>a6aca7995ea07ffd7f66b4b1f02b0daf</t>
  </si>
  <si>
    <t>Collegeenvy.com 728x90</t>
  </si>
  <si>
    <t>nick@fenixm.com</t>
  </si>
  <si>
    <t>Fenix Media</t>
  </si>
  <si>
    <t>16796bb939c921c5f166c9805dae08b2</t>
  </si>
  <si>
    <t>Vgcats.com T1 728x90</t>
  </si>
  <si>
    <t>1730d0acc1f7e9540f9c218a64805820</t>
  </si>
  <si>
    <t>Sleeplessdomain.com ΓÇïT1ΓÇï 728x90</t>
  </si>
  <si>
    <t>1a654b12b39eaabdcb6040de057d6f95</t>
  </si>
  <si>
    <t>Gogetaroomie.com T4 160x600</t>
  </si>
  <si>
    <t>1c0841212627286090cac9b0a3b18fa2</t>
  </si>
  <si>
    <t>Vgcats.com T1 160x600</t>
  </si>
  <si>
    <t>1eb5cbbcb7c742d9b1d74b8b9768a25a</t>
  </si>
  <si>
    <t>Wowhead.com T1 160x600</t>
  </si>
  <si>
    <t>22e2e726a79a51b947ef956bdc5d5325</t>
  </si>
  <si>
    <t>Finalbosses.com T1 300x250</t>
  </si>
  <si>
    <t>23ce5f44c9450110c7b295a809d1146c</t>
  </si>
  <si>
    <t>Paranatural.net ΓÇïT4 160x600</t>
  </si>
  <si>
    <t>253ab847adff7c3bad4d0a763086afd2</t>
  </si>
  <si>
    <t>Ma3comic.com T4 160x600</t>
  </si>
  <si>
    <t>2701b1a8e6a4827b6660ddd838406216</t>
  </si>
  <si>
    <t>Ma3comic.com  T1 728x90</t>
  </si>
  <si>
    <t>28a9168d13a24663f4c135b478361492</t>
  </si>
  <si>
    <t>Helvetica.jnwiedle.com T1 728x90</t>
  </si>
  <si>
    <t>2ac8511e14f056398e1d3b68815d802c</t>
  </si>
  <si>
    <t>Newgrounds.com T4 728x90</t>
  </si>
  <si>
    <t>2acd32445e6f4835d1bca4adb061e2d1</t>
  </si>
  <si>
    <t>Smbc-comics.com T4 728x90</t>
  </si>
  <si>
    <t>2d8cffa54b5fae4b9804ec0fc7107ce6</t>
  </si>
  <si>
    <t>Vgcats.com T4 728x90</t>
  </si>
  <si>
    <t>31cfea2da52a85e6d1b3f3cd5a29b204</t>
  </si>
  <si>
    <t>Cinemassacre.com T1 300x250</t>
  </si>
  <si>
    <t>3466fec5b37ee1fea41030c6e84c5d0b</t>
  </si>
  <si>
    <t>Boywhofell.com ΓÇïT1ΓÇï 160x600</t>
  </si>
  <si>
    <t>35f8edd449dc5a8aa9a2341d7ce202e9</t>
  </si>
  <si>
    <t>Paranatural.net ΓÇïT1 160x600</t>
  </si>
  <si>
    <t>36b27db35be93a96d5a18a6fbcb5412e</t>
  </si>
  <si>
    <t>Nerfnow.com ΓÇïT1ΓÇï 728x90</t>
  </si>
  <si>
    <t>3bdaa2a8219d8eb7e65b203b14cf4574</t>
  </si>
  <si>
    <t>Egscomics.com T1ΓÇï 160x600</t>
  </si>
  <si>
    <t>3fe2193935e7a63db4088a22c8168030</t>
  </si>
  <si>
    <t>Zam.com T1 300x250</t>
  </si>
  <si>
    <t>4091258c98067bc155ca77021f945ae5</t>
  </si>
  <si>
    <t>Atomic-robo.com T1 160x600</t>
  </si>
  <si>
    <t>432101c446a8e48f6e2a69fa86c8dcd9</t>
  </si>
  <si>
    <t>Flightrising.com T4 160x600</t>
  </si>
  <si>
    <t>437c7bf1e459437da789e8b2ee5d988b</t>
  </si>
  <si>
    <t>Snafu-comics.com T1 160x600</t>
  </si>
  <si>
    <t>4834084969539177438de58945c4d540</t>
  </si>
  <si>
    <t>Gogetaroomie.com T1 728x90</t>
  </si>
  <si>
    <t>498f152d9fcdafcb9e7117c1b10c978d</t>
  </si>
  <si>
    <t>Boywhofell.com ΓÇïT1ΓÇï 728x90</t>
  </si>
  <si>
    <t>4be009f226b3327483827b9e5b498a9c</t>
  </si>
  <si>
    <t>Snafu-comics.com T1 300x250</t>
  </si>
  <si>
    <t>4cff45691e2a433d8d4894c7f802391e</t>
  </si>
  <si>
    <t>Teamfourstar.com T1 728x90</t>
  </si>
  <si>
    <t>4d9908f34b36e4c6cfbefc43db490f2a</t>
  </si>
  <si>
    <t>Cad-comic.com T1 728x90</t>
  </si>
  <si>
    <t>4e536e20806b44c3ddfaea4a808df395</t>
  </si>
  <si>
    <t>Teamfourstar.com T4 728x90</t>
  </si>
  <si>
    <t>51a89309608f52173df6d67bf48a7d83</t>
  </si>
  <si>
    <t>Ma3comic.com T1 160x600</t>
  </si>
  <si>
    <t>544a51ee068cbabdcac2e38f56d9b97a</t>
  </si>
  <si>
    <t>Channelate.com T4 728x90</t>
  </si>
  <si>
    <t>58f1ab3a59f7c9082f63fbf6a089eb3b</t>
  </si>
  <si>
    <t>Nexusmods.com T2 300x250</t>
  </si>
  <si>
    <t>595f709d43cc316e659b4c38e8efc558</t>
  </si>
  <si>
    <t>Channelate.com ΓÇïT1ΓÇï 728x90</t>
  </si>
  <si>
    <t>5beb57a858b951319bddc97021de6d00</t>
  </si>
  <si>
    <t>Blindsprings.com ATF T4 728x90</t>
  </si>
  <si>
    <t>5c0181fa2edb5365983f3bf253d2a50a</t>
  </si>
  <si>
    <t>Girlswithslingshots.com ΓÇïT1ΓÇï 728x90</t>
  </si>
  <si>
    <t>5c92695d6878787829148ef2d73893e9</t>
  </si>
  <si>
    <t>Blindsprings.com ATF T1 160x600</t>
  </si>
  <si>
    <t>5f763144320c39672026bcfad55d2589</t>
  </si>
  <si>
    <t>Cinemassacre.com T1 728x90</t>
  </si>
  <si>
    <t>60b6b06f1c01e9eaaf78f98c48a800f4</t>
  </si>
  <si>
    <t>Girlswithslingshots.com ΓÇïT1ΓÇï 300x250</t>
  </si>
  <si>
    <t>62df497146a42bc4c0fe55a11536d102</t>
  </si>
  <si>
    <t>Girlgeniusonline.com BTF T4 160x600</t>
  </si>
  <si>
    <t>66d51e2bd954f4e003db7174f61446b4</t>
  </si>
  <si>
    <t>Superbestfriendsplay.com T1 728x90</t>
  </si>
  <si>
    <t>69473a6de77dee8f3c6dcdbce90736b2</t>
  </si>
  <si>
    <t>Ma3comic.com T4 300x250</t>
  </si>
  <si>
    <t>6c839f6131bae9ba79315f9283ce8392</t>
  </si>
  <si>
    <t>Sleeplessdomain.com ΓÇïT1ΓÇï 160x600</t>
  </si>
  <si>
    <t>6cdabf5c5b46ff53943759df630750f3</t>
  </si>
  <si>
    <t>Egscomics.com T4 728x90</t>
  </si>
  <si>
    <t>71ae14d878616b6d6ea3a6cdda380381</t>
  </si>
  <si>
    <t>Blindsprings.com ATF T1 728x90</t>
  </si>
  <si>
    <t>72d4a2f73da956d750c7518c9d43e7a0</t>
  </si>
  <si>
    <t>Lonelyvincent.com ΓÇïT1ΓÇï 728x90</t>
  </si>
  <si>
    <t>75a537024ac31e43c862ff54d2aa8210</t>
  </si>
  <si>
    <t>Retrowaretv.com T1 300x250</t>
  </si>
  <si>
    <t>76502f4820aa447a4b0799143054d583</t>
  </si>
  <si>
    <t>Girlswithslingshots.com ΓÇïT4 728x90</t>
  </si>
  <si>
    <t>78b40eafba9c958882287a50ce5f426e</t>
  </si>
  <si>
    <t>Cad-comic.com T4 160x600</t>
  </si>
  <si>
    <t>79115f91c59d15b6b5ba2183ac84eab5</t>
  </si>
  <si>
    <t>Dumbingofage.com ΓÇïT4 728x90</t>
  </si>
  <si>
    <t>7a2f5fc3d13b594058e1fe75f90e224d</t>
  </si>
  <si>
    <t>Smbc-comics.com T1 ATF 160x600</t>
  </si>
  <si>
    <t>7a6318ceab8cc1ac682369ac0290e88e</t>
  </si>
  <si>
    <t>Egscomics.com T4 160x600</t>
  </si>
  <si>
    <t>7d65f355c327c639983da7a6ab9e2a18</t>
  </si>
  <si>
    <t>Dumbingofage.com ΓÇïT1ΓÇï 300x250</t>
  </si>
  <si>
    <t>7e89bfe5c06bccbc9a04f3b3ed9899dd</t>
  </si>
  <si>
    <t>Finalbosses.com T1 728x90</t>
  </si>
  <si>
    <t>8189b3782f83ab5e86dffe7176a024cc</t>
  </si>
  <si>
    <t>Nerfnow.com ΓÇïT1ΓÇï 300x250</t>
  </si>
  <si>
    <t>89b64e2586cb449d55fbf36d2e80141e</t>
  </si>
  <si>
    <t>Smbc-comics.com T4 160x600</t>
  </si>
  <si>
    <t>91be93ade6a1c0b2b039ee0d8575ff5b</t>
  </si>
  <si>
    <t>Atomic-robo.com T4 728x90</t>
  </si>
  <si>
    <t>9244b85cea48faed83ad978bfe199bd6</t>
  </si>
  <si>
    <t>Paranatural.net ΓÇïT4 728x90</t>
  </si>
  <si>
    <t>96eebbbfd1983e21c1caddc0cc23c0d5</t>
  </si>
  <si>
    <t>Superbestfriendsplay.com T1 300x250</t>
  </si>
  <si>
    <t>97751004145925d51104eed1a4b2055d</t>
  </si>
  <si>
    <t>Nexusmods.com T2 728x90</t>
  </si>
  <si>
    <t>97eeb645094dbd0fd8cb29d58da003cc</t>
  </si>
  <si>
    <t>Cad-comic.com T4 728x90</t>
  </si>
  <si>
    <t>9f44a356664a4001a633ce3987c3daac</t>
  </si>
  <si>
    <t>Newgrounds.com T4 300x250</t>
  </si>
  <si>
    <t>a1a166523e416fc1006cc737d252a0eb</t>
  </si>
  <si>
    <t>Nerfnow.com ΓÇïT1ΓÇï 160x600</t>
  </si>
  <si>
    <t>a5c519f61757e69af69f4e09faa5965c</t>
  </si>
  <si>
    <t>Retrowaretv.com T1 728x90</t>
  </si>
  <si>
    <t>a6c7314814d97b4131bc768218fe305f</t>
  </si>
  <si>
    <t>Normalboots.com T1 728x90</t>
  </si>
  <si>
    <t>a7a33925defd52d577d63cdf6c19ac6a</t>
  </si>
  <si>
    <t>Atomic-robo.com T1 728x90</t>
  </si>
  <si>
    <t>a8a3acc87b2c1b8242213f6a260982de</t>
  </si>
  <si>
    <t>Gogetaroomie.com T4 728x90</t>
  </si>
  <si>
    <t>aa77389ad30c0985e63df6f660268b97</t>
  </si>
  <si>
    <t>Awkwardzombie.com T1 160x600</t>
  </si>
  <si>
    <t>ad1d560fa7ee6f42bb62c03bc3d226c7</t>
  </si>
  <si>
    <t>Blindsprings.com ATF T4 160x600</t>
  </si>
  <si>
    <t>afccad29471153eeb72a2d315360ee17</t>
  </si>
  <si>
    <t>Dumbingofage.com ΓÇïΓÇïT1ΓÇï 728x90</t>
  </si>
  <si>
    <t>b0e44635b23d46cfcf17a964cc7fe9d3</t>
  </si>
  <si>
    <t>Poe.trade T1 728x90</t>
  </si>
  <si>
    <t>b295f5dc531d31bbb1101b610dbdabba</t>
  </si>
  <si>
    <t>Newgrounds.com T2 300x250</t>
  </si>
  <si>
    <t>b2f1bead8bee68e91c330094a1c146f4</t>
  </si>
  <si>
    <t>Paranatural.net ΓÇïT1ΓÇï 728x90</t>
  </si>
  <si>
    <t>b35dd2ccb16c30a8e8b4e786c89dfdfc</t>
  </si>
  <si>
    <t>Snafu-comics.com T1 728x90</t>
  </si>
  <si>
    <t>b69129c2c20668b0cd884b673084f6c2</t>
  </si>
  <si>
    <t>Nexusmods.com T1 300x250</t>
  </si>
  <si>
    <t>bb4bc1f15cd7ebce993fef8ce8eb632e</t>
  </si>
  <si>
    <t>Gucomics.com T1 160x600</t>
  </si>
  <si>
    <t>bb74960d3c063e151762d3731613d562</t>
  </si>
  <si>
    <t>Normalboots.com T1 300x250</t>
  </si>
  <si>
    <t>be74bcaf75878f49ec2797c0fd7f3485</t>
  </si>
  <si>
    <t>Teamfourstar.com T1 300x250</t>
  </si>
  <si>
    <t>c0546b6457eeadb8f210eede6e69689e</t>
  </si>
  <si>
    <t>Gogetaroomie.com T1 300x250</t>
  </si>
  <si>
    <t>c4a9a81c3f5b208b2f7f4174e9614b87</t>
  </si>
  <si>
    <t>Channelate.com T4 160x600</t>
  </si>
  <si>
    <t>c583836c997cbf12580a51e105c94c73</t>
  </si>
  <si>
    <t>Newgrounds.com T1 728x90</t>
  </si>
  <si>
    <t>c7f7414c50b064fa4e9b80bf282f0c9b</t>
  </si>
  <si>
    <t>Zam.com 728x90</t>
  </si>
  <si>
    <t>cd3f9c960eccb7bec3878a72667554eb</t>
  </si>
  <si>
    <t>Gogetaroomie.com T1 160x600</t>
  </si>
  <si>
    <t>cebd05f7a9535466d692a907b91f5d85</t>
  </si>
  <si>
    <t>Cad-comic.com T1 160x600</t>
  </si>
  <si>
    <t>d04fd346cad9ea0078a06ef1f47efa97</t>
  </si>
  <si>
    <t>Atomic-robo.com T4 160x600</t>
  </si>
  <si>
    <t>d5ae76d1903afaacf76005298e699b4c</t>
  </si>
  <si>
    <t>Egscomics.com T1ΓÇï 728x90</t>
  </si>
  <si>
    <t>d65ee764b2825849a11b524689c840b4</t>
  </si>
  <si>
    <t>Awkwardzombie.com T4 160x600</t>
  </si>
  <si>
    <t>d8b2954ff0846a6ae07b53efe6dcdba2</t>
  </si>
  <si>
    <t>Zam.com 160x600</t>
  </si>
  <si>
    <t>db83670b32fb8f95c7e3c066e577de37</t>
  </si>
  <si>
    <t>Ma3comic.com T4 728x90</t>
  </si>
  <si>
    <t>dc8a1215c7492ede338dead75bdeb8b6</t>
  </si>
  <si>
    <t>Ma3comic.com T1 300x250</t>
  </si>
  <si>
    <t>dd430dd07609c03f1b9f034c9b4fb2b6</t>
  </si>
  <si>
    <t>Dumbingofage.com ΓÇïT4 300x250</t>
  </si>
  <si>
    <t>dd8ea965b0de967eef2be88285ed63ff</t>
  </si>
  <si>
    <t>Wowhead.com T1 728x90</t>
  </si>
  <si>
    <t>de0c5e8e2550f68511d1181f2cc050cb</t>
  </si>
  <si>
    <t>Smbc-comics.com T1 ATF 728x90</t>
  </si>
  <si>
    <t>df4cde9067d5227125817d08285247cf</t>
  </si>
  <si>
    <t>Gogetaroomie.com T4 300x250</t>
  </si>
  <si>
    <t>e4a66edbcbd28260f982d6a61cda06cd</t>
  </si>
  <si>
    <t>Nexusmods.com T1 728x90</t>
  </si>
  <si>
    <t>e5b64fe30da54c017e0b03041e81ddb7</t>
  </si>
  <si>
    <t>Awkwardzombie.com T1 728x90</t>
  </si>
  <si>
    <t>ef58c9c570c8f06203cfffc6db98dc4c</t>
  </si>
  <si>
    <t>Vgcats.com T4 160x600</t>
  </si>
  <si>
    <t>f0293074ef409ecb4202e058b13674c0</t>
  </si>
  <si>
    <t>Flightrising.com T1 160x600</t>
  </si>
  <si>
    <t>f10548bf825b80ec7579f7de4cfbd7c4</t>
  </si>
  <si>
    <t>Teamfourstar.com T4 300x250</t>
  </si>
  <si>
    <t>f23e7b0269af3c13ff97efba4cda5fd2</t>
  </si>
  <si>
    <t>Nerfnow.com ΓÇïT4 300x250</t>
  </si>
  <si>
    <t>f2ae6652b203c95b458ed0759ee13a12</t>
  </si>
  <si>
    <t>Awkwardzombie.com T4 728x90</t>
  </si>
  <si>
    <t>f40bb4bf0b8a54e1092121cb7fb524cb</t>
  </si>
  <si>
    <t>Nerfnow.com ΓÇïT4 728x90</t>
  </si>
  <si>
    <t>f4aa6f72ae3f748b77ac7aa37d59de98</t>
  </si>
  <si>
    <t>Girlgeniusonline.com BTF  T1 160x600</t>
  </si>
  <si>
    <t>f4d53dab54d4cf8c8349b413662f0e02</t>
  </si>
  <si>
    <t>Girlgeniusonline.com BTF T4 728x90</t>
  </si>
  <si>
    <t>fa88e0f51050d011146fda04e83ed002</t>
  </si>
  <si>
    <t>Girlswithslingshots.com ΓÇïT4 300x250</t>
  </si>
  <si>
    <t>fb60a4dde47604b57ce956117c7063a2</t>
  </si>
  <si>
    <t>Gucomics.com T1 728x90</t>
  </si>
  <si>
    <t>fbedba6ce86c4b21594ae4f20ebd02e1</t>
  </si>
  <si>
    <t>Girlgeniusonline.com BTF T1 728x90</t>
  </si>
  <si>
    <t>fc007d18d01169ac6df46f5c589453fe</t>
  </si>
  <si>
    <t>Newgrounds.com T1 300x250</t>
  </si>
  <si>
    <t>fdf627bb1708495a306039062b7e2c21</t>
  </si>
  <si>
    <t>Channelate.com ΓÇïT1ΓÇï 160x600</t>
  </si>
  <si>
    <t>ff56c6729e350f11de9efa261159c5f5</t>
  </si>
  <si>
    <t>Nerfnow.com ΓÇïT4 160x600</t>
  </si>
  <si>
    <t>Novil@gmx.de</t>
  </si>
  <si>
    <t>Sandraandwoo.com</t>
  </si>
  <si>
    <t>36e007ab4d78d3dff4df9f2c3036a891</t>
  </si>
  <si>
    <t>Sandraandwoo.com Tier 2 ATF 728x90</t>
  </si>
  <si>
    <t>4ff8f9082f88f678e5989fe0ded2e8f2</t>
  </si>
  <si>
    <t>Sandraandwoo.com Tier 1 Right 160x600</t>
  </si>
  <si>
    <t>5816dc785652100db295adcc38886d80</t>
  </si>
  <si>
    <t>Sandraandwoo.com Tier 1 Left 160x600</t>
  </si>
  <si>
    <t>9a7f3c9b177e3b1a42497ba37c107e57</t>
  </si>
  <si>
    <t>Sandraandwoo.com Tier 1 ATF 728x90</t>
  </si>
  <si>
    <t>a07b3fcfc64a0721d1637c3ce23fdba5</t>
  </si>
  <si>
    <t>Sandraandwoo.com Tier 2 Right 160x600</t>
  </si>
  <si>
    <t>a4bb3c39de21233e753ba24abe7a294f</t>
  </si>
  <si>
    <t>Sandraandwoo.com Tier 2 Left 160x600</t>
  </si>
  <si>
    <t>nrdegroot@gmail.com</t>
  </si>
  <si>
    <t>Minitokyo.net</t>
  </si>
  <si>
    <t>566a7bc15fc3e160abe31cb42398a6a8</t>
  </si>
  <si>
    <t>Zerochan.net 160x600</t>
  </si>
  <si>
    <t>edc5f7192e3ecba71b6724b6490db571</t>
  </si>
  <si>
    <t>Zerochan.net 728x90</t>
  </si>
  <si>
    <t>nvarsos@gmail.com</t>
  </si>
  <si>
    <t>Wishesquotes.com</t>
  </si>
  <si>
    <t>004091acd6853e0aaf6dd70475557719</t>
  </si>
  <si>
    <t>Lovewishesquotes.com 300x250</t>
  </si>
  <si>
    <t>8c392205ccea3153413c029ba453e373</t>
  </si>
  <si>
    <t>Wishesquotes.com 300x250</t>
  </si>
  <si>
    <t>nzolotar@gmail.com</t>
  </si>
  <si>
    <t>Bocaagency.com</t>
  </si>
  <si>
    <t>9458da46c62358b52900b276a4529bc9</t>
  </si>
  <si>
    <t>Bocaagency.com 728x90</t>
  </si>
  <si>
    <t>Wazimo (viralmoon.net)</t>
  </si>
  <si>
    <t>MDV_Gallery_M300x250_3_2ndTag</t>
  </si>
  <si>
    <t>VM_Src1_D160x600_2_2ndTag</t>
  </si>
  <si>
    <t>0534b62bca14b1e99f3cc4b04d7ff1d3</t>
  </si>
  <si>
    <t>MDV_Gallery_D300x250_3</t>
  </si>
  <si>
    <t>054119cee7bbb0f7937abe9a2d06cc93</t>
  </si>
  <si>
    <t>VM_Src3_D300x250_1</t>
  </si>
  <si>
    <t>06d6bbe1dfef71651aec4ac2cb62ff46</t>
  </si>
  <si>
    <t>VM_Gallery_D160X600_1</t>
  </si>
  <si>
    <t>075d1c7b6ef474c0de88ad89f7336987</t>
  </si>
  <si>
    <t>VM_Src2_D300x250_2</t>
  </si>
  <si>
    <t>12dda13ed459103f43e768dfce5cc64a</t>
  </si>
  <si>
    <t>VM_Gallery_D300x250_1</t>
  </si>
  <si>
    <t>137652c501fed710a9d08f9fb3fb82d0</t>
  </si>
  <si>
    <t>VM_Src3_D300x250_3_2ndTag</t>
  </si>
  <si>
    <t>153928664e65debd0e37843dbc00ad4d</t>
  </si>
  <si>
    <t>VM_Src2_D160x600_1</t>
  </si>
  <si>
    <t>1690e84787ab80394f7b25f5f4600558</t>
  </si>
  <si>
    <t>VM_Src1_D728x90_1</t>
  </si>
  <si>
    <t>1d86dfc6665f2859e4b1c92e14502ba9</t>
  </si>
  <si>
    <t>MDV_Src5_D160x600_1</t>
  </si>
  <si>
    <t>VM_Gallery_D160x600_2</t>
  </si>
  <si>
    <t>2269b07171a6d01163a9961831d9cb5a</t>
  </si>
  <si>
    <t>MDV_Gallery_M320x50_1</t>
  </si>
  <si>
    <t>VM_Src1_D160x600_1_2ndTag</t>
  </si>
  <si>
    <t>249ba146082eb7a6651e26f244353e5b</t>
  </si>
  <si>
    <t>MDV_Src2_D728x90_1_2ndTag</t>
  </si>
  <si>
    <t>25b4c9bf4c55194dd4d6c9a1aa30a62c</t>
  </si>
  <si>
    <t>MDV_Src3_D300x250_3</t>
  </si>
  <si>
    <t>2836008817bfbfa8b205ed0a5da13a23</t>
  </si>
  <si>
    <t>VM_Src3_D300x250_3</t>
  </si>
  <si>
    <t>2abd52c362fbe54c8c152b31c0421b66</t>
  </si>
  <si>
    <t>VM_Src2_D300x250_3</t>
  </si>
  <si>
    <t>VM_Src3_D160x600_1</t>
  </si>
  <si>
    <t>2d4442108d4464b4429417d57196ea3e</t>
  </si>
  <si>
    <t>MDV_Src5_D160x600_2</t>
  </si>
  <si>
    <t>2f1e73e4e3ea204bd703ca5a549635aa</t>
  </si>
  <si>
    <t>VM_Src1_D160x600_2</t>
  </si>
  <si>
    <t>2fe5627739b23bef300a342d208f411f</t>
  </si>
  <si>
    <t>MDV_Gallery_M300x250_1</t>
  </si>
  <si>
    <t>MDV_Src3_D160x600_1</t>
  </si>
  <si>
    <t>3662aeaf441f1619dcea19145944be0e</t>
  </si>
  <si>
    <t>MDV_Src5_D160x600_1_2ndTag</t>
  </si>
  <si>
    <t>VM_Src1_D300X250_1</t>
  </si>
  <si>
    <t>39ac036094b5fea3979ce8db88003313</t>
  </si>
  <si>
    <t>MDV_Gallery_D160x600_1</t>
  </si>
  <si>
    <t>3a6ffc214259c404302fe56452b91ee9</t>
  </si>
  <si>
    <t>VM_Src2_D160x600_2</t>
  </si>
  <si>
    <t>3baf1f17c0f15e6811be430caa0f024a</t>
  </si>
  <si>
    <t>MDV_Src1_M300x250_3_2ndTag</t>
  </si>
  <si>
    <t>VM_Gallery_M300x250_3</t>
  </si>
  <si>
    <t>3ed48c6e79c2afa0b3ef68e018ab4662</t>
  </si>
  <si>
    <t>VM_Gallery_D160x600_1_2ndTag</t>
  </si>
  <si>
    <t>43729cb286cd5dd4a5fbf1619bb3ca8e</t>
  </si>
  <si>
    <t>VM_Src3_D728x90_1_2ndTag</t>
  </si>
  <si>
    <t>43effc3c4a2a047695fd5644db0b4ce0</t>
  </si>
  <si>
    <t>VM_Gallery_M300x250_1</t>
  </si>
  <si>
    <t>4626ff879df1a66d6baf5dd74a9d051e</t>
  </si>
  <si>
    <t>MDV_Gallery_D160x600_2_2ndTag</t>
  </si>
  <si>
    <t>4c78524fef6424c8bbb5ba6e3db3c059</t>
  </si>
  <si>
    <t>MDV_Gallery_D160x600_1_2ndTag</t>
  </si>
  <si>
    <t>4edc6256bcdc2bb9f06cb2c462ea07a9</t>
  </si>
  <si>
    <t>VM_Src1_D728x90_1_2ndTag</t>
  </si>
  <si>
    <t>56295ec70a9a75739cb4eb93257266e8</t>
  </si>
  <si>
    <t>MDV_Src1_M300x250_2</t>
  </si>
  <si>
    <t>56a5f0d64f5edf22ddfee86acea89f64</t>
  </si>
  <si>
    <t>MDV_Src2_D160x600_1_2ndTag</t>
  </si>
  <si>
    <t>MDV_Src3_D300x250_2_2ndTag</t>
  </si>
  <si>
    <t>MDV_Gallery_D728x90_1</t>
  </si>
  <si>
    <t>MDV_Src2_D160x600_2</t>
  </si>
  <si>
    <t>MDV_Gallery_D160x600_2</t>
  </si>
  <si>
    <t>648d77c46a6475373e8c48b9664c9b8a</t>
  </si>
  <si>
    <t>VM_Gallery_D300x250_3_2ndTag</t>
  </si>
  <si>
    <t>6d6c251c88f82a3b3cff85987e211a3b</t>
  </si>
  <si>
    <t>MDV_Src2_D300x250_3</t>
  </si>
  <si>
    <t>MDV_Gallery_M300x250_2</t>
  </si>
  <si>
    <t>MDV_Gallery_M300x250_4</t>
  </si>
  <si>
    <t>76fac014f1f82e556e7041ca33f2c978</t>
  </si>
  <si>
    <t>ISCT_Result_D728x90_2</t>
  </si>
  <si>
    <t>77d8ae8c0344e422b875247b140e3bf9</t>
  </si>
  <si>
    <t>VM_Gallery_D160x600_2_2ndTag</t>
  </si>
  <si>
    <t>7a90b0ba92ddf0a559078cfdd8a31d53</t>
  </si>
  <si>
    <t>VM_Src3_D300x250_2</t>
  </si>
  <si>
    <t>ISCT_Result_D300x250_2</t>
  </si>
  <si>
    <t>VM_Gallery_D728x90_1_2ndTag</t>
  </si>
  <si>
    <t>ISCT_Result_D728x90_1</t>
  </si>
  <si>
    <t>82ddce261ce60eededa6cfdcfec21d2a</t>
  </si>
  <si>
    <t>VM_Src2_D300x250_1_2ndTag</t>
  </si>
  <si>
    <t>84c14aa05a23c2eaa9692183908c6251</t>
  </si>
  <si>
    <t>MDV_Src1_M300x250_1</t>
  </si>
  <si>
    <t>85c45a744d020d0c53e0db37d2cfc0f2</t>
  </si>
  <si>
    <t>MDV_Src5_D300x250_3_2ndTag</t>
  </si>
  <si>
    <t>864848bb8880eda05759004348eca93a</t>
  </si>
  <si>
    <t>MDV_Src2_D160x600_1</t>
  </si>
  <si>
    <t>86e206836e0e01b4fdfc5132229b2f6c</t>
  </si>
  <si>
    <t>MDV_Src3_D300x250_1</t>
  </si>
  <si>
    <t>87203d8ecab0edd7d7a6a6fbaa0b4153</t>
  </si>
  <si>
    <t>MDV_Gallery_M300x250_2_2ndTag</t>
  </si>
  <si>
    <t>8a36ef6189c9f83d1e210dc1f0ea386d</t>
  </si>
  <si>
    <t>MDV_Src5_D300x250_1_2ndTag</t>
  </si>
  <si>
    <t>8e5f1e4fcaf0cbe9d3097f3632dccc55</t>
  </si>
  <si>
    <t>VM_Src3_D728x90_1</t>
  </si>
  <si>
    <t>933ce534032a177ebd26ee6307c7c404</t>
  </si>
  <si>
    <t>MDV_Gallery_D300x250_2</t>
  </si>
  <si>
    <t>953c661de398b2118505192abdd95668</t>
  </si>
  <si>
    <t>VM_Src1_D300X250_1_2ndTag</t>
  </si>
  <si>
    <t>MDV_Src3_D160x600_2</t>
  </si>
  <si>
    <t>9726738db1a34147ec24279b466b9dd9</t>
  </si>
  <si>
    <t>MDV_Src3_D160x600_2_2ndTag</t>
  </si>
  <si>
    <t>VM_Src3_D300x250_2_2ndTag</t>
  </si>
  <si>
    <t>97507055a65a3fde19a61c5f2a563491</t>
  </si>
  <si>
    <t>MDV_Src1_M300x250_1_2ndTag</t>
  </si>
  <si>
    <t>VM_Src1_D300X250_3_2ndTag</t>
  </si>
  <si>
    <t>MDV_Gallery_D300x250_3_2ndTag</t>
  </si>
  <si>
    <t>9eb7a983392634e5f46f1c0de94439d1</t>
  </si>
  <si>
    <t>VM_Src3_D160x600_2</t>
  </si>
  <si>
    <t>9ff8fa3afbbd59d964e79cf408d6dbc5</t>
  </si>
  <si>
    <t>VM_Gallery_D300x250_2</t>
  </si>
  <si>
    <t>a058e52c562f799bd04783cf9ec0c5eb</t>
  </si>
  <si>
    <t>VM_Src3_D300x250_1_2ndTag</t>
  </si>
  <si>
    <t>a1655d78a6c3a1426618d1f7ee60d9a9</t>
  </si>
  <si>
    <t>MDV_Src3_D300x250_1_2ndTag</t>
  </si>
  <si>
    <t>a1c25491f251fefd8e1d971d3bcc7cd5</t>
  </si>
  <si>
    <t>MDV_Src2_D300x250_1_2ndTag</t>
  </si>
  <si>
    <t>a3fa2948dde8fc44ca344ebf0f921f6c</t>
  </si>
  <si>
    <t>MDV_Gallery_M300x250_3</t>
  </si>
  <si>
    <t>VM_Src2_D300x250_3_2ndTag</t>
  </si>
  <si>
    <t>a5114e868ff65221efce2b5a54ab7076</t>
  </si>
  <si>
    <t>MDV_Src5_D300x250_2</t>
  </si>
  <si>
    <t>MDV_Src5_D300x250_3</t>
  </si>
  <si>
    <t>a6840ba97c6bbf417bee2f68c421745c</t>
  </si>
  <si>
    <t>MDV_Src2_D160x600_2_2ndTag</t>
  </si>
  <si>
    <t>a7680b76c6908e34be4a2fe5542d5e0f</t>
  </si>
  <si>
    <t>VM_Gallery_D728x90_1</t>
  </si>
  <si>
    <t>a77e91fa0c9174bf8b8d98df9f98c76e</t>
  </si>
  <si>
    <t>VM_Src2_D300x250_2_2ndTag</t>
  </si>
  <si>
    <t>MDV_Src5_D728x90_1</t>
  </si>
  <si>
    <t>ad35b55f4149481b56de42261648c19a</t>
  </si>
  <si>
    <t>VM_Src2_D160x600_2_2ndTag</t>
  </si>
  <si>
    <t>b951200fbbf2929bc44d7b016bf683ca</t>
  </si>
  <si>
    <t>MDV_Src1_M300x250_4_2ndTag</t>
  </si>
  <si>
    <t>VM_Gallery_D300x250_2_2ndTag</t>
  </si>
  <si>
    <t>bca4677e215df505492624de3d451b14</t>
  </si>
  <si>
    <t>MDV_Src3_D160x600_1_2ndTag</t>
  </si>
  <si>
    <t>bd09f0f010d9feeca4535f3acc41f0b5</t>
  </si>
  <si>
    <t>VM_Src2_D728x90_1</t>
  </si>
  <si>
    <t>c083dcae2925468d4f5614b3f91b8b83</t>
  </si>
  <si>
    <t>MDV_Src5_D300x250_2_2ndTag</t>
  </si>
  <si>
    <t>c396c88aa91965e99f3e2985ebeef4da</t>
  </si>
  <si>
    <t>VM_Src1_D160x600_1</t>
  </si>
  <si>
    <t>c49f8d2e772b47461591ef90d6f38c8e</t>
  </si>
  <si>
    <t>MDV_Src1_M300x250_2_2ndTag</t>
  </si>
  <si>
    <t>c928ae8430ec26a14bf6742431910da7</t>
  </si>
  <si>
    <t>MDV_Src3_D728x90_1_2ndTag</t>
  </si>
  <si>
    <t>cca076cced7bf9086ad07b15bbee347a</t>
  </si>
  <si>
    <t>MDV_Src2_D300x250_1</t>
  </si>
  <si>
    <t>cd19610e368299eea59ff2a03eea6419</t>
  </si>
  <si>
    <t>VM_Src3_D160x600_2_2ndTag</t>
  </si>
  <si>
    <t>d07e2f192ee3aecbff967c422979204c</t>
  </si>
  <si>
    <t>VM_Src1_D300X250_2_2ndTag</t>
  </si>
  <si>
    <t>d144c7f400d3a5b6d902fe758992cfd8</t>
  </si>
  <si>
    <t>ISCT_Result_D300x250_1</t>
  </si>
  <si>
    <t>d168a79df40926b49100a62e4fb62250</t>
  </si>
  <si>
    <t>MDV_Gallery_D300x250_1</t>
  </si>
  <si>
    <t>VM_Src2_D728x90_1_2ndTag</t>
  </si>
  <si>
    <t>MDV_Src2_D728x90_1</t>
  </si>
  <si>
    <t>dac9e209d3d749dbc33ccdce8d6c3e92</t>
  </si>
  <si>
    <t>MDV_Gallery_D300x250_1_2ndTag</t>
  </si>
  <si>
    <t>debe9138d8f16b37f5182e8af27390a8</t>
  </si>
  <si>
    <t>VM_Gallery_D300x250_3</t>
  </si>
  <si>
    <t>df2d05994a4ffa9a99a6ff8d94f7ac0f</t>
  </si>
  <si>
    <t>MDV_Src2_D300x250_2</t>
  </si>
  <si>
    <t>e09a409bc6b8726f8458fe43c7914f85</t>
  </si>
  <si>
    <t>MDV_Src3_D300x250_2</t>
  </si>
  <si>
    <t>e1ca73d4fbab05c936e99230c5c9c2fa</t>
  </si>
  <si>
    <t>MDV_Gallery_D300x250_2_2ndTag</t>
  </si>
  <si>
    <t>e1e3090c2aad0eab62c57fe360dd571b</t>
  </si>
  <si>
    <t>MDV_Src2_D300x250_2_2ndTag</t>
  </si>
  <si>
    <t>MDV_Src1_M300x250_4</t>
  </si>
  <si>
    <t>e37cc364228834284945f2ad07e46e14</t>
  </si>
  <si>
    <t>MDV_Src5_D300x250_1</t>
  </si>
  <si>
    <t>e55cb0a6e1a1a80bacb4ccd789acfe20</t>
  </si>
  <si>
    <t>MDV_Gallery_M300x250_1_2ndTag</t>
  </si>
  <si>
    <t>e6896595851fc0fe4b4107b2cfcbcc70</t>
  </si>
  <si>
    <t>MDV_Src3_D728x90_1</t>
  </si>
  <si>
    <t>e9f95ab09ed6ccb53a2b6ad3056fe9d2</t>
  </si>
  <si>
    <t>MDV_Src3_D300x250_3_2ndTag</t>
  </si>
  <si>
    <t>ed39b8436e92d9abc4287335d3faa27d</t>
  </si>
  <si>
    <t>MDV_Src1_M300x250_3</t>
  </si>
  <si>
    <t>f191b225a2d1332560eed424eb6e2721</t>
  </si>
  <si>
    <t>VM_Src1_D300X250_2</t>
  </si>
  <si>
    <t>f31fdcca9035bf40552b98afdf281d0c</t>
  </si>
  <si>
    <t>MDV_Src2_D300x250_3_2ndTag</t>
  </si>
  <si>
    <t>VM_Gallery_M300x250_2</t>
  </si>
  <si>
    <t>f4649638c2e388e6ca42263de9f92ab8</t>
  </si>
  <si>
    <t>VM_Gallery_M300x250_4</t>
  </si>
  <si>
    <t>f55e3051a5fe0b4bf95083fd377413f3</t>
  </si>
  <si>
    <t>VM_Gallery_D300x250_1_2ndTag</t>
  </si>
  <si>
    <t>f61a6246fb0efc9ef29c8381fa39f33b</t>
  </si>
  <si>
    <t>VM_Src2_D300x250_1</t>
  </si>
  <si>
    <t>f6ca125d5ca5c35d6fe0431dc381b93e</t>
  </si>
  <si>
    <t>VM_Src1_D300X250_3</t>
  </si>
  <si>
    <t>f73f15f7dfb07b13542c8637bfbef0d9</t>
  </si>
  <si>
    <t>MDV_Src1_M320x50_1</t>
  </si>
  <si>
    <t>fb6c73432716a94eee829fa3875d572a</t>
  </si>
  <si>
    <t>VM_Src2_D160x600_1_2ndTag</t>
  </si>
  <si>
    <t>MDV_Gallery_D728x90_1_2ndTag</t>
  </si>
  <si>
    <t>office@cinema5d.com</t>
  </si>
  <si>
    <t>Cinema5d.com</t>
  </si>
  <si>
    <t>f7ad3459e1b0f6271e5b6961821f9fcc</t>
  </si>
  <si>
    <t>Cinema5d.com #3 300x250</t>
  </si>
  <si>
    <t>ohad@imonomy.com</t>
  </si>
  <si>
    <t>Imonomy (foreverceleb.com)</t>
  </si>
  <si>
    <t>00d272b2c435cc6554849b40af8cb10b</t>
  </si>
  <si>
    <t>Nnm.me 728x90</t>
  </si>
  <si>
    <t>0c604886aa127e21411dd3bc758dec2c</t>
  </si>
  <si>
    <t>Thesimsresource.com</t>
  </si>
  <si>
    <t>1919311c96622e43ceaad5794054cc2a</t>
  </si>
  <si>
    <t>Viralscoop.com 728x90</t>
  </si>
  <si>
    <t>3d31bc44c884a8bdee21bcfb0f4650b6</t>
  </si>
  <si>
    <t>Tvnotas.com.mx_300x250</t>
  </si>
  <si>
    <t>59a4c797196e3600ff65774c725a5d9b</t>
  </si>
  <si>
    <t>Biglike.com 728x90</t>
  </si>
  <si>
    <t>69169eef7230b0daffaccc9d00baef2b</t>
  </si>
  <si>
    <t>Bugaga.ru 728x90</t>
  </si>
  <si>
    <t>95c12a3a5eb7a77807210ce53f1bc96f</t>
  </si>
  <si>
    <t>R7.com</t>
  </si>
  <si>
    <t>a1aba9d9bacf918eafc4b8d615f7a6e9</t>
  </si>
  <si>
    <t>Unian.net 728x90</t>
  </si>
  <si>
    <t>a1df2e5325bf4328a575cb0b90a352c6</t>
  </si>
  <si>
    <t>Unian.ua 728x90</t>
  </si>
  <si>
    <t>a38ce79a8a19d15c2244e725bf44458c</t>
  </si>
  <si>
    <t>Unian.info 728x90</t>
  </si>
  <si>
    <t>afb81d503ad32c53dd6154bf1fc65009</t>
  </si>
  <si>
    <t>Tvnotas.com.mx 728x90</t>
  </si>
  <si>
    <t>c8c24b058185cd9496d93d6ffbfb4f58</t>
  </si>
  <si>
    <t>Bitethebuzz.com 728x90</t>
  </si>
  <si>
    <t>cb662cdcd304bb3b60d85f29fd98570a</t>
  </si>
  <si>
    <t>Telegraf.rs</t>
  </si>
  <si>
    <t>online-werbung@nordwest-zeitung.de</t>
  </si>
  <si>
    <t>Nwzonline.de</t>
  </si>
  <si>
    <t>6ff0cdd9a4b80522ccc3940f88db1eaf</t>
  </si>
  <si>
    <t>NWZ-Portfolio | Rectangle - Top | 300x250</t>
  </si>
  <si>
    <t>748b512a572f85d775e229f2c5ad9e55</t>
  </si>
  <si>
    <t>NWZ-Portfolio | Rectangle - Bottom | 300x250</t>
  </si>
  <si>
    <t>91ce920a3e8ca07fafd1b5cf3c8fdd90</t>
  </si>
  <si>
    <t>NWZ-Portfolio | Leaderboard | 728x90</t>
  </si>
  <si>
    <t>openmanga.net@gmail.com</t>
  </si>
  <si>
    <t>Openmanga.net</t>
  </si>
  <si>
    <t>54237b293976355a17e5b9c578dac68d</t>
  </si>
  <si>
    <t>Openmanga.co #2 300x250</t>
  </si>
  <si>
    <t>955244d1a8c7eb7c4210ef211da015b1</t>
  </si>
  <si>
    <t>Openmanga.co 728x90</t>
  </si>
  <si>
    <t>cbee244437d8eecfb3c043bf1cb1fe8b</t>
  </si>
  <si>
    <t>Openmanga.co 300x250</t>
  </si>
  <si>
    <t>ory@rotter.net</t>
  </si>
  <si>
    <t>Rotter.net</t>
  </si>
  <si>
    <t>0562a3644cafa7915dd2c44cc8b0db09</t>
  </si>
  <si>
    <t>Rotter.net Forum Logo Line 728x90</t>
  </si>
  <si>
    <t>179115b5f2a9438a3c28b465af4b309a</t>
  </si>
  <si>
    <t>Rotter.net 728x90</t>
  </si>
  <si>
    <t>oscarlz@gmail.com</t>
  </si>
  <si>
    <t>Mundoconsejos.com</t>
  </si>
  <si>
    <t>06c377244599f8d95eb15e246fa83ffb</t>
  </si>
  <si>
    <t>Mundoconsejos.com 728x90</t>
  </si>
  <si>
    <t>50b475922ad5fe1bd24a64f78cd0710c</t>
  </si>
  <si>
    <t>Mundoconsejos.com 300x250</t>
  </si>
  <si>
    <t>osei.benn@gmail.com</t>
  </si>
  <si>
    <t>trinilulz.com</t>
  </si>
  <si>
    <t>85ddd1c0cbac4aac104798a19d2453a3</t>
  </si>
  <si>
    <t>Trinilulz.com 300x250</t>
  </si>
  <si>
    <t>d258fd927d53c7e1486c3d2c1db501a7</t>
  </si>
  <si>
    <t>Lower Square</t>
  </si>
  <si>
    <t>oxi82@hotmail.fr</t>
  </si>
  <si>
    <t>japanread.net</t>
  </si>
  <si>
    <t>1010fa3d1dcc9feaa2c7eea72b2e4e2b</t>
  </si>
  <si>
    <t>Manga left / 160x600</t>
  </si>
  <si>
    <t>a80e0b5c506fd11e9d89a7ac1d6adda8</t>
  </si>
  <si>
    <t>Manga bottom / 728x90</t>
  </si>
  <si>
    <t>ea385e129395bc85a74a2a9578134783</t>
  </si>
  <si>
    <t>manga top / 728x90</t>
  </si>
  <si>
    <t>f1e605d0ab218af74fc1199fcf82865d</t>
  </si>
  <si>
    <t>manga right / 160x600</t>
  </si>
  <si>
    <t>p@hosseini.mobi</t>
  </si>
  <si>
    <t>Youtubeinmp3.com</t>
  </si>
  <si>
    <t>052e4c3d9d5de022643b67cceebdc74a</t>
  </si>
  <si>
    <t>[300x250]Youtubeinmp3.com</t>
  </si>
  <si>
    <t>ff81c77f8b8618bee23fe48f929d1b0a</t>
  </si>
  <si>
    <t>[160x600]Youtubeinmp3.com</t>
  </si>
  <si>
    <t>pablolamogglia22@gmail.com</t>
  </si>
  <si>
    <t>Lapatilla.com</t>
  </si>
  <si>
    <t>434a452dd77b67361044db00692fff8a</t>
  </si>
  <si>
    <t>a93c3e73cc0191d73cc51ac5276b6019</t>
  </si>
  <si>
    <t>Lapatilla.com 728x90</t>
  </si>
  <si>
    <t>edde5c12128e8f0bcd1a862bc26a1af1</t>
  </si>
  <si>
    <t>Lapatilla.com 160x600</t>
  </si>
  <si>
    <t>palich@xmonetize.net</t>
  </si>
  <si>
    <t>Xmonetize (quizzclub.com)</t>
  </si>
  <si>
    <t>a166e2bf3bb17e6da22a9afdbb2bce71</t>
  </si>
  <si>
    <t>Quizzclub.com 300x250</t>
  </si>
  <si>
    <t>parihar.ajay86@gmail.com</t>
  </si>
  <si>
    <t>Veritenews.com</t>
  </si>
  <si>
    <t>97071cd066905204845bf07d9439104f</t>
  </si>
  <si>
    <t>Veritenews.com 300x250</t>
  </si>
  <si>
    <t>cc392ca26445359e732e9bd8e619d06a</t>
  </si>
  <si>
    <t>Veritenews.com 728x90</t>
  </si>
  <si>
    <t>fdd8eccead03e64ed5c0419c1518a45c</t>
  </si>
  <si>
    <t>Veritenews.com 160x600</t>
  </si>
  <si>
    <t>parivartan@ixigo.com</t>
  </si>
  <si>
    <t>Ixigo.com</t>
  </si>
  <si>
    <t>202242ed12d9d0d8c48eef9db6ab5c65</t>
  </si>
  <si>
    <t>Ixigo.com 300x250</t>
  </si>
  <si>
    <t>patriot.ad.network@gmail.com</t>
  </si>
  <si>
    <t>Patriot Ad Network</t>
  </si>
  <si>
    <t>019fbf66dd1e290e0132482b7d9eb91b</t>
  </si>
  <si>
    <t>Politistick.com 300x250</t>
  </si>
  <si>
    <t>04b513fa0d37a897844b12300204b490</t>
  </si>
  <si>
    <t>Sonsoflibertymedia.com 300x250</t>
  </si>
  <si>
    <t>07b9cc7c936609e2435a62230713d6ff</t>
  </si>
  <si>
    <t>Woundedamericanwarrior.com 160x600</t>
  </si>
  <si>
    <t>19289d3c1306d7264c0d13de7fdbe421</t>
  </si>
  <si>
    <t>Sonsoflibertymedia.com 728x90</t>
  </si>
  <si>
    <t>41cc23bc4c4f834a9aab34a47970a8cb</t>
  </si>
  <si>
    <t>Politichicks.com 728x90</t>
  </si>
  <si>
    <t>509d7314d6389a784c17b71f184087b2</t>
  </si>
  <si>
    <t>Woundedamericanwarrior.com 300x600</t>
  </si>
  <si>
    <t>57a285f8c480a3106e557d4722af88d1</t>
  </si>
  <si>
    <t>Politichicks.com 300x250</t>
  </si>
  <si>
    <t>a023a519ab0c932d78aa1b0926303c4e</t>
  </si>
  <si>
    <t>Politistick.com 728x90</t>
  </si>
  <si>
    <t>b46bb20bc6f2640babaf8cded8fb51fb</t>
  </si>
  <si>
    <t>Conservativeintel.com 728x90</t>
  </si>
  <si>
    <t>b67688ee39034e78edff9c9570fbe96e</t>
  </si>
  <si>
    <t>Woundedamericanwarrior.com 728x90</t>
  </si>
  <si>
    <t>c25f0b476a2aceea923b28c147c31d12</t>
  </si>
  <si>
    <t>Woundedamericanwarrior.com Mobile 300x250</t>
  </si>
  <si>
    <t>cc296af8383d54a90e117fd01d357b45</t>
  </si>
  <si>
    <t>Sonsoflibertymedia.com 160x600</t>
  </si>
  <si>
    <t>cf8119a6be8eebef437655f3fd3673dc</t>
  </si>
  <si>
    <t>Woundedamericanwarrior.com Mobile 320x50</t>
  </si>
  <si>
    <t>db59356f6c13e8f2b0b4567ae967400e</t>
  </si>
  <si>
    <t>Sonsoflibertymedia.com 300x600</t>
  </si>
  <si>
    <t>e0e2dcd8144899b8aa3b98bb6ae8108e</t>
  </si>
  <si>
    <t>Woundedamericanwarrior.com 300x250</t>
  </si>
  <si>
    <t>paul@duffelmedia.net</t>
  </si>
  <si>
    <t>Duffel Media Llc (duffelblog.com)</t>
  </si>
  <si>
    <t>21d91eab6a7a9025930d6a411747bac5</t>
  </si>
  <si>
    <t>Duffelblog.com Mobile 300x250</t>
  </si>
  <si>
    <t>61df467f45d62b2733754d6fdf6d2f16</t>
  </si>
  <si>
    <t>Duffelblog.com 728x90</t>
  </si>
  <si>
    <t>98ef109b77b08530e97808b9dd9715c5</t>
  </si>
  <si>
    <t>Duffelblog.com 300x250</t>
  </si>
  <si>
    <t>98fb06af44b6df544cdb4a20e248ef46</t>
  </si>
  <si>
    <t>Duffelblog.com 300x600</t>
  </si>
  <si>
    <t>pauline@bestallergysites.com</t>
  </si>
  <si>
    <t>Bestallergysites.com</t>
  </si>
  <si>
    <t>0d3a65955c58ee15380dca954f5d10df</t>
  </si>
  <si>
    <t>Bestallergysites.com 300x600</t>
  </si>
  <si>
    <t>108aeded6d0ba0adbc1391506a679606</t>
  </si>
  <si>
    <t>Bestallergysites.com 728x90</t>
  </si>
  <si>
    <t>2313019533b85ad1bf527fa60a3121c0</t>
  </si>
  <si>
    <t>Bestallergysites.com 300x250</t>
  </si>
  <si>
    <t>27804daaa547bb42d57ddda303d8e9f0</t>
  </si>
  <si>
    <t>Pilatesandyogafitness.com 728x90</t>
  </si>
  <si>
    <t>2a87a2c6af6c19940c6652154f84fb18</t>
  </si>
  <si>
    <t>Pilatesandyogafitness.com 300x250</t>
  </si>
  <si>
    <t>78b2cd88714813d7c0a7e24e587121d8</t>
  </si>
  <si>
    <t>Bestallergysites.com 160x600</t>
  </si>
  <si>
    <t>8d635aaa407fc8010bbed39483563203</t>
  </si>
  <si>
    <t>Pilatesandyogafitness.com 160x600</t>
  </si>
  <si>
    <t>pavia@fathomaway.com</t>
  </si>
  <si>
    <t>Fathomaway.com</t>
  </si>
  <si>
    <t>4b789c046948cf20d01d58866b0c92c2</t>
  </si>
  <si>
    <t>Fathomaway.com 300x600</t>
  </si>
  <si>
    <t>612c10c2add6d6d39cf093253fc2a3da</t>
  </si>
  <si>
    <t>Fathomaway.com CA, UK 728x90</t>
  </si>
  <si>
    <t>89c01f3e13c87a4e285cf9ad35de3434</t>
  </si>
  <si>
    <t>Fathomaway.com 300x250</t>
  </si>
  <si>
    <t>a91529648ae78d6228d65963ec592990</t>
  </si>
  <si>
    <t>Fathomaway.com 728x90</t>
  </si>
  <si>
    <t>f10cd19575030d323f6e3be2804ba0b1</t>
  </si>
  <si>
    <t>Fathomaway.com CA, UK 300x250</t>
  </si>
  <si>
    <t>pawel.zal@automobile-catalog.com</t>
  </si>
  <si>
    <t>Automobile-catalog.com</t>
  </si>
  <si>
    <t>3719dd45be22681f362883cfb7792fda</t>
  </si>
  <si>
    <t>Automobile-catalog.com Tier 1 300x600</t>
  </si>
  <si>
    <t>40fe2ac1b37fa58e6119715327142ce6</t>
  </si>
  <si>
    <t>Automobile-catalog.com Tier 1 300x250</t>
  </si>
  <si>
    <t>456170d5c7de51389df029b348eccc3a</t>
  </si>
  <si>
    <t>Automobile-catalog.com Tier 1 160x600</t>
  </si>
  <si>
    <t>a728c790dbaac29552a322bd4037fdf5</t>
  </si>
  <si>
    <t>Automobile-catalog.com 300x250</t>
  </si>
  <si>
    <t>a9f8f5081bee285cb812811b6c3d2661</t>
  </si>
  <si>
    <t>Automobile-catalog.com Tier 2 160x600</t>
  </si>
  <si>
    <t>b5720cf5c2342d7d5af71e83bdbad5eb</t>
  </si>
  <si>
    <t>Automobile-catalog.com Tier 2 728x90</t>
  </si>
  <si>
    <t>b946ac5be1b434bc8de8a7f565ff552b</t>
  </si>
  <si>
    <t>Automobile-catalog.com Tier 2 sbn4 square middle 300x250</t>
  </si>
  <si>
    <t>phil@escalatemedia.com</t>
  </si>
  <si>
    <t>Escalatenetwork (Womensforum.com)</t>
  </si>
  <si>
    <t>bcac53ab145de6b19db1460b5e9f8490</t>
  </si>
  <si>
    <t>Womensforum.com $1_ 300x600</t>
  </si>
  <si>
    <t>fee23157cea7db279442b646bd76c5a7</t>
  </si>
  <si>
    <t>Womensforum.com Tier 2_160x600</t>
  </si>
  <si>
    <t>pierre-etienne.daviet@pearltrees.net</t>
  </si>
  <si>
    <t>Pearltrees.com</t>
  </si>
  <si>
    <t>008d9c88d9c5c7cca9e037711bc48f48</t>
  </si>
  <si>
    <t>Pearltrees.com #4 300x250</t>
  </si>
  <si>
    <t>59a4f3986deb09e3e7ddb92429bc5465</t>
  </si>
  <si>
    <t>Pearltrees.com #5 300x250</t>
  </si>
  <si>
    <t>5a687a5b5c3fbdb9cbe359494a9ab090</t>
  </si>
  <si>
    <t>Pearltrees.com #3 300x250</t>
  </si>
  <si>
    <t>a6f40d33ae903bae4c8a9dd8cdc64229</t>
  </si>
  <si>
    <t>Pearltrees.com 300x250</t>
  </si>
  <si>
    <t>ce85230bc5e3d8e009a1fcc1adf70025</t>
  </si>
  <si>
    <t>Pearltrees.com #2 300x250</t>
  </si>
  <si>
    <t>pintup@cybermedia.co.in</t>
  </si>
  <si>
    <t>Metromatinee.com</t>
  </si>
  <si>
    <t>d3afd552bf7cb6c186ce74c49435a9d4</t>
  </si>
  <si>
    <t>Metromatinee.com 300x250</t>
  </si>
  <si>
    <t>piotr@viralthread.com</t>
  </si>
  <si>
    <t>Viralthread.com</t>
  </si>
  <si>
    <t>3f8c232a21d6610e59662a3dbe796542</t>
  </si>
  <si>
    <t>Whatzbuzzing.com NEW 300x250</t>
  </si>
  <si>
    <t>837c857af77c4f4fd824c5c79564bf04</t>
  </si>
  <si>
    <t>Leaderboard</t>
  </si>
  <si>
    <t>b5c2fe9d84ed32557266d150e3f2221c</t>
  </si>
  <si>
    <t>MPU</t>
  </si>
  <si>
    <t>cdf97d28418096941b503723ef350671</t>
  </si>
  <si>
    <t>Whatzbuzzing.com MPU2 300x250</t>
  </si>
  <si>
    <t>prajay@vatsana.co</t>
  </si>
  <si>
    <t xml:space="preserve">Vatsana Technology (Wittyfeed.com) </t>
  </si>
  <si>
    <t>3521f88df0e8a69edfa8d6e6676b9557</t>
  </si>
  <si>
    <t>Wittyfeed.com 300x250</t>
  </si>
  <si>
    <t>386c9f35576d3279fde38f90dceced21</t>
  </si>
  <si>
    <t>Wittyfeed.com 728x90</t>
  </si>
  <si>
    <t>49a88ca1f110bb561050692b0bec6e14</t>
  </si>
  <si>
    <t>Wittyfeed.com #2 728x90</t>
  </si>
  <si>
    <t>4e63989eeef34018717a027212d9f8f1</t>
  </si>
  <si>
    <t>Wittyfeed.com Mobile</t>
  </si>
  <si>
    <t>a28372430db046b5167585ff33c7c487</t>
  </si>
  <si>
    <t>Wittyfeed.com #3 728x90</t>
  </si>
  <si>
    <t>bd6a81e6b3cdba52e5fb6190ea589432</t>
  </si>
  <si>
    <t>Wittyfeed.com Mobile 320x50</t>
  </si>
  <si>
    <t>premiernews24@gmail.com</t>
  </si>
  <si>
    <t>Premiernews24.com</t>
  </si>
  <si>
    <t>624b369d305244cd8fd7482c1841d08a</t>
  </si>
  <si>
    <t>Premiernews24.com 728x90</t>
  </si>
  <si>
    <t>f455a61fb95bcfba01b6244c03fea8bc</t>
  </si>
  <si>
    <t>Premiernews24.com 300x250</t>
  </si>
  <si>
    <t>pressey@franciumcorp.com</t>
  </si>
  <si>
    <t>Francium Corp (daystyles.com)</t>
  </si>
  <si>
    <t>1899b6397a3251ce4abebb2e4caf4c01</t>
  </si>
  <si>
    <t>Daystyles.com #2 728x90</t>
  </si>
  <si>
    <t>3d1ed3dec9d34ad1dc7e767071310166</t>
  </si>
  <si>
    <t>Daystyles.com 300x250</t>
  </si>
  <si>
    <t>82143f77dec4bcddcde77b56a233e656</t>
  </si>
  <si>
    <t>Daystyles.com Mobile #1 300x250</t>
  </si>
  <si>
    <t>86fc2d313e63a92d2e481ae4653ccf3f</t>
  </si>
  <si>
    <t>Awesomeescape.com</t>
  </si>
  <si>
    <t>99b7d3791350d4e1ada7f088b4d20f8c</t>
  </si>
  <si>
    <t>Daystyles.com Mobile #2 300x250</t>
  </si>
  <si>
    <t>a2adf350c9641e954dbd88a420f25000</t>
  </si>
  <si>
    <t>Awesomeescape.com 300x250</t>
  </si>
  <si>
    <t>e13b7af0d168d86f22d4baf0bedf9271</t>
  </si>
  <si>
    <t>Awesomeescape.com Mobile #3 300x250</t>
  </si>
  <si>
    <t>ec5bd54977a98c91193f64fd9b3203ed</t>
  </si>
  <si>
    <t>Daystyles.com #2 300x250</t>
  </si>
  <si>
    <t>programmatic@imvu.com</t>
  </si>
  <si>
    <t>Imvu.com</t>
  </si>
  <si>
    <t>3e719fa8dd65e800aa4ca6350e76c08c</t>
  </si>
  <si>
    <t>Imvu.com UK, W. EU 728x90</t>
  </si>
  <si>
    <t>4d09574d9d324467e1180f3f686b0aa9</t>
  </si>
  <si>
    <t>Imvu.com LATAM 728x90</t>
  </si>
  <si>
    <t>bf086c5f1c8783663dcbaf9b3968cf57</t>
  </si>
  <si>
    <t>Imvu.com US, CA &amp; AU 728x90</t>
  </si>
  <si>
    <t>project.01@hotmail.com</t>
  </si>
  <si>
    <t>Animecenter.tv</t>
  </si>
  <si>
    <t>8c5e53d3a5903ad8e3fa500adef51185</t>
  </si>
  <si>
    <t>Animecenter.tv 300x250</t>
  </si>
  <si>
    <t>publicidad@tercerainformacion.es</t>
  </si>
  <si>
    <t>Tercerainformacion.es</t>
  </si>
  <si>
    <t>74448bfad8797f507ad916c1e46ac17e</t>
  </si>
  <si>
    <t>Tercerainformacion.es 728x90</t>
  </si>
  <si>
    <t>punhon@hangseng.us</t>
  </si>
  <si>
    <t>Momshandbook.com</t>
  </si>
  <si>
    <t>073bd64c7fd5afb33241d5d8147030c6</t>
  </si>
  <si>
    <t>Rookietravelers.com #2 300x250</t>
  </si>
  <si>
    <t>187d66833b859107efaec52a08cd3561</t>
  </si>
  <si>
    <t>Rookietravelers.com 728x90</t>
  </si>
  <si>
    <t>4b6a30586065e10c74179955f5b6b0cd</t>
  </si>
  <si>
    <t>Rookieparents.com 728x90</t>
  </si>
  <si>
    <t>4d715adbc8346342f3f34af754eb8293</t>
  </si>
  <si>
    <t>Rookietravelers.com 300x600</t>
  </si>
  <si>
    <t>4fc186c9837c041b2c44a8398a2cc333</t>
  </si>
  <si>
    <t>Giztrend.com 728x90</t>
  </si>
  <si>
    <t>77f128917fd7bcccf5013d30cdfd27db</t>
  </si>
  <si>
    <t>Rookietravelers.com 300x250</t>
  </si>
  <si>
    <t>7b41cce8b30da732b36a2ffb81404a24</t>
  </si>
  <si>
    <t>Rookieparents.com 300x250</t>
  </si>
  <si>
    <t>7d372db901543366b3847778a81f368f</t>
  </si>
  <si>
    <t>Rookieparents.com 300x600</t>
  </si>
  <si>
    <t>c0967566303cfcec9826c881e2083afa</t>
  </si>
  <si>
    <t>Giztrend.com #2 300x250</t>
  </si>
  <si>
    <t>cfbc833658aec38c537a08d1cabf1d28</t>
  </si>
  <si>
    <t>Rookieparents.com #2 300x250</t>
  </si>
  <si>
    <t>e0e71885f07529283c808f68c29d133d</t>
  </si>
  <si>
    <t>Giztrend.com 300x250</t>
  </si>
  <si>
    <t>ed6c2807fff95803ec2108b4ded68a16</t>
  </si>
  <si>
    <t>Giztrend.com 300x600</t>
  </si>
  <si>
    <t>ffb3dcf0578e06eee9ddebdd884af970</t>
  </si>
  <si>
    <t>Rookietravelers.com #2 728x90</t>
  </si>
  <si>
    <t>putta@adsiduous.com</t>
  </si>
  <si>
    <t>Adsiduous Media (totalfratmove.com)</t>
  </si>
  <si>
    <t>1ad7b9d217d37ae00f51edbc0016ce66</t>
  </si>
  <si>
    <t>Themagicdress.com 300x250</t>
  </si>
  <si>
    <t>483b514c9cba2a50ec9ccc684ab905b6</t>
  </si>
  <si>
    <t>Theimproper.com 300x250</t>
  </si>
  <si>
    <t>ad871d14e63ba0f4622bb9a2a0a47635</t>
  </si>
  <si>
    <t>Koolcelebs.com 300x250</t>
  </si>
  <si>
    <t>pvalach@tibosoftware.com</t>
  </si>
  <si>
    <t>Jigsawplanet.com</t>
  </si>
  <si>
    <t>0aeba84f44f3c5bf77b239640f6dcd2a</t>
  </si>
  <si>
    <t>728x90 CA</t>
  </si>
  <si>
    <t>4037fb442c69b94b4181c56bfd85936d</t>
  </si>
  <si>
    <t>728x90 FR</t>
  </si>
  <si>
    <t>9956a2f137eeb539a28b04418d1a5215</t>
  </si>
  <si>
    <t>728x90 UK</t>
  </si>
  <si>
    <t>e11546b69de25e734bea36c7a6ee00a6</t>
  </si>
  <si>
    <t>728x90 US</t>
  </si>
  <si>
    <t>q@brandeating.com</t>
  </si>
  <si>
    <t>Brandeating.com</t>
  </si>
  <si>
    <t>37699547e5b2bf3cfa1313e54d4f7153</t>
  </si>
  <si>
    <t>Brandeating.com BTF 300x250</t>
  </si>
  <si>
    <t>qiuweihuang@gmail.com</t>
  </si>
  <si>
    <t>Mangamint.com</t>
  </si>
  <si>
    <t>3e3b5345032602e8d128703d6be59b2d</t>
  </si>
  <si>
    <t>Mangamint.com 300x250</t>
  </si>
  <si>
    <t>ra.ads@teranet.neomailbox.ch</t>
  </si>
  <si>
    <t>Randaris-anime.net</t>
  </si>
  <si>
    <t>06d779d9c387d79861c1b623e4cd374c</t>
  </si>
  <si>
    <t>#1-RA-TOP- 728x90</t>
  </si>
  <si>
    <t>c4244e21adf938b64a18ebfd2c711ccf</t>
  </si>
  <si>
    <t>#4-RA-Sidebar- 300x250</t>
  </si>
  <si>
    <t>raberbailey@eurweb.com</t>
  </si>
  <si>
    <t>Eurweb.com</t>
  </si>
  <si>
    <t>2832aec92daa2bed42a2495f2fce65fb</t>
  </si>
  <si>
    <t>Eurweb.com Mobile 300x250</t>
  </si>
  <si>
    <t>432fc20ff08e00a0232856a4ffe98c51</t>
  </si>
  <si>
    <t>Eurweb.com 160x600</t>
  </si>
  <si>
    <t>56d9a175f542bc75b58cc481c63e2bc8</t>
  </si>
  <si>
    <t>a3b1855ff5833867fc05f128bddf18fe</t>
  </si>
  <si>
    <t>rahat@raiseit-bd.com</t>
  </si>
  <si>
    <t>Raise IT Solutions (bdnews24.com)</t>
  </si>
  <si>
    <t>2e4838f9c376135c31f0d9fc545d6f56</t>
  </si>
  <si>
    <t>Mzamin.com 728x90</t>
  </si>
  <si>
    <t>528cdb6d0c3a29051131ba23d182db8d</t>
  </si>
  <si>
    <t>Bdnews24.com bdnews_zone_300x250</t>
  </si>
  <si>
    <t>89d083bffabc02fab10cbb3bc297f30a</t>
  </si>
  <si>
    <t>Somoyerkonthosor.com BTF</t>
  </si>
  <si>
    <t>971ad5a0f7033d52c783c0b23c004da8</t>
  </si>
  <si>
    <t>Thebangladeshtoday.com #2</t>
  </si>
  <si>
    <t>99402530ab473fd9307a5c00cce5b3f2</t>
  </si>
  <si>
    <t>Mzamin.com 160x600</t>
  </si>
  <si>
    <t>a7a4c9e059df724d0f46968c9d541a1d</t>
  </si>
  <si>
    <t>Bdnews24.com 728x90</t>
  </si>
  <si>
    <t>b051afb4d8008aed66ae7f5154670b85</t>
  </si>
  <si>
    <t>Hello-today.com #2 300x250</t>
  </si>
  <si>
    <t>bf803bb9a44b364d30aa1a8468abcb08</t>
  </si>
  <si>
    <t>Bdnews24.com 300x250</t>
  </si>
  <si>
    <t>c6c459290b129637135cf65880486b2c</t>
  </si>
  <si>
    <t>Mzamin.com 300x600</t>
  </si>
  <si>
    <t>cd78514b72055715be33a8812d38def6</t>
  </si>
  <si>
    <t>Mzamin.com 300x250</t>
  </si>
  <si>
    <t>e8493c6cfa0adcea2c9e0d1d9e3518bc</t>
  </si>
  <si>
    <t>Hello-today.com 300x250</t>
  </si>
  <si>
    <t>f8da45beb268e1bec7737687a56778a1</t>
  </si>
  <si>
    <t>Prothombarta.com 300x250</t>
  </si>
  <si>
    <t>fff3428f2913d10aa6be9b066ec20ede</t>
  </si>
  <si>
    <t>Thebangladeshtoday.com 300x250</t>
  </si>
  <si>
    <t>randy@mylot.com</t>
  </si>
  <si>
    <t>Mylot.com</t>
  </si>
  <si>
    <t>76d6cb053e6f3205224e1828004a34d0</t>
  </si>
  <si>
    <t>Mylot.com 160x600</t>
  </si>
  <si>
    <t>rapperkey@gmail.com</t>
  </si>
  <si>
    <t>Kissanime.com</t>
  </si>
  <si>
    <t>0c1855dccab03ff6f79021b824cdb375</t>
  </si>
  <si>
    <t>Anilinkz.tv #2 728x90</t>
  </si>
  <si>
    <t>1de7242c7164e4a86a8523f76cec6e2b</t>
  </si>
  <si>
    <t>Gogoanime.io 300x250</t>
  </si>
  <si>
    <t>2b56778b3b2ca21f18f43d471b91a652</t>
  </si>
  <si>
    <t>123greetings.com US 300x250</t>
  </si>
  <si>
    <t>2c5b6a7f761aa9452ae2f79ff25ccab4</t>
  </si>
  <si>
    <t>Kisscartoon.me 160x600</t>
  </si>
  <si>
    <t>4774db10288dd51ab1ae4f6053a84f4c</t>
  </si>
  <si>
    <t>Kissasian.com 160x600</t>
  </si>
  <si>
    <t>505b01734c678d3fbb74f00e0b343d65</t>
  </si>
  <si>
    <t>Kissasian.com 300x250</t>
  </si>
  <si>
    <t>567672dabb5a5d38736c895ab60ff290</t>
  </si>
  <si>
    <t>Anilinkz.tv 300x250</t>
  </si>
  <si>
    <t>661d68b67fdf538179afd2ee12366d58</t>
  </si>
  <si>
    <t>Horriblesubs.info 300x250</t>
  </si>
  <si>
    <t>6a478c64166336297ab071371c583edc</t>
  </si>
  <si>
    <t>123greetings.com US 728x90</t>
  </si>
  <si>
    <t>6bbaed1d88092ed66bdcddd713787c39</t>
  </si>
  <si>
    <t>Gamei10.com 160x600</t>
  </si>
  <si>
    <t>7c54de463f8c6d7d9fdc7bf343db5235</t>
  </si>
  <si>
    <t>Kissasian.com 728x90</t>
  </si>
  <si>
    <t>818106b2e080132dcefc0bf36b19811d</t>
  </si>
  <si>
    <t>834ce2888fbd7379b3d8354875c73521</t>
  </si>
  <si>
    <t>Kisscartoon.me 728x90</t>
  </si>
  <si>
    <t>98aef46f28d2f86eff558d54466d580d</t>
  </si>
  <si>
    <t>Gamei10.com 728x90</t>
  </si>
  <si>
    <t>9934e1e7c4039d3d72247c7d1da40f8b</t>
  </si>
  <si>
    <t>Anilinkz.tv 728x90</t>
  </si>
  <si>
    <t>a099d0390c8c38ca36545289aeb330f1</t>
  </si>
  <si>
    <t>add424f4e1a5079288d2541f21b9a9f9</t>
  </si>
  <si>
    <t>Anilinkz.tv #2 300x250</t>
  </si>
  <si>
    <t>b123de051c5775ad9c27dc166b917730</t>
  </si>
  <si>
    <t>Gamei10.com 300x250</t>
  </si>
  <si>
    <t>b8005378da00bde507039dc7f45dc3f5</t>
  </si>
  <si>
    <t>Kisscartoon.me 300x250</t>
  </si>
  <si>
    <t>c9e9c40fb1d20fe343c6ce1177c6132b</t>
  </si>
  <si>
    <t>123greetings.com US 160x600</t>
  </si>
  <si>
    <t>de19cdec3faf6360c5494154f1c6e8d6</t>
  </si>
  <si>
    <t>Horriblesubs.info 728x90</t>
  </si>
  <si>
    <t>de25c972725e1d502a8616021cc8a9bd</t>
  </si>
  <si>
    <t>123greetings.com 728x90</t>
  </si>
  <si>
    <t>e8acf61805f5412cbf88052c561494bf</t>
  </si>
  <si>
    <t>ravi.mareedu@gmail.com</t>
  </si>
  <si>
    <t>Beautyhealthtips.in</t>
  </si>
  <si>
    <t>3404756f8db418acfa723dc3a5fa5137</t>
  </si>
  <si>
    <t>Beautyhealthtips.in 300x250</t>
  </si>
  <si>
    <t>reckontalk@gmail.com</t>
  </si>
  <si>
    <t>ReckonTalk</t>
  </si>
  <si>
    <t>0937d4f5497976b158d28bad6d58b768</t>
  </si>
  <si>
    <t>Reckontalk.com 300x600</t>
  </si>
  <si>
    <t>2c78bb0ab70b65bbc676f98666d457df</t>
  </si>
  <si>
    <t>Reckontalk.com Mobile 320x50</t>
  </si>
  <si>
    <t>44b92156407fb7e02b0a3e80af684457</t>
  </si>
  <si>
    <t>Reckontalk.com 300x250</t>
  </si>
  <si>
    <t>c597fbddbebac7fa994069781ed1d4aa</t>
  </si>
  <si>
    <t>Reckontalk.com 160x600</t>
  </si>
  <si>
    <t>revenu@afrizap.com</t>
  </si>
  <si>
    <t>Afrizap.com</t>
  </si>
  <si>
    <t>16ef1ec8b68f87d27ff1f359eba32e1b</t>
  </si>
  <si>
    <t>Afrizap.com DE_BottomRightsidebar_Komoona_D 300x250</t>
  </si>
  <si>
    <t>ae761e1f1f72d0d66074928d40b50b3b</t>
  </si>
  <si>
    <t>Afrizap.com Afrizap_Sidebar_ATF_300x250_FR</t>
  </si>
  <si>
    <t>rich@ezanga.com</t>
  </si>
  <si>
    <t>EZanga (swiftgossip.com)</t>
  </si>
  <si>
    <t>13fc8b782480622b087acbec0f9cc65f</t>
  </si>
  <si>
    <t>Swiftgossip.com 728 x 90 - Bottom</t>
  </si>
  <si>
    <t>55f0cfd693ccff0eb4aa5042748f6858</t>
  </si>
  <si>
    <t>Swiftgossip.com 728 x 90</t>
  </si>
  <si>
    <t>87dfbd139e4f195079f3d2a9b0949390</t>
  </si>
  <si>
    <t>Swiftgossip.com 300 X 250</t>
  </si>
  <si>
    <t>richahingle@gmail.com</t>
  </si>
  <si>
    <t>Veganricha.com</t>
  </si>
  <si>
    <t>31550a2303ea7009263aada242a8048d</t>
  </si>
  <si>
    <t>Veganricha.com Tier 2 728x90</t>
  </si>
  <si>
    <t>4a32092e03ab7782b36f5249da2787f9</t>
  </si>
  <si>
    <t>Veganricha.com Tier 2 300x250</t>
  </si>
  <si>
    <t>4bf8bc1d3d98754fc3cb582172c81c2f</t>
  </si>
  <si>
    <t>Veganricha.com Tier 2 300x600</t>
  </si>
  <si>
    <t>50e6437fd1b54a361f2b4c4feaf58e86</t>
  </si>
  <si>
    <t>Veganricha.com Tier 1 728x90</t>
  </si>
  <si>
    <t>5a270f24e5a885ac0a08479bb2f45e68</t>
  </si>
  <si>
    <t>Veganricha.com Tier 2 #2 300x250</t>
  </si>
  <si>
    <t>6c8b2998905f2b008108cef3d1b0d6af</t>
  </si>
  <si>
    <t>Veganricha.com Tier 2 #4 300x250</t>
  </si>
  <si>
    <t>6cfcc679f1d2090121a83568c0fbe8fc</t>
  </si>
  <si>
    <t>Veganricha.com Tier 1 #3 300x250</t>
  </si>
  <si>
    <t>7f314294c4a0618c58b13bbe16b56335</t>
  </si>
  <si>
    <t>Veganricha.com Tier 1 #2 300x250</t>
  </si>
  <si>
    <t>aeacd5152ae432a000d776dc8ddc52c8</t>
  </si>
  <si>
    <t>Veganricha.com Tier 1 300x600</t>
  </si>
  <si>
    <t>b2e24f27c277d82d1b5b10b4808a2dc3</t>
  </si>
  <si>
    <t>Veganricha.com Tier 2 #3 300x250</t>
  </si>
  <si>
    <t>ec9a9859d23cd355779702dec7ae1146</t>
  </si>
  <si>
    <t>Veganricha.com Tier 1 300x250</t>
  </si>
  <si>
    <t>ricky.harewood@pocket-lint.co.uk</t>
  </si>
  <si>
    <t>Pocket-lint (pocket-lint.com)</t>
  </si>
  <si>
    <t>14b747aa7ef4af1f5269b689b4561697</t>
  </si>
  <si>
    <t>Gadgette.com 300x250</t>
  </si>
  <si>
    <t>1ce50416d806aac469384369c09f4802</t>
  </si>
  <si>
    <t>Pocket-lint.com 300x600</t>
  </si>
  <si>
    <t>9aff4d05d8d05f9ca694bc30c21f97c9</t>
  </si>
  <si>
    <t>Pocket-lint.com Mobile #2 320x50</t>
  </si>
  <si>
    <t>a1f15efcbb7a264bfc52cb9dd97c1e96</t>
  </si>
  <si>
    <t>Pocket-lint.com 728x90</t>
  </si>
  <si>
    <t>b36f4cf8b6fa63230a30a5e0b9b3977b</t>
  </si>
  <si>
    <t>Gadgette.com 300x600</t>
  </si>
  <si>
    <t>de299aeca62915db68c91fcfc07ecbfd</t>
  </si>
  <si>
    <t>Pocket-lint.com 300x250</t>
  </si>
  <si>
    <t>rob@robmerlino.com</t>
  </si>
  <si>
    <t>SharkDog Media (sharktankblog.com)</t>
  </si>
  <si>
    <t>d3c928908787b4f157adda0341afc5b6</t>
  </si>
  <si>
    <t>Sharktankblog.com 300x250</t>
  </si>
  <si>
    <t>ee2eb156e541935e19c673b3cb11419f</t>
  </si>
  <si>
    <t>Sharktankblog.com 728x90</t>
  </si>
  <si>
    <t>rob@vozmedia.co.uk</t>
  </si>
  <si>
    <t>VOZ Media (Offthepost.info)</t>
  </si>
  <si>
    <t>d28e4698ab79dc2e4d0d32502935b759</t>
  </si>
  <si>
    <t>Offthepost.info Mobile 320x50</t>
  </si>
  <si>
    <t>e479ecf7b885e8a32c6196c2401d413e</t>
  </si>
  <si>
    <t>Offthepost.info 300x250</t>
  </si>
  <si>
    <t>robert.ford@netstarmarketing.co.uk</t>
  </si>
  <si>
    <t>Netstar (newsfruit.com)</t>
  </si>
  <si>
    <t>15d34846d93dec90fbb130e06b20172b</t>
  </si>
  <si>
    <t>Newsfruit.com Tier 1 #2 300x250</t>
  </si>
  <si>
    <t>38946bcab18d0c87ed897303d0ab7e7b</t>
  </si>
  <si>
    <t>Newsfruit.com Tier 1 #3 300x250</t>
  </si>
  <si>
    <t>58e3b85b85afdcfb408c11594eb43481</t>
  </si>
  <si>
    <t>Newsfruit.com Tier 1 #1 300x250</t>
  </si>
  <si>
    <t>6fba452fafd6aec2a452f5c4f7ef72e9</t>
  </si>
  <si>
    <t>Newsfruit.com Tier 1 300x600</t>
  </si>
  <si>
    <t>robert@ourwebhome.com</t>
  </si>
  <si>
    <t>Digplanet.com</t>
  </si>
  <si>
    <t>76891005ef1437614a94437c44052a5b</t>
  </si>
  <si>
    <t>Digplanet.com Tier 1 Bottom 300x250</t>
  </si>
  <si>
    <t>roger2@readytogo.net</t>
  </si>
  <si>
    <t>Readytogo.net</t>
  </si>
  <si>
    <t>94bce326d331ea83bedbeeac26f7012f</t>
  </si>
  <si>
    <t>Readytogo.net Mobile 320x50</t>
  </si>
  <si>
    <t>c99b4490f2ecc38b85e96ff5f709f19e</t>
  </si>
  <si>
    <t>Readytogo.net Mobile 300x250</t>
  </si>
  <si>
    <t>rohit.singh@skymetweather.com</t>
  </si>
  <si>
    <t>Skymet Weather Services (skymetweather.com)</t>
  </si>
  <si>
    <t>a0c31e9c3afe453c37e62eedc95694e5</t>
  </si>
  <si>
    <t>Skymetweather.com 728x90</t>
  </si>
  <si>
    <t>dc3a004b9a26af820261623b2e7a086b</t>
  </si>
  <si>
    <t>Skymetweather.com 300x250</t>
  </si>
  <si>
    <t>rox@rawstory.com</t>
  </si>
  <si>
    <t>Rawstory.com</t>
  </si>
  <si>
    <t>3231a3e9fc7f3ca702f826a004d0f9e4</t>
  </si>
  <si>
    <t>AlterNet $1 300x250</t>
  </si>
  <si>
    <t>e87f55c15ab38fb716c4acf3adfc6403</t>
  </si>
  <si>
    <t>Rawstory $1 300x250</t>
  </si>
  <si>
    <t>roy@mdjunction.com</t>
  </si>
  <si>
    <t>Mdjunction.com</t>
  </si>
  <si>
    <t>689254469aeb768e060452b53b508fda</t>
  </si>
  <si>
    <t>Int - ROH 728x90</t>
  </si>
  <si>
    <t>84d4301c1b58b9c6d9882a2298b43205</t>
  </si>
  <si>
    <t>US-ROH 728x90</t>
  </si>
  <si>
    <t>b6ce5a9121b8e0879797622183841aad</t>
  </si>
  <si>
    <t>Int - ROH 160x600</t>
  </si>
  <si>
    <t>de5c4d99131dc6e1f306c5e3687cb53d</t>
  </si>
  <si>
    <t>US-ROH 300x250</t>
  </si>
  <si>
    <t>f8592b0bd9bdf6cf0dcc11f5273853a1</t>
  </si>
  <si>
    <t>US-ROH 160x600</t>
  </si>
  <si>
    <t>rudy@foodbeast.com</t>
  </si>
  <si>
    <t>Foodbeast.com</t>
  </si>
  <si>
    <t>0ed1b3e3272104179911682978c172e3</t>
  </si>
  <si>
    <t>Foodbeast.com ATF 300x250</t>
  </si>
  <si>
    <t>219c3048d97ea81cdbf07a32fe1569c1</t>
  </si>
  <si>
    <t>Foodbeast.com Mobile 320x50</t>
  </si>
  <si>
    <t>230e6f7862286f509d887cead74b458b</t>
  </si>
  <si>
    <t>Foodbeast.com 728x90</t>
  </si>
  <si>
    <t>rwxwuxiaworld@gmail.com</t>
  </si>
  <si>
    <t>Wuxiaworld.com</t>
  </si>
  <si>
    <t>0b37858ff82fe398689276f44c0fb90b</t>
  </si>
  <si>
    <t>Pass_Wuxiaworld.com Desktop_BTF5_ 728x90</t>
  </si>
  <si>
    <t>19a28fbc0068b582c8a95086559cdc7e</t>
  </si>
  <si>
    <t>ecc39d724e50339c9937d4e15d1474ec</t>
  </si>
  <si>
    <t>Pass_Wuxiaworld.com Mobile _BTF1_300x250</t>
  </si>
  <si>
    <t>ryan.fritz83@gmail.com</t>
  </si>
  <si>
    <t>Mydotcomrade.com</t>
  </si>
  <si>
    <t>3345439b5785cb56763a458b63a73acd</t>
  </si>
  <si>
    <t>Thecongressing.com Komoona_300x250_CON 3M</t>
  </si>
  <si>
    <t>6b826528c640d0b3908b52cc7fb60a78</t>
  </si>
  <si>
    <t>Thecongressing.com Komoona_300x250_CON 4M</t>
  </si>
  <si>
    <t>75b05ec5718b11331145d03842abffdf</t>
  </si>
  <si>
    <t>Myhealthy.tips Komoona_300x250_MHT 3D 300x250</t>
  </si>
  <si>
    <t>7c9801c7f8b4bbb131129fa95fb9de25</t>
  </si>
  <si>
    <t>Myhealthy.tips Komoona_728x90_MHT 0D 728x90</t>
  </si>
  <si>
    <t>866b274c829f0986b617ec5fb8505aea</t>
  </si>
  <si>
    <t>Thatsnotfood.com Komoona_300x250_TNF 3M</t>
  </si>
  <si>
    <t>9e520a065031ee87657795734d8c7cbc</t>
  </si>
  <si>
    <t>Perfectlytimedimages.com Komoona__PTI 2D 300x250</t>
  </si>
  <si>
    <t>d36420368e1f000ff20a37732057d8a5</t>
  </si>
  <si>
    <t>Thatsnotfood.com Komoona_300x250_TNF 4M</t>
  </si>
  <si>
    <t>e8c7498702a7712e7d13aa281ea38869</t>
  </si>
  <si>
    <t>Plutobrat.com Komoona__PLU 3D</t>
  </si>
  <si>
    <t>f8d4827a8a8b9e06ff4f44095248c39f</t>
  </si>
  <si>
    <t>Plutobrat.com Komoona__PLU 7D</t>
  </si>
  <si>
    <t>ryan@tvtropes.org</t>
  </si>
  <si>
    <t>Tvtropes.org</t>
  </si>
  <si>
    <t>3d1aefccc5afaadc8baf7956fbf83f56</t>
  </si>
  <si>
    <t>Direct_tvtropes_right_square_2 300x250</t>
  </si>
  <si>
    <t>4bc0bc6d65fd54fe840aaba77cc4bf30</t>
  </si>
  <si>
    <t>Direct_tvtropes_btf_main_mobile 300x250</t>
  </si>
  <si>
    <t>9091bf3d51187f75e0379c8b3f68d13d</t>
  </si>
  <si>
    <t>direct_tvtropes_btf_main 728x90</t>
  </si>
  <si>
    <t>b8f70a473f15d4c542b09a9da07f483d</t>
  </si>
  <si>
    <t>Direct_tvtropes_right_square_3_ 300x250</t>
  </si>
  <si>
    <t>d5539728f3eb092f2f1618dec0c361f8</t>
  </si>
  <si>
    <t>direct_tvtropes_right_square_1 300x250</t>
  </si>
  <si>
    <t>fc0ab8e07dbc7408d6d661909d797177</t>
  </si>
  <si>
    <t>direct_tvtropes_atf_main 728x90</t>
  </si>
  <si>
    <t>s.davis@mytrendyhome.com</t>
  </si>
  <si>
    <t>Mytrendyhome.com</t>
  </si>
  <si>
    <t>26685646ee81ec770ec31f4ff7a512b7</t>
  </si>
  <si>
    <t>Mytrendyhome.com Tier 1 728x90</t>
  </si>
  <si>
    <t>58f64b0d66f0712cb659fc6af9fe8520</t>
  </si>
  <si>
    <t>Mytrendyhome.com Tier 1 160x600</t>
  </si>
  <si>
    <t>d5300af0dc4d39a5714464a249ea4dd6</t>
  </si>
  <si>
    <t>Mytrendyhome.com Tier 1 300x250</t>
  </si>
  <si>
    <t>s.schadeck@cultureg.eu</t>
  </si>
  <si>
    <t>Culture G (senscritique.com)</t>
  </si>
  <si>
    <t>266652aa7e2ef5a2e565d472e04f3a42</t>
  </si>
  <si>
    <t>Nautiljon.com ATF 300x250</t>
  </si>
  <si>
    <t>39e4525647040c5c39e954415de8ec37</t>
  </si>
  <si>
    <t>Nautiljon.com BTF 728x90</t>
  </si>
  <si>
    <t>5c02dc71fa5bdf22378c0677c6300395</t>
  </si>
  <si>
    <t>Nautiljon.com ATF 728x90</t>
  </si>
  <si>
    <t>75b406c5e560a7e37d8a3f3eeb82ea7a</t>
  </si>
  <si>
    <t>Senscritique.com ATF 300x600</t>
  </si>
  <si>
    <t>7b1ea9b6bc720620480a94a7bbfcc814</t>
  </si>
  <si>
    <t>Senscritique.com ATF 300x250</t>
  </si>
  <si>
    <t>8f624213479afc687855c83dd690605a</t>
  </si>
  <si>
    <t>Senscritique.com ATF 728x90</t>
  </si>
  <si>
    <t>a2ce3b79268658166790100f61f3022b</t>
  </si>
  <si>
    <t>Senscritique.com BTF 728x90</t>
  </si>
  <si>
    <t>s.taufiq2014@gmail.com</t>
  </si>
  <si>
    <t>Timesofdhaka.com</t>
  </si>
  <si>
    <t>5451b30bf6d17cb0f66889f45f023042</t>
  </si>
  <si>
    <t>Timesofdhaka.com 300x250</t>
  </si>
  <si>
    <t>fcc6037806ffe004a6dc661c9a7fd135</t>
  </si>
  <si>
    <t>Blog.radioswapnil.com</t>
  </si>
  <si>
    <t>saadbassi@gmail.com</t>
  </si>
  <si>
    <t>Socialholic</t>
  </si>
  <si>
    <t>41d8a26d3b74aaf6d04ab500bc05bf5e</t>
  </si>
  <si>
    <t>Thelisticles.net 160x600</t>
  </si>
  <si>
    <t>6249bb31ffef5d37eb7d2f0e5e331366</t>
  </si>
  <si>
    <t>Thelisticles.net 728x90</t>
  </si>
  <si>
    <t>801710361aa62dd584a24f213d0c639f</t>
  </si>
  <si>
    <t>Funnie.st 300x250</t>
  </si>
  <si>
    <t>86018c50b4f945c51a5376cb9b167e00</t>
  </si>
  <si>
    <t>Thelisticles.net 300x250</t>
  </si>
  <si>
    <t>921b5799b2831902d0a723df7d0a1467</t>
  </si>
  <si>
    <t>Lolzbook 300x250</t>
  </si>
  <si>
    <t>d79f28d985394892c2d46106362fb5e1</t>
  </si>
  <si>
    <t>Funnie.st 728x90</t>
  </si>
  <si>
    <t>dc77520f0e74358c6e97abb4d459c0b6</t>
  </si>
  <si>
    <t>Thelisticles.net Max Fill 160x600</t>
  </si>
  <si>
    <t>sahirusman@gmail.com</t>
  </si>
  <si>
    <t>CNM Sports Private (cricketnmore.com)</t>
  </si>
  <si>
    <t>761775b8290c3120f955b6bc752dad8b</t>
  </si>
  <si>
    <t>Cricketnmore.com Mobile 320x50</t>
  </si>
  <si>
    <t>sales@leaguelineup.com</t>
  </si>
  <si>
    <t>Leaguelineup.com</t>
  </si>
  <si>
    <t>256edc42c94cf99009f1595d70019d98</t>
  </si>
  <si>
    <t>Leaguelineup.com Mobile 300x50</t>
  </si>
  <si>
    <t>9966910109ac159990cd93a60bdb6f00</t>
  </si>
  <si>
    <t>Leaguelineup.com 728x90</t>
  </si>
  <si>
    <t>a096de5c5142f424fbdfb60fb26c216d</t>
  </si>
  <si>
    <t>Leaguelineup.com 300x250</t>
  </si>
  <si>
    <t>d35450f84ca577d642f43b5c524d8b29</t>
  </si>
  <si>
    <t>Leaguelineup.com Tier 1 728x90</t>
  </si>
  <si>
    <t>ea736227d1b3cb92b9f73c6efbe9b772</t>
  </si>
  <si>
    <t>Leaguelineup.com Tier 1 300x250</t>
  </si>
  <si>
    <t>ebef183470d8004f9bd3c4b413f6f757</t>
  </si>
  <si>
    <t>Leaguelineup.com 160x600</t>
  </si>
  <si>
    <t>f0c5b63d98cdc79c98f63942c6f89dfd</t>
  </si>
  <si>
    <t>Leaguelineup.com Tier 1 160x600</t>
  </si>
  <si>
    <t>salima@sanjeevkapoor.com</t>
  </si>
  <si>
    <t>Sanjeevkapoor.com</t>
  </si>
  <si>
    <t>c247d1efe2a6aac88ab45837b860a9d9</t>
  </si>
  <si>
    <t>Sanjeevkapoor.com ROW 300x250</t>
  </si>
  <si>
    <t>sam@thejmg.com</t>
  </si>
  <si>
    <t>Thejmg.com</t>
  </si>
  <si>
    <t>17a2598858aad505be1512784a66d428</t>
  </si>
  <si>
    <t>20afdaa668085dec0743838efc430f34</t>
  </si>
  <si>
    <t>Jewishworldreview.com</t>
  </si>
  <si>
    <t>6f57e7397963b76a6b0ca61202c24ad3</t>
  </si>
  <si>
    <t>78aea41e17545be4e7d3f699a6e592d1</t>
  </si>
  <si>
    <t>Timesofisrael.com</t>
  </si>
  <si>
    <t>96ade006687454d91cdd8ee4b9cfd8c7</t>
  </si>
  <si>
    <t>a3fd0bd289cba4c79948d4770c2c927a</t>
  </si>
  <si>
    <t>Israelnationalnews.com Mobile 320x50</t>
  </si>
  <si>
    <t>b1985cb8cf33d7eea86fe71873fb737a</t>
  </si>
  <si>
    <t>b2cefc371057d18e6934f5eb5faa65f5</t>
  </si>
  <si>
    <t>Timesofisrael.com Mobile</t>
  </si>
  <si>
    <t>bc7d89b466231076fa1d6b1939d1c00f</t>
  </si>
  <si>
    <t>cbce9529623d2d764cad4cad74f16ffe</t>
  </si>
  <si>
    <t>Debka.com</t>
  </si>
  <si>
    <t>e70e79288ab86d2e8d4d3ecf0c5cc6a2</t>
  </si>
  <si>
    <t>fc2fe6a4ab1186e45ce4caf4003e250c</t>
  </si>
  <si>
    <t>sammer@adscoo.com</t>
  </si>
  <si>
    <t>Adscoo Ltd. (exclusivetechnews.com)</t>
  </si>
  <si>
    <t>008706b5efe3d85132900cb80ae79af8</t>
  </si>
  <si>
    <t>Livetechnews.com #5 728x90</t>
  </si>
  <si>
    <t>011ecf93da65d4d38aa016a3d78b9c5b</t>
  </si>
  <si>
    <t>Newsouts.com #2 300x250</t>
  </si>
  <si>
    <t>0f475cae0d9c849eb7ee86bdea9fb8a2</t>
  </si>
  <si>
    <t>Exclusivetechnews.com #1 160x600</t>
  </si>
  <si>
    <t>11b55d929b9cc4bc18fdb61fe0351aa8</t>
  </si>
  <si>
    <t>Newsouts.com #4 300x250</t>
  </si>
  <si>
    <t>16608efd71f2128292a7183f87cd5a9c</t>
  </si>
  <si>
    <t>Livetechnews.com #3 300x250</t>
  </si>
  <si>
    <t>17c468e6a552efd20785382f79e1159e</t>
  </si>
  <si>
    <t>Livetechnews.com #4 300x250</t>
  </si>
  <si>
    <t>20c7ede33b1751a93b6377976e4ac573</t>
  </si>
  <si>
    <t>Exclusivetechnews.com #2 300x250</t>
  </si>
  <si>
    <t>2610029b18b7cf1a52c0e2dc25a0af55</t>
  </si>
  <si>
    <t>Exclusivetechnews.com #4 300x250</t>
  </si>
  <si>
    <t>27c051924e02a87dca013abd8de0f2c6</t>
  </si>
  <si>
    <t>Exclusivetechnews.com #4 728x90</t>
  </si>
  <si>
    <t>36584790eebe002f207d4cf9c83d2322</t>
  </si>
  <si>
    <t>Livetechnews.com #2 728x90</t>
  </si>
  <si>
    <t>3833260e3b97692b87848dabe94987c7</t>
  </si>
  <si>
    <t>Livetechnews.com #4 728x90</t>
  </si>
  <si>
    <t>39fb5d4e2da5f3ece34a1ae279dcdc16</t>
  </si>
  <si>
    <t>Weatherknow.com #5 300x250</t>
  </si>
  <si>
    <t>3f24147c3b6637a2e8585cae70496281</t>
  </si>
  <si>
    <t>Livetechnews.com #2 160x600</t>
  </si>
  <si>
    <t>4137e9ba0baa5212812ca1a9087051fe</t>
  </si>
  <si>
    <t>Newsouts.com #2 728x90</t>
  </si>
  <si>
    <t>45f8c38e851574de58dab7be533e9262</t>
  </si>
  <si>
    <t>Weatherknow.com #4 300x250</t>
  </si>
  <si>
    <t>48e5c9cd8e7d069f89c1c251df16260b</t>
  </si>
  <si>
    <t>Exclusivetechnews.com #2 160x600</t>
  </si>
  <si>
    <t>49313e2f401b50015f46fa3899b0c9d2</t>
  </si>
  <si>
    <t>Exclusivetechnews.com #5 728x90</t>
  </si>
  <si>
    <t>51d1232026e6a34daad2787558e63cf4</t>
  </si>
  <si>
    <t>Exclusivetechnews.com #5 300x250</t>
  </si>
  <si>
    <t>556c3b9ee7d8273cb71a573a0ebcfb4a</t>
  </si>
  <si>
    <t>Newsouts.com #5 300x250</t>
  </si>
  <si>
    <t>55ba7808f88006ad102f4ef79c109313</t>
  </si>
  <si>
    <t>Livetechnews.com #2 300x250</t>
  </si>
  <si>
    <t>566312e6e7bf05952746a24dafb02870</t>
  </si>
  <si>
    <t>Exclusivetechnews.com #3 300x250</t>
  </si>
  <si>
    <t>6cd1c105f2b5525fd5906a0a42d8040b</t>
  </si>
  <si>
    <t>Newsouts.com #4 728x90</t>
  </si>
  <si>
    <t>7b566a5b057cc0e187ba988fb228d2f2</t>
  </si>
  <si>
    <t>Livetechnews.com #5 300x250</t>
  </si>
  <si>
    <t>8102c39097c71017137c1dbc92a8a03c</t>
  </si>
  <si>
    <t>Newsouts.com #3 300x250</t>
  </si>
  <si>
    <t>865d9cd9be888463f5636ba261f21b7e</t>
  </si>
  <si>
    <t>Exclusivetechnews.com #3 728x90</t>
  </si>
  <si>
    <t>8e34b3d04a18e1636fa0b4430606513e</t>
  </si>
  <si>
    <t>Newsouts.com #3 728x90</t>
  </si>
  <si>
    <t>94adefeffa9e3167bba2c9332362ec5a</t>
  </si>
  <si>
    <t>Exclusivetechnews.com #2 728x90</t>
  </si>
  <si>
    <t>94d6ab5950fbb6827b38f37c8eba3934</t>
  </si>
  <si>
    <t>Livetechnews.com #3 160x600</t>
  </si>
  <si>
    <t>981f8c4a9eb3627bf8a66bd6ea154eed</t>
  </si>
  <si>
    <t>Livetechnews.com #1 300x250</t>
  </si>
  <si>
    <t>9bcb0ec91ee525ff8ff305da34409bfc</t>
  </si>
  <si>
    <t>Livetechnews.com #1 728x90</t>
  </si>
  <si>
    <t>ae988e1105f35dad18ec9c1c88879fa6</t>
  </si>
  <si>
    <t>Exclusivetechnews.com #1 300x250</t>
  </si>
  <si>
    <t>d55efe32a67d8b6f21c9f35a5f4ee6dc</t>
  </si>
  <si>
    <t>Newsouts.com #1 300x250</t>
  </si>
  <si>
    <t>dc48b7e8f4f7da24e0b6f49b57c1b6b0</t>
  </si>
  <si>
    <t>Newsouts.com #5 728x90</t>
  </si>
  <si>
    <t>ef97464b5f6cd14ef8da0660ca136b36</t>
  </si>
  <si>
    <t>Newsouts.com #1 728x90</t>
  </si>
  <si>
    <t>f331afcf0b3edd20d7d5e562dce89803</t>
  </si>
  <si>
    <t>Weatherknow.com #1 300x250</t>
  </si>
  <si>
    <t>f71a4dabba340b32167e70921e15ad72</t>
  </si>
  <si>
    <t>Livetechnews.com #3 728x90</t>
  </si>
  <si>
    <t>fb474b49ae78bf671b8b7e582e391817</t>
  </si>
  <si>
    <t>Exclusivetechnews.com #1 728x90</t>
  </si>
  <si>
    <t>fe5a4f613184a6ec1eeed24b9c7b394c</t>
  </si>
  <si>
    <t>Weatherknow.com #2 300x250</t>
  </si>
  <si>
    <t>ffc2d1379f5cf1ce70be5be89d8b77ab</t>
  </si>
  <si>
    <t>Weatherknow.com #3 300x250</t>
  </si>
  <si>
    <t>samuel.aviles@americainteractiva.com</t>
  </si>
  <si>
    <t>America Interactiva (edhdeportes.com)</t>
  </si>
  <si>
    <t>125c48d80c64d7e675459816de486cf5</t>
  </si>
  <si>
    <t>Elsalvador.com USA 728x90</t>
  </si>
  <si>
    <t>1ef17dd6a3ed2286aacad61e79d71a0c</t>
  </si>
  <si>
    <t>Elsalvador.com LATAM 300x600</t>
  </si>
  <si>
    <t>3f1bd8348bd2e2e4dc6d71b313c2b968</t>
  </si>
  <si>
    <t>Edhdeportes.com USA 160x600</t>
  </si>
  <si>
    <t>461571f22d75d383806a0c0e8994d7a5</t>
  </si>
  <si>
    <t>Edhdeportes.com USA 300x250</t>
  </si>
  <si>
    <t>696730e1871adec8d68b53a8cffca290</t>
  </si>
  <si>
    <t>Elsalvador.com LATAM 728x90</t>
  </si>
  <si>
    <t>72acd160d504cb7e973c8c1d991782e5</t>
  </si>
  <si>
    <t>Elsalvador.com Mobile USA 320x50</t>
  </si>
  <si>
    <t>75384ed842c3bc79ae81b8bee7bb9613</t>
  </si>
  <si>
    <t>Elsalvador.com USA 300x250</t>
  </si>
  <si>
    <t>7aa37eb33d255547c447f54aa3127ede</t>
  </si>
  <si>
    <t>Edhdeportes.com Tier 2 300x250</t>
  </si>
  <si>
    <t>8c5c5daa04234113b120117073524f6d</t>
  </si>
  <si>
    <t>Elsalvador.com USA 300x600</t>
  </si>
  <si>
    <t>9ab3005e2ee7356829202f95134dc948</t>
  </si>
  <si>
    <t>Mas.sv LATAM 300x250</t>
  </si>
  <si>
    <t>b06371cfd25f3a094fd373598331c61a</t>
  </si>
  <si>
    <t>Elsalvador.com Mobile LATAM 300x250</t>
  </si>
  <si>
    <t>e7a51cdaa1bd52243f1f29473a6a4718</t>
  </si>
  <si>
    <t>Elsalvador.com LATAM 300x250</t>
  </si>
  <si>
    <t>f1360b38642bbd496abfe36afbe37467</t>
  </si>
  <si>
    <t>Edhdeportes.com USA 728x90</t>
  </si>
  <si>
    <t>sansart@addictmedia.fr</t>
  </si>
  <si>
    <t>Addict Media (geneanet.org)</t>
  </si>
  <si>
    <t>d3fcda0d1bef977cbc1cb81af265096d</t>
  </si>
  <si>
    <t>Geneanet.org 728x90</t>
  </si>
  <si>
    <t>santos@realitytvworld.com</t>
  </si>
  <si>
    <t>Realitytvworld.com</t>
  </si>
  <si>
    <t>6907a2632510b6b343bec27d1293e241</t>
  </si>
  <si>
    <t>Realitytvworld.com 300x250</t>
  </si>
  <si>
    <t>c674d39d66e1cb7b9159724d150472ec</t>
  </si>
  <si>
    <t>Realitytvworld.com 160x600</t>
  </si>
  <si>
    <t>c6c7f16d4b0fd4aa86a811f5ef60e223</t>
  </si>
  <si>
    <t>Realitytvworld.com 728x90</t>
  </si>
  <si>
    <t>d5f725234f6da4adf73a816e39949e45</t>
  </si>
  <si>
    <t>Realitytv.com New 160x600</t>
  </si>
  <si>
    <t>sarah@carambo.la</t>
  </si>
  <si>
    <t>Carambola</t>
  </si>
  <si>
    <t>06fbff740872697dae104ce5b8920f22</t>
  </si>
  <si>
    <t>Ecumenicalnews.com 300x250</t>
  </si>
  <si>
    <t>5e79a785c69c35e0a375eb4818cece95</t>
  </si>
  <si>
    <t>Gocomics.com 300x250</t>
  </si>
  <si>
    <t>65f023fc1664fb00cef5beca316bfcd8</t>
  </si>
  <si>
    <t>Space.com728 728x90</t>
  </si>
  <si>
    <t>8ec759d43db18c0d0ada24d9136d499c</t>
  </si>
  <si>
    <t>Nytimes.com 300x250</t>
  </si>
  <si>
    <t>sarah@reductress.com</t>
  </si>
  <si>
    <t>Reductress.com</t>
  </si>
  <si>
    <t>cbaa81d8cd07ec33dec171f1f970b0b6</t>
  </si>
  <si>
    <t>Reductress.com 300x250</t>
  </si>
  <si>
    <t>scott.hollon@bonniercorp.com</t>
  </si>
  <si>
    <t>Bonnier</t>
  </si>
  <si>
    <t>0081dbb9cdb47b9d81b16163b9a2b0d4</t>
  </si>
  <si>
    <t>Hotbikeweb.com ATF 728x90</t>
  </si>
  <si>
    <t>0088286b885dba40047fbf874436d7f2</t>
  </si>
  <si>
    <t>Floridatravellife.com ATF 300x250</t>
  </si>
  <si>
    <t>02d670740fbedeb826e395f97035daee</t>
  </si>
  <si>
    <t>Saveur.com ATF 728x90</t>
  </si>
  <si>
    <t>155e82e41ab8bd2e95f53171c2bdf23d</t>
  </si>
  <si>
    <t>Islands.com BTF 300x250</t>
  </si>
  <si>
    <t>1d02ad2a218ea24ec4a734502e382114</t>
  </si>
  <si>
    <t>Saveur.com BTF 728x90</t>
  </si>
  <si>
    <t>253fca51420f38e5caade027096b2ae8</t>
  </si>
  <si>
    <t>Popsci.com ATF 300x250</t>
  </si>
  <si>
    <t>288726ff13a78211ba502a0df87cda93</t>
  </si>
  <si>
    <t>Flyingmag.com ATF 728x90</t>
  </si>
  <si>
    <t>3627928905d0724947fdb9d8806fdfb2</t>
  </si>
  <si>
    <t>Hotbikeweb.com BTF 728x90</t>
  </si>
  <si>
    <t>3b833f2f6ece04ebc94cc7744ab93d36</t>
  </si>
  <si>
    <t>Cycleworld.com BTF 300x250</t>
  </si>
  <si>
    <t>3c0bb57a8df31fad2e66940ceed65618</t>
  </si>
  <si>
    <t>Saltwatersportsman.com BTF 728x90</t>
  </si>
  <si>
    <t>3e18f3adf74956e0e6da6e01847c5f34</t>
  </si>
  <si>
    <t>Popphoto.com BTF 728x90</t>
  </si>
  <si>
    <t>46083ff0b4dd6d1fcaedb02be796e5fb</t>
  </si>
  <si>
    <t>Motorcyclistonline.com BTF 728x90</t>
  </si>
  <si>
    <t>534cd8516901ff0b24e681dac1a7f222</t>
  </si>
  <si>
    <t>Cruisingworld.com ATF 728x90</t>
  </si>
  <si>
    <t>53a90114e7f264369f64f90da7d19350</t>
  </si>
  <si>
    <t>Yachtingmagazine.com BTF 728x90</t>
  </si>
  <si>
    <t>56abfded4c70a4691bb9cc44ca13dfce</t>
  </si>
  <si>
    <t>Flyingmag.com BTF 728x90</t>
  </si>
  <si>
    <t>66c2d0210e02046fc56bbc54de08afe9</t>
  </si>
  <si>
    <t>Saltwatersportsman.com BTF 300x250</t>
  </si>
  <si>
    <t>6ab390992b1679030bff633b3024ce4a</t>
  </si>
  <si>
    <t>Motorcyclecruiser.com BTF 300x250</t>
  </si>
  <si>
    <t>79e93062cf19189b8cc431eb68946c33</t>
  </si>
  <si>
    <t>Destinationweddingmag.com ATF 728x90</t>
  </si>
  <si>
    <t>80498dadc69b9a7bb715ffe81783b36a</t>
  </si>
  <si>
    <t>Dirtrider.com ATF 728x90</t>
  </si>
  <si>
    <t>85f0ac41008fb9fabbc7e8731ba95e8c</t>
  </si>
  <si>
    <t>Outdoorlife.com ATF 728x90</t>
  </si>
  <si>
    <t>86ce927c9e896b5e76ebd71e773dd680</t>
  </si>
  <si>
    <t>Baggersmag.com BTF 300x250</t>
  </si>
  <si>
    <t>895d7a831327149d1be0e9684a695d18</t>
  </si>
  <si>
    <t>Popsci.com ATF 728x90</t>
  </si>
  <si>
    <t>9013e8ad9d03f9d41d6a13bdc323cc44</t>
  </si>
  <si>
    <t>Boatingmag.com BTF 728x90</t>
  </si>
  <si>
    <t>964460113301ccfbe22c4cb5052f5c67</t>
  </si>
  <si>
    <t>Motorcyclistonline.com ATF 728x90</t>
  </si>
  <si>
    <t>a20401bb5f6d2919c21bb88c6da1ba5e</t>
  </si>
  <si>
    <t>Workingmother.com BTF 300x250</t>
  </si>
  <si>
    <t>a3443b4a57f1fa7f362a72f553340c08</t>
  </si>
  <si>
    <t>Cycleworld.com ATF 728x90</t>
  </si>
  <si>
    <t>a658ac597341db4fe9f509086616f893</t>
  </si>
  <si>
    <t>Baggersmag.com ATF 728x90</t>
  </si>
  <si>
    <t>b2c260a38a4764f754480d3f45ad1f6c</t>
  </si>
  <si>
    <t>Sportfishingmag.com BTF 728x90</t>
  </si>
  <si>
    <t>b4913649d06922878a24a81335de3a0a</t>
  </si>
  <si>
    <t>Sailingworld.com BTF 300x250</t>
  </si>
  <si>
    <t>bd059c928083a3bedbea501843810221</t>
  </si>
  <si>
    <t>Cycleworld.com BTF 728x90</t>
  </si>
  <si>
    <t>c2055f874d9124d161a0b6ca32c96515</t>
  </si>
  <si>
    <t>Saveur.com BTF 300x250</t>
  </si>
  <si>
    <t>c45f290280a39771c7c6ec144b7c759d</t>
  </si>
  <si>
    <t>Fieldandstream.com BTF 728x90</t>
  </si>
  <si>
    <t>c7d1de5778ba63f5a3b33c55db67dd44</t>
  </si>
  <si>
    <t>Floridatravellife.com ATF 728x90</t>
  </si>
  <si>
    <t>cb17a15bbb112a8be8f03eb6d9ff30b4</t>
  </si>
  <si>
    <t>Floridatravellife.com BTF 300x250</t>
  </si>
  <si>
    <t>cd712557f70615f318aec25f83ce0604</t>
  </si>
  <si>
    <t>Saltwatersportsman.com ATF 728x90</t>
  </si>
  <si>
    <t>ce681d83ed071065122acd09989091c5</t>
  </si>
  <si>
    <t>Fieldandstream.com ATF 728x90</t>
  </si>
  <si>
    <t>d2be311675fb2bd0120ff30180204a29</t>
  </si>
  <si>
    <t>Cruisingworld.com BTF 728x90</t>
  </si>
  <si>
    <t>d577284c013aaf5965d53bdd531e291d</t>
  </si>
  <si>
    <t>Fieldandstream.com MID 1.00 300x250</t>
  </si>
  <si>
    <t>d5beb805e7f4401abf1a7a51cbc73d64</t>
  </si>
  <si>
    <t>Motorcyclecruiser.com ATF 728x90</t>
  </si>
  <si>
    <t>d7f7ffd06411e993b8ace4f48d013564</t>
  </si>
  <si>
    <t>Sportfishingmag.com ATF 728x90</t>
  </si>
  <si>
    <t>dcccb263349a66e3b42e73529f6aa71d</t>
  </si>
  <si>
    <t>Boatingmag.com ATF 728x90</t>
  </si>
  <si>
    <t>e17cf92280c40809e3938878a7f141de</t>
  </si>
  <si>
    <t>Sportrider.com BTF 300x250</t>
  </si>
  <si>
    <t>ea54474d6f07a2f6a838febc32456333</t>
  </si>
  <si>
    <t>Cruisingworld.com BTF 300x250</t>
  </si>
  <si>
    <t>ede92bffcbcdbd9921dee9b766f64de5</t>
  </si>
  <si>
    <t>Outdoorlife.com BTF 300x250</t>
  </si>
  <si>
    <t>f3844182b40819da0556d5ca848ad73b</t>
  </si>
  <si>
    <t>Outdoorlife.com BTF 728x90</t>
  </si>
  <si>
    <t>f9d1b81bced3b28153b99d707dc61b05</t>
  </si>
  <si>
    <t>Hotbikeweb.com BTF 300x250</t>
  </si>
  <si>
    <t>sean@surewomen.com</t>
  </si>
  <si>
    <t>Surewomen.com</t>
  </si>
  <si>
    <t>00078fead3be7e63728b31c80c2b4b08</t>
  </si>
  <si>
    <t>0.50 Surewomen.com 300x250</t>
  </si>
  <si>
    <t>01a75f8e86be5c955efac995a0607b85</t>
  </si>
  <si>
    <t>Parentingemag.com 728x90</t>
  </si>
  <si>
    <t>033a4aa53dd1541e30c1f02b63e635b5</t>
  </si>
  <si>
    <t>1.00 Surewomen.com Tier 2 300x250</t>
  </si>
  <si>
    <t>19a5309e18263b29364445e4ab1cabae</t>
  </si>
  <si>
    <t>1.00 Modishparent.com 300x250</t>
  </si>
  <si>
    <t>2b9c70d4a773c3d2c46c46366e3df2bf</t>
  </si>
  <si>
    <t>1.25 Parentssharing.com 300x250</t>
  </si>
  <si>
    <t>2c0caaf3865399e7c7f782bafc3ae6ec</t>
  </si>
  <si>
    <t>Parentingemag.com 300x250</t>
  </si>
  <si>
    <t>35d110579a3184c627f3fb10ed495762</t>
  </si>
  <si>
    <t>0.50 Surewomen.com 160x600</t>
  </si>
  <si>
    <t>535495c4d220c094e3d28e069ba8078e</t>
  </si>
  <si>
    <t>$0.25 Parentssharing.com 160x600</t>
  </si>
  <si>
    <t>57fb5b9895c257f66cdb00aa0b5b7d05</t>
  </si>
  <si>
    <t>Parentingemag.com #2 728x90</t>
  </si>
  <si>
    <t>5c32057bf58d3650c83bbec8671a40c2</t>
  </si>
  <si>
    <t>0.50 Surewomen.com 728x90</t>
  </si>
  <si>
    <t>7657c6890922b9b185160a99bb187a3e</t>
  </si>
  <si>
    <t>0.25 Modishparent.com Tier 2 728x90</t>
  </si>
  <si>
    <t>833a05459f0b31874bfe5676fafb36d7</t>
  </si>
  <si>
    <t>0.25 Modishparent.com Tier 2 300x250</t>
  </si>
  <si>
    <t>85b9d591b951034fb39f2a03d9d40b5c</t>
  </si>
  <si>
    <t>1.00 Surewomen.com Tier 2 160x600</t>
  </si>
  <si>
    <t>98a21685ab95d2180440d58ae90be34f</t>
  </si>
  <si>
    <t>1.00 Modishparent.com 728x90</t>
  </si>
  <si>
    <t>a00d8d1b62d356d67f594051715dbe5d</t>
  </si>
  <si>
    <t>$0.25 Parentssharing.com 728x90</t>
  </si>
  <si>
    <t>a5616a8f28a1ca7cb6911abd230fbd7c</t>
  </si>
  <si>
    <t>$0.25 Parentssharing.com 300x250</t>
  </si>
  <si>
    <t>c6d364c0ef9b98cc7e5ce60527e07291</t>
  </si>
  <si>
    <t>0.25 Modishparent.com Tier 2 160x600</t>
  </si>
  <si>
    <t>c6f089518b2aa8bf857f267004f44709</t>
  </si>
  <si>
    <t>1.00 Modishparent.com 160x600</t>
  </si>
  <si>
    <t>d23e354fa86d67da4f191b17e0d14464</t>
  </si>
  <si>
    <t>Parentingemag.com #2 300x250</t>
  </si>
  <si>
    <t>e7188bac266354a1adb54487df51fe71</t>
  </si>
  <si>
    <t>1.25 Parentssharing.com 728x90</t>
  </si>
  <si>
    <t>e8e3f66bfd091dcaa032b2d6d526afa4</t>
  </si>
  <si>
    <t>1.25 Parentssharing.com 160x600</t>
  </si>
  <si>
    <t>efcd29025ab23af56b798d6767441f9c</t>
  </si>
  <si>
    <t>1.00 Surewomen.com Tier 2 728x90</t>
  </si>
  <si>
    <t>service@goodneighboraz.com</t>
  </si>
  <si>
    <t>Firstcovers.com</t>
  </si>
  <si>
    <t>e23055c0b00551a91b04d88a9140f40e</t>
  </si>
  <si>
    <t>Firstcovers.com 300x250</t>
  </si>
  <si>
    <t>e4815dbbdca394ac85ea02a8788dd463</t>
  </si>
  <si>
    <t>Firstcovers.com 300x250_2</t>
  </si>
  <si>
    <t>shagarrahman@yahoo.it</t>
  </si>
  <si>
    <t>eurobdnews.com</t>
  </si>
  <si>
    <t>3b049b8f4388700945dad92fa2223fcd</t>
  </si>
  <si>
    <t>Eurobdnews.com #728/80-2</t>
  </si>
  <si>
    <t>935bf46693f2d01518a223fdfe043954</t>
  </si>
  <si>
    <t>Eurobdnews.com 1-300/250</t>
  </si>
  <si>
    <t>e64661e6f96c1b333a2e1d5da71893fa</t>
  </si>
  <si>
    <t>Eurobdnews.com-728/90-1</t>
  </si>
  <si>
    <t>shalev@crossrider.com</t>
  </si>
  <si>
    <t>Crossrider.com (Mirror.co.uk)</t>
  </si>
  <si>
    <t>1d0085e4349a35d87683be95d5ac492c</t>
  </si>
  <si>
    <t>F1i.com FR MPU 300x250</t>
  </si>
  <si>
    <t>2a12d1fd607be8e6828c9b8cbd3235cc</t>
  </si>
  <si>
    <t>En.f1i.com MPU 300x250</t>
  </si>
  <si>
    <t>2f63016cd0b1c32eaf5d5963a9651f64</t>
  </si>
  <si>
    <t>Crosswordsolver.org 300x250</t>
  </si>
  <si>
    <t>41343e83104bf5b3f9c1eb8311387000</t>
  </si>
  <si>
    <t>Londonmet.ac.uk MPU 300x250</t>
  </si>
  <si>
    <t>45de447386fef3643beb8c2517161527</t>
  </si>
  <si>
    <t>F1i.com FR Double MPU 300x600</t>
  </si>
  <si>
    <t>50abbf787d1fedc8871320fbdfcad9e1</t>
  </si>
  <si>
    <t>Worldsnooker.com MPU 300x250</t>
  </si>
  <si>
    <t>63a087d818444064222404a163c37c5f</t>
  </si>
  <si>
    <t>Worldsnooker.com Billboard 970x250</t>
  </si>
  <si>
    <t>79194aa0818329a0d3b190ac2f7f68ec</t>
  </si>
  <si>
    <t>Crosswordsolver.org Leaderboard 728x90</t>
  </si>
  <si>
    <t>88fc0c49dd22a966a1a3deb9142064ff</t>
  </si>
  <si>
    <t>En.f1i.com Double MPU 300x600</t>
  </si>
  <si>
    <t>a2a4c95fb6d442c378ef3adaf694d2f1</t>
  </si>
  <si>
    <t>En.f1i.com Leaderboard 728x90</t>
  </si>
  <si>
    <t>afa729f569099474e65e8d07cd7ccd36</t>
  </si>
  <si>
    <t>Worldsnooker.com Leaderboard 728x90</t>
  </si>
  <si>
    <t>dbb10f284c6b0a37e218550db9b26fec</t>
  </si>
  <si>
    <t>Londonmet.ac.uk Leaderboard 728x90</t>
  </si>
  <si>
    <t>ef69bb85bc9b87cd7629c2ef14932c66</t>
  </si>
  <si>
    <t>Crosswordsolver.org 970x250</t>
  </si>
  <si>
    <t>f75b08eb0f45a078ac2687a4227268e9</t>
  </si>
  <si>
    <t>F1i.com FR Leaderboard 728x90</t>
  </si>
  <si>
    <t>fcf9700cb05570af3ca7096da383a305</t>
  </si>
  <si>
    <t>En.f1i.com Wide Skyscraper 160x600</t>
  </si>
  <si>
    <t>shami_edw@yahoo.com</t>
  </si>
  <si>
    <t>Lolpicslive.com</t>
  </si>
  <si>
    <t>1adea004f43b5126d57699b559c34568</t>
  </si>
  <si>
    <t>Ooplol.com Tier 2 300x250</t>
  </si>
  <si>
    <t>2d7066b66985f54776f2b039c2cbe303</t>
  </si>
  <si>
    <t>Ooplol.com End Article 300x250</t>
  </si>
  <si>
    <t>7f5b04e575ef7bf6af43a13b537d2a62</t>
  </si>
  <si>
    <t>c942bb0b25469cd4e18d80e95ebee744</t>
  </si>
  <si>
    <t>ff7f28b64f8c31cae8b8e75aa27b02ae</t>
  </si>
  <si>
    <t>Ooplol.com Below Title</t>
  </si>
  <si>
    <t>shannon@myadstack.com</t>
  </si>
  <si>
    <t>Myadstack (mostextremenews.com)</t>
  </si>
  <si>
    <t>39367537e70a39fdba5f5c07dc85f37b</t>
  </si>
  <si>
    <t>IND-DT-300x250-2</t>
  </si>
  <si>
    <t>3b663a321db7c093e0e433f0ece5ae01</t>
  </si>
  <si>
    <t>MEN - DT - 300x250 - BelowContent</t>
  </si>
  <si>
    <t>647a073cabdb0c5658110e030c5c99fd</t>
  </si>
  <si>
    <t>MEN - DT - 300x600 - RR1</t>
  </si>
  <si>
    <t>7f522aa7b9c705490e6c73913b08c55f</t>
  </si>
  <si>
    <t>MEN - MOB - 300x250 - Unit1</t>
  </si>
  <si>
    <t>89928dbc8c8341a62a5fc063528e6fd5</t>
  </si>
  <si>
    <t>WBD - DT - 300x250 - RR1</t>
  </si>
  <si>
    <t>a7dcc8fbebce0d74aca0f61d835ed93f</t>
  </si>
  <si>
    <t>IND-DT-300x250-1</t>
  </si>
  <si>
    <t>shengee@hotmail.com</t>
  </si>
  <si>
    <t>Worldmapfinder.com</t>
  </si>
  <si>
    <t>8c287ea2f8ca9b7d57baeb998e0a3082</t>
  </si>
  <si>
    <t>a1b2efa3f7e9b73f726d977ef4636d54</t>
  </si>
  <si>
    <t>Worldmapfinder.com 160x600</t>
  </si>
  <si>
    <t>sheridanpassell@hotmail.com</t>
  </si>
  <si>
    <t>Movie-moron.com</t>
  </si>
  <si>
    <t>7726b33fce388f7796bbfa899bcd298e</t>
  </si>
  <si>
    <t>Movie-moron.com ATF 728x90</t>
  </si>
  <si>
    <t>7fe9b5424d2ded13624ad18bd1ae12b7</t>
  </si>
  <si>
    <t>Movie-moron.com ATF 300x250</t>
  </si>
  <si>
    <t>d8e6db2a53cdce80b8ff9f27bf7377c7</t>
  </si>
  <si>
    <t>Movie-moron.com MID 300x250</t>
  </si>
  <si>
    <t>d9488b09428284d733f412fa3a4af36a</t>
  </si>
  <si>
    <t>Movie-moron.com BTF 300x250</t>
  </si>
  <si>
    <t>shravan@mademediadigital.com</t>
  </si>
  <si>
    <t>Made Media (sportsgoogly.com)</t>
  </si>
  <si>
    <t>0244b05e4b30ec8c47e7f4ef316c1b56</t>
  </si>
  <si>
    <t>Gmusicfest.com 160x600</t>
  </si>
  <si>
    <t>089a68abf45440d773353bafdaef8bd6</t>
  </si>
  <si>
    <t>Thrutravel.com 160x600</t>
  </si>
  <si>
    <t>0f0c3be063f4bd651db7deb40072c185</t>
  </si>
  <si>
    <t>Zoohee.com 300x250</t>
  </si>
  <si>
    <t>1124fe03ea8a7065a8204b8f5a7273b2</t>
  </si>
  <si>
    <t>Kickthehabitfast.com 300x250</t>
  </si>
  <si>
    <t>3e96c1fcaf99725c76b57e51a1420aa2</t>
  </si>
  <si>
    <t>Yourdigitalexperience.net 728x90</t>
  </si>
  <si>
    <t>3ed44190798610b845d71a07d99b0192</t>
  </si>
  <si>
    <t>Thelaurelawritersretreat.com 300x250</t>
  </si>
  <si>
    <t>40ad9d736357e5232b48009d23a01cfc</t>
  </si>
  <si>
    <t>Menstrait.com 300x250</t>
  </si>
  <si>
    <t>4120c115a3a76eca841d99b50bbecda8</t>
  </si>
  <si>
    <t>Thrutravel.com 300x250</t>
  </si>
  <si>
    <t>49b18eee656a934c1725e2867f611be2</t>
  </si>
  <si>
    <t>Thelaurelawritersretreat.com 728x90</t>
  </si>
  <si>
    <t>49ecbb8fa814e2ced2a23d44e5c74a0b</t>
  </si>
  <si>
    <t>5f414112a53bc31d4eb6c0cdeac01efb</t>
  </si>
  <si>
    <t>6920818e250b04e168c94e1e6c61cb0a</t>
  </si>
  <si>
    <t>6bed59007970733f97aa03fc7bf426be</t>
  </si>
  <si>
    <t>6d4707d915ee3bc4e0298b106ba982aa</t>
  </si>
  <si>
    <t>Zoohee.com 160x600</t>
  </si>
  <si>
    <t>6f5bb79eb8a9ad4c3097a3b0b5f16138</t>
  </si>
  <si>
    <t>Constitutiondocumentary.com 160x600</t>
  </si>
  <si>
    <t>7286e033c15dfeb684173932de7597ae</t>
  </si>
  <si>
    <t>Constitutiondocumentary.com 728x90</t>
  </si>
  <si>
    <t>80daee4999794e7201aca7b89751de1d</t>
  </si>
  <si>
    <t>Seoul-japan.com 728x90</t>
  </si>
  <si>
    <t>829fe4a9a8435d5e87704a6873605587</t>
  </si>
  <si>
    <t>Kickthehabitfast.com 728x90</t>
  </si>
  <si>
    <t>8af8627478b03a05c63b418e26607f16</t>
  </si>
  <si>
    <t>Yourdigitalexperience.net 300x250</t>
  </si>
  <si>
    <t>8c9b5a93da65b02e879652677c38b10d</t>
  </si>
  <si>
    <t>Seoul-japan.com 160x600</t>
  </si>
  <si>
    <t>91ef6c5f799ec26e1af6e4820445d38a</t>
  </si>
  <si>
    <t>Thrutravel.com 728x90</t>
  </si>
  <si>
    <t>953b80e55ba60a11184fb0fa522a45d2</t>
  </si>
  <si>
    <t>Ancienthumanity.com 300x250</t>
  </si>
  <si>
    <t>a16119c5a06f6a919360c7edc99c6921</t>
  </si>
  <si>
    <t>Yourdigitalexperience.net 160x600</t>
  </si>
  <si>
    <t>a4aad7a4184a96cd4d7e7da98e616ca2</t>
  </si>
  <si>
    <t>Gmusicfest.com 300x250</t>
  </si>
  <si>
    <t>a5ef801a53300613f2d0cf78f71b8746</t>
  </si>
  <si>
    <t>Thelaurelawritersretreat.com 160x600</t>
  </si>
  <si>
    <t>beaca7270c9bfd27467a5d38d5e805ef</t>
  </si>
  <si>
    <t>Constitutiondocumentary.com 300x250</t>
  </si>
  <si>
    <t>c5d054c8bbca5318a1677c96ce8a22a1</t>
  </si>
  <si>
    <t>Ancienthumanity.com 160x600</t>
  </si>
  <si>
    <t>db520f1683aa29011792a6db2a67676e</t>
  </si>
  <si>
    <t>Ancienthumanity.com 728x90</t>
  </si>
  <si>
    <t>de1b141d2a567c77125fd90aef2c782a</t>
  </si>
  <si>
    <t>Zoohee.com 728x90</t>
  </si>
  <si>
    <t>ee38854edc5e849f6ed51fb9dbbb102e</t>
  </si>
  <si>
    <t>Gmusicfest.com 728x90</t>
  </si>
  <si>
    <t>f4a5dc55c65749c9e0c82fc19ccc7ee2</t>
  </si>
  <si>
    <t>Seoul-japan.com 300x250</t>
  </si>
  <si>
    <t>sid@dailynewscritic.com</t>
  </si>
  <si>
    <t>Ingenutech, LLC (Bravo.com)</t>
  </si>
  <si>
    <t>189132a79ed2d02342b11a6c786789e3</t>
  </si>
  <si>
    <t>Bravo.com Int 300x250</t>
  </si>
  <si>
    <t>319a54c7b5b860753aaffdd8693b6f7a</t>
  </si>
  <si>
    <t>Bravo.com US 300x600</t>
  </si>
  <si>
    <t>5355d7116865f254614a9cae0fd992f9</t>
  </si>
  <si>
    <t>Bravo.com US 728x90</t>
  </si>
  <si>
    <t>9613f57b5e13dcc6ce39f79eaded9c13</t>
  </si>
  <si>
    <t>Bravo.com US 160x600</t>
  </si>
  <si>
    <t>9b833703cbdab701a8aa6e6e3d358013</t>
  </si>
  <si>
    <t>Bravo.com Int 728x90</t>
  </si>
  <si>
    <t>e31f12129c8a9e55d5341d2967394c59</t>
  </si>
  <si>
    <t>Bravo.com US 300x250</t>
  </si>
  <si>
    <t>sima@jewishbusinessnews.com</t>
  </si>
  <si>
    <t>Jewishbusinessnews.com</t>
  </si>
  <si>
    <t>fd673cecab5d8638678972f8dba02bf9</t>
  </si>
  <si>
    <t>Jewishbusinessnews.com 300x600</t>
  </si>
  <si>
    <t>Simon@ThingsRated.com</t>
  </si>
  <si>
    <t>ThingsRated.com</t>
  </si>
  <si>
    <t>bdb4729bf08cd258dbc2eded9db4c475</t>
  </si>
  <si>
    <t>Thingsrated.com Mobile 300x250</t>
  </si>
  <si>
    <t>skin1607@gmail.com</t>
  </si>
  <si>
    <t>Gustakhimaaf.com</t>
  </si>
  <si>
    <t>5d68f8d163a27e7da538013da7f58f4a</t>
  </si>
  <si>
    <t>Gustakhimaaf.com 300x250</t>
  </si>
  <si>
    <t>slagrange@eclypsia.com</t>
  </si>
  <si>
    <t>Eclypsia.com</t>
  </si>
  <si>
    <t>00e5d72d5f9146af6ef5d137f06e847c</t>
  </si>
  <si>
    <t>Eclypsia.com - GUIDE - #1 300x600</t>
  </si>
  <si>
    <t>4fd9bf33c95f0672eb832e05a5778766</t>
  </si>
  <si>
    <t>Eclypsia.com - GUIDE - #2 300x250</t>
  </si>
  <si>
    <t>5087de181e43fb3882300df56ef98ffa</t>
  </si>
  <si>
    <t>Eclypsia.com 300x250</t>
  </si>
  <si>
    <t>baf7cb1eb7b175628c8c12401f8b1889</t>
  </si>
  <si>
    <t>Eclypsia.com #2 300x250</t>
  </si>
  <si>
    <t>f2edaec1a948a5c29c5788523cb0a7b7</t>
  </si>
  <si>
    <t>Eclypsia.com #3 300x250</t>
  </si>
  <si>
    <t>f4513611c893fe691521a5ea0c592276</t>
  </si>
  <si>
    <t>Eclypsia.com #4 300x250</t>
  </si>
  <si>
    <t>sonika.mishra@dainikbhaskar.com</t>
  </si>
  <si>
    <t>D B Corp Ltd. (Bhaskar.com)</t>
  </si>
  <si>
    <t>23d59d4b1f7482f229bf99c815362258</t>
  </si>
  <si>
    <t>Bhaskar.com BTF US, UK, CA and AU 300x250</t>
  </si>
  <si>
    <t>35a2fb173338f2ad2201d763c550434d</t>
  </si>
  <si>
    <t>Divyabhaskar.co.in ATF US, UK, CA and AU 300x250</t>
  </si>
  <si>
    <t>3de1083aeee165b6baf1e501f677c98a</t>
  </si>
  <si>
    <t>Divyabhaskar.co.in ATF US, UK, CA and AU 160x600</t>
  </si>
  <si>
    <t>6ad7160f38a20d3e30dbe5cbc8d80fa8</t>
  </si>
  <si>
    <t>Divyabhaskar.co.in ATF US, UK, CA and AU 728x90</t>
  </si>
  <si>
    <t>84832810a9ff3a50cac74632e1c7b0b7</t>
  </si>
  <si>
    <t>Divyabhaskar.co.in ATF US, UK, CA and AU 300x600</t>
  </si>
  <si>
    <t>98cff2379299ad6cd2bfbbb09a27bfa6</t>
  </si>
  <si>
    <t>Divyabhaskar.co.in BTF US, UK, CA and AU 300x250</t>
  </si>
  <si>
    <t>9aa646fac5b4be7cfaf13d021ba6606d</t>
  </si>
  <si>
    <t>Bhaskar.com ATF US, UK, CA and AU 728x90</t>
  </si>
  <si>
    <t>a5673a2c085694d7f04523e4937bcd6f</t>
  </si>
  <si>
    <t>Bhaskar.com ATF US, UK, CA and AU 300x250</t>
  </si>
  <si>
    <t>f487105e058363ed53eb0b6b489734d9</t>
  </si>
  <si>
    <t>Bhaskar.com ATF US, UK, CA and AU 160x600</t>
  </si>
  <si>
    <t>soymon.mathew@gmail.com</t>
  </si>
  <si>
    <t>Malayalivartha.com</t>
  </si>
  <si>
    <t>8c81fb5f79a21ea01032609128cd9bc7</t>
  </si>
  <si>
    <t>Malayalivartha.com 300x250</t>
  </si>
  <si>
    <t>bb0a8780e243f4fe9f7a0ee101d9e1f4</t>
  </si>
  <si>
    <t>Malayalivartha.com #2 300x250</t>
  </si>
  <si>
    <t>sparkit.bd@gmail.com</t>
  </si>
  <si>
    <t>Spark Ads Network (Samakal.net)</t>
  </si>
  <si>
    <t>206a176db951dfaa249b722e2644693b</t>
  </si>
  <si>
    <t>Samakal.net 728x90</t>
  </si>
  <si>
    <t>3333f5df0c48308e700c1b135f6ae2dd</t>
  </si>
  <si>
    <t>Samakal.net Mobile -1 300x250</t>
  </si>
  <si>
    <t>504e403626e11eb2470ad9a38d86496d</t>
  </si>
  <si>
    <t>Samakal.net - 1 300x250</t>
  </si>
  <si>
    <t>967ed2a1962c0e9f4cafe97e26426103</t>
  </si>
  <si>
    <t>Samakal.net Mobile 300x50</t>
  </si>
  <si>
    <t>sports747@hastoplay.com</t>
  </si>
  <si>
    <t>Hastoplay, S.L (sports747.com)</t>
  </si>
  <si>
    <t>0bbeee428d424f6df0ede58e478e1f87</t>
  </si>
  <si>
    <t>Sports747.com 160x600</t>
  </si>
  <si>
    <t>d53b29739eb4b7a682ebf20fa8bf61d5</t>
  </si>
  <si>
    <t>Sports747.com 728x90</t>
  </si>
  <si>
    <t>ea51852dab45a374de3a69af200d0a7e</t>
  </si>
  <si>
    <t>Sports747.com 300x250</t>
  </si>
  <si>
    <t>sports@powerplaynation.com</t>
  </si>
  <si>
    <t>Powerplaynation.com</t>
  </si>
  <si>
    <t>4b50c1e67e19cfa3a3bb52f9766ab00b</t>
  </si>
  <si>
    <t>Powerplaynation.com 300x250</t>
  </si>
  <si>
    <t>773456598dbbc2da6df773484bf72773</t>
  </si>
  <si>
    <t>Powerplaynation.com 728x90</t>
  </si>
  <si>
    <t>9c56c9d6f34a973505268180c4a0ee47</t>
  </si>
  <si>
    <t>Powerplaynation.com 160x600</t>
  </si>
  <si>
    <t>ssavage@247sports.com</t>
  </si>
  <si>
    <t>247sports.com</t>
  </si>
  <si>
    <t>1f869c5da7d0f1fe1c87c9493ee93abc</t>
  </si>
  <si>
    <t>247sports.com_ 300x600</t>
  </si>
  <si>
    <t>23849f7116ef3b87ee5fc4172c7f9558</t>
  </si>
  <si>
    <t>247sports.com_x94_300x250_ATF</t>
  </si>
  <si>
    <t>2b81ec65b94072db76674e3b64635b73</t>
  </si>
  <si>
    <t>247sports.com_Right1_160x600_Boards_ATF</t>
  </si>
  <si>
    <t>6104db2e29aeb42715aed7a92a6b8837</t>
  </si>
  <si>
    <t>247sports.com_Right2_160x600_Boards_BTF</t>
  </si>
  <si>
    <t>961c1364a42189ff915352397bb61d15</t>
  </si>
  <si>
    <t>247sports.com_Top_728x90_ATF</t>
  </si>
  <si>
    <t>a0ef0117ff3da8214936ea9697806e28</t>
  </si>
  <si>
    <t>247sports.com_Middle1_300x250_ATF</t>
  </si>
  <si>
    <t>a79eff07241ba2a33a7da6ee8acbebef</t>
  </si>
  <si>
    <t>247sports.com_x91_320x50_IMA</t>
  </si>
  <si>
    <t>b8399280e281d9fc5b44b36ab5e332c8</t>
  </si>
  <si>
    <t>247sports.com_Bottom 728x90_BTF</t>
  </si>
  <si>
    <t>df21a37322d731913155d8fa12dc7874</t>
  </si>
  <si>
    <t>247sports.com x94 300x250-mobile below footer</t>
  </si>
  <si>
    <t>eeb32dfefbe5bfafc1478311432e5fb6</t>
  </si>
  <si>
    <t>247sports.com_x96_320x50_ADH</t>
  </si>
  <si>
    <t>fae6a53e6d15acb411644f10dbfff501</t>
  </si>
  <si>
    <t>247sports.com_Bottom1_728x90_ATF</t>
  </si>
  <si>
    <t>ssavage@comicbook.com</t>
  </si>
  <si>
    <t>Comicbook.com</t>
  </si>
  <si>
    <t>0944b45d735012751f7a6eec8b838feb</t>
  </si>
  <si>
    <t>Comicbook.com Mobile 300x250</t>
  </si>
  <si>
    <t>14511782aec648854f667244cadda4d9</t>
  </si>
  <si>
    <t>Comicbook.com Middle2 300x250</t>
  </si>
  <si>
    <t>34b2b8ab2451ac43d7aa68d591e1398b</t>
  </si>
  <si>
    <t>Comicbook.com 300x250 Middle1</t>
  </si>
  <si>
    <t>5bb7878248446671cb6b031ec63170d2</t>
  </si>
  <si>
    <t>Comicbook.com Position1 300x250</t>
  </si>
  <si>
    <t>7986c59219ea635522a8a927ddb9f7e7</t>
  </si>
  <si>
    <t>Comicbook.com 728x90 Top</t>
  </si>
  <si>
    <t>8eaf69697d5976a8502d6ed6414762e0</t>
  </si>
  <si>
    <t>Comicbook.com INT Middle2 300x250</t>
  </si>
  <si>
    <t>ab9f05c119c21cbd9f03fdd4fc528234</t>
  </si>
  <si>
    <t>Comicbook.com Middle3 300x250</t>
  </si>
  <si>
    <t>ba66e9feb5897689d4a907eff22f2a7d</t>
  </si>
  <si>
    <t>Comicbook.com x92 320x50-mobile</t>
  </si>
  <si>
    <t>ebd2342f9275ab02f20e3ff7a6717d62</t>
  </si>
  <si>
    <t>Comicbook.com Bottom 728x90</t>
  </si>
  <si>
    <t>ssavage@womanista.com</t>
  </si>
  <si>
    <t>Womanista.com</t>
  </si>
  <si>
    <t>04b23f4571dc23222a6554f5db9c77a1</t>
  </si>
  <si>
    <t>Womanista.com Mobile 300x250</t>
  </si>
  <si>
    <t>4de1a1deea0b314183227d6ccebd2a68</t>
  </si>
  <si>
    <t>Womanista.com Middle3 300x250</t>
  </si>
  <si>
    <t>4e19ae129fed6221766bdbb6bc8ab76b</t>
  </si>
  <si>
    <t>Womanista.com 300x250</t>
  </si>
  <si>
    <t>c9be6a13437f9cb6265d6b31e7d4cb52</t>
  </si>
  <si>
    <t>Womanista.com Mobile 320x50</t>
  </si>
  <si>
    <t>e4e27591aa9b517604314ac80ea9a389</t>
  </si>
  <si>
    <t>Womanista.com x96 320x50-mobile</t>
  </si>
  <si>
    <t>f217f49579b685413710e83f57617996</t>
  </si>
  <si>
    <t>Womanista.com 300x600</t>
  </si>
  <si>
    <t>fa15a9e1cce7999d8d9c79f94ef5a6f3</t>
  </si>
  <si>
    <t>Womanista.com Middle2 300x250</t>
  </si>
  <si>
    <t>ff61b512b6805af83a8d44a1f1d9c2c1</t>
  </si>
  <si>
    <t>Womanista.com 728x90</t>
  </si>
  <si>
    <t>ssri06@yahoo.com</t>
  </si>
  <si>
    <t>Sunsigns.org</t>
  </si>
  <si>
    <t>1b554dfefec207a2e545b79a5833a20a</t>
  </si>
  <si>
    <t>Mysticscripts.com 728x90</t>
  </si>
  <si>
    <t>332be51d8be00fa3daf9b0c4c95d542c</t>
  </si>
  <si>
    <t>Sunsigns_pubG1 300x250</t>
  </si>
  <si>
    <t>3fa3ec4c1163f670c3d812d60e85bbad</t>
  </si>
  <si>
    <t>Sunsigns.org 160x600</t>
  </si>
  <si>
    <t>43dd33baa46750c7c37d8170f11bc95d</t>
  </si>
  <si>
    <t>Astrologycircle.com 728x90</t>
  </si>
  <si>
    <t>4582b6bf55b32a391c78ca46cb92c918</t>
  </si>
  <si>
    <t>Mysticscripts.com 300x250</t>
  </si>
  <si>
    <t>4c667321770ab1648b2d881ac55e625e</t>
  </si>
  <si>
    <t>Sunsigns.org New 728x90</t>
  </si>
  <si>
    <t>5d40bab4f9440ef9f0ce7267da6e8164</t>
  </si>
  <si>
    <t>Sunsigns.org #2 160x600</t>
  </si>
  <si>
    <t>83091c5e4b1bb43cc91e03797666004b</t>
  </si>
  <si>
    <t>Sunsigns.org #4 300x250</t>
  </si>
  <si>
    <t>88a78d179c106fce7b4bb02d9c0560a9</t>
  </si>
  <si>
    <t>Astrologycircle.com 300x250</t>
  </si>
  <si>
    <t>8c27daaccfa08bbb088f1b1c3d83c2e4</t>
  </si>
  <si>
    <t>Mysticscripts.com #2 728x90</t>
  </si>
  <si>
    <t>8c87cfde2b80b75d2a9d0ab603f09f8b</t>
  </si>
  <si>
    <t>Astrologycircle.com #2 728x90</t>
  </si>
  <si>
    <t>8f45957ff5ee99e4cd4783266e99f9d9</t>
  </si>
  <si>
    <t>Sunsigns_pubG 300x250</t>
  </si>
  <si>
    <t>ac8799126e2755035ac0204ba46068db</t>
  </si>
  <si>
    <t>Sunsigns.org 300x250</t>
  </si>
  <si>
    <t>e1824dec6edc385deab0ea10dfe8a2fe</t>
  </si>
  <si>
    <t>Sunsigns.org #2 300x250</t>
  </si>
  <si>
    <t>e29bc40639154017e7ebf9e1092d7978</t>
  </si>
  <si>
    <t>Sunsigns.org #3 300x250</t>
  </si>
  <si>
    <t>e990e8397089b21efb2be537e6fbab61</t>
  </si>
  <si>
    <t>Sunsigns.org 728x90</t>
  </si>
  <si>
    <t>ea70e8fe42c86b35dac9ba7d17157553</t>
  </si>
  <si>
    <t>Mysticscripts.com #2 300x250</t>
  </si>
  <si>
    <t>ec83c41825854fc676b7fee7f5d8a2e0</t>
  </si>
  <si>
    <t>Astrologycircle.com #2 300x250</t>
  </si>
  <si>
    <t>f55c2235d6ba3cf37532d2c7cb53672d</t>
  </si>
  <si>
    <t>Sunsigns.org Mobile 320x50</t>
  </si>
  <si>
    <t>ssuthiana@mansueto.com</t>
  </si>
  <si>
    <t>Mansueto.com (inc.com)</t>
  </si>
  <si>
    <t>1ffac615a071b7a63b2822f296a58505</t>
  </si>
  <si>
    <t>Inc.com DE 728x90</t>
  </si>
  <si>
    <t>49c0f712d17267190013347eb5785ec0</t>
  </si>
  <si>
    <t>Inc.com DE 300x250</t>
  </si>
  <si>
    <t>staff@a2zwordfinder.com</t>
  </si>
  <si>
    <t>A2zWordFinder.com</t>
  </si>
  <si>
    <t>134d1161467fce169cee9e49a896527f</t>
  </si>
  <si>
    <t>A2zWordFinder 2nd 160x600</t>
  </si>
  <si>
    <t>2138b995d81b8fe05dbe4db5c72b9d55</t>
  </si>
  <si>
    <t>A2zWordFinder Main 728x90</t>
  </si>
  <si>
    <t>60a479b83b636631666f8d149a67c43d</t>
  </si>
  <si>
    <t>A2zWordFinder Main 300x250</t>
  </si>
  <si>
    <t>84dd7f7b7a00040db905953ea1850927</t>
  </si>
  <si>
    <t>A2zWordFinder 2nd 300x250</t>
  </si>
  <si>
    <t>93878cb14e155ceeed38bb86b3463cc0</t>
  </si>
  <si>
    <t>A2zWordFinder Main 160x600</t>
  </si>
  <si>
    <t>a4653e657b4b8003bde65908ad74e45f</t>
  </si>
  <si>
    <t>A2zWordFinder 2nd 728x90</t>
  </si>
  <si>
    <t>stefan@maven-mediagroup.com</t>
  </si>
  <si>
    <t>Maven Media Group ltd. (Boattrader.com)</t>
  </si>
  <si>
    <t>11043fcce034408afc7b5e32cbf4d701</t>
  </si>
  <si>
    <t>Cbslocal.com _ENG_728x90</t>
  </si>
  <si>
    <t>1d708950f3103458e1df1ad11745ff87</t>
  </si>
  <si>
    <t>Conciergo.com_728x90</t>
  </si>
  <si>
    <t>22da2ab8142fcd11c7bad182ad8aee17</t>
  </si>
  <si>
    <t>Twistity.com_ 300x250</t>
  </si>
  <si>
    <t>39fc5a8dd42373983a6d8c5894cfcb4c</t>
  </si>
  <si>
    <t>Theblaze.com_ENG_160x600</t>
  </si>
  <si>
    <t>53653843cb0a0c07016f32fdbb42df3e</t>
  </si>
  <si>
    <t>Meetme.com _ENG_ 300x250</t>
  </si>
  <si>
    <t>6a483c971a55ba967ae029a2bfb611c9</t>
  </si>
  <si>
    <t>Insideedition.com _ENG_ 300x250</t>
  </si>
  <si>
    <t>82b750a654379a724164a00fe70dbf06</t>
  </si>
  <si>
    <t>Theblaze.com_ENG_300x250</t>
  </si>
  <si>
    <t>89f34bfed9b6ac1509744b92c78cfd45</t>
  </si>
  <si>
    <t>Meetme.com _ENG_ 728x90</t>
  </si>
  <si>
    <t>steve@techeblog.com</t>
  </si>
  <si>
    <t>Techeblog.com</t>
  </si>
  <si>
    <t>053f993ba81b2d3d63a7d8552532d005</t>
  </si>
  <si>
    <t>Techeblog.com 160x600</t>
  </si>
  <si>
    <t>5441188a66edfd798576c2413abaa5a8</t>
  </si>
  <si>
    <t>Techeblog.com 300x250</t>
  </si>
  <si>
    <t>cfff52cc477f72fca243d1e50bcd4fd1</t>
  </si>
  <si>
    <t>Techeblog.com 728x90</t>
  </si>
  <si>
    <t>steve@unseen.is</t>
  </si>
  <si>
    <t>Beforeitsnews.com</t>
  </si>
  <si>
    <t>281d82f067f4ea833929072f595d96d6</t>
  </si>
  <si>
    <t>Beforeitsnews.com International 728x90</t>
  </si>
  <si>
    <t>529b45adb160f3ad1b6c17b002f965d1</t>
  </si>
  <si>
    <t>Beforeitsnews.com 300x250</t>
  </si>
  <si>
    <t>698aefec78fba86061fe3a08781d878e</t>
  </si>
  <si>
    <t>Beforeitsnews.com 728x90</t>
  </si>
  <si>
    <t>864795b8e2b766eec0d9b568fa6dba9b</t>
  </si>
  <si>
    <t>Beforeitsnews.com International 160x600</t>
  </si>
  <si>
    <t>8afeb65224fc589655cdbba7406e0014</t>
  </si>
  <si>
    <t>Beforeitsnews.com 160x600</t>
  </si>
  <si>
    <t>91f27e5e07f3b8c0f824bb476cac2169</t>
  </si>
  <si>
    <t>Beforeitsnews.com International 300x250</t>
  </si>
  <si>
    <t>steven@sohh.com</t>
  </si>
  <si>
    <t>Sohh.com</t>
  </si>
  <si>
    <t>1cf4a5f0f0b2dd040fad1040dcb8631b</t>
  </si>
  <si>
    <t>SOHH.com 300x600</t>
  </si>
  <si>
    <t>20ef5a2099bb4acdba82ea72d125a386</t>
  </si>
  <si>
    <t>Sohh.com Tablet 300x250</t>
  </si>
  <si>
    <t>27c33976a25a5c4fcf48902e945d1e95</t>
  </si>
  <si>
    <t>SOHH.com 728x90</t>
  </si>
  <si>
    <t>33cdc27ea361143ee1769f4f2abb566a</t>
  </si>
  <si>
    <t>Sohh.com Tablet 160x600</t>
  </si>
  <si>
    <t>893fc15d5dac6bf6b0fd6510e2ccb449</t>
  </si>
  <si>
    <t>SOHH.COM RD-ATF 300x250</t>
  </si>
  <si>
    <t>support@dailysuperheroes.com</t>
  </si>
  <si>
    <t>Dailysuperheroes.com</t>
  </si>
  <si>
    <t>1363e8b29f7daa99efcf3123ef7ff959</t>
  </si>
  <si>
    <t>mobile 3 - floor 1.5 300x250</t>
  </si>
  <si>
    <t>support@gamerocracy.com</t>
  </si>
  <si>
    <t>Gamerocracy.com</t>
  </si>
  <si>
    <t>779464b34e85da97816778e543a6b2e1</t>
  </si>
  <si>
    <t>0.65 Gamerturf.com 728x90</t>
  </si>
  <si>
    <t>ad32c2851d7b676e599da37c371317ed</t>
  </si>
  <si>
    <t>1.25 Gamerturf.com</t>
  </si>
  <si>
    <t>b6cc5f0da1af25da7e88b81791a42a58</t>
  </si>
  <si>
    <t>d877fb3ce170aa442f36fadbaf5a0af6</t>
  </si>
  <si>
    <t>0.65 Gamerturf.com Tier 2 300x250</t>
  </si>
  <si>
    <t>support@schoener-fernsehen.com</t>
  </si>
  <si>
    <t>Internet TV AG (schoener-fernsehen.com)</t>
  </si>
  <si>
    <t>5689eb422602346bd9f6701bc8058297</t>
  </si>
  <si>
    <t>Schoener-fernsehen.com</t>
  </si>
  <si>
    <t>b357e3b55bf4b0377d516af8925caa80</t>
  </si>
  <si>
    <t>support@tweettunnel.com</t>
  </si>
  <si>
    <t>Tweettunnel.com</t>
  </si>
  <si>
    <t>005e3bf9bb5fba1f62f7419846b03b47</t>
  </si>
  <si>
    <t>Tweettunnel.com Mobile 320x50</t>
  </si>
  <si>
    <t>1a5907bda750380bd15f3362c8eba0e1</t>
  </si>
  <si>
    <t>Tweettunnel.com 728x90</t>
  </si>
  <si>
    <t>2bd428fea3689b5e225d7cd1f3939012</t>
  </si>
  <si>
    <t>Tweettunnel.com Mobile 300x250</t>
  </si>
  <si>
    <t>92ef5d0f68d3913aaff303179dc1d1ae</t>
  </si>
  <si>
    <t>Tweettunnel.com 160x600</t>
  </si>
  <si>
    <t>swatson@weeworld.com</t>
  </si>
  <si>
    <t>Weeworld.com</t>
  </si>
  <si>
    <t>0d09f63fb7dac4f301de5d9106e4d051</t>
  </si>
  <si>
    <t>Weeworld.com 728x90</t>
  </si>
  <si>
    <t>61f34921923d469bddc2010c6fb0295d</t>
  </si>
  <si>
    <t>Weeworld.com 160x600</t>
  </si>
  <si>
    <t>t.wuest@stroeermediabrands.de</t>
  </si>
  <si>
    <t>Stroer Media Brands AG (gamona.de)</t>
  </si>
  <si>
    <t>4b9ee8bae986d99b2f7808f9b8989987</t>
  </si>
  <si>
    <t>Gamona.de #2 300x250</t>
  </si>
  <si>
    <t>4c64c9ef9feadc811da59654405ea95a</t>
  </si>
  <si>
    <t>Gamona.de 728x90</t>
  </si>
  <si>
    <t>521749bf10cd8819518a8a0635d3115f</t>
  </si>
  <si>
    <t>Gamona.de 300x250</t>
  </si>
  <si>
    <t>86d37fccb13f337bf80fbb7206bfdf18</t>
  </si>
  <si>
    <t>Gamona.de Mobile 320x50</t>
  </si>
  <si>
    <t>bfb1a0cda16a91827f9a65e063c787fe</t>
  </si>
  <si>
    <t>Gamona.de 160x600</t>
  </si>
  <si>
    <t>takashi.yamada@yankodesign.com</t>
  </si>
  <si>
    <t>yankodesign.com</t>
  </si>
  <si>
    <t>3d4f2c86bb38024092259bf3346c03bc</t>
  </si>
  <si>
    <t>Yankodesign.com 728x90</t>
  </si>
  <si>
    <t>Tank@gtanet.com</t>
  </si>
  <si>
    <t>GTANet</t>
  </si>
  <si>
    <t>a451792cdfb7e6719fb8c0575113ab3f</t>
  </si>
  <si>
    <t>GTAForums - Forum View - Top Leaderboard 728x90</t>
  </si>
  <si>
    <t>tcmc1313@yahoo.com</t>
  </si>
  <si>
    <t>Peekworthy.com</t>
  </si>
  <si>
    <t>27be448524d7b9b6e6ce8dc538d991cc</t>
  </si>
  <si>
    <t>Peekworthy.com Top 300x250</t>
  </si>
  <si>
    <t>a0f7a5415baecb3926d32c1ad11c34d2</t>
  </si>
  <si>
    <t>Peekworthy-Live-3rdOct-MPU 300x250</t>
  </si>
  <si>
    <t>tech@aboluowang.com</t>
  </si>
  <si>
    <t>Aboluowang.com</t>
  </si>
  <si>
    <t>498d5b5fffee1a35155d0b9dbe1d2fe1</t>
  </si>
  <si>
    <t>Aboluowang.com Tier 2 300x250</t>
  </si>
  <si>
    <t>d6977f0b7befd29177a1388c2faa3bd9</t>
  </si>
  <si>
    <t>Aboluowang.com 160x600</t>
  </si>
  <si>
    <t>dfc2f7108d44d559c51c7c83fb4994bb</t>
  </si>
  <si>
    <t>Aboluowang.com Tier 2 160x600</t>
  </si>
  <si>
    <t>e5cf69c29f3a6d065ffb3e54925d90b8</t>
  </si>
  <si>
    <t>Aboluowang.com Tier 2 728x90</t>
  </si>
  <si>
    <t>f660bba02cda1540648c890b1b57de01</t>
  </si>
  <si>
    <t>Aboluowang.com 300x600</t>
  </si>
  <si>
    <t>ted@theeighth.net</t>
  </si>
  <si>
    <t>The Eighth, LLC</t>
  </si>
  <si>
    <t>043bd61eae9fd879e14498a7e2265c9e</t>
  </si>
  <si>
    <t>Pythonforbeginners.com 160x600</t>
  </si>
  <si>
    <t>0699aaf7f85a5221c594592332a9eb8c</t>
  </si>
  <si>
    <t>Theneodesign.com 728x90</t>
  </si>
  <si>
    <t>0791787893047d285d0aeb2bb79bb5a5</t>
  </si>
  <si>
    <t>Jqueryhouse.com #1 300x250</t>
  </si>
  <si>
    <t>0ad2783a0affdae7914a4de904f350cc</t>
  </si>
  <si>
    <t>Pythonforbeginners.com 300x250</t>
  </si>
  <si>
    <t>123d535d80e0287811db61956536628f</t>
  </si>
  <si>
    <t>Html5canvastutorials.com 728x90</t>
  </si>
  <si>
    <t>124dc0ba42fffaaf9914b539e506a5d5</t>
  </si>
  <si>
    <t>Inserthtml.com 300x600</t>
  </si>
  <si>
    <t>1578d0ebdeee664fbbb9a9c02aa215ad</t>
  </si>
  <si>
    <t>Html5canvastutorials.com 160x600</t>
  </si>
  <si>
    <t>1ca93cf8269d63587b636157838544cc</t>
  </si>
  <si>
    <t>Egrappler.com 160x600</t>
  </si>
  <si>
    <t>1dad00ea86292d036f863fcc57a2bdee</t>
  </si>
  <si>
    <t>Copypastecharacter.com 300x250</t>
  </si>
  <si>
    <t>1e26237022a38e1c67e0cfdb5b439eb6</t>
  </si>
  <si>
    <t>Html5canvastutorials.com #2 300x250</t>
  </si>
  <si>
    <t>1ee37db53f287838d8ec579eaa76873d</t>
  </si>
  <si>
    <t>10mosttoday.com 160x600</t>
  </si>
  <si>
    <t>20b7064d975fada983118d9aedfe14b4</t>
  </si>
  <si>
    <t>Pythonforbeginners.com #2 300x250</t>
  </si>
  <si>
    <t>21bbd78cfc03ac4cf1707daaefeb6bc6</t>
  </si>
  <si>
    <t>Pythoncentral.io #2 728x90</t>
  </si>
  <si>
    <t>2b35bf4615b0f4514948736bfff58346</t>
  </si>
  <si>
    <t>Liketotally80s.com 728x90</t>
  </si>
  <si>
    <t>30057eac7e27f81dcf14560790516426</t>
  </si>
  <si>
    <t>10mosttoday.com 728x90 TOP</t>
  </si>
  <si>
    <t>31af06a68f26ab931f84c19bc1bc7539</t>
  </si>
  <si>
    <t>Jqueryhouse.com #2 728x90</t>
  </si>
  <si>
    <t>3383c1e5455b0bfc8f7ffb92d7729cc7</t>
  </si>
  <si>
    <t>Cssdeck.com #1 300x600</t>
  </si>
  <si>
    <t>34180d7ccdd1638833bb42e739a704ec</t>
  </si>
  <si>
    <t>Cssnewbie.com 300x250</t>
  </si>
  <si>
    <t>3f8b0259ff93c194784830aafeb2a8ae</t>
  </si>
  <si>
    <t>Html5canvastutorials.com #2 728x90</t>
  </si>
  <si>
    <t>43e7885404fd1cedf2a0b06e11541a5f</t>
  </si>
  <si>
    <t>Izquotes.com #2 300x250</t>
  </si>
  <si>
    <t>460bef7076ad6114666fcc3664a3c9e9</t>
  </si>
  <si>
    <t>Jquerybyexample.net 300x250</t>
  </si>
  <si>
    <t>47b577b709d7e11b915502dbec612dd0</t>
  </si>
  <si>
    <t>Thesquander.com 300x600</t>
  </si>
  <si>
    <t>49be119bf0685fc1ae387d33d88e791b</t>
  </si>
  <si>
    <t>Jqueryhouse.com #1 300x600</t>
  </si>
  <si>
    <t>4b50c2977e25d9c89460cb79242f4d9c</t>
  </si>
  <si>
    <t>Thesquander.com Mobile 320x50</t>
  </si>
  <si>
    <t>4e0d9fccd4313240086cee5098e91b89</t>
  </si>
  <si>
    <t>Inserthtml.com #2 300x250</t>
  </si>
  <si>
    <t>505f89ee8cd2e25776c70e1cd7bfd005</t>
  </si>
  <si>
    <t>Emptylighthouse.com 300x250</t>
  </si>
  <si>
    <t>579ba3cd27c645c3eb17442a4d8824b4</t>
  </si>
  <si>
    <t>Jquerybyexample.net 160x600</t>
  </si>
  <si>
    <t>59f9bc77c6132413a31a2d0713ca5be9</t>
  </si>
  <si>
    <t>Thesquander.com 300x250</t>
  </si>
  <si>
    <t>60488a0972b2a4986e0cd468c427c5fb</t>
  </si>
  <si>
    <t>Izquotes.com 728x90</t>
  </si>
  <si>
    <t>6c736f1929aa90775521475b60103964</t>
  </si>
  <si>
    <t>Emptylighthouse.com 160x600</t>
  </si>
  <si>
    <t>763ad3643363b013fb5d753027297f1e</t>
  </si>
  <si>
    <t>Cssreset.com 300x600</t>
  </si>
  <si>
    <t>7748d7b79725c17208649c6a4e5f29c5</t>
  </si>
  <si>
    <t>Copypastecharacter.com 300x600</t>
  </si>
  <si>
    <t>7d7fe3987d49feb1b6e471750b7b6848</t>
  </si>
  <si>
    <t>Izquotes.com 300x600</t>
  </si>
  <si>
    <t>827dfbec33e61e9b60256603ff9e5c91</t>
  </si>
  <si>
    <t>Html5canvastutorials.com 300x250</t>
  </si>
  <si>
    <t>86a6e72e37a27c6edd2e924ead0d61b3</t>
  </si>
  <si>
    <t>Izquotes.com Mobile 320x50</t>
  </si>
  <si>
    <t>8c14fdee590be5654f3c25a8b92d809c</t>
  </si>
  <si>
    <t>Egrappler.com 300x600</t>
  </si>
  <si>
    <t>8ca518fbeb0483f9f52fea15396e7169</t>
  </si>
  <si>
    <t>Pythonforbeginners.com #3 300x250</t>
  </si>
  <si>
    <t>96b4948d58bb6cd315a19cd53fddee45</t>
  </si>
  <si>
    <t>10mosttoday.com 300x250 TOP</t>
  </si>
  <si>
    <t>9d2b2445686c4610160c932071a32221</t>
  </si>
  <si>
    <t>Pythonforbeginners.com 728x90</t>
  </si>
  <si>
    <t>a6907ad6a10710b219b275e9f5e0df06</t>
  </si>
  <si>
    <t>Egrappler.com 300x250</t>
  </si>
  <si>
    <t>a7931a2edda445263c6b713cb40b82fc</t>
  </si>
  <si>
    <t>Thesquander.com 728x90</t>
  </si>
  <si>
    <t>acd8557cd3e7264838f1babb42031d79</t>
  </si>
  <si>
    <t>Egrappler.com 728x90</t>
  </si>
  <si>
    <t>b18049fe96ecb32f452d30899a999e2d</t>
  </si>
  <si>
    <t>Jqueryhouse.com #2 300x250</t>
  </si>
  <si>
    <t>b6722123bc4d968e941ebc8c8b397288</t>
  </si>
  <si>
    <t>Cssreset.com 300x250</t>
  </si>
  <si>
    <t>b8ff3f2d81c1eb38896e997fc7060a11</t>
  </si>
  <si>
    <t>10mosttoday.com #2 300x250 NEXT</t>
  </si>
  <si>
    <t>bb9dfd0b3b92eaac359642b341a50d93</t>
  </si>
  <si>
    <t>Cssreset.com 160x600</t>
  </si>
  <si>
    <t>be2d4f654849b992f85c34cf2e7a086d</t>
  </si>
  <si>
    <t>Jquerybyexample.net 300x600</t>
  </si>
  <si>
    <t>bf5e3ec8616ea329597239be5845b3ed</t>
  </si>
  <si>
    <t>Cssnewbie.com 728x90</t>
  </si>
  <si>
    <t>c05d4715822806753860d146c9e876df</t>
  </si>
  <si>
    <t>Cssnewbie.com 160x600</t>
  </si>
  <si>
    <t>c5c92da7ab4bd069dc1a07551344cd23</t>
  </si>
  <si>
    <t>Izquotes.com 300x250</t>
  </si>
  <si>
    <t>ca1729e3dfbdcf57ef58cd579c11e6a3</t>
  </si>
  <si>
    <t>Inserthtml.com #2 728x90</t>
  </si>
  <si>
    <t>cb2879e09e52e9d40204d4b1466ced2d</t>
  </si>
  <si>
    <t>Liketotally80s.com 300x250</t>
  </si>
  <si>
    <t>d0e630dd47e079d6b569b64bf5f60c10</t>
  </si>
  <si>
    <t>Liketotally80s.com #2 728x90</t>
  </si>
  <si>
    <t>d0eddddd90add190962fee3c889b5fe9</t>
  </si>
  <si>
    <t>Amessagewithabottle.com 300x250</t>
  </si>
  <si>
    <t>d865ad79a46c525fe118ecfdfcd5a2d4</t>
  </si>
  <si>
    <t>Copypastecharacter.com #2 728x90</t>
  </si>
  <si>
    <t>dabf223ae98dc0450dbebd581df0935f</t>
  </si>
  <si>
    <t>Copypastecharacter.com 728x90</t>
  </si>
  <si>
    <t>debfc0ff0a43c5c7c80daae9c394f1ff</t>
  </si>
  <si>
    <t>Emptylighthouse.com 728x90</t>
  </si>
  <si>
    <t>dff41873fa9a7fa1c85f3d8bf8db24a9</t>
  </si>
  <si>
    <t>Liketotally80s.com #2 300x250</t>
  </si>
  <si>
    <t>e4fb0a73e44ec1c297aab15c1c4d5260</t>
  </si>
  <si>
    <t>Learningjquery.com 728x90</t>
  </si>
  <si>
    <t>e5fe15de4906aec84d717ced26ca206d</t>
  </si>
  <si>
    <t>Egrappler.com #2 300x600</t>
  </si>
  <si>
    <t>e6092c7cddfd66dafde3bc0ad6f186c0</t>
  </si>
  <si>
    <t>Liketotally80s.com 160x600</t>
  </si>
  <si>
    <t>e71b3eca3c590930c6435363b11e7eac</t>
  </si>
  <si>
    <t>Izquotes.com #2 728x90</t>
  </si>
  <si>
    <t>e89bea5b06d87a63d3e8f6a2cd2f8570</t>
  </si>
  <si>
    <t>Cssreset.com 728x90</t>
  </si>
  <si>
    <t>eacc2206ac3a45d444687063edc599ce</t>
  </si>
  <si>
    <t>Jquerybyexample.net 728x90</t>
  </si>
  <si>
    <t>eb229f8b6d18f11b3dcd5fa2f6f4dc74</t>
  </si>
  <si>
    <t>Html5canvastutorials.com 300x600</t>
  </si>
  <si>
    <t>efbb029f113b34722b6bd4257b14c25f</t>
  </si>
  <si>
    <t>Pythonforbeginners.com #2 728x90</t>
  </si>
  <si>
    <t>f87db996568e8b6ebe965b34af6ff862</t>
  </si>
  <si>
    <t>Jqueryhouse.com #1 728x90</t>
  </si>
  <si>
    <t>ff45f4343dd01798e3eb104fcf7be999</t>
  </si>
  <si>
    <t>Css3files.com 300x600</t>
  </si>
  <si>
    <t>tenmanga@126.com</t>
  </si>
  <si>
    <t>Ninemanga.com</t>
  </si>
  <si>
    <t>17afb1192de5c233206f4b98fcc6e313</t>
  </si>
  <si>
    <t>Taadd.com 300x250</t>
  </si>
  <si>
    <t>18735af03ea2b3f93be1f45d179f4b8e</t>
  </si>
  <si>
    <t>Wiemanga.com 728x90</t>
  </si>
  <si>
    <t>3215a585c9724c8093543fa46010b6ea</t>
  </si>
  <si>
    <t>Taadd.com 728x90</t>
  </si>
  <si>
    <t>eb1bd9967aac4d5b288c015fd4729bc9</t>
  </si>
  <si>
    <t>Wiemanga.com 300x250</t>
  </si>
  <si>
    <t>terry@theodysseyonline.com</t>
  </si>
  <si>
    <t>Theodysseyonline.com</t>
  </si>
  <si>
    <t>015331b91548192e4a566f5d8ce29d30</t>
  </si>
  <si>
    <t>Theodysseyonline.com ATF 728x90</t>
  </si>
  <si>
    <t>21b50e78206139d4e15dec9f4a4ba515</t>
  </si>
  <si>
    <t>Theodysseyonline.com ATF 300x250</t>
  </si>
  <si>
    <t>3e1a813e2d525dffc3af3ed2818b5064</t>
  </si>
  <si>
    <t>Theodysseyonline.com Mobile ATF 320x50</t>
  </si>
  <si>
    <t>af6439d00e7cdd64c47bf6de99f91af9</t>
  </si>
  <si>
    <t>Theodysseyonline.com BTF 300x250</t>
  </si>
  <si>
    <t>tha.nguyen@netlink.vn</t>
  </si>
  <si>
    <t>Netlink (yeutretho.vn)</t>
  </si>
  <si>
    <t>88d47cc27c104d9b9bc5a407b2639f0c</t>
  </si>
  <si>
    <t>Yeutretho.vn 300x250</t>
  </si>
  <si>
    <t>c0493d399855e33114fe6c7e3fa81e1b</t>
  </si>
  <si>
    <t>Tinmoi.vn 300x250</t>
  </si>
  <si>
    <t>thomas.brettschneider@berlinonline.de</t>
  </si>
  <si>
    <t>Berlin.de</t>
  </si>
  <si>
    <t>061d9f59f8bdc95cd07c588f3ffcbc52</t>
  </si>
  <si>
    <t>Berlin.de 300x250</t>
  </si>
  <si>
    <t>0648b9362631102a6e46d03315c3081f</t>
  </si>
  <si>
    <t>Berlin.de 728x90</t>
  </si>
  <si>
    <t>4b5173f29f8a27ae3a59f9a45ab0b080</t>
  </si>
  <si>
    <t>Berlin.de 160x600</t>
  </si>
  <si>
    <t>57a6a859d97fd1c3ced71badba36cb26</t>
  </si>
  <si>
    <t>Berlin.de #2 300x600</t>
  </si>
  <si>
    <t>85ee7c1204793b310b2d8cdcdc8ec682</t>
  </si>
  <si>
    <t>Visitberlin.de 728x90</t>
  </si>
  <si>
    <t>876eed5982bdaa3125e35c0d14af8266</t>
  </si>
  <si>
    <t>Visitberlin.de 300x250</t>
  </si>
  <si>
    <t>f87580608c26883fd192c6e3250ae1aa</t>
  </si>
  <si>
    <t>Berlin.de 300x600</t>
  </si>
  <si>
    <t>thomas@generatorhallen.se</t>
  </si>
  <si>
    <t>24524e6e197f3803d44abe0ba6a0b714</t>
  </si>
  <si>
    <t>ROW_PB 300x250</t>
  </si>
  <si>
    <t>32c0b4b0d2483149055b57ccca0ad426</t>
  </si>
  <si>
    <t>Thesimsresource.com W.EUR MID_1 300x250</t>
  </si>
  <si>
    <t>4b3ef463cc8af4c1bc6cd659c1326bc0</t>
  </si>
  <si>
    <t>Thesimsresource.com W.EUR MID_2 300x250</t>
  </si>
  <si>
    <t>4e2aedbb6ccb7e65b4fc9ab77484383a</t>
  </si>
  <si>
    <t>Thesimsresource.com Tier 1 MID_1 300x250</t>
  </si>
  <si>
    <t>5c6ef7c9a263c53c77fe03aace36469d</t>
  </si>
  <si>
    <t>Thesimsresource.com W.EUR 728x90</t>
  </si>
  <si>
    <t>5c9ba74b333cf2cde256812beca49fc5</t>
  </si>
  <si>
    <t>ROW_PB_ 300x600</t>
  </si>
  <si>
    <t>6101a1cbf1e4693974326d86eeb555cb</t>
  </si>
  <si>
    <t>PB_TSR_EU_300x250_ATF</t>
  </si>
  <si>
    <t>7631832a50907a180eb26b6efa02824f</t>
  </si>
  <si>
    <t>ROW_PB_ 728x90</t>
  </si>
  <si>
    <t>a8c3faa9a502dd5f1830025255129798</t>
  </si>
  <si>
    <t>Thesimsresource.com W.EUR MID_3 300x250</t>
  </si>
  <si>
    <t>b2dc648a1de1b94c9f85e76556b657c0</t>
  </si>
  <si>
    <t>PB_TSR_EU_ 728x90</t>
  </si>
  <si>
    <t>c327557a4fc84ab1c7947beb129d3f7c</t>
  </si>
  <si>
    <t>PB_TSR_EU_300x250_BTF</t>
  </si>
  <si>
    <t>d6986606d2bf314906bfd00f809dd6d0</t>
  </si>
  <si>
    <t>Thesimsresource.com W.EUR MID 728x90</t>
  </si>
  <si>
    <t>f3d9593a341bb911b0eaa9cb9e224bc1</t>
  </si>
  <si>
    <t>Thesimsresource.com Tier 1 Frontline 300x600</t>
  </si>
  <si>
    <t>fa2d050a0e64da91bdbeeaa48c078a2a</t>
  </si>
  <si>
    <t>PB_TSR_EU_ 300x600</t>
  </si>
  <si>
    <t>tiger@fanbread.com</t>
  </si>
  <si>
    <t>FanBread (thegedsection.com)</t>
  </si>
  <si>
    <t>01d9765dd4edb03b665d2181f00892f1</t>
  </si>
  <si>
    <t>Thegedsection.com Mobile IC1_ 320x50</t>
  </si>
  <si>
    <t>a4fe056977ddd27180ad3c56893d24b2</t>
  </si>
  <si>
    <t>Thegedsection.com Mobile ICR_ 320x50</t>
  </si>
  <si>
    <t>c5173c7574465cacd3dd6e4c151bc172</t>
  </si>
  <si>
    <t>Thegedsection.com ICR_ 728x90</t>
  </si>
  <si>
    <t>c58388b818d2870c5379baef18ce32cd</t>
  </si>
  <si>
    <t>Thegedsection.com IC1_ 300x250</t>
  </si>
  <si>
    <t>ce7761ea72bc7373b2ae007fc53f24b9</t>
  </si>
  <si>
    <t>Thegedsection.com ICR_ 300x250</t>
  </si>
  <si>
    <t>tigre@populis.com</t>
  </si>
  <si>
    <t>Populis (whiplash.net)</t>
  </si>
  <si>
    <t>77c567d65ee3b12b0131645572ad2574</t>
  </si>
  <si>
    <t>Whiplash.net 300x250</t>
  </si>
  <si>
    <t>timesfullofficial@gmail.com</t>
  </si>
  <si>
    <t>timesfull.com</t>
  </si>
  <si>
    <t>0d1a771bc26a72465954e38ca7094069</t>
  </si>
  <si>
    <t>Timesfull.com Inline Top adsense 300x250</t>
  </si>
  <si>
    <t>0f31fe3daf5573e2ba04695e3cd54ddd</t>
  </si>
  <si>
    <t>Kidsloverscenter.com KLC Media End 300x250</t>
  </si>
  <si>
    <t>1265ff2bd6c1dacaee3a4366a75d898c</t>
  </si>
  <si>
    <t>Kidsloverscenter.com Header 728x90</t>
  </si>
  <si>
    <t>19616231e9334925e93fbbc7eb80864e</t>
  </si>
  <si>
    <t>Timesfull.com header 728x90</t>
  </si>
  <si>
    <t>2c1d102a5fa0223c63cc6773e073cb81</t>
  </si>
  <si>
    <t>Kidsloverscenter.com KLC Media Middle 300x250</t>
  </si>
  <si>
    <t>2cb230261d752ab933320237257acd10</t>
  </si>
  <si>
    <t>Kidsloverscenter.com KLC Inline Middle 300x250</t>
  </si>
  <si>
    <t>3f183d05af171b557c2cca7c2dd38f7e</t>
  </si>
  <si>
    <t>Kidsloverscenter.com KLC Media Sidebar 300x250</t>
  </si>
  <si>
    <t>51c6e8dfda9ca80aa91840b5e8731b2e</t>
  </si>
  <si>
    <t>Timesfull.com Inline Middle adsense 300x250</t>
  </si>
  <si>
    <t>8f7c23a5cf9d4b6e3735bccecc3bc8ed</t>
  </si>
  <si>
    <t>Kidsloverscenter.com KLC Inline Top 300x250</t>
  </si>
  <si>
    <t>9e28dd64a80a41bbf000926c195d46c0</t>
  </si>
  <si>
    <t>TimesFull inline end adsense</t>
  </si>
  <si>
    <t>bbebf7f6e130a099c0eade64b672b679</t>
  </si>
  <si>
    <t>Lifestylevideos.tv LSV media inline end 300x250</t>
  </si>
  <si>
    <t>dd8c0e9e5d5ea01770853b79991ee35f</t>
  </si>
  <si>
    <t>Timesfull.com Media End 300x250</t>
  </si>
  <si>
    <t>e49bab7f412a518fe30610230f804a7b</t>
  </si>
  <si>
    <t>TimesFull media sidebar  300x600</t>
  </si>
  <si>
    <t>f55af526d2d3132fd51f665243330596</t>
  </si>
  <si>
    <t>Kidsloverscenter.com KLC Inline End 300x250</t>
  </si>
  <si>
    <t>fbd5258d5a70b08338aa2a6cad9dd0cd</t>
  </si>
  <si>
    <t>Timesfull.com Media Middle 300x250</t>
  </si>
  <si>
    <t>tomanga2010@gmail.com</t>
  </si>
  <si>
    <t>Mangachapter.me</t>
  </si>
  <si>
    <t>3079834d64c839648d87804e7032ae75</t>
  </si>
  <si>
    <t>Mangachapter.me 728x90</t>
  </si>
  <si>
    <t>4bc1bf6c59d2149b174142e0d0a3a8a9</t>
  </si>
  <si>
    <t>Mangacat.me 728x90</t>
  </si>
  <si>
    <t>5b51ba18a5400094665c83330830c5d9</t>
  </si>
  <si>
    <t>Mangacat.me 160x600</t>
  </si>
  <si>
    <t>7d4be34f25f1b757a0aa00f267a796ff</t>
  </si>
  <si>
    <t>Mangachapter.me 160x600</t>
  </si>
  <si>
    <t>tomas@mypolacy.de</t>
  </si>
  <si>
    <t>Mypolacy.de</t>
  </si>
  <si>
    <t>190c19434583b7f1d1460a587024eaf4</t>
  </si>
  <si>
    <t>Class_DE 300x250</t>
  </si>
  <si>
    <t>73f9c156424610688f027df3ab08f310</t>
  </si>
  <si>
    <t>Class_DE 728x90</t>
  </si>
  <si>
    <t>92f099bcd606e738140374080f028a5b</t>
  </si>
  <si>
    <t>ROS_DE 300x250</t>
  </si>
  <si>
    <t>bae0d98e6414d56f9536c4299f9bb62d</t>
  </si>
  <si>
    <t>ROS_DE 728x90</t>
  </si>
  <si>
    <t>e9893e891fb2dbc9c57774353c04e1aa</t>
  </si>
  <si>
    <t>ROS_DE 160x600</t>
  </si>
  <si>
    <t>tomas@sportsverige.se</t>
  </si>
  <si>
    <t>Eliteprospects.com</t>
  </si>
  <si>
    <t>04e814a41e5b2e239ad63e4a57af97a2</t>
  </si>
  <si>
    <t>Eliteprospects.com US&amp;CA BTF</t>
  </si>
  <si>
    <t>174055614a15c81666198f8d7be5f370</t>
  </si>
  <si>
    <t>Eliteprospects.com ATF ROW</t>
  </si>
  <si>
    <t>47bb367a24bc68ddf2d3383b1a03666e</t>
  </si>
  <si>
    <t>Eliteprospects.com US&amp;CA ATF</t>
  </si>
  <si>
    <t>7c305cea4fb4d87edd00c01861fbcc31</t>
  </si>
  <si>
    <t>Eliteprospects.com BTF ROW 300x250</t>
  </si>
  <si>
    <t>e14c9e61a3bfebd11ad8963189a83776</t>
  </si>
  <si>
    <t>e78f6317a7bc7848ba776f364a2e972a</t>
  </si>
  <si>
    <t>tommy@skylikes.com</t>
  </si>
  <si>
    <t>Skylikes (buzzit.club)</t>
  </si>
  <si>
    <t>04905de5469bd6ff01136c32143b8640</t>
  </si>
  <si>
    <t>Buzzit.club 300x600</t>
  </si>
  <si>
    <t>83994584e2d0769f143b8b35f860fde5</t>
  </si>
  <si>
    <t>Buzzit.club #2 728x90</t>
  </si>
  <si>
    <t>9a4904c9fc9d256e927d3108654f5f25</t>
  </si>
  <si>
    <t>Buzzit.club #2 300x250</t>
  </si>
  <si>
    <t>d20640cba7d1ed93c914f5ed67d842d0</t>
  </si>
  <si>
    <t>Buzzit.club #3 728x90</t>
  </si>
  <si>
    <t>d8ebfeab8e8428ec253db7a29bb3e8cc</t>
  </si>
  <si>
    <t>Buzzit.club #1 728x90</t>
  </si>
  <si>
    <t>db35ebd412da2d4d5ede052504b99231</t>
  </si>
  <si>
    <t>Buzzit.club 160x600</t>
  </si>
  <si>
    <t>ffe55a35a2932bf18b462d72c5bb7d6d</t>
  </si>
  <si>
    <t>Buzzit.club #1 300x250</t>
  </si>
  <si>
    <t>tony@contentdiscoverynet.com</t>
  </si>
  <si>
    <t>Content Discovery Network (momthis.com)</t>
  </si>
  <si>
    <t>d87c4835dc06cc7fbf779fc07d827f67</t>
  </si>
  <si>
    <t>Celebhush.com 728x90 ATF</t>
  </si>
  <si>
    <t>e2e738973c9420d53179658bdc5e15d8</t>
  </si>
  <si>
    <t>Celebhush.com 300x250 BTF</t>
  </si>
  <si>
    <t>fe52dd056fe969f2ccd169a7a5c3ea00</t>
  </si>
  <si>
    <t>Celebhush.com 300x250 ATF</t>
  </si>
  <si>
    <t>toothlessmma@yahoo.com</t>
  </si>
  <si>
    <t>Toothlessmma.com</t>
  </si>
  <si>
    <t>d0a036595d2b1238bd1ba325ff210e3a</t>
  </si>
  <si>
    <t>3rd 160x600</t>
  </si>
  <si>
    <t>toullier@netcapricorn.com</t>
  </si>
  <si>
    <t>Capricorn (lemonde.fr)</t>
  </si>
  <si>
    <t>0f7082c030530eeb74cb7c2af9986b9d</t>
  </si>
  <si>
    <t>Lemonde.fr 300x250</t>
  </si>
  <si>
    <t>24e17e313fe0ac69643ff1e33d09674e</t>
  </si>
  <si>
    <t>Bfmtv.com 300x250</t>
  </si>
  <si>
    <t>446975da3dfb72e3f24e5617359d93a7</t>
  </si>
  <si>
    <t>Lemonde.fr ATF</t>
  </si>
  <si>
    <t>9b02a512cea3ca9fe23e7447cece7ae0</t>
  </si>
  <si>
    <t>Lemonde.fr BTF 728x90</t>
  </si>
  <si>
    <t>a3e20514980c604566e9ffc939843495</t>
  </si>
  <si>
    <t>Lepoint.fr ATF 728x90</t>
  </si>
  <si>
    <t>a4042babd75ec21954497fc4922adf5c</t>
  </si>
  <si>
    <t>01net.com 300x250</t>
  </si>
  <si>
    <t>ad0c9d1175680999b8a1ec9690a9128a</t>
  </si>
  <si>
    <t>Lepoint.fr 300x250</t>
  </si>
  <si>
    <t>b0d55e4a817055227c2c9dcd547f32ca</t>
  </si>
  <si>
    <t>Rfi.fr ATF 728x90</t>
  </si>
  <si>
    <t>c99720975113f2fb9322675929a838ae</t>
  </si>
  <si>
    <t>01net.com 728x90</t>
  </si>
  <si>
    <t>d4889af070f1659719fb382578d8b579</t>
  </si>
  <si>
    <t>Bfmtv.com 728x90</t>
  </si>
  <si>
    <t>tuntikorn@designbyarm.com</t>
  </si>
  <si>
    <t>Niceoppai.net</t>
  </si>
  <si>
    <t>31ad4adec1e2a7c08e0e233fcf62daeb</t>
  </si>
  <si>
    <t>Niceoppai.net 300x250</t>
  </si>
  <si>
    <t>7a291919105ac04ed2a64327b38baf60</t>
  </si>
  <si>
    <t>Niceoppai.net 728x90</t>
  </si>
  <si>
    <t>Bikerumor.com</t>
  </si>
  <si>
    <t>Bikerumor.com Tier 1 Middle 300x250</t>
  </si>
  <si>
    <t>099c9721684bcbb9428e7bcba528b2cc</t>
  </si>
  <si>
    <t>Bikerumor.com Mobile 320x50</t>
  </si>
  <si>
    <t>4c131b76c43f3e62dd04f189ad8b8db9</t>
  </si>
  <si>
    <t>Bikerumor.com E Mobile 728x90</t>
  </si>
  <si>
    <t>Bikerumor.com 970x250</t>
  </si>
  <si>
    <t>aa6c8b6c9d7a5c30dcaa263ffd00df1b</t>
  </si>
  <si>
    <t>Bikerumor.com Tier 1 300x600</t>
  </si>
  <si>
    <t>Bikerumor.com Mobile #2 300x250</t>
  </si>
  <si>
    <t>Bikerumor.com Tier 1 TOP 300x250</t>
  </si>
  <si>
    <t>tzerr@inside-outmedia.com</t>
  </si>
  <si>
    <t>InsideOut Media (iExplore.com)</t>
  </si>
  <si>
    <t>110bf6a6a7207b77e8d362190ac53560</t>
  </si>
  <si>
    <t>Travelmindset.com US &amp; CA 160x600</t>
  </si>
  <si>
    <t>1c70ecc315f91df62553f8b429ffa8ad</t>
  </si>
  <si>
    <t>Travelmindset.com 300x600</t>
  </si>
  <si>
    <t>34f9a62b0d7b63ee2e32e6a1ea3d0e0d</t>
  </si>
  <si>
    <t>Iexplore.com BTF 728x90</t>
  </si>
  <si>
    <t>37971171cea62bc06d48946d10a740cb</t>
  </si>
  <si>
    <t>Travelmindset.com US &amp; CA #2 728x90</t>
  </si>
  <si>
    <t>63e1fd76b1a71b426d8b1e1c5e19ef83</t>
  </si>
  <si>
    <t>Travelmindset.com US &amp; CA #2 300x250</t>
  </si>
  <si>
    <t>6e6e433002b5c6bcbd4ef59a061d2f29</t>
  </si>
  <si>
    <t>Travelmindset.com BTF 728x90</t>
  </si>
  <si>
    <t>7407d82541fe6c96530225e185909be9</t>
  </si>
  <si>
    <t>Iexplore.com US &amp; CA 160x600</t>
  </si>
  <si>
    <t>8ce6a6602ca19016315efe19e49882c1</t>
  </si>
  <si>
    <t>Travelmindset.com US &amp; CA 728x90</t>
  </si>
  <si>
    <t>93554e6552d20ba21ac038721e3f4539</t>
  </si>
  <si>
    <t>Travelmindset.com US &amp; CA 300x250</t>
  </si>
  <si>
    <t>9f2fb6fc7b22a1539b6d04afd30a5c8f</t>
  </si>
  <si>
    <t>Iexplore.com US &amp; CA 728x90</t>
  </si>
  <si>
    <t>d763300a1d1a839c275d6c3a2b14732c</t>
  </si>
  <si>
    <t>Iexplore.com 300x600</t>
  </si>
  <si>
    <t>underneathstardoll@hotmail.com</t>
  </si>
  <si>
    <t>Underneath Stardoll</t>
  </si>
  <si>
    <t>926f42386b783ee464adb056fc279ce6</t>
  </si>
  <si>
    <t>Underneathstardoll.net 728x90</t>
  </si>
  <si>
    <t>f398613f6dfafeeef9e1a22294253d49</t>
  </si>
  <si>
    <t>Underneathstardoll.net 300x250</t>
  </si>
  <si>
    <t>unwindly@gmail.com</t>
  </si>
  <si>
    <t>Unwindly.com</t>
  </si>
  <si>
    <t>4d66a7e0c07363ce1922410d142e0e89</t>
  </si>
  <si>
    <t>Thisismarvelous.com 728x90</t>
  </si>
  <si>
    <t>c63270c971851075f77da3077c0b9205</t>
  </si>
  <si>
    <t>Thisismarvelous.com 300x250</t>
  </si>
  <si>
    <t>f26df9e3ee5412e396638202f83213f2</t>
  </si>
  <si>
    <t>f5c8c8214ddbbb63e1ea8b6fafc2d76b</t>
  </si>
  <si>
    <t>Unwindly.com #2 300x250</t>
  </si>
  <si>
    <t>val_landi@dailygalaxy.com</t>
  </si>
  <si>
    <t>Dailygalaxy.com</t>
  </si>
  <si>
    <t>04fdb3dcf1c7aaf04771a325d1cf0a24</t>
  </si>
  <si>
    <t>Dailygalaxy.com NEW 300x250</t>
  </si>
  <si>
    <t>70da2e2ef91cd94d4846875b6e5e9ef5</t>
  </si>
  <si>
    <t>Dailygalaxy.com Mobile</t>
  </si>
  <si>
    <t>d226ed61345d6f9f8fc823ecf586f299</t>
  </si>
  <si>
    <t>vanolinc@gmail.com</t>
  </si>
  <si>
    <t>1001playlist.com</t>
  </si>
  <si>
    <t>20a12c9406150fc7dcc475af3ef3db1b</t>
  </si>
  <si>
    <t>1006playlist.com Mobile 300x250</t>
  </si>
  <si>
    <t>6e8c67ffb92f039e8ed6c287515f4330</t>
  </si>
  <si>
    <t>Video-battle.com Mobile 300x250</t>
  </si>
  <si>
    <t>8a55c983588fdf024a72f5a82a7bf8ca</t>
  </si>
  <si>
    <t>1006playlist.com 300x250</t>
  </si>
  <si>
    <t>8d799a2a8f4387c663371e08bc445e44</t>
  </si>
  <si>
    <t>1006playlist.com 728x90</t>
  </si>
  <si>
    <t>971be0e0d214649c069851135decb8b0</t>
  </si>
  <si>
    <t>Video-battle.com 728x90</t>
  </si>
  <si>
    <t>venicebeachca@gmail.com</t>
  </si>
  <si>
    <t>Venicebeach.com</t>
  </si>
  <si>
    <t>303a9cb278b05523b6bfab9874eb0af4</t>
  </si>
  <si>
    <t>Venicebeach.com Video Page 300x250</t>
  </si>
  <si>
    <t>3a45ac452d0951ca9167b4b35da1b8d6</t>
  </si>
  <si>
    <t>Venicebeach.com 300x250</t>
  </si>
  <si>
    <t>457ba4761a63803098bc942cc9d0c518</t>
  </si>
  <si>
    <t>Venicebeach.com 728x90</t>
  </si>
  <si>
    <t>60b41fa1da507fc8aae5515b44f31f46</t>
  </si>
  <si>
    <t>Venicebeach.com Video BTF 728x90</t>
  </si>
  <si>
    <t>63b5fb7c29859233a4be3ff11dcc4ce2</t>
  </si>
  <si>
    <t>Venicebeach.com $.50 300x250</t>
  </si>
  <si>
    <t>6c02d3390ec957f50731eb497be6adec</t>
  </si>
  <si>
    <t>Venicebeach.com $.50 728x90</t>
  </si>
  <si>
    <t>8acaac340f793645fbaa656c43438816</t>
  </si>
  <si>
    <t>Venicebeach.com Video Page 728x90</t>
  </si>
  <si>
    <t>9d500d248eee06602433ed49d1910ad4</t>
  </si>
  <si>
    <t>Venicebeach.com Video BTF 300x250</t>
  </si>
  <si>
    <t>veronica@tuparada.com</t>
  </si>
  <si>
    <t>Tuparada.com</t>
  </si>
  <si>
    <t>754827ceca9906daa0e1a2748ea2416e</t>
  </si>
  <si>
    <t>Tuparada.com Premium US 728x90</t>
  </si>
  <si>
    <t>a58453fb33b477d9b41385f1c811eeef</t>
  </si>
  <si>
    <t>Tuparada.com Premium LATAM 728x90</t>
  </si>
  <si>
    <t>vic@hereisthecity.com</t>
  </si>
  <si>
    <t>Hereisthecity.com</t>
  </si>
  <si>
    <t>05f3295d8e3d3b10657050782ee1d680</t>
  </si>
  <si>
    <t>HITC US/CA Lifestyle/Sport 300x250</t>
  </si>
  <si>
    <t>080e24d92422b2c23b048e268eb67e90</t>
  </si>
  <si>
    <t>HITC EUR Lifestyle/Sport 160x600</t>
  </si>
  <si>
    <t>12bf5b95599198b00fabc57525834470</t>
  </si>
  <si>
    <t>HITC ROW Business/Politics 300x250</t>
  </si>
  <si>
    <t>1f30887ed885834e25a45d73da4004bd</t>
  </si>
  <si>
    <t>HITC US/CA Lifestyle/Sport 728x90</t>
  </si>
  <si>
    <t>211d8a9a1a13d5dc07f7b687b1c32004</t>
  </si>
  <si>
    <t>HITC APAC Business/Politics 728x90</t>
  </si>
  <si>
    <t>2e636dc2dec909b1fed7199c2218bb25</t>
  </si>
  <si>
    <t>HITC APAC Business/Politics 300x250</t>
  </si>
  <si>
    <t>3f87971a23279c885a678eef9a7e2990</t>
  </si>
  <si>
    <t>HITC UK Business/Politics 160x600</t>
  </si>
  <si>
    <t>608c06926d7fed0b0af1ee6dbb9fe19b</t>
  </si>
  <si>
    <t>HITC UK Business/Politics 300x250</t>
  </si>
  <si>
    <t>78f851c3d3973397b25c5e5319f76978</t>
  </si>
  <si>
    <t>HITC EUR Lifestyle/Sport 728x90</t>
  </si>
  <si>
    <t>7c17e469d08078d8ab877742be5f3905</t>
  </si>
  <si>
    <t>HITC UK Lifestyle/Sport 160x600</t>
  </si>
  <si>
    <t>81fb8af0c1766b460000ed994429fd38</t>
  </si>
  <si>
    <t>HITC ROW Lifestyle/Sport 300x250</t>
  </si>
  <si>
    <t>8b580e60ac8589c080851ebc791920f7</t>
  </si>
  <si>
    <t>HITC UK Business/Politics 728x90</t>
  </si>
  <si>
    <t>918c81c9ec4545e44cc08149d0cd3026</t>
  </si>
  <si>
    <t>HITC US/CA Business/Politics 300x250</t>
  </si>
  <si>
    <t>97a25e361a803a3a01f83d258478033e</t>
  </si>
  <si>
    <t>HITC APAC Lifestyle/Sport 728x90</t>
  </si>
  <si>
    <t>ac77d85346d248a28063d4cf5b1395d1</t>
  </si>
  <si>
    <t>HITC EUR Lifestyle/Sport 300x250</t>
  </si>
  <si>
    <t>d57182c71bb39754435cdc6a79737bab</t>
  </si>
  <si>
    <t>HITC APAC Lifestyle/Sport 160x600</t>
  </si>
  <si>
    <t>d5ae4aa90a1a5ae1f5493c85cdf009ba</t>
  </si>
  <si>
    <t>HITC APAC Lifestyle/Sport 300x250</t>
  </si>
  <si>
    <t>df220e5b2a43340db071ecb8c3ad8115</t>
  </si>
  <si>
    <t>HITC UK Lifestyle/Sport 728x90</t>
  </si>
  <si>
    <t>e98ae4ae6df810ade4a506e8ff7c626e</t>
  </si>
  <si>
    <t>HITC UK Lifestyle/Sport 300x250</t>
  </si>
  <si>
    <t>fc45cc5bec1e305e0ad3623c90445049</t>
  </si>
  <si>
    <t>HITC US/CA Lifestyle/Sport 160x600</t>
  </si>
  <si>
    <t>vince.wheninmanila@gmail.com</t>
  </si>
  <si>
    <t>Wheninmanila.com</t>
  </si>
  <si>
    <t>52cbd2d7cce22c50989c1fecb5ff48cb</t>
  </si>
  <si>
    <t>Wheninmanila.com 300x250</t>
  </si>
  <si>
    <t>vsabourdy@madeinwork.com</t>
  </si>
  <si>
    <t>MadeInWork (ptitchef.com)</t>
  </si>
  <si>
    <t>0d790cdb4591a59d9a5ea11603140584</t>
  </si>
  <si>
    <t>Petitchef.it 728x90</t>
  </si>
  <si>
    <t>9db48f034fcd94d4c392c09d726bc6d5</t>
  </si>
  <si>
    <t>Petitchef.es 728x90</t>
  </si>
  <si>
    <t>warclans15@gmail.com</t>
  </si>
  <si>
    <t>Warclans.com</t>
  </si>
  <si>
    <t>273137124278aaaf00831f4ca0076c50</t>
  </si>
  <si>
    <t>Warclans.com #1 300x250</t>
  </si>
  <si>
    <t>370b1ddd57d83be70b5f8f288bb915c8</t>
  </si>
  <si>
    <t>Warclans.com #1 728x90</t>
  </si>
  <si>
    <t>db5ae33e13a557514e99ab68c0ae7347</t>
  </si>
  <si>
    <t>Warclans.com #2 300x250</t>
  </si>
  <si>
    <t>webmaster@coolrom.com</t>
  </si>
  <si>
    <t>Coolrom.com</t>
  </si>
  <si>
    <t>0470dfdd1a37f96bdd94dcaafdd0659e</t>
  </si>
  <si>
    <t>Coolrom.com #2 300x250</t>
  </si>
  <si>
    <t>38f9726b1f9373dfe54d152c5742135a</t>
  </si>
  <si>
    <t>Game-oldies.com 728x90</t>
  </si>
  <si>
    <t>510eca63b03bf6b79ffbff58d35b02b4</t>
  </si>
  <si>
    <t>Game-oldies.com 300x250</t>
  </si>
  <si>
    <t>5857efb8e6af064a5226068960be0da5</t>
  </si>
  <si>
    <t>Coolrom.com 300x250</t>
  </si>
  <si>
    <t>90e0320c375fd096ceb702503b305833</t>
  </si>
  <si>
    <t>Coolrom.com 728x90</t>
  </si>
  <si>
    <t>e3fbf42547b3271cb65b6fdf9bd42d42</t>
  </si>
  <si>
    <t>Coolrom.com 160x600</t>
  </si>
  <si>
    <t>webmaster@futureofcapitalism.com</t>
  </si>
  <si>
    <t>Future Of Capitalism LLC (freebeacon.com)</t>
  </si>
  <si>
    <t>261b40bc4bda65a70f80c51b41b66033</t>
  </si>
  <si>
    <t>Freebeacon.com #2 300x250</t>
  </si>
  <si>
    <t>77d541407a753e73f271283c5d9bc5d5</t>
  </si>
  <si>
    <t>Freebeacon.com 728x90</t>
  </si>
  <si>
    <t>cef2cf9ea58e93544835dbccb5488af5</t>
  </si>
  <si>
    <t>Freebeacon.com Mobile 320x50</t>
  </si>
  <si>
    <t>f13d38c2eb644eb7fbf81498618775aa</t>
  </si>
  <si>
    <t>Freebeacon.com 300x250</t>
  </si>
  <si>
    <t>webmaster@gameamigo.com</t>
  </si>
  <si>
    <t>Gameamigo.com</t>
  </si>
  <si>
    <t>865f3cc86a69a9114949cec442f57f75</t>
  </si>
  <si>
    <t>Gameamigo.com 300x250</t>
  </si>
  <si>
    <t>webmaster@theyoump3.com</t>
  </si>
  <si>
    <t>Theyoump3.com</t>
  </si>
  <si>
    <t>1ebcb0d4fa47f14223fa2ec316e181f4</t>
  </si>
  <si>
    <t>Theyoump3.com 160x600</t>
  </si>
  <si>
    <t>5428d84dd17c5e8f833169f671de015e</t>
  </si>
  <si>
    <t>Theyoump3.com 728x90</t>
  </si>
  <si>
    <t>57b6f35eb7c89d583b8283c68519e2ba</t>
  </si>
  <si>
    <t>Theyoump3.com Mobile 300x250</t>
  </si>
  <si>
    <t>wes@smash.com</t>
  </si>
  <si>
    <t>Smash.com</t>
  </si>
  <si>
    <t>05020fe25bed37047f4b88cc8572c954</t>
  </si>
  <si>
    <t>TIER 1 - (Leaderboard Top) - USA UK AU CA DE ATF</t>
  </si>
  <si>
    <t>1b6807b56a1584e3ca2f2881547e0155</t>
  </si>
  <si>
    <t>TIER 1 - (Mobile Bottom) - USA UK AU CA DE BTF - 320x50</t>
  </si>
  <si>
    <t>1e53715f5f205ec0f8787a0df1ba5d52</t>
  </si>
  <si>
    <t>TIER 1 - (Sidebar Top) - USA UK AU CA DE ATF - 300x250</t>
  </si>
  <si>
    <t>3043fa165e81e308ccbf72f9434d8604</t>
  </si>
  <si>
    <t>TIER 1 - (Mobile Mid)- USA UK AU CA DE MID - 320x50</t>
  </si>
  <si>
    <t>374a9e0ed64ffe9ba76a20ce893eb994</t>
  </si>
  <si>
    <t>TIER 1 - (Sidebar Bottom) - USA UK AU CA DE BTF</t>
  </si>
  <si>
    <t>3cb00119817973f5f105b2582d4a7368</t>
  </si>
  <si>
    <t>TIER 2 - (Sidebar Top) - USA UK AU CA DE ATF</t>
  </si>
  <si>
    <t>6aac7056264e888f1c9bd8dc06733c2c</t>
  </si>
  <si>
    <t>TIER 1 - (Mobile Top) - USA UK AU CA DE TOP - 320x50</t>
  </si>
  <si>
    <t>6b0482096f96e2b4f993da7bc6ec81e1</t>
  </si>
  <si>
    <t>TIER 2 - (Sidebar Bottom) - USA UK AU CA DE BTF 300x250</t>
  </si>
  <si>
    <t>6f71e6c49fd307edf9afded6d2de1548</t>
  </si>
  <si>
    <t>TIER 2 - (Leaderboard Mid) - USA UK AU CA DE MID</t>
  </si>
  <si>
    <t>70ff670c02db94a3b17a78ce11e7a8c2</t>
  </si>
  <si>
    <t>TIER 2 - (Leaderboard Bottom) - USA UK AU CA DE BTF</t>
  </si>
  <si>
    <t>8febf6f5ba2e7c91462897609212f3fd</t>
  </si>
  <si>
    <t>TIER 2 - (Leaderboard Top) - USA UK AU CA DE ATF</t>
  </si>
  <si>
    <t>94142afdfc00309dfc0cdb8ae1255d64</t>
  </si>
  <si>
    <t>TIER 1 - (Sidebar Mid) - USA UK AU CA DE MID - 300x250</t>
  </si>
  <si>
    <t>a4977fe07aa9b38a52cf80bb5cc07923</t>
  </si>
  <si>
    <t>TIER 1 - (Leaderboard Bottom) - USA UK AU CA DE BTF</t>
  </si>
  <si>
    <t>c637c397e9a37b34d7d9dbfd4a781159</t>
  </si>
  <si>
    <t>TIER 1 - (Leaderboard Mid) - USA UK AU CA DE MID</t>
  </si>
  <si>
    <t>d9373e8a39e8cf841924439309693117</t>
  </si>
  <si>
    <t>TIER 2 - (Sidebar Mid) - USA UK AU CA DE MID 300x250</t>
  </si>
  <si>
    <t>wishstocks@outlook.com</t>
  </si>
  <si>
    <t>Wishstocks.com</t>
  </si>
  <si>
    <t>9d81501c95c041589dc1f8647f2c6ed8</t>
  </si>
  <si>
    <t>Wishstocks.com #2 300x250</t>
  </si>
  <si>
    <t>f3666af53b0f1448ea5e1e7a6981fb3f</t>
  </si>
  <si>
    <t>Wishstocks.com 728x90</t>
  </si>
  <si>
    <t>wwfoldschoolwrestling@gmail.com</t>
  </si>
  <si>
    <t>Wwfoldschool.com</t>
  </si>
  <si>
    <t>93912f45a489285153df3f655c09e4ad</t>
  </si>
  <si>
    <t>Wwfoldschool.com Mobile Tier 2 300x250</t>
  </si>
  <si>
    <t>aa06e126218682f8438d5d25a44836f1</t>
  </si>
  <si>
    <t>MOBILE 300X250 #2 300x250</t>
  </si>
  <si>
    <t>ad0aa27756fa60ccd3dd2707886c1a79</t>
  </si>
  <si>
    <t>Wwfoldschool.com Mobile Tier 1 300x250</t>
  </si>
  <si>
    <t>b42de1b5b5112320b12d90609a487612</t>
  </si>
  <si>
    <t>SideRail</t>
  </si>
  <si>
    <t>d2a391ec4b493393e395c1b42f90604c</t>
  </si>
  <si>
    <t>Mobile Below Heading Banner 320x50</t>
  </si>
  <si>
    <t>f1b7eb02b4a8864693fc3eef0d63fb0c</t>
  </si>
  <si>
    <t>Wwfoldschool.com 160x600</t>
  </si>
  <si>
    <t>f280682f5943a2558e9014ae360afefe</t>
  </si>
  <si>
    <t>Leaderboard 728x90</t>
  </si>
  <si>
    <t>x17@x17agency.com</t>
  </si>
  <si>
    <t>X17online.com</t>
  </si>
  <si>
    <t>c4b0cc3fb708e31288dd3b2e7653f950</t>
  </si>
  <si>
    <t>X17online.com BTF 300x250</t>
  </si>
  <si>
    <t>yevgeny.sokolnikov@gmail.com</t>
  </si>
  <si>
    <t>generalquizz.com</t>
  </si>
  <si>
    <t>b498f84adc83e20e30d5a0a673f58589</t>
  </si>
  <si>
    <t>Generalquizz.com 300x250</t>
  </si>
  <si>
    <t>yulius.saputra@tribunnews.com</t>
  </si>
  <si>
    <t>Tribunnews.com</t>
  </si>
  <si>
    <t>00c95e9a0fd82afb0a9f49da9b8bc126</t>
  </si>
  <si>
    <t>Belitung.tribunnews.com 300x250</t>
  </si>
  <si>
    <t>06ea6cdcca6e258db1af32289190dcab</t>
  </si>
  <si>
    <t>Aceh.tribunnews.com Mobile 300x250</t>
  </si>
  <si>
    <t>15caba82e10840f47bf3f78f7f0f02b9</t>
  </si>
  <si>
    <t>Jateng.tribunnews.com 300x250</t>
  </si>
  <si>
    <t>1d1279f74c5a9400d5469afb51d40386</t>
  </si>
  <si>
    <t>Makassar.tribunnews.com Mobile 300x250</t>
  </si>
  <si>
    <t>1fbc73e1962e6ec7eb75368a72dfdda3</t>
  </si>
  <si>
    <t>Suryamalang.tribunnews.com Mobile 300x250</t>
  </si>
  <si>
    <t>2e2ad7b5674f51815bf67faf556b19ec</t>
  </si>
  <si>
    <t>Jambi.tribunnews.com Mobile 300x250</t>
  </si>
  <si>
    <t>33a7839b13ed4fdd83b8cd90e83814e3</t>
  </si>
  <si>
    <t>Lampung.tribunnews.com Mobile 300x250</t>
  </si>
  <si>
    <t>36d5fbe5f18dfadabbac1dcd76918356</t>
  </si>
  <si>
    <t>Banjarmasin.tribunnews.com 300x250</t>
  </si>
  <si>
    <t>4383970c95e268968d098898c7197b9c</t>
  </si>
  <si>
    <t>Medan.tribunnews.com 300x250</t>
  </si>
  <si>
    <t>4fbee72e6fb9698ffa61cf288f9e20f6</t>
  </si>
  <si>
    <t>Surabaya.tribunnews.com 300x250</t>
  </si>
  <si>
    <t>664c5099484089c15c64e1c4f1fb1924</t>
  </si>
  <si>
    <t>Superball.tribunnews.com 300x250</t>
  </si>
  <si>
    <t>694eb8a1042464709eee2cf99dcb9bdd</t>
  </si>
  <si>
    <t>Bogor.tribunnews.com 300x250</t>
  </si>
  <si>
    <t>69ceaa6a6220ec546f6cfd3d7473f43c</t>
  </si>
  <si>
    <t>Medan.tribunnews.com Mobile 300x250</t>
  </si>
  <si>
    <t>6ca0845f16719200f3a1ce9bbb371095</t>
  </si>
  <si>
    <t>Manado.tribunnews.com 300x250</t>
  </si>
  <si>
    <t>71bf9f0638cbabbc45faa85b62c83e67</t>
  </si>
  <si>
    <t>Bali.tribunnews.com Mobile 300x250</t>
  </si>
  <si>
    <t>755960b3bab92766a47fa6db1f03b330</t>
  </si>
  <si>
    <t>Batam.tribunnews.com 300x250</t>
  </si>
  <si>
    <t>7f6639db9a91d19c646329d2b05be7e7</t>
  </si>
  <si>
    <t>Surabaya.tribunnews.com Mobile 300x250</t>
  </si>
  <si>
    <t>81ab250ee0a5f8ae5b37e7d7b5f521a2</t>
  </si>
  <si>
    <t>Jateng.tribunnews.com Mobile 300x250</t>
  </si>
  <si>
    <t>8358c50e260ddb57a8311970cb4b4e64</t>
  </si>
  <si>
    <t>Sumsel.tribunnews.com Mobile 300x250</t>
  </si>
  <si>
    <t>85adb05c773499a92a95be9087e3a1ca</t>
  </si>
  <si>
    <t>Bogor.tribunnews.com Mobile 300x250</t>
  </si>
  <si>
    <t>8d73b19198ff1e9bbd3b6531b5cdea1b</t>
  </si>
  <si>
    <t>Manado.tribunnews.com Mobile 300x250</t>
  </si>
  <si>
    <t>92e6ec715e48075b1e0db36024a10738</t>
  </si>
  <si>
    <t>Kaltim.tribunnews.com Mobile 300x250</t>
  </si>
  <si>
    <t>a5d5396c9bcb95fe1eedadf34b7beb74</t>
  </si>
  <si>
    <t>Palembang.tribunnews.com Mobile 300x250</t>
  </si>
  <si>
    <t>aa91564c3fdd9de88a0368bdaf30ca85</t>
  </si>
  <si>
    <t>Pekanbaru.tribunnews.com 300x250</t>
  </si>
  <si>
    <t>ae0ab737015545802cd820909aae6832</t>
  </si>
  <si>
    <t>Banjarmasin.tribunnews.com Mobile 300x250</t>
  </si>
  <si>
    <t>ae6d05284ee9144f41124426ccc03322</t>
  </si>
  <si>
    <t>Bangka.tribunnews.com Mobile 300x250</t>
  </si>
  <si>
    <t>b07bba183b3a8a88d298d05f89c707e0</t>
  </si>
  <si>
    <t>Makassar.tribunnews.com 300x250</t>
  </si>
  <si>
    <t>b9534b8f31dbcced99d828bbe8515d8f</t>
  </si>
  <si>
    <t>Pontianak.tribunnews.com Mobile 300x250</t>
  </si>
  <si>
    <t>bb98f9737b8c053ed929a12da144f825</t>
  </si>
  <si>
    <t>Wartakota.tribunnews.com Mobile 300x250</t>
  </si>
  <si>
    <t>c216f3fc7815857e3b52d1a712eeee66</t>
  </si>
  <si>
    <t>Batam.tribunnews.com Mobile 300x250</t>
  </si>
  <si>
    <t>ce27c898002fb95821dee6b0daef9bba</t>
  </si>
  <si>
    <t>Jabar.tribunnews.com 300x250</t>
  </si>
  <si>
    <t>ced80128020ebf4e1990a107515ccda4</t>
  </si>
  <si>
    <t>Kaltim.tribunnews.com 300x250</t>
  </si>
  <si>
    <t>d3b9935610510fb61c0f5b723a29dc64</t>
  </si>
  <si>
    <t>Aceh.tribunnews.com 300x250</t>
  </si>
  <si>
    <t>db5bcc6b975f904aa7d5003b90b2fa74</t>
  </si>
  <si>
    <t>Lampung.tribunnews.com 300x250</t>
  </si>
  <si>
    <t>dffc5e60e5fae246aa893be097a6c1e1</t>
  </si>
  <si>
    <t>Bali.tribunnews.com 300x250</t>
  </si>
  <si>
    <t>e795c0d9044a121fc74374f33baf8ae1</t>
  </si>
  <si>
    <t>Bangka.tribunnews.com 300x250</t>
  </si>
  <si>
    <t>e8f32f55315c230a58371b2b1661ad12</t>
  </si>
  <si>
    <t>Pekanbaru.tribunnews.com Mobile 300x250</t>
  </si>
  <si>
    <t>ec3023feee13703f9ca05e9a87c3be37</t>
  </si>
  <si>
    <t>Jambi.tribunnews.com 300x250</t>
  </si>
  <si>
    <t>ed47d409335c827094855a15afc409ee</t>
  </si>
  <si>
    <t>Suryamalang.tribunnews.com 300x250</t>
  </si>
  <si>
    <t>f40fc57b52119d7a218bbaaa7ea01858</t>
  </si>
  <si>
    <t>Wartakota.tribunnews.com 300x250</t>
  </si>
  <si>
    <t>fbe6a55daed75ee65a6baa9885f9e316</t>
  </si>
  <si>
    <t>Jabar.tribunnews.com Mobile 300x250</t>
  </si>
  <si>
    <t>fc7c607943865600cfd901ae64dfbacb</t>
  </si>
  <si>
    <t>Jogja.tribunnews.com Mobile 300x250</t>
  </si>
  <si>
    <t>zindoro@gmail.com</t>
  </si>
  <si>
    <t>Badtameezdil.net</t>
  </si>
  <si>
    <t>d7414a4bd251519de35454a54dfa258e</t>
  </si>
  <si>
    <t>Badtameezdil.net Mobile 320x50</t>
  </si>
  <si>
    <t>db5f880bc1f57c21aaa97e4abad939cc</t>
  </si>
  <si>
    <t>Badtameezdil.net 728x90</t>
  </si>
  <si>
    <t>fdf9eb2dc26bc0340fcfc5ac2098cbdb</t>
  </si>
  <si>
    <t>Badtameezdil.net 300x600</t>
  </si>
  <si>
    <t>zinkoelg@gmail.com</t>
  </si>
  <si>
    <t>Wallpapervortex.com</t>
  </si>
  <si>
    <t>3d5b4cd131eb25865ee34812345d1b70</t>
  </si>
  <si>
    <t>Wallpapervortex.com 728x90</t>
  </si>
  <si>
    <t>zoheb.shaikh@intoday.com</t>
  </si>
  <si>
    <t>India Today Group (indiatoday.intoday.in)</t>
  </si>
  <si>
    <t>3c5fde7bafcd9770332e1d927fa7bb02</t>
  </si>
  <si>
    <t>Aajtak.intoday.in ROW 728x90</t>
  </si>
  <si>
    <t>45d99e001e1eba7cdbf9bf170c960713</t>
  </si>
  <si>
    <t>Indiatoday.intoday.in 728x90</t>
  </si>
  <si>
    <t>7908c8ee04eb69cd91cbd9506bd1b993</t>
  </si>
  <si>
    <t>Aajtak.intoday.in 728x90</t>
  </si>
  <si>
    <t>8b7160dd9b13b89a2fe5edbae46ec43e</t>
  </si>
  <si>
    <t>Indiatoday.intoday.in ROW 300x250</t>
  </si>
  <si>
    <t>9e22b14267f1160886f0a6652b611726</t>
  </si>
  <si>
    <t>Indiatoday.intoday.in ROW 160x600</t>
  </si>
  <si>
    <t>dfd6c2e5c758f867fca9d4b114712ea3</t>
  </si>
  <si>
    <t>Businesstoday.in ROW 728x90</t>
  </si>
  <si>
    <t>zoranR@firstbeatmarketing.com</t>
  </si>
  <si>
    <t>First Beat Media</t>
  </si>
  <si>
    <t>08a85e36f2f083c597b8c8e33c541b64</t>
  </si>
  <si>
    <t>Moviestalk.com 300x250</t>
  </si>
  <si>
    <t>63022fc28d9f97bf5f7f3de6a7a26eb2</t>
  </si>
  <si>
    <t>Dognotebook.com 300x250</t>
  </si>
  <si>
    <t>65c1d1ed44691d5d9e585250d4a26f11</t>
  </si>
  <si>
    <t>Mydiet.com Two 300x250</t>
  </si>
  <si>
    <t>99ee6a81405ab9246e4adfd8b7c5ea0c</t>
  </si>
  <si>
    <t>Moviestalk.com 160x600</t>
  </si>
  <si>
    <t>site</t>
  </si>
  <si>
    <t>user</t>
  </si>
  <si>
    <t>placement_id_final</t>
  </si>
  <si>
    <t>date_final</t>
  </si>
  <si>
    <t>Sum of served</t>
  </si>
  <si>
    <t>Sum of rs_served</t>
  </si>
  <si>
    <t>Sum of served_factor</t>
  </si>
  <si>
    <t>Column Labels</t>
  </si>
  <si>
    <t>mobile_traffic_percentage</t>
  </si>
  <si>
    <t>mobile_served_percentage</t>
  </si>
  <si>
    <t>Sum of mobile_traffic_percentage</t>
  </si>
  <si>
    <t>Total Sum of served_factor</t>
  </si>
  <si>
    <t>Total Sum of impressions</t>
  </si>
  <si>
    <t>Total Sum of 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</si>
</sst>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$&quot;#,##0"/>
    <numFmt numFmtId="165" formatCode="0.0%"/>
    <numFmt numFmtId="166" formatCode="&quot;$&quot;#,##0.00"/>
    <numFmt numFmtId="167" formatCode="&quot;$&quot;#0.###"/>
    <numFmt numFmtId="168" formatCode="0.#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67" fontId="0" fillId="0" borderId="0" xfId="0" applyNumberFormat="1" applyFill="1"/>
    <xf numFmtId="168" fontId="0" fillId="0" borderId="0" xfId="0" applyNumberFormat="1" applyFill="1"/>
    <xf numFmtId="0" fontId="0" fillId="2" borderId="0" xfId="0" applyFill="1"/>
    <xf numFmtId="11" fontId="0" fillId="0" borderId="0" xfId="0" applyNumberFormat="1" applyFill="1"/>
    <xf numFmtId="0" fontId="1" fillId="3" borderId="1" xfId="0" applyFont="1" applyFill="1" applyBorder="1"/>
    <xf numFmtId="0" fontId="0" fillId="0" borderId="0" xfId="0" applyAlignment="1">
      <alignment horizontal="left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[redshift_mysql_compare_imps_served.xlsx]results_pivot!PivotTable1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results_pivot!$B$4:$B$6</c:f>
              <c:strCache>
                <c:ptCount val="1"/>
                <c:pt idx="0">
                  <c:v>03de118fabd341dcf7ac52b05310fb37 - Sum of served_factor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results_pivot!$B$7:$B$27</c:f>
              <c:numCache>
                <c:formatCode>General</c:formatCode>
                <c:ptCount val="20"/>
                <c:pt idx="0">
                  <c:v>0.67727320619534293</c:v>
                </c:pt>
                <c:pt idx="1">
                  <c:v>0.52060311886811939</c:v>
                </c:pt>
                <c:pt idx="2">
                  <c:v>1.0344920144946987</c:v>
                </c:pt>
                <c:pt idx="3">
                  <c:v>0.9745837957824639</c:v>
                </c:pt>
                <c:pt idx="4">
                  <c:v>1.0041647906348492</c:v>
                </c:pt>
                <c:pt idx="5">
                  <c:v>0.95578034682080926</c:v>
                </c:pt>
                <c:pt idx="6">
                  <c:v>1.0670724430122926</c:v>
                </c:pt>
                <c:pt idx="7">
                  <c:v>1.1794871794871795</c:v>
                </c:pt>
                <c:pt idx="8">
                  <c:v>1.171620325982742</c:v>
                </c:pt>
                <c:pt idx="9">
                  <c:v>1.3534687900421014</c:v>
                </c:pt>
                <c:pt idx="10">
                  <c:v>1.1975828602819996</c:v>
                </c:pt>
                <c:pt idx="11">
                  <c:v>1.0707013574660633</c:v>
                </c:pt>
                <c:pt idx="12">
                  <c:v>1.2752023546725533</c:v>
                </c:pt>
                <c:pt idx="13">
                  <c:v>1.1718305141517333</c:v>
                </c:pt>
                <c:pt idx="14">
                  <c:v>1.2171700033932813</c:v>
                </c:pt>
                <c:pt idx="15">
                  <c:v>1.1772719434385239</c:v>
                </c:pt>
                <c:pt idx="16">
                  <c:v>1.2006220839813375</c:v>
                </c:pt>
                <c:pt idx="17">
                  <c:v>1.4238683127572016</c:v>
                </c:pt>
                <c:pt idx="18">
                  <c:v>1.0051862329090051</c:v>
                </c:pt>
                <c:pt idx="19">
                  <c:v>1.0562093799402776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results_pivot!$C$4:$C$6</c:f>
              <c:strCache>
                <c:ptCount val="1"/>
                <c:pt idx="0">
                  <c:v>03de118fabd341dcf7ac52b05310fb37 - Sum of served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results_pivot!$C$7:$C$27</c:f>
              <c:numCache>
                <c:formatCode>General</c:formatCode>
                <c:ptCount val="20"/>
                <c:pt idx="0">
                  <c:v>9491</c:v>
                </c:pt>
                <c:pt idx="1">
                  <c:v>9683</c:v>
                </c:pt>
                <c:pt idx="2">
                  <c:v>7451</c:v>
                </c:pt>
                <c:pt idx="3">
                  <c:v>9010</c:v>
                </c:pt>
                <c:pt idx="4">
                  <c:v>8884</c:v>
                </c:pt>
                <c:pt idx="5">
                  <c:v>6920</c:v>
                </c:pt>
                <c:pt idx="6">
                  <c:v>8379</c:v>
                </c:pt>
                <c:pt idx="7">
                  <c:v>5226</c:v>
                </c:pt>
                <c:pt idx="8">
                  <c:v>5215</c:v>
                </c:pt>
                <c:pt idx="9">
                  <c:v>5463</c:v>
                </c:pt>
                <c:pt idx="10">
                  <c:v>5461</c:v>
                </c:pt>
                <c:pt idx="11">
                  <c:v>7072</c:v>
                </c:pt>
                <c:pt idx="12">
                  <c:v>5436</c:v>
                </c:pt>
                <c:pt idx="13">
                  <c:v>5971</c:v>
                </c:pt>
                <c:pt idx="14">
                  <c:v>5894</c:v>
                </c:pt>
                <c:pt idx="15">
                  <c:v>5799</c:v>
                </c:pt>
                <c:pt idx="16">
                  <c:v>4501</c:v>
                </c:pt>
                <c:pt idx="17">
                  <c:v>5103</c:v>
                </c:pt>
                <c:pt idx="18">
                  <c:v>6363</c:v>
                </c:pt>
                <c:pt idx="19">
                  <c:v>5693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results_pivot!$D$4:$D$6</c:f>
              <c:strCache>
                <c:ptCount val="1"/>
                <c:pt idx="0">
                  <c:v>03de118fabd341dcf7ac52b05310fb37 - Sum of impressions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results_pivot!$D$7:$D$27</c:f>
              <c:numCache>
                <c:formatCode>General</c:formatCode>
                <c:ptCount val="20"/>
                <c:pt idx="0">
                  <c:v>35914</c:v>
                </c:pt>
                <c:pt idx="1">
                  <c:v>33950</c:v>
                </c:pt>
                <c:pt idx="2">
                  <c:v>37290</c:v>
                </c:pt>
                <c:pt idx="3">
                  <c:v>37932</c:v>
                </c:pt>
                <c:pt idx="4">
                  <c:v>39905</c:v>
                </c:pt>
                <c:pt idx="5">
                  <c:v>29379</c:v>
                </c:pt>
                <c:pt idx="6">
                  <c:v>37255</c:v>
                </c:pt>
                <c:pt idx="7">
                  <c:v>22473</c:v>
                </c:pt>
                <c:pt idx="8">
                  <c:v>22225</c:v>
                </c:pt>
                <c:pt idx="9">
                  <c:v>26812</c:v>
                </c:pt>
                <c:pt idx="10">
                  <c:v>24281</c:v>
                </c:pt>
                <c:pt idx="11">
                  <c:v>28325</c:v>
                </c:pt>
                <c:pt idx="12">
                  <c:v>24885</c:v>
                </c:pt>
                <c:pt idx="13">
                  <c:v>23862</c:v>
                </c:pt>
                <c:pt idx="14">
                  <c:v>23849</c:v>
                </c:pt>
                <c:pt idx="15">
                  <c:v>22801</c:v>
                </c:pt>
                <c:pt idx="16">
                  <c:v>17474</c:v>
                </c:pt>
                <c:pt idx="17">
                  <c:v>23335</c:v>
                </c:pt>
                <c:pt idx="18">
                  <c:v>25486</c:v>
                </c:pt>
                <c:pt idx="19">
                  <c:v>21570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results_pivot!$E$4:$E$6</c:f>
              <c:strCache>
                <c:ptCount val="1"/>
                <c:pt idx="0">
                  <c:v>0c331836f5344578830833d9010371b9 - Sum of served_factor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results_pivot!$E$7:$E$27</c:f>
              <c:numCache>
                <c:formatCode>General</c:formatCode>
                <c:ptCount val="20"/>
                <c:pt idx="0">
                  <c:v>3.9447300771208225</c:v>
                </c:pt>
                <c:pt idx="1">
                  <c:v>2.8282290279627165</c:v>
                </c:pt>
                <c:pt idx="2">
                  <c:v>2.2563535911602211</c:v>
                </c:pt>
                <c:pt idx="3">
                  <c:v>2.7229946524064172</c:v>
                </c:pt>
                <c:pt idx="4">
                  <c:v>2.5126135216952572</c:v>
                </c:pt>
                <c:pt idx="5">
                  <c:v>2.6066513761467891</c:v>
                </c:pt>
                <c:pt idx="6">
                  <c:v>2.899390243902439</c:v>
                </c:pt>
                <c:pt idx="7">
                  <c:v>1.6793349168646081</c:v>
                </c:pt>
                <c:pt idx="8">
                  <c:v>1.5210526315789474</c:v>
                </c:pt>
                <c:pt idx="9">
                  <c:v>1.65</c:v>
                </c:pt>
                <c:pt idx="10">
                  <c:v>1.7769423558897244</c:v>
                </c:pt>
                <c:pt idx="11">
                  <c:v>1.7155425219941349</c:v>
                </c:pt>
                <c:pt idx="12">
                  <c:v>2.1564245810055866</c:v>
                </c:pt>
                <c:pt idx="13">
                  <c:v>1.7577937649880095</c:v>
                </c:pt>
                <c:pt idx="14">
                  <c:v>1.7651933701657458</c:v>
                </c:pt>
                <c:pt idx="15">
                  <c:v>1.6871508379888269</c:v>
                </c:pt>
                <c:pt idx="16">
                  <c:v>1.4613333333333334</c:v>
                </c:pt>
                <c:pt idx="17">
                  <c:v>1.711111111111111</c:v>
                </c:pt>
                <c:pt idx="18">
                  <c:v>1.3768115942028984</c:v>
                </c:pt>
                <c:pt idx="19">
                  <c:v>1.9727722772277227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results_pivot!$F$4:$F$6</c:f>
              <c:strCache>
                <c:ptCount val="1"/>
                <c:pt idx="0">
                  <c:v>0c331836f5344578830833d9010371b9 - Sum of served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results_pivot!$F$7:$F$27</c:f>
              <c:numCache>
                <c:formatCode>General</c:formatCode>
                <c:ptCount val="20"/>
                <c:pt idx="0">
                  <c:v>778</c:v>
                </c:pt>
                <c:pt idx="1">
                  <c:v>751</c:v>
                </c:pt>
                <c:pt idx="2">
                  <c:v>905</c:v>
                </c:pt>
                <c:pt idx="3">
                  <c:v>935</c:v>
                </c:pt>
                <c:pt idx="4">
                  <c:v>991</c:v>
                </c:pt>
                <c:pt idx="5">
                  <c:v>872</c:v>
                </c:pt>
                <c:pt idx="6">
                  <c:v>656</c:v>
                </c:pt>
                <c:pt idx="7">
                  <c:v>421</c:v>
                </c:pt>
                <c:pt idx="8">
                  <c:v>380</c:v>
                </c:pt>
                <c:pt idx="9">
                  <c:v>420</c:v>
                </c:pt>
                <c:pt idx="10">
                  <c:v>399</c:v>
                </c:pt>
                <c:pt idx="11">
                  <c:v>341</c:v>
                </c:pt>
                <c:pt idx="12">
                  <c:v>358</c:v>
                </c:pt>
                <c:pt idx="13">
                  <c:v>417</c:v>
                </c:pt>
                <c:pt idx="14">
                  <c:v>362</c:v>
                </c:pt>
                <c:pt idx="15">
                  <c:v>358</c:v>
                </c:pt>
                <c:pt idx="16">
                  <c:v>375</c:v>
                </c:pt>
                <c:pt idx="17">
                  <c:v>495</c:v>
                </c:pt>
                <c:pt idx="18">
                  <c:v>483</c:v>
                </c:pt>
                <c:pt idx="19">
                  <c:v>404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results_pivot!$G$4:$G$6</c:f>
              <c:strCache>
                <c:ptCount val="1"/>
                <c:pt idx="0">
                  <c:v>0c331836f5344578830833d9010371b9 - Sum of impressions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results_pivot!$G$7:$G$27</c:f>
              <c:numCache>
                <c:formatCode>General</c:formatCode>
                <c:ptCount val="20"/>
                <c:pt idx="0">
                  <c:v>7306</c:v>
                </c:pt>
                <c:pt idx="1">
                  <c:v>6166</c:v>
                </c:pt>
                <c:pt idx="2">
                  <c:v>5347</c:v>
                </c:pt>
                <c:pt idx="3">
                  <c:v>7062</c:v>
                </c:pt>
                <c:pt idx="4">
                  <c:v>7162</c:v>
                </c:pt>
                <c:pt idx="5">
                  <c:v>6286</c:v>
                </c:pt>
                <c:pt idx="6">
                  <c:v>4926</c:v>
                </c:pt>
                <c:pt idx="7">
                  <c:v>2561</c:v>
                </c:pt>
                <c:pt idx="8">
                  <c:v>2542</c:v>
                </c:pt>
                <c:pt idx="9">
                  <c:v>2740</c:v>
                </c:pt>
                <c:pt idx="10">
                  <c:v>2781</c:v>
                </c:pt>
                <c:pt idx="11">
                  <c:v>2643</c:v>
                </c:pt>
                <c:pt idx="12">
                  <c:v>3127</c:v>
                </c:pt>
                <c:pt idx="13">
                  <c:v>2902</c:v>
                </c:pt>
                <c:pt idx="14">
                  <c:v>2325</c:v>
                </c:pt>
                <c:pt idx="15">
                  <c:v>2141</c:v>
                </c:pt>
                <c:pt idx="16">
                  <c:v>2160</c:v>
                </c:pt>
                <c:pt idx="17">
                  <c:v>3411</c:v>
                </c:pt>
                <c:pt idx="18">
                  <c:v>2995</c:v>
                </c:pt>
                <c:pt idx="19">
                  <c:v>3740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results_pivot!$H$4:$H$6</c:f>
              <c:strCache>
                <c:ptCount val="1"/>
                <c:pt idx="0">
                  <c:v>13e495ac0cb7616e9a0a547c3c553a2a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results_pivot!$H$7:$H$27</c:f>
              <c:numCache>
                <c:formatCode>General</c:formatCode>
                <c:ptCount val="20"/>
                <c:pt idx="0">
                  <c:v>2.9619883040935671</c:v>
                </c:pt>
                <c:pt idx="1">
                  <c:v>1.038301415487094</c:v>
                </c:pt>
                <c:pt idx="2">
                  <c:v>1.3419117647058822</c:v>
                </c:pt>
                <c:pt idx="3">
                  <c:v>1.8149350649350648</c:v>
                </c:pt>
                <c:pt idx="4">
                  <c:v>1.8804347826086956</c:v>
                </c:pt>
                <c:pt idx="5">
                  <c:v>13.086920529801324</c:v>
                </c:pt>
                <c:pt idx="6">
                  <c:v>1.5110803324099722</c:v>
                </c:pt>
                <c:pt idx="7">
                  <c:v>1.4807302231237323</c:v>
                </c:pt>
                <c:pt idx="8">
                  <c:v>1.3050847457627119</c:v>
                </c:pt>
                <c:pt idx="9">
                  <c:v>1.5308219178082192</c:v>
                </c:pt>
                <c:pt idx="10">
                  <c:v>1.5772946859903381</c:v>
                </c:pt>
                <c:pt idx="11">
                  <c:v>2.3682926829268292</c:v>
                </c:pt>
                <c:pt idx="12">
                  <c:v>1.6229508196721312</c:v>
                </c:pt>
                <c:pt idx="13">
                  <c:v>1.470723306544202</c:v>
                </c:pt>
                <c:pt idx="14">
                  <c:v>1.6434262948207172</c:v>
                </c:pt>
                <c:pt idx="15">
                  <c:v>1.3558863328822734</c:v>
                </c:pt>
                <c:pt idx="16">
                  <c:v>1.7945492662473794</c:v>
                </c:pt>
                <c:pt idx="17">
                  <c:v>2.616580310880829</c:v>
                </c:pt>
                <c:pt idx="18">
                  <c:v>2.0909090909090908</c:v>
                </c:pt>
                <c:pt idx="19">
                  <c:v>1.4236453201970443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results_pivot!$I$4:$I$6</c:f>
              <c:strCache>
                <c:ptCount val="1"/>
                <c:pt idx="0">
                  <c:v>13e495ac0cb7616e9a0a547c3c553a2a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results_pivot!$I$7:$I$27</c:f>
              <c:numCache>
                <c:formatCode>General</c:formatCode>
                <c:ptCount val="20"/>
                <c:pt idx="0">
                  <c:v>1026</c:v>
                </c:pt>
                <c:pt idx="1">
                  <c:v>1201</c:v>
                </c:pt>
                <c:pt idx="2">
                  <c:v>816</c:v>
                </c:pt>
                <c:pt idx="3">
                  <c:v>308</c:v>
                </c:pt>
                <c:pt idx="4">
                  <c:v>368</c:v>
                </c:pt>
                <c:pt idx="5">
                  <c:v>1208</c:v>
                </c:pt>
                <c:pt idx="6">
                  <c:v>722</c:v>
                </c:pt>
                <c:pt idx="7">
                  <c:v>493</c:v>
                </c:pt>
                <c:pt idx="8">
                  <c:v>472</c:v>
                </c:pt>
                <c:pt idx="9">
                  <c:v>584</c:v>
                </c:pt>
                <c:pt idx="10">
                  <c:v>414</c:v>
                </c:pt>
                <c:pt idx="11">
                  <c:v>410</c:v>
                </c:pt>
                <c:pt idx="12">
                  <c:v>488</c:v>
                </c:pt>
                <c:pt idx="13">
                  <c:v>871</c:v>
                </c:pt>
                <c:pt idx="14">
                  <c:v>502</c:v>
                </c:pt>
                <c:pt idx="15">
                  <c:v>739</c:v>
                </c:pt>
                <c:pt idx="16">
                  <c:v>477</c:v>
                </c:pt>
                <c:pt idx="17">
                  <c:v>193</c:v>
                </c:pt>
                <c:pt idx="18">
                  <c:v>143</c:v>
                </c:pt>
                <c:pt idx="19">
                  <c:v>203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results_pivot!$J$4:$J$6</c:f>
              <c:strCache>
                <c:ptCount val="1"/>
                <c:pt idx="0">
                  <c:v>13e495ac0cb7616e9a0a547c3c553a2a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results_pivot!$J$7:$J$27</c:f>
              <c:numCache>
                <c:formatCode>General</c:formatCode>
                <c:ptCount val="20"/>
                <c:pt idx="0">
                  <c:v>107423</c:v>
                </c:pt>
                <c:pt idx="1">
                  <c:v>67730</c:v>
                </c:pt>
                <c:pt idx="2">
                  <c:v>42040</c:v>
                </c:pt>
                <c:pt idx="3">
                  <c:v>41619</c:v>
                </c:pt>
                <c:pt idx="4">
                  <c:v>53460</c:v>
                </c:pt>
                <c:pt idx="5">
                  <c:v>123755</c:v>
                </c:pt>
                <c:pt idx="6">
                  <c:v>56391</c:v>
                </c:pt>
                <c:pt idx="7">
                  <c:v>38346</c:v>
                </c:pt>
                <c:pt idx="8">
                  <c:v>35111</c:v>
                </c:pt>
                <c:pt idx="9">
                  <c:v>52306</c:v>
                </c:pt>
                <c:pt idx="10">
                  <c:v>44619</c:v>
                </c:pt>
                <c:pt idx="11">
                  <c:v>48848</c:v>
                </c:pt>
                <c:pt idx="12">
                  <c:v>44558</c:v>
                </c:pt>
                <c:pt idx="13">
                  <c:v>66004</c:v>
                </c:pt>
                <c:pt idx="14">
                  <c:v>41807</c:v>
                </c:pt>
                <c:pt idx="15">
                  <c:v>45460</c:v>
                </c:pt>
                <c:pt idx="16">
                  <c:v>56553</c:v>
                </c:pt>
                <c:pt idx="17">
                  <c:v>49447</c:v>
                </c:pt>
                <c:pt idx="18">
                  <c:v>24861</c:v>
                </c:pt>
                <c:pt idx="19">
                  <c:v>15842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results_pivot!$K$4:$K$6</c:f>
              <c:strCache>
                <c:ptCount val="1"/>
                <c:pt idx="0">
                  <c:v>14251770e12f6bdad88208f6d57ed646 -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results_pivot!$K$7:$K$27</c:f>
              <c:numCache>
                <c:formatCode>General</c:formatCode>
                <c:ptCount val="20"/>
                <c:pt idx="0">
                  <c:v>0.9843537414965986</c:v>
                </c:pt>
                <c:pt idx="1">
                  <c:v>0.80594059405940599</c:v>
                </c:pt>
                <c:pt idx="2">
                  <c:v>1.1128205128205129</c:v>
                </c:pt>
                <c:pt idx="3">
                  <c:v>1.2589743589743589</c:v>
                </c:pt>
                <c:pt idx="4">
                  <c:v>0.98571428571428577</c:v>
                </c:pt>
                <c:pt idx="5">
                  <c:v>2.3393006993006993</c:v>
                </c:pt>
                <c:pt idx="6">
                  <c:v>1.8480655905713554</c:v>
                </c:pt>
                <c:pt idx="7">
                  <c:v>2.35480943738657</c:v>
                </c:pt>
                <c:pt idx="8">
                  <c:v>1.1629551078119478</c:v>
                </c:pt>
                <c:pt idx="9">
                  <c:v>1.6340688277490238</c:v>
                </c:pt>
                <c:pt idx="10">
                  <c:v>1.7446065337990548</c:v>
                </c:pt>
                <c:pt idx="11">
                  <c:v>1.9805034041675262</c:v>
                </c:pt>
                <c:pt idx="12">
                  <c:v>1.9427032037541279</c:v>
                </c:pt>
                <c:pt idx="13">
                  <c:v>1.857681210622387</c:v>
                </c:pt>
                <c:pt idx="14">
                  <c:v>1.618023976849938</c:v>
                </c:pt>
                <c:pt idx="15">
                  <c:v>1.2036619011788312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results_pivot!$L$4:$L$6</c:f>
              <c:strCache>
                <c:ptCount val="1"/>
                <c:pt idx="0">
                  <c:v>14251770e12f6bdad88208f6d57ed646 -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results_pivot!$L$7:$L$27</c:f>
              <c:numCache>
                <c:formatCode>General</c:formatCode>
                <c:ptCount val="20"/>
                <c:pt idx="0">
                  <c:v>1470</c:v>
                </c:pt>
                <c:pt idx="1">
                  <c:v>1515</c:v>
                </c:pt>
                <c:pt idx="2">
                  <c:v>780</c:v>
                </c:pt>
                <c:pt idx="3">
                  <c:v>780</c:v>
                </c:pt>
                <c:pt idx="4">
                  <c:v>700</c:v>
                </c:pt>
                <c:pt idx="5">
                  <c:v>3575</c:v>
                </c:pt>
                <c:pt idx="6">
                  <c:v>3903</c:v>
                </c:pt>
                <c:pt idx="7">
                  <c:v>5510</c:v>
                </c:pt>
                <c:pt idx="8">
                  <c:v>8487</c:v>
                </c:pt>
                <c:pt idx="9">
                  <c:v>11013</c:v>
                </c:pt>
                <c:pt idx="10">
                  <c:v>9734</c:v>
                </c:pt>
                <c:pt idx="11">
                  <c:v>9694</c:v>
                </c:pt>
                <c:pt idx="12">
                  <c:v>17261</c:v>
                </c:pt>
                <c:pt idx="13">
                  <c:v>16983</c:v>
                </c:pt>
                <c:pt idx="14">
                  <c:v>4838</c:v>
                </c:pt>
                <c:pt idx="15">
                  <c:v>3987</c:v>
                </c:pt>
                <c:pt idx="19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results_pivot!$M$4:$M$6</c:f>
              <c:strCache>
                <c:ptCount val="1"/>
                <c:pt idx="0">
                  <c:v>14251770e12f6bdad88208f6d57ed646 -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results_pivot!$M$7:$M$27</c:f>
              <c:numCache>
                <c:formatCode>General</c:formatCode>
                <c:ptCount val="20"/>
                <c:pt idx="0">
                  <c:v>21453</c:v>
                </c:pt>
                <c:pt idx="1">
                  <c:v>12813</c:v>
                </c:pt>
                <c:pt idx="2">
                  <c:v>6127</c:v>
                </c:pt>
                <c:pt idx="3">
                  <c:v>7266</c:v>
                </c:pt>
                <c:pt idx="4">
                  <c:v>8767</c:v>
                </c:pt>
                <c:pt idx="5">
                  <c:v>33262</c:v>
                </c:pt>
                <c:pt idx="6">
                  <c:v>34583</c:v>
                </c:pt>
                <c:pt idx="7">
                  <c:v>87818</c:v>
                </c:pt>
                <c:pt idx="8">
                  <c:v>53938</c:v>
                </c:pt>
                <c:pt idx="9">
                  <c:v>82691</c:v>
                </c:pt>
                <c:pt idx="10">
                  <c:v>76703</c:v>
                </c:pt>
                <c:pt idx="11">
                  <c:v>107462</c:v>
                </c:pt>
                <c:pt idx="12">
                  <c:v>172468</c:v>
                </c:pt>
                <c:pt idx="13">
                  <c:v>151429</c:v>
                </c:pt>
                <c:pt idx="14">
                  <c:v>34593</c:v>
                </c:pt>
                <c:pt idx="15">
                  <c:v>19904</c:v>
                </c:pt>
                <c:pt idx="19">
                  <c:v>1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results_pivot!$N$4:$N$6</c:f>
              <c:strCache>
                <c:ptCount val="1"/>
                <c:pt idx="0">
                  <c:v>19d36c24bc6c161e9b6e2a8fa4d123cb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results_pivot!$N$7:$N$27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0.66666666666666663</c:v>
                </c:pt>
                <c:pt idx="3">
                  <c:v>3</c:v>
                </c:pt>
                <c:pt idx="4">
                  <c:v>1.4444444444444444</c:v>
                </c:pt>
                <c:pt idx="5">
                  <c:v>1.4467213114754098</c:v>
                </c:pt>
                <c:pt idx="6">
                  <c:v>1.0697954271961492</c:v>
                </c:pt>
                <c:pt idx="7">
                  <c:v>0.96770601336302897</c:v>
                </c:pt>
                <c:pt idx="8">
                  <c:v>0.8827956989247312</c:v>
                </c:pt>
                <c:pt idx="9">
                  <c:v>1.1019830028328612</c:v>
                </c:pt>
                <c:pt idx="10">
                  <c:v>1.0538461538461539</c:v>
                </c:pt>
                <c:pt idx="11">
                  <c:v>1.0792163543441227</c:v>
                </c:pt>
                <c:pt idx="12">
                  <c:v>0.69259962049335866</c:v>
                </c:pt>
                <c:pt idx="13">
                  <c:v>0.25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results_pivot!$O$4:$O$6</c:f>
              <c:strCache>
                <c:ptCount val="1"/>
                <c:pt idx="0">
                  <c:v>19d36c24bc6c161e9b6e2a8fa4d123cb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results_pivot!$O$7:$O$27</c:f>
              <c:numCache>
                <c:formatCode>General</c:formatCode>
                <c:ptCount val="20"/>
                <c:pt idx="0">
                  <c:v>4</c:v>
                </c:pt>
                <c:pt idx="1">
                  <c:v>1</c:v>
                </c:pt>
                <c:pt idx="2">
                  <c:v>6</c:v>
                </c:pt>
                <c:pt idx="3">
                  <c:v>1</c:v>
                </c:pt>
                <c:pt idx="4">
                  <c:v>9</c:v>
                </c:pt>
                <c:pt idx="5">
                  <c:v>244</c:v>
                </c:pt>
                <c:pt idx="6">
                  <c:v>831</c:v>
                </c:pt>
                <c:pt idx="7">
                  <c:v>898</c:v>
                </c:pt>
                <c:pt idx="8">
                  <c:v>930</c:v>
                </c:pt>
                <c:pt idx="9">
                  <c:v>706</c:v>
                </c:pt>
                <c:pt idx="10">
                  <c:v>1040</c:v>
                </c:pt>
                <c:pt idx="11">
                  <c:v>1174</c:v>
                </c:pt>
                <c:pt idx="12">
                  <c:v>527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results_pivot!$P$4:$P$6</c:f>
              <c:strCache>
                <c:ptCount val="1"/>
                <c:pt idx="0">
                  <c:v>19d36c24bc6c161e9b6e2a8fa4d123cb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results_pivot!$P$7:$P$27</c:f>
              <c:numCache>
                <c:formatCode>General</c:formatCode>
                <c:ptCount val="20"/>
                <c:pt idx="0">
                  <c:v>48</c:v>
                </c:pt>
                <c:pt idx="1">
                  <c:v>29</c:v>
                </c:pt>
                <c:pt idx="2">
                  <c:v>26</c:v>
                </c:pt>
                <c:pt idx="3">
                  <c:v>28</c:v>
                </c:pt>
                <c:pt idx="4">
                  <c:v>77</c:v>
                </c:pt>
                <c:pt idx="5">
                  <c:v>2272</c:v>
                </c:pt>
                <c:pt idx="6">
                  <c:v>4639</c:v>
                </c:pt>
                <c:pt idx="7">
                  <c:v>4099</c:v>
                </c:pt>
                <c:pt idx="8">
                  <c:v>4285</c:v>
                </c:pt>
                <c:pt idx="9">
                  <c:v>4031</c:v>
                </c:pt>
                <c:pt idx="10">
                  <c:v>7249</c:v>
                </c:pt>
                <c:pt idx="11">
                  <c:v>7211</c:v>
                </c:pt>
                <c:pt idx="12">
                  <c:v>3134</c:v>
                </c:pt>
                <c:pt idx="13">
                  <c:v>26</c:v>
                </c:pt>
                <c:pt idx="14">
                  <c:v>6</c:v>
                </c:pt>
                <c:pt idx="15">
                  <c:v>9</c:v>
                </c:pt>
                <c:pt idx="16">
                  <c:v>6</c:v>
                </c:pt>
                <c:pt idx="17">
                  <c:v>6</c:v>
                </c:pt>
                <c:pt idx="18">
                  <c:v>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results_pivot!$Q$4:$Q$6</c:f>
              <c:strCache>
                <c:ptCount val="1"/>
                <c:pt idx="0">
                  <c:v>2865f24d636ed9dac65bcf0e811e51d8 -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results_pivot!$Q$7:$Q$27</c:f>
              <c:numCache>
                <c:formatCode>General</c:formatCode>
                <c:ptCount val="20"/>
                <c:pt idx="0">
                  <c:v>1.6254983784537773</c:v>
                </c:pt>
                <c:pt idx="1">
                  <c:v>1.1884821061291651</c:v>
                </c:pt>
                <c:pt idx="2">
                  <c:v>1.9017563351993505</c:v>
                </c:pt>
                <c:pt idx="3">
                  <c:v>2.1422302107892341</c:v>
                </c:pt>
                <c:pt idx="4">
                  <c:v>2.1998249259302014</c:v>
                </c:pt>
                <c:pt idx="5">
                  <c:v>1.925861252515686</c:v>
                </c:pt>
                <c:pt idx="6">
                  <c:v>1.9499435060434291</c:v>
                </c:pt>
                <c:pt idx="7">
                  <c:v>1.978270271410639</c:v>
                </c:pt>
                <c:pt idx="8">
                  <c:v>1.741015430562469</c:v>
                </c:pt>
                <c:pt idx="9">
                  <c:v>2.2539107577894604</c:v>
                </c:pt>
                <c:pt idx="10">
                  <c:v>2.3403189980799879</c:v>
                </c:pt>
                <c:pt idx="11">
                  <c:v>2.1007590515214618</c:v>
                </c:pt>
                <c:pt idx="12">
                  <c:v>2.2964929991660448</c:v>
                </c:pt>
                <c:pt idx="13">
                  <c:v>2.5174847716864526</c:v>
                </c:pt>
                <c:pt idx="14">
                  <c:v>2.1960700703007952</c:v>
                </c:pt>
                <c:pt idx="15">
                  <c:v>2.0177651407449533</c:v>
                </c:pt>
                <c:pt idx="16">
                  <c:v>1.3607753004198639</c:v>
                </c:pt>
                <c:pt idx="17">
                  <c:v>0.90872599385000641</c:v>
                </c:pt>
                <c:pt idx="18">
                  <c:v>0.89825214953622701</c:v>
                </c:pt>
                <c:pt idx="19">
                  <c:v>0.96254119015313044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results_pivot!$R$4:$R$6</c:f>
              <c:strCache>
                <c:ptCount val="1"/>
                <c:pt idx="0">
                  <c:v>2865f24d636ed9dac65bcf0e811e51d8 -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results_pivot!$R$7:$R$27</c:f>
              <c:numCache>
                <c:formatCode>General</c:formatCode>
                <c:ptCount val="20"/>
                <c:pt idx="0">
                  <c:v>86029</c:v>
                </c:pt>
                <c:pt idx="1">
                  <c:v>85085</c:v>
                </c:pt>
                <c:pt idx="2">
                  <c:v>70203</c:v>
                </c:pt>
                <c:pt idx="3">
                  <c:v>85678</c:v>
                </c:pt>
                <c:pt idx="4">
                  <c:v>103956</c:v>
                </c:pt>
                <c:pt idx="5">
                  <c:v>101364</c:v>
                </c:pt>
                <c:pt idx="6">
                  <c:v>105321</c:v>
                </c:pt>
                <c:pt idx="7">
                  <c:v>94801</c:v>
                </c:pt>
                <c:pt idx="8">
                  <c:v>80360</c:v>
                </c:pt>
                <c:pt idx="9">
                  <c:v>62392</c:v>
                </c:pt>
                <c:pt idx="10">
                  <c:v>79687</c:v>
                </c:pt>
                <c:pt idx="11">
                  <c:v>104209</c:v>
                </c:pt>
                <c:pt idx="12">
                  <c:v>91132</c:v>
                </c:pt>
                <c:pt idx="13">
                  <c:v>89964</c:v>
                </c:pt>
                <c:pt idx="14">
                  <c:v>86770</c:v>
                </c:pt>
                <c:pt idx="15">
                  <c:v>87925</c:v>
                </c:pt>
                <c:pt idx="16">
                  <c:v>55256</c:v>
                </c:pt>
                <c:pt idx="17">
                  <c:v>54309</c:v>
                </c:pt>
                <c:pt idx="18">
                  <c:v>53151</c:v>
                </c:pt>
                <c:pt idx="19">
                  <c:v>61908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results_pivot!$S$4:$S$6</c:f>
              <c:strCache>
                <c:ptCount val="1"/>
                <c:pt idx="0">
                  <c:v>2865f24d636ed9dac65bcf0e811e51d8 -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results_pivot!$S$7:$S$27</c:f>
              <c:numCache>
                <c:formatCode>General</c:formatCode>
                <c:ptCount val="20"/>
                <c:pt idx="0">
                  <c:v>919179</c:v>
                </c:pt>
                <c:pt idx="1">
                  <c:v>728478</c:v>
                </c:pt>
                <c:pt idx="2">
                  <c:v>831198</c:v>
                </c:pt>
                <c:pt idx="3">
                  <c:v>1121264</c:v>
                </c:pt>
                <c:pt idx="4">
                  <c:v>1236146</c:v>
                </c:pt>
                <c:pt idx="5">
                  <c:v>986524</c:v>
                </c:pt>
                <c:pt idx="6">
                  <c:v>968321</c:v>
                </c:pt>
                <c:pt idx="7">
                  <c:v>976851</c:v>
                </c:pt>
                <c:pt idx="8">
                  <c:v>867988</c:v>
                </c:pt>
                <c:pt idx="9">
                  <c:v>811214</c:v>
                </c:pt>
                <c:pt idx="10">
                  <c:v>1092416</c:v>
                </c:pt>
                <c:pt idx="11">
                  <c:v>1074846</c:v>
                </c:pt>
                <c:pt idx="12">
                  <c:v>883981</c:v>
                </c:pt>
                <c:pt idx="13">
                  <c:v>749646</c:v>
                </c:pt>
                <c:pt idx="14">
                  <c:v>563193</c:v>
                </c:pt>
                <c:pt idx="15">
                  <c:v>524963</c:v>
                </c:pt>
                <c:pt idx="16">
                  <c:v>515705</c:v>
                </c:pt>
                <c:pt idx="17">
                  <c:v>596361</c:v>
                </c:pt>
                <c:pt idx="18">
                  <c:v>535579</c:v>
                </c:pt>
                <c:pt idx="19">
                  <c:v>519777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results_pivot!$T$4:$T$6</c:f>
              <c:strCache>
                <c:ptCount val="1"/>
                <c:pt idx="0">
                  <c:v>2ff4a3aff6dabe3390e909076bb5e93e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results_pivot!$T$7:$T$27</c:f>
              <c:numCache>
                <c:formatCode>General</c:formatCode>
                <c:ptCount val="20"/>
                <c:pt idx="0">
                  <c:v>0.90880579010856455</c:v>
                </c:pt>
                <c:pt idx="1">
                  <c:v>0.88240917782026773</c:v>
                </c:pt>
                <c:pt idx="2">
                  <c:v>1.1393711872360395</c:v>
                </c:pt>
                <c:pt idx="3">
                  <c:v>1.0506745640013162</c:v>
                </c:pt>
                <c:pt idx="4">
                  <c:v>1.0443110348770726</c:v>
                </c:pt>
                <c:pt idx="5">
                  <c:v>1.1882437793003966</c:v>
                </c:pt>
                <c:pt idx="6">
                  <c:v>1.0795344325897187</c:v>
                </c:pt>
                <c:pt idx="7">
                  <c:v>1.5974733713153331</c:v>
                </c:pt>
                <c:pt idx="8">
                  <c:v>1.5227080394922425</c:v>
                </c:pt>
                <c:pt idx="9">
                  <c:v>1.4746487477092243</c:v>
                </c:pt>
                <c:pt idx="10">
                  <c:v>1.8298695021749638</c:v>
                </c:pt>
                <c:pt idx="11">
                  <c:v>2.1608589951377635</c:v>
                </c:pt>
                <c:pt idx="12">
                  <c:v>2.4475655430711609</c:v>
                </c:pt>
                <c:pt idx="13">
                  <c:v>3.2401079136690649</c:v>
                </c:pt>
                <c:pt idx="14">
                  <c:v>3.0778032036613272</c:v>
                </c:pt>
                <c:pt idx="15">
                  <c:v>4.0970359915314045</c:v>
                </c:pt>
                <c:pt idx="16">
                  <c:v>4.3899793388429753</c:v>
                </c:pt>
                <c:pt idx="17">
                  <c:v>3.550025920165889</c:v>
                </c:pt>
                <c:pt idx="18">
                  <c:v>7.6314814814814813</c:v>
                </c:pt>
                <c:pt idx="19">
                  <c:v>10.295559973492379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results_pivot!$U$4:$U$6</c:f>
              <c:strCache>
                <c:ptCount val="1"/>
                <c:pt idx="0">
                  <c:v>2ff4a3aff6dabe3390e909076bb5e93e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results_pivot!$U$7:$U$27</c:f>
              <c:numCache>
                <c:formatCode>General</c:formatCode>
                <c:ptCount val="20"/>
                <c:pt idx="0">
                  <c:v>4145</c:v>
                </c:pt>
                <c:pt idx="1">
                  <c:v>1046</c:v>
                </c:pt>
                <c:pt idx="2">
                  <c:v>2131</c:v>
                </c:pt>
                <c:pt idx="3">
                  <c:v>3039</c:v>
                </c:pt>
                <c:pt idx="4">
                  <c:v>3498</c:v>
                </c:pt>
                <c:pt idx="5">
                  <c:v>2773</c:v>
                </c:pt>
                <c:pt idx="6">
                  <c:v>3093</c:v>
                </c:pt>
                <c:pt idx="7">
                  <c:v>4037</c:v>
                </c:pt>
                <c:pt idx="8">
                  <c:v>3545</c:v>
                </c:pt>
                <c:pt idx="9">
                  <c:v>3274</c:v>
                </c:pt>
                <c:pt idx="10">
                  <c:v>2069</c:v>
                </c:pt>
                <c:pt idx="11">
                  <c:v>2468</c:v>
                </c:pt>
                <c:pt idx="12">
                  <c:v>2136</c:v>
                </c:pt>
                <c:pt idx="13">
                  <c:v>2224</c:v>
                </c:pt>
                <c:pt idx="14">
                  <c:v>2622</c:v>
                </c:pt>
                <c:pt idx="15">
                  <c:v>2834</c:v>
                </c:pt>
                <c:pt idx="16">
                  <c:v>1936</c:v>
                </c:pt>
                <c:pt idx="17">
                  <c:v>1929</c:v>
                </c:pt>
                <c:pt idx="18">
                  <c:v>1620</c:v>
                </c:pt>
                <c:pt idx="19">
                  <c:v>1509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results_pivot!$V$4:$V$6</c:f>
              <c:strCache>
                <c:ptCount val="1"/>
                <c:pt idx="0">
                  <c:v>2ff4a3aff6dabe3390e909076bb5e93e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results_pivot!$V$7:$V$27</c:f>
              <c:numCache>
                <c:formatCode>General</c:formatCode>
                <c:ptCount val="20"/>
                <c:pt idx="0">
                  <c:v>59453</c:v>
                </c:pt>
                <c:pt idx="1">
                  <c:v>18350</c:v>
                </c:pt>
                <c:pt idx="2">
                  <c:v>45262</c:v>
                </c:pt>
                <c:pt idx="3">
                  <c:v>59647</c:v>
                </c:pt>
                <c:pt idx="4">
                  <c:v>73333</c:v>
                </c:pt>
                <c:pt idx="5">
                  <c:v>66198</c:v>
                </c:pt>
                <c:pt idx="6">
                  <c:v>61784</c:v>
                </c:pt>
                <c:pt idx="7">
                  <c:v>58760</c:v>
                </c:pt>
                <c:pt idx="8">
                  <c:v>52161</c:v>
                </c:pt>
                <c:pt idx="9">
                  <c:v>32782</c:v>
                </c:pt>
                <c:pt idx="10">
                  <c:v>32061</c:v>
                </c:pt>
                <c:pt idx="11">
                  <c:v>40938</c:v>
                </c:pt>
                <c:pt idx="12">
                  <c:v>33003</c:v>
                </c:pt>
                <c:pt idx="13">
                  <c:v>34693</c:v>
                </c:pt>
                <c:pt idx="14">
                  <c:v>38862</c:v>
                </c:pt>
                <c:pt idx="15">
                  <c:v>39733</c:v>
                </c:pt>
                <c:pt idx="16">
                  <c:v>34198</c:v>
                </c:pt>
                <c:pt idx="17">
                  <c:v>34686</c:v>
                </c:pt>
                <c:pt idx="18">
                  <c:v>31514</c:v>
                </c:pt>
                <c:pt idx="19">
                  <c:v>35958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results_pivot!$W$4:$W$6</c:f>
              <c:strCache>
                <c:ptCount val="1"/>
                <c:pt idx="0">
                  <c:v>4682af0c0d4760eb9ad34ee4410e6255 -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results_pivot!$W$7:$W$27</c:f>
              <c:numCache>
                <c:formatCode>General</c:formatCode>
                <c:ptCount val="20"/>
                <c:pt idx="0">
                  <c:v>0.86201298701298701</c:v>
                </c:pt>
                <c:pt idx="1">
                  <c:v>0.73061703700482672</c:v>
                </c:pt>
                <c:pt idx="2">
                  <c:v>0.85219172470299054</c:v>
                </c:pt>
                <c:pt idx="3">
                  <c:v>0.96385107725592711</c:v>
                </c:pt>
                <c:pt idx="4">
                  <c:v>0.99932065217391308</c:v>
                </c:pt>
                <c:pt idx="5">
                  <c:v>1.1541019488992719</c:v>
                </c:pt>
                <c:pt idx="6">
                  <c:v>0.90059987110207729</c:v>
                </c:pt>
                <c:pt idx="7">
                  <c:v>0.99210094378334013</c:v>
                </c:pt>
                <c:pt idx="8">
                  <c:v>0.79282170995039392</c:v>
                </c:pt>
                <c:pt idx="9">
                  <c:v>0.9178082191780822</c:v>
                </c:pt>
                <c:pt idx="10">
                  <c:v>0.96040723981900455</c:v>
                </c:pt>
                <c:pt idx="11">
                  <c:v>1.0373867797263443</c:v>
                </c:pt>
                <c:pt idx="12">
                  <c:v>0.95603073838957564</c:v>
                </c:pt>
                <c:pt idx="13">
                  <c:v>0.99576139126098606</c:v>
                </c:pt>
                <c:pt idx="14">
                  <c:v>0.72764575141049748</c:v>
                </c:pt>
                <c:pt idx="15">
                  <c:v>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results_pivot!$X$4:$X$6</c:f>
              <c:strCache>
                <c:ptCount val="1"/>
                <c:pt idx="0">
                  <c:v>4682af0c0d4760eb9ad34ee4410e6255 -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results_pivot!$X$7:$X$27</c:f>
              <c:numCache>
                <c:formatCode>General</c:formatCode>
                <c:ptCount val="20"/>
                <c:pt idx="0">
                  <c:v>23408</c:v>
                </c:pt>
                <c:pt idx="1">
                  <c:v>22997</c:v>
                </c:pt>
                <c:pt idx="2">
                  <c:v>12205</c:v>
                </c:pt>
                <c:pt idx="3">
                  <c:v>11093</c:v>
                </c:pt>
                <c:pt idx="4">
                  <c:v>19136</c:v>
                </c:pt>
                <c:pt idx="5">
                  <c:v>23757</c:v>
                </c:pt>
                <c:pt idx="6">
                  <c:v>20171</c:v>
                </c:pt>
                <c:pt idx="7">
                  <c:v>9748</c:v>
                </c:pt>
                <c:pt idx="8">
                  <c:v>10281</c:v>
                </c:pt>
                <c:pt idx="9">
                  <c:v>6643</c:v>
                </c:pt>
                <c:pt idx="10">
                  <c:v>7956</c:v>
                </c:pt>
                <c:pt idx="11">
                  <c:v>15567</c:v>
                </c:pt>
                <c:pt idx="12">
                  <c:v>14965</c:v>
                </c:pt>
                <c:pt idx="13">
                  <c:v>16043</c:v>
                </c:pt>
                <c:pt idx="14">
                  <c:v>11698</c:v>
                </c:pt>
                <c:pt idx="15">
                  <c:v>1</c:v>
                </c:pt>
                <c:pt idx="16">
                  <c:v>0</c:v>
                </c:pt>
                <c:pt idx="18">
                  <c:v>0</c:v>
                </c:pt>
                <c:pt idx="19">
                  <c:v>1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results_pivot!$Y$4:$Y$6</c:f>
              <c:strCache>
                <c:ptCount val="1"/>
                <c:pt idx="0">
                  <c:v>4682af0c0d4760eb9ad34ee4410e6255 -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results_pivot!$Y$7:$Y$27</c:f>
              <c:numCache>
                <c:formatCode>General</c:formatCode>
                <c:ptCount val="20"/>
                <c:pt idx="0">
                  <c:v>66598</c:v>
                </c:pt>
                <c:pt idx="1">
                  <c:v>59430</c:v>
                </c:pt>
                <c:pt idx="2">
                  <c:v>28331</c:v>
                </c:pt>
                <c:pt idx="3">
                  <c:v>32017</c:v>
                </c:pt>
                <c:pt idx="4">
                  <c:v>64682</c:v>
                </c:pt>
                <c:pt idx="5">
                  <c:v>82846</c:v>
                </c:pt>
                <c:pt idx="6">
                  <c:v>53412</c:v>
                </c:pt>
                <c:pt idx="7">
                  <c:v>32645</c:v>
                </c:pt>
                <c:pt idx="8">
                  <c:v>29378</c:v>
                </c:pt>
                <c:pt idx="9">
                  <c:v>17017</c:v>
                </c:pt>
                <c:pt idx="10">
                  <c:v>22226</c:v>
                </c:pt>
                <c:pt idx="11">
                  <c:v>54241</c:v>
                </c:pt>
                <c:pt idx="12">
                  <c:v>47117</c:v>
                </c:pt>
                <c:pt idx="13">
                  <c:v>46372</c:v>
                </c:pt>
                <c:pt idx="14">
                  <c:v>22993</c:v>
                </c:pt>
                <c:pt idx="15">
                  <c:v>5</c:v>
                </c:pt>
                <c:pt idx="16">
                  <c:v>1</c:v>
                </c:pt>
                <c:pt idx="18">
                  <c:v>1</c:v>
                </c:pt>
                <c:pt idx="19">
                  <c:v>6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results_pivot!$Z$4:$Z$6</c:f>
              <c:strCache>
                <c:ptCount val="1"/>
                <c:pt idx="0">
                  <c:v>4aed489cc0145e7f04b386ac59093866 -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results_pivot!$Z$7:$Z$27</c:f>
              <c:numCache>
                <c:formatCode>General</c:formatCode>
                <c:ptCount val="20"/>
                <c:pt idx="0">
                  <c:v>0.76061663757998832</c:v>
                </c:pt>
                <c:pt idx="1">
                  <c:v>0.68696135668612734</c:v>
                </c:pt>
                <c:pt idx="2">
                  <c:v>1.006519967400163</c:v>
                </c:pt>
                <c:pt idx="3">
                  <c:v>0.93676222596964587</c:v>
                </c:pt>
                <c:pt idx="4">
                  <c:v>0.8710389089450461</c:v>
                </c:pt>
                <c:pt idx="5">
                  <c:v>0.87040797489385269</c:v>
                </c:pt>
                <c:pt idx="6">
                  <c:v>0.89742899448108759</c:v>
                </c:pt>
                <c:pt idx="7">
                  <c:v>0.91363977284903031</c:v>
                </c:pt>
                <c:pt idx="8">
                  <c:v>0.81564868479714669</c:v>
                </c:pt>
                <c:pt idx="9">
                  <c:v>0.85242434103481934</c:v>
                </c:pt>
                <c:pt idx="10">
                  <c:v>0.96709075487701446</c:v>
                </c:pt>
                <c:pt idx="11">
                  <c:v>0.92128330995792429</c:v>
                </c:pt>
                <c:pt idx="12">
                  <c:v>0.90663433223627232</c:v>
                </c:pt>
                <c:pt idx="13">
                  <c:v>0.91920251836306399</c:v>
                </c:pt>
                <c:pt idx="14">
                  <c:v>0.91851022122654724</c:v>
                </c:pt>
                <c:pt idx="15">
                  <c:v>0.92222694432639185</c:v>
                </c:pt>
                <c:pt idx="16">
                  <c:v>0.9187993072926689</c:v>
                </c:pt>
                <c:pt idx="17">
                  <c:v>0.83813194287009751</c:v>
                </c:pt>
                <c:pt idx="18">
                  <c:v>0.76468129571577848</c:v>
                </c:pt>
                <c:pt idx="19">
                  <c:v>0.76866162446563635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results_pivot!$AA$4:$AA$6</c:f>
              <c:strCache>
                <c:ptCount val="1"/>
                <c:pt idx="0">
                  <c:v>4aed489cc0145e7f04b386ac59093866 -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results_pivot!$AA$7:$AA$27</c:f>
              <c:numCache>
                <c:formatCode>General</c:formatCode>
                <c:ptCount val="20"/>
                <c:pt idx="0">
                  <c:v>10314</c:v>
                </c:pt>
                <c:pt idx="1">
                  <c:v>7194</c:v>
                </c:pt>
                <c:pt idx="2">
                  <c:v>4908</c:v>
                </c:pt>
                <c:pt idx="3">
                  <c:v>4744</c:v>
                </c:pt>
                <c:pt idx="4">
                  <c:v>4986</c:v>
                </c:pt>
                <c:pt idx="5">
                  <c:v>5417</c:v>
                </c:pt>
                <c:pt idx="6">
                  <c:v>7429</c:v>
                </c:pt>
                <c:pt idx="7">
                  <c:v>9333</c:v>
                </c:pt>
                <c:pt idx="8">
                  <c:v>8972</c:v>
                </c:pt>
                <c:pt idx="9">
                  <c:v>6146</c:v>
                </c:pt>
                <c:pt idx="10">
                  <c:v>5895</c:v>
                </c:pt>
                <c:pt idx="11">
                  <c:v>5704</c:v>
                </c:pt>
                <c:pt idx="12">
                  <c:v>5773</c:v>
                </c:pt>
                <c:pt idx="13">
                  <c:v>5718</c:v>
                </c:pt>
                <c:pt idx="14">
                  <c:v>7142</c:v>
                </c:pt>
                <c:pt idx="15">
                  <c:v>7059</c:v>
                </c:pt>
                <c:pt idx="16">
                  <c:v>5197</c:v>
                </c:pt>
                <c:pt idx="17">
                  <c:v>4411</c:v>
                </c:pt>
                <c:pt idx="18">
                  <c:v>4785</c:v>
                </c:pt>
                <c:pt idx="19">
                  <c:v>6082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results_pivot!$AB$4:$AB$6</c:f>
              <c:strCache>
                <c:ptCount val="1"/>
                <c:pt idx="0">
                  <c:v>4aed489cc0145e7f04b386ac59093866 -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results_pivot!$AB$7:$AB$27</c:f>
              <c:numCache>
                <c:formatCode>General</c:formatCode>
                <c:ptCount val="20"/>
                <c:pt idx="0">
                  <c:v>348383</c:v>
                </c:pt>
                <c:pt idx="1">
                  <c:v>297526</c:v>
                </c:pt>
                <c:pt idx="2">
                  <c:v>271622</c:v>
                </c:pt>
                <c:pt idx="3">
                  <c:v>265997</c:v>
                </c:pt>
                <c:pt idx="4">
                  <c:v>276501</c:v>
                </c:pt>
                <c:pt idx="5">
                  <c:v>258530</c:v>
                </c:pt>
                <c:pt idx="6">
                  <c:v>370503</c:v>
                </c:pt>
                <c:pt idx="7">
                  <c:v>419392</c:v>
                </c:pt>
                <c:pt idx="8">
                  <c:v>394413</c:v>
                </c:pt>
                <c:pt idx="9">
                  <c:v>322788</c:v>
                </c:pt>
                <c:pt idx="10">
                  <c:v>334773</c:v>
                </c:pt>
                <c:pt idx="11">
                  <c:v>452493</c:v>
                </c:pt>
                <c:pt idx="12">
                  <c:v>355853</c:v>
                </c:pt>
                <c:pt idx="13">
                  <c:v>292169</c:v>
                </c:pt>
                <c:pt idx="14">
                  <c:v>413602</c:v>
                </c:pt>
                <c:pt idx="15">
                  <c:v>407359</c:v>
                </c:pt>
                <c:pt idx="16">
                  <c:v>304364</c:v>
                </c:pt>
                <c:pt idx="17">
                  <c:v>307480</c:v>
                </c:pt>
                <c:pt idx="18">
                  <c:v>304117</c:v>
                </c:pt>
                <c:pt idx="19">
                  <c:v>338830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results_pivot!$AC$4:$AC$6</c:f>
              <c:strCache>
                <c:ptCount val="1"/>
                <c:pt idx="0">
                  <c:v>505ce40d8895a573d295106f5464d860 -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results_pivot!$AC$7:$AC$27</c:f>
              <c:numCache>
                <c:formatCode>General</c:formatCode>
                <c:ptCount val="20"/>
                <c:pt idx="0">
                  <c:v>1.1462628865979381</c:v>
                </c:pt>
                <c:pt idx="1">
                  <c:v>0.89978160640621208</c:v>
                </c:pt>
                <c:pt idx="2">
                  <c:v>1.3237260273972602</c:v>
                </c:pt>
                <c:pt idx="3">
                  <c:v>0</c:v>
                </c:pt>
                <c:pt idx="4">
                  <c:v>1.0914114303757498</c:v>
                </c:pt>
                <c:pt idx="5">
                  <c:v>1.3332954932455443</c:v>
                </c:pt>
                <c:pt idx="6">
                  <c:v>1.0823905007281283</c:v>
                </c:pt>
                <c:pt idx="7">
                  <c:v>1.1513963743263107</c:v>
                </c:pt>
                <c:pt idx="8">
                  <c:v>0.8654359970852562</c:v>
                </c:pt>
                <c:pt idx="9">
                  <c:v>0</c:v>
                </c:pt>
                <c:pt idx="10">
                  <c:v>1.1314059176174822</c:v>
                </c:pt>
                <c:pt idx="11">
                  <c:v>1.2009392343816707</c:v>
                </c:pt>
                <c:pt idx="12">
                  <c:v>1.2289373624174504</c:v>
                </c:pt>
                <c:pt idx="13">
                  <c:v>1.0553609978412088</c:v>
                </c:pt>
                <c:pt idx="14">
                  <c:v>0</c:v>
                </c:pt>
                <c:pt idx="15">
                  <c:v>1.058666789176276</c:v>
                </c:pt>
                <c:pt idx="16">
                  <c:v>1.0802780946173483</c:v>
                </c:pt>
                <c:pt idx="17">
                  <c:v>1.1063507300560804</c:v>
                </c:pt>
                <c:pt idx="18">
                  <c:v>1.0451638373470193</c:v>
                </c:pt>
                <c:pt idx="19">
                  <c:v>1.0388406477352734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results_pivot!$AD$4:$AD$6</c:f>
              <c:strCache>
                <c:ptCount val="1"/>
                <c:pt idx="0">
                  <c:v>505ce40d8895a573d295106f5464d860 -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results_pivot!$AD$7:$AD$27</c:f>
              <c:numCache>
                <c:formatCode>General</c:formatCode>
                <c:ptCount val="20"/>
                <c:pt idx="0">
                  <c:v>7760</c:v>
                </c:pt>
                <c:pt idx="1">
                  <c:v>8242</c:v>
                </c:pt>
                <c:pt idx="2">
                  <c:v>9125</c:v>
                </c:pt>
                <c:pt idx="3">
                  <c:v>10799</c:v>
                </c:pt>
                <c:pt idx="4">
                  <c:v>12668</c:v>
                </c:pt>
                <c:pt idx="5">
                  <c:v>8809</c:v>
                </c:pt>
                <c:pt idx="6">
                  <c:v>35708</c:v>
                </c:pt>
                <c:pt idx="7">
                  <c:v>12246</c:v>
                </c:pt>
                <c:pt idx="8">
                  <c:v>41170</c:v>
                </c:pt>
                <c:pt idx="9">
                  <c:v>24802</c:v>
                </c:pt>
                <c:pt idx="10">
                  <c:v>20684</c:v>
                </c:pt>
                <c:pt idx="11">
                  <c:v>14054</c:v>
                </c:pt>
                <c:pt idx="12">
                  <c:v>14991</c:v>
                </c:pt>
                <c:pt idx="13">
                  <c:v>20845</c:v>
                </c:pt>
                <c:pt idx="14">
                  <c:v>21892</c:v>
                </c:pt>
                <c:pt idx="15">
                  <c:v>21767</c:v>
                </c:pt>
                <c:pt idx="16">
                  <c:v>18411</c:v>
                </c:pt>
                <c:pt idx="17">
                  <c:v>19793</c:v>
                </c:pt>
                <c:pt idx="18">
                  <c:v>12665</c:v>
                </c:pt>
                <c:pt idx="19">
                  <c:v>8522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results_pivot!$AE$4:$AE$6</c:f>
              <c:strCache>
                <c:ptCount val="1"/>
                <c:pt idx="0">
                  <c:v>505ce40d8895a573d295106f5464d860 -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results_pivot!$AE$7:$AE$27</c:f>
              <c:numCache>
                <c:formatCode>General</c:formatCode>
                <c:ptCount val="20"/>
                <c:pt idx="0">
                  <c:v>2531069</c:v>
                </c:pt>
                <c:pt idx="1">
                  <c:v>2443194</c:v>
                </c:pt>
                <c:pt idx="2">
                  <c:v>2665270</c:v>
                </c:pt>
                <c:pt idx="3">
                  <c:v>3006555</c:v>
                </c:pt>
                <c:pt idx="4">
                  <c:v>2712726</c:v>
                </c:pt>
                <c:pt idx="5">
                  <c:v>2711110</c:v>
                </c:pt>
                <c:pt idx="6">
                  <c:v>2395817</c:v>
                </c:pt>
                <c:pt idx="7">
                  <c:v>2484454</c:v>
                </c:pt>
                <c:pt idx="8">
                  <c:v>2782438</c:v>
                </c:pt>
                <c:pt idx="9">
                  <c:v>3065505</c:v>
                </c:pt>
                <c:pt idx="10">
                  <c:v>3353240</c:v>
                </c:pt>
                <c:pt idx="11">
                  <c:v>3222850</c:v>
                </c:pt>
                <c:pt idx="12">
                  <c:v>3058986</c:v>
                </c:pt>
                <c:pt idx="13">
                  <c:v>2852854</c:v>
                </c:pt>
                <c:pt idx="14">
                  <c:v>2965895</c:v>
                </c:pt>
                <c:pt idx="15">
                  <c:v>2470261</c:v>
                </c:pt>
                <c:pt idx="16">
                  <c:v>2588820</c:v>
                </c:pt>
                <c:pt idx="17">
                  <c:v>2885244</c:v>
                </c:pt>
                <c:pt idx="18">
                  <c:v>3029211</c:v>
                </c:pt>
                <c:pt idx="19">
                  <c:v>3074158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results_pivot!$AF$4:$AF$6</c:f>
              <c:strCache>
                <c:ptCount val="1"/>
                <c:pt idx="0">
                  <c:v>5180f1779ec7ff87dc8f95c13c7b8fb4 -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results_pivot!$AF$7:$AF$27</c:f>
              <c:numCache>
                <c:formatCode>General</c:formatCode>
                <c:ptCount val="20"/>
                <c:pt idx="0">
                  <c:v>0.95529276031150856</c:v>
                </c:pt>
                <c:pt idx="1">
                  <c:v>0.67607223476297973</c:v>
                </c:pt>
                <c:pt idx="2">
                  <c:v>1.0235348407937241</c:v>
                </c:pt>
                <c:pt idx="3">
                  <c:v>0.86720469552457813</c:v>
                </c:pt>
                <c:pt idx="4">
                  <c:v>1.0983692793266702</c:v>
                </c:pt>
                <c:pt idx="5">
                  <c:v>1.2210610932475885</c:v>
                </c:pt>
                <c:pt idx="6">
                  <c:v>1.3162734906037585</c:v>
                </c:pt>
                <c:pt idx="7">
                  <c:v>0.96768739432650763</c:v>
                </c:pt>
                <c:pt idx="8">
                  <c:v>0.67776096822995457</c:v>
                </c:pt>
                <c:pt idx="9">
                  <c:v>0.67896389324960749</c:v>
                </c:pt>
                <c:pt idx="10">
                  <c:v>1.2137637028014616</c:v>
                </c:pt>
                <c:pt idx="11">
                  <c:v>1.0044668867741309</c:v>
                </c:pt>
                <c:pt idx="12">
                  <c:v>1.4301415236374586</c:v>
                </c:pt>
                <c:pt idx="13">
                  <c:v>0.81331487250490364</c:v>
                </c:pt>
                <c:pt idx="14">
                  <c:v>0.80525164113785563</c:v>
                </c:pt>
                <c:pt idx="15">
                  <c:v>1.5796451152355702</c:v>
                </c:pt>
                <c:pt idx="16">
                  <c:v>0.98624312156078042</c:v>
                </c:pt>
                <c:pt idx="17">
                  <c:v>1.1148473874806002</c:v>
                </c:pt>
                <c:pt idx="18">
                  <c:v>0.56843709884467264</c:v>
                </c:pt>
                <c:pt idx="19">
                  <c:v>#N/A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results_pivot!$AG$4:$AG$6</c:f>
              <c:strCache>
                <c:ptCount val="1"/>
                <c:pt idx="0">
                  <c:v>5180f1779ec7ff87dc8f95c13c7b8fb4 -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results_pivot!$AG$7:$AG$27</c:f>
              <c:numCache>
                <c:formatCode>General</c:formatCode>
                <c:ptCount val="20"/>
                <c:pt idx="0">
                  <c:v>3467</c:v>
                </c:pt>
                <c:pt idx="1">
                  <c:v>2658</c:v>
                </c:pt>
                <c:pt idx="2">
                  <c:v>2167</c:v>
                </c:pt>
                <c:pt idx="3">
                  <c:v>1363</c:v>
                </c:pt>
                <c:pt idx="4">
                  <c:v>1901</c:v>
                </c:pt>
                <c:pt idx="5">
                  <c:v>1244</c:v>
                </c:pt>
                <c:pt idx="6">
                  <c:v>2501</c:v>
                </c:pt>
                <c:pt idx="7">
                  <c:v>5323</c:v>
                </c:pt>
                <c:pt idx="8">
                  <c:v>3305</c:v>
                </c:pt>
                <c:pt idx="9">
                  <c:v>1274</c:v>
                </c:pt>
                <c:pt idx="10">
                  <c:v>1642</c:v>
                </c:pt>
                <c:pt idx="11">
                  <c:v>5149</c:v>
                </c:pt>
                <c:pt idx="12">
                  <c:v>6642</c:v>
                </c:pt>
                <c:pt idx="13">
                  <c:v>8667</c:v>
                </c:pt>
                <c:pt idx="14">
                  <c:v>4113</c:v>
                </c:pt>
                <c:pt idx="15">
                  <c:v>4903</c:v>
                </c:pt>
                <c:pt idx="16">
                  <c:v>11994</c:v>
                </c:pt>
                <c:pt idx="17">
                  <c:v>13531</c:v>
                </c:pt>
                <c:pt idx="18">
                  <c:v>12464</c:v>
                </c:pt>
                <c:pt idx="19">
                  <c:v>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results_pivot!$AH$4:$AH$6</c:f>
              <c:strCache>
                <c:ptCount val="1"/>
                <c:pt idx="0">
                  <c:v>5180f1779ec7ff87dc8f95c13c7b8fb4 -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results_pivot!$AH$7:$AH$27</c:f>
              <c:numCache>
                <c:formatCode>General</c:formatCode>
                <c:ptCount val="20"/>
                <c:pt idx="0">
                  <c:v>40115</c:v>
                </c:pt>
                <c:pt idx="1">
                  <c:v>26030</c:v>
                </c:pt>
                <c:pt idx="2">
                  <c:v>23540</c:v>
                </c:pt>
                <c:pt idx="3">
                  <c:v>15779</c:v>
                </c:pt>
                <c:pt idx="4">
                  <c:v>22608</c:v>
                </c:pt>
                <c:pt idx="5">
                  <c:v>12609</c:v>
                </c:pt>
                <c:pt idx="6">
                  <c:v>22365</c:v>
                </c:pt>
                <c:pt idx="7">
                  <c:v>34069</c:v>
                </c:pt>
                <c:pt idx="8">
                  <c:v>19990</c:v>
                </c:pt>
                <c:pt idx="9">
                  <c:v>7628</c:v>
                </c:pt>
                <c:pt idx="10">
                  <c:v>14526</c:v>
                </c:pt>
                <c:pt idx="11">
                  <c:v>28081</c:v>
                </c:pt>
                <c:pt idx="12">
                  <c:v>55049</c:v>
                </c:pt>
                <c:pt idx="13">
                  <c:v>43279</c:v>
                </c:pt>
                <c:pt idx="14">
                  <c:v>20609</c:v>
                </c:pt>
                <c:pt idx="15">
                  <c:v>38226</c:v>
                </c:pt>
                <c:pt idx="16">
                  <c:v>64993</c:v>
                </c:pt>
                <c:pt idx="17">
                  <c:v>85176</c:v>
                </c:pt>
                <c:pt idx="18">
                  <c:v>65851</c:v>
                </c:pt>
                <c:pt idx="19">
                  <c:v>11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results_pivot!$AI$4:$AI$6</c:f>
              <c:strCache>
                <c:ptCount val="1"/>
                <c:pt idx="0">
                  <c:v>5214dc0d82fc2ed6564880519e36b23a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results_pivot!$AI$7:$AI$27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0.8488162118780096</c:v>
                </c:pt>
                <c:pt idx="8">
                  <c:v>0.90820241139934232</c:v>
                </c:pt>
                <c:pt idx="9">
                  <c:v>2.1342281879194629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results_pivot!$AJ$4:$AJ$6</c:f>
              <c:strCache>
                <c:ptCount val="1"/>
                <c:pt idx="0">
                  <c:v>5214dc0d82fc2ed6564880519e36b23a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results_pivot!$AJ$7:$AJ$27</c:f>
              <c:numCache>
                <c:formatCode>General</c:formatCode>
                <c:ptCount val="20"/>
                <c:pt idx="6">
                  <c:v>194</c:v>
                </c:pt>
                <c:pt idx="7">
                  <c:v>9968</c:v>
                </c:pt>
                <c:pt idx="8">
                  <c:v>10948</c:v>
                </c:pt>
                <c:pt idx="9">
                  <c:v>149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results_pivot!$AK$4:$AK$6</c:f>
              <c:strCache>
                <c:ptCount val="1"/>
                <c:pt idx="0">
                  <c:v>5214dc0d82fc2ed6564880519e36b23a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results_pivot!$AK$7:$AK$27</c:f>
              <c:numCache>
                <c:formatCode>General</c:formatCode>
                <c:ptCount val="20"/>
                <c:pt idx="6">
                  <c:v>1848</c:v>
                </c:pt>
                <c:pt idx="7">
                  <c:v>132295</c:v>
                </c:pt>
                <c:pt idx="8">
                  <c:v>138389</c:v>
                </c:pt>
                <c:pt idx="9">
                  <c:v>7883</c:v>
                </c:pt>
                <c:pt idx="10">
                  <c:v>59</c:v>
                </c:pt>
                <c:pt idx="11">
                  <c:v>29</c:v>
                </c:pt>
                <c:pt idx="12">
                  <c:v>8</c:v>
                </c:pt>
                <c:pt idx="13">
                  <c:v>1777</c:v>
                </c:pt>
                <c:pt idx="14">
                  <c:v>13</c:v>
                </c:pt>
                <c:pt idx="15">
                  <c:v>4</c:v>
                </c:pt>
                <c:pt idx="16">
                  <c:v>2</c:v>
                </c:pt>
                <c:pt idx="18">
                  <c:v>1</c:v>
                </c:pt>
                <c:pt idx="19">
                  <c:v>3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results_pivot!$AL$4:$AL$6</c:f>
              <c:strCache>
                <c:ptCount val="1"/>
                <c:pt idx="0">
                  <c:v>66516f4c1f00082599d78100fc800232 -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results_pivot!$AL$7:$AL$27</c:f>
              <c:numCache>
                <c:formatCode>General</c:formatCode>
                <c:ptCount val="20"/>
                <c:pt idx="0">
                  <c:v>0.90265035677879712</c:v>
                </c:pt>
                <c:pt idx="1">
                  <c:v>0.68847204084055558</c:v>
                </c:pt>
                <c:pt idx="2">
                  <c:v>1.4647619047619047</c:v>
                </c:pt>
                <c:pt idx="3">
                  <c:v>1.0601427115188584</c:v>
                </c:pt>
                <c:pt idx="4">
                  <c:v>1.004302925989673</c:v>
                </c:pt>
                <c:pt idx="5">
                  <c:v>0.95961227786752823</c:v>
                </c:pt>
                <c:pt idx="6">
                  <c:v>0.98489541753153442</c:v>
                </c:pt>
                <c:pt idx="7">
                  <c:v>1.1778400026047602</c:v>
                </c:pt>
                <c:pt idx="8">
                  <c:v>0.95567867036011078</c:v>
                </c:pt>
                <c:pt idx="9">
                  <c:v>1.1408912188728701</c:v>
                </c:pt>
                <c:pt idx="10">
                  <c:v>1.4629966636336063</c:v>
                </c:pt>
                <c:pt idx="11">
                  <c:v>1.3162243820756434</c:v>
                </c:pt>
                <c:pt idx="12">
                  <c:v>1.1861181162395167</c:v>
                </c:pt>
                <c:pt idx="13">
                  <c:v>1.1356050069541028</c:v>
                </c:pt>
                <c:pt idx="14">
                  <c:v>1.2112883888222816</c:v>
                </c:pt>
                <c:pt idx="15">
                  <c:v>1.2694010576804822</c:v>
                </c:pt>
                <c:pt idx="16">
                  <c:v>1.0202622169249107</c:v>
                </c:pt>
                <c:pt idx="17">
                  <c:v>1.2695942998400465</c:v>
                </c:pt>
                <c:pt idx="18">
                  <c:v>1.2262065121464072</c:v>
                </c:pt>
                <c:pt idx="19">
                  <c:v>2.2624575036425449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results_pivot!$AM$4:$AM$6</c:f>
              <c:strCache>
                <c:ptCount val="1"/>
                <c:pt idx="0">
                  <c:v>66516f4c1f00082599d78100fc800232 -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results_pivot!$AM$7:$AM$27</c:f>
              <c:numCache>
                <c:formatCode>General</c:formatCode>
                <c:ptCount val="20"/>
                <c:pt idx="0">
                  <c:v>11772</c:v>
                </c:pt>
                <c:pt idx="1">
                  <c:v>8423</c:v>
                </c:pt>
                <c:pt idx="2">
                  <c:v>525</c:v>
                </c:pt>
                <c:pt idx="3">
                  <c:v>1962</c:v>
                </c:pt>
                <c:pt idx="4">
                  <c:v>11620</c:v>
                </c:pt>
                <c:pt idx="5">
                  <c:v>11761</c:v>
                </c:pt>
                <c:pt idx="6">
                  <c:v>31315</c:v>
                </c:pt>
                <c:pt idx="7">
                  <c:v>30713</c:v>
                </c:pt>
                <c:pt idx="8">
                  <c:v>23465</c:v>
                </c:pt>
                <c:pt idx="9">
                  <c:v>1526</c:v>
                </c:pt>
                <c:pt idx="10">
                  <c:v>6594</c:v>
                </c:pt>
                <c:pt idx="11">
                  <c:v>27471</c:v>
                </c:pt>
                <c:pt idx="12">
                  <c:v>34102</c:v>
                </c:pt>
                <c:pt idx="13">
                  <c:v>37388</c:v>
                </c:pt>
                <c:pt idx="14">
                  <c:v>21686</c:v>
                </c:pt>
                <c:pt idx="15">
                  <c:v>16262</c:v>
                </c:pt>
                <c:pt idx="16">
                  <c:v>1678</c:v>
                </c:pt>
                <c:pt idx="17">
                  <c:v>6877</c:v>
                </c:pt>
                <c:pt idx="18">
                  <c:v>21529</c:v>
                </c:pt>
                <c:pt idx="19">
                  <c:v>10295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results_pivot!$AN$4:$AN$6</c:f>
              <c:strCache>
                <c:ptCount val="1"/>
                <c:pt idx="0">
                  <c:v>66516f4c1f00082599d78100fc800232 -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results_pivot!$AN$7:$AN$27</c:f>
              <c:numCache>
                <c:formatCode>General</c:formatCode>
                <c:ptCount val="20"/>
                <c:pt idx="0">
                  <c:v>28410</c:v>
                </c:pt>
                <c:pt idx="1">
                  <c:v>15363</c:v>
                </c:pt>
                <c:pt idx="2">
                  <c:v>2902</c:v>
                </c:pt>
                <c:pt idx="3">
                  <c:v>5480</c:v>
                </c:pt>
                <c:pt idx="4">
                  <c:v>30007</c:v>
                </c:pt>
                <c:pt idx="5">
                  <c:v>30871</c:v>
                </c:pt>
                <c:pt idx="6">
                  <c:v>67227</c:v>
                </c:pt>
                <c:pt idx="7">
                  <c:v>64615</c:v>
                </c:pt>
                <c:pt idx="8">
                  <c:v>52231</c:v>
                </c:pt>
                <c:pt idx="9">
                  <c:v>7115</c:v>
                </c:pt>
                <c:pt idx="10">
                  <c:v>22479</c:v>
                </c:pt>
                <c:pt idx="11">
                  <c:v>72983</c:v>
                </c:pt>
                <c:pt idx="12">
                  <c:v>68206</c:v>
                </c:pt>
                <c:pt idx="13">
                  <c:v>70499</c:v>
                </c:pt>
                <c:pt idx="14">
                  <c:v>51414</c:v>
                </c:pt>
                <c:pt idx="15">
                  <c:v>43542</c:v>
                </c:pt>
                <c:pt idx="16">
                  <c:v>4157</c:v>
                </c:pt>
                <c:pt idx="17">
                  <c:v>16439</c:v>
                </c:pt>
                <c:pt idx="18">
                  <c:v>50340</c:v>
                </c:pt>
                <c:pt idx="19">
                  <c:v>78685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results_pivot!$AO$4:$AO$6</c:f>
              <c:strCache>
                <c:ptCount val="1"/>
                <c:pt idx="0">
                  <c:v>7491dec38304c49aecbf41b8a1b802b9 -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results_pivot!$AO$7:$AO$27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0.68855534709193245</c:v>
                </c:pt>
                <c:pt idx="16">
                  <c:v>0.61307189542483664</c:v>
                </c:pt>
                <c:pt idx="17">
                  <c:v>0.65901482544237211</c:v>
                </c:pt>
                <c:pt idx="18">
                  <c:v>0.6921616490371576</c:v>
                </c:pt>
                <c:pt idx="19">
                  <c:v>0.64587677725118486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results_pivot!$AP$4:$AP$6</c:f>
              <c:strCache>
                <c:ptCount val="1"/>
                <c:pt idx="0">
                  <c:v>7491dec38304c49aecbf41b8a1b802b9 -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results_pivot!$AP$7:$AP$27</c:f>
              <c:numCache>
                <c:formatCode>General</c:formatCode>
                <c:ptCount val="20"/>
                <c:pt idx="15">
                  <c:v>3731</c:v>
                </c:pt>
                <c:pt idx="16">
                  <c:v>4590</c:v>
                </c:pt>
                <c:pt idx="17">
                  <c:v>4182</c:v>
                </c:pt>
                <c:pt idx="18">
                  <c:v>3687</c:v>
                </c:pt>
                <c:pt idx="19">
                  <c:v>5275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results_pivot!$AQ$4:$AQ$6</c:f>
              <c:strCache>
                <c:ptCount val="1"/>
                <c:pt idx="0">
                  <c:v>7491dec38304c49aecbf41b8a1b802b9 -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results_pivot!$AQ$7:$AQ$27</c:f>
              <c:numCache>
                <c:formatCode>General</c:formatCode>
                <c:ptCount val="20"/>
                <c:pt idx="15">
                  <c:v>37292</c:v>
                </c:pt>
                <c:pt idx="16">
                  <c:v>44349</c:v>
                </c:pt>
                <c:pt idx="17">
                  <c:v>45334</c:v>
                </c:pt>
                <c:pt idx="18">
                  <c:v>42741</c:v>
                </c:pt>
                <c:pt idx="19">
                  <c:v>77602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results_pivot!$AR$4:$AR$6</c:f>
              <c:strCache>
                <c:ptCount val="1"/>
                <c:pt idx="0">
                  <c:v>82b10b06bdbbdcb1ea3b3300cac5aa20 -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results_pivot!$AR$7:$AR$27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0.84860921112631094</c:v>
                </c:pt>
                <c:pt idx="7">
                  <c:v>1.0252600297176819</c:v>
                </c:pt>
                <c:pt idx="8">
                  <c:v>1.0806289729006358</c:v>
                </c:pt>
                <c:pt idx="9">
                  <c:v>#N/A</c:v>
                </c:pt>
                <c:pt idx="10">
                  <c:v>#N/A</c:v>
                </c:pt>
                <c:pt idx="11">
                  <c:v>1.1293103448275863</c:v>
                </c:pt>
                <c:pt idx="12">
                  <c:v>1.0603448275862069</c:v>
                </c:pt>
                <c:pt idx="13">
                  <c:v>1.1320368474923235</c:v>
                </c:pt>
                <c:pt idx="14">
                  <c:v>0.88789808917197455</c:v>
                </c:pt>
                <c:pt idx="15">
                  <c:v>1.0990543735224587</c:v>
                </c:pt>
                <c:pt idx="16">
                  <c:v>1.0755447941888621</c:v>
                </c:pt>
                <c:pt idx="17">
                  <c:v>1.0303438975050574</c:v>
                </c:pt>
                <c:pt idx="18">
                  <c:v>0.99917035398230092</c:v>
                </c:pt>
                <c:pt idx="19">
                  <c:v>0.85703001579778826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results_pivot!$AS$4:$AS$6</c:f>
              <c:strCache>
                <c:ptCount val="1"/>
                <c:pt idx="0">
                  <c:v>82b10b06bdbbdcb1ea3b3300cac5aa20 -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results_pivot!$AS$7:$AS$27</c:f>
              <c:numCache>
                <c:formatCode>General</c:formatCode>
                <c:ptCount val="20"/>
                <c:pt idx="6">
                  <c:v>4386</c:v>
                </c:pt>
                <c:pt idx="7">
                  <c:v>6730</c:v>
                </c:pt>
                <c:pt idx="8">
                  <c:v>2989</c:v>
                </c:pt>
                <c:pt idx="9">
                  <c:v>0</c:v>
                </c:pt>
                <c:pt idx="10">
                  <c:v>0</c:v>
                </c:pt>
                <c:pt idx="11">
                  <c:v>1392</c:v>
                </c:pt>
                <c:pt idx="12">
                  <c:v>1160</c:v>
                </c:pt>
                <c:pt idx="13">
                  <c:v>977</c:v>
                </c:pt>
                <c:pt idx="14">
                  <c:v>2355</c:v>
                </c:pt>
                <c:pt idx="15">
                  <c:v>4230</c:v>
                </c:pt>
                <c:pt idx="16">
                  <c:v>2065</c:v>
                </c:pt>
                <c:pt idx="17">
                  <c:v>1483</c:v>
                </c:pt>
                <c:pt idx="18">
                  <c:v>3616</c:v>
                </c:pt>
                <c:pt idx="19">
                  <c:v>5064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results_pivot!$AT$4:$AT$6</c:f>
              <c:strCache>
                <c:ptCount val="1"/>
                <c:pt idx="0">
                  <c:v>82b10b06bdbbdcb1ea3b3300cac5aa20 -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results_pivot!$AT$7:$AT$27</c:f>
              <c:numCache>
                <c:formatCode>General</c:formatCode>
                <c:ptCount val="20"/>
                <c:pt idx="6">
                  <c:v>46095</c:v>
                </c:pt>
                <c:pt idx="7">
                  <c:v>105059</c:v>
                </c:pt>
                <c:pt idx="8">
                  <c:v>65480</c:v>
                </c:pt>
                <c:pt idx="9">
                  <c:v>11</c:v>
                </c:pt>
                <c:pt idx="10">
                  <c:v>9</c:v>
                </c:pt>
                <c:pt idx="11">
                  <c:v>24289</c:v>
                </c:pt>
                <c:pt idx="12">
                  <c:v>14531</c:v>
                </c:pt>
                <c:pt idx="13">
                  <c:v>15383</c:v>
                </c:pt>
                <c:pt idx="14">
                  <c:v>74875</c:v>
                </c:pt>
                <c:pt idx="15">
                  <c:v>96874</c:v>
                </c:pt>
                <c:pt idx="16">
                  <c:v>46283</c:v>
                </c:pt>
                <c:pt idx="17">
                  <c:v>36051</c:v>
                </c:pt>
                <c:pt idx="18">
                  <c:v>81078</c:v>
                </c:pt>
                <c:pt idx="19">
                  <c:v>148617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results_pivot!$AU$4:$AU$6</c:f>
              <c:strCache>
                <c:ptCount val="1"/>
                <c:pt idx="0">
                  <c:v>842bf70073f2c15221727c355c88c089 -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results_pivot!$AU$7:$AU$27</c:f>
              <c:numCache>
                <c:formatCode>General</c:formatCode>
                <c:ptCount val="20"/>
                <c:pt idx="0">
                  <c:v>3.8058208276489314</c:v>
                </c:pt>
                <c:pt idx="1">
                  <c:v>2.1893872764585165</c:v>
                </c:pt>
                <c:pt idx="2">
                  <c:v>2.3224913494809689</c:v>
                </c:pt>
                <c:pt idx="3">
                  <c:v>2.3595645412130639</c:v>
                </c:pt>
                <c:pt idx="4">
                  <c:v>2.9382270356999598</c:v>
                </c:pt>
                <c:pt idx="5">
                  <c:v>2.5449054621848739</c:v>
                </c:pt>
                <c:pt idx="6">
                  <c:v>2.6158986175115206</c:v>
                </c:pt>
                <c:pt idx="7">
                  <c:v>3.3477548344804982</c:v>
                </c:pt>
                <c:pt idx="8">
                  <c:v>2.5587375803623611</c:v>
                </c:pt>
                <c:pt idx="9">
                  <c:v>2.6728672225785761</c:v>
                </c:pt>
                <c:pt idx="10">
                  <c:v>1.7345176412533925</c:v>
                </c:pt>
                <c:pt idx="11">
                  <c:v>2.9805735430157263</c:v>
                </c:pt>
                <c:pt idx="12">
                  <c:v>3.6380354339538012</c:v>
                </c:pt>
                <c:pt idx="13">
                  <c:v>2.0450651769087522</c:v>
                </c:pt>
                <c:pt idx="14">
                  <c:v>3.5769380599922087</c:v>
                </c:pt>
                <c:pt idx="15">
                  <c:v>2.1611593132730293</c:v>
                </c:pt>
                <c:pt idx="16">
                  <c:v>2.0513724502644171</c:v>
                </c:pt>
                <c:pt idx="17">
                  <c:v>2.5263328998699608</c:v>
                </c:pt>
                <c:pt idx="18">
                  <c:v>2.0850409836065573</c:v>
                </c:pt>
                <c:pt idx="19">
                  <c:v>2.7729386892177588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results_pivot!$AV$4:$AV$6</c:f>
              <c:strCache>
                <c:ptCount val="1"/>
                <c:pt idx="0">
                  <c:v>842bf70073f2c15221727c355c88c089 -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results_pivot!$AV$7:$AV$27</c:f>
              <c:numCache>
                <c:formatCode>General</c:formatCode>
                <c:ptCount val="20"/>
                <c:pt idx="0">
                  <c:v>2199</c:v>
                </c:pt>
                <c:pt idx="1">
                  <c:v>3411</c:v>
                </c:pt>
                <c:pt idx="2">
                  <c:v>2890</c:v>
                </c:pt>
                <c:pt idx="3">
                  <c:v>3215</c:v>
                </c:pt>
                <c:pt idx="4">
                  <c:v>2493</c:v>
                </c:pt>
                <c:pt idx="5">
                  <c:v>3808</c:v>
                </c:pt>
                <c:pt idx="6">
                  <c:v>4340</c:v>
                </c:pt>
                <c:pt idx="7">
                  <c:v>3051</c:v>
                </c:pt>
                <c:pt idx="8">
                  <c:v>3422</c:v>
                </c:pt>
                <c:pt idx="9">
                  <c:v>4677</c:v>
                </c:pt>
                <c:pt idx="10">
                  <c:v>8106</c:v>
                </c:pt>
                <c:pt idx="11">
                  <c:v>3243</c:v>
                </c:pt>
                <c:pt idx="12">
                  <c:v>4459</c:v>
                </c:pt>
                <c:pt idx="13">
                  <c:v>2685</c:v>
                </c:pt>
                <c:pt idx="14">
                  <c:v>2567</c:v>
                </c:pt>
                <c:pt idx="15">
                  <c:v>5417</c:v>
                </c:pt>
                <c:pt idx="16">
                  <c:v>3971</c:v>
                </c:pt>
                <c:pt idx="17">
                  <c:v>3076</c:v>
                </c:pt>
                <c:pt idx="18">
                  <c:v>3904</c:v>
                </c:pt>
                <c:pt idx="19">
                  <c:v>2365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results_pivot!$AW$4:$AW$6</c:f>
              <c:strCache>
                <c:ptCount val="1"/>
                <c:pt idx="0">
                  <c:v>842bf70073f2c15221727c355c88c089 -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results_pivot!$AW$7:$AW$27</c:f>
              <c:numCache>
                <c:formatCode>General</c:formatCode>
                <c:ptCount val="20"/>
                <c:pt idx="0">
                  <c:v>34797</c:v>
                </c:pt>
                <c:pt idx="1">
                  <c:v>37039</c:v>
                </c:pt>
                <c:pt idx="2">
                  <c:v>26615</c:v>
                </c:pt>
                <c:pt idx="3">
                  <c:v>29502</c:v>
                </c:pt>
                <c:pt idx="4">
                  <c:v>31077</c:v>
                </c:pt>
                <c:pt idx="5">
                  <c:v>35383</c:v>
                </c:pt>
                <c:pt idx="6">
                  <c:v>45718</c:v>
                </c:pt>
                <c:pt idx="7">
                  <c:v>46261</c:v>
                </c:pt>
                <c:pt idx="8">
                  <c:v>44693</c:v>
                </c:pt>
                <c:pt idx="9">
                  <c:v>55357</c:v>
                </c:pt>
                <c:pt idx="10">
                  <c:v>56435</c:v>
                </c:pt>
                <c:pt idx="11">
                  <c:v>46892</c:v>
                </c:pt>
                <c:pt idx="12">
                  <c:v>66561</c:v>
                </c:pt>
                <c:pt idx="13">
                  <c:v>39321</c:v>
                </c:pt>
                <c:pt idx="14">
                  <c:v>47166</c:v>
                </c:pt>
                <c:pt idx="15">
                  <c:v>54130</c:v>
                </c:pt>
                <c:pt idx="16">
                  <c:v>39140</c:v>
                </c:pt>
                <c:pt idx="17">
                  <c:v>34573</c:v>
                </c:pt>
                <c:pt idx="18">
                  <c:v>48292</c:v>
                </c:pt>
                <c:pt idx="19">
                  <c:v>41928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results_pivot!$AX$4:$AX$6</c:f>
              <c:strCache>
                <c:ptCount val="1"/>
                <c:pt idx="0">
                  <c:v>86356a8925df9f8320c1fcffeb840006 -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results_pivot!$AX$7:$AX$27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1.2577123872804936</c:v>
                </c:pt>
                <c:pt idx="7">
                  <c:v>0.97739748143364547</c:v>
                </c:pt>
                <c:pt idx="8">
                  <c:v>0.84845413076533194</c:v>
                </c:pt>
                <c:pt idx="9">
                  <c:v>0.96919431279620849</c:v>
                </c:pt>
                <c:pt idx="10">
                  <c:v>1.0812092471843509</c:v>
                </c:pt>
                <c:pt idx="11">
                  <c:v>1.0119106699751861</c:v>
                </c:pt>
                <c:pt idx="12">
                  <c:v>0.80979498861047838</c:v>
                </c:pt>
                <c:pt idx="13">
                  <c:v>1.0022075055187638</c:v>
                </c:pt>
                <c:pt idx="14">
                  <c:v>1.1706827309236947</c:v>
                </c:pt>
                <c:pt idx="15">
                  <c:v>0.96333078686019857</c:v>
                </c:pt>
                <c:pt idx="16">
                  <c:v>0.81518987341772153</c:v>
                </c:pt>
                <c:pt idx="17">
                  <c:v>1.0057142857142858</c:v>
                </c:pt>
                <c:pt idx="18">
                  <c:v>0.96174863387978138</c:v>
                </c:pt>
                <c:pt idx="19">
                  <c:v>0.94029850746268662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results_pivot!$AY$4:$AY$6</c:f>
              <c:strCache>
                <c:ptCount val="1"/>
                <c:pt idx="0">
                  <c:v>86356a8925df9f8320c1fcffeb840006 -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results_pivot!$AY$7:$AY$27</c:f>
              <c:numCache>
                <c:formatCode>General</c:formatCode>
                <c:ptCount val="20"/>
                <c:pt idx="6">
                  <c:v>2107</c:v>
                </c:pt>
                <c:pt idx="7">
                  <c:v>3097</c:v>
                </c:pt>
                <c:pt idx="8">
                  <c:v>1973</c:v>
                </c:pt>
                <c:pt idx="9">
                  <c:v>1688</c:v>
                </c:pt>
                <c:pt idx="10">
                  <c:v>1687</c:v>
                </c:pt>
                <c:pt idx="11">
                  <c:v>2015</c:v>
                </c:pt>
                <c:pt idx="12">
                  <c:v>878</c:v>
                </c:pt>
                <c:pt idx="13">
                  <c:v>453</c:v>
                </c:pt>
                <c:pt idx="14">
                  <c:v>996</c:v>
                </c:pt>
                <c:pt idx="15">
                  <c:v>1309</c:v>
                </c:pt>
                <c:pt idx="16">
                  <c:v>395</c:v>
                </c:pt>
                <c:pt idx="17">
                  <c:v>175</c:v>
                </c:pt>
                <c:pt idx="18">
                  <c:v>366</c:v>
                </c:pt>
                <c:pt idx="19">
                  <c:v>335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results_pivot!$AZ$4:$AZ$6</c:f>
              <c:strCache>
                <c:ptCount val="1"/>
                <c:pt idx="0">
                  <c:v>86356a8925df9f8320c1fcffeb840006 -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results_pivot!$AZ$7:$AZ$27</c:f>
              <c:numCache>
                <c:formatCode>General</c:formatCode>
                <c:ptCount val="20"/>
                <c:pt idx="6">
                  <c:v>23224</c:v>
                </c:pt>
                <c:pt idx="7">
                  <c:v>18349</c:v>
                </c:pt>
                <c:pt idx="8">
                  <c:v>11230</c:v>
                </c:pt>
                <c:pt idx="9">
                  <c:v>8351</c:v>
                </c:pt>
                <c:pt idx="10">
                  <c:v>10107</c:v>
                </c:pt>
                <c:pt idx="11">
                  <c:v>13221</c:v>
                </c:pt>
                <c:pt idx="12">
                  <c:v>6704</c:v>
                </c:pt>
                <c:pt idx="13">
                  <c:v>2490</c:v>
                </c:pt>
                <c:pt idx="14">
                  <c:v>4980</c:v>
                </c:pt>
                <c:pt idx="15">
                  <c:v>5626</c:v>
                </c:pt>
                <c:pt idx="16">
                  <c:v>1856</c:v>
                </c:pt>
                <c:pt idx="17">
                  <c:v>754</c:v>
                </c:pt>
                <c:pt idx="18">
                  <c:v>1490</c:v>
                </c:pt>
                <c:pt idx="19">
                  <c:v>1680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results_pivot!$BA$4:$BA$6</c:f>
              <c:strCache>
                <c:ptCount val="1"/>
                <c:pt idx="0">
                  <c:v>8d0d54e61c63c97a5c7a0c447f35b109 -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results_pivot!$BA$7:$BA$27</c:f>
              <c:numCache>
                <c:formatCode>General</c:formatCode>
                <c:ptCount val="20"/>
                <c:pt idx="0">
                  <c:v>0.84119169669593463</c:v>
                </c:pt>
                <c:pt idx="1">
                  <c:v>0.6568818818818819</c:v>
                </c:pt>
                <c:pt idx="2">
                  <c:v>0.87007143838439349</c:v>
                </c:pt>
                <c:pt idx="3">
                  <c:v>0.93611700735657588</c:v>
                </c:pt>
                <c:pt idx="4">
                  <c:v>0.8971642256154565</c:v>
                </c:pt>
                <c:pt idx="5">
                  <c:v>0.89790239726027399</c:v>
                </c:pt>
                <c:pt idx="6">
                  <c:v>0.91748275568423743</c:v>
                </c:pt>
                <c:pt idx="7">
                  <c:v>0.91721132897603486</c:v>
                </c:pt>
                <c:pt idx="8">
                  <c:v>0.76963291710546111</c:v>
                </c:pt>
                <c:pt idx="9">
                  <c:v>0.9366726835138387</c:v>
                </c:pt>
                <c:pt idx="10">
                  <c:v>0.91326966063808168</c:v>
                </c:pt>
                <c:pt idx="11">
                  <c:v>0.8699211313570846</c:v>
                </c:pt>
                <c:pt idx="12">
                  <c:v>1.1275744299168593</c:v>
                </c:pt>
                <c:pt idx="13">
                  <c:v>0.66987986824258861</c:v>
                </c:pt>
                <c:pt idx="14">
                  <c:v>0.82341132493423785</c:v>
                </c:pt>
                <c:pt idx="15">
                  <c:v>0.7409054163298302</c:v>
                </c:pt>
                <c:pt idx="16">
                  <c:v>4.7543135095447875</c:v>
                </c:pt>
                <c:pt idx="17">
                  <c:v>4.2553733879836049</c:v>
                </c:pt>
                <c:pt idx="18">
                  <c:v>2.7654372438702506</c:v>
                </c:pt>
                <c:pt idx="19">
                  <c:v>3.8328861632809508E-4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results_pivot!$BB$4:$BB$6</c:f>
              <c:strCache>
                <c:ptCount val="1"/>
                <c:pt idx="0">
                  <c:v>8d0d54e61c63c97a5c7a0c447f35b109 -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results_pivot!$BB$7:$BB$27</c:f>
              <c:numCache>
                <c:formatCode>General</c:formatCode>
                <c:ptCount val="20"/>
                <c:pt idx="0">
                  <c:v>39406</c:v>
                </c:pt>
                <c:pt idx="1">
                  <c:v>39960</c:v>
                </c:pt>
                <c:pt idx="2">
                  <c:v>29116</c:v>
                </c:pt>
                <c:pt idx="3">
                  <c:v>34391</c:v>
                </c:pt>
                <c:pt idx="4">
                  <c:v>38508</c:v>
                </c:pt>
                <c:pt idx="5">
                  <c:v>32704</c:v>
                </c:pt>
                <c:pt idx="6">
                  <c:v>35229</c:v>
                </c:pt>
                <c:pt idx="7">
                  <c:v>30294</c:v>
                </c:pt>
                <c:pt idx="8">
                  <c:v>26588</c:v>
                </c:pt>
                <c:pt idx="9">
                  <c:v>19944</c:v>
                </c:pt>
                <c:pt idx="10">
                  <c:v>24605</c:v>
                </c:pt>
                <c:pt idx="11">
                  <c:v>36770</c:v>
                </c:pt>
                <c:pt idx="12">
                  <c:v>28987</c:v>
                </c:pt>
                <c:pt idx="13">
                  <c:v>20644</c:v>
                </c:pt>
                <c:pt idx="14">
                  <c:v>14446</c:v>
                </c:pt>
                <c:pt idx="15">
                  <c:v>12370</c:v>
                </c:pt>
                <c:pt idx="16">
                  <c:v>10896</c:v>
                </c:pt>
                <c:pt idx="17">
                  <c:v>20006</c:v>
                </c:pt>
                <c:pt idx="18">
                  <c:v>14397</c:v>
                </c:pt>
                <c:pt idx="19">
                  <c:v>2609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results_pivot!$BC$4:$BC$6</c:f>
              <c:strCache>
                <c:ptCount val="1"/>
                <c:pt idx="0">
                  <c:v>8d0d54e61c63c97a5c7a0c447f35b109 -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results_pivot!$BC$7:$BC$27</c:f>
              <c:numCache>
                <c:formatCode>General</c:formatCode>
                <c:ptCount val="20"/>
                <c:pt idx="0">
                  <c:v>578235</c:v>
                </c:pt>
                <c:pt idx="1">
                  <c:v>443383</c:v>
                </c:pt>
                <c:pt idx="2">
                  <c:v>443432</c:v>
                </c:pt>
                <c:pt idx="3">
                  <c:v>593525</c:v>
                </c:pt>
                <c:pt idx="4">
                  <c:v>645940</c:v>
                </c:pt>
                <c:pt idx="5">
                  <c:v>467780</c:v>
                </c:pt>
                <c:pt idx="6">
                  <c:v>475537</c:v>
                </c:pt>
                <c:pt idx="7">
                  <c:v>486094</c:v>
                </c:pt>
                <c:pt idx="8">
                  <c:v>421661</c:v>
                </c:pt>
                <c:pt idx="9">
                  <c:v>395735</c:v>
                </c:pt>
                <c:pt idx="10">
                  <c:v>563577</c:v>
                </c:pt>
                <c:pt idx="11">
                  <c:v>405507</c:v>
                </c:pt>
                <c:pt idx="12">
                  <c:v>363030</c:v>
                </c:pt>
                <c:pt idx="13">
                  <c:v>213492</c:v>
                </c:pt>
                <c:pt idx="14">
                  <c:v>184072</c:v>
                </c:pt>
                <c:pt idx="15">
                  <c:v>148416</c:v>
                </c:pt>
                <c:pt idx="16">
                  <c:v>182787</c:v>
                </c:pt>
                <c:pt idx="17">
                  <c:v>240976</c:v>
                </c:pt>
                <c:pt idx="18">
                  <c:v>122515</c:v>
                </c:pt>
                <c:pt idx="19">
                  <c:v>21728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results_pivot!$BD$4:$BD$6</c:f>
              <c:strCache>
                <c:ptCount val="1"/>
                <c:pt idx="0">
                  <c:v>8f1c997da02c3f5d3f331157b1b3d1f3 - Sum of served_factor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results_pivot!$BD$7:$BD$27</c:f>
              <c:numCache>
                <c:formatCode>General</c:formatCode>
                <c:ptCount val="20"/>
                <c:pt idx="0">
                  <c:v>1.8723762158999488</c:v>
                </c:pt>
                <c:pt idx="1">
                  <c:v>1.4646229034766189</c:v>
                </c:pt>
                <c:pt idx="2">
                  <c:v>2.0657106164383561</c:v>
                </c:pt>
                <c:pt idx="3">
                  <c:v>2.0556243976318327</c:v>
                </c:pt>
                <c:pt idx="4">
                  <c:v>3.1082450483648087</c:v>
                </c:pt>
                <c:pt idx="5">
                  <c:v>2.1585942673351624</c:v>
                </c:pt>
                <c:pt idx="6">
                  <c:v>2.6445207684877108</c:v>
                </c:pt>
                <c:pt idx="7">
                  <c:v>1.7171183079973562</c:v>
                </c:pt>
                <c:pt idx="8">
                  <c:v>1.6127477236207819</c:v>
                </c:pt>
                <c:pt idx="9">
                  <c:v>2.2488090377024634</c:v>
                </c:pt>
                <c:pt idx="10">
                  <c:v>2.2901674042716951</c:v>
                </c:pt>
                <c:pt idx="11">
                  <c:v>1.9158074428132468</c:v>
                </c:pt>
                <c:pt idx="12">
                  <c:v>2.0162128128443255</c:v>
                </c:pt>
                <c:pt idx="13">
                  <c:v>2.1143995929443689</c:v>
                </c:pt>
                <c:pt idx="14">
                  <c:v>2.5909740982043541</c:v>
                </c:pt>
                <c:pt idx="15">
                  <c:v>2.8482058989291752</c:v>
                </c:pt>
                <c:pt idx="16">
                  <c:v>3.143393987341772</c:v>
                </c:pt>
                <c:pt idx="17">
                  <c:v>5.1576719576719574</c:v>
                </c:pt>
                <c:pt idx="18">
                  <c:v>1.659094596787279</c:v>
                </c:pt>
                <c:pt idx="19">
                  <c:v>3.1025512756378189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results_pivot!$BE$4:$BE$6</c:f>
              <c:strCache>
                <c:ptCount val="1"/>
                <c:pt idx="0">
                  <c:v>8f1c997da02c3f5d3f331157b1b3d1f3 - Sum of served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results_pivot!$BE$7:$BE$27</c:f>
              <c:numCache>
                <c:formatCode>General</c:formatCode>
                <c:ptCount val="20"/>
                <c:pt idx="0">
                  <c:v>13673</c:v>
                </c:pt>
                <c:pt idx="1">
                  <c:v>18006</c:v>
                </c:pt>
                <c:pt idx="2">
                  <c:v>14016</c:v>
                </c:pt>
                <c:pt idx="3">
                  <c:v>14526</c:v>
                </c:pt>
                <c:pt idx="4">
                  <c:v>17368</c:v>
                </c:pt>
                <c:pt idx="5">
                  <c:v>21142</c:v>
                </c:pt>
                <c:pt idx="6">
                  <c:v>18634</c:v>
                </c:pt>
                <c:pt idx="7">
                  <c:v>24208</c:v>
                </c:pt>
                <c:pt idx="8">
                  <c:v>18670</c:v>
                </c:pt>
                <c:pt idx="9">
                  <c:v>14694</c:v>
                </c:pt>
                <c:pt idx="10">
                  <c:v>15591</c:v>
                </c:pt>
                <c:pt idx="11">
                  <c:v>14645</c:v>
                </c:pt>
                <c:pt idx="12">
                  <c:v>12706</c:v>
                </c:pt>
                <c:pt idx="13">
                  <c:v>11792</c:v>
                </c:pt>
                <c:pt idx="14">
                  <c:v>6293</c:v>
                </c:pt>
                <c:pt idx="15">
                  <c:v>5323</c:v>
                </c:pt>
                <c:pt idx="16">
                  <c:v>5056</c:v>
                </c:pt>
                <c:pt idx="17">
                  <c:v>7560</c:v>
                </c:pt>
                <c:pt idx="18">
                  <c:v>18489</c:v>
                </c:pt>
                <c:pt idx="19">
                  <c:v>5997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results_pivot!$BF$4:$BF$6</c:f>
              <c:strCache>
                <c:ptCount val="1"/>
                <c:pt idx="0">
                  <c:v>8f1c997da02c3f5d3f331157b1b3d1f3 - Sum of impressions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results_pivot!$BF$7:$BF$27</c:f>
              <c:numCache>
                <c:formatCode>General</c:formatCode>
                <c:ptCount val="20"/>
                <c:pt idx="0">
                  <c:v>76735</c:v>
                </c:pt>
                <c:pt idx="1">
                  <c:v>74987</c:v>
                </c:pt>
                <c:pt idx="2">
                  <c:v>64895</c:v>
                </c:pt>
                <c:pt idx="3">
                  <c:v>83367</c:v>
                </c:pt>
                <c:pt idx="4">
                  <c:v>133511</c:v>
                </c:pt>
                <c:pt idx="5">
                  <c:v>93172</c:v>
                </c:pt>
                <c:pt idx="6">
                  <c:v>100367</c:v>
                </c:pt>
                <c:pt idx="7">
                  <c:v>101553</c:v>
                </c:pt>
                <c:pt idx="8">
                  <c:v>74433</c:v>
                </c:pt>
                <c:pt idx="9">
                  <c:v>67087</c:v>
                </c:pt>
                <c:pt idx="10">
                  <c:v>72951</c:v>
                </c:pt>
                <c:pt idx="11">
                  <c:v>67160</c:v>
                </c:pt>
                <c:pt idx="12">
                  <c:v>59707</c:v>
                </c:pt>
                <c:pt idx="13">
                  <c:v>58550</c:v>
                </c:pt>
                <c:pt idx="14">
                  <c:v>37803</c:v>
                </c:pt>
                <c:pt idx="15">
                  <c:v>34404</c:v>
                </c:pt>
                <c:pt idx="16">
                  <c:v>37725</c:v>
                </c:pt>
                <c:pt idx="17">
                  <c:v>120606</c:v>
                </c:pt>
                <c:pt idx="18">
                  <c:v>102556</c:v>
                </c:pt>
                <c:pt idx="19">
                  <c:v>65923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results_pivot!$BG$4:$BG$6</c:f>
              <c:strCache>
                <c:ptCount val="1"/>
                <c:pt idx="0">
                  <c:v>927307e7b730c5e2ce2531b1c673c82c - Sum of served_factor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results_pivot!$BG$7:$BG$27</c:f>
              <c:numCache>
                <c:formatCode>General</c:formatCode>
                <c:ptCount val="20"/>
                <c:pt idx="0">
                  <c:v>1.4867724867724867</c:v>
                </c:pt>
                <c:pt idx="1">
                  <c:v>1.1416267942583731</c:v>
                </c:pt>
                <c:pt idx="2">
                  <c:v>1.6759259259259258</c:v>
                </c:pt>
                <c:pt idx="3">
                  <c:v>1.502262443438914</c:v>
                </c:pt>
                <c:pt idx="4">
                  <c:v>1.3779904306220097</c:v>
                </c:pt>
                <c:pt idx="5">
                  <c:v>2.8702179176755447</c:v>
                </c:pt>
                <c:pt idx="6">
                  <c:v>1.3697257383966244</c:v>
                </c:pt>
                <c:pt idx="7">
                  <c:v>1.2200208550573515</c:v>
                </c:pt>
                <c:pt idx="8">
                  <c:v>1.2763601348098219</c:v>
                </c:pt>
                <c:pt idx="9">
                  <c:v>1.1881918819188191</c:v>
                </c:pt>
                <c:pt idx="10">
                  <c:v>1.1411042944785277</c:v>
                </c:pt>
                <c:pt idx="11">
                  <c:v>1.2893289328932893</c:v>
                </c:pt>
                <c:pt idx="12">
                  <c:v>1.2207612456747405</c:v>
                </c:pt>
                <c:pt idx="13">
                  <c:v>1.2608333333333333</c:v>
                </c:pt>
                <c:pt idx="14">
                  <c:v>1.2890365448504983</c:v>
                </c:pt>
                <c:pt idx="15">
                  <c:v>1.2727272727272727</c:v>
                </c:pt>
                <c:pt idx="16">
                  <c:v>2.2000000000000002</c:v>
                </c:pt>
                <c:pt idx="17">
                  <c:v>1.5555555555555556</c:v>
                </c:pt>
                <c:pt idx="18">
                  <c:v>1.4666666666666666</c:v>
                </c:pt>
                <c:pt idx="19">
                  <c:v>1.1708920187793428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results_pivot!$BH$4:$BH$6</c:f>
              <c:strCache>
                <c:ptCount val="1"/>
                <c:pt idx="0">
                  <c:v>927307e7b730c5e2ce2531b1c673c82c - Sum of served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results_pivot!$BH$7:$BH$27</c:f>
              <c:numCache>
                <c:formatCode>General</c:formatCode>
                <c:ptCount val="20"/>
                <c:pt idx="0">
                  <c:v>1134</c:v>
                </c:pt>
                <c:pt idx="1">
                  <c:v>1045</c:v>
                </c:pt>
                <c:pt idx="2">
                  <c:v>108</c:v>
                </c:pt>
                <c:pt idx="3">
                  <c:v>221</c:v>
                </c:pt>
                <c:pt idx="4">
                  <c:v>1463</c:v>
                </c:pt>
                <c:pt idx="5">
                  <c:v>2065</c:v>
                </c:pt>
                <c:pt idx="6">
                  <c:v>1896</c:v>
                </c:pt>
                <c:pt idx="7">
                  <c:v>1918</c:v>
                </c:pt>
                <c:pt idx="8">
                  <c:v>2077</c:v>
                </c:pt>
                <c:pt idx="9">
                  <c:v>542</c:v>
                </c:pt>
                <c:pt idx="10">
                  <c:v>978</c:v>
                </c:pt>
                <c:pt idx="11">
                  <c:v>1818</c:v>
                </c:pt>
                <c:pt idx="12">
                  <c:v>1445</c:v>
                </c:pt>
                <c:pt idx="13">
                  <c:v>1200</c:v>
                </c:pt>
                <c:pt idx="14">
                  <c:v>903</c:v>
                </c:pt>
                <c:pt idx="15">
                  <c:v>99</c:v>
                </c:pt>
                <c:pt idx="16">
                  <c:v>5</c:v>
                </c:pt>
                <c:pt idx="17">
                  <c:v>9</c:v>
                </c:pt>
                <c:pt idx="18">
                  <c:v>15</c:v>
                </c:pt>
                <c:pt idx="19">
                  <c:v>2130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results_pivot!$BI$4:$BI$6</c:f>
              <c:strCache>
                <c:ptCount val="1"/>
                <c:pt idx="0">
                  <c:v>927307e7b730c5e2ce2531b1c673c82c - Sum of impressions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results_pivot!$BI$7:$BI$27</c:f>
              <c:numCache>
                <c:formatCode>General</c:formatCode>
                <c:ptCount val="20"/>
                <c:pt idx="0">
                  <c:v>59448</c:v>
                </c:pt>
                <c:pt idx="1">
                  <c:v>44568</c:v>
                </c:pt>
                <c:pt idx="2">
                  <c:v>5384</c:v>
                </c:pt>
                <c:pt idx="3">
                  <c:v>8202</c:v>
                </c:pt>
                <c:pt idx="4">
                  <c:v>57780</c:v>
                </c:pt>
                <c:pt idx="5">
                  <c:v>75922</c:v>
                </c:pt>
                <c:pt idx="6">
                  <c:v>77461</c:v>
                </c:pt>
                <c:pt idx="7">
                  <c:v>56004</c:v>
                </c:pt>
                <c:pt idx="8">
                  <c:v>57920</c:v>
                </c:pt>
                <c:pt idx="9">
                  <c:v>12788</c:v>
                </c:pt>
                <c:pt idx="10">
                  <c:v>21981</c:v>
                </c:pt>
                <c:pt idx="11">
                  <c:v>54208</c:v>
                </c:pt>
                <c:pt idx="12">
                  <c:v>40705</c:v>
                </c:pt>
                <c:pt idx="13">
                  <c:v>36948</c:v>
                </c:pt>
                <c:pt idx="14">
                  <c:v>28724</c:v>
                </c:pt>
                <c:pt idx="15">
                  <c:v>3540</c:v>
                </c:pt>
                <c:pt idx="16">
                  <c:v>198</c:v>
                </c:pt>
                <c:pt idx="17">
                  <c:v>196</c:v>
                </c:pt>
                <c:pt idx="18">
                  <c:v>1229</c:v>
                </c:pt>
                <c:pt idx="19">
                  <c:v>51109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results_pivot!$BJ$4:$BJ$6</c:f>
              <c:strCache>
                <c:ptCount val="1"/>
                <c:pt idx="0">
                  <c:v>9311e63b7754089b41677d2dfc796086 -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results_pivot!$BJ$7:$BJ$27</c:f>
              <c:numCache>
                <c:formatCode>General</c:formatCode>
                <c:ptCount val="20"/>
                <c:pt idx="0">
                  <c:v>2.21221613155834</c:v>
                </c:pt>
                <c:pt idx="1">
                  <c:v>5.890461477125486</c:v>
                </c:pt>
                <c:pt idx="2">
                  <c:v>6.8669270470079509</c:v>
                </c:pt>
                <c:pt idx="3">
                  <c:v>7.0079684298398721</c:v>
                </c:pt>
                <c:pt idx="4">
                  <c:v>8.9244569196973398</c:v>
                </c:pt>
                <c:pt idx="5">
                  <c:v>10.778555219364598</c:v>
                </c:pt>
                <c:pt idx="6">
                  <c:v>5.5005036514731804</c:v>
                </c:pt>
                <c:pt idx="7">
                  <c:v>13.061358585370566</c:v>
                </c:pt>
                <c:pt idx="8">
                  <c:v>9.4412517449976736</c:v>
                </c:pt>
                <c:pt idx="9">
                  <c:v>10.952494819065837</c:v>
                </c:pt>
                <c:pt idx="10">
                  <c:v>15.812214239059438</c:v>
                </c:pt>
                <c:pt idx="11">
                  <c:v>15.753932471696222</c:v>
                </c:pt>
                <c:pt idx="12">
                  <c:v>19.184822731564942</c:v>
                </c:pt>
                <c:pt idx="13">
                  <c:v>15.652628681530416</c:v>
                </c:pt>
                <c:pt idx="14">
                  <c:v>13.965195944094273</c:v>
                </c:pt>
                <c:pt idx="15">
                  <c:v>10.58599592114208</c:v>
                </c:pt>
                <c:pt idx="16">
                  <c:v>8.1955338845311285</c:v>
                </c:pt>
                <c:pt idx="17">
                  <c:v>8.8099657595963237</c:v>
                </c:pt>
                <c:pt idx="18">
                  <c:v>8.3763936947327959</c:v>
                </c:pt>
                <c:pt idx="19">
                  <c:v>14.150563607085346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results_pivot!$BK$4:$BK$6</c:f>
              <c:strCache>
                <c:ptCount val="1"/>
                <c:pt idx="0">
                  <c:v>9311e63b7754089b41677d2dfc796086 -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results_pivot!$BK$7:$BK$27</c:f>
              <c:numCache>
                <c:formatCode>General</c:formatCode>
                <c:ptCount val="20"/>
                <c:pt idx="0">
                  <c:v>26817</c:v>
                </c:pt>
                <c:pt idx="1">
                  <c:v>20066</c:v>
                </c:pt>
                <c:pt idx="2">
                  <c:v>14338</c:v>
                </c:pt>
                <c:pt idx="3">
                  <c:v>13177</c:v>
                </c:pt>
                <c:pt idx="4">
                  <c:v>16388</c:v>
                </c:pt>
                <c:pt idx="5">
                  <c:v>15864</c:v>
                </c:pt>
                <c:pt idx="6">
                  <c:v>15884</c:v>
                </c:pt>
                <c:pt idx="7">
                  <c:v>10349</c:v>
                </c:pt>
                <c:pt idx="8">
                  <c:v>8596</c:v>
                </c:pt>
                <c:pt idx="9">
                  <c:v>6273</c:v>
                </c:pt>
                <c:pt idx="10">
                  <c:v>6124</c:v>
                </c:pt>
                <c:pt idx="11">
                  <c:v>9981</c:v>
                </c:pt>
                <c:pt idx="12">
                  <c:v>11649</c:v>
                </c:pt>
                <c:pt idx="13">
                  <c:v>10899</c:v>
                </c:pt>
                <c:pt idx="14">
                  <c:v>10947</c:v>
                </c:pt>
                <c:pt idx="15">
                  <c:v>14710</c:v>
                </c:pt>
                <c:pt idx="16">
                  <c:v>14151</c:v>
                </c:pt>
                <c:pt idx="17">
                  <c:v>11098</c:v>
                </c:pt>
                <c:pt idx="18">
                  <c:v>18207</c:v>
                </c:pt>
                <c:pt idx="19">
                  <c:v>11178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results_pivot!$BL$4:$BL$6</c:f>
              <c:strCache>
                <c:ptCount val="1"/>
                <c:pt idx="0">
                  <c:v>9311e63b7754089b41677d2dfc796086 -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results_pivot!$BL$7:$BL$27</c:f>
              <c:numCache>
                <c:formatCode>General</c:formatCode>
                <c:ptCount val="20"/>
                <c:pt idx="0">
                  <c:v>360614</c:v>
                </c:pt>
                <c:pt idx="1">
                  <c:v>303202</c:v>
                </c:pt>
                <c:pt idx="2">
                  <c:v>181707</c:v>
                </c:pt>
                <c:pt idx="3">
                  <c:v>178900</c:v>
                </c:pt>
                <c:pt idx="4">
                  <c:v>331186</c:v>
                </c:pt>
                <c:pt idx="5">
                  <c:v>367890</c:v>
                </c:pt>
                <c:pt idx="6">
                  <c:v>277708</c:v>
                </c:pt>
                <c:pt idx="7">
                  <c:v>278913</c:v>
                </c:pt>
                <c:pt idx="8">
                  <c:v>267855</c:v>
                </c:pt>
                <c:pt idx="9">
                  <c:v>181720</c:v>
                </c:pt>
                <c:pt idx="10">
                  <c:v>169885</c:v>
                </c:pt>
                <c:pt idx="11">
                  <c:v>304811</c:v>
                </c:pt>
                <c:pt idx="12">
                  <c:v>380786</c:v>
                </c:pt>
                <c:pt idx="13">
                  <c:v>290973</c:v>
                </c:pt>
                <c:pt idx="14">
                  <c:v>262089</c:v>
                </c:pt>
                <c:pt idx="15">
                  <c:v>261634</c:v>
                </c:pt>
                <c:pt idx="16">
                  <c:v>187654</c:v>
                </c:pt>
                <c:pt idx="17">
                  <c:v>158157</c:v>
                </c:pt>
                <c:pt idx="18">
                  <c:v>274803</c:v>
                </c:pt>
                <c:pt idx="19">
                  <c:v>272815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results_pivot!$BM$4:$BM$6</c:f>
              <c:strCache>
                <c:ptCount val="1"/>
                <c:pt idx="0">
                  <c:v>95e4c351aa7138559753dde222eaad7d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results_pivot!$BM$7:$BM$27</c:f>
              <c:numCache>
                <c:formatCode>General</c:formatCode>
                <c:ptCount val="20"/>
                <c:pt idx="0">
                  <c:v>1.6707224334600761</c:v>
                </c:pt>
                <c:pt idx="1">
                  <c:v>1.366693354683747</c:v>
                </c:pt>
                <c:pt idx="2">
                  <c:v>1.7318982387475539</c:v>
                </c:pt>
                <c:pt idx="3">
                  <c:v>1.521986970684039</c:v>
                </c:pt>
                <c:pt idx="4">
                  <c:v>1.6483870967741936</c:v>
                </c:pt>
                <c:pt idx="5">
                  <c:v>1.278574532811821</c:v>
                </c:pt>
                <c:pt idx="6">
                  <c:v>0.96381832178598925</c:v>
                </c:pt>
                <c:pt idx="7">
                  <c:v>0.97903930131004369</c:v>
                </c:pt>
                <c:pt idx="8">
                  <c:v>0.83454810495626819</c:v>
                </c:pt>
                <c:pt idx="9">
                  <c:v>0.98770491803278693</c:v>
                </c:pt>
                <c:pt idx="10">
                  <c:v>0.98012718600953896</c:v>
                </c:pt>
                <c:pt idx="11">
                  <c:v>0.96223674655047209</c:v>
                </c:pt>
                <c:pt idx="12">
                  <c:v>1.0351288056206089</c:v>
                </c:pt>
                <c:pt idx="13">
                  <c:v>1.0178217821782178</c:v>
                </c:pt>
                <c:pt idx="14">
                  <c:v>1.0110966057441253</c:v>
                </c:pt>
                <c:pt idx="15">
                  <c:v>0.99854967367657721</c:v>
                </c:pt>
                <c:pt idx="16">
                  <c:v>1</c:v>
                </c:pt>
                <c:pt idx="17">
                  <c:v>1.0137672090112642</c:v>
                </c:pt>
                <c:pt idx="18">
                  <c:v>0.95009980039920161</c:v>
                </c:pt>
                <c:pt idx="19">
                  <c:v>0.92071881606765327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results_pivot!$BN$4:$BN$6</c:f>
              <c:strCache>
                <c:ptCount val="1"/>
                <c:pt idx="0">
                  <c:v>95e4c351aa7138559753dde222eaad7d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results_pivot!$BN$7:$BN$27</c:f>
              <c:numCache>
                <c:formatCode>General</c:formatCode>
                <c:ptCount val="20"/>
                <c:pt idx="0">
                  <c:v>1315</c:v>
                </c:pt>
                <c:pt idx="1">
                  <c:v>1249</c:v>
                </c:pt>
                <c:pt idx="2">
                  <c:v>1022</c:v>
                </c:pt>
                <c:pt idx="3">
                  <c:v>1228</c:v>
                </c:pt>
                <c:pt idx="4">
                  <c:v>1240</c:v>
                </c:pt>
                <c:pt idx="5">
                  <c:v>2301</c:v>
                </c:pt>
                <c:pt idx="6">
                  <c:v>1299</c:v>
                </c:pt>
                <c:pt idx="7">
                  <c:v>1145</c:v>
                </c:pt>
                <c:pt idx="8">
                  <c:v>1372</c:v>
                </c:pt>
                <c:pt idx="9">
                  <c:v>1220</c:v>
                </c:pt>
                <c:pt idx="10">
                  <c:v>1258</c:v>
                </c:pt>
                <c:pt idx="11">
                  <c:v>1377</c:v>
                </c:pt>
                <c:pt idx="12">
                  <c:v>1281</c:v>
                </c:pt>
                <c:pt idx="13">
                  <c:v>1515</c:v>
                </c:pt>
                <c:pt idx="14">
                  <c:v>1532</c:v>
                </c:pt>
                <c:pt idx="15">
                  <c:v>1379</c:v>
                </c:pt>
                <c:pt idx="16">
                  <c:v>1313</c:v>
                </c:pt>
                <c:pt idx="17">
                  <c:v>1598</c:v>
                </c:pt>
                <c:pt idx="18">
                  <c:v>1503</c:v>
                </c:pt>
                <c:pt idx="19">
                  <c:v>1892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results_pivot!$BO$4:$BO$6</c:f>
              <c:strCache>
                <c:ptCount val="1"/>
                <c:pt idx="0">
                  <c:v>95e4c351aa7138559753dde222eaad7d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results_pivot!$BO$7:$BO$27</c:f>
              <c:numCache>
                <c:formatCode>General</c:formatCode>
                <c:ptCount val="20"/>
                <c:pt idx="0">
                  <c:v>7634</c:v>
                </c:pt>
                <c:pt idx="1">
                  <c:v>6607</c:v>
                </c:pt>
                <c:pt idx="2">
                  <c:v>4986</c:v>
                </c:pt>
                <c:pt idx="3">
                  <c:v>5704</c:v>
                </c:pt>
                <c:pt idx="4">
                  <c:v>8845</c:v>
                </c:pt>
                <c:pt idx="5">
                  <c:v>9653</c:v>
                </c:pt>
                <c:pt idx="6">
                  <c:v>8211</c:v>
                </c:pt>
                <c:pt idx="7">
                  <c:v>8681</c:v>
                </c:pt>
                <c:pt idx="8">
                  <c:v>7858</c:v>
                </c:pt>
                <c:pt idx="9">
                  <c:v>6628</c:v>
                </c:pt>
                <c:pt idx="10">
                  <c:v>6941</c:v>
                </c:pt>
                <c:pt idx="11">
                  <c:v>7817</c:v>
                </c:pt>
                <c:pt idx="12">
                  <c:v>7292</c:v>
                </c:pt>
                <c:pt idx="13">
                  <c:v>6978</c:v>
                </c:pt>
                <c:pt idx="14">
                  <c:v>6890</c:v>
                </c:pt>
                <c:pt idx="15">
                  <c:v>5913</c:v>
                </c:pt>
                <c:pt idx="16">
                  <c:v>4765</c:v>
                </c:pt>
                <c:pt idx="17">
                  <c:v>6563</c:v>
                </c:pt>
                <c:pt idx="18">
                  <c:v>7655</c:v>
                </c:pt>
                <c:pt idx="19">
                  <c:v>8644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results_pivot!$BP$4:$BP$6</c:f>
              <c:strCache>
                <c:ptCount val="1"/>
                <c:pt idx="0">
                  <c:v>96f839842906bbd98a787ca366ec1093 -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results_pivot!$BP$7:$BP$27</c:f>
              <c:numCache>
                <c:formatCode>General</c:formatCode>
                <c:ptCount val="20"/>
                <c:pt idx="0">
                  <c:v>0.96625000000000005</c:v>
                </c:pt>
                <c:pt idx="1">
                  <c:v>0.83113273106323837</c:v>
                </c:pt>
                <c:pt idx="2">
                  <c:v>1.0234986945169713</c:v>
                </c:pt>
                <c:pt idx="3">
                  <c:v>1.0119940029985008</c:v>
                </c:pt>
                <c:pt idx="4">
                  <c:v>1.0017899761336515</c:v>
                </c:pt>
                <c:pt idx="5">
                  <c:v>1.0403638430926663</c:v>
                </c:pt>
                <c:pt idx="6">
                  <c:v>0.9885732257050005</c:v>
                </c:pt>
                <c:pt idx="7">
                  <c:v>0.98881361273042379</c:v>
                </c:pt>
                <c:pt idx="8">
                  <c:v>0.76035866657025097</c:v>
                </c:pt>
                <c:pt idx="9">
                  <c:v>0.87737441958632334</c:v>
                </c:pt>
                <c:pt idx="10">
                  <c:v>0.9148918808649531</c:v>
                </c:pt>
                <c:pt idx="11">
                  <c:v>0.9412195121951219</c:v>
                </c:pt>
                <c:pt idx="12">
                  <c:v>0.95608595939862395</c:v>
                </c:pt>
                <c:pt idx="13">
                  <c:v>0.87046861184792224</c:v>
                </c:pt>
                <c:pt idx="14">
                  <c:v>0.91821711697136388</c:v>
                </c:pt>
                <c:pt idx="15">
                  <c:v>0.88323699421965318</c:v>
                </c:pt>
                <c:pt idx="16">
                  <c:v>0.85217684778940261</c:v>
                </c:pt>
                <c:pt idx="17">
                  <c:v>1.039356605065024</c:v>
                </c:pt>
                <c:pt idx="18">
                  <c:v>0.88442211055276387</c:v>
                </c:pt>
                <c:pt idx="19">
                  <c:v>0.79860650298606506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results_pivot!$BQ$4:$BQ$6</c:f>
              <c:strCache>
                <c:ptCount val="1"/>
                <c:pt idx="0">
                  <c:v>96f839842906bbd98a787ca366ec1093 -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results_pivot!$BQ$7:$BQ$27</c:f>
              <c:numCache>
                <c:formatCode>General</c:formatCode>
                <c:ptCount val="20"/>
                <c:pt idx="0">
                  <c:v>1600</c:v>
                </c:pt>
                <c:pt idx="1">
                  <c:v>1439</c:v>
                </c:pt>
                <c:pt idx="2">
                  <c:v>1149</c:v>
                </c:pt>
                <c:pt idx="3">
                  <c:v>1334</c:v>
                </c:pt>
                <c:pt idx="4">
                  <c:v>1676</c:v>
                </c:pt>
                <c:pt idx="5">
                  <c:v>1759</c:v>
                </c:pt>
                <c:pt idx="6">
                  <c:v>9539</c:v>
                </c:pt>
                <c:pt idx="7">
                  <c:v>12694</c:v>
                </c:pt>
                <c:pt idx="8">
                  <c:v>13829</c:v>
                </c:pt>
                <c:pt idx="9">
                  <c:v>9476</c:v>
                </c:pt>
                <c:pt idx="10">
                  <c:v>12255</c:v>
                </c:pt>
                <c:pt idx="11">
                  <c:v>12300</c:v>
                </c:pt>
                <c:pt idx="12">
                  <c:v>11773</c:v>
                </c:pt>
                <c:pt idx="13">
                  <c:v>13572</c:v>
                </c:pt>
                <c:pt idx="14">
                  <c:v>12362</c:v>
                </c:pt>
                <c:pt idx="15">
                  <c:v>4325</c:v>
                </c:pt>
                <c:pt idx="16">
                  <c:v>2963</c:v>
                </c:pt>
                <c:pt idx="17">
                  <c:v>2922</c:v>
                </c:pt>
                <c:pt idx="18">
                  <c:v>2388</c:v>
                </c:pt>
                <c:pt idx="19">
                  <c:v>3014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results_pivot!$BR$4:$BR$6</c:f>
              <c:strCache>
                <c:ptCount val="1"/>
                <c:pt idx="0">
                  <c:v>96f839842906bbd98a787ca366ec1093 -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results_pivot!$BR$7:$BR$27</c:f>
              <c:numCache>
                <c:formatCode>General</c:formatCode>
                <c:ptCount val="20"/>
                <c:pt idx="0">
                  <c:v>21668</c:v>
                </c:pt>
                <c:pt idx="1">
                  <c:v>21547</c:v>
                </c:pt>
                <c:pt idx="2">
                  <c:v>20765</c:v>
                </c:pt>
                <c:pt idx="3">
                  <c:v>22784</c:v>
                </c:pt>
                <c:pt idx="4">
                  <c:v>27720</c:v>
                </c:pt>
                <c:pt idx="5">
                  <c:v>26533</c:v>
                </c:pt>
                <c:pt idx="6">
                  <c:v>70046</c:v>
                </c:pt>
                <c:pt idx="7">
                  <c:v>62497</c:v>
                </c:pt>
                <c:pt idx="8">
                  <c:v>45768</c:v>
                </c:pt>
                <c:pt idx="9">
                  <c:v>38258</c:v>
                </c:pt>
                <c:pt idx="10">
                  <c:v>48717</c:v>
                </c:pt>
                <c:pt idx="11">
                  <c:v>53541</c:v>
                </c:pt>
                <c:pt idx="12">
                  <c:v>50529</c:v>
                </c:pt>
                <c:pt idx="13">
                  <c:v>49271</c:v>
                </c:pt>
                <c:pt idx="14">
                  <c:v>42381</c:v>
                </c:pt>
                <c:pt idx="15">
                  <c:v>17759</c:v>
                </c:pt>
                <c:pt idx="16">
                  <c:v>15794</c:v>
                </c:pt>
                <c:pt idx="17">
                  <c:v>19154</c:v>
                </c:pt>
                <c:pt idx="18">
                  <c:v>14289</c:v>
                </c:pt>
                <c:pt idx="19">
                  <c:v>24555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results_pivot!$BS$4:$BS$6</c:f>
              <c:strCache>
                <c:ptCount val="1"/>
                <c:pt idx="0">
                  <c:v>9733ffaaa1a11c3cf151c63e37f7942e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results_pivot!$BS$7:$BS$27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1.104494382022472</c:v>
                </c:pt>
                <c:pt idx="5">
                  <c:v>1.0887096774193548</c:v>
                </c:pt>
                <c:pt idx="6">
                  <c:v>1.0327225130890052</c:v>
                </c:pt>
                <c:pt idx="7">
                  <c:v>0.96717724288840268</c:v>
                </c:pt>
                <c:pt idx="8">
                  <c:v>0.91346153846153844</c:v>
                </c:pt>
                <c:pt idx="9">
                  <c:v>1.0629685157421289</c:v>
                </c:pt>
                <c:pt idx="10">
                  <c:v>0.9813829787234043</c:v>
                </c:pt>
                <c:pt idx="11">
                  <c:v>1.028616852146264</c:v>
                </c:pt>
                <c:pt idx="12">
                  <c:v>0.92960462873674055</c:v>
                </c:pt>
                <c:pt idx="13">
                  <c:v>1.2231404958677685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70"/>
          <c:order val="70"/>
          <c:tx>
            <c:strRef>
              <c:f>results_pivot!$BT$4:$BT$6</c:f>
              <c:strCache>
                <c:ptCount val="1"/>
                <c:pt idx="0">
                  <c:v>9733ffaaa1a11c3cf151c63e37f7942e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results_pivot!$BT$7:$BT$27</c:f>
              <c:numCache>
                <c:formatCode>General</c:formatCode>
                <c:ptCount val="20"/>
                <c:pt idx="4">
                  <c:v>890</c:v>
                </c:pt>
                <c:pt idx="5">
                  <c:v>1240</c:v>
                </c:pt>
                <c:pt idx="6">
                  <c:v>764</c:v>
                </c:pt>
                <c:pt idx="7">
                  <c:v>914</c:v>
                </c:pt>
                <c:pt idx="8">
                  <c:v>728</c:v>
                </c:pt>
                <c:pt idx="9">
                  <c:v>667</c:v>
                </c:pt>
                <c:pt idx="10">
                  <c:v>752</c:v>
                </c:pt>
                <c:pt idx="11">
                  <c:v>629</c:v>
                </c:pt>
                <c:pt idx="12">
                  <c:v>1037</c:v>
                </c:pt>
                <c:pt idx="13">
                  <c:v>363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</c:numCache>
            </c:numRef>
          </c:val>
          <c:smooth val="0"/>
        </c:ser>
        <c:ser>
          <c:idx val="71"/>
          <c:order val="71"/>
          <c:tx>
            <c:strRef>
              <c:f>results_pivot!$BU$4:$BU$6</c:f>
              <c:strCache>
                <c:ptCount val="1"/>
                <c:pt idx="0">
                  <c:v>9733ffaaa1a11c3cf151c63e37f7942e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results_pivot!$BU$7:$BU$27</c:f>
              <c:numCache>
                <c:formatCode>General</c:formatCode>
                <c:ptCount val="20"/>
                <c:pt idx="4">
                  <c:v>38226</c:v>
                </c:pt>
                <c:pt idx="5">
                  <c:v>46145</c:v>
                </c:pt>
                <c:pt idx="6">
                  <c:v>41512</c:v>
                </c:pt>
                <c:pt idx="7">
                  <c:v>45502</c:v>
                </c:pt>
                <c:pt idx="8">
                  <c:v>46346</c:v>
                </c:pt>
                <c:pt idx="9">
                  <c:v>40570</c:v>
                </c:pt>
                <c:pt idx="10">
                  <c:v>44241</c:v>
                </c:pt>
                <c:pt idx="11">
                  <c:v>37230</c:v>
                </c:pt>
                <c:pt idx="12">
                  <c:v>47736</c:v>
                </c:pt>
                <c:pt idx="13">
                  <c:v>22662</c:v>
                </c:pt>
                <c:pt idx="14">
                  <c:v>9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results_pivot!$BV$4:$BV$6</c:f>
              <c:strCache>
                <c:ptCount val="1"/>
                <c:pt idx="0">
                  <c:v>a6ada2c5210e96d66bebcc8bb0956dd8 -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results_pivot!$BV$7:$BV$27</c:f>
              <c:numCache>
                <c:formatCode>General</c:formatCode>
                <c:ptCount val="20"/>
                <c:pt idx="0">
                  <c:v>0.93526405451448036</c:v>
                </c:pt>
                <c:pt idx="1">
                  <c:v>0.79172610556348078</c:v>
                </c:pt>
                <c:pt idx="2">
                  <c:v>1.0900783289817233</c:v>
                </c:pt>
                <c:pt idx="3">
                  <c:v>0</c:v>
                </c:pt>
                <c:pt idx="4">
                  <c:v>0.97269624573378843</c:v>
                </c:pt>
                <c:pt idx="5">
                  <c:v>1.0347448425624322</c:v>
                </c:pt>
                <c:pt idx="6">
                  <c:v>1.0030643513789581</c:v>
                </c:pt>
                <c:pt idx="7">
                  <c:v>0.94868804664723028</c:v>
                </c:pt>
                <c:pt idx="8">
                  <c:v>0.84501607717041805</c:v>
                </c:pt>
                <c:pt idx="9">
                  <c:v>0</c:v>
                </c:pt>
                <c:pt idx="10">
                  <c:v>1.0047438330170777</c:v>
                </c:pt>
                <c:pt idx="11">
                  <c:v>1.069023569023569</c:v>
                </c:pt>
                <c:pt idx="12">
                  <c:v>1.0239774330042313</c:v>
                </c:pt>
                <c:pt idx="13">
                  <c:v>0.9995444191343964</c:v>
                </c:pt>
                <c:pt idx="14">
                  <c:v>0</c:v>
                </c:pt>
                <c:pt idx="15">
                  <c:v>1.0050251256281406</c:v>
                </c:pt>
                <c:pt idx="16">
                  <c:v>0.99224204809930183</c:v>
                </c:pt>
                <c:pt idx="17">
                  <c:v>0.99730458221024254</c:v>
                </c:pt>
                <c:pt idx="18">
                  <c:v>0.99116997792494477</c:v>
                </c:pt>
                <c:pt idx="19">
                  <c:v>0.9538461538461539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results_pivot!$BW$4:$BW$6</c:f>
              <c:strCache>
                <c:ptCount val="1"/>
                <c:pt idx="0">
                  <c:v>a6ada2c5210e96d66bebcc8bb0956dd8 -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results_pivot!$BW$7:$BW$27</c:f>
              <c:numCache>
                <c:formatCode>General</c:formatCode>
                <c:ptCount val="20"/>
                <c:pt idx="0">
                  <c:v>587</c:v>
                </c:pt>
                <c:pt idx="1">
                  <c:v>701</c:v>
                </c:pt>
                <c:pt idx="2">
                  <c:v>766</c:v>
                </c:pt>
                <c:pt idx="3">
                  <c:v>563</c:v>
                </c:pt>
                <c:pt idx="4">
                  <c:v>586</c:v>
                </c:pt>
                <c:pt idx="5">
                  <c:v>921</c:v>
                </c:pt>
                <c:pt idx="6">
                  <c:v>979</c:v>
                </c:pt>
                <c:pt idx="7">
                  <c:v>1715</c:v>
                </c:pt>
                <c:pt idx="8">
                  <c:v>1555</c:v>
                </c:pt>
                <c:pt idx="9">
                  <c:v>2150</c:v>
                </c:pt>
                <c:pt idx="10">
                  <c:v>1054</c:v>
                </c:pt>
                <c:pt idx="11">
                  <c:v>594</c:v>
                </c:pt>
                <c:pt idx="12">
                  <c:v>709</c:v>
                </c:pt>
                <c:pt idx="13">
                  <c:v>2195</c:v>
                </c:pt>
                <c:pt idx="14">
                  <c:v>1320</c:v>
                </c:pt>
                <c:pt idx="15">
                  <c:v>1393</c:v>
                </c:pt>
                <c:pt idx="16">
                  <c:v>1289</c:v>
                </c:pt>
                <c:pt idx="17">
                  <c:v>1113</c:v>
                </c:pt>
                <c:pt idx="18">
                  <c:v>453</c:v>
                </c:pt>
                <c:pt idx="19">
                  <c:v>260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results_pivot!$BX$4:$BX$6</c:f>
              <c:strCache>
                <c:ptCount val="1"/>
                <c:pt idx="0">
                  <c:v>a6ada2c5210e96d66bebcc8bb0956dd8 -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results_pivot!$BX$7:$BX$27</c:f>
              <c:numCache>
                <c:formatCode>General</c:formatCode>
                <c:ptCount val="20"/>
                <c:pt idx="0">
                  <c:v>38440</c:v>
                </c:pt>
                <c:pt idx="1">
                  <c:v>41449</c:v>
                </c:pt>
                <c:pt idx="2">
                  <c:v>51165</c:v>
                </c:pt>
                <c:pt idx="3">
                  <c:v>46328</c:v>
                </c:pt>
                <c:pt idx="4">
                  <c:v>34884</c:v>
                </c:pt>
                <c:pt idx="5">
                  <c:v>43092</c:v>
                </c:pt>
                <c:pt idx="6">
                  <c:v>39072</c:v>
                </c:pt>
                <c:pt idx="7">
                  <c:v>37849</c:v>
                </c:pt>
                <c:pt idx="8">
                  <c:v>43103</c:v>
                </c:pt>
                <c:pt idx="9">
                  <c:v>55145</c:v>
                </c:pt>
                <c:pt idx="10">
                  <c:v>50580</c:v>
                </c:pt>
                <c:pt idx="11">
                  <c:v>46097</c:v>
                </c:pt>
                <c:pt idx="12">
                  <c:v>42386</c:v>
                </c:pt>
                <c:pt idx="13">
                  <c:v>40413</c:v>
                </c:pt>
                <c:pt idx="14">
                  <c:v>39018</c:v>
                </c:pt>
                <c:pt idx="15">
                  <c:v>41741</c:v>
                </c:pt>
                <c:pt idx="16">
                  <c:v>46129</c:v>
                </c:pt>
                <c:pt idx="17">
                  <c:v>47209</c:v>
                </c:pt>
                <c:pt idx="18">
                  <c:v>37112</c:v>
                </c:pt>
                <c:pt idx="19">
                  <c:v>34654</c:v>
                </c:pt>
              </c:numCache>
            </c:numRef>
          </c:val>
          <c:smooth val="0"/>
        </c:ser>
        <c:ser>
          <c:idx val="75"/>
          <c:order val="75"/>
          <c:tx>
            <c:strRef>
              <c:f>results_pivot!$BY$4:$BY$6</c:f>
              <c:strCache>
                <c:ptCount val="1"/>
                <c:pt idx="0">
                  <c:v>b827f1a48bf35eee3f591821539cb6b9 -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results_pivot!$BY$7:$BY$27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1.4931506849315068</c:v>
                </c:pt>
                <c:pt idx="13">
                  <c:v>1.044502617801047</c:v>
                </c:pt>
                <c:pt idx="14">
                  <c:v>1.0738636363636365</c:v>
                </c:pt>
                <c:pt idx="15">
                  <c:v>0.99332344213649848</c:v>
                </c:pt>
                <c:pt idx="16">
                  <c:v>0.97499999999999998</c:v>
                </c:pt>
                <c:pt idx="17">
                  <c:v>1.2741116751269035</c:v>
                </c:pt>
                <c:pt idx="18">
                  <c:v>2.1764705882352939</c:v>
                </c:pt>
                <c:pt idx="19">
                  <c:v>1.8275862068965518</c:v>
                </c:pt>
              </c:numCache>
            </c:numRef>
          </c:val>
          <c:smooth val="0"/>
        </c:ser>
        <c:ser>
          <c:idx val="76"/>
          <c:order val="76"/>
          <c:tx>
            <c:strRef>
              <c:f>results_pivot!$BZ$4:$BZ$6</c:f>
              <c:strCache>
                <c:ptCount val="1"/>
                <c:pt idx="0">
                  <c:v>b827f1a48bf35eee3f591821539cb6b9 -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results_pivot!$BZ$7:$BZ$27</c:f>
              <c:numCache>
                <c:formatCode>General</c:formatCode>
                <c:ptCount val="20"/>
                <c:pt idx="12">
                  <c:v>146</c:v>
                </c:pt>
                <c:pt idx="13">
                  <c:v>1910</c:v>
                </c:pt>
                <c:pt idx="14">
                  <c:v>1056</c:v>
                </c:pt>
                <c:pt idx="15">
                  <c:v>1348</c:v>
                </c:pt>
                <c:pt idx="16">
                  <c:v>40</c:v>
                </c:pt>
                <c:pt idx="17">
                  <c:v>197</c:v>
                </c:pt>
                <c:pt idx="18">
                  <c:v>952</c:v>
                </c:pt>
                <c:pt idx="19">
                  <c:v>1653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results_pivot!$CA$4:$CA$6</c:f>
              <c:strCache>
                <c:ptCount val="1"/>
                <c:pt idx="0">
                  <c:v>b827f1a48bf35eee3f591821539cb6b9 -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results_pivot!$CA$7:$CA$27</c:f>
              <c:numCache>
                <c:formatCode>General</c:formatCode>
                <c:ptCount val="20"/>
                <c:pt idx="12">
                  <c:v>335</c:v>
                </c:pt>
                <c:pt idx="13">
                  <c:v>3043</c:v>
                </c:pt>
                <c:pt idx="14">
                  <c:v>1879</c:v>
                </c:pt>
                <c:pt idx="15">
                  <c:v>2161</c:v>
                </c:pt>
                <c:pt idx="16">
                  <c:v>81</c:v>
                </c:pt>
                <c:pt idx="17">
                  <c:v>389</c:v>
                </c:pt>
                <c:pt idx="18">
                  <c:v>8832</c:v>
                </c:pt>
                <c:pt idx="19">
                  <c:v>12234</c:v>
                </c:pt>
              </c:numCache>
            </c:numRef>
          </c:val>
          <c:smooth val="0"/>
        </c:ser>
        <c:ser>
          <c:idx val="78"/>
          <c:order val="78"/>
          <c:tx>
            <c:strRef>
              <c:f>results_pivot!$CB$4:$CB$6</c:f>
              <c:strCache>
                <c:ptCount val="1"/>
                <c:pt idx="0">
                  <c:v>bf727e18f3d3187d885cff46c49f691f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results_pivot!$CB$7:$CB$27</c:f>
              <c:numCache>
                <c:formatCode>General</c:formatCode>
                <c:ptCount val="20"/>
                <c:pt idx="0">
                  <c:v>0.94552529182879375</c:v>
                </c:pt>
                <c:pt idx="1">
                  <c:v>0.84210526315789469</c:v>
                </c:pt>
                <c:pt idx="2">
                  <c:v>1.0526315789473684</c:v>
                </c:pt>
                <c:pt idx="3">
                  <c:v>1.0769230769230769</c:v>
                </c:pt>
                <c:pt idx="4">
                  <c:v>1.0779816513761469</c:v>
                </c:pt>
                <c:pt idx="5">
                  <c:v>4.9482758620689653</c:v>
                </c:pt>
                <c:pt idx="6">
                  <c:v>3.2876254180602005</c:v>
                </c:pt>
                <c:pt idx="7">
                  <c:v>3.5591397849462365</c:v>
                </c:pt>
                <c:pt idx="8">
                  <c:v>3.099502487562189</c:v>
                </c:pt>
                <c:pt idx="9">
                  <c:v>2.2695139911634756</c:v>
                </c:pt>
                <c:pt idx="10">
                  <c:v>2.8394648829431439</c:v>
                </c:pt>
                <c:pt idx="11">
                  <c:v>3.1016548463356974</c:v>
                </c:pt>
                <c:pt idx="12">
                  <c:v>2.5969529085872578</c:v>
                </c:pt>
                <c:pt idx="13">
                  <c:v>2.3433395872420264</c:v>
                </c:pt>
                <c:pt idx="14">
                  <c:v>2.0539714867617107</c:v>
                </c:pt>
                <c:pt idx="15">
                  <c:v>2.0939977349943373</c:v>
                </c:pt>
                <c:pt idx="16">
                  <c:v>1.9461538461538461</c:v>
                </c:pt>
                <c:pt idx="17">
                  <c:v>2.2452830188679247</c:v>
                </c:pt>
                <c:pt idx="18">
                  <c:v>1.5260504201680671</c:v>
                </c:pt>
                <c:pt idx="19">
                  <c:v>2.2197183098591551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results_pivot!$CC$4:$CC$6</c:f>
              <c:strCache>
                <c:ptCount val="1"/>
                <c:pt idx="0">
                  <c:v>bf727e18f3d3187d885cff46c49f691f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results_pivot!$CC$7:$CC$27</c:f>
              <c:numCache>
                <c:formatCode>General</c:formatCode>
                <c:ptCount val="20"/>
                <c:pt idx="0">
                  <c:v>257</c:v>
                </c:pt>
                <c:pt idx="1">
                  <c:v>285</c:v>
                </c:pt>
                <c:pt idx="2">
                  <c:v>190</c:v>
                </c:pt>
                <c:pt idx="3">
                  <c:v>208</c:v>
                </c:pt>
                <c:pt idx="4">
                  <c:v>218</c:v>
                </c:pt>
                <c:pt idx="5">
                  <c:v>232</c:v>
                </c:pt>
                <c:pt idx="6">
                  <c:v>299</c:v>
                </c:pt>
                <c:pt idx="7">
                  <c:v>279</c:v>
                </c:pt>
                <c:pt idx="8">
                  <c:v>402</c:v>
                </c:pt>
                <c:pt idx="9">
                  <c:v>679</c:v>
                </c:pt>
                <c:pt idx="10">
                  <c:v>598</c:v>
                </c:pt>
                <c:pt idx="11">
                  <c:v>423</c:v>
                </c:pt>
                <c:pt idx="12">
                  <c:v>722</c:v>
                </c:pt>
                <c:pt idx="13">
                  <c:v>1066</c:v>
                </c:pt>
                <c:pt idx="14">
                  <c:v>982</c:v>
                </c:pt>
                <c:pt idx="15">
                  <c:v>883</c:v>
                </c:pt>
                <c:pt idx="16">
                  <c:v>1040</c:v>
                </c:pt>
                <c:pt idx="17">
                  <c:v>1060</c:v>
                </c:pt>
                <c:pt idx="18">
                  <c:v>1190</c:v>
                </c:pt>
                <c:pt idx="19">
                  <c:v>710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results_pivot!$CD$4:$CD$6</c:f>
              <c:strCache>
                <c:ptCount val="1"/>
                <c:pt idx="0">
                  <c:v>bf727e18f3d3187d885cff46c49f691f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results_pivot!$CD$7:$CD$27</c:f>
              <c:numCache>
                <c:formatCode>General</c:formatCode>
                <c:ptCount val="20"/>
                <c:pt idx="0">
                  <c:v>1614</c:v>
                </c:pt>
                <c:pt idx="1">
                  <c:v>2374</c:v>
                </c:pt>
                <c:pt idx="2">
                  <c:v>2386</c:v>
                </c:pt>
                <c:pt idx="3">
                  <c:v>2854</c:v>
                </c:pt>
                <c:pt idx="4">
                  <c:v>2859</c:v>
                </c:pt>
                <c:pt idx="5">
                  <c:v>2563</c:v>
                </c:pt>
                <c:pt idx="6">
                  <c:v>2232</c:v>
                </c:pt>
                <c:pt idx="7">
                  <c:v>2383</c:v>
                </c:pt>
                <c:pt idx="8">
                  <c:v>3681</c:v>
                </c:pt>
                <c:pt idx="9">
                  <c:v>4066</c:v>
                </c:pt>
                <c:pt idx="10">
                  <c:v>4042</c:v>
                </c:pt>
                <c:pt idx="11">
                  <c:v>3671</c:v>
                </c:pt>
                <c:pt idx="12">
                  <c:v>4672</c:v>
                </c:pt>
                <c:pt idx="13">
                  <c:v>5806</c:v>
                </c:pt>
                <c:pt idx="14">
                  <c:v>4906</c:v>
                </c:pt>
                <c:pt idx="15">
                  <c:v>4981</c:v>
                </c:pt>
                <c:pt idx="16">
                  <c:v>5492</c:v>
                </c:pt>
                <c:pt idx="17">
                  <c:v>6700</c:v>
                </c:pt>
                <c:pt idx="18">
                  <c:v>5635</c:v>
                </c:pt>
                <c:pt idx="19">
                  <c:v>5787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results_pivot!$CE$4:$CE$6</c:f>
              <c:strCache>
                <c:ptCount val="1"/>
                <c:pt idx="0">
                  <c:v>c003f0603419fdf5e51133b7c9bd0f7f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results_pivot!$CE$7:$CE$27</c:f>
              <c:numCache>
                <c:formatCode>General</c:formatCode>
                <c:ptCount val="20"/>
                <c:pt idx="0">
                  <c:v>0.96258604273651016</c:v>
                </c:pt>
                <c:pt idx="1">
                  <c:v>1.2192044482463644</c:v>
                </c:pt>
                <c:pt idx="2">
                  <c:v>1.2637384282056332</c:v>
                </c:pt>
                <c:pt idx="3">
                  <c:v>1.4795008912655971</c:v>
                </c:pt>
                <c:pt idx="4">
                  <c:v>1.5816610517064595</c:v>
                </c:pt>
                <c:pt idx="5">
                  <c:v>2.1877997914494265</c:v>
                </c:pt>
                <c:pt idx="6">
                  <c:v>0.87011288546255505</c:v>
                </c:pt>
                <c:pt idx="7">
                  <c:v>0.88918242491657395</c:v>
                </c:pt>
                <c:pt idx="8">
                  <c:v>1.0743434343434344</c:v>
                </c:pt>
                <c:pt idx="9">
                  <c:v>0.89038879386066294</c:v>
                </c:pt>
                <c:pt idx="10">
                  <c:v>1.0212530440557892</c:v>
                </c:pt>
                <c:pt idx="11">
                  <c:v>0.96586036153426991</c:v>
                </c:pt>
                <c:pt idx="12">
                  <c:v>1.0773501110288675</c:v>
                </c:pt>
                <c:pt idx="13">
                  <c:v>1.6118827160493827</c:v>
                </c:pt>
                <c:pt idx="14">
                  <c:v>0.84120150061686427</c:v>
                </c:pt>
                <c:pt idx="15">
                  <c:v>0.9601525512887954</c:v>
                </c:pt>
                <c:pt idx="16">
                  <c:v>0.91633343586588745</c:v>
                </c:pt>
                <c:pt idx="17">
                  <c:v>0.94010889292196009</c:v>
                </c:pt>
                <c:pt idx="18">
                  <c:v>0.65228758169934642</c:v>
                </c:pt>
                <c:pt idx="19">
                  <c:v>1.4183350895679663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results_pivot!$CF$4:$CF$6</c:f>
              <c:strCache>
                <c:ptCount val="1"/>
                <c:pt idx="0">
                  <c:v>c003f0603419fdf5e51133b7c9bd0f7f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results_pivot!$CF$7:$CF$27</c:f>
              <c:numCache>
                <c:formatCode>General</c:formatCode>
                <c:ptCount val="20"/>
                <c:pt idx="0">
                  <c:v>64067</c:v>
                </c:pt>
                <c:pt idx="1">
                  <c:v>4676</c:v>
                </c:pt>
                <c:pt idx="2">
                  <c:v>5077</c:v>
                </c:pt>
                <c:pt idx="3">
                  <c:v>1683</c:v>
                </c:pt>
                <c:pt idx="4">
                  <c:v>6827</c:v>
                </c:pt>
                <c:pt idx="5">
                  <c:v>9590</c:v>
                </c:pt>
                <c:pt idx="6">
                  <c:v>14528</c:v>
                </c:pt>
                <c:pt idx="7">
                  <c:v>7192</c:v>
                </c:pt>
                <c:pt idx="8">
                  <c:v>7425</c:v>
                </c:pt>
                <c:pt idx="9">
                  <c:v>21631</c:v>
                </c:pt>
                <c:pt idx="10">
                  <c:v>9034</c:v>
                </c:pt>
                <c:pt idx="11">
                  <c:v>42209</c:v>
                </c:pt>
                <c:pt idx="12">
                  <c:v>16212</c:v>
                </c:pt>
                <c:pt idx="13">
                  <c:v>14256</c:v>
                </c:pt>
                <c:pt idx="14">
                  <c:v>39717</c:v>
                </c:pt>
                <c:pt idx="15">
                  <c:v>22812</c:v>
                </c:pt>
                <c:pt idx="16">
                  <c:v>16255</c:v>
                </c:pt>
                <c:pt idx="17">
                  <c:v>9918</c:v>
                </c:pt>
                <c:pt idx="18">
                  <c:v>4590</c:v>
                </c:pt>
                <c:pt idx="19">
                  <c:v>2847</c:v>
                </c:pt>
              </c:numCache>
            </c:numRef>
          </c:val>
          <c:smooth val="0"/>
        </c:ser>
        <c:ser>
          <c:idx val="83"/>
          <c:order val="83"/>
          <c:tx>
            <c:strRef>
              <c:f>results_pivot!$CG$4:$CG$6</c:f>
              <c:strCache>
                <c:ptCount val="1"/>
                <c:pt idx="0">
                  <c:v>c003f0603419fdf5e51133b7c9bd0f7f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results_pivot!$CG$7:$CG$27</c:f>
              <c:numCache>
                <c:formatCode>General</c:formatCode>
                <c:ptCount val="20"/>
                <c:pt idx="0">
                  <c:v>445613</c:v>
                </c:pt>
                <c:pt idx="1">
                  <c:v>98957</c:v>
                </c:pt>
                <c:pt idx="2">
                  <c:v>110679</c:v>
                </c:pt>
                <c:pt idx="3">
                  <c:v>67345</c:v>
                </c:pt>
                <c:pt idx="4">
                  <c:v>158826</c:v>
                </c:pt>
                <c:pt idx="5">
                  <c:v>80180</c:v>
                </c:pt>
                <c:pt idx="6">
                  <c:v>58488</c:v>
                </c:pt>
                <c:pt idx="7">
                  <c:v>33162</c:v>
                </c:pt>
                <c:pt idx="8">
                  <c:v>51235</c:v>
                </c:pt>
                <c:pt idx="9">
                  <c:v>90727</c:v>
                </c:pt>
                <c:pt idx="10">
                  <c:v>56271</c:v>
                </c:pt>
                <c:pt idx="11">
                  <c:v>209654</c:v>
                </c:pt>
                <c:pt idx="12">
                  <c:v>176061</c:v>
                </c:pt>
                <c:pt idx="13">
                  <c:v>128011</c:v>
                </c:pt>
                <c:pt idx="14">
                  <c:v>189400</c:v>
                </c:pt>
                <c:pt idx="15">
                  <c:v>116208</c:v>
                </c:pt>
                <c:pt idx="16">
                  <c:v>66707</c:v>
                </c:pt>
                <c:pt idx="17">
                  <c:v>47194</c:v>
                </c:pt>
                <c:pt idx="18">
                  <c:v>48211</c:v>
                </c:pt>
                <c:pt idx="19">
                  <c:v>75107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results_pivot!$CH$4:$CH$6</c:f>
              <c:strCache>
                <c:ptCount val="1"/>
                <c:pt idx="0">
                  <c:v>c223dcaa2d23bb791e03d1389b680a85 -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results_pivot!$CH$7:$CH$27</c:f>
              <c:numCache>
                <c:formatCode>General</c:formatCode>
                <c:ptCount val="20"/>
                <c:pt idx="0">
                  <c:v>1.2581560283687943</c:v>
                </c:pt>
                <c:pt idx="1">
                  <c:v>1.0353178607467204</c:v>
                </c:pt>
                <c:pt idx="2">
                  <c:v>1.2228088701161564</c:v>
                </c:pt>
                <c:pt idx="3">
                  <c:v>1.1293577981651377</c:v>
                </c:pt>
                <c:pt idx="4">
                  <c:v>1.3359746434231379</c:v>
                </c:pt>
                <c:pt idx="5">
                  <c:v>1.3021390374331552</c:v>
                </c:pt>
                <c:pt idx="6">
                  <c:v>1.2664714494875549</c:v>
                </c:pt>
                <c:pt idx="7">
                  <c:v>1.2401193139448172</c:v>
                </c:pt>
                <c:pt idx="8">
                  <c:v>1.1079913606911447</c:v>
                </c:pt>
                <c:pt idx="9">
                  <c:v>1.1584992343032159</c:v>
                </c:pt>
                <c:pt idx="10">
                  <c:v>1.1606133979015334</c:v>
                </c:pt>
                <c:pt idx="11">
                  <c:v>1.2095238095238094</c:v>
                </c:pt>
                <c:pt idx="12">
                  <c:v>1.2418587632638127</c:v>
                </c:pt>
                <c:pt idx="13">
                  <c:v>1.2849027747432815</c:v>
                </c:pt>
                <c:pt idx="14">
                  <c:v>1.3164158993936672</c:v>
                </c:pt>
                <c:pt idx="15">
                  <c:v>1.2237956204379563</c:v>
                </c:pt>
                <c:pt idx="16">
                  <c:v>1.2393543428132205</c:v>
                </c:pt>
                <c:pt idx="17">
                  <c:v>1.2840623428858724</c:v>
                </c:pt>
                <c:pt idx="18">
                  <c:v>1.2745783628136569</c:v>
                </c:pt>
                <c:pt idx="19">
                  <c:v>1.2074388947927737</c:v>
                </c:pt>
              </c:numCache>
            </c:numRef>
          </c:val>
          <c:smooth val="0"/>
        </c:ser>
        <c:ser>
          <c:idx val="85"/>
          <c:order val="85"/>
          <c:tx>
            <c:strRef>
              <c:f>results_pivot!$CI$4:$CI$6</c:f>
              <c:strCache>
                <c:ptCount val="1"/>
                <c:pt idx="0">
                  <c:v>c223dcaa2d23bb791e03d1389b680a85 -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results_pivot!$CI$7:$CI$27</c:f>
              <c:numCache>
                <c:formatCode>General</c:formatCode>
                <c:ptCount val="20"/>
                <c:pt idx="0">
                  <c:v>2115</c:v>
                </c:pt>
                <c:pt idx="1">
                  <c:v>1982</c:v>
                </c:pt>
                <c:pt idx="2">
                  <c:v>947</c:v>
                </c:pt>
                <c:pt idx="3">
                  <c:v>1090</c:v>
                </c:pt>
                <c:pt idx="4">
                  <c:v>1893</c:v>
                </c:pt>
                <c:pt idx="5">
                  <c:v>1870</c:v>
                </c:pt>
                <c:pt idx="6">
                  <c:v>1366</c:v>
                </c:pt>
                <c:pt idx="7">
                  <c:v>1341</c:v>
                </c:pt>
                <c:pt idx="8">
                  <c:v>2315</c:v>
                </c:pt>
                <c:pt idx="9">
                  <c:v>1306</c:v>
                </c:pt>
                <c:pt idx="10">
                  <c:v>1239</c:v>
                </c:pt>
                <c:pt idx="11">
                  <c:v>1995</c:v>
                </c:pt>
                <c:pt idx="12">
                  <c:v>2733</c:v>
                </c:pt>
                <c:pt idx="13">
                  <c:v>4577</c:v>
                </c:pt>
                <c:pt idx="14">
                  <c:v>4453</c:v>
                </c:pt>
                <c:pt idx="15">
                  <c:v>6850</c:v>
                </c:pt>
                <c:pt idx="16">
                  <c:v>6505</c:v>
                </c:pt>
                <c:pt idx="17">
                  <c:v>3978</c:v>
                </c:pt>
                <c:pt idx="18">
                  <c:v>4862</c:v>
                </c:pt>
                <c:pt idx="19">
                  <c:v>4705</c:v>
                </c:pt>
              </c:numCache>
            </c:numRef>
          </c:val>
          <c:smooth val="0"/>
        </c:ser>
        <c:ser>
          <c:idx val="86"/>
          <c:order val="86"/>
          <c:tx>
            <c:strRef>
              <c:f>results_pivot!$CJ$4:$CJ$6</c:f>
              <c:strCache>
                <c:ptCount val="1"/>
                <c:pt idx="0">
                  <c:v>c223dcaa2d23bb791e03d1389b680a85 -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results_pivot!$CJ$7:$CJ$27</c:f>
              <c:numCache>
                <c:formatCode>General</c:formatCode>
                <c:ptCount val="20"/>
                <c:pt idx="0">
                  <c:v>24814</c:v>
                </c:pt>
                <c:pt idx="1">
                  <c:v>24962</c:v>
                </c:pt>
                <c:pt idx="2">
                  <c:v>12369</c:v>
                </c:pt>
                <c:pt idx="3">
                  <c:v>14113</c:v>
                </c:pt>
                <c:pt idx="4">
                  <c:v>29044</c:v>
                </c:pt>
                <c:pt idx="5">
                  <c:v>25579</c:v>
                </c:pt>
                <c:pt idx="6">
                  <c:v>20004</c:v>
                </c:pt>
                <c:pt idx="7">
                  <c:v>17116</c:v>
                </c:pt>
                <c:pt idx="8">
                  <c:v>28480</c:v>
                </c:pt>
                <c:pt idx="9">
                  <c:v>16718</c:v>
                </c:pt>
                <c:pt idx="10">
                  <c:v>16567</c:v>
                </c:pt>
                <c:pt idx="11">
                  <c:v>23552</c:v>
                </c:pt>
                <c:pt idx="12">
                  <c:v>32876</c:v>
                </c:pt>
                <c:pt idx="13">
                  <c:v>54890</c:v>
                </c:pt>
                <c:pt idx="14">
                  <c:v>52623</c:v>
                </c:pt>
                <c:pt idx="15">
                  <c:v>60357</c:v>
                </c:pt>
                <c:pt idx="16">
                  <c:v>65471</c:v>
                </c:pt>
                <c:pt idx="17">
                  <c:v>42906</c:v>
                </c:pt>
                <c:pt idx="18">
                  <c:v>61364</c:v>
                </c:pt>
                <c:pt idx="19">
                  <c:v>66260</c:v>
                </c:pt>
              </c:numCache>
            </c:numRef>
          </c:val>
          <c:smooth val="0"/>
        </c:ser>
        <c:ser>
          <c:idx val="87"/>
          <c:order val="87"/>
          <c:tx>
            <c:strRef>
              <c:f>results_pivot!$CK$4:$CK$6</c:f>
              <c:strCache>
                <c:ptCount val="1"/>
                <c:pt idx="0">
                  <c:v>c3d4ad1578f9ec6917c01baead717b48 -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results_pivot!$CK$7:$CK$27</c:f>
              <c:numCache>
                <c:formatCode>General</c:formatCode>
                <c:ptCount val="20"/>
                <c:pt idx="0">
                  <c:v>1.7766233766233765</c:v>
                </c:pt>
                <c:pt idx="1">
                  <c:v>1.3241150442477876</c:v>
                </c:pt>
                <c:pt idx="2">
                  <c:v>1.1508972267536706</c:v>
                </c:pt>
                <c:pt idx="3">
                  <c:v>1.2216867469879518</c:v>
                </c:pt>
                <c:pt idx="4">
                  <c:v>2.0687679083094554</c:v>
                </c:pt>
                <c:pt idx="5">
                  <c:v>1.4322709163346614</c:v>
                </c:pt>
                <c:pt idx="6">
                  <c:v>1.4371584699453552</c:v>
                </c:pt>
                <c:pt idx="7">
                  <c:v>1.5949781659388647</c:v>
                </c:pt>
                <c:pt idx="8">
                  <c:v>1.4589041095890412</c:v>
                </c:pt>
                <c:pt idx="9">
                  <c:v>1.2717271727172716</c:v>
                </c:pt>
                <c:pt idx="10">
                  <c:v>1.1444527177959791</c:v>
                </c:pt>
                <c:pt idx="11">
                  <c:v>1.4644913627639156</c:v>
                </c:pt>
                <c:pt idx="12">
                  <c:v>2.0824931255728689</c:v>
                </c:pt>
                <c:pt idx="13">
                  <c:v>2.0850767085076707</c:v>
                </c:pt>
                <c:pt idx="14">
                  <c:v>1.5729032258064517</c:v>
                </c:pt>
                <c:pt idx="15">
                  <c:v>1.2473520249221184</c:v>
                </c:pt>
                <c:pt idx="16">
                  <c:v>1.5997359735973598</c:v>
                </c:pt>
                <c:pt idx="17">
                  <c:v>0.54377645199122937</c:v>
                </c:pt>
                <c:pt idx="18">
                  <c:v>0.66959553695955365</c:v>
                </c:pt>
                <c:pt idx="19">
                  <c:v>0.64660912453760788</c:v>
                </c:pt>
              </c:numCache>
            </c:numRef>
          </c:val>
          <c:smooth val="0"/>
        </c:ser>
        <c:ser>
          <c:idx val="88"/>
          <c:order val="88"/>
          <c:tx>
            <c:strRef>
              <c:f>results_pivot!$CL$4:$CL$6</c:f>
              <c:strCache>
                <c:ptCount val="1"/>
                <c:pt idx="0">
                  <c:v>c3d4ad1578f9ec6917c01baead717b48 -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results_pivot!$CL$7:$CL$27</c:f>
              <c:numCache>
                <c:formatCode>General</c:formatCode>
                <c:ptCount val="20"/>
                <c:pt idx="0">
                  <c:v>770</c:v>
                </c:pt>
                <c:pt idx="1">
                  <c:v>904</c:v>
                </c:pt>
                <c:pt idx="2">
                  <c:v>1226</c:v>
                </c:pt>
                <c:pt idx="3">
                  <c:v>415</c:v>
                </c:pt>
                <c:pt idx="4">
                  <c:v>349</c:v>
                </c:pt>
                <c:pt idx="5">
                  <c:v>1004</c:v>
                </c:pt>
                <c:pt idx="6">
                  <c:v>732</c:v>
                </c:pt>
                <c:pt idx="7">
                  <c:v>916</c:v>
                </c:pt>
                <c:pt idx="8">
                  <c:v>876</c:v>
                </c:pt>
                <c:pt idx="9">
                  <c:v>909</c:v>
                </c:pt>
                <c:pt idx="10">
                  <c:v>1343</c:v>
                </c:pt>
                <c:pt idx="11">
                  <c:v>1042</c:v>
                </c:pt>
                <c:pt idx="12">
                  <c:v>1091</c:v>
                </c:pt>
                <c:pt idx="13">
                  <c:v>717</c:v>
                </c:pt>
                <c:pt idx="14">
                  <c:v>775</c:v>
                </c:pt>
                <c:pt idx="15">
                  <c:v>1605</c:v>
                </c:pt>
                <c:pt idx="16">
                  <c:v>7575</c:v>
                </c:pt>
                <c:pt idx="17">
                  <c:v>19611</c:v>
                </c:pt>
                <c:pt idx="18">
                  <c:v>7170</c:v>
                </c:pt>
                <c:pt idx="19">
                  <c:v>4055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results_pivot!$CM$4:$CM$6</c:f>
              <c:strCache>
                <c:ptCount val="1"/>
                <c:pt idx="0">
                  <c:v>c3d4ad1578f9ec6917c01baead717b48 -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results_pivot!$CM$7:$CM$27</c:f>
              <c:numCache>
                <c:formatCode>General</c:formatCode>
                <c:ptCount val="20"/>
                <c:pt idx="0">
                  <c:v>26221</c:v>
                </c:pt>
                <c:pt idx="1">
                  <c:v>32610</c:v>
                </c:pt>
                <c:pt idx="2">
                  <c:v>25481</c:v>
                </c:pt>
                <c:pt idx="3">
                  <c:v>14137</c:v>
                </c:pt>
                <c:pt idx="4">
                  <c:v>21389</c:v>
                </c:pt>
                <c:pt idx="5">
                  <c:v>24545</c:v>
                </c:pt>
                <c:pt idx="6">
                  <c:v>19123</c:v>
                </c:pt>
                <c:pt idx="7">
                  <c:v>26308</c:v>
                </c:pt>
                <c:pt idx="8">
                  <c:v>23240</c:v>
                </c:pt>
                <c:pt idx="9">
                  <c:v>32586</c:v>
                </c:pt>
                <c:pt idx="10">
                  <c:v>24660</c:v>
                </c:pt>
                <c:pt idx="11">
                  <c:v>30843</c:v>
                </c:pt>
                <c:pt idx="12">
                  <c:v>35040</c:v>
                </c:pt>
                <c:pt idx="13">
                  <c:v>24453</c:v>
                </c:pt>
                <c:pt idx="14">
                  <c:v>18964</c:v>
                </c:pt>
                <c:pt idx="15">
                  <c:v>31003</c:v>
                </c:pt>
                <c:pt idx="16">
                  <c:v>241977</c:v>
                </c:pt>
                <c:pt idx="17">
                  <c:v>357896</c:v>
                </c:pt>
                <c:pt idx="18">
                  <c:v>81259</c:v>
                </c:pt>
                <c:pt idx="19">
                  <c:v>41082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results_pivot!$CN$4:$CN$6</c:f>
              <c:strCache>
                <c:ptCount val="1"/>
                <c:pt idx="0">
                  <c:v>c5855e49f3c0822e3cb93920f28f5bff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results_pivot!$CN$7:$CN$27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2.418181818181818</c:v>
                </c:pt>
                <c:pt idx="12">
                  <c:v>2.7632653061224488</c:v>
                </c:pt>
                <c:pt idx="13">
                  <c:v>1.6459802538787025</c:v>
                </c:pt>
                <c:pt idx="14">
                  <c:v>1.4385733157199472</c:v>
                </c:pt>
                <c:pt idx="15">
                  <c:v>1.2122598353156451</c:v>
                </c:pt>
                <c:pt idx="16">
                  <c:v>1.2819253438113949</c:v>
                </c:pt>
                <c:pt idx="17">
                  <c:v>1.2811704834605597</c:v>
                </c:pt>
                <c:pt idx="18">
                  <c:v>1.3650107991360692</c:v>
                </c:pt>
                <c:pt idx="19">
                  <c:v>9.6654275092936809E-2</c:v>
                </c:pt>
              </c:numCache>
            </c:numRef>
          </c:val>
          <c:smooth val="0"/>
        </c:ser>
        <c:ser>
          <c:idx val="91"/>
          <c:order val="91"/>
          <c:tx>
            <c:strRef>
              <c:f>results_pivot!$CO$4:$CO$6</c:f>
              <c:strCache>
                <c:ptCount val="1"/>
                <c:pt idx="0">
                  <c:v>c5855e49f3c0822e3cb93920f28f5bff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results_pivot!$CO$7:$CO$27</c:f>
              <c:numCache>
                <c:formatCode>General</c:formatCode>
                <c:ptCount val="20"/>
                <c:pt idx="11">
                  <c:v>110</c:v>
                </c:pt>
                <c:pt idx="12">
                  <c:v>245</c:v>
                </c:pt>
                <c:pt idx="13">
                  <c:v>709</c:v>
                </c:pt>
                <c:pt idx="14">
                  <c:v>757</c:v>
                </c:pt>
                <c:pt idx="15">
                  <c:v>1093</c:v>
                </c:pt>
                <c:pt idx="16">
                  <c:v>1018</c:v>
                </c:pt>
                <c:pt idx="17">
                  <c:v>786</c:v>
                </c:pt>
                <c:pt idx="18">
                  <c:v>926</c:v>
                </c:pt>
                <c:pt idx="19">
                  <c:v>269</c:v>
                </c:pt>
              </c:numCache>
            </c:numRef>
          </c:val>
          <c:smooth val="0"/>
        </c:ser>
        <c:ser>
          <c:idx val="92"/>
          <c:order val="92"/>
          <c:tx>
            <c:strRef>
              <c:f>results_pivot!$CP$4:$CP$6</c:f>
              <c:strCache>
                <c:ptCount val="1"/>
                <c:pt idx="0">
                  <c:v>c5855e49f3c0822e3cb93920f28f5bff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results_pivot!$CP$7:$CP$27</c:f>
              <c:numCache>
                <c:formatCode>General</c:formatCode>
                <c:ptCount val="20"/>
                <c:pt idx="11">
                  <c:v>14110</c:v>
                </c:pt>
                <c:pt idx="12">
                  <c:v>15787</c:v>
                </c:pt>
                <c:pt idx="13">
                  <c:v>14852</c:v>
                </c:pt>
                <c:pt idx="14">
                  <c:v>13808</c:v>
                </c:pt>
                <c:pt idx="15">
                  <c:v>16380</c:v>
                </c:pt>
                <c:pt idx="16">
                  <c:v>16413</c:v>
                </c:pt>
                <c:pt idx="17">
                  <c:v>13443</c:v>
                </c:pt>
                <c:pt idx="18">
                  <c:v>14936</c:v>
                </c:pt>
                <c:pt idx="19">
                  <c:v>3418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results_pivot!$CQ$4:$CQ$6</c:f>
              <c:strCache>
                <c:ptCount val="1"/>
                <c:pt idx="0">
                  <c:v>c5d8d303f0632cb292d31861bab0f575 -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results_pivot!$CQ$7:$CQ$27</c:f>
              <c:numCache>
                <c:formatCode>General</c:formatCode>
                <c:ptCount val="20"/>
                <c:pt idx="0">
                  <c:v>1.3140050086688499</c:v>
                </c:pt>
                <c:pt idx="1">
                  <c:v>0.80796586059743958</c:v>
                </c:pt>
                <c:pt idx="2">
                  <c:v>1.0342007434944238</c:v>
                </c:pt>
                <c:pt idx="3">
                  <c:v>1.0438596491228069</c:v>
                </c:pt>
                <c:pt idx="4">
                  <c:v>1.0362953692115144</c:v>
                </c:pt>
                <c:pt idx="5">
                  <c:v>0.84150156412930133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results_pivot!$CR$4:$CR$6</c:f>
              <c:strCache>
                <c:ptCount val="1"/>
                <c:pt idx="0">
                  <c:v>c5d8d303f0632cb292d31861bab0f575 -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results_pivot!$CR$7:$CR$27</c:f>
              <c:numCache>
                <c:formatCode>General</c:formatCode>
                <c:ptCount val="20"/>
                <c:pt idx="0">
                  <c:v>5191</c:v>
                </c:pt>
                <c:pt idx="1">
                  <c:v>6327</c:v>
                </c:pt>
                <c:pt idx="2">
                  <c:v>2690</c:v>
                </c:pt>
                <c:pt idx="3">
                  <c:v>1938</c:v>
                </c:pt>
                <c:pt idx="4">
                  <c:v>11186</c:v>
                </c:pt>
                <c:pt idx="5">
                  <c:v>7672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results_pivot!$CS$4:$CS$6</c:f>
              <c:strCache>
                <c:ptCount val="1"/>
                <c:pt idx="0">
                  <c:v>c5d8d303f0632cb292d31861bab0f575 -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results_pivot!$CS$7:$CS$27</c:f>
              <c:numCache>
                <c:formatCode>General</c:formatCode>
                <c:ptCount val="20"/>
                <c:pt idx="0">
                  <c:v>41888</c:v>
                </c:pt>
                <c:pt idx="1">
                  <c:v>21132</c:v>
                </c:pt>
                <c:pt idx="2">
                  <c:v>8096</c:v>
                </c:pt>
                <c:pt idx="3">
                  <c:v>6282</c:v>
                </c:pt>
                <c:pt idx="4">
                  <c:v>22243</c:v>
                </c:pt>
                <c:pt idx="5">
                  <c:v>12819</c:v>
                </c:pt>
                <c:pt idx="12">
                  <c:v>719</c:v>
                </c:pt>
                <c:pt idx="13">
                  <c:v>5744</c:v>
                </c:pt>
                <c:pt idx="14">
                  <c:v>959</c:v>
                </c:pt>
                <c:pt idx="15">
                  <c:v>403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results_pivot!$CT$4:$CT$6</c:f>
              <c:strCache>
                <c:ptCount val="1"/>
                <c:pt idx="0">
                  <c:v>ca10b37c64e76a851fbd503b7a3f2aa3 -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results_pivot!$CT$7:$CT$27</c:f>
              <c:numCache>
                <c:formatCode>General</c:formatCode>
                <c:ptCount val="20"/>
                <c:pt idx="0">
                  <c:v>1.2777731560820591</c:v>
                </c:pt>
                <c:pt idx="1">
                  <c:v>1.0180416229974547</c:v>
                </c:pt>
                <c:pt idx="2">
                  <c:v>1.0948048838879578</c:v>
                </c:pt>
                <c:pt idx="3">
                  <c:v>1.1441523118766999</c:v>
                </c:pt>
                <c:pt idx="4">
                  <c:v>1.4087995842716092</c:v>
                </c:pt>
                <c:pt idx="5">
                  <c:v>1.9906117289474059</c:v>
                </c:pt>
                <c:pt idx="6">
                  <c:v>0.86001905702992665</c:v>
                </c:pt>
                <c:pt idx="7">
                  <c:v>0.90553658098148482</c:v>
                </c:pt>
                <c:pt idx="8">
                  <c:v>0.88912875867386276</c:v>
                </c:pt>
                <c:pt idx="9">
                  <c:v>0.79270784221279267</c:v>
                </c:pt>
                <c:pt idx="10">
                  <c:v>0.83859190881837875</c:v>
                </c:pt>
                <c:pt idx="11">
                  <c:v>0.93932309284094073</c:v>
                </c:pt>
                <c:pt idx="12">
                  <c:v>1.0371801262878033</c:v>
                </c:pt>
                <c:pt idx="13">
                  <c:v>1.092617497168743</c:v>
                </c:pt>
                <c:pt idx="14">
                  <c:v>0.78877308522700795</c:v>
                </c:pt>
                <c:pt idx="15">
                  <c:v>0.91775621283436959</c:v>
                </c:pt>
                <c:pt idx="16">
                  <c:v>0.82748618985847333</c:v>
                </c:pt>
                <c:pt idx="17">
                  <c:v>0.88482384823848237</c:v>
                </c:pt>
                <c:pt idx="18">
                  <c:v>0.94822195258540232</c:v>
                </c:pt>
                <c:pt idx="19">
                  <c:v>1.0171230549704424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results_pivot!$CU$4:$CU$6</c:f>
              <c:strCache>
                <c:ptCount val="1"/>
                <c:pt idx="0">
                  <c:v>ca10b37c64e76a851fbd503b7a3f2aa3 -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results_pivot!$CU$7:$CU$27</c:f>
              <c:numCache>
                <c:formatCode>General</c:formatCode>
                <c:ptCount val="20"/>
                <c:pt idx="0">
                  <c:v>60103</c:v>
                </c:pt>
                <c:pt idx="1">
                  <c:v>13358</c:v>
                </c:pt>
                <c:pt idx="2">
                  <c:v>16708</c:v>
                </c:pt>
                <c:pt idx="3">
                  <c:v>7721</c:v>
                </c:pt>
                <c:pt idx="4">
                  <c:v>17319</c:v>
                </c:pt>
                <c:pt idx="5">
                  <c:v>70407</c:v>
                </c:pt>
                <c:pt idx="6">
                  <c:v>56672</c:v>
                </c:pt>
                <c:pt idx="7">
                  <c:v>22252</c:v>
                </c:pt>
                <c:pt idx="8">
                  <c:v>25940</c:v>
                </c:pt>
                <c:pt idx="9">
                  <c:v>57267</c:v>
                </c:pt>
                <c:pt idx="10">
                  <c:v>33691</c:v>
                </c:pt>
                <c:pt idx="11">
                  <c:v>100516</c:v>
                </c:pt>
                <c:pt idx="12">
                  <c:v>72216</c:v>
                </c:pt>
                <c:pt idx="13">
                  <c:v>84768</c:v>
                </c:pt>
                <c:pt idx="14">
                  <c:v>128762</c:v>
                </c:pt>
                <c:pt idx="15">
                  <c:v>103254</c:v>
                </c:pt>
                <c:pt idx="16">
                  <c:v>68609</c:v>
                </c:pt>
                <c:pt idx="17">
                  <c:v>44280</c:v>
                </c:pt>
                <c:pt idx="18">
                  <c:v>42856</c:v>
                </c:pt>
                <c:pt idx="19">
                  <c:v>29434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results_pivot!$CV$4:$CV$6</c:f>
              <c:strCache>
                <c:ptCount val="1"/>
                <c:pt idx="0">
                  <c:v>ca10b37c64e76a851fbd503b7a3f2aa3 -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results_pivot!$CV$7:$CV$27</c:f>
              <c:numCache>
                <c:formatCode>General</c:formatCode>
                <c:ptCount val="20"/>
                <c:pt idx="0">
                  <c:v>888367</c:v>
                </c:pt>
                <c:pt idx="1">
                  <c:v>352472</c:v>
                </c:pt>
                <c:pt idx="2">
                  <c:v>376112</c:v>
                </c:pt>
                <c:pt idx="3">
                  <c:v>212150</c:v>
                </c:pt>
                <c:pt idx="4">
                  <c:v>589951</c:v>
                </c:pt>
                <c:pt idx="5">
                  <c:v>823773</c:v>
                </c:pt>
                <c:pt idx="6">
                  <c:v>329127</c:v>
                </c:pt>
                <c:pt idx="7">
                  <c:v>234299</c:v>
                </c:pt>
                <c:pt idx="8">
                  <c:v>284482</c:v>
                </c:pt>
                <c:pt idx="9">
                  <c:v>324261</c:v>
                </c:pt>
                <c:pt idx="10">
                  <c:v>218057</c:v>
                </c:pt>
                <c:pt idx="11">
                  <c:v>559740</c:v>
                </c:pt>
                <c:pt idx="12">
                  <c:v>728269</c:v>
                </c:pt>
                <c:pt idx="13">
                  <c:v>639848</c:v>
                </c:pt>
                <c:pt idx="14">
                  <c:v>594127</c:v>
                </c:pt>
                <c:pt idx="15">
                  <c:v>437008</c:v>
                </c:pt>
                <c:pt idx="16">
                  <c:v>286810</c:v>
                </c:pt>
                <c:pt idx="17">
                  <c:v>245243</c:v>
                </c:pt>
                <c:pt idx="18">
                  <c:v>630108</c:v>
                </c:pt>
                <c:pt idx="19">
                  <c:v>563264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results_pivot!$CW$4:$CW$6</c:f>
              <c:strCache>
                <c:ptCount val="1"/>
                <c:pt idx="0">
                  <c:v>d5f6205d8a7aed80360c80159ef7bb95 -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results_pivot!$CW$7:$CW$27</c:f>
              <c:numCache>
                <c:formatCode>General</c:formatCode>
                <c:ptCount val="20"/>
                <c:pt idx="0">
                  <c:v>0.59140474663245668</c:v>
                </c:pt>
                <c:pt idx="1">
                  <c:v>0.40426587301587302</c:v>
                </c:pt>
                <c:pt idx="2">
                  <c:v>0.59061637534498623</c:v>
                </c:pt>
                <c:pt idx="3">
                  <c:v>0.59148264984227128</c:v>
                </c:pt>
                <c:pt idx="4">
                  <c:v>0.53800755429650615</c:v>
                </c:pt>
                <c:pt idx="5">
                  <c:v>0.52355836849507731</c:v>
                </c:pt>
                <c:pt idx="6">
                  <c:v>0.53834276891405042</c:v>
                </c:pt>
                <c:pt idx="7">
                  <c:v>1.0364963503649636</c:v>
                </c:pt>
                <c:pt idx="8">
                  <c:v>0.80090497737556565</c:v>
                </c:pt>
                <c:pt idx="9">
                  <c:v>1.0099091659785302</c:v>
                </c:pt>
                <c:pt idx="10">
                  <c:v>0.9704184704184704</c:v>
                </c:pt>
                <c:pt idx="11">
                  <c:v>0.79683055668427472</c:v>
                </c:pt>
                <c:pt idx="12">
                  <c:v>0.94151624548736457</c:v>
                </c:pt>
                <c:pt idx="13">
                  <c:v>0.78317152103559873</c:v>
                </c:pt>
                <c:pt idx="14">
                  <c:v>1.0032284100080711</c:v>
                </c:pt>
                <c:pt idx="15">
                  <c:v>0.90749601275917069</c:v>
                </c:pt>
                <c:pt idx="16">
                  <c:v>0.92135922330097086</c:v>
                </c:pt>
                <c:pt idx="17">
                  <c:v>0.93427835051546393</c:v>
                </c:pt>
                <c:pt idx="18">
                  <c:v>0.89025821596244137</c:v>
                </c:pt>
                <c:pt idx="19">
                  <c:v>0.81835748792270535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results_pivot!$CX$4:$CX$6</c:f>
              <c:strCache>
                <c:ptCount val="1"/>
                <c:pt idx="0">
                  <c:v>d5f6205d8a7aed80360c80159ef7bb95 -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results_pivot!$CX$7:$CX$27</c:f>
              <c:numCache>
                <c:formatCode>General</c:formatCode>
                <c:ptCount val="20"/>
                <c:pt idx="0">
                  <c:v>1559</c:v>
                </c:pt>
                <c:pt idx="1">
                  <c:v>2016</c:v>
                </c:pt>
                <c:pt idx="2">
                  <c:v>2174</c:v>
                </c:pt>
                <c:pt idx="3">
                  <c:v>3170</c:v>
                </c:pt>
                <c:pt idx="4">
                  <c:v>4236</c:v>
                </c:pt>
                <c:pt idx="5">
                  <c:v>2844</c:v>
                </c:pt>
                <c:pt idx="6">
                  <c:v>1943</c:v>
                </c:pt>
                <c:pt idx="7">
                  <c:v>959</c:v>
                </c:pt>
                <c:pt idx="8">
                  <c:v>1326</c:v>
                </c:pt>
                <c:pt idx="9">
                  <c:v>1211</c:v>
                </c:pt>
                <c:pt idx="10">
                  <c:v>2772</c:v>
                </c:pt>
                <c:pt idx="11">
                  <c:v>2461</c:v>
                </c:pt>
                <c:pt idx="12">
                  <c:v>1385</c:v>
                </c:pt>
                <c:pt idx="13">
                  <c:v>927</c:v>
                </c:pt>
                <c:pt idx="14">
                  <c:v>1239</c:v>
                </c:pt>
                <c:pt idx="15">
                  <c:v>1254</c:v>
                </c:pt>
                <c:pt idx="16">
                  <c:v>1030</c:v>
                </c:pt>
                <c:pt idx="17">
                  <c:v>1552</c:v>
                </c:pt>
                <c:pt idx="18">
                  <c:v>1704</c:v>
                </c:pt>
                <c:pt idx="19">
                  <c:v>1035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results_pivot!$CY$4:$CY$6</c:f>
              <c:strCache>
                <c:ptCount val="1"/>
                <c:pt idx="0">
                  <c:v>d5f6205d8a7aed80360c80159ef7bb95 -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results_pivot!$CY$7:$CY$27</c:f>
              <c:numCache>
                <c:formatCode>General</c:formatCode>
                <c:ptCount val="20"/>
                <c:pt idx="0">
                  <c:v>6868</c:v>
                </c:pt>
                <c:pt idx="1">
                  <c:v>6755</c:v>
                </c:pt>
                <c:pt idx="2">
                  <c:v>8304</c:v>
                </c:pt>
                <c:pt idx="3">
                  <c:v>11410</c:v>
                </c:pt>
                <c:pt idx="4">
                  <c:v>15521</c:v>
                </c:pt>
                <c:pt idx="5">
                  <c:v>9594</c:v>
                </c:pt>
                <c:pt idx="6">
                  <c:v>7210</c:v>
                </c:pt>
                <c:pt idx="7">
                  <c:v>3873</c:v>
                </c:pt>
                <c:pt idx="8">
                  <c:v>4173</c:v>
                </c:pt>
                <c:pt idx="9">
                  <c:v>4781</c:v>
                </c:pt>
                <c:pt idx="10">
                  <c:v>9906</c:v>
                </c:pt>
                <c:pt idx="11">
                  <c:v>8132</c:v>
                </c:pt>
                <c:pt idx="12">
                  <c:v>4641</c:v>
                </c:pt>
                <c:pt idx="13">
                  <c:v>3037</c:v>
                </c:pt>
                <c:pt idx="14">
                  <c:v>3933</c:v>
                </c:pt>
                <c:pt idx="15">
                  <c:v>4095</c:v>
                </c:pt>
                <c:pt idx="16">
                  <c:v>3442</c:v>
                </c:pt>
                <c:pt idx="17">
                  <c:v>4970</c:v>
                </c:pt>
                <c:pt idx="18">
                  <c:v>5408</c:v>
                </c:pt>
                <c:pt idx="19">
                  <c:v>3036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results_pivot!$CZ$4:$CZ$6</c:f>
              <c:strCache>
                <c:ptCount val="1"/>
                <c:pt idx="0">
                  <c:v>d848e615c697e028a4b28d9e1ba5bdfd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results_pivot!$CZ$7:$CZ$27</c:f>
              <c:numCache>
                <c:formatCode>General</c:formatCode>
                <c:ptCount val="20"/>
                <c:pt idx="0">
                  <c:v>2.0401247401247402</c:v>
                </c:pt>
                <c:pt idx="1">
                  <c:v>1.7851103320272221</c:v>
                </c:pt>
                <c:pt idx="2">
                  <c:v>2.220028208744711</c:v>
                </c:pt>
                <c:pt idx="3">
                  <c:v>1.966010733452594</c:v>
                </c:pt>
                <c:pt idx="4">
                  <c:v>1.966744562286536</c:v>
                </c:pt>
                <c:pt idx="5">
                  <c:v>1.6816050026055238</c:v>
                </c:pt>
                <c:pt idx="6">
                  <c:v>1.8150657632522917</c:v>
                </c:pt>
                <c:pt idx="7">
                  <c:v>2.001944264419961</c:v>
                </c:pt>
                <c:pt idx="8">
                  <c:v>1.5619216381177397</c:v>
                </c:pt>
                <c:pt idx="9">
                  <c:v>1.799638172772501</c:v>
                </c:pt>
                <c:pt idx="10">
                  <c:v>1.859375</c:v>
                </c:pt>
                <c:pt idx="11">
                  <c:v>1.8458174904942966</c:v>
                </c:pt>
                <c:pt idx="12">
                  <c:v>1.784896724115248</c:v>
                </c:pt>
                <c:pt idx="13">
                  <c:v>1.7274249825540824</c:v>
                </c:pt>
                <c:pt idx="14">
                  <c:v>1.9228201099764337</c:v>
                </c:pt>
                <c:pt idx="15">
                  <c:v>1.950827653359299</c:v>
                </c:pt>
                <c:pt idx="16">
                  <c:v>2.0542654607675384</c:v>
                </c:pt>
                <c:pt idx="17">
                  <c:v>2.4850171232876712</c:v>
                </c:pt>
                <c:pt idx="18">
                  <c:v>1.5988611820145298</c:v>
                </c:pt>
                <c:pt idx="19">
                  <c:v>2.3944400734329925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results_pivot!$DA$4:$DA$6</c:f>
              <c:strCache>
                <c:ptCount val="1"/>
                <c:pt idx="0">
                  <c:v>d848e615c697e028a4b28d9e1ba5bdfd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results_pivot!$DA$7:$DA$27</c:f>
              <c:numCache>
                <c:formatCode>General</c:formatCode>
                <c:ptCount val="20"/>
                <c:pt idx="0">
                  <c:v>4810</c:v>
                </c:pt>
                <c:pt idx="1">
                  <c:v>4849</c:v>
                </c:pt>
                <c:pt idx="2">
                  <c:v>4254</c:v>
                </c:pt>
                <c:pt idx="3">
                  <c:v>5031</c:v>
                </c:pt>
                <c:pt idx="4">
                  <c:v>5563</c:v>
                </c:pt>
                <c:pt idx="5">
                  <c:v>7676</c:v>
                </c:pt>
                <c:pt idx="6">
                  <c:v>7527</c:v>
                </c:pt>
                <c:pt idx="7">
                  <c:v>6172</c:v>
                </c:pt>
                <c:pt idx="8">
                  <c:v>5079</c:v>
                </c:pt>
                <c:pt idx="9">
                  <c:v>4422</c:v>
                </c:pt>
                <c:pt idx="10">
                  <c:v>4544</c:v>
                </c:pt>
                <c:pt idx="11">
                  <c:v>5260</c:v>
                </c:pt>
                <c:pt idx="12">
                  <c:v>7601</c:v>
                </c:pt>
                <c:pt idx="13">
                  <c:v>7165</c:v>
                </c:pt>
                <c:pt idx="14">
                  <c:v>5092</c:v>
                </c:pt>
                <c:pt idx="15">
                  <c:v>4108</c:v>
                </c:pt>
                <c:pt idx="16">
                  <c:v>4091</c:v>
                </c:pt>
                <c:pt idx="17">
                  <c:v>7008</c:v>
                </c:pt>
                <c:pt idx="18">
                  <c:v>10186</c:v>
                </c:pt>
                <c:pt idx="19">
                  <c:v>3813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results_pivot!$DB$4:$DB$6</c:f>
              <c:strCache>
                <c:ptCount val="1"/>
                <c:pt idx="0">
                  <c:v>d848e615c697e028a4b28d9e1ba5bdfd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results_pivot!$DB$7:$DB$27</c:f>
              <c:numCache>
                <c:formatCode>General</c:formatCode>
                <c:ptCount val="20"/>
                <c:pt idx="0">
                  <c:v>66651</c:v>
                </c:pt>
                <c:pt idx="1">
                  <c:v>68036</c:v>
                </c:pt>
                <c:pt idx="2">
                  <c:v>64087</c:v>
                </c:pt>
                <c:pt idx="3">
                  <c:v>81275</c:v>
                </c:pt>
                <c:pt idx="4">
                  <c:v>90477</c:v>
                </c:pt>
                <c:pt idx="5">
                  <c:v>98369</c:v>
                </c:pt>
                <c:pt idx="6">
                  <c:v>107259</c:v>
                </c:pt>
                <c:pt idx="7">
                  <c:v>83608</c:v>
                </c:pt>
                <c:pt idx="8">
                  <c:v>61154</c:v>
                </c:pt>
                <c:pt idx="9">
                  <c:v>57430</c:v>
                </c:pt>
                <c:pt idx="10">
                  <c:v>58507</c:v>
                </c:pt>
                <c:pt idx="11">
                  <c:v>67471</c:v>
                </c:pt>
                <c:pt idx="12">
                  <c:v>96243</c:v>
                </c:pt>
                <c:pt idx="13">
                  <c:v>76120</c:v>
                </c:pt>
                <c:pt idx="14">
                  <c:v>64882</c:v>
                </c:pt>
                <c:pt idx="15">
                  <c:v>55580</c:v>
                </c:pt>
                <c:pt idx="16">
                  <c:v>62581</c:v>
                </c:pt>
                <c:pt idx="17">
                  <c:v>135455</c:v>
                </c:pt>
                <c:pt idx="18">
                  <c:v>120798</c:v>
                </c:pt>
                <c:pt idx="19">
                  <c:v>82656</c:v>
                </c:pt>
              </c:numCache>
            </c:numRef>
          </c:val>
          <c:smooth val="0"/>
        </c:ser>
        <c:ser>
          <c:idx val="105"/>
          <c:order val="105"/>
          <c:tx>
            <c:strRef>
              <c:f>results_pivot!$DC$4:$DC$6</c:f>
              <c:strCache>
                <c:ptCount val="1"/>
                <c:pt idx="0">
                  <c:v>dcb1edbd0666e900a61b060c148645d6 -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results_pivot!$DC$7:$DC$27</c:f>
              <c:numCache>
                <c:formatCode>General</c:formatCode>
                <c:ptCount val="20"/>
                <c:pt idx="0">
                  <c:v>0.84991843393148447</c:v>
                </c:pt>
                <c:pt idx="1">
                  <c:v>1.3796033994334278</c:v>
                </c:pt>
                <c:pt idx="2">
                  <c:v>1.5058651026392962</c:v>
                </c:pt>
                <c:pt idx="3">
                  <c:v>1.3683206106870229</c:v>
                </c:pt>
                <c:pt idx="4">
                  <c:v>1.4617524339360222</c:v>
                </c:pt>
                <c:pt idx="5">
                  <c:v>1.3647199046483909</c:v>
                </c:pt>
                <c:pt idx="6">
                  <c:v>1.4975206611570249</c:v>
                </c:pt>
                <c:pt idx="7">
                  <c:v>1.221556886227545</c:v>
                </c:pt>
                <c:pt idx="8">
                  <c:v>0.83608360836083606</c:v>
                </c:pt>
                <c:pt idx="9">
                  <c:v>1.5751072961373391</c:v>
                </c:pt>
                <c:pt idx="10">
                  <c:v>1.2269399707174231</c:v>
                </c:pt>
                <c:pt idx="11">
                  <c:v>1.1961102106969206</c:v>
                </c:pt>
                <c:pt idx="12">
                  <c:v>1.2765273311897105</c:v>
                </c:pt>
                <c:pt idx="13">
                  <c:v>1.5368421052631578</c:v>
                </c:pt>
                <c:pt idx="14">
                  <c:v>1.1863117870722433</c:v>
                </c:pt>
                <c:pt idx="15">
                  <c:v>1.5192697768762677</c:v>
                </c:pt>
                <c:pt idx="16">
                  <c:v>1.7479806138933764</c:v>
                </c:pt>
                <c:pt idx="17">
                  <c:v>1.5222567287784678</c:v>
                </c:pt>
                <c:pt idx="18">
                  <c:v>1.1748535376295628</c:v>
                </c:pt>
                <c:pt idx="19">
                  <c:v>1.3693617021276596</c:v>
                </c:pt>
              </c:numCache>
            </c:numRef>
          </c:val>
          <c:smooth val="0"/>
        </c:ser>
        <c:ser>
          <c:idx val="106"/>
          <c:order val="106"/>
          <c:tx>
            <c:strRef>
              <c:f>results_pivot!$DD$4:$DD$6</c:f>
              <c:strCache>
                <c:ptCount val="1"/>
                <c:pt idx="0">
                  <c:v>dcb1edbd0666e900a61b060c148645d6 -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results_pivot!$DD$7:$DD$27</c:f>
              <c:numCache>
                <c:formatCode>General</c:formatCode>
                <c:ptCount val="20"/>
                <c:pt idx="0">
                  <c:v>613</c:v>
                </c:pt>
                <c:pt idx="1">
                  <c:v>706</c:v>
                </c:pt>
                <c:pt idx="2">
                  <c:v>682</c:v>
                </c:pt>
                <c:pt idx="3">
                  <c:v>524</c:v>
                </c:pt>
                <c:pt idx="4">
                  <c:v>719</c:v>
                </c:pt>
                <c:pt idx="5">
                  <c:v>839</c:v>
                </c:pt>
                <c:pt idx="6">
                  <c:v>605</c:v>
                </c:pt>
                <c:pt idx="7">
                  <c:v>835</c:v>
                </c:pt>
                <c:pt idx="8">
                  <c:v>909</c:v>
                </c:pt>
                <c:pt idx="9">
                  <c:v>466</c:v>
                </c:pt>
                <c:pt idx="10">
                  <c:v>683</c:v>
                </c:pt>
                <c:pt idx="11">
                  <c:v>617</c:v>
                </c:pt>
                <c:pt idx="12">
                  <c:v>622</c:v>
                </c:pt>
                <c:pt idx="13">
                  <c:v>380</c:v>
                </c:pt>
                <c:pt idx="14">
                  <c:v>526</c:v>
                </c:pt>
                <c:pt idx="15">
                  <c:v>493</c:v>
                </c:pt>
                <c:pt idx="16">
                  <c:v>619</c:v>
                </c:pt>
                <c:pt idx="17">
                  <c:v>1932</c:v>
                </c:pt>
                <c:pt idx="18">
                  <c:v>2219</c:v>
                </c:pt>
                <c:pt idx="19">
                  <c:v>1175</c:v>
                </c:pt>
              </c:numCache>
            </c:numRef>
          </c:val>
          <c:smooth val="0"/>
        </c:ser>
        <c:ser>
          <c:idx val="107"/>
          <c:order val="107"/>
          <c:tx>
            <c:strRef>
              <c:f>results_pivot!$DE$4:$DE$6</c:f>
              <c:strCache>
                <c:ptCount val="1"/>
                <c:pt idx="0">
                  <c:v>dcb1edbd0666e900a61b060c148645d6 -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results_pivot!$DE$7:$DE$27</c:f>
              <c:numCache>
                <c:formatCode>General</c:formatCode>
                <c:ptCount val="20"/>
                <c:pt idx="0">
                  <c:v>5078</c:v>
                </c:pt>
                <c:pt idx="1">
                  <c:v>6639</c:v>
                </c:pt>
                <c:pt idx="2">
                  <c:v>5131</c:v>
                </c:pt>
                <c:pt idx="3">
                  <c:v>4504</c:v>
                </c:pt>
                <c:pt idx="4">
                  <c:v>6846</c:v>
                </c:pt>
                <c:pt idx="5">
                  <c:v>8514</c:v>
                </c:pt>
                <c:pt idx="6">
                  <c:v>6608</c:v>
                </c:pt>
                <c:pt idx="7">
                  <c:v>6872</c:v>
                </c:pt>
                <c:pt idx="8">
                  <c:v>6260</c:v>
                </c:pt>
                <c:pt idx="9">
                  <c:v>4549</c:v>
                </c:pt>
                <c:pt idx="10">
                  <c:v>5270</c:v>
                </c:pt>
                <c:pt idx="11">
                  <c:v>8156</c:v>
                </c:pt>
                <c:pt idx="12">
                  <c:v>6189</c:v>
                </c:pt>
                <c:pt idx="13">
                  <c:v>4135</c:v>
                </c:pt>
                <c:pt idx="14">
                  <c:v>5503</c:v>
                </c:pt>
                <c:pt idx="15">
                  <c:v>5307</c:v>
                </c:pt>
                <c:pt idx="16">
                  <c:v>6623</c:v>
                </c:pt>
                <c:pt idx="17">
                  <c:v>16239</c:v>
                </c:pt>
                <c:pt idx="18">
                  <c:v>17702</c:v>
                </c:pt>
                <c:pt idx="19">
                  <c:v>11315</c:v>
                </c:pt>
              </c:numCache>
            </c:numRef>
          </c:val>
          <c:smooth val="0"/>
        </c:ser>
        <c:ser>
          <c:idx val="108"/>
          <c:order val="108"/>
          <c:tx>
            <c:strRef>
              <c:f>results_pivot!$DF$4:$DF$6</c:f>
              <c:strCache>
                <c:ptCount val="1"/>
                <c:pt idx="0">
                  <c:v>e08f7dfcdf9d117fb7988f7e67f5c5f8 - Sum of served_factor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results_pivot!$DF$7:$DF$27</c:f>
              <c:numCache>
                <c:formatCode>General</c:formatCode>
                <c:ptCount val="20"/>
                <c:pt idx="0">
                  <c:v>1.7842232812908225</c:v>
                </c:pt>
                <c:pt idx="1">
                  <c:v>1.4491845464875344</c:v>
                </c:pt>
                <c:pt idx="2">
                  <c:v>2.0896080771343599</c:v>
                </c:pt>
                <c:pt idx="3">
                  <c:v>1.8897898409680052</c:v>
                </c:pt>
                <c:pt idx="4">
                  <c:v>1.8040763048782569</c:v>
                </c:pt>
                <c:pt idx="5">
                  <c:v>2.0114935022529878</c:v>
                </c:pt>
                <c:pt idx="6">
                  <c:v>1.8556610535301554</c:v>
                </c:pt>
                <c:pt idx="7">
                  <c:v>1.8663466804110427</c:v>
                </c:pt>
                <c:pt idx="8">
                  <c:v>1.8664899844798011</c:v>
                </c:pt>
                <c:pt idx="9">
                  <c:v>2.1501226672547342</c:v>
                </c:pt>
                <c:pt idx="10">
                  <c:v>1.9730576387031076</c:v>
                </c:pt>
                <c:pt idx="11">
                  <c:v>1.9583354730481521</c:v>
                </c:pt>
                <c:pt idx="12">
                  <c:v>1.9802074765859223</c:v>
                </c:pt>
                <c:pt idx="13">
                  <c:v>1.7333750130249037</c:v>
                </c:pt>
                <c:pt idx="14">
                  <c:v>1.63732871699242</c:v>
                </c:pt>
                <c:pt idx="15">
                  <c:v>1.6517675511245189</c:v>
                </c:pt>
                <c:pt idx="16">
                  <c:v>1.7546137925086958</c:v>
                </c:pt>
                <c:pt idx="17">
                  <c:v>1.7961335676625658</c:v>
                </c:pt>
                <c:pt idx="18">
                  <c:v>2.0427186889064517</c:v>
                </c:pt>
                <c:pt idx="19">
                  <c:v>1.7920656513118705</c:v>
                </c:pt>
              </c:numCache>
            </c:numRef>
          </c:val>
          <c:smooth val="0"/>
        </c:ser>
        <c:ser>
          <c:idx val="109"/>
          <c:order val="109"/>
          <c:tx>
            <c:strRef>
              <c:f>results_pivot!$DG$4:$DG$6</c:f>
              <c:strCache>
                <c:ptCount val="1"/>
                <c:pt idx="0">
                  <c:v>e08f7dfcdf9d117fb7988f7e67f5c5f8 - Sum of served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results_pivot!$DG$7:$DG$27</c:f>
              <c:numCache>
                <c:formatCode>General</c:formatCode>
                <c:ptCount val="20"/>
                <c:pt idx="0">
                  <c:v>110999</c:v>
                </c:pt>
                <c:pt idx="1">
                  <c:v>119688</c:v>
                </c:pt>
                <c:pt idx="2">
                  <c:v>105582</c:v>
                </c:pt>
                <c:pt idx="3">
                  <c:v>111487</c:v>
                </c:pt>
                <c:pt idx="4">
                  <c:v>117214</c:v>
                </c:pt>
                <c:pt idx="5">
                  <c:v>107191</c:v>
                </c:pt>
                <c:pt idx="6">
                  <c:v>124173</c:v>
                </c:pt>
                <c:pt idx="7">
                  <c:v>124172</c:v>
                </c:pt>
                <c:pt idx="8">
                  <c:v>110179</c:v>
                </c:pt>
                <c:pt idx="9">
                  <c:v>108831</c:v>
                </c:pt>
                <c:pt idx="10">
                  <c:v>115877</c:v>
                </c:pt>
                <c:pt idx="11">
                  <c:v>116838</c:v>
                </c:pt>
                <c:pt idx="12">
                  <c:v>113073</c:v>
                </c:pt>
                <c:pt idx="13">
                  <c:v>143955</c:v>
                </c:pt>
                <c:pt idx="14">
                  <c:v>157123</c:v>
                </c:pt>
                <c:pt idx="15">
                  <c:v>158779</c:v>
                </c:pt>
                <c:pt idx="16">
                  <c:v>139148</c:v>
                </c:pt>
                <c:pt idx="17">
                  <c:v>126318</c:v>
                </c:pt>
                <c:pt idx="18">
                  <c:v>96164</c:v>
                </c:pt>
                <c:pt idx="19">
                  <c:v>112473</c:v>
                </c:pt>
              </c:numCache>
            </c:numRef>
          </c:val>
          <c:smooth val="0"/>
        </c:ser>
        <c:ser>
          <c:idx val="110"/>
          <c:order val="110"/>
          <c:tx>
            <c:strRef>
              <c:f>results_pivot!$DH$4:$DH$6</c:f>
              <c:strCache>
                <c:ptCount val="1"/>
                <c:pt idx="0">
                  <c:v>e08f7dfcdf9d117fb7988f7e67f5c5f8 - Sum of impressions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results_pivot!$DH$7:$DH$27</c:f>
              <c:numCache>
                <c:formatCode>General</c:formatCode>
                <c:ptCount val="20"/>
                <c:pt idx="0">
                  <c:v>535309</c:v>
                </c:pt>
                <c:pt idx="1">
                  <c:v>536500</c:v>
                </c:pt>
                <c:pt idx="2">
                  <c:v>536276</c:v>
                </c:pt>
                <c:pt idx="3">
                  <c:v>532142</c:v>
                </c:pt>
                <c:pt idx="4">
                  <c:v>538563</c:v>
                </c:pt>
                <c:pt idx="5">
                  <c:v>538526</c:v>
                </c:pt>
                <c:pt idx="6">
                  <c:v>541312</c:v>
                </c:pt>
                <c:pt idx="7">
                  <c:v>542829</c:v>
                </c:pt>
                <c:pt idx="8">
                  <c:v>546080</c:v>
                </c:pt>
                <c:pt idx="9">
                  <c:v>541222</c:v>
                </c:pt>
                <c:pt idx="10">
                  <c:v>538439</c:v>
                </c:pt>
                <c:pt idx="11">
                  <c:v>542541</c:v>
                </c:pt>
                <c:pt idx="12">
                  <c:v>543330</c:v>
                </c:pt>
                <c:pt idx="13">
                  <c:v>547178</c:v>
                </c:pt>
                <c:pt idx="14">
                  <c:v>542823</c:v>
                </c:pt>
                <c:pt idx="15">
                  <c:v>541047</c:v>
                </c:pt>
                <c:pt idx="16">
                  <c:v>534474</c:v>
                </c:pt>
                <c:pt idx="17">
                  <c:v>529624</c:v>
                </c:pt>
                <c:pt idx="18">
                  <c:v>552386</c:v>
                </c:pt>
                <c:pt idx="19">
                  <c:v>540112</c:v>
                </c:pt>
              </c:numCache>
            </c:numRef>
          </c:val>
          <c:smooth val="0"/>
        </c:ser>
        <c:ser>
          <c:idx val="111"/>
          <c:order val="111"/>
          <c:tx>
            <c:strRef>
              <c:f>results_pivot!$DI$4:$DI$6</c:f>
              <c:strCache>
                <c:ptCount val="1"/>
                <c:pt idx="0">
                  <c:v>e153daaf260d70a38f72a142c06e4265 - Sum of served_factor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results_pivot!$DI$7:$DI$27</c:f>
              <c:numCache>
                <c:formatCode>General</c:formatCode>
                <c:ptCount val="20"/>
                <c:pt idx="0">
                  <c:v>1.3917284432305892</c:v>
                </c:pt>
                <c:pt idx="1">
                  <c:v>1.0612708018154311</c:v>
                </c:pt>
                <c:pt idx="2">
                  <c:v>1.3907637655417406</c:v>
                </c:pt>
                <c:pt idx="3">
                  <c:v>1.5404040404040404</c:v>
                </c:pt>
                <c:pt idx="4">
                  <c:v>1.7260882440035534</c:v>
                </c:pt>
                <c:pt idx="5">
                  <c:v>1.2893272635306019</c:v>
                </c:pt>
                <c:pt idx="6">
                  <c:v>1.4386383995222454</c:v>
                </c:pt>
                <c:pt idx="7">
                  <c:v>1.1983648881239242</c:v>
                </c:pt>
                <c:pt idx="8">
                  <c:v>1.089489098600716</c:v>
                </c:pt>
                <c:pt idx="9">
                  <c:v>1.3210023866348448</c:v>
                </c:pt>
                <c:pt idx="10">
                  <c:v>1.3165439752034096</c:v>
                </c:pt>
                <c:pt idx="11">
                  <c:v>1.2054416403785488</c:v>
                </c:pt>
                <c:pt idx="12">
                  <c:v>1.38752688172043</c:v>
                </c:pt>
                <c:pt idx="13">
                  <c:v>1.2799342105263158</c:v>
                </c:pt>
                <c:pt idx="14">
                  <c:v>1.3522898842476094</c:v>
                </c:pt>
                <c:pt idx="15">
                  <c:v>1.3418049792531119</c:v>
                </c:pt>
                <c:pt idx="16">
                  <c:v>1.5750798722044728</c:v>
                </c:pt>
                <c:pt idx="17">
                  <c:v>2.0907424381301558</c:v>
                </c:pt>
                <c:pt idx="18">
                  <c:v>1.2366203118415509</c:v>
                </c:pt>
                <c:pt idx="19">
                  <c:v>1.2877022653721684</c:v>
                </c:pt>
              </c:numCache>
            </c:numRef>
          </c:val>
          <c:smooth val="0"/>
        </c:ser>
        <c:ser>
          <c:idx val="112"/>
          <c:order val="112"/>
          <c:tx>
            <c:strRef>
              <c:f>results_pivot!$DJ$4:$DJ$6</c:f>
              <c:strCache>
                <c:ptCount val="1"/>
                <c:pt idx="0">
                  <c:v>e153daaf260d70a38f72a142c06e4265 - Sum of served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results_pivot!$DJ$7:$DJ$27</c:f>
              <c:numCache>
                <c:formatCode>General</c:formatCode>
                <c:ptCount val="20"/>
                <c:pt idx="0">
                  <c:v>2563</c:v>
                </c:pt>
                <c:pt idx="1">
                  <c:v>2644</c:v>
                </c:pt>
                <c:pt idx="2">
                  <c:v>2252</c:v>
                </c:pt>
                <c:pt idx="3">
                  <c:v>2376</c:v>
                </c:pt>
                <c:pt idx="4">
                  <c:v>3377</c:v>
                </c:pt>
                <c:pt idx="5">
                  <c:v>3954</c:v>
                </c:pt>
                <c:pt idx="6">
                  <c:v>3349</c:v>
                </c:pt>
                <c:pt idx="7">
                  <c:v>4648</c:v>
                </c:pt>
                <c:pt idx="8">
                  <c:v>3073</c:v>
                </c:pt>
                <c:pt idx="9">
                  <c:v>2514</c:v>
                </c:pt>
                <c:pt idx="10">
                  <c:v>2581</c:v>
                </c:pt>
                <c:pt idx="11">
                  <c:v>2536</c:v>
                </c:pt>
                <c:pt idx="12">
                  <c:v>2325</c:v>
                </c:pt>
                <c:pt idx="13">
                  <c:v>3040</c:v>
                </c:pt>
                <c:pt idx="14">
                  <c:v>1987</c:v>
                </c:pt>
                <c:pt idx="15">
                  <c:v>1928</c:v>
                </c:pt>
                <c:pt idx="16">
                  <c:v>1878</c:v>
                </c:pt>
                <c:pt idx="17">
                  <c:v>3273</c:v>
                </c:pt>
                <c:pt idx="18">
                  <c:v>4746</c:v>
                </c:pt>
                <c:pt idx="19">
                  <c:v>3090</c:v>
                </c:pt>
              </c:numCache>
            </c:numRef>
          </c:val>
          <c:smooth val="0"/>
        </c:ser>
        <c:ser>
          <c:idx val="113"/>
          <c:order val="113"/>
          <c:tx>
            <c:strRef>
              <c:f>results_pivot!$DK$4:$DK$6</c:f>
              <c:strCache>
                <c:ptCount val="1"/>
                <c:pt idx="0">
                  <c:v>e153daaf260d70a38f72a142c06e4265 - Sum of impressions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results_pivot!$DK$7:$DK$27</c:f>
              <c:numCache>
                <c:formatCode>General</c:formatCode>
                <c:ptCount val="20"/>
                <c:pt idx="0">
                  <c:v>45112</c:v>
                </c:pt>
                <c:pt idx="1">
                  <c:v>40838</c:v>
                </c:pt>
                <c:pt idx="2">
                  <c:v>36653</c:v>
                </c:pt>
                <c:pt idx="3">
                  <c:v>45243</c:v>
                </c:pt>
                <c:pt idx="4">
                  <c:v>71099</c:v>
                </c:pt>
                <c:pt idx="5">
                  <c:v>74652</c:v>
                </c:pt>
                <c:pt idx="6">
                  <c:v>56543</c:v>
                </c:pt>
                <c:pt idx="7">
                  <c:v>55344</c:v>
                </c:pt>
                <c:pt idx="8">
                  <c:v>42467</c:v>
                </c:pt>
                <c:pt idx="9">
                  <c:v>37005</c:v>
                </c:pt>
                <c:pt idx="10">
                  <c:v>40124</c:v>
                </c:pt>
                <c:pt idx="11">
                  <c:v>36427</c:v>
                </c:pt>
                <c:pt idx="12">
                  <c:v>35951</c:v>
                </c:pt>
                <c:pt idx="13">
                  <c:v>38572</c:v>
                </c:pt>
                <c:pt idx="14">
                  <c:v>34734</c:v>
                </c:pt>
                <c:pt idx="15">
                  <c:v>26029</c:v>
                </c:pt>
                <c:pt idx="16">
                  <c:v>29093</c:v>
                </c:pt>
                <c:pt idx="17">
                  <c:v>67798</c:v>
                </c:pt>
                <c:pt idx="18">
                  <c:v>79511</c:v>
                </c:pt>
                <c:pt idx="19">
                  <c:v>50943</c:v>
                </c:pt>
              </c:numCache>
            </c:numRef>
          </c:val>
          <c:smooth val="0"/>
        </c:ser>
        <c:ser>
          <c:idx val="114"/>
          <c:order val="114"/>
          <c:tx>
            <c:strRef>
              <c:f>results_pivot!$DL$4:$DL$6</c:f>
              <c:strCache>
                <c:ptCount val="1"/>
                <c:pt idx="0">
                  <c:v>e528ef82112ef68b58848a59df9208e7 -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results_pivot!$DL$7:$DL$27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1.0618955512572534</c:v>
                </c:pt>
                <c:pt idx="12">
                  <c:v>1.0985250737463126</c:v>
                </c:pt>
                <c:pt idx="13">
                  <c:v>1.0626626626626627</c:v>
                </c:pt>
                <c:pt idx="14">
                  <c:v>1.1104140526976161</c:v>
                </c:pt>
                <c:pt idx="15">
                  <c:v>1.1208053691275168</c:v>
                </c:pt>
                <c:pt idx="16">
                  <c:v>1.0721380031364349</c:v>
                </c:pt>
                <c:pt idx="17">
                  <c:v>1.2109760105159382</c:v>
                </c:pt>
                <c:pt idx="18">
                  <c:v>1.0591666666666666</c:v>
                </c:pt>
                <c:pt idx="19">
                  <c:v>0.83214793741109527</c:v>
                </c:pt>
              </c:numCache>
            </c:numRef>
          </c:val>
          <c:smooth val="0"/>
        </c:ser>
        <c:ser>
          <c:idx val="115"/>
          <c:order val="115"/>
          <c:tx>
            <c:strRef>
              <c:f>results_pivot!$DM$4:$DM$6</c:f>
              <c:strCache>
                <c:ptCount val="1"/>
                <c:pt idx="0">
                  <c:v>e528ef82112ef68b58848a59df9208e7 -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results_pivot!$DM$7:$DM$27</c:f>
              <c:numCache>
                <c:formatCode>General</c:formatCode>
                <c:ptCount val="20"/>
                <c:pt idx="11">
                  <c:v>1551</c:v>
                </c:pt>
                <c:pt idx="12">
                  <c:v>5085</c:v>
                </c:pt>
                <c:pt idx="13">
                  <c:v>4995</c:v>
                </c:pt>
                <c:pt idx="14">
                  <c:v>3188</c:v>
                </c:pt>
                <c:pt idx="15">
                  <c:v>1788</c:v>
                </c:pt>
                <c:pt idx="16">
                  <c:v>1913</c:v>
                </c:pt>
                <c:pt idx="17">
                  <c:v>3043</c:v>
                </c:pt>
                <c:pt idx="18">
                  <c:v>3600</c:v>
                </c:pt>
                <c:pt idx="19">
                  <c:v>703</c:v>
                </c:pt>
              </c:numCache>
            </c:numRef>
          </c:val>
          <c:smooth val="0"/>
        </c:ser>
        <c:ser>
          <c:idx val="116"/>
          <c:order val="116"/>
          <c:tx>
            <c:strRef>
              <c:f>results_pivot!$DN$4:$DN$6</c:f>
              <c:strCache>
                <c:ptCount val="1"/>
                <c:pt idx="0">
                  <c:v>e528ef82112ef68b58848a59df9208e7 -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results_pivot!$DN$7:$DN$27</c:f>
              <c:numCache>
                <c:formatCode>General</c:formatCode>
                <c:ptCount val="20"/>
                <c:pt idx="11">
                  <c:v>7899</c:v>
                </c:pt>
                <c:pt idx="12">
                  <c:v>20010</c:v>
                </c:pt>
                <c:pt idx="13">
                  <c:v>16825</c:v>
                </c:pt>
                <c:pt idx="14">
                  <c:v>18398</c:v>
                </c:pt>
                <c:pt idx="15">
                  <c:v>9806</c:v>
                </c:pt>
                <c:pt idx="16">
                  <c:v>9176</c:v>
                </c:pt>
                <c:pt idx="17">
                  <c:v>14964</c:v>
                </c:pt>
                <c:pt idx="18">
                  <c:v>17269</c:v>
                </c:pt>
                <c:pt idx="19">
                  <c:v>4452</c:v>
                </c:pt>
              </c:numCache>
            </c:numRef>
          </c:val>
          <c:smooth val="0"/>
        </c:ser>
        <c:ser>
          <c:idx val="117"/>
          <c:order val="117"/>
          <c:tx>
            <c:strRef>
              <c:f>results_pivot!$DO$4:$DO$6</c:f>
              <c:strCache>
                <c:ptCount val="1"/>
                <c:pt idx="0">
                  <c:v>e7ed357b80b1e53f4a41ee1f68e0aff6 -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results_pivot!$DO$7:$DO$27</c:f>
              <c:numCache>
                <c:formatCode>General</c:formatCode>
                <c:ptCount val="20"/>
                <c:pt idx="0">
                  <c:v>1.1947476405416495</c:v>
                </c:pt>
                <c:pt idx="1">
                  <c:v>1.0553508625020935</c:v>
                </c:pt>
                <c:pt idx="2">
                  <c:v>1.1758715596330276</c:v>
                </c:pt>
                <c:pt idx="3">
                  <c:v>2.2505616879945296</c:v>
                </c:pt>
                <c:pt idx="4">
                  <c:v>2.3681829819919775</c:v>
                </c:pt>
                <c:pt idx="5">
                  <c:v>2.3375123130652815</c:v>
                </c:pt>
                <c:pt idx="6">
                  <c:v>2.0964879296081822</c:v>
                </c:pt>
                <c:pt idx="7">
                  <c:v>2.1583264971287939</c:v>
                </c:pt>
                <c:pt idx="8">
                  <c:v>2.0953524399690164</c:v>
                </c:pt>
                <c:pt idx="9">
                  <c:v>1.4451562038040799</c:v>
                </c:pt>
                <c:pt idx="10">
                  <c:v>1.3018625561978163</c:v>
                </c:pt>
                <c:pt idx="11">
                  <c:v>1.2161697676156318</c:v>
                </c:pt>
                <c:pt idx="12">
                  <c:v>1.4237881059470265</c:v>
                </c:pt>
                <c:pt idx="13">
                  <c:v>1.3944988696307461</c:v>
                </c:pt>
                <c:pt idx="14">
                  <c:v>1.5714418001666821</c:v>
                </c:pt>
                <c:pt idx="15">
                  <c:v>1.9996222851746932</c:v>
                </c:pt>
                <c:pt idx="16">
                  <c:v>2.117589774802191</c:v>
                </c:pt>
                <c:pt idx="17">
                  <c:v>2.1166343355965083</c:v>
                </c:pt>
                <c:pt idx="18">
                  <c:v>1.5160629345042078</c:v>
                </c:pt>
                <c:pt idx="19">
                  <c:v>1.7723860589812332</c:v>
                </c:pt>
              </c:numCache>
            </c:numRef>
          </c:val>
          <c:smooth val="0"/>
        </c:ser>
        <c:ser>
          <c:idx val="118"/>
          <c:order val="118"/>
          <c:tx>
            <c:strRef>
              <c:f>results_pivot!$DP$4:$DP$6</c:f>
              <c:strCache>
                <c:ptCount val="1"/>
                <c:pt idx="0">
                  <c:v>e7ed357b80b1e53f4a41ee1f68e0aff6 -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results_pivot!$DP$7:$DP$27</c:f>
              <c:numCache>
                <c:formatCode>General</c:formatCode>
                <c:ptCount val="20"/>
                <c:pt idx="0">
                  <c:v>12185</c:v>
                </c:pt>
                <c:pt idx="1">
                  <c:v>11942</c:v>
                </c:pt>
                <c:pt idx="2">
                  <c:v>10900</c:v>
                </c:pt>
                <c:pt idx="3">
                  <c:v>10237</c:v>
                </c:pt>
                <c:pt idx="4">
                  <c:v>11717</c:v>
                </c:pt>
                <c:pt idx="5">
                  <c:v>11167</c:v>
                </c:pt>
                <c:pt idx="6">
                  <c:v>13297</c:v>
                </c:pt>
                <c:pt idx="7">
                  <c:v>12190</c:v>
                </c:pt>
                <c:pt idx="8">
                  <c:v>12910</c:v>
                </c:pt>
                <c:pt idx="9">
                  <c:v>10147</c:v>
                </c:pt>
                <c:pt idx="10">
                  <c:v>9342</c:v>
                </c:pt>
                <c:pt idx="11">
                  <c:v>13383</c:v>
                </c:pt>
                <c:pt idx="12">
                  <c:v>12006</c:v>
                </c:pt>
                <c:pt idx="13">
                  <c:v>13270</c:v>
                </c:pt>
                <c:pt idx="14">
                  <c:v>10799</c:v>
                </c:pt>
                <c:pt idx="15">
                  <c:v>10590</c:v>
                </c:pt>
                <c:pt idx="16">
                  <c:v>8215</c:v>
                </c:pt>
                <c:pt idx="17">
                  <c:v>8248</c:v>
                </c:pt>
                <c:pt idx="18">
                  <c:v>13665</c:v>
                </c:pt>
                <c:pt idx="19">
                  <c:v>7460</c:v>
                </c:pt>
              </c:numCache>
            </c:numRef>
          </c:val>
          <c:smooth val="0"/>
        </c:ser>
        <c:ser>
          <c:idx val="119"/>
          <c:order val="119"/>
          <c:tx>
            <c:strRef>
              <c:f>results_pivot!$DQ$4:$DQ$6</c:f>
              <c:strCache>
                <c:ptCount val="1"/>
                <c:pt idx="0">
                  <c:v>e7ed357b80b1e53f4a41ee1f68e0aff6 -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results_pivot!$DQ$7:$DQ$27</c:f>
              <c:numCache>
                <c:formatCode>General</c:formatCode>
                <c:ptCount val="20"/>
                <c:pt idx="0">
                  <c:v>48261</c:v>
                </c:pt>
                <c:pt idx="1">
                  <c:v>50932</c:v>
                </c:pt>
                <c:pt idx="2">
                  <c:v>50687</c:v>
                </c:pt>
                <c:pt idx="3">
                  <c:v>51183</c:v>
                </c:pt>
                <c:pt idx="4">
                  <c:v>51104</c:v>
                </c:pt>
                <c:pt idx="5">
                  <c:v>50549</c:v>
                </c:pt>
                <c:pt idx="6">
                  <c:v>50544</c:v>
                </c:pt>
                <c:pt idx="7">
                  <c:v>48735</c:v>
                </c:pt>
                <c:pt idx="8">
                  <c:v>48555</c:v>
                </c:pt>
                <c:pt idx="9">
                  <c:v>48844</c:v>
                </c:pt>
                <c:pt idx="10">
                  <c:v>48846</c:v>
                </c:pt>
                <c:pt idx="11">
                  <c:v>48593</c:v>
                </c:pt>
                <c:pt idx="12">
                  <c:v>48153</c:v>
                </c:pt>
                <c:pt idx="13">
                  <c:v>48929</c:v>
                </c:pt>
                <c:pt idx="14">
                  <c:v>49471</c:v>
                </c:pt>
                <c:pt idx="15">
                  <c:v>48754</c:v>
                </c:pt>
                <c:pt idx="16">
                  <c:v>50079</c:v>
                </c:pt>
                <c:pt idx="17">
                  <c:v>49806</c:v>
                </c:pt>
                <c:pt idx="18">
                  <c:v>48449</c:v>
                </c:pt>
                <c:pt idx="19">
                  <c:v>48476</c:v>
                </c:pt>
              </c:numCache>
            </c:numRef>
          </c:val>
          <c:smooth val="0"/>
        </c:ser>
        <c:ser>
          <c:idx val="120"/>
          <c:order val="120"/>
          <c:tx>
            <c:strRef>
              <c:f>results_pivot!$DR$4:$DR$6</c:f>
              <c:strCache>
                <c:ptCount val="1"/>
                <c:pt idx="0">
                  <c:v>e96d0f833375bfc896eec8b35cf600c8 -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results_pivot!$DR$7:$DR$27</c:f>
              <c:numCache>
                <c:formatCode>General</c:formatCode>
                <c:ptCount val="20"/>
                <c:pt idx="0">
                  <c:v>0.61016949152542377</c:v>
                </c:pt>
                <c:pt idx="1">
                  <c:v>1.7367205542725173</c:v>
                </c:pt>
                <c:pt idx="2">
                  <c:v>1.3176470588235294</c:v>
                </c:pt>
                <c:pt idx="3">
                  <c:v>1.3340380549682875</c:v>
                </c:pt>
                <c:pt idx="4">
                  <c:v>1.323076923076923</c:v>
                </c:pt>
                <c:pt idx="5">
                  <c:v>1.5210843373493976</c:v>
                </c:pt>
                <c:pt idx="6">
                  <c:v>1.2403846153846154</c:v>
                </c:pt>
                <c:pt idx="7">
                  <c:v>1.3458646616541354</c:v>
                </c:pt>
                <c:pt idx="8">
                  <c:v>0.9449311639549437</c:v>
                </c:pt>
                <c:pt idx="9">
                  <c:v>1.5975855130784709</c:v>
                </c:pt>
                <c:pt idx="10">
                  <c:v>1.310296191819464</c:v>
                </c:pt>
                <c:pt idx="11">
                  <c:v>1.286282306163022</c:v>
                </c:pt>
                <c:pt idx="12">
                  <c:v>1.365</c:v>
                </c:pt>
                <c:pt idx="13">
                  <c:v>1.3866348448687351</c:v>
                </c:pt>
                <c:pt idx="14">
                  <c:v>1.3107861060329067</c:v>
                </c:pt>
                <c:pt idx="15">
                  <c:v>1.7886710239651415</c:v>
                </c:pt>
                <c:pt idx="16">
                  <c:v>1.8539877300613496</c:v>
                </c:pt>
                <c:pt idx="17">
                  <c:v>1.3876758854924793</c:v>
                </c:pt>
                <c:pt idx="18">
                  <c:v>1.1756978653530377</c:v>
                </c:pt>
                <c:pt idx="19">
                  <c:v>1.7886056971514244</c:v>
                </c:pt>
              </c:numCache>
            </c:numRef>
          </c:val>
          <c:smooth val="0"/>
        </c:ser>
        <c:ser>
          <c:idx val="121"/>
          <c:order val="121"/>
          <c:tx>
            <c:strRef>
              <c:f>results_pivot!$DS$4:$DS$6</c:f>
              <c:strCache>
                <c:ptCount val="1"/>
                <c:pt idx="0">
                  <c:v>e96d0f833375bfc896eec8b35cf600c8 -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results_pivot!$DS$7:$DS$27</c:f>
              <c:numCache>
                <c:formatCode>General</c:formatCode>
                <c:ptCount val="20"/>
                <c:pt idx="0">
                  <c:v>295</c:v>
                </c:pt>
                <c:pt idx="1">
                  <c:v>433</c:v>
                </c:pt>
                <c:pt idx="2">
                  <c:v>595</c:v>
                </c:pt>
                <c:pt idx="3">
                  <c:v>473</c:v>
                </c:pt>
                <c:pt idx="4">
                  <c:v>455</c:v>
                </c:pt>
                <c:pt idx="5">
                  <c:v>332</c:v>
                </c:pt>
                <c:pt idx="6">
                  <c:v>416</c:v>
                </c:pt>
                <c:pt idx="7">
                  <c:v>532</c:v>
                </c:pt>
                <c:pt idx="8">
                  <c:v>799</c:v>
                </c:pt>
                <c:pt idx="9">
                  <c:v>497</c:v>
                </c:pt>
                <c:pt idx="10">
                  <c:v>709</c:v>
                </c:pt>
                <c:pt idx="11">
                  <c:v>503</c:v>
                </c:pt>
                <c:pt idx="12">
                  <c:v>600</c:v>
                </c:pt>
                <c:pt idx="13">
                  <c:v>419</c:v>
                </c:pt>
                <c:pt idx="14">
                  <c:v>547</c:v>
                </c:pt>
                <c:pt idx="15">
                  <c:v>459</c:v>
                </c:pt>
                <c:pt idx="16">
                  <c:v>815</c:v>
                </c:pt>
                <c:pt idx="17">
                  <c:v>2061</c:v>
                </c:pt>
                <c:pt idx="18">
                  <c:v>1827</c:v>
                </c:pt>
                <c:pt idx="19">
                  <c:v>667</c:v>
                </c:pt>
              </c:numCache>
            </c:numRef>
          </c:val>
          <c:smooth val="0"/>
        </c:ser>
        <c:ser>
          <c:idx val="122"/>
          <c:order val="122"/>
          <c:tx>
            <c:strRef>
              <c:f>results_pivot!$DT$4:$DT$6</c:f>
              <c:strCache>
                <c:ptCount val="1"/>
                <c:pt idx="0">
                  <c:v>e96d0f833375bfc896eec8b35cf600c8 -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results_pivot!$DT$7:$DT$27</c:f>
              <c:numCache>
                <c:formatCode>General</c:formatCode>
                <c:ptCount val="20"/>
                <c:pt idx="0">
                  <c:v>3094</c:v>
                </c:pt>
                <c:pt idx="1">
                  <c:v>9002</c:v>
                </c:pt>
                <c:pt idx="2">
                  <c:v>8196</c:v>
                </c:pt>
                <c:pt idx="3">
                  <c:v>7798</c:v>
                </c:pt>
                <c:pt idx="4">
                  <c:v>8668</c:v>
                </c:pt>
                <c:pt idx="5">
                  <c:v>7179</c:v>
                </c:pt>
                <c:pt idx="6">
                  <c:v>7160</c:v>
                </c:pt>
                <c:pt idx="7">
                  <c:v>8575</c:v>
                </c:pt>
                <c:pt idx="8">
                  <c:v>8933</c:v>
                </c:pt>
                <c:pt idx="9">
                  <c:v>7730</c:v>
                </c:pt>
                <c:pt idx="10">
                  <c:v>10139</c:v>
                </c:pt>
                <c:pt idx="11">
                  <c:v>7946</c:v>
                </c:pt>
                <c:pt idx="12">
                  <c:v>6921</c:v>
                </c:pt>
                <c:pt idx="13">
                  <c:v>4504</c:v>
                </c:pt>
                <c:pt idx="14">
                  <c:v>7737</c:v>
                </c:pt>
                <c:pt idx="15">
                  <c:v>4909</c:v>
                </c:pt>
                <c:pt idx="16">
                  <c:v>10813</c:v>
                </c:pt>
                <c:pt idx="17">
                  <c:v>25692</c:v>
                </c:pt>
                <c:pt idx="18">
                  <c:v>16108</c:v>
                </c:pt>
                <c:pt idx="19">
                  <c:v>13540</c:v>
                </c:pt>
              </c:numCache>
            </c:numRef>
          </c:val>
          <c:smooth val="0"/>
        </c:ser>
        <c:ser>
          <c:idx val="123"/>
          <c:order val="123"/>
          <c:tx>
            <c:strRef>
              <c:f>results_pivot!$DU$4:$DU$6</c:f>
              <c:strCache>
                <c:ptCount val="1"/>
                <c:pt idx="0">
                  <c:v>ee16557ba3b3182e2b9b10fbcacc23fb - Sum of served_factor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results_pivot!$DU$7:$DU$27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1.0940170940170941</c:v>
                </c:pt>
                <c:pt idx="12">
                  <c:v>1.1966053748231966</c:v>
                </c:pt>
                <c:pt idx="13">
                  <c:v>1.230679156908665</c:v>
                </c:pt>
                <c:pt idx="14">
                  <c:v>1.0522217132386624</c:v>
                </c:pt>
                <c:pt idx="15">
                  <c:v>1.0391493475108748</c:v>
                </c:pt>
                <c:pt idx="16">
                  <c:v>1.0992182802164763</c:v>
                </c:pt>
                <c:pt idx="17">
                  <c:v>1.1755355908776779</c:v>
                </c:pt>
                <c:pt idx="18">
                  <c:v>0.8780193236714976</c:v>
                </c:pt>
                <c:pt idx="19">
                  <c:v>0.18215613382899629</c:v>
                </c:pt>
              </c:numCache>
            </c:numRef>
          </c:val>
          <c:smooth val="0"/>
        </c:ser>
        <c:ser>
          <c:idx val="124"/>
          <c:order val="124"/>
          <c:tx>
            <c:strRef>
              <c:f>results_pivot!$DV$4:$DV$6</c:f>
              <c:strCache>
                <c:ptCount val="1"/>
                <c:pt idx="0">
                  <c:v>ee16557ba3b3182e2b9b10fbcacc23fb - Sum of served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results_pivot!$DV$7:$DV$27</c:f>
              <c:numCache>
                <c:formatCode>General</c:formatCode>
                <c:ptCount val="20"/>
                <c:pt idx="11">
                  <c:v>585</c:v>
                </c:pt>
                <c:pt idx="12">
                  <c:v>707</c:v>
                </c:pt>
                <c:pt idx="13">
                  <c:v>1708</c:v>
                </c:pt>
                <c:pt idx="14">
                  <c:v>2183</c:v>
                </c:pt>
                <c:pt idx="15">
                  <c:v>2069</c:v>
                </c:pt>
                <c:pt idx="16">
                  <c:v>1663</c:v>
                </c:pt>
                <c:pt idx="17">
                  <c:v>1447</c:v>
                </c:pt>
                <c:pt idx="18">
                  <c:v>1656</c:v>
                </c:pt>
                <c:pt idx="19">
                  <c:v>269</c:v>
                </c:pt>
              </c:numCache>
            </c:numRef>
          </c:val>
          <c:smooth val="0"/>
        </c:ser>
        <c:ser>
          <c:idx val="125"/>
          <c:order val="125"/>
          <c:tx>
            <c:strRef>
              <c:f>results_pivot!$DW$4:$DW$6</c:f>
              <c:strCache>
                <c:ptCount val="1"/>
                <c:pt idx="0">
                  <c:v>ee16557ba3b3182e2b9b10fbcacc23fb - Sum of impressions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results_pivot!$DW$7:$DW$27</c:f>
              <c:numCache>
                <c:formatCode>General</c:formatCode>
                <c:ptCount val="20"/>
                <c:pt idx="11">
                  <c:v>13381</c:v>
                </c:pt>
                <c:pt idx="12">
                  <c:v>16952</c:v>
                </c:pt>
                <c:pt idx="13">
                  <c:v>15164</c:v>
                </c:pt>
                <c:pt idx="14">
                  <c:v>19258</c:v>
                </c:pt>
                <c:pt idx="15">
                  <c:v>15407</c:v>
                </c:pt>
                <c:pt idx="16">
                  <c:v>15293</c:v>
                </c:pt>
                <c:pt idx="17">
                  <c:v>15411</c:v>
                </c:pt>
                <c:pt idx="18">
                  <c:v>14401</c:v>
                </c:pt>
                <c:pt idx="19">
                  <c:v>3089</c:v>
                </c:pt>
              </c:numCache>
            </c:numRef>
          </c:val>
          <c:smooth val="0"/>
        </c:ser>
        <c:ser>
          <c:idx val="126"/>
          <c:order val="126"/>
          <c:tx>
            <c:strRef>
              <c:f>results_pivot!$DX$4:$DX$6</c:f>
              <c:strCache>
                <c:ptCount val="1"/>
                <c:pt idx="0">
                  <c:v>f3fd8ffdee417326a4e02364e583586b - Sum of served_factor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results_pivot!$DX$7:$DX$27</c:f>
              <c:numCache>
                <c:formatCode>General</c:formatCode>
                <c:ptCount val="20"/>
                <c:pt idx="0">
                  <c:v>1.109375</c:v>
                </c:pt>
                <c:pt idx="1">
                  <c:v>0.92897727272727271</c:v>
                </c:pt>
                <c:pt idx="2">
                  <c:v>1.1432192648922688</c:v>
                </c:pt>
                <c:pt idx="3">
                  <c:v>1.0617551462621886</c:v>
                </c:pt>
                <c:pt idx="4">
                  <c:v>1.1265597147950088</c:v>
                </c:pt>
                <c:pt idx="5">
                  <c:v>1.0142118863049097</c:v>
                </c:pt>
                <c:pt idx="6">
                  <c:v>1.0240259740259741</c:v>
                </c:pt>
                <c:pt idx="7">
                  <c:v>0.99954296160877509</c:v>
                </c:pt>
                <c:pt idx="8">
                  <c:v>0.86439783669700565</c:v>
                </c:pt>
                <c:pt idx="9">
                  <c:v>0.95042706414335953</c:v>
                </c:pt>
                <c:pt idx="10">
                  <c:v>0.98010887772194299</c:v>
                </c:pt>
                <c:pt idx="11">
                  <c:v>0.99087105363255989</c:v>
                </c:pt>
                <c:pt idx="12">
                  <c:v>0.93875521972559162</c:v>
                </c:pt>
                <c:pt idx="13">
                  <c:v>1.0029498525073746</c:v>
                </c:pt>
                <c:pt idx="14">
                  <c:v>1.0157289776164549</c:v>
                </c:pt>
                <c:pt idx="15">
                  <c:v>0.99186991869918695</c:v>
                </c:pt>
                <c:pt idx="16">
                  <c:v>0.95677106307895898</c:v>
                </c:pt>
                <c:pt idx="17">
                  <c:v>0.94741828517290383</c:v>
                </c:pt>
                <c:pt idx="18">
                  <c:v>0.89099917423616848</c:v>
                </c:pt>
                <c:pt idx="19">
                  <c:v>1.0716560509554141</c:v>
                </c:pt>
              </c:numCache>
            </c:numRef>
          </c:val>
          <c:smooth val="0"/>
        </c:ser>
        <c:ser>
          <c:idx val="127"/>
          <c:order val="127"/>
          <c:tx>
            <c:strRef>
              <c:f>results_pivot!$DY$4:$DY$6</c:f>
              <c:strCache>
                <c:ptCount val="1"/>
                <c:pt idx="0">
                  <c:v>f3fd8ffdee417326a4e02364e583586b - Sum of served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results_pivot!$DY$7:$DY$27</c:f>
              <c:numCache>
                <c:formatCode>General</c:formatCode>
                <c:ptCount val="20"/>
                <c:pt idx="0">
                  <c:v>576</c:v>
                </c:pt>
                <c:pt idx="1">
                  <c:v>704</c:v>
                </c:pt>
                <c:pt idx="2">
                  <c:v>789</c:v>
                </c:pt>
                <c:pt idx="3">
                  <c:v>923</c:v>
                </c:pt>
                <c:pt idx="4">
                  <c:v>561</c:v>
                </c:pt>
                <c:pt idx="5">
                  <c:v>1548</c:v>
                </c:pt>
                <c:pt idx="6">
                  <c:v>1540</c:v>
                </c:pt>
                <c:pt idx="7">
                  <c:v>2188</c:v>
                </c:pt>
                <c:pt idx="8">
                  <c:v>22743</c:v>
                </c:pt>
                <c:pt idx="9">
                  <c:v>5971</c:v>
                </c:pt>
                <c:pt idx="10">
                  <c:v>4776</c:v>
                </c:pt>
                <c:pt idx="11">
                  <c:v>2629</c:v>
                </c:pt>
                <c:pt idx="12">
                  <c:v>5029</c:v>
                </c:pt>
                <c:pt idx="13">
                  <c:v>2034</c:v>
                </c:pt>
                <c:pt idx="14">
                  <c:v>1653</c:v>
                </c:pt>
                <c:pt idx="15">
                  <c:v>2091</c:v>
                </c:pt>
                <c:pt idx="16">
                  <c:v>2267</c:v>
                </c:pt>
                <c:pt idx="17">
                  <c:v>2111</c:v>
                </c:pt>
                <c:pt idx="18">
                  <c:v>1211</c:v>
                </c:pt>
                <c:pt idx="19">
                  <c:v>628</c:v>
                </c:pt>
              </c:numCache>
            </c:numRef>
          </c:val>
          <c:smooth val="0"/>
        </c:ser>
        <c:ser>
          <c:idx val="128"/>
          <c:order val="128"/>
          <c:tx>
            <c:strRef>
              <c:f>results_pivot!$DZ$4:$DZ$6</c:f>
              <c:strCache>
                <c:ptCount val="1"/>
                <c:pt idx="0">
                  <c:v>f3fd8ffdee417326a4e02364e583586b - Sum of impressions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results_pivot!$A$7:$A$27</c:f>
              <c:strCache>
                <c:ptCount val="20"/>
                <c:pt idx="0">
                  <c:v>2/11/2016</c:v>
                </c:pt>
                <c:pt idx="1">
                  <c:v>2/12/2016</c:v>
                </c:pt>
                <c:pt idx="2">
                  <c:v>2/13/2016</c:v>
                </c:pt>
                <c:pt idx="3">
                  <c:v>2/14/2016</c:v>
                </c:pt>
                <c:pt idx="4">
                  <c:v>2/15/2016</c:v>
                </c:pt>
                <c:pt idx="5">
                  <c:v>2/16/2016</c:v>
                </c:pt>
                <c:pt idx="6">
                  <c:v>2/17/2016</c:v>
                </c:pt>
                <c:pt idx="7">
                  <c:v>2/18/2016</c:v>
                </c:pt>
                <c:pt idx="8">
                  <c:v>2/19/2016</c:v>
                </c:pt>
                <c:pt idx="9">
                  <c:v>2/20/2016</c:v>
                </c:pt>
                <c:pt idx="10">
                  <c:v>2/21/2016</c:v>
                </c:pt>
                <c:pt idx="11">
                  <c:v>2/22/2016</c:v>
                </c:pt>
                <c:pt idx="12">
                  <c:v>2/23/2016</c:v>
                </c:pt>
                <c:pt idx="13">
                  <c:v>2/24/2016</c:v>
                </c:pt>
                <c:pt idx="14">
                  <c:v>2/25/2016</c:v>
                </c:pt>
                <c:pt idx="15">
                  <c:v>2/26/2016</c:v>
                </c:pt>
                <c:pt idx="16">
                  <c:v>2/27/2016</c:v>
                </c:pt>
                <c:pt idx="17">
                  <c:v>2/28/2016</c:v>
                </c:pt>
                <c:pt idx="18">
                  <c:v>2/29/2016</c:v>
                </c:pt>
                <c:pt idx="19">
                  <c:v>3/1/2016</c:v>
                </c:pt>
              </c:strCache>
            </c:strRef>
          </c:cat>
          <c:val>
            <c:numRef>
              <c:f>results_pivot!$DZ$7:$DZ$27</c:f>
              <c:numCache>
                <c:formatCode>General</c:formatCode>
                <c:ptCount val="20"/>
                <c:pt idx="0">
                  <c:v>729906</c:v>
                </c:pt>
                <c:pt idx="1">
                  <c:v>814769</c:v>
                </c:pt>
                <c:pt idx="2">
                  <c:v>1023324</c:v>
                </c:pt>
                <c:pt idx="3">
                  <c:v>960719</c:v>
                </c:pt>
                <c:pt idx="4">
                  <c:v>741539</c:v>
                </c:pt>
                <c:pt idx="5">
                  <c:v>664195</c:v>
                </c:pt>
                <c:pt idx="6">
                  <c:v>735534</c:v>
                </c:pt>
                <c:pt idx="7">
                  <c:v>740800</c:v>
                </c:pt>
                <c:pt idx="8">
                  <c:v>766439</c:v>
                </c:pt>
                <c:pt idx="9">
                  <c:v>998041</c:v>
                </c:pt>
                <c:pt idx="10">
                  <c:v>987724</c:v>
                </c:pt>
                <c:pt idx="11">
                  <c:v>748153</c:v>
                </c:pt>
                <c:pt idx="12">
                  <c:v>758673</c:v>
                </c:pt>
                <c:pt idx="13">
                  <c:v>705467</c:v>
                </c:pt>
                <c:pt idx="14">
                  <c:v>709238</c:v>
                </c:pt>
                <c:pt idx="15">
                  <c:v>783538</c:v>
                </c:pt>
                <c:pt idx="16">
                  <c:v>866951</c:v>
                </c:pt>
                <c:pt idx="17">
                  <c:v>791981</c:v>
                </c:pt>
                <c:pt idx="18">
                  <c:v>764403</c:v>
                </c:pt>
                <c:pt idx="19">
                  <c:v>707699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1805312"/>
        <c:axId val="-1971800416"/>
      </c:lineChart>
      <c:catAx>
        <c:axId val="-197180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1800416"/>
        <c:crosses val="autoZero"/>
        <c:auto val="1"/>
        <c:lblAlgn val="ctr"/>
        <c:lblOffset val="100"/>
        <c:noMultiLvlLbl val="0"/>
      </c:catAx>
      <c:valAx>
        <c:axId val="-197180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180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Sheet4!$O$25:$O$43</c:f>
              <c:numCache>
                <c:formatCode>General</c:formatCode>
                <c:ptCount val="19"/>
                <c:pt idx="0">
                  <c:v>-0.26308676225581118</c:v>
                </c:pt>
                <c:pt idx="1">
                  <c:v>0.68667779450942978</c:v>
                </c:pt>
                <c:pt idx="2">
                  <c:v>-5.9655274222917665E-2</c:v>
                </c:pt>
                <c:pt idx="3">
                  <c:v>2.9900917141853538E-2</c:v>
                </c:pt>
                <c:pt idx="4">
                  <c:v>-4.9383296969442596E-2</c:v>
                </c:pt>
                <c:pt idx="5">
                  <c:v>0.11014601919200868</c:v>
                </c:pt>
                <c:pt idx="6">
                  <c:v>0.10016088623741691</c:v>
                </c:pt>
                <c:pt idx="7">
                  <c:v>-6.6920656286804346E-3</c:v>
                </c:pt>
                <c:pt idx="8">
                  <c:v>0.14428308637009149</c:v>
                </c:pt>
                <c:pt idx="9">
                  <c:v>-0.1223655288017689</c:v>
                </c:pt>
                <c:pt idx="10">
                  <c:v>-0.11199133428735658</c:v>
                </c:pt>
                <c:pt idx="11">
                  <c:v>0.17479096755272816</c:v>
                </c:pt>
                <c:pt idx="12">
                  <c:v>-8.4537807365558076E-2</c:v>
                </c:pt>
                <c:pt idx="13">
                  <c:v>3.7961426595683676E-2</c:v>
                </c:pt>
                <c:pt idx="14">
                  <c:v>-3.3328645252748049E-2</c:v>
                </c:pt>
                <c:pt idx="15">
                  <c:v>1.963997624531701E-2</c:v>
                </c:pt>
                <c:pt idx="16">
                  <c:v>0.17053750593001901</c:v>
                </c:pt>
                <c:pt idx="17">
                  <c:v>-0.3482045009961231</c:v>
                </c:pt>
                <c:pt idx="18">
                  <c:v>4.9513611367434214E-2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Sheet4!$P$25:$P$43</c:f>
              <c:numCache>
                <c:formatCode>General</c:formatCode>
                <c:ptCount val="19"/>
                <c:pt idx="0">
                  <c:v>-0.33272979984364975</c:v>
                </c:pt>
                <c:pt idx="1">
                  <c:v>-0.22590067557301002</c:v>
                </c:pt>
                <c:pt idx="2">
                  <c:v>0.18798219480398018</c:v>
                </c:pt>
                <c:pt idx="3">
                  <c:v>-8.0408794699899672E-2</c:v>
                </c:pt>
                <c:pt idx="4">
                  <c:v>3.6742944814798423E-2</c:v>
                </c:pt>
                <c:pt idx="5">
                  <c:v>0.10643405421768291</c:v>
                </c:pt>
                <c:pt idx="6">
                  <c:v>-0.54610262194705517</c:v>
                </c:pt>
                <c:pt idx="7">
                  <c:v>-9.8995216262245264E-2</c:v>
                </c:pt>
                <c:pt idx="8">
                  <c:v>8.1372671960543097E-2</c:v>
                </c:pt>
                <c:pt idx="9">
                  <c:v>7.4118821729774853E-2</c:v>
                </c:pt>
                <c:pt idx="10">
                  <c:v>-3.5164739693924384E-2</c:v>
                </c:pt>
                <c:pt idx="11">
                  <c:v>0.22872219367573624</c:v>
                </c:pt>
                <c:pt idx="12">
                  <c:v>-0.20439208353622587</c:v>
                </c:pt>
                <c:pt idx="13">
                  <c:v>4.2007624639136916E-3</c:v>
                </c:pt>
                <c:pt idx="14">
                  <c:v>-4.5219031017649076E-2</c:v>
                </c:pt>
                <c:pt idx="15">
                  <c:v>-0.14369195055650996</c:v>
                </c:pt>
                <c:pt idx="16">
                  <c:v>0.15779367110575923</c:v>
                </c:pt>
                <c:pt idx="17">
                  <c:v>-0.21737254508008269</c:v>
                </c:pt>
                <c:pt idx="18">
                  <c:v>0.3596694138257836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Sheet4!$Q$25:$Q$43</c:f>
              <c:numCache>
                <c:formatCode>General</c:formatCode>
                <c:ptCount val="19"/>
                <c:pt idx="0">
                  <c:v>-1.0482746435860253</c:v>
                </c:pt>
                <c:pt idx="1">
                  <c:v>0.25650916368644128</c:v>
                </c:pt>
                <c:pt idx="2">
                  <c:v>0.30195440289503056</c:v>
                </c:pt>
                <c:pt idx="3">
                  <c:v>3.5453327267213848E-2</c:v>
                </c:pt>
                <c:pt idx="4">
                  <c:v>1.9401102811526889</c:v>
                </c:pt>
                <c:pt idx="5">
                  <c:v>-2.158788451661183</c:v>
                </c:pt>
                <c:pt idx="6">
                  <c:v>-2.028948684049784E-2</c:v>
                </c:pt>
                <c:pt idx="7">
                  <c:v>-0.12626738215178224</c:v>
                </c:pt>
                <c:pt idx="8">
                  <c:v>0.1595368143973227</c:v>
                </c:pt>
                <c:pt idx="9">
                  <c:v>2.9906363105829611E-2</c:v>
                </c:pt>
                <c:pt idx="10">
                  <c:v>0.40645815314185479</c:v>
                </c:pt>
                <c:pt idx="11">
                  <c:v>-0.37792332263169259</c:v>
                </c:pt>
                <c:pt idx="12">
                  <c:v>-9.8491660917047308E-2</c:v>
                </c:pt>
                <c:pt idx="13">
                  <c:v>0.11102894159872051</c:v>
                </c:pt>
                <c:pt idx="14">
                  <c:v>-0.19232790594634341</c:v>
                </c:pt>
                <c:pt idx="15">
                  <c:v>0.28029852455679238</c:v>
                </c:pt>
                <c:pt idx="16">
                  <c:v>0.37711435511707336</c:v>
                </c:pt>
                <c:pt idx="17">
                  <c:v>-0.2242692972396951</c:v>
                </c:pt>
                <c:pt idx="18">
                  <c:v>-0.38437823406013433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Sheet4!$R$25:$R$43</c:f>
              <c:numCache>
                <c:formatCode>General</c:formatCode>
                <c:ptCount val="19"/>
                <c:pt idx="0">
                  <c:v>-0.19997529069146666</c:v>
                </c:pt>
                <c:pt idx="1">
                  <c:v>0.32264303880947764</c:v>
                </c:pt>
                <c:pt idx="2">
                  <c:v>0.12339959369411556</c:v>
                </c:pt>
                <c:pt idx="3">
                  <c:v>-0.24468612612292795</c:v>
                </c:pt>
                <c:pt idx="4">
                  <c:v>0.86424077570551738</c:v>
                </c:pt>
                <c:pt idx="5">
                  <c:v>-0.23571257293035999</c:v>
                </c:pt>
                <c:pt idx="6">
                  <c:v>0.24232034056407159</c:v>
                </c:pt>
                <c:pt idx="7">
                  <c:v>-0.70549553342927873</c:v>
                </c:pt>
                <c:pt idx="8">
                  <c:v>0.34010884533826846</c:v>
                </c:pt>
                <c:pt idx="9">
                  <c:v>6.5455930369790222E-2</c:v>
                </c:pt>
                <c:pt idx="10">
                  <c:v>0.12682200875492514</c:v>
                </c:pt>
                <c:pt idx="11">
                  <c:v>-1.9270649735115872E-2</c:v>
                </c:pt>
                <c:pt idx="12">
                  <c:v>-4.4751358144526444E-2</c:v>
                </c:pt>
                <c:pt idx="13">
                  <c:v>-0.13812341169519757</c:v>
                </c:pt>
                <c:pt idx="14">
                  <c:v>-0.29583714286910379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Sheet4!$S$25:$S$43</c:f>
              <c:numCache>
                <c:formatCode>General</c:formatCode>
                <c:ptCount val="19"/>
                <c:pt idx="0">
                  <c:v>0.69314718055994529</c:v>
                </c:pt>
                <c:pt idx="1">
                  <c:v>-0.40546510810816444</c:v>
                </c:pt>
                <c:pt idx="2">
                  <c:v>1.5040773967762742</c:v>
                </c:pt>
                <c:pt idx="3">
                  <c:v>-0.73088750854279239</c:v>
                </c:pt>
                <c:pt idx="4">
                  <c:v>1.5750515147776463E-3</c:v>
                </c:pt>
                <c:pt idx="5">
                  <c:v>-0.30183239098163861</c:v>
                </c:pt>
                <c:pt idx="6">
                  <c:v>-0.1002943836952639</c:v>
                </c:pt>
                <c:pt idx="7">
                  <c:v>-9.1834533658065889E-2</c:v>
                </c:pt>
                <c:pt idx="8">
                  <c:v>0.22177276338002297</c:v>
                </c:pt>
                <c:pt idx="9">
                  <c:v>-4.4664811312607022E-2</c:v>
                </c:pt>
                <c:pt idx="10">
                  <c:v>2.3788704560554878E-2</c:v>
                </c:pt>
                <c:pt idx="11">
                  <c:v>-0.44353837489196801</c:v>
                </c:pt>
                <c:pt idx="12">
                  <c:v>-1.0189911661610198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Sheet4!$T$25:$T$43</c:f>
              <c:numCache>
                <c:formatCode>General</c:formatCode>
                <c:ptCount val="19"/>
                <c:pt idx="0">
                  <c:v>-0.31313751133310236</c:v>
                </c:pt>
                <c:pt idx="1">
                  <c:v>0.47010089427635005</c:v>
                </c:pt>
                <c:pt idx="2">
                  <c:v>0.11906959480516677</c:v>
                </c:pt>
                <c:pt idx="3">
                  <c:v>2.6530337132962704E-2</c:v>
                </c:pt>
                <c:pt idx="4">
                  <c:v>-0.13300450648633252</c:v>
                </c:pt>
                <c:pt idx="5">
                  <c:v>1.2427129307485017E-2</c:v>
                </c:pt>
                <c:pt idx="6">
                  <c:v>1.4422461701463237E-2</c:v>
                </c:pt>
                <c:pt idx="7">
                  <c:v>-0.12775433880524267</c:v>
                </c:pt>
                <c:pt idx="8">
                  <c:v>0.25819829822389401</c:v>
                </c:pt>
                <c:pt idx="9">
                  <c:v>3.7620422027834451E-2</c:v>
                </c:pt>
                <c:pt idx="10">
                  <c:v>-0.10798851151775102</c:v>
                </c:pt>
                <c:pt idx="11">
                  <c:v>8.9084443772824803E-2</c:v>
                </c:pt>
                <c:pt idx="12">
                  <c:v>9.1877120310520699E-2</c:v>
                </c:pt>
                <c:pt idx="13">
                  <c:v>-0.13659086531996797</c:v>
                </c:pt>
                <c:pt idx="14">
                  <c:v>-8.467889831912398E-2</c:v>
                </c:pt>
                <c:pt idx="15">
                  <c:v>-0.39393592181491793</c:v>
                </c:pt>
                <c:pt idx="16">
                  <c:v>-0.40376627831031309</c:v>
                </c:pt>
                <c:pt idx="17">
                  <c:v>-1.1592792810100202E-2</c:v>
                </c:pt>
                <c:pt idx="18">
                  <c:v>6.9126041193094442E-2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Sheet4!$U$25:$U$43</c:f>
              <c:numCache>
                <c:formatCode>General</c:formatCode>
                <c:ptCount val="19"/>
                <c:pt idx="0">
                  <c:v>-2.9475550244661683E-2</c:v>
                </c:pt>
                <c:pt idx="1">
                  <c:v>0.25557593020278774</c:v>
                </c:pt>
                <c:pt idx="2">
                  <c:v>-8.1044120282782836E-2</c:v>
                </c:pt>
                <c:pt idx="3">
                  <c:v>-6.0750285812539006E-3</c:v>
                </c:pt>
                <c:pt idx="4">
                  <c:v>0.12911903010409442</c:v>
                </c:pt>
                <c:pt idx="5">
                  <c:v>-9.5946534062244571E-2</c:v>
                </c:pt>
                <c:pt idx="6">
                  <c:v>0.39189337089885157</c:v>
                </c:pt>
                <c:pt idx="7">
                  <c:v>-4.7932883545714483E-2</c:v>
                </c:pt>
                <c:pt idx="8">
                  <c:v>-3.2070530325380125E-2</c:v>
                </c:pt>
                <c:pt idx="9">
                  <c:v>0.21582482973738318</c:v>
                </c:pt>
                <c:pt idx="10">
                  <c:v>0.1662611715515987</c:v>
                </c:pt>
                <c:pt idx="11">
                  <c:v>0.12458804908870322</c:v>
                </c:pt>
                <c:pt idx="12">
                  <c:v>0.28051276127353858</c:v>
                </c:pt>
                <c:pt idx="13">
                  <c:v>-5.1390538997216309E-2</c:v>
                </c:pt>
                <c:pt idx="14">
                  <c:v>0.28604768643603112</c:v>
                </c:pt>
                <c:pt idx="15">
                  <c:v>6.9060737285723539E-2</c:v>
                </c:pt>
                <c:pt idx="16">
                  <c:v>-0.21236961574625496</c:v>
                </c:pt>
                <c:pt idx="17">
                  <c:v>0.76532708686464834</c:v>
                </c:pt>
                <c:pt idx="18">
                  <c:v>0.29943073998276004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Sheet4!$V$25:$V$43</c:f>
              <c:numCache>
                <c:formatCode>General</c:formatCode>
                <c:ptCount val="19"/>
                <c:pt idx="0">
                  <c:v>-0.16538090340494863</c:v>
                </c:pt>
                <c:pt idx="1">
                  <c:v>0.15392209722260211</c:v>
                </c:pt>
                <c:pt idx="2">
                  <c:v>0.1231252679940773</c:v>
                </c:pt>
                <c:pt idx="3">
                  <c:v>3.6138901792465983E-2</c:v>
                </c:pt>
                <c:pt idx="4">
                  <c:v>0.14400208680470752</c:v>
                </c:pt>
                <c:pt idx="5">
                  <c:v>-0.2480167223564973</c:v>
                </c:pt>
                <c:pt idx="6">
                  <c:v>9.6763795211040129E-2</c:v>
                </c:pt>
                <c:pt idx="7">
                  <c:v>-0.22422649342012738</c:v>
                </c:pt>
                <c:pt idx="8">
                  <c:v>0.14639009069083597</c:v>
                </c:pt>
                <c:pt idx="9">
                  <c:v>4.5368945431128967E-2</c:v>
                </c:pt>
                <c:pt idx="10">
                  <c:v>7.7102715519513823E-2</c:v>
                </c:pt>
                <c:pt idx="11">
                  <c:v>-8.167005251368302E-2</c:v>
                </c:pt>
                <c:pt idx="12">
                  <c:v>4.0717596215124954E-2</c:v>
                </c:pt>
                <c:pt idx="13">
                  <c:v>-0.3136933373162053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Sheet4!$W$25:$W$43</c:f>
              <c:numCache>
                <c:formatCode>General</c:formatCode>
                <c:ptCount val="19"/>
                <c:pt idx="0">
                  <c:v>-0.10185142826324246</c:v>
                </c:pt>
                <c:pt idx="1">
                  <c:v>0.38197604205818003</c:v>
                </c:pt>
                <c:pt idx="2">
                  <c:v>-7.1824594269206885E-2</c:v>
                </c:pt>
                <c:pt idx="3">
                  <c:v>-7.2742841630640556E-2</c:v>
                </c:pt>
                <c:pt idx="4">
                  <c:v>-7.2460904165968934E-4</c:v>
                </c:pt>
                <c:pt idx="5">
                  <c:v>3.0571964056594784E-2</c:v>
                </c:pt>
                <c:pt idx="6">
                  <c:v>1.7902369710049017E-2</c:v>
                </c:pt>
                <c:pt idx="7">
                  <c:v>-0.11345264323724963</c:v>
                </c:pt>
                <c:pt idx="8">
                  <c:v>4.410072677873645E-2</c:v>
                </c:pt>
                <c:pt idx="9">
                  <c:v>0.12620788734232088</c:v>
                </c:pt>
                <c:pt idx="10">
                  <c:v>-4.8524742843190902E-2</c:v>
                </c:pt>
                <c:pt idx="11">
                  <c:v>-1.6028393187762054E-2</c:v>
                </c:pt>
                <c:pt idx="12">
                  <c:v>1.3767259253031797E-2</c:v>
                </c:pt>
                <c:pt idx="13">
                  <c:v>-7.5343349844822797E-4</c:v>
                </c:pt>
                <c:pt idx="14">
                  <c:v>4.0383040234016569E-3</c:v>
                </c:pt>
                <c:pt idx="15">
                  <c:v>-3.7236199007538895E-3</c:v>
                </c:pt>
                <c:pt idx="16">
                  <c:v>-9.1892179074696601E-2</c:v>
                </c:pt>
                <c:pt idx="17">
                  <c:v>-9.171639769954007E-2</c:v>
                </c:pt>
                <c:pt idx="18">
                  <c:v>5.1917123533253987E-3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Sheet4!$X$25:$X$43</c:f>
              <c:numCache>
                <c:formatCode>General</c:formatCode>
                <c:ptCount val="19"/>
                <c:pt idx="0">
                  <c:v>-0.24211019157574262</c:v>
                </c:pt>
                <c:pt idx="1">
                  <c:v>0.38605371280765771</c:v>
                </c:pt>
                <c:pt idx="2">
                  <c:v>0</c:v>
                </c:pt>
                <c:pt idx="3">
                  <c:v>0</c:v>
                </c:pt>
                <c:pt idx="4">
                  <c:v>0.2001819431365377</c:v>
                </c:pt>
                <c:pt idx="5">
                  <c:v>-0.20848167026690206</c:v>
                </c:pt>
                <c:pt idx="6">
                  <c:v>6.1803422612044551E-2</c:v>
                </c:pt>
                <c:pt idx="7">
                  <c:v>-0.28549730049242861</c:v>
                </c:pt>
                <c:pt idx="8">
                  <c:v>0</c:v>
                </c:pt>
                <c:pt idx="9">
                  <c:v>0</c:v>
                </c:pt>
                <c:pt idx="10">
                  <c:v>5.9642911702977704E-2</c:v>
                </c:pt>
                <c:pt idx="11">
                  <c:v>2.3045917019425335E-2</c:v>
                </c:pt>
                <c:pt idx="12">
                  <c:v>-0.15226697653818239</c:v>
                </c:pt>
                <c:pt idx="13">
                  <c:v>0</c:v>
                </c:pt>
                <c:pt idx="14">
                  <c:v>0</c:v>
                </c:pt>
                <c:pt idx="15">
                  <c:v>2.0208132568603012E-2</c:v>
                </c:pt>
                <c:pt idx="16">
                  <c:v>2.3848465606595464E-2</c:v>
                </c:pt>
                <c:pt idx="17">
                  <c:v>-5.6893313334639893E-2</c:v>
                </c:pt>
                <c:pt idx="18">
                  <c:v>-6.0683257268034961E-3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Sheet4!$Y$25:$Y$43</c:f>
              <c:numCache>
                <c:formatCode>General</c:formatCode>
                <c:ptCount val="19"/>
                <c:pt idx="0">
                  <c:v>-0.3457179223097584</c:v>
                </c:pt>
                <c:pt idx="1">
                  <c:v>0.41471751886358499</c:v>
                </c:pt>
                <c:pt idx="2">
                  <c:v>-0.16574240010444249</c:v>
                </c:pt>
                <c:pt idx="3">
                  <c:v>0.23630684024458934</c:v>
                </c:pt>
                <c:pt idx="4">
                  <c:v>0.10589362278254805</c:v>
                </c:pt>
                <c:pt idx="5">
                  <c:v>7.5084401622693336E-2</c:v>
                </c:pt>
                <c:pt idx="6">
                  <c:v>-0.30765081452651355</c:v>
                </c:pt>
                <c:pt idx="7">
                  <c:v>-0.35611442382952901</c:v>
                </c:pt>
                <c:pt idx="8">
                  <c:v>1.7732782364717379E-3</c:v>
                </c:pt>
                <c:pt idx="9">
                  <c:v>0.58091335940065059</c:v>
                </c:pt>
                <c:pt idx="10">
                  <c:v>-0.18926909035481443</c:v>
                </c:pt>
                <c:pt idx="11">
                  <c:v>0.35331646710788389</c:v>
                </c:pt>
                <c:pt idx="12">
                  <c:v>-0.56441035431395992</c:v>
                </c:pt>
                <c:pt idx="13">
                  <c:v>-9.9635053648042971E-3</c:v>
                </c:pt>
                <c:pt idx="14">
                  <c:v>0.67380066392500948</c:v>
                </c:pt>
                <c:pt idx="15">
                  <c:v>-0.47105259238245389</c:v>
                </c:pt>
                <c:pt idx="16">
                  <c:v>0.12256990451223551</c:v>
                </c:pt>
                <c:pt idx="17">
                  <c:v>-0.673582139315266</c:v>
                </c:pt>
                <c:pt idx="18">
                  <c:v>0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Sheet4!$Z$25:$Z$43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6.7624586922237412E-2</c:v>
                </c:pt>
                <c:pt idx="8">
                  <c:v>0.8543930820152138</c:v>
                </c:pt>
                <c:pt idx="9">
                  <c:v>-6.4957896274772248E-2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Sheet4!$AA$25:$AA$43</c:f>
              <c:numCache>
                <c:formatCode>General</c:formatCode>
                <c:ptCount val="19"/>
                <c:pt idx="0">
                  <c:v>-0.27086056809644832</c:v>
                </c:pt>
                <c:pt idx="1">
                  <c:v>0.75497327735294339</c:v>
                </c:pt>
                <c:pt idx="2">
                  <c:v>-0.32328917434396492</c:v>
                </c:pt>
                <c:pt idx="3">
                  <c:v>-5.4109837695355892E-2</c:v>
                </c:pt>
                <c:pt idx="4">
                  <c:v>-4.5519648196650705E-2</c:v>
                </c:pt>
                <c:pt idx="5">
                  <c:v>2.600613478003979E-2</c:v>
                </c:pt>
                <c:pt idx="6">
                  <c:v>0.17890207332839958</c:v>
                </c:pt>
                <c:pt idx="7">
                  <c:v>-0.20901579608800927</c:v>
                </c:pt>
                <c:pt idx="8">
                  <c:v>0.17714326922530788</c:v>
                </c:pt>
                <c:pt idx="9">
                  <c:v>0.24867711361509062</c:v>
                </c:pt>
                <c:pt idx="10">
                  <c:v>-0.10571952007275928</c:v>
                </c:pt>
                <c:pt idx="11">
                  <c:v>-0.10408143374203063</c:v>
                </c:pt>
                <c:pt idx="12">
                  <c:v>-4.3520333034614229E-2</c:v>
                </c:pt>
                <c:pt idx="13">
                  <c:v>6.4519022589262884E-2</c:v>
                </c:pt>
                <c:pt idx="14">
                  <c:v>4.6860603824070715E-2</c:v>
                </c:pt>
                <c:pt idx="15">
                  <c:v>-0.21848551142827077</c:v>
                </c:pt>
                <c:pt idx="16">
                  <c:v>0.21863773081643553</c:v>
                </c:pt>
                <c:pt idx="17">
                  <c:v>-3.4772133323191033E-2</c:v>
                </c:pt>
                <c:pt idx="18">
                  <c:v>0.61252634632734027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Sheet4!$AB$25:$AB$43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-0.11611348926898214</c:v>
                </c:pt>
                <c:pt idx="16">
                  <c:v>7.2263817525226703E-2</c:v>
                </c:pt>
                <c:pt idx="17">
                  <c:v>4.9073494085565619E-2</c:v>
                </c:pt>
                <c:pt idx="18">
                  <c:v>-6.9210786913836628E-2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Sheet4!$AC$25:$AC$43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0.1891027597222146</c:v>
                </c:pt>
                <c:pt idx="7">
                  <c:v>5.2596985986187304E-2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-6.3012967828734154E-2</c:v>
                </c:pt>
                <c:pt idx="12">
                  <c:v>6.542436577344457E-2</c:v>
                </c:pt>
                <c:pt idx="13">
                  <c:v>-0.24291683706138192</c:v>
                </c:pt>
                <c:pt idx="14">
                  <c:v>0.21334845667214575</c:v>
                </c:pt>
                <c:pt idx="15">
                  <c:v>-2.1622831150966745E-2</c:v>
                </c:pt>
                <c:pt idx="16">
                  <c:v>-4.2934690910760562E-2</c:v>
                </c:pt>
                <c:pt idx="17">
                  <c:v>-3.0722617952960614E-2</c:v>
                </c:pt>
                <c:pt idx="18">
                  <c:v>-0.15345234636513483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Sheet4!$AD$25:$AD$43</c:f>
              <c:numCache>
                <c:formatCode>General</c:formatCode>
                <c:ptCount val="19"/>
                <c:pt idx="0">
                  <c:v>-0.55290996923514535</c:v>
                </c:pt>
                <c:pt idx="1">
                  <c:v>5.9018744797596744E-2</c:v>
                </c:pt>
                <c:pt idx="2">
                  <c:v>1.5836618536560314E-2</c:v>
                </c:pt>
                <c:pt idx="3">
                  <c:v>0.21932926478458564</c:v>
                </c:pt>
                <c:pt idx="4">
                  <c:v>-0.14371284753841609</c:v>
                </c:pt>
                <c:pt idx="5">
                  <c:v>2.751417524678889E-2</c:v>
                </c:pt>
                <c:pt idx="6">
                  <c:v>0.24668224442083644</c:v>
                </c:pt>
                <c:pt idx="7">
                  <c:v>-0.26877591830030489</c:v>
                </c:pt>
                <c:pt idx="8">
                  <c:v>4.3637758174062222E-2</c:v>
                </c:pt>
                <c:pt idx="9">
                  <c:v>-0.43242240418827499</c:v>
                </c:pt>
                <c:pt idx="10">
                  <c:v>0.54138638792130944</c:v>
                </c:pt>
                <c:pt idx="11">
                  <c:v>0.1993280739051019</c:v>
                </c:pt>
                <c:pt idx="12">
                  <c:v>-0.57601415966690583</c:v>
                </c:pt>
                <c:pt idx="13">
                  <c:v>0.5590774836021194</c:v>
                </c:pt>
                <c:pt idx="14">
                  <c:v>-0.50386234711625333</c:v>
                </c:pt>
                <c:pt idx="15">
                  <c:v>-5.2135739744667065E-2</c:v>
                </c:pt>
                <c:pt idx="16">
                  <c:v>0.20825974750660103</c:v>
                </c:pt>
                <c:pt idx="17">
                  <c:v>-0.19198029312010467</c:v>
                </c:pt>
                <c:pt idx="18">
                  <c:v>0.28511914501495728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Sheet4!$AE$25:$AE$43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-0.25215637612756309</c:v>
                </c:pt>
                <c:pt idx="7">
                  <c:v>-0.14147738402171067</c:v>
                </c:pt>
                <c:pt idx="8">
                  <c:v>0.13304909697998471</c:v>
                </c:pt>
                <c:pt idx="9">
                  <c:v>0.10937024608151852</c:v>
                </c:pt>
                <c:pt idx="10">
                  <c:v>-6.6239791894636538E-2</c:v>
                </c:pt>
                <c:pt idx="11">
                  <c:v>-0.22281446002554753</c:v>
                </c:pt>
                <c:pt idx="12">
                  <c:v>0.21317923639018976</c:v>
                </c:pt>
                <c:pt idx="13">
                  <c:v>0.15538203676752543</c:v>
                </c:pt>
                <c:pt idx="14">
                  <c:v>-0.19494553927081981</c:v>
                </c:pt>
                <c:pt idx="15">
                  <c:v>-0.16697578941173311</c:v>
                </c:pt>
                <c:pt idx="16">
                  <c:v>0.21003224047135133</c:v>
                </c:pt>
                <c:pt idx="17">
                  <c:v>-4.4700178917907056E-2</c:v>
                </c:pt>
                <c:pt idx="18">
                  <c:v>-2.2555735196164103E-2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Sheet4!$AF$25:$AF$43</c:f>
              <c:numCache>
                <c:formatCode>General</c:formatCode>
                <c:ptCount val="19"/>
                <c:pt idx="0">
                  <c:v>-0.24731535471947724</c:v>
                </c:pt>
                <c:pt idx="1">
                  <c:v>0.28107110308736455</c:v>
                </c:pt>
                <c:pt idx="2">
                  <c:v>7.316515516130595E-2</c:v>
                </c:pt>
                <c:pt idx="3">
                  <c:v>-4.2501548039894317E-2</c:v>
                </c:pt>
                <c:pt idx="4">
                  <c:v>8.224448909245431E-4</c:v>
                </c:pt>
                <c:pt idx="5">
                  <c:v>2.1572411482154368E-2</c:v>
                </c:pt>
                <c:pt idx="6">
                  <c:v>-2.9588225356165905E-4</c:v>
                </c:pt>
                <c:pt idx="7">
                  <c:v>-0.17542423246047964</c:v>
                </c:pt>
                <c:pt idx="8">
                  <c:v>0.19642022717581131</c:v>
                </c:pt>
                <c:pt idx="9">
                  <c:v>-2.5302703665313939E-2</c:v>
                </c:pt>
                <c:pt idx="10">
                  <c:v>-4.8628639727194986E-2</c:v>
                </c:pt>
                <c:pt idx="11">
                  <c:v>0.25942152850129058</c:v>
                </c:pt>
                <c:pt idx="12">
                  <c:v>-0.52072568724990886</c:v>
                </c:pt>
                <c:pt idx="13">
                  <c:v>0.20635746793022533</c:v>
                </c:pt>
                <c:pt idx="14">
                  <c:v>-0.10558288923899412</c:v>
                </c:pt>
                <c:pt idx="15">
                  <c:v>1.858934618351912</c:v>
                </c:pt>
                <c:pt idx="16">
                  <c:v>-0.11086980230629036</c:v>
                </c:pt>
                <c:pt idx="17">
                  <c:v>-0.43098375324537003</c:v>
                </c:pt>
                <c:pt idx="18">
                  <c:v>-8.8839210428242517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Sheet4!$AG$25:$AG$43</c:f>
              <c:numCache>
                <c:formatCode>General</c:formatCode>
                <c:ptCount val="19"/>
                <c:pt idx="0">
                  <c:v>-0.24561052233088451</c:v>
                </c:pt>
                <c:pt idx="1">
                  <c:v>0.34387648583430475</c:v>
                </c:pt>
                <c:pt idx="2">
                  <c:v>-4.8946464720050504E-3</c:v>
                </c:pt>
                <c:pt idx="3">
                  <c:v>0.41347862886049908</c:v>
                </c:pt>
                <c:pt idx="4">
                  <c:v>-0.36460106611479187</c:v>
                </c:pt>
                <c:pt idx="5">
                  <c:v>0.20303265728510195</c:v>
                </c:pt>
                <c:pt idx="6">
                  <c:v>-0.43184238151568827</c:v>
                </c:pt>
                <c:pt idx="7">
                  <c:v>-6.2708098502177748E-2</c:v>
                </c:pt>
                <c:pt idx="8">
                  <c:v>0.33246137456216196</c:v>
                </c:pt>
                <c:pt idx="9">
                  <c:v>1.8224157694182459E-2</c:v>
                </c:pt>
                <c:pt idx="10">
                  <c:v>-0.17848574227365707</c:v>
                </c:pt>
                <c:pt idx="11">
                  <c:v>5.1081731641904549E-2</c:v>
                </c:pt>
                <c:pt idx="12">
                  <c:v>4.7549985227415215E-2</c:v>
                </c:pt>
                <c:pt idx="13">
                  <c:v>0.20326301290446777</c:v>
                </c:pt>
                <c:pt idx="14">
                  <c:v>9.465538221233824E-2</c:v>
                </c:pt>
                <c:pt idx="15">
                  <c:v>9.8613816961301962E-2</c:v>
                </c:pt>
                <c:pt idx="16">
                  <c:v>0.49518220282128256</c:v>
                </c:pt>
                <c:pt idx="17">
                  <c:v>-1.1342132767426494</c:v>
                </c:pt>
                <c:pt idx="18">
                  <c:v>0.62595273521123473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Sheet4!$AH$25:$AH$43</c:f>
              <c:numCache>
                <c:formatCode>General</c:formatCode>
                <c:ptCount val="19"/>
                <c:pt idx="0">
                  <c:v>-0.26415339657509873</c:v>
                </c:pt>
                <c:pt idx="1">
                  <c:v>0.38391154644260128</c:v>
                </c:pt>
                <c:pt idx="2">
                  <c:v>-0.10939353674287029</c:v>
                </c:pt>
                <c:pt idx="3">
                  <c:v>-8.6346039227600729E-2</c:v>
                </c:pt>
                <c:pt idx="4">
                  <c:v>0.73376172822157004</c:v>
                </c:pt>
                <c:pt idx="5">
                  <c:v>-0.73977742754492382</c:v>
                </c:pt>
                <c:pt idx="6">
                  <c:v>-0.11574257593941767</c:v>
                </c:pt>
                <c:pt idx="7">
                  <c:v>4.5144429504549666E-2</c:v>
                </c:pt>
                <c:pt idx="8">
                  <c:v>-7.1579657748205933E-2</c:v>
                </c:pt>
                <c:pt idx="9">
                  <c:v>-4.043625175826835E-2</c:v>
                </c:pt>
                <c:pt idx="10">
                  <c:v>0.12212540305304019</c:v>
                </c:pt>
                <c:pt idx="11">
                  <c:v>-5.4647239939274936E-2</c:v>
                </c:pt>
                <c:pt idx="12">
                  <c:v>3.2298241992060016E-2</c:v>
                </c:pt>
                <c:pt idx="13">
                  <c:v>2.2122196862133566E-2</c:v>
                </c:pt>
                <c:pt idx="14">
                  <c:v>-1.2733018057509628E-2</c:v>
                </c:pt>
                <c:pt idx="15">
                  <c:v>0.54729530354738209</c:v>
                </c:pt>
                <c:pt idx="16">
                  <c:v>-0.34662460808523093</c:v>
                </c:pt>
                <c:pt idx="17">
                  <c:v>-5.8840500022933583E-2</c:v>
                </c:pt>
                <c:pt idx="18">
                  <c:v>-0.22522638471959469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Sheet4!$AI$25:$AI$43</c:f>
              <c:numCache>
                <c:formatCode>General</c:formatCode>
                <c:ptCount val="19"/>
                <c:pt idx="0">
                  <c:v>0.97933955630364866</c:v>
                </c:pt>
                <c:pt idx="1">
                  <c:v>0.15338236202402739</c:v>
                </c:pt>
                <c:pt idx="2">
                  <c:v>2.0331142873817661E-2</c:v>
                </c:pt>
                <c:pt idx="3">
                  <c:v>0.24174762773117978</c:v>
                </c:pt>
                <c:pt idx="4">
                  <c:v>0.18876305584045189</c:v>
                </c:pt>
                <c:pt idx="5">
                  <c:v>-0.6727188712801293</c:v>
                </c:pt>
                <c:pt idx="6">
                  <c:v>0.86481848384182458</c:v>
                </c:pt>
                <c:pt idx="7">
                  <c:v>-0.3245695734103447</c:v>
                </c:pt>
                <c:pt idx="8">
                  <c:v>0.14847869619665324</c:v>
                </c:pt>
                <c:pt idx="9">
                  <c:v>0.36721542681717168</c:v>
                </c:pt>
                <c:pt idx="10">
                  <c:v>-3.6926796370928554E-3</c:v>
                </c:pt>
                <c:pt idx="11">
                  <c:v>0.19702946885731365</c:v>
                </c:pt>
                <c:pt idx="12">
                  <c:v>-0.20348061395426401</c:v>
                </c:pt>
                <c:pt idx="13">
                  <c:v>-0.11407063936910972</c:v>
                </c:pt>
                <c:pt idx="14">
                  <c:v>-0.27703624225424134</c:v>
                </c:pt>
                <c:pt idx="15">
                  <c:v>-0.25594263046133575</c:v>
                </c:pt>
                <c:pt idx="16">
                  <c:v>7.2294195734520159E-2</c:v>
                </c:pt>
                <c:pt idx="17">
                  <c:v>-5.0466078224410869E-2</c:v>
                </c:pt>
                <c:pt idx="18">
                  <c:v>0.52433697900775911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Sheet4!$AJ$25:$AJ$43</c:f>
              <c:numCache>
                <c:formatCode>General</c:formatCode>
                <c:ptCount val="19"/>
                <c:pt idx="0">
                  <c:v>-0.20086191510388243</c:v>
                </c:pt>
                <c:pt idx="1">
                  <c:v>0.23682384213536217</c:v>
                </c:pt>
                <c:pt idx="2">
                  <c:v>-0.12920135605575014</c:v>
                </c:pt>
                <c:pt idx="3">
                  <c:v>7.9780593976037539E-2</c:v>
                </c:pt>
                <c:pt idx="4">
                  <c:v>-0.25405148159849555</c:v>
                </c:pt>
                <c:pt idx="5">
                  <c:v>-0.28259827613657262</c:v>
                </c:pt>
                <c:pt idx="6">
                  <c:v>1.5668972094375681E-2</c:v>
                </c:pt>
                <c:pt idx="7">
                  <c:v>-0.15968139938131048</c:v>
                </c:pt>
                <c:pt idx="8">
                  <c:v>0.16849360049494364</c:v>
                </c:pt>
                <c:pt idx="9">
                  <c:v>-7.7016422934947032E-3</c:v>
                </c:pt>
                <c:pt idx="10">
                  <c:v>-1.842182621229066E-2</c:v>
                </c:pt>
                <c:pt idx="11">
                  <c:v>7.3020629157405911E-2</c:v>
                </c:pt>
                <c:pt idx="12">
                  <c:v>-1.6861032669268323E-2</c:v>
                </c:pt>
                <c:pt idx="13">
                  <c:v>-6.6293460634732565E-3</c:v>
                </c:pt>
                <c:pt idx="14">
                  <c:v>-1.2486869180979018E-2</c:v>
                </c:pt>
                <c:pt idx="15">
                  <c:v>1.4513790646469855E-3</c:v>
                </c:pt>
                <c:pt idx="16">
                  <c:v>1.367330190020986E-2</c:v>
                </c:pt>
                <c:pt idx="17">
                  <c:v>-6.4861548753654685E-2</c:v>
                </c:pt>
                <c:pt idx="18">
                  <c:v>-3.1412345345930709E-2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Sheet4!$AK$25:$AK$43</c:f>
              <c:numCache>
                <c:formatCode>General</c:formatCode>
                <c:ptCount val="19"/>
                <c:pt idx="0">
                  <c:v>-0.15063309329628552</c:v>
                </c:pt>
                <c:pt idx="1">
                  <c:v>0.20819262298660737</c:v>
                </c:pt>
                <c:pt idx="2">
                  <c:v>-1.1304205652910352E-2</c:v>
                </c:pt>
                <c:pt idx="3">
                  <c:v>-1.0134268921393805E-2</c:v>
                </c:pt>
                <c:pt idx="4">
                  <c:v>3.7782125062396102E-2</c:v>
                </c:pt>
                <c:pt idx="5">
                  <c:v>-5.1063062615613317E-2</c:v>
                </c:pt>
                <c:pt idx="6">
                  <c:v>2.4313606415791016E-4</c:v>
                </c:pt>
                <c:pt idx="7">
                  <c:v>-0.26271560187431126</c:v>
                </c:pt>
                <c:pt idx="8">
                  <c:v>0.14314358186176482</c:v>
                </c:pt>
                <c:pt idx="9">
                  <c:v>4.1872061788559345E-2</c:v>
                </c:pt>
                <c:pt idx="10">
                  <c:v>2.8370492522753633E-2</c:v>
                </c:pt>
                <c:pt idx="11">
                  <c:v>1.5671436870808561E-2</c:v>
                </c:pt>
                <c:pt idx="12">
                  <c:v>-9.3816123752968342E-2</c:v>
                </c:pt>
                <c:pt idx="13">
                  <c:v>5.3402172573060895E-2</c:v>
                </c:pt>
                <c:pt idx="14">
                  <c:v>-3.8840312301479565E-2</c:v>
                </c:pt>
                <c:pt idx="15">
                  <c:v>-3.5799488098746279E-2</c:v>
                </c:pt>
                <c:pt idx="16">
                  <c:v>0.19856307859920905</c:v>
                </c:pt>
                <c:pt idx="17">
                  <c:v>-0.16142270242144457</c:v>
                </c:pt>
                <c:pt idx="18">
                  <c:v>-0.10206611171702823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Sheet4!$AL$25:$AL$43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-1.4394444587588581E-2</c:v>
                </c:pt>
                <c:pt idx="5">
                  <c:v>-5.2794681154038833E-2</c:v>
                </c:pt>
                <c:pt idx="6">
                  <c:v>-6.5572040495860184E-2</c:v>
                </c:pt>
                <c:pt idx="7">
                  <c:v>-5.7140498724325361E-2</c:v>
                </c:pt>
                <c:pt idx="8">
                  <c:v>0.15157948815733566</c:v>
                </c:pt>
                <c:pt idx="9">
                  <c:v>-7.9857979965871101E-2</c:v>
                </c:pt>
                <c:pt idx="10">
                  <c:v>4.7007537149827285E-2</c:v>
                </c:pt>
                <c:pt idx="11">
                  <c:v>-0.10121095141944189</c:v>
                </c:pt>
                <c:pt idx="12">
                  <c:v>0.27441764178635564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Sheet4!$AM$25:$AM$43</c:f>
              <c:numCache>
                <c:formatCode>General</c:formatCode>
                <c:ptCount val="19"/>
                <c:pt idx="0">
                  <c:v>-0.16661339496958974</c:v>
                </c:pt>
                <c:pt idx="1">
                  <c:v>0.31978932839841973</c:v>
                </c:pt>
                <c:pt idx="2">
                  <c:v>0</c:v>
                </c:pt>
                <c:pt idx="3">
                  <c:v>0</c:v>
                </c:pt>
                <c:pt idx="4">
                  <c:v>6.1838296147311941E-2</c:v>
                </c:pt>
                <c:pt idx="5">
                  <c:v>-3.1095201574939828E-2</c:v>
                </c:pt>
                <c:pt idx="6">
                  <c:v>-5.573491820495808E-2</c:v>
                </c:pt>
                <c:pt idx="7">
                  <c:v>-0.11572437318777615</c:v>
                </c:pt>
                <c:pt idx="8">
                  <c:v>0</c:v>
                </c:pt>
                <c:pt idx="9">
                  <c:v>0</c:v>
                </c:pt>
                <c:pt idx="10">
                  <c:v>6.2013063029948037E-2</c:v>
                </c:pt>
                <c:pt idx="11">
                  <c:v>-4.3051191237378113E-2</c:v>
                </c:pt>
                <c:pt idx="12">
                  <c:v>-2.415017296676469E-2</c:v>
                </c:pt>
                <c:pt idx="13">
                  <c:v>0</c:v>
                </c:pt>
                <c:pt idx="14">
                  <c:v>0</c:v>
                </c:pt>
                <c:pt idx="15">
                  <c:v>-1.2800743183888871E-2</c:v>
                </c:pt>
                <c:pt idx="16">
                  <c:v>5.089144391179622E-3</c:v>
                </c:pt>
                <c:pt idx="17">
                  <c:v>-6.1701807716147191E-3</c:v>
                </c:pt>
                <c:pt idx="18">
                  <c:v>-3.8383647109765703E-2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Sheet4!$AN$25:$AN$43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-0.35734763279746429</c:v>
                </c:pt>
                <c:pt idx="13">
                  <c:v>2.7722211738202454E-2</c:v>
                </c:pt>
                <c:pt idx="14">
                  <c:v>-7.7961965802570518E-2</c:v>
                </c:pt>
                <c:pt idx="15">
                  <c:v>-1.8618862203209987E-2</c:v>
                </c:pt>
                <c:pt idx="16">
                  <c:v>0.26756701837808516</c:v>
                </c:pt>
                <c:pt idx="17">
                  <c:v>0.53545535819421286</c:v>
                </c:pt>
                <c:pt idx="18">
                  <c:v>-0.17470848502236039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Sheet4!$AO$25:$AO$43</c:f>
              <c:numCache>
                <c:formatCode>General</c:formatCode>
                <c:ptCount val="19"/>
                <c:pt idx="0">
                  <c:v>-0.11583561537198786</c:v>
                </c:pt>
                <c:pt idx="1">
                  <c:v>0.22314355131420976</c:v>
                </c:pt>
                <c:pt idx="2">
                  <c:v>2.2814677766171264E-2</c:v>
                </c:pt>
                <c:pt idx="3">
                  <c:v>9.8247920134820186E-4</c:v>
                </c:pt>
                <c:pt idx="4">
                  <c:v>1.5239487538581318</c:v>
                </c:pt>
                <c:pt idx="5">
                  <c:v>-0.40887365845672163</c:v>
                </c:pt>
                <c:pt idx="6">
                  <c:v>7.9353335467326924E-2</c:v>
                </c:pt>
                <c:pt idx="7">
                  <c:v>-0.13827727149542957</c:v>
                </c:pt>
                <c:pt idx="8">
                  <c:v>-0.31167590296695785</c:v>
                </c:pt>
                <c:pt idx="9">
                  <c:v>0.22404990515924125</c:v>
                </c:pt>
                <c:pt idx="10">
                  <c:v>8.8320177537095382E-2</c:v>
                </c:pt>
                <c:pt idx="11">
                  <c:v>-0.17759699094607134</c:v>
                </c:pt>
                <c:pt idx="12">
                  <c:v>-0.10276171355195185</c:v>
                </c:pt>
                <c:pt idx="13">
                  <c:v>-0.1318018563599874</c:v>
                </c:pt>
                <c:pt idx="14">
                  <c:v>1.9299801183418942E-2</c:v>
                </c:pt>
                <c:pt idx="15">
                  <c:v>-7.3219992511226975E-2</c:v>
                </c:pt>
                <c:pt idx="16">
                  <c:v>0.14297654128746987</c:v>
                </c:pt>
                <c:pt idx="17">
                  <c:v>-0.38614860650374416</c:v>
                </c:pt>
                <c:pt idx="18">
                  <c:v>0.37469732732679989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Sheet4!$AP$25:$AP$43</c:f>
              <c:numCache>
                <c:formatCode>General</c:formatCode>
                <c:ptCount val="19"/>
                <c:pt idx="0">
                  <c:v>0.23633037620440048</c:v>
                </c:pt>
                <c:pt idx="1">
                  <c:v>3.5875780159333258E-2</c:v>
                </c:pt>
                <c:pt idx="2">
                  <c:v>0.15763046066899131</c:v>
                </c:pt>
                <c:pt idx="3">
                  <c:v>6.6770798092004729E-2</c:v>
                </c:pt>
                <c:pt idx="4">
                  <c:v>0.32442078401926489</c:v>
                </c:pt>
                <c:pt idx="5">
                  <c:v>-0.92202869972473378</c:v>
                </c:pt>
                <c:pt idx="6">
                  <c:v>2.1679460207003728E-2</c:v>
                </c:pt>
                <c:pt idx="7">
                  <c:v>0.18916257837874234</c:v>
                </c:pt>
                <c:pt idx="8">
                  <c:v>-0.18780678085161417</c:v>
                </c:pt>
                <c:pt idx="9">
                  <c:v>0.13712741251460139</c:v>
                </c:pt>
                <c:pt idx="10">
                  <c:v>-5.5766356398820598E-2</c:v>
                </c:pt>
                <c:pt idx="11">
                  <c:v>0.10924043372108322</c:v>
                </c:pt>
                <c:pt idx="12">
                  <c:v>0.40289845941886676</c:v>
                </c:pt>
                <c:pt idx="13">
                  <c:v>-0.65032693589931023</c:v>
                </c:pt>
                <c:pt idx="14">
                  <c:v>0.13226095170273033</c:v>
                </c:pt>
                <c:pt idx="15">
                  <c:v>-4.671186803838908E-2</c:v>
                </c:pt>
                <c:pt idx="16">
                  <c:v>2.561540069719169E-2</c:v>
                </c:pt>
                <c:pt idx="17">
                  <c:v>-0.36551017118158574</c:v>
                </c:pt>
                <c:pt idx="18">
                  <c:v>0.77675344966976234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Sheet4!$AQ$25:$AQ$43</c:f>
              <c:numCache>
                <c:formatCode>General</c:formatCode>
                <c:ptCount val="19"/>
                <c:pt idx="0">
                  <c:v>-0.19493868809658399</c:v>
                </c:pt>
                <c:pt idx="1">
                  <c:v>0.16644207354613563</c:v>
                </c:pt>
                <c:pt idx="2">
                  <c:v>-7.9501413985598221E-2</c:v>
                </c:pt>
                <c:pt idx="3">
                  <c:v>0.16801194449937809</c:v>
                </c:pt>
                <c:pt idx="4">
                  <c:v>-2.5652769792584396E-2</c:v>
                </c:pt>
                <c:pt idx="5">
                  <c:v>-2.7773678306968745E-2</c:v>
                </c:pt>
                <c:pt idx="6">
                  <c:v>-2.1027051449840184E-2</c:v>
                </c:pt>
                <c:pt idx="7">
                  <c:v>-0.11265880482671364</c:v>
                </c:pt>
                <c:pt idx="8">
                  <c:v>4.4576612867444132E-2</c:v>
                </c:pt>
                <c:pt idx="9">
                  <c:v>1.8232526998699509E-3</c:v>
                </c:pt>
                <c:pt idx="10">
                  <c:v>4.1278079649218327E-2</c:v>
                </c:pt>
                <c:pt idx="11">
                  <c:v>2.6382523565035777E-2</c:v>
                </c:pt>
                <c:pt idx="12">
                  <c:v>3.4073793940210151E-2</c:v>
                </c:pt>
                <c:pt idx="13">
                  <c:v>2.4229762142821468E-2</c:v>
                </c:pt>
                <c:pt idx="14">
                  <c:v>-7.2955622567548922E-2</c:v>
                </c:pt>
                <c:pt idx="15">
                  <c:v>1.2633359348918842E-2</c:v>
                </c:pt>
                <c:pt idx="16">
                  <c:v>3.5438205008006998E-2</c:v>
                </c:pt>
                <c:pt idx="17">
                  <c:v>-7.4133296524736695E-3</c:v>
                </c:pt>
                <c:pt idx="18">
                  <c:v>-5.4113927548391907E-2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Sheet4!$AR$25:$AR$43</c:f>
              <c:numCache>
                <c:formatCode>General</c:formatCode>
                <c:ptCount val="19"/>
                <c:pt idx="0">
                  <c:v>-0.29397023816896956</c:v>
                </c:pt>
                <c:pt idx="1">
                  <c:v>-0.1402025098091392</c:v>
                </c:pt>
                <c:pt idx="2">
                  <c:v>5.9690648003827382E-2</c:v>
                </c:pt>
                <c:pt idx="3">
                  <c:v>0.5267207333299142</c:v>
                </c:pt>
                <c:pt idx="4">
                  <c:v>-0.3676919786610815</c:v>
                </c:pt>
                <c:pt idx="5">
                  <c:v>3.4066413070260719E-3</c:v>
                </c:pt>
                <c:pt idx="6">
                  <c:v>0.10419216774022552</c:v>
                </c:pt>
                <c:pt idx="7">
                  <c:v>-8.9174503075480499E-2</c:v>
                </c:pt>
                <c:pt idx="8">
                  <c:v>-0.13730958894624476</c:v>
                </c:pt>
                <c:pt idx="9">
                  <c:v>-0.10544940803948567</c:v>
                </c:pt>
                <c:pt idx="10">
                  <c:v>0.24658144251573186</c:v>
                </c:pt>
                <c:pt idx="11">
                  <c:v>0.35205780447688101</c:v>
                </c:pt>
                <c:pt idx="12">
                  <c:v>1.2398512171952669E-3</c:v>
                </c:pt>
                <c:pt idx="13">
                  <c:v>-0.28188254509724181</c:v>
                </c:pt>
                <c:pt idx="14">
                  <c:v>-0.23190017581687497</c:v>
                </c:pt>
                <c:pt idx="15">
                  <c:v>0.24881567481631481</c:v>
                </c:pt>
                <c:pt idx="16">
                  <c:v>-1.0790556495496593</c:v>
                </c:pt>
                <c:pt idx="17">
                  <c:v>0.20813562535956895</c:v>
                </c:pt>
                <c:pt idx="18">
                  <c:v>-3.4931877163142382E-2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Sheet4!$AS$25:$AS$43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0.13339711937826515</c:v>
                </c:pt>
                <c:pt idx="12">
                  <c:v>-0.51807695661311937</c:v>
                </c:pt>
                <c:pt idx="13">
                  <c:v>-0.1346842362589169</c:v>
                </c:pt>
                <c:pt idx="14">
                  <c:v>-0.17116561925172766</c:v>
                </c:pt>
                <c:pt idx="15">
                  <c:v>5.5876872402541647E-2</c:v>
                </c:pt>
                <c:pt idx="16">
                  <c:v>-5.8902235697000751E-4</c:v>
                </c:pt>
                <c:pt idx="17">
                  <c:v>6.3388239771267785E-2</c:v>
                </c:pt>
                <c:pt idx="18">
                  <c:v>-2.6477771816409805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Sheet4!$AT$25:$AT$43</c:f>
              <c:numCache>
                <c:formatCode>General</c:formatCode>
                <c:ptCount val="19"/>
                <c:pt idx="0">
                  <c:v>-0.48631520491700381</c:v>
                </c:pt>
                <c:pt idx="1">
                  <c:v>0.24686437297701694</c:v>
                </c:pt>
                <c:pt idx="2">
                  <c:v>9.2961448295302996E-3</c:v>
                </c:pt>
                <c:pt idx="3">
                  <c:v>-7.2728360980487865E-3</c:v>
                </c:pt>
                <c:pt idx="4">
                  <c:v>-0.20821961523247456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Sheet4!$AU$25:$AU$43</c:f>
              <c:numCache>
                <c:formatCode>General</c:formatCode>
                <c:ptCount val="19"/>
                <c:pt idx="0">
                  <c:v>-0.22723803672380793</c:v>
                </c:pt>
                <c:pt idx="1">
                  <c:v>7.2695354837502141E-2</c:v>
                </c:pt>
                <c:pt idx="2">
                  <c:v>4.4087864686776036E-2</c:v>
                </c:pt>
                <c:pt idx="3">
                  <c:v>0.20807395925818575</c:v>
                </c:pt>
                <c:pt idx="4">
                  <c:v>0.34570400987351302</c:v>
                </c:pt>
                <c:pt idx="5">
                  <c:v>-0.83924272362232888</c:v>
                </c:pt>
                <c:pt idx="6">
                  <c:v>5.1573126822619331E-2</c:v>
                </c:pt>
                <c:pt idx="7">
                  <c:v>-1.828561473184203E-2</c:v>
                </c:pt>
                <c:pt idx="8">
                  <c:v>-0.1147873275957853</c:v>
                </c:pt>
                <c:pt idx="9">
                  <c:v>5.6269453416154774E-2</c:v>
                </c:pt>
                <c:pt idx="10">
                  <c:v>0.11343531560811231</c:v>
                </c:pt>
                <c:pt idx="11">
                  <c:v>9.9101390696755762E-2</c:v>
                </c:pt>
                <c:pt idx="12">
                  <c:v>5.2070577527473953E-2</c:v>
                </c:pt>
                <c:pt idx="13">
                  <c:v>-0.32585278853888178</c:v>
                </c:pt>
                <c:pt idx="14">
                  <c:v>0.15145311044727353</c:v>
                </c:pt>
                <c:pt idx="15">
                  <c:v>-0.10353937387187009</c:v>
                </c:pt>
                <c:pt idx="16">
                  <c:v>6.6996165538921848E-2</c:v>
                </c:pt>
                <c:pt idx="17">
                  <c:v>6.9200018393221915E-2</c:v>
                </c:pt>
                <c:pt idx="18">
                  <c:v>7.0144784681942476E-2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Sheet4!$AV$25:$AV$43</c:f>
              <c:numCache>
                <c:formatCode>General</c:formatCode>
                <c:ptCount val="19"/>
                <c:pt idx="0">
                  <c:v>-0.38042787044921378</c:v>
                </c:pt>
                <c:pt idx="1">
                  <c:v>0.3790939325191483</c:v>
                </c:pt>
                <c:pt idx="2">
                  <c:v>1.4656549644331723E-3</c:v>
                </c:pt>
                <c:pt idx="3">
                  <c:v>-9.4759749008797689E-2</c:v>
                </c:pt>
                <c:pt idx="4">
                  <c:v>-2.7224080763509812E-2</c:v>
                </c:pt>
                <c:pt idx="5">
                  <c:v>2.7846953486550596E-2</c:v>
                </c:pt>
                <c:pt idx="6">
                  <c:v>0.65510593652570781</c:v>
                </c:pt>
                <c:pt idx="7">
                  <c:v>-0.25785910071705959</c:v>
                </c:pt>
                <c:pt idx="8">
                  <c:v>0.23187336107800374</c:v>
                </c:pt>
                <c:pt idx="9">
                  <c:v>-3.9888279847989247E-2</c:v>
                </c:pt>
                <c:pt idx="10">
                  <c:v>-0.19708533648080045</c:v>
                </c:pt>
                <c:pt idx="11">
                  <c:v>0.16684954805986896</c:v>
                </c:pt>
                <c:pt idx="12">
                  <c:v>-0.18413987460621842</c:v>
                </c:pt>
                <c:pt idx="13">
                  <c:v>0.24762676062262773</c:v>
                </c:pt>
                <c:pt idx="14">
                  <c:v>-0.10028931638815838</c:v>
                </c:pt>
                <c:pt idx="15">
                  <c:v>1.5160823892836114E-2</c:v>
                </c:pt>
                <c:pt idx="16">
                  <c:v>1.3924417285209651E-2</c:v>
                </c:pt>
                <c:pt idx="17">
                  <c:v>-4.8262862712184822E-2</c:v>
                </c:pt>
                <c:pt idx="18">
                  <c:v>-8.4212283006686248E-2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Sheet4!$AW$25:$AW$43</c:f>
              <c:numCache>
                <c:formatCode>General</c:formatCode>
                <c:ptCount val="19"/>
                <c:pt idx="0">
                  <c:v>-0.13353072912577624</c:v>
                </c:pt>
                <c:pt idx="1">
                  <c:v>0.21803967846431066</c:v>
                </c:pt>
                <c:pt idx="2">
                  <c:v>-0.12151342119669886</c:v>
                </c:pt>
                <c:pt idx="3">
                  <c:v>3.7318815297438494E-4</c:v>
                </c:pt>
                <c:pt idx="4">
                  <c:v>-0.15663097335723475</c:v>
                </c:pt>
                <c:pt idx="5">
                  <c:v>7.6373004213000639E-2</c:v>
                </c:pt>
                <c:pt idx="6">
                  <c:v>9.7997140298158147E-2</c:v>
                </c:pt>
                <c:pt idx="7">
                  <c:v>-0.24820195805466289</c:v>
                </c:pt>
                <c:pt idx="8">
                  <c:v>0.14166874706872432</c:v>
                </c:pt>
                <c:pt idx="9">
                  <c:v>3.2654780182375193E-2</c:v>
                </c:pt>
                <c:pt idx="10">
                  <c:v>-7.3181461134681578E-3</c:v>
                </c:pt>
                <c:pt idx="11">
                  <c:v>-3.3561707719121189E-2</c:v>
                </c:pt>
                <c:pt idx="12">
                  <c:v>-3.2728705641518092E-2</c:v>
                </c:pt>
                <c:pt idx="13">
                  <c:v>0.1071610653990242</c:v>
                </c:pt>
                <c:pt idx="14">
                  <c:v>1.4460804470866754E-2</c:v>
                </c:pt>
                <c:pt idx="15">
                  <c:v>5.1664623887851424E-2</c:v>
                </c:pt>
                <c:pt idx="16">
                  <c:v>0.19036120614838187</c:v>
                </c:pt>
                <c:pt idx="17">
                  <c:v>-0.44098793560134747</c:v>
                </c:pt>
                <c:pt idx="18">
                  <c:v>0.40385779914892378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Sheet4!$AX$25:$AX$43</c:f>
              <c:numCache>
                <c:formatCode>General</c:formatCode>
                <c:ptCount val="19"/>
                <c:pt idx="0">
                  <c:v>0.48441096033213754</c:v>
                </c:pt>
                <c:pt idx="1">
                  <c:v>8.7571485935803176E-2</c:v>
                </c:pt>
                <c:pt idx="2">
                  <c:v>-9.5783395806517901E-2</c:v>
                </c:pt>
                <c:pt idx="3">
                  <c:v>6.6051856877326134E-2</c:v>
                </c:pt>
                <c:pt idx="4">
                  <c:v>-6.8686803634770546E-2</c:v>
                </c:pt>
                <c:pt idx="5">
                  <c:v>9.2861638491004081E-2</c:v>
                </c:pt>
                <c:pt idx="6">
                  <c:v>-0.20368466658467652</c:v>
                </c:pt>
                <c:pt idx="7">
                  <c:v>-0.37915284232456342</c:v>
                </c:pt>
                <c:pt idx="8">
                  <c:v>0.63335005538597178</c:v>
                </c:pt>
                <c:pt idx="9">
                  <c:v>-0.24980015357757682</c:v>
                </c:pt>
                <c:pt idx="10">
                  <c:v>-2.5448440216208266E-2</c:v>
                </c:pt>
                <c:pt idx="11">
                  <c:v>6.5068567812871528E-2</c:v>
                </c:pt>
                <c:pt idx="12">
                  <c:v>0.18558636159983941</c:v>
                </c:pt>
                <c:pt idx="13">
                  <c:v>-0.25888057447607787</c:v>
                </c:pt>
                <c:pt idx="14">
                  <c:v>0.24738065384281169</c:v>
                </c:pt>
                <c:pt idx="15">
                  <c:v>0.14023137724730139</c:v>
                </c:pt>
                <c:pt idx="16">
                  <c:v>-0.13826726294029906</c:v>
                </c:pt>
                <c:pt idx="17">
                  <c:v>-0.25905043278062395</c:v>
                </c:pt>
                <c:pt idx="18">
                  <c:v>0.15320122941321618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Sheet4!$AY$25:$AY$43</c:f>
              <c:numCache>
                <c:formatCode>General</c:formatCode>
                <c:ptCount val="19"/>
                <c:pt idx="0">
                  <c:v>-0.20798216749664961</c:v>
                </c:pt>
                <c:pt idx="1">
                  <c:v>0.36597550898605408</c:v>
                </c:pt>
                <c:pt idx="2">
                  <c:v>-0.10051089785600509</c:v>
                </c:pt>
                <c:pt idx="3">
                  <c:v>-4.6416909283607928E-2</c:v>
                </c:pt>
                <c:pt idx="4">
                  <c:v>0.10882876375293442</c:v>
                </c:pt>
                <c:pt idx="5">
                  <c:v>-8.0636486437016389E-2</c:v>
                </c:pt>
                <c:pt idx="6">
                  <c:v>5.7418775041424008E-3</c:v>
                </c:pt>
                <c:pt idx="7">
                  <c:v>7.6780251424591047E-5</c:v>
                </c:pt>
                <c:pt idx="8">
                  <c:v>0.14146524162735491</c:v>
                </c:pt>
                <c:pt idx="9">
                  <c:v>-8.5940454698340246E-2</c:v>
                </c:pt>
                <c:pt idx="10">
                  <c:v>-7.4895763689196539E-3</c:v>
                </c:pt>
                <c:pt idx="11">
                  <c:v>1.1106761389415541E-2</c:v>
                </c:pt>
                <c:pt idx="12">
                  <c:v>-0.13313124276518642</c:v>
                </c:pt>
                <c:pt idx="13">
                  <c:v>-5.7004299859774614E-2</c:v>
                </c:pt>
                <c:pt idx="14">
                  <c:v>8.7798749005025684E-3</c:v>
                </c:pt>
                <c:pt idx="15">
                  <c:v>6.0402813805387208E-2</c:v>
                </c:pt>
                <c:pt idx="16">
                  <c:v>2.3387565185125445E-2</c:v>
                </c:pt>
                <c:pt idx="17">
                  <c:v>0.1286452746152458</c:v>
                </c:pt>
                <c:pt idx="18">
                  <c:v>-0.13091266159418621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Sheet4!$AZ$25:$AZ$43</c:f>
              <c:numCache>
                <c:formatCode>General</c:formatCode>
                <c:ptCount val="19"/>
                <c:pt idx="0">
                  <c:v>-0.27107939930399116</c:v>
                </c:pt>
                <c:pt idx="1">
                  <c:v>0.27038600816028341</c:v>
                </c:pt>
                <c:pt idx="2">
                  <c:v>0.10219167806176374</c:v>
                </c:pt>
                <c:pt idx="3">
                  <c:v>0.11381297174710571</c:v>
                </c:pt>
                <c:pt idx="4">
                  <c:v>-0.29173713645448357</c:v>
                </c:pt>
                <c:pt idx="5">
                  <c:v>0.10957652917511353</c:v>
                </c:pt>
                <c:pt idx="6">
                  <c:v>-0.18273907599102951</c:v>
                </c:pt>
                <c:pt idx="7">
                  <c:v>-9.5249164910701095E-2</c:v>
                </c:pt>
                <c:pt idx="8">
                  <c:v>0.19268196274767255</c:v>
                </c:pt>
                <c:pt idx="9">
                  <c:v>-3.38072971329027E-3</c:v>
                </c:pt>
                <c:pt idx="10">
                  <c:v>-8.8164096179545612E-2</c:v>
                </c:pt>
                <c:pt idx="11">
                  <c:v>0.14067693432997957</c:v>
                </c:pt>
                <c:pt idx="12">
                  <c:v>-8.0714262079411236E-2</c:v>
                </c:pt>
                <c:pt idx="13">
                  <c:v>5.4990687479388151E-2</c:v>
                </c:pt>
                <c:pt idx="14">
                  <c:v>-7.7836590481362537E-3</c:v>
                </c:pt>
                <c:pt idx="15">
                  <c:v>0.16029027648699862</c:v>
                </c:pt>
                <c:pt idx="16">
                  <c:v>0.28321325294878041</c:v>
                </c:pt>
                <c:pt idx="17">
                  <c:v>-0.52513713288869146</c:v>
                </c:pt>
                <c:pt idx="18">
                  <c:v>4.0477336972511942E-2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Sheet4!$BA$25:$BA$43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3.3912871021360202E-2</c:v>
                </c:pt>
                <c:pt idx="12">
                  <c:v>-3.31907336530173E-2</c:v>
                </c:pt>
                <c:pt idx="13">
                  <c:v>4.3955261848270102E-2</c:v>
                </c:pt>
                <c:pt idx="14">
                  <c:v>9.3145402535814853E-3</c:v>
                </c:pt>
                <c:pt idx="15">
                  <c:v>-4.439271783916824E-2</c:v>
                </c:pt>
                <c:pt idx="16">
                  <c:v>0.12177186609433815</c:v>
                </c:pt>
                <c:pt idx="17">
                  <c:v>-0.13394421931310355</c:v>
                </c:pt>
                <c:pt idx="18">
                  <c:v>-0.24122747999217073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Sheet4!$BB$25:$BB$43</c:f>
              <c:numCache>
                <c:formatCode>General</c:formatCode>
                <c:ptCount val="19"/>
                <c:pt idx="0">
                  <c:v>-0.12406170088834241</c:v>
                </c:pt>
                <c:pt idx="1">
                  <c:v>0.10813634278203495</c:v>
                </c:pt>
                <c:pt idx="2">
                  <c:v>0.64917019865776215</c:v>
                </c:pt>
                <c:pt idx="3">
                  <c:v>5.0943162666685124E-2</c:v>
                </c:pt>
                <c:pt idx="4">
                  <c:v>-1.3035737048694401E-2</c:v>
                </c:pt>
                <c:pt idx="5">
                  <c:v>-0.10882371957753192</c:v>
                </c:pt>
                <c:pt idx="6">
                  <c:v>2.9069621348211009E-2</c:v>
                </c:pt>
                <c:pt idx="7">
                  <c:v>-2.9611383231692823E-2</c:v>
                </c:pt>
                <c:pt idx="8">
                  <c:v>-0.37150435308687024</c:v>
                </c:pt>
                <c:pt idx="9">
                  <c:v>-0.10442144062245631</c:v>
                </c:pt>
                <c:pt idx="10">
                  <c:v>-6.8089589292795627E-2</c:v>
                </c:pt>
                <c:pt idx="11">
                  <c:v>0.15761461458896883</c:v>
                </c:pt>
                <c:pt idx="12">
                  <c:v>-2.0785882420171681E-2</c:v>
                </c:pt>
                <c:pt idx="13">
                  <c:v>0.11945842450150904</c:v>
                </c:pt>
                <c:pt idx="14">
                  <c:v>0.2409647633159728</c:v>
                </c:pt>
                <c:pt idx="15">
                  <c:v>5.732023793467543E-2</c:v>
                </c:pt>
                <c:pt idx="16">
                  <c:v>-4.512936476612763E-4</c:v>
                </c:pt>
                <c:pt idx="17">
                  <c:v>-0.33371044971477881</c:v>
                </c:pt>
                <c:pt idx="18">
                  <c:v>0.15620989481199649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Sheet4!$BC$25:$BC$43</c:f>
              <c:numCache>
                <c:formatCode>General</c:formatCode>
                <c:ptCount val="19"/>
                <c:pt idx="0">
                  <c:v>1.0460171013969592</c:v>
                </c:pt>
                <c:pt idx="1">
                  <c:v>-0.27615098114257186</c:v>
                </c:pt>
                <c:pt idx="2">
                  <c:v>1.236285924450202E-2</c:v>
                </c:pt>
                <c:pt idx="3">
                  <c:v>-8.2504476914096129E-3</c:v>
                </c:pt>
                <c:pt idx="4">
                  <c:v>0.1394634340010007</c:v>
                </c:pt>
                <c:pt idx="5">
                  <c:v>-0.20400195513857189</c:v>
                </c:pt>
                <c:pt idx="6">
                  <c:v>8.1615172398701752E-2</c:v>
                </c:pt>
                <c:pt idx="7">
                  <c:v>-0.35367987413625118</c:v>
                </c:pt>
                <c:pt idx="8">
                  <c:v>0.52513663166775704</c:v>
                </c:pt>
                <c:pt idx="9">
                  <c:v>-0.19824022286879597</c:v>
                </c:pt>
                <c:pt idx="10">
                  <c:v>-1.849708788054958E-2</c:v>
                </c:pt>
                <c:pt idx="11">
                  <c:v>5.9398304235761534E-2</c:v>
                </c:pt>
                <c:pt idx="12">
                  <c:v>1.572540829285039E-2</c:v>
                </c:pt>
                <c:pt idx="13">
                  <c:v>-5.6252798752134466E-2</c:v>
                </c:pt>
                <c:pt idx="14">
                  <c:v>0.31084586121424396</c:v>
                </c:pt>
                <c:pt idx="15">
                  <c:v>3.5865949639993906E-2</c:v>
                </c:pt>
                <c:pt idx="16">
                  <c:v>-0.28970852610843756</c:v>
                </c:pt>
                <c:pt idx="17">
                  <c:v>-0.16576842367269073</c:v>
                </c:pt>
                <c:pt idx="18">
                  <c:v>0.41957447693154398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Sheet4!$BD$25:$BD$43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8.9632364587789476E-2</c:v>
                </c:pt>
                <c:pt idx="12">
                  <c:v>2.8077483378730721E-2</c:v>
                </c:pt>
                <c:pt idx="13">
                  <c:v>-0.15666233094922688</c:v>
                </c:pt>
                <c:pt idx="14">
                  <c:v>-1.2501402762988877E-2</c:v>
                </c:pt>
                <c:pt idx="15">
                  <c:v>5.6196829445002192E-2</c:v>
                </c:pt>
                <c:pt idx="16">
                  <c:v>6.7124592943210187E-2</c:v>
                </c:pt>
                <c:pt idx="17">
                  <c:v>-0.29181054261611816</c:v>
                </c:pt>
                <c:pt idx="18">
                  <c:v>-1.572804404639472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Sheet4!$N$25:$N$43</c:f>
              <c:numCache>
                <c:formatCode>m/d/yyyy</c:formatCode>
                <c:ptCount val="19"/>
                <c:pt idx="0">
                  <c:v>42411</c:v>
                </c:pt>
                <c:pt idx="1">
                  <c:v>42412</c:v>
                </c:pt>
                <c:pt idx="2">
                  <c:v>42413</c:v>
                </c:pt>
                <c:pt idx="3">
                  <c:v>42414</c:v>
                </c:pt>
                <c:pt idx="4">
                  <c:v>42415</c:v>
                </c:pt>
                <c:pt idx="5">
                  <c:v>42416</c:v>
                </c:pt>
                <c:pt idx="6">
                  <c:v>42417</c:v>
                </c:pt>
                <c:pt idx="7">
                  <c:v>42418</c:v>
                </c:pt>
                <c:pt idx="8">
                  <c:v>42419</c:v>
                </c:pt>
                <c:pt idx="9">
                  <c:v>42420</c:v>
                </c:pt>
                <c:pt idx="10">
                  <c:v>42421</c:v>
                </c:pt>
                <c:pt idx="11">
                  <c:v>42422</c:v>
                </c:pt>
                <c:pt idx="12">
                  <c:v>42423</c:v>
                </c:pt>
                <c:pt idx="13">
                  <c:v>42424</c:v>
                </c:pt>
                <c:pt idx="14">
                  <c:v>42425</c:v>
                </c:pt>
                <c:pt idx="15">
                  <c:v>42426</c:v>
                </c:pt>
                <c:pt idx="16">
                  <c:v>42427</c:v>
                </c:pt>
                <c:pt idx="17">
                  <c:v>42428</c:v>
                </c:pt>
                <c:pt idx="18">
                  <c:v>42429</c:v>
                </c:pt>
              </c:numCache>
            </c:numRef>
          </c:cat>
          <c:val>
            <c:numRef>
              <c:f>Sheet4!$BE$25:$BE$43</c:f>
              <c:numCache>
                <c:formatCode>General</c:formatCode>
                <c:ptCount val="19"/>
                <c:pt idx="0">
                  <c:v>-0.17746779838248722</c:v>
                </c:pt>
                <c:pt idx="1">
                  <c:v>0.20751920391759313</c:v>
                </c:pt>
                <c:pt idx="2">
                  <c:v>-7.3924862054984011E-2</c:v>
                </c:pt>
                <c:pt idx="3">
                  <c:v>5.92451514623955E-2</c:v>
                </c:pt>
                <c:pt idx="4">
                  <c:v>-0.10505664443147961</c:v>
                </c:pt>
                <c:pt idx="5">
                  <c:v>9.6300473626821665E-3</c:v>
                </c:pt>
                <c:pt idx="6">
                  <c:v>-2.4199034420467575E-2</c:v>
                </c:pt>
                <c:pt idx="7">
                  <c:v>-0.14526501415170309</c:v>
                </c:pt>
                <c:pt idx="8">
                  <c:v>9.4878302819418114E-2</c:v>
                </c:pt>
                <c:pt idx="9">
                  <c:v>3.0752240425021476E-2</c:v>
                </c:pt>
                <c:pt idx="10">
                  <c:v>1.0920743229953461E-2</c:v>
                </c:pt>
                <c:pt idx="11">
                  <c:v>-5.4029645083264022E-2</c:v>
                </c:pt>
                <c:pt idx="12">
                  <c:v>6.6146025855434748E-2</c:v>
                </c:pt>
                <c:pt idx="13">
                  <c:v>1.2661049026759802E-2</c:v>
                </c:pt>
                <c:pt idx="14">
                  <c:v>-2.3769869895677549E-2</c:v>
                </c:pt>
                <c:pt idx="15">
                  <c:v>-3.602782904149357E-2</c:v>
                </c:pt>
                <c:pt idx="16">
                  <c:v>-9.8234486255836129E-3</c:v>
                </c:pt>
                <c:pt idx="17">
                  <c:v>-6.1397189988719264E-2</c:v>
                </c:pt>
                <c:pt idx="18">
                  <c:v>0.18461694147148666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46677712"/>
        <c:axId val="-1546690768"/>
      </c:lineChart>
      <c:dateAx>
        <c:axId val="-1546677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6690768"/>
        <c:crosses val="autoZero"/>
        <c:auto val="1"/>
        <c:lblOffset val="100"/>
        <c:baseTimeUnit val="days"/>
      </c:dateAx>
      <c:valAx>
        <c:axId val="-15466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667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[redshift_mysql_compare_imps_served.xlsx]Sheet1!PivotTable1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Sheet1!$H$3:$H$4</c:f>
              <c:strCache>
                <c:ptCount val="1"/>
                <c:pt idx="0">
                  <c:v>89eb1e2b31c461e01bcb5eb6ced60d5e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Sheet1!$G$5:$G$25</c:f>
              <c:strCache>
                <c:ptCount val="20"/>
                <c:pt idx="0">
                  <c:v>2/10/2016</c:v>
                </c:pt>
                <c:pt idx="1">
                  <c:v>2/11/2016</c:v>
                </c:pt>
                <c:pt idx="2">
                  <c:v>2/12/2016</c:v>
                </c:pt>
                <c:pt idx="3">
                  <c:v>2/13/2016</c:v>
                </c:pt>
                <c:pt idx="4">
                  <c:v>2/14/2016</c:v>
                </c:pt>
                <c:pt idx="5">
                  <c:v>2/15/2016</c:v>
                </c:pt>
                <c:pt idx="6">
                  <c:v>2/16/2016</c:v>
                </c:pt>
                <c:pt idx="7">
                  <c:v>2/17/2016</c:v>
                </c:pt>
                <c:pt idx="8">
                  <c:v>2/18/2016</c:v>
                </c:pt>
                <c:pt idx="9">
                  <c:v>2/19/2016</c:v>
                </c:pt>
                <c:pt idx="10">
                  <c:v>2/20/2016</c:v>
                </c:pt>
                <c:pt idx="11">
                  <c:v>2/21/2016</c:v>
                </c:pt>
                <c:pt idx="12">
                  <c:v>2/22/2016</c:v>
                </c:pt>
                <c:pt idx="13">
                  <c:v>2/23/2016</c:v>
                </c:pt>
                <c:pt idx="14">
                  <c:v>2/24/2016</c:v>
                </c:pt>
                <c:pt idx="15">
                  <c:v>2/25/2016</c:v>
                </c:pt>
                <c:pt idx="16">
                  <c:v>2/26/2016</c:v>
                </c:pt>
                <c:pt idx="17">
                  <c:v>2/27/2016</c:v>
                </c:pt>
                <c:pt idx="18">
                  <c:v>2/28/2016</c:v>
                </c:pt>
                <c:pt idx="19">
                  <c:v>2/29/2016</c:v>
                </c:pt>
              </c:strCache>
            </c:strRef>
          </c:cat>
          <c:val>
            <c:numRef>
              <c:f>Sheet1!$H$5:$H$25</c:f>
              <c:numCache>
                <c:formatCode>General</c:formatCode>
                <c:ptCount val="20"/>
                <c:pt idx="0">
                  <c:v>1.2015499283098899E-2</c:v>
                </c:pt>
                <c:pt idx="1">
                  <c:v>1.5336382294477899E-2</c:v>
                </c:pt>
                <c:pt idx="2">
                  <c:v>1.7061903295349599E-2</c:v>
                </c:pt>
                <c:pt idx="3">
                  <c:v>2.0604120824164799E-2</c:v>
                </c:pt>
                <c:pt idx="4">
                  <c:v>2.67635950127929E-2</c:v>
                </c:pt>
                <c:pt idx="5">
                  <c:v>1.6061383598144699E-2</c:v>
                </c:pt>
                <c:pt idx="6">
                  <c:v>1.50847318421989E-2</c:v>
                </c:pt>
                <c:pt idx="7">
                  <c:v>7.3496240601503796E-2</c:v>
                </c:pt>
                <c:pt idx="8">
                  <c:v>5.3731628173315497E-2</c:v>
                </c:pt>
                <c:pt idx="9">
                  <c:v>5.4830917874396097E-2</c:v>
                </c:pt>
                <c:pt idx="10">
                  <c:v>6.0576790396025898E-2</c:v>
                </c:pt>
                <c:pt idx="11">
                  <c:v>5.4628002343292299E-2</c:v>
                </c:pt>
                <c:pt idx="12">
                  <c:v>5.8244111349036398E-2</c:v>
                </c:pt>
                <c:pt idx="13">
                  <c:v>7.5471698113207503E-2</c:v>
                </c:pt>
                <c:pt idx="14">
                  <c:v>7.9373190257196399E-2</c:v>
                </c:pt>
                <c:pt idx="15">
                  <c:v>7.3620689655172405E-2</c:v>
                </c:pt>
                <c:pt idx="16">
                  <c:v>6.9224981188863804E-2</c:v>
                </c:pt>
                <c:pt idx="17">
                  <c:v>0.101446147204835</c:v>
                </c:pt>
                <c:pt idx="18">
                  <c:v>6.6340961686808905E-2</c:v>
                </c:pt>
                <c:pt idx="19">
                  <c:v>6.0513106525376503E-2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Sheet1!$I$3:$I$4</c:f>
              <c:strCache>
                <c:ptCount val="1"/>
                <c:pt idx="0">
                  <c:v>9c3776cb0be0651ce0f796cc54001368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Sheet1!$G$5:$G$25</c:f>
              <c:strCache>
                <c:ptCount val="20"/>
                <c:pt idx="0">
                  <c:v>2/10/2016</c:v>
                </c:pt>
                <c:pt idx="1">
                  <c:v>2/11/2016</c:v>
                </c:pt>
                <c:pt idx="2">
                  <c:v>2/12/2016</c:v>
                </c:pt>
                <c:pt idx="3">
                  <c:v>2/13/2016</c:v>
                </c:pt>
                <c:pt idx="4">
                  <c:v>2/14/2016</c:v>
                </c:pt>
                <c:pt idx="5">
                  <c:v>2/15/2016</c:v>
                </c:pt>
                <c:pt idx="6">
                  <c:v>2/16/2016</c:v>
                </c:pt>
                <c:pt idx="7">
                  <c:v>2/17/2016</c:v>
                </c:pt>
                <c:pt idx="8">
                  <c:v>2/18/2016</c:v>
                </c:pt>
                <c:pt idx="9">
                  <c:v>2/19/2016</c:v>
                </c:pt>
                <c:pt idx="10">
                  <c:v>2/20/2016</c:v>
                </c:pt>
                <c:pt idx="11">
                  <c:v>2/21/2016</c:v>
                </c:pt>
                <c:pt idx="12">
                  <c:v>2/22/2016</c:v>
                </c:pt>
                <c:pt idx="13">
                  <c:v>2/23/2016</c:v>
                </c:pt>
                <c:pt idx="14">
                  <c:v>2/24/2016</c:v>
                </c:pt>
                <c:pt idx="15">
                  <c:v>2/25/2016</c:v>
                </c:pt>
                <c:pt idx="16">
                  <c:v>2/26/2016</c:v>
                </c:pt>
                <c:pt idx="17">
                  <c:v>2/27/2016</c:v>
                </c:pt>
                <c:pt idx="18">
                  <c:v>2/28/2016</c:v>
                </c:pt>
                <c:pt idx="19">
                  <c:v>2/29/2016</c:v>
                </c:pt>
              </c:strCache>
            </c:strRef>
          </c:cat>
          <c:val>
            <c:numRef>
              <c:f>Sheet1!$I$5:$I$25</c:f>
              <c:numCache>
                <c:formatCode>General</c:formatCode>
                <c:ptCount val="20"/>
                <c:pt idx="0">
                  <c:v>0.30330148136912899</c:v>
                </c:pt>
                <c:pt idx="1">
                  <c:v>0.34766974044931798</c:v>
                </c:pt>
                <c:pt idx="2">
                  <c:v>0.38464416672902801</c:v>
                </c:pt>
                <c:pt idx="3">
                  <c:v>0.36662428480610298</c:v>
                </c:pt>
                <c:pt idx="4">
                  <c:v>0.42415019844125901</c:v>
                </c:pt>
                <c:pt idx="5">
                  <c:v>0.29539744573941001</c:v>
                </c:pt>
                <c:pt idx="6">
                  <c:v>0.34900376839957498</c:v>
                </c:pt>
                <c:pt idx="7">
                  <c:v>0.38085048508477598</c:v>
                </c:pt>
                <c:pt idx="8">
                  <c:v>0.34819223985890702</c:v>
                </c:pt>
                <c:pt idx="9">
                  <c:v>0.34859203773061498</c:v>
                </c:pt>
                <c:pt idx="10">
                  <c:v>0.36162050898203602</c:v>
                </c:pt>
                <c:pt idx="11">
                  <c:v>0.38039497552794599</c:v>
                </c:pt>
                <c:pt idx="12">
                  <c:v>0.31665633578322899</c:v>
                </c:pt>
                <c:pt idx="13">
                  <c:v>0.311808470049599</c:v>
                </c:pt>
                <c:pt idx="14">
                  <c:v>0.31343122046249899</c:v>
                </c:pt>
                <c:pt idx="15">
                  <c:v>0.30358339575038401</c:v>
                </c:pt>
                <c:pt idx="16">
                  <c:v>0.32283507695678398</c:v>
                </c:pt>
                <c:pt idx="17">
                  <c:v>0.34878806712243599</c:v>
                </c:pt>
                <c:pt idx="18">
                  <c:v>0.33116178067318103</c:v>
                </c:pt>
                <c:pt idx="19">
                  <c:v>0.23704588516352301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Sheet1!$J$3:$J$4</c:f>
              <c:strCache>
                <c:ptCount val="1"/>
                <c:pt idx="0">
                  <c:v>a3151e0aea28ef84f9848efdd16082e3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Sheet1!$G$5:$G$25</c:f>
              <c:strCache>
                <c:ptCount val="20"/>
                <c:pt idx="0">
                  <c:v>2/10/2016</c:v>
                </c:pt>
                <c:pt idx="1">
                  <c:v>2/11/2016</c:v>
                </c:pt>
                <c:pt idx="2">
                  <c:v>2/12/2016</c:v>
                </c:pt>
                <c:pt idx="3">
                  <c:v>2/13/2016</c:v>
                </c:pt>
                <c:pt idx="4">
                  <c:v>2/14/2016</c:v>
                </c:pt>
                <c:pt idx="5">
                  <c:v>2/15/2016</c:v>
                </c:pt>
                <c:pt idx="6">
                  <c:v>2/16/2016</c:v>
                </c:pt>
                <c:pt idx="7">
                  <c:v>2/17/2016</c:v>
                </c:pt>
                <c:pt idx="8">
                  <c:v>2/18/2016</c:v>
                </c:pt>
                <c:pt idx="9">
                  <c:v>2/19/2016</c:v>
                </c:pt>
                <c:pt idx="10">
                  <c:v>2/20/2016</c:v>
                </c:pt>
                <c:pt idx="11">
                  <c:v>2/21/2016</c:v>
                </c:pt>
                <c:pt idx="12">
                  <c:v>2/22/2016</c:v>
                </c:pt>
                <c:pt idx="13">
                  <c:v>2/23/2016</c:v>
                </c:pt>
                <c:pt idx="14">
                  <c:v>2/24/2016</c:v>
                </c:pt>
                <c:pt idx="15">
                  <c:v>2/25/2016</c:v>
                </c:pt>
                <c:pt idx="16">
                  <c:v>2/26/2016</c:v>
                </c:pt>
                <c:pt idx="17">
                  <c:v>2/27/2016</c:v>
                </c:pt>
                <c:pt idx="18">
                  <c:v>2/28/2016</c:v>
                </c:pt>
                <c:pt idx="19">
                  <c:v>2/29/2016</c:v>
                </c:pt>
              </c:strCache>
            </c:strRef>
          </c:cat>
          <c:val>
            <c:numRef>
              <c:f>Sheet1!$J$5:$J$25</c:f>
              <c:numCache>
                <c:formatCode>General</c:formatCode>
                <c:ptCount val="20"/>
                <c:pt idx="0">
                  <c:v>0.90244314545990501</c:v>
                </c:pt>
                <c:pt idx="1">
                  <c:v>0.92616460908662801</c:v>
                </c:pt>
                <c:pt idx="2">
                  <c:v>0.92584872221048897</c:v>
                </c:pt>
                <c:pt idx="3">
                  <c:v>0.93602619210219695</c:v>
                </c:pt>
                <c:pt idx="4">
                  <c:v>0.93970951706517802</c:v>
                </c:pt>
                <c:pt idx="5">
                  <c:v>0.90515632015502001</c:v>
                </c:pt>
                <c:pt idx="6">
                  <c:v>0.91413129789449699</c:v>
                </c:pt>
                <c:pt idx="7">
                  <c:v>0.92029406119414403</c:v>
                </c:pt>
                <c:pt idx="8">
                  <c:v>0.91361959175759899</c:v>
                </c:pt>
                <c:pt idx="9">
                  <c:v>0.90390333626562203</c:v>
                </c:pt>
                <c:pt idx="10">
                  <c:v>0.91547045047527198</c:v>
                </c:pt>
                <c:pt idx="11">
                  <c:v>0.92806599901494002</c:v>
                </c:pt>
                <c:pt idx="12">
                  <c:v>0.90901190058768699</c:v>
                </c:pt>
                <c:pt idx="13">
                  <c:v>0.91447726037325605</c:v>
                </c:pt>
                <c:pt idx="14">
                  <c:v>0.91902909766496899</c:v>
                </c:pt>
                <c:pt idx="15">
                  <c:v>0.90197732064505098</c:v>
                </c:pt>
                <c:pt idx="16">
                  <c:v>0.90888039185173697</c:v>
                </c:pt>
                <c:pt idx="17">
                  <c:v>0.92217939752130895</c:v>
                </c:pt>
                <c:pt idx="18">
                  <c:v>0.93240063437312104</c:v>
                </c:pt>
                <c:pt idx="19">
                  <c:v>0.89847523439719701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85572496"/>
        <c:axId val="-1585567600"/>
      </c:lineChart>
      <c:catAx>
        <c:axId val="-15855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85567600"/>
        <c:crosses val="autoZero"/>
        <c:auto val="1"/>
        <c:lblAlgn val="ctr"/>
        <c:lblOffset val="100"/>
        <c:noMultiLvlLbl val="0"/>
      </c:catAx>
      <c:valAx>
        <c:axId val="-15855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855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295834</xdr:colOff>
      <xdr:row>29</xdr:row>
      <xdr:rowOff>28688</xdr:rowOff>
    </xdr:from>
    <xdr:to>
      <xdr:col>12</xdr:col>
      <xdr:colOff>916193</xdr:colOff>
      <xdr:row>49</xdr:row>
      <xdr:rowOff>89647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14</xdr:row>
      <xdr:rowOff>99060</xdr:rowOff>
    </xdr:from>
    <xdr:to>
      <xdr:col>49</xdr:col>
      <xdr:colOff>358140</xdr:colOff>
      <xdr:row>37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8</xdr:row>
      <xdr:rowOff>129540</xdr:rowOff>
    </xdr:from>
    <xdr:to>
      <xdr:col>9</xdr:col>
      <xdr:colOff>304800</xdr:colOff>
      <xdr:row>23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432.505737731481" createdVersion="5" refreshedVersion="5" minRefreshableVersion="3" recordCount="5749">
  <cacheSource type="worksheet">
    <worksheetSource ref="A1:M5750" sheet="pentaho_results"/>
  </cacheSource>
  <cacheFields count="15">
    <cacheField name="placement_id" numFmtId="0">
      <sharedItems containsBlank="1"/>
    </cacheField>
    <cacheField name="rs_date" numFmtId="14">
      <sharedItems containsNonDate="0" containsDate="1" containsString="0" containsBlank="1" minDate="2016-02-10T00:00:00" maxDate="2016-03-04T00:00:00"/>
    </cacheField>
    <cacheField name="rs_served" numFmtId="0">
      <sharedItems containsSemiMixedTypes="0" containsString="0" containsNumber="1" containsInteger="1" minValue="0" maxValue="15365236"/>
    </cacheField>
    <cacheField name="rs_imps_no_h" numFmtId="0">
      <sharedItems containsSemiMixedTypes="0" containsString="0" containsNumber="1" containsInteger="1" minValue="0" maxValue="30093847"/>
    </cacheField>
    <cacheField name="rs_imps_with_h" numFmtId="0">
      <sharedItems containsSemiMixedTypes="0" containsString="0" containsNumber="1" containsInteger="1" minValue="0" maxValue="44793587"/>
    </cacheField>
    <cacheField name="placement_id_1" numFmtId="0">
      <sharedItems containsBlank="1"/>
    </cacheField>
    <cacheField name="date" numFmtId="14">
      <sharedItems containsNonDate="0" containsDate="1" containsString="0" containsBlank="1" minDate="2016-02-11T00:00:00" maxDate="2016-03-03T00:00:00" count="22">
        <m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</sharedItems>
    </cacheField>
    <cacheField name="impressions" numFmtId="0">
      <sharedItems containsSemiMixedTypes="0" containsString="0" containsNumber="1" containsInteger="1" minValue="0" maxValue="46166615" count="5054">
        <n v="0"/>
        <n v="86100"/>
        <n v="81362"/>
        <n v="59849"/>
        <n v="54340"/>
        <n v="78663"/>
        <n v="78817"/>
        <n v="75461"/>
        <n v="74857"/>
        <n v="67205"/>
        <n v="47677"/>
        <n v="45834"/>
        <n v="84096"/>
        <n v="80997"/>
        <n v="86678"/>
        <n v="89230"/>
        <n v="87935"/>
        <n v="65211"/>
        <n v="67185"/>
        <n v="96480"/>
        <n v="107847"/>
        <n v="95716"/>
        <n v="8155"/>
        <n v="7623"/>
        <n v="7348"/>
        <n v="7013"/>
        <n v="6571"/>
        <n v="4319"/>
        <n v="6608"/>
        <n v="132525"/>
        <n v="55611"/>
        <n v="56535"/>
        <n v="74071"/>
        <n v="118078"/>
        <n v="112643"/>
        <n v="136876"/>
        <n v="160309"/>
        <n v="69551"/>
        <n v="25035"/>
        <n v="59509"/>
        <n v="79713"/>
        <n v="65292"/>
        <n v="72443"/>
        <n v="67813"/>
        <n v="64351"/>
        <n v="68721"/>
        <n v="67223"/>
        <n v="87827"/>
        <n v="102909"/>
        <n v="88138"/>
        <n v="35914"/>
        <n v="33950"/>
        <n v="37290"/>
        <n v="37932"/>
        <n v="39905"/>
        <n v="29379"/>
        <n v="37255"/>
        <n v="22473"/>
        <n v="22225"/>
        <n v="26812"/>
        <n v="24281"/>
        <n v="28325"/>
        <n v="24885"/>
        <n v="23862"/>
        <n v="23849"/>
        <n v="22801"/>
        <n v="17474"/>
        <n v="23335"/>
        <n v="25486"/>
        <n v="21570"/>
        <n v="28485"/>
        <n v="226613"/>
        <n v="460754"/>
        <n v="351281"/>
        <n v="490242"/>
        <n v="651194"/>
        <n v="622370"/>
        <n v="259990"/>
        <n v="770661"/>
        <n v="621622"/>
        <n v="605503"/>
        <n v="634139"/>
        <n v="577029"/>
        <n v="565737"/>
        <n v="515343"/>
        <n v="483845"/>
        <n v="304834"/>
        <n v="808432"/>
        <n v="562389"/>
        <n v="593288"/>
        <n v="511834"/>
        <n v="386488"/>
        <n v="8289"/>
        <n v="8271"/>
        <n v="6761"/>
        <n v="6655"/>
        <n v="5811"/>
        <n v="6974"/>
        <n v="14082"/>
        <n v="18617"/>
        <n v="13002"/>
        <n v="10874"/>
        <n v="13093"/>
        <n v="13539"/>
        <n v="12703"/>
        <n v="14953"/>
        <n v="14718"/>
        <n v="13274"/>
        <n v="16930"/>
        <n v="15820"/>
        <n v="16362"/>
        <n v="17078"/>
        <n v="16223"/>
        <n v="90209"/>
        <n v="49395"/>
        <n v="52608"/>
        <n v="62628"/>
        <n v="100753"/>
        <n v="108115"/>
        <n v="95679"/>
        <n v="65681"/>
        <n v="74046"/>
        <n v="39316"/>
        <n v="58840"/>
        <n v="66440"/>
        <n v="52902"/>
        <n v="75510"/>
        <n v="61411"/>
        <n v="38214"/>
        <n v="52942"/>
        <n v="56495"/>
        <n v="64965"/>
        <n v="82341"/>
        <n v="101995"/>
        <n v="252211"/>
        <n v="304252"/>
        <n v="187959"/>
        <n v="164431"/>
        <n v="223079"/>
        <n v="240536"/>
        <n v="258370"/>
        <n v="234659"/>
        <n v="249124"/>
        <n v="265258"/>
        <n v="314051"/>
        <n v="323343"/>
        <n v="340819"/>
        <n v="199311"/>
        <n v="28178"/>
        <n v="248"/>
        <n v="261"/>
        <n v="332"/>
        <n v="270"/>
        <n v="184"/>
        <n v="162"/>
        <n v="37261"/>
        <n v="43443"/>
        <n v="86301"/>
        <n v="20700"/>
        <n v="16954"/>
        <n v="19111"/>
        <n v="15839"/>
        <n v="22111"/>
        <n v="30468"/>
        <n v="14444"/>
        <n v="13405"/>
        <n v="31224"/>
        <n v="32991"/>
        <n v="37086"/>
        <n v="67584"/>
        <n v="55578"/>
        <n v="39306"/>
        <n v="44090"/>
        <n v="63482"/>
        <n v="246997"/>
        <n v="55789"/>
        <n v="4143"/>
        <n v="3639"/>
        <n v="2906"/>
        <n v="4503"/>
        <n v="8231"/>
        <n v="8027"/>
        <n v="7633"/>
        <n v="7459"/>
        <n v="5414"/>
        <n v="2977"/>
        <n v="4357"/>
        <n v="6948"/>
        <n v="7363"/>
        <n v="9516"/>
        <n v="12303"/>
        <n v="10136"/>
        <n v="7914"/>
        <n v="11367"/>
        <n v="16004"/>
        <n v="16808"/>
        <n v="20148"/>
        <n v="1467"/>
        <n v="1137"/>
        <n v="915"/>
        <n v="687"/>
        <n v="1016"/>
        <n v="1184"/>
        <n v="1601"/>
        <n v="2113"/>
        <n v="1667"/>
        <n v="1651"/>
        <n v="1747"/>
        <n v="1879"/>
        <n v="1894"/>
        <n v="3178"/>
        <n v="2526"/>
        <n v="1755"/>
        <n v="1727"/>
        <n v="1533"/>
        <n v="1886"/>
        <n v="2767"/>
        <n v="2598"/>
        <n v="621831"/>
        <n v="621675"/>
        <n v="640848"/>
        <n v="672155"/>
        <n v="631556"/>
        <n v="595333"/>
        <n v="599277"/>
        <n v="588642"/>
        <n v="562368"/>
        <n v="604653"/>
        <n v="627004"/>
        <n v="609674"/>
        <n v="696368"/>
        <n v="598934"/>
        <n v="584703"/>
        <n v="615721"/>
        <n v="678462"/>
        <n v="722535"/>
        <n v="636158"/>
        <n v="579170"/>
        <n v="532200"/>
        <n v="13618"/>
        <n v="67908"/>
        <n v="52137"/>
        <n v="51064"/>
        <n v="47917"/>
        <n v="123999"/>
        <n v="121502"/>
        <n v="108647"/>
        <n v="59977"/>
        <n v="1"/>
        <n v="78591"/>
        <n v="58812"/>
        <n v="50475"/>
        <n v="82258"/>
        <n v="68607"/>
        <n v="75032"/>
        <n v="105617"/>
        <n v="110712"/>
        <n v="62361"/>
        <n v="36011"/>
        <n v="48807"/>
        <n v="70262"/>
        <n v="90299"/>
        <n v="36715"/>
        <n v="32125"/>
        <n v="39488"/>
        <n v="52124"/>
        <n v="66479"/>
        <n v="76790"/>
        <n v="161391"/>
        <n v="130684"/>
        <n v="2996452"/>
        <n v="3709220"/>
        <n v="3604752"/>
        <n v="3386315"/>
        <n v="5214395"/>
        <n v="5261851"/>
        <n v="1774160"/>
        <n v="1577912"/>
        <n v="1609136"/>
        <n v="1523966"/>
        <n v="1548193"/>
        <n v="1430880"/>
        <n v="1857755"/>
        <n v="1897650"/>
        <n v="7306"/>
        <n v="6166"/>
        <n v="5347"/>
        <n v="7062"/>
        <n v="7162"/>
        <n v="6286"/>
        <n v="4926"/>
        <n v="2561"/>
        <n v="2542"/>
        <n v="2740"/>
        <n v="2781"/>
        <n v="2643"/>
        <n v="3127"/>
        <n v="2902"/>
        <n v="2325"/>
        <n v="2141"/>
        <n v="2160"/>
        <n v="3411"/>
        <n v="2995"/>
        <n v="3740"/>
        <n v="3223"/>
        <n v="43256"/>
        <n v="66517"/>
        <n v="64583"/>
        <n v="44680"/>
        <n v="71650"/>
        <n v="44473"/>
        <n v="65779"/>
        <n v="54569"/>
        <n v="70632"/>
        <n v="71820"/>
        <n v="73405"/>
        <n v="147518"/>
        <n v="118756"/>
        <n v="88130"/>
        <n v="57253"/>
        <n v="104854"/>
        <n v="67719"/>
        <n v="83602"/>
        <n v="50920"/>
        <n v="129816"/>
        <n v="83081"/>
        <n v="22815"/>
        <n v="20779"/>
        <n v="18398"/>
        <n v="19605"/>
        <n v="23844"/>
        <n v="64445"/>
        <n v="78824"/>
        <n v="78902"/>
        <n v="64809"/>
        <n v="56458"/>
        <n v="62515"/>
        <n v="78437"/>
        <n v="92560"/>
        <n v="103935"/>
        <n v="92312"/>
        <n v="66823"/>
        <n v="64182"/>
        <n v="68027"/>
        <n v="66460"/>
        <n v="60416"/>
        <n v="25697"/>
        <n v="17410577"/>
        <n v="16965624"/>
        <n v="17581074"/>
        <n v="17707594"/>
        <n v="19561418"/>
        <n v="18461805"/>
        <n v="19289860"/>
        <n v="18560939"/>
        <n v="18087542"/>
        <n v="6917893"/>
        <n v="15382706"/>
        <n v="15023345"/>
        <n v="15511156"/>
        <n v="16002762"/>
        <n v="16342763"/>
        <n v="16867140"/>
        <n v="16653373"/>
        <n v="18233210"/>
        <n v="18341629"/>
        <n v="17445668"/>
        <n v="17210708"/>
        <n v="107423"/>
        <n v="67730"/>
        <n v="42040"/>
        <n v="41619"/>
        <n v="53460"/>
        <n v="123755"/>
        <n v="56391"/>
        <n v="38346"/>
        <n v="35111"/>
        <n v="52306"/>
        <n v="44619"/>
        <n v="48848"/>
        <n v="44558"/>
        <n v="66004"/>
        <n v="41807"/>
        <n v="45460"/>
        <n v="56553"/>
        <n v="49447"/>
        <n v="24861"/>
        <n v="15842"/>
        <n v="22215"/>
        <n v="21453"/>
        <n v="12813"/>
        <n v="6127"/>
        <n v="7266"/>
        <n v="8767"/>
        <n v="33262"/>
        <n v="34583"/>
        <n v="87818"/>
        <n v="53938"/>
        <n v="82691"/>
        <n v="76703"/>
        <n v="107462"/>
        <n v="172468"/>
        <n v="151429"/>
        <n v="34593"/>
        <n v="19904"/>
        <n v="379"/>
        <n v="172505"/>
        <n v="138467"/>
        <n v="142227"/>
        <n v="154224"/>
        <n v="167589"/>
        <n v="168382"/>
        <n v="172677"/>
        <n v="178286"/>
        <n v="94352"/>
        <n v="131551"/>
        <n v="140887"/>
        <n v="154178"/>
        <n v="158136"/>
        <n v="160398"/>
        <n v="161592"/>
        <n v="136557"/>
        <n v="116498"/>
        <n v="126419"/>
        <n v="111767"/>
        <n v="213387"/>
        <n v="175793"/>
        <n v="19929"/>
        <n v="12730"/>
        <n v="29648"/>
        <n v="30456"/>
        <n v="52401"/>
        <n v="53762"/>
        <n v="54092"/>
        <n v="102757"/>
        <n v="116677"/>
        <n v="51226"/>
        <n v="72274"/>
        <n v="75142"/>
        <n v="71206"/>
        <n v="63647"/>
        <n v="360400"/>
        <n v="183401"/>
        <n v="167326"/>
        <n v="145505"/>
        <n v="270111"/>
        <n v="406663"/>
        <n v="181261"/>
        <n v="3"/>
        <n v="1224"/>
        <n v="17743"/>
        <n v="17434"/>
        <n v="18446"/>
        <n v="16837"/>
        <n v="17444"/>
        <n v="19568"/>
        <n v="19496"/>
        <n v="15067"/>
        <n v="19116"/>
        <n v="18983"/>
        <n v="2987"/>
        <n v="5277"/>
        <n v="10283"/>
        <n v="4534"/>
        <n v="35791"/>
        <n v="26970"/>
        <n v="45600"/>
        <n v="17131"/>
        <n v="3877"/>
        <n v="2903"/>
        <n v="2111"/>
        <n v="2961"/>
        <n v="3184"/>
        <n v="4302"/>
        <n v="7526"/>
        <n v="12148"/>
        <n v="8211"/>
        <n v="3779"/>
        <n v="7709"/>
        <n v="7191"/>
        <n v="7344"/>
        <n v="48"/>
        <n v="29"/>
        <n v="26"/>
        <n v="28"/>
        <n v="77"/>
        <n v="2272"/>
        <n v="4639"/>
        <n v="4099"/>
        <n v="4285"/>
        <n v="4031"/>
        <n v="7249"/>
        <n v="7211"/>
        <n v="3134"/>
        <n v="6"/>
        <n v="9"/>
        <n v="2"/>
        <n v="392393"/>
        <n v="660052"/>
        <n v="595603"/>
        <n v="659901"/>
        <n v="1067501"/>
        <n v="966170"/>
        <n v="750373"/>
        <n v="636265"/>
        <n v="1176370"/>
        <n v="986614"/>
        <n v="834841"/>
        <n v="784782"/>
        <n v="763153"/>
        <n v="607547"/>
        <n v="543706"/>
        <n v="466106"/>
        <n v="413011"/>
        <n v="492643"/>
        <n v="635370"/>
        <n v="616849"/>
        <n v="672567"/>
        <n v="12060"/>
        <n v="8729"/>
        <n v="6581"/>
        <n v="5551"/>
        <n v="12194"/>
        <n v="14139"/>
        <n v="14386"/>
        <n v="9044"/>
        <n v="7099"/>
        <n v="4027"/>
        <n v="2981"/>
        <n v="4213"/>
        <n v="6011"/>
        <n v="5771"/>
        <n v="5509"/>
        <n v="9762"/>
        <n v="7291"/>
        <n v="8568"/>
        <n v="12680"/>
        <n v="21054"/>
        <n v="38653"/>
        <n v="185289"/>
        <n v="138712"/>
        <n v="112482"/>
        <n v="74385"/>
        <n v="159795"/>
        <n v="120257"/>
        <n v="199535"/>
        <n v="154476"/>
        <n v="120591"/>
        <n v="44232"/>
        <n v="105711"/>
        <n v="147905"/>
        <n v="49795"/>
        <n v="122107"/>
        <n v="77982"/>
        <n v="98721"/>
        <n v="75556"/>
        <n v="79260"/>
        <n v="122218"/>
        <n v="152626"/>
        <n v="178176"/>
        <n v="372268"/>
        <n v="469698"/>
        <n v="476494"/>
        <n v="487136"/>
        <n v="365476"/>
        <n v="468678"/>
        <n v="624683"/>
        <n v="722251"/>
        <n v="399401"/>
        <n v="516161"/>
        <n v="345296"/>
        <n v="343257"/>
        <n v="338617"/>
        <n v="474033"/>
        <n v="614504"/>
        <n v="404098"/>
        <n v="436214"/>
        <n v="556180"/>
        <n v="397790"/>
        <n v="576638"/>
        <n v="357225"/>
        <n v="86253"/>
        <n v="55294"/>
        <n v="53316"/>
        <n v="70959"/>
        <n v="17860"/>
        <n v="39581"/>
        <n v="93077"/>
        <n v="53617"/>
        <n v="42098"/>
        <n v="11458"/>
        <n v="30192"/>
        <n v="46463"/>
        <n v="35620"/>
        <n v="5654"/>
        <n v="2828"/>
        <n v="7500"/>
        <n v="41500"/>
        <n v="65578"/>
        <n v="100089"/>
        <n v="133736"/>
        <n v="8082"/>
        <n v="13408"/>
        <n v="6366"/>
        <n v="5752"/>
        <n v="10824"/>
        <n v="11935"/>
        <n v="10216"/>
        <n v="7208"/>
        <n v="8046"/>
        <n v="11169"/>
        <n v="12003"/>
        <n v="12630"/>
        <n v="4815"/>
        <n v="5858"/>
        <n v="4999"/>
        <n v="7178"/>
        <n v="6708"/>
        <n v="9123"/>
        <n v="21322"/>
        <n v="17766"/>
        <n v="23239"/>
        <n v="13475"/>
        <n v="11023"/>
        <n v="13873"/>
        <n v="438621"/>
        <n v="495901"/>
        <n v="410963"/>
        <n v="291167"/>
        <n v="586227"/>
        <n v="318431"/>
        <n v="54598"/>
        <n v="29792"/>
        <n v="22398"/>
        <n v="14274"/>
        <n v="13743"/>
        <n v="12490"/>
        <n v="14296"/>
        <n v="9608"/>
        <n v="2957"/>
        <n v="291593"/>
        <n v="294390"/>
        <n v="268214"/>
        <n v="368772"/>
        <n v="543686"/>
        <n v="531721"/>
        <n v="511630"/>
        <n v="547530"/>
        <n v="684625"/>
        <n v="416823"/>
        <n v="606689"/>
        <n v="888883"/>
        <n v="985616"/>
        <n v="1194355"/>
        <n v="1105720"/>
        <n v="1074270"/>
        <n v="1032191"/>
        <n v="1198469"/>
        <n v="1518047"/>
        <n v="1165307"/>
        <n v="1338330"/>
        <n v="4260"/>
        <n v="3787"/>
        <n v="3064"/>
        <n v="4742"/>
        <n v="8400"/>
        <n v="8050"/>
        <n v="7701"/>
        <n v="7508"/>
        <n v="5424"/>
        <n v="3043"/>
        <n v="4377"/>
        <n v="6963"/>
        <n v="7551"/>
        <n v="9453"/>
        <n v="12427"/>
        <n v="10210"/>
        <n v="8128"/>
        <n v="11296"/>
        <n v="15923"/>
        <n v="16496"/>
        <n v="20003"/>
        <n v="169933"/>
        <n v="160017"/>
        <n v="158373"/>
        <n v="163172"/>
        <n v="178489"/>
        <n v="181759"/>
        <n v="178054"/>
        <n v="183125"/>
        <n v="170520"/>
        <n v="157081"/>
        <n v="166633"/>
        <n v="179800"/>
        <n v="171775"/>
        <n v="174426"/>
        <n v="178269"/>
        <n v="165603"/>
        <n v="157755"/>
        <n v="169841"/>
        <n v="176376"/>
        <n v="174208"/>
        <n v="171012"/>
        <n v="919179"/>
        <n v="728478"/>
        <n v="831198"/>
        <n v="1121264"/>
        <n v="1236146"/>
        <n v="986524"/>
        <n v="968321"/>
        <n v="976851"/>
        <n v="867988"/>
        <n v="811214"/>
        <n v="1092416"/>
        <n v="1074846"/>
        <n v="883981"/>
        <n v="749646"/>
        <n v="563193"/>
        <n v="524963"/>
        <n v="515705"/>
        <n v="596361"/>
        <n v="535579"/>
        <n v="519777"/>
        <n v="614861"/>
        <n v="36904"/>
        <n v="32378"/>
        <n v="22444"/>
        <n v="18803"/>
        <n v="30583"/>
        <n v="20652"/>
        <n v="32924"/>
        <n v="34508"/>
        <n v="31136"/>
        <n v="30107"/>
        <n v="30409"/>
        <n v="21942"/>
        <n v="14888"/>
        <n v="8824"/>
        <n v="156"/>
        <n v="127"/>
        <n v="59"/>
        <n v="32"/>
        <n v="44"/>
        <n v="7087"/>
        <n v="18654"/>
        <n v="83301"/>
        <n v="67443"/>
        <n v="65030"/>
        <n v="69293"/>
        <n v="61596"/>
        <n v="70243"/>
        <n v="77709"/>
        <n v="71691"/>
        <n v="68693"/>
        <n v="66787"/>
        <n v="67457"/>
        <n v="54140"/>
        <n v="39684"/>
        <n v="29660"/>
        <n v="83290"/>
        <n v="45751"/>
        <n v="78605"/>
        <n v="80986"/>
        <n v="75585"/>
        <n v="84500"/>
        <n v="89712"/>
        <n v="14666"/>
        <n v="21083"/>
        <n v="16096"/>
        <n v="16489"/>
        <n v="22238"/>
        <n v="23611"/>
        <n v="29372"/>
        <n v="28574"/>
        <n v="23665"/>
        <n v="21722"/>
        <n v="25389"/>
        <n v="33594"/>
        <n v="22850"/>
        <n v="27714"/>
        <n v="935"/>
        <n v="744"/>
        <n v="739"/>
        <n v="419"/>
        <n v="327"/>
        <n v="1556"/>
        <n v="2051"/>
        <n v="890"/>
        <n v="449"/>
        <n v="1260"/>
        <n v="1825"/>
        <n v="1037"/>
        <n v="1261"/>
        <n v="910"/>
        <n v="1291"/>
        <n v="2374"/>
        <n v="8"/>
        <n v="11"/>
        <n v="4"/>
        <n v="13"/>
        <n v="12267"/>
        <n v="11975"/>
        <n v="6881"/>
        <n v="6493"/>
        <n v="10671"/>
        <n v="9967"/>
        <n v="11004"/>
        <n v="11036"/>
        <n v="9956"/>
        <n v="5674"/>
        <n v="5963"/>
        <n v="9831"/>
        <n v="10724"/>
        <n v="10017"/>
        <n v="10021"/>
        <n v="9591"/>
        <n v="5922"/>
        <n v="6263"/>
        <n v="10498"/>
        <n v="11507"/>
        <n v="10683"/>
        <n v="4829999"/>
        <n v="4572205"/>
        <n v="4466962"/>
        <n v="4737311"/>
        <n v="4791623"/>
        <n v="4578084"/>
        <n v="4449254"/>
        <n v="4481290"/>
        <n v="4232489"/>
        <n v="4863468"/>
        <n v="4599482"/>
        <n v="4523758"/>
        <n v="4254554"/>
        <n v="4197401"/>
        <n v="4361912"/>
        <n v="4651012"/>
        <n v="4575397"/>
        <n v="4161053"/>
        <n v="1825016"/>
        <n v="2958525"/>
        <n v="3550789"/>
        <n v="40297947"/>
        <n v="39382228"/>
        <n v="41985329"/>
        <n v="43507975"/>
        <n v="42870688"/>
        <n v="42376880"/>
        <n v="42624345"/>
        <n v="41348684"/>
        <n v="41872562"/>
        <n v="46166615"/>
        <n v="41094672"/>
        <n v="43137776"/>
        <n v="41263483"/>
        <n v="40900871"/>
        <n v="40545578"/>
        <n v="42011396"/>
        <n v="41570725"/>
        <n v="43515074"/>
        <n v="41994607"/>
        <n v="41762461"/>
        <n v="39966420"/>
        <n v="11755"/>
        <n v="21336"/>
        <n v="11537"/>
        <n v="18024"/>
        <n v="13148"/>
        <n v="19579"/>
        <n v="17335"/>
        <n v="59453"/>
        <n v="18350"/>
        <n v="45262"/>
        <n v="59647"/>
        <n v="73333"/>
        <n v="66198"/>
        <n v="61784"/>
        <n v="58760"/>
        <n v="52161"/>
        <n v="32782"/>
        <n v="32061"/>
        <n v="40938"/>
        <n v="33003"/>
        <n v="34693"/>
        <n v="38862"/>
        <n v="39733"/>
        <n v="34198"/>
        <n v="34686"/>
        <n v="31514"/>
        <n v="35958"/>
        <n v="34763"/>
        <n v="421417"/>
        <n v="425728"/>
        <n v="539778"/>
        <n v="435795"/>
        <n v="349218"/>
        <n v="375401"/>
        <n v="370784"/>
        <n v="370313"/>
        <n v="420018"/>
        <n v="367443"/>
        <n v="569200"/>
        <n v="404212"/>
        <n v="348427"/>
        <n v="411280"/>
        <n v="423191"/>
        <n v="347088"/>
        <n v="390469"/>
        <n v="472545"/>
        <n v="323570"/>
        <n v="282848"/>
        <n v="341818"/>
        <n v="736977"/>
        <n v="748978"/>
        <n v="456939"/>
        <n v="432560"/>
        <n v="390398"/>
        <n v="357918"/>
        <n v="347918"/>
        <n v="278781"/>
        <n v="279811"/>
        <n v="335967"/>
        <n v="371177"/>
        <n v="237304"/>
        <n v="218692"/>
        <n v="234250"/>
        <n v="233531"/>
        <n v="244352"/>
        <n v="282773"/>
        <n v="306979"/>
        <n v="228987"/>
        <n v="210899"/>
        <n v="204421"/>
        <n v="10840"/>
        <n v="7714"/>
        <n v="4769"/>
        <n v="5746"/>
        <n v="55039"/>
        <n v="78004"/>
        <n v="72033"/>
        <n v="59267"/>
        <n v="25703"/>
        <n v="9385"/>
        <n v="9389"/>
        <n v="2941"/>
        <n v="20987"/>
        <n v="36151"/>
        <n v="43469"/>
        <n v="35925"/>
        <n v="26618"/>
        <n v="34166"/>
        <n v="47754"/>
        <n v="43590"/>
        <n v="45180"/>
        <n v="6860"/>
        <n v="7560"/>
        <n v="5748"/>
        <n v="5810"/>
        <n v="8072"/>
        <n v="8793"/>
        <n v="4057"/>
        <n v="4982"/>
        <n v="5900"/>
        <n v="5809"/>
        <n v="6336"/>
        <n v="3604"/>
        <n v="6848"/>
        <n v="5974"/>
        <n v="5852"/>
        <n v="6472"/>
        <n v="3261"/>
        <n v="4723"/>
        <n v="4270"/>
        <n v="7067"/>
        <n v="4975"/>
        <n v="8853"/>
        <n v="10052"/>
        <n v="6390"/>
        <n v="6557"/>
        <n v="12147"/>
        <n v="11414"/>
        <n v="11178"/>
        <n v="8822"/>
        <n v="6344"/>
        <n v="6239"/>
        <n v="9232"/>
        <n v="10006"/>
        <n v="14050"/>
        <n v="8837"/>
        <n v="6705"/>
        <n v="5563"/>
        <n v="5875"/>
        <n v="7722"/>
        <n v="10193"/>
        <n v="14353"/>
        <n v="8450"/>
        <n v="36707"/>
        <n v="55505"/>
        <n v="50344"/>
        <n v="41344"/>
        <n v="68592"/>
        <n v="37784"/>
        <n v="60998"/>
        <n v="48898"/>
        <n v="46827"/>
        <n v="47667"/>
        <n v="79901"/>
        <n v="70173"/>
        <n v="24695"/>
        <n v="74938"/>
        <n v="61122"/>
        <n v="52793"/>
        <n v="59927"/>
        <n v="71176"/>
        <n v="111011"/>
        <n v="120419"/>
        <n v="82939"/>
        <n v="11044"/>
        <n v="9419"/>
        <n v="7442"/>
        <n v="13207"/>
        <n v="21002"/>
        <n v="21095"/>
        <n v="21624"/>
        <n v="21679"/>
        <n v="17540"/>
        <n v="10342"/>
        <n v="13281"/>
        <n v="19472"/>
        <n v="20260"/>
        <n v="26370"/>
        <n v="32746"/>
        <n v="32667"/>
        <n v="32860"/>
        <n v="38109"/>
        <n v="45233"/>
        <n v="32977"/>
        <n v="38851"/>
        <n v="1098355"/>
        <n v="1255245"/>
        <n v="1492618"/>
        <n v="1504113"/>
        <n v="1488910"/>
        <n v="1521158"/>
        <n v="1387565"/>
        <n v="1367101"/>
        <n v="1391851"/>
        <n v="1600677"/>
        <n v="1586990"/>
        <n v="1298686"/>
        <n v="1308348"/>
        <n v="1344595"/>
        <n v="1328887"/>
        <n v="1387385"/>
        <n v="1614958"/>
        <n v="1553615"/>
        <n v="1218772"/>
        <n v="1304175"/>
        <n v="1325406"/>
        <n v="23283"/>
        <n v="22228"/>
        <n v="17880"/>
        <n v="16266"/>
        <n v="20233"/>
        <n v="21252"/>
        <n v="11606"/>
        <n v="19796"/>
        <n v="18165"/>
        <n v="17673"/>
        <n v="13710"/>
        <n v="19580"/>
        <n v="15097"/>
        <n v="13379"/>
        <n v="15064"/>
        <n v="20709"/>
        <n v="19756"/>
        <n v="18248"/>
        <n v="15022"/>
        <n v="17407"/>
        <n v="14233"/>
        <n v="17982"/>
        <n v="21458"/>
        <n v="15618"/>
        <n v="13115"/>
        <n v="11751"/>
        <n v="9320"/>
        <n v="10675"/>
        <n v="13416"/>
        <n v="16038"/>
        <n v="17491"/>
        <n v="13927"/>
        <n v="16933"/>
        <n v="22594"/>
        <n v="23946"/>
        <n v="27512"/>
        <n v="19216"/>
        <n v="17836"/>
        <n v="12871"/>
        <n v="17032"/>
        <n v="21732"/>
        <n v="22246"/>
        <n v="10298"/>
        <n v="9543"/>
        <n v="12202"/>
        <n v="25261"/>
        <n v="29336"/>
        <n v="36524"/>
        <n v="33339"/>
        <n v="19080"/>
        <n v="27816"/>
        <n v="28536"/>
        <n v="85"/>
        <n v="1121"/>
        <n v="534"/>
        <n v="637"/>
        <n v="582"/>
        <n v="324"/>
        <n v="4429"/>
        <n v="11303"/>
        <n v="5838"/>
        <n v="3086"/>
        <n v="3438"/>
        <n v="3983"/>
        <n v="2804"/>
        <n v="2231"/>
        <n v="6007"/>
        <n v="19275"/>
        <n v="5981"/>
        <n v="4828"/>
        <n v="7791"/>
        <n v="4963"/>
        <n v="5601"/>
        <n v="10400"/>
        <n v="14658"/>
        <n v="52289"/>
        <n v="50486"/>
        <n v="46109"/>
        <n v="46040"/>
        <n v="44837"/>
        <n v="17818"/>
        <n v="34816"/>
        <n v="44529"/>
        <n v="34933"/>
        <n v="58230"/>
        <n v="45223"/>
        <n v="2511"/>
        <n v="1801"/>
        <n v="1080"/>
        <n v="1188"/>
        <n v="2240"/>
        <n v="2452"/>
        <n v="1978"/>
        <n v="1754"/>
        <n v="1957"/>
        <n v="1216"/>
        <n v="1783"/>
        <n v="3108"/>
        <n v="2394"/>
        <n v="4412"/>
        <n v="2201"/>
        <n v="1361"/>
        <n v="1910"/>
        <n v="2859"/>
        <n v="2606"/>
        <n v="2635"/>
        <n v="241555"/>
        <n v="230302"/>
        <n v="325983"/>
        <n v="351807"/>
        <n v="307249"/>
        <n v="213876"/>
        <n v="158923"/>
        <n v="137461"/>
        <n v="123672"/>
        <n v="187711"/>
        <n v="195178"/>
        <n v="224328"/>
        <n v="227158"/>
        <n v="235179"/>
        <n v="210189"/>
        <n v="156742"/>
        <n v="147620"/>
        <n v="164420"/>
        <n v="153831"/>
        <n v="292831"/>
        <n v="320889"/>
        <n v="10872"/>
        <n v="7539"/>
        <n v="5984"/>
        <n v="6104"/>
        <n v="7792"/>
        <n v="9088"/>
        <n v="4722"/>
        <n v="5253"/>
        <n v="5804"/>
        <n v="6701"/>
        <n v="6616"/>
        <n v="4396"/>
        <n v="6920"/>
        <n v="6595"/>
        <n v="6685"/>
        <n v="3010"/>
        <n v="4555"/>
        <n v="5148"/>
        <n v="7507"/>
        <n v="5711"/>
        <n v="63271"/>
        <n v="52648"/>
        <n v="40528"/>
        <n v="49646"/>
        <n v="78008"/>
        <n v="81913"/>
        <n v="77739"/>
        <n v="63394"/>
        <n v="45177"/>
        <n v="46587"/>
        <n v="51545"/>
        <n v="61598"/>
        <n v="58175"/>
        <n v="56963"/>
        <n v="61002"/>
        <n v="54772"/>
        <n v="42480"/>
        <n v="45323"/>
        <n v="53914"/>
        <n v="70715"/>
        <n v="67640"/>
        <n v="35288"/>
        <n v="54083"/>
        <n v="49574"/>
        <n v="36687"/>
        <n v="61224"/>
        <n v="38323"/>
        <n v="57978"/>
        <n v="47264"/>
        <n v="57411"/>
        <n v="58882"/>
        <n v="60754"/>
        <n v="117354"/>
        <n v="93965"/>
        <n v="70212"/>
        <n v="47312"/>
        <n v="81903"/>
        <n v="58049"/>
        <n v="62743"/>
        <n v="49911"/>
        <n v="103338"/>
        <n v="68675"/>
        <n v="392399"/>
        <n v="263583"/>
        <n v="119880"/>
        <n v="148994"/>
        <n v="71817"/>
        <n v="125"/>
        <n v="50"/>
        <n v="27"/>
        <n v="7"/>
        <n v="10"/>
        <n v="5012"/>
        <n v="414614"/>
        <n v="429510"/>
        <n v="419412"/>
        <n v="388715"/>
        <n v="261232"/>
        <n v="100956"/>
        <n v="116143"/>
        <n v="339403"/>
        <n v="470458"/>
        <n v="453714"/>
        <n v="66598"/>
        <n v="59430"/>
        <n v="28331"/>
        <n v="32017"/>
        <n v="64682"/>
        <n v="82846"/>
        <n v="53412"/>
        <n v="32645"/>
        <n v="29378"/>
        <n v="17017"/>
        <n v="22226"/>
        <n v="54241"/>
        <n v="47117"/>
        <n v="46372"/>
        <n v="22993"/>
        <n v="5"/>
        <n v="41394"/>
        <n v="49112"/>
        <n v="51727"/>
        <n v="18619"/>
        <n v="64018"/>
        <n v="36884"/>
        <n v="62179"/>
        <n v="40839"/>
        <n v="62098"/>
        <n v="57226"/>
        <n v="63608"/>
        <n v="30752"/>
        <n v="68895"/>
        <n v="41850"/>
        <n v="67010"/>
        <n v="84210"/>
        <n v="65859"/>
        <n v="80112"/>
        <n v="98078"/>
        <n v="69767"/>
        <n v="9680"/>
        <n v="7355"/>
        <n v="7357"/>
        <n v="8084"/>
        <n v="8937"/>
        <n v="9968"/>
        <n v="4663"/>
        <n v="5994"/>
        <n v="5454"/>
        <n v="6718"/>
        <n v="6639"/>
        <n v="4370"/>
        <n v="8887"/>
        <n v="6755"/>
        <n v="6841"/>
        <n v="6891"/>
        <n v="3782"/>
        <n v="5231"/>
        <n v="5761"/>
        <n v="6168"/>
        <n v="15375"/>
        <n v="12566"/>
        <n v="6992"/>
        <n v="5460"/>
        <n v="14332"/>
        <n v="26074"/>
        <n v="27693"/>
        <n v="23672"/>
        <n v="14172"/>
        <n v="9548"/>
        <n v="8949"/>
        <n v="18942"/>
        <n v="15471"/>
        <n v="19660"/>
        <n v="15077"/>
        <n v="10915"/>
        <n v="7698"/>
        <n v="7690"/>
        <n v="14682"/>
        <n v="25312"/>
        <n v="30639"/>
        <n v="108"/>
        <n v="6187"/>
        <n v="9398"/>
        <n v="8081"/>
        <n v="7819"/>
        <n v="18133"/>
        <n v="18344"/>
        <n v="18951"/>
        <n v="18010"/>
        <n v="9603"/>
        <n v="6958"/>
        <n v="16168"/>
        <n v="12548"/>
        <n v="11171"/>
        <n v="348383"/>
        <n v="297526"/>
        <n v="271622"/>
        <n v="265997"/>
        <n v="276501"/>
        <n v="258530"/>
        <n v="370503"/>
        <n v="419392"/>
        <n v="394413"/>
        <n v="322788"/>
        <n v="334773"/>
        <n v="452493"/>
        <n v="355853"/>
        <n v="292169"/>
        <n v="413602"/>
        <n v="407359"/>
        <n v="304364"/>
        <n v="307480"/>
        <n v="304117"/>
        <n v="338830"/>
        <n v="441175"/>
        <n v="7601"/>
        <n v="5736"/>
        <n v="4806"/>
        <n v="5377"/>
        <n v="6497"/>
        <n v="7312"/>
        <n v="3275"/>
        <n v="3305"/>
        <n v="2806"/>
        <n v="2566"/>
        <n v="217745"/>
        <n v="178521"/>
        <n v="160348"/>
        <n v="184813"/>
        <n v="173658"/>
        <n v="215394"/>
        <n v="159955"/>
        <n v="161398"/>
        <n v="231694"/>
        <n v="189369"/>
        <n v="136665"/>
        <n v="196745"/>
        <n v="229765"/>
        <n v="6460896"/>
        <n v="6224391"/>
        <n v="6292003"/>
        <n v="6989194"/>
        <n v="6454894"/>
        <n v="6720758"/>
        <n v="7273167"/>
        <n v="6814513"/>
        <n v="6606253"/>
        <n v="5748804"/>
        <n v="6054483"/>
        <n v="6223691"/>
        <n v="6137267"/>
        <n v="6254970"/>
        <n v="6260575"/>
        <n v="6670488"/>
        <n v="6133819"/>
        <n v="6697129"/>
        <n v="6824968"/>
        <n v="6471070"/>
        <n v="6465709"/>
        <n v="11313553"/>
        <n v="10986580"/>
        <n v="11408435"/>
        <n v="11780139"/>
        <n v="13008589"/>
        <n v="12553350"/>
        <n v="12328687"/>
        <n v="12094986"/>
        <n v="11861968"/>
        <n v="11044596"/>
        <n v="11511477"/>
        <n v="11910331"/>
        <n v="11481098"/>
        <n v="11179642"/>
        <n v="11169034"/>
        <n v="11207838"/>
        <n v="11083811"/>
        <n v="12414017"/>
        <n v="12239535"/>
        <n v="11980254"/>
        <n v="11547443"/>
        <n v="2531069"/>
        <n v="2443194"/>
        <n v="2665270"/>
        <n v="2712726"/>
        <n v="3006555"/>
        <n v="2711110"/>
        <n v="2395817"/>
        <n v="2484454"/>
        <n v="2782438"/>
        <n v="3353240"/>
        <n v="3065505"/>
        <n v="3222850"/>
        <n v="3058986"/>
        <n v="2852854"/>
        <n v="2470261"/>
        <n v="2965895"/>
        <n v="2588820"/>
        <n v="2885244"/>
        <n v="3029211"/>
        <n v="3074158"/>
        <n v="3211026"/>
        <n v="40115"/>
        <n v="26030"/>
        <n v="23540"/>
        <n v="15779"/>
        <n v="22608"/>
        <n v="12609"/>
        <n v="22365"/>
        <n v="34069"/>
        <n v="19990"/>
        <n v="7628"/>
        <n v="14526"/>
        <n v="28081"/>
        <n v="55049"/>
        <n v="43279"/>
        <n v="20609"/>
        <n v="38226"/>
        <n v="64993"/>
        <n v="85176"/>
        <n v="65851"/>
        <n v="1848"/>
        <n v="132295"/>
        <n v="138389"/>
        <n v="7883"/>
        <n v="1777"/>
        <n v="681829"/>
        <n v="562723"/>
        <n v="617299"/>
        <n v="601118"/>
        <n v="533184"/>
        <n v="407555"/>
        <n v="277031"/>
        <n v="328206"/>
        <n v="413651"/>
        <n v="409295"/>
        <n v="446573"/>
        <n v="614277"/>
        <n v="674880"/>
        <n v="542257"/>
        <n v="513807"/>
        <n v="532015"/>
        <n v="472852"/>
        <n v="469622"/>
        <n v="533411"/>
        <n v="452707"/>
        <n v="409524"/>
        <n v="14124"/>
        <n v="11721"/>
        <n v="13025"/>
        <n v="17890"/>
        <n v="17099"/>
        <n v="16698"/>
        <n v="13513"/>
        <n v="16700"/>
        <n v="13374"/>
        <n v="16834"/>
        <n v="19559"/>
        <n v="13715"/>
        <n v="10947"/>
        <n v="10444"/>
        <n v="10301"/>
        <n v="8472"/>
        <n v="9521"/>
        <n v="11231"/>
        <n v="13501"/>
        <n v="15152"/>
        <n v="127606"/>
        <n v="133387"/>
        <n v="95177"/>
        <n v="94776"/>
        <n v="155868"/>
        <n v="131293"/>
        <n v="161173"/>
        <n v="184801"/>
        <n v="102331"/>
        <n v="53141"/>
        <n v="99586"/>
        <n v="134811"/>
        <n v="67875"/>
        <n v="59562"/>
        <n v="95784"/>
        <n v="31411"/>
        <n v="966"/>
        <n v="962"/>
        <n v="929"/>
        <n v="98"/>
        <n v="255523"/>
        <n v="306698"/>
        <n v="188329"/>
        <n v="165132"/>
        <n v="223966"/>
        <n v="242044"/>
        <n v="260078"/>
        <n v="235815"/>
        <n v="247924"/>
        <n v="264674"/>
        <n v="313380"/>
        <n v="322590"/>
        <n v="340425"/>
        <n v="198859"/>
        <n v="461641"/>
        <n v="485695"/>
        <n v="485049"/>
        <n v="542765"/>
        <n v="600508"/>
        <n v="790896"/>
        <n v="778275"/>
        <n v="236166"/>
        <n v="207502"/>
        <n v="184006"/>
        <n v="164301"/>
        <n v="398854"/>
        <n v="197155"/>
        <n v="116797"/>
        <n v="110935"/>
        <n v="72771"/>
        <n v="222205"/>
        <n v="148375"/>
        <n v="84616"/>
        <n v="140226"/>
        <n v="314544"/>
        <n v="376790"/>
        <n v="332911"/>
        <n v="108216"/>
        <n v="60823"/>
        <n v="62206"/>
        <n v="78672"/>
        <n v="148683"/>
        <n v="148663"/>
        <n v="96368"/>
        <n v="95120"/>
        <n v="134062"/>
        <n v="188709"/>
        <n v="186556"/>
        <n v="195839"/>
        <n v="186389"/>
        <n v="149800"/>
        <n v="92167"/>
        <n v="115906"/>
        <n v="123709"/>
        <n v="121510"/>
        <n v="69299"/>
        <n v="140314"/>
        <n v="72624"/>
        <n v="98596"/>
        <n v="97952"/>
        <n v="138436"/>
        <n v="176382"/>
        <n v="187481"/>
        <n v="148454"/>
        <n v="358089"/>
        <n v="500142"/>
        <n v="612200"/>
        <n v="530927"/>
        <n v="433527"/>
        <n v="365905"/>
        <n v="308274"/>
        <n v="600437"/>
        <n v="860163"/>
        <n v="791784"/>
        <n v="463988"/>
        <n v="487190"/>
        <n v="425344"/>
        <n v="354347"/>
        <n v="347350"/>
        <n v="431976"/>
        <n v="475307"/>
        <n v="395087"/>
        <n v="374058"/>
        <n v="377151"/>
        <n v="5296"/>
        <n v="3593"/>
        <n v="1892"/>
        <n v="2676"/>
        <n v="35899"/>
        <n v="50205"/>
        <n v="50565"/>
        <n v="45712"/>
        <n v="18515"/>
        <n v="7296"/>
        <n v="2028"/>
        <n v="12990"/>
        <n v="19736"/>
        <n v="23088"/>
        <n v="15614"/>
        <n v="10959"/>
        <n v="14422"/>
        <n v="19298"/>
        <n v="23220"/>
        <n v="22154"/>
        <n v="985559"/>
        <n v="791965"/>
        <n v="676240"/>
        <n v="757990"/>
        <n v="2244969"/>
        <n v="2656752"/>
        <n v="2674080"/>
        <n v="2267913"/>
        <n v="1928460"/>
        <n v="888566"/>
        <n v="916370"/>
        <n v="1274342"/>
        <n v="1564327"/>
        <n v="1478657"/>
        <n v="1454629"/>
        <n v="1124408"/>
        <n v="868635"/>
        <n v="1128759"/>
        <n v="1585017"/>
        <n v="1475994"/>
        <n v="1529218"/>
        <n v="27366"/>
        <n v="34162"/>
        <n v="30862"/>
        <n v="14898"/>
        <n v="15715"/>
        <n v="19519"/>
        <n v="15584"/>
        <n v="29165"/>
        <n v="27627"/>
        <n v="21795"/>
        <n v="25471"/>
        <n v="24912"/>
        <n v="27809"/>
        <n v="22117"/>
        <n v="16390"/>
        <n v="10478"/>
        <n v="7544"/>
        <n v="10451"/>
        <n v="16772"/>
        <n v="12058"/>
        <n v="10126"/>
        <n v="1398587"/>
        <n v="1229038"/>
        <n v="869007"/>
        <n v="971947"/>
        <n v="2528802"/>
        <n v="2832035"/>
        <n v="2834721"/>
        <n v="2476705"/>
        <n v="2198193"/>
        <n v="1180375"/>
        <n v="1111167"/>
        <n v="1514845"/>
        <n v="1816033"/>
        <n v="1677062"/>
        <n v="1564222"/>
        <n v="1150269"/>
        <n v="836573"/>
        <n v="1089638"/>
        <n v="1569473"/>
        <n v="1454600"/>
        <n v="1489063"/>
        <n v="39926"/>
        <n v="35022"/>
        <n v="14632"/>
        <n v="11675"/>
        <n v="34075"/>
        <n v="35560"/>
        <n v="32069"/>
        <n v="32091"/>
        <n v="31951"/>
        <n v="12940"/>
        <n v="11545"/>
        <n v="31722"/>
        <n v="31523"/>
        <n v="28269"/>
        <n v="28474"/>
        <n v="26039"/>
        <n v="10094"/>
        <n v="8820"/>
        <n v="29931"/>
        <n v="3182"/>
        <n v="1341"/>
        <n v="70694"/>
        <n v="71641"/>
        <n v="129616"/>
        <n v="363076"/>
        <n v="165501"/>
        <n v="96750"/>
        <n v="82260"/>
        <n v="74384"/>
        <n v="72042"/>
        <n v="45333"/>
        <n v="49945"/>
        <n v="59318"/>
        <n v="58224"/>
        <n v="60719"/>
        <n v="49215"/>
        <n v="40077"/>
        <n v="29459"/>
        <n v="31837"/>
        <n v="44657"/>
        <n v="46229"/>
        <n v="37052"/>
        <n v="867527"/>
        <n v="683786"/>
        <n v="742260"/>
        <n v="1119203"/>
        <n v="1230724"/>
        <n v="1100749"/>
        <n v="810113"/>
        <n v="881762"/>
        <n v="1017659"/>
        <n v="987288"/>
        <n v="1034423"/>
        <n v="1145924"/>
        <n v="1224214"/>
        <n v="1221623"/>
        <n v="1178359"/>
        <n v="1258631"/>
        <n v="1292361"/>
        <n v="1323881"/>
        <n v="1319095"/>
        <n v="1142435"/>
        <n v="796280"/>
        <n v="12315"/>
        <n v="11022"/>
        <n v="15169"/>
        <n v="12363"/>
        <n v="12501"/>
        <n v="14409"/>
        <n v="18201"/>
        <n v="12247"/>
        <n v="13907"/>
        <n v="20061"/>
        <n v="22039"/>
        <n v="8754"/>
        <n v="13923"/>
        <n v="11418"/>
        <n v="15636"/>
        <n v="9703"/>
        <n v="11061"/>
        <n v="14645"/>
        <n v="10735"/>
        <n v="12635"/>
        <n v="9339"/>
        <n v="228422"/>
        <n v="89036"/>
        <n v="89599"/>
        <n v="91510"/>
        <n v="64692"/>
        <n v="109066"/>
        <n v="110887"/>
        <n v="88057"/>
        <n v="143816"/>
        <n v="129421"/>
        <n v="132963"/>
        <n v="144054"/>
        <n v="94167"/>
        <n v="59114"/>
        <n v="70174"/>
        <n v="98973"/>
        <n v="69111"/>
        <n v="45775"/>
        <n v="41971"/>
        <n v="40013"/>
        <n v="34762"/>
        <n v="28410"/>
        <n v="15363"/>
        <n v="5480"/>
        <n v="30007"/>
        <n v="30871"/>
        <n v="67227"/>
        <n v="64615"/>
        <n v="52231"/>
        <n v="7115"/>
        <n v="22479"/>
        <n v="72983"/>
        <n v="68206"/>
        <n v="70499"/>
        <n v="51414"/>
        <n v="43542"/>
        <n v="4157"/>
        <n v="16439"/>
        <n v="50340"/>
        <n v="78685"/>
        <n v="48892"/>
        <n v="92"/>
        <n v="69"/>
        <n v="16"/>
        <n v="347872"/>
        <n v="837156"/>
        <n v="843301"/>
        <n v="892500"/>
        <n v="757549"/>
        <n v="462945"/>
        <n v="672936"/>
        <n v="1142583"/>
        <n v="985944"/>
        <n v="986094"/>
        <n v="856637"/>
        <n v="751315"/>
        <n v="457729"/>
        <n v="522736"/>
        <n v="1045413"/>
        <n v="974922"/>
        <n v="200"/>
        <n v="17105"/>
        <n v="16760"/>
        <n v="7565"/>
        <n v="20906"/>
        <n v="27586"/>
        <n v="28554"/>
        <n v="24189"/>
        <n v="10315"/>
        <n v="9277"/>
        <n v="21971"/>
        <n v="15351"/>
        <n v="8175"/>
        <n v="12484"/>
        <n v="17043"/>
        <n v="13276"/>
        <n v="9622"/>
        <n v="18704"/>
        <n v="21488"/>
        <n v="29844"/>
        <n v="402162"/>
        <n v="363135"/>
        <n v="249506"/>
        <n v="98802"/>
        <n v="206167"/>
        <n v="639026"/>
        <n v="666356"/>
        <n v="828137"/>
        <n v="533579"/>
        <n v="805460"/>
        <n v="693034"/>
        <n v="627411"/>
        <n v="411993"/>
        <n v="426601"/>
        <n v="305492"/>
        <n v="566219"/>
        <n v="457051"/>
        <n v="374382"/>
        <n v="448534"/>
        <n v="437738"/>
        <n v="307805"/>
        <n v="7862"/>
        <n v="11400"/>
        <n v="16396"/>
        <n v="19761"/>
        <n v="11946"/>
        <n v="9023"/>
        <n v="9768"/>
        <n v="15755"/>
        <n v="16278"/>
        <n v="30361"/>
        <n v="53980"/>
        <n v="65269"/>
        <n v="79145"/>
        <n v="50385"/>
        <n v="60909"/>
        <n v="52290"/>
        <n v="69579"/>
        <n v="56813"/>
        <n v="58421"/>
        <n v="50820"/>
        <n v="45763"/>
        <n v="91902"/>
        <n v="63911"/>
        <n v="116176"/>
        <n v="85102"/>
        <n v="119009"/>
        <n v="90990"/>
        <n v="95237"/>
        <n v="140115"/>
        <n v="153415"/>
        <n v="124444"/>
        <n v="26626"/>
        <n v="33347"/>
        <n v="65634"/>
        <n v="12210"/>
        <n v="4473"/>
        <n v="5111"/>
        <n v="4171"/>
        <n v="4657"/>
        <n v="5605"/>
        <n v="6178"/>
        <n v="5768"/>
        <n v="7934"/>
        <n v="6508"/>
        <n v="5653"/>
        <n v="9138"/>
        <n v="5075"/>
        <n v="3943"/>
        <n v="6157"/>
        <n v="5906"/>
        <n v="4626"/>
        <n v="4155"/>
        <n v="14037"/>
        <n v="15475"/>
        <n v="17156"/>
        <n v="13793"/>
        <n v="12905"/>
        <n v="12799"/>
        <n v="12128"/>
        <n v="14915"/>
        <n v="15792"/>
        <n v="18115"/>
        <n v="23097"/>
        <n v="17448"/>
        <n v="15123"/>
        <n v="14761"/>
        <n v="12354"/>
        <n v="10582"/>
        <n v="13788"/>
        <n v="17610"/>
        <n v="15592"/>
        <n v="15732"/>
        <n v="14606"/>
        <n v="72708"/>
        <n v="67827"/>
        <n v="44888"/>
        <n v="61741"/>
        <n v="83222"/>
        <n v="81421"/>
        <n v="89119"/>
        <n v="23317"/>
        <n v="169"/>
        <n v="66"/>
        <n v="57"/>
        <n v="65"/>
        <n v="61"/>
        <n v="43"/>
        <n v="26407594"/>
        <n v="25695883"/>
        <n v="27958937"/>
        <n v="29033101"/>
        <n v="31444010"/>
        <n v="29331525"/>
        <n v="28640050"/>
        <n v="27305401"/>
        <n v="27178877"/>
        <n v="27084173"/>
        <n v="29582554"/>
        <n v="28726859"/>
        <n v="27022392"/>
        <n v="26486442"/>
        <n v="27042875"/>
        <n v="26462243"/>
        <n v="26782466"/>
        <n v="29835857"/>
        <n v="28618321"/>
        <n v="27863646"/>
        <n v="27437178"/>
        <n v="26569"/>
        <n v="33296"/>
        <n v="65509"/>
        <n v="12183"/>
        <n v="4456"/>
        <n v="5086"/>
        <n v="4144"/>
        <n v="4635"/>
        <n v="5764"/>
        <n v="7920"/>
        <n v="6477"/>
        <n v="5652"/>
        <n v="9416"/>
        <n v="5069"/>
        <n v="3930"/>
        <n v="6148"/>
        <n v="5902"/>
        <n v="4606"/>
        <n v="13632"/>
        <n v="12667"/>
        <n v="13620"/>
        <n v="13108"/>
        <n v="13588"/>
        <n v="12522"/>
        <n v="12711"/>
        <n v="13206"/>
        <n v="12879"/>
        <n v="12637"/>
        <n v="13293"/>
        <n v="12929"/>
        <n v="17082"/>
        <n v="12230"/>
        <n v="12366"/>
        <n v="13469"/>
        <n v="13850"/>
        <n v="14746"/>
        <n v="14826"/>
        <n v="13647"/>
        <n v="11908"/>
        <n v="596656"/>
        <n v="573704"/>
        <n v="596135"/>
        <n v="616878"/>
        <n v="566320"/>
        <n v="562978"/>
        <n v="497075"/>
        <n v="514712"/>
        <n v="488367"/>
        <n v="485229"/>
        <n v="462824"/>
        <n v="503875"/>
        <n v="541853"/>
        <n v="514306"/>
        <n v="556152"/>
        <n v="525602"/>
        <n v="421745"/>
        <n v="460371"/>
        <n v="549257"/>
        <n v="526279"/>
        <n v="543528"/>
        <n v="44760"/>
        <n v="41557"/>
        <n v="25545"/>
        <n v="23175"/>
        <n v="40164"/>
        <n v="43053"/>
        <n v="39691"/>
        <n v="39604"/>
        <n v="19194"/>
        <n v="19585"/>
        <n v="40987"/>
        <n v="40807"/>
        <n v="43701"/>
        <n v="46492"/>
        <n v="45915"/>
        <n v="29687"/>
        <n v="30177"/>
        <n v="50521"/>
        <n v="53098"/>
        <n v="41982"/>
        <n v="14010"/>
        <n v="13771"/>
        <n v="12534"/>
        <n v="15028"/>
        <n v="16695"/>
        <n v="15145"/>
        <n v="12055"/>
        <n v="9195"/>
        <n v="9152"/>
        <n v="10394"/>
        <n v="7525"/>
        <n v="7018"/>
        <n v="6371"/>
        <n v="5044"/>
        <n v="5515"/>
        <n v="6959"/>
        <n v="11988"/>
        <n v="11469"/>
        <n v="37292"/>
        <n v="44349"/>
        <n v="45334"/>
        <n v="42741"/>
        <n v="77602"/>
        <n v="70757"/>
        <n v="238694"/>
        <n v="228520"/>
        <n v="168362"/>
        <n v="115016"/>
        <n v="194700"/>
        <n v="178833"/>
        <n v="126572"/>
        <n v="149568"/>
        <n v="117258"/>
        <n v="150161"/>
        <n v="156924"/>
        <n v="131061"/>
        <n v="135580"/>
        <n v="115125"/>
        <n v="93739"/>
        <n v="74466"/>
        <n v="96158"/>
        <n v="86775"/>
        <n v="101407"/>
        <n v="79177"/>
        <n v="56551"/>
        <n v="229248"/>
        <n v="143531"/>
        <n v="103483"/>
        <n v="130548"/>
        <n v="202292"/>
        <n v="111859"/>
        <n v="155482"/>
        <n v="164788"/>
        <n v="96940"/>
        <n v="43820"/>
        <n v="98739"/>
        <n v="119109"/>
        <n v="69096"/>
        <n v="121047"/>
        <n v="106188"/>
        <n v="39667"/>
        <n v="127344"/>
        <n v="135140"/>
        <n v="213234"/>
        <n v="253997"/>
        <n v="176459"/>
        <n v="19743"/>
        <n v="18931"/>
        <n v="26861"/>
        <n v="34889"/>
        <n v="31878"/>
        <n v="42116"/>
        <n v="46798"/>
        <n v="38239"/>
        <n v="21312"/>
        <n v="65908"/>
        <n v="54300"/>
        <n v="46176"/>
        <n v="23494"/>
        <n v="29753"/>
        <n v="25507"/>
        <n v="20316"/>
        <n v="37829"/>
        <n v="59194"/>
        <n v="42395"/>
        <n v="28467"/>
        <n v="17492"/>
        <n v="28678"/>
        <n v="30628"/>
        <n v="30566"/>
        <n v="30368"/>
        <n v="30578"/>
        <n v="43592"/>
        <n v="61095"/>
        <n v="61050"/>
        <n v="56205"/>
        <n v="45170"/>
        <n v="57696"/>
        <n v="60119"/>
        <n v="57621"/>
        <n v="43435"/>
        <n v="24506"/>
        <n v="22116"/>
        <n v="26312"/>
        <n v="58060"/>
        <n v="71482"/>
        <n v="166547"/>
        <n v="126499"/>
        <n v="97904"/>
        <n v="84151"/>
        <n v="184667"/>
        <n v="185626"/>
        <n v="183171"/>
        <n v="119535"/>
        <n v="96367"/>
        <n v="55824"/>
        <n v="46993"/>
        <n v="92010"/>
        <n v="111382"/>
        <n v="94576"/>
        <n v="93507"/>
        <n v="73735"/>
        <n v="45671"/>
        <n v="51069"/>
        <n v="82285"/>
        <n v="116187"/>
        <n v="173912"/>
        <n v="6205"/>
        <n v="6364"/>
        <n v="4991"/>
        <n v="4254"/>
        <n v="8843"/>
        <n v="12492"/>
        <n v="14751"/>
        <n v="12177"/>
        <n v="8655"/>
        <n v="6666"/>
        <n v="6256"/>
        <n v="13370"/>
        <n v="13895"/>
        <n v="16915"/>
        <n v="12545"/>
        <n v="9307"/>
        <n v="8182"/>
        <n v="9336"/>
        <n v="14559"/>
        <n v="21566"/>
        <n v="22708"/>
        <n v="18782"/>
        <n v="13384"/>
        <n v="15535"/>
        <n v="20358"/>
        <n v="17379"/>
        <n v="16468"/>
        <n v="18561"/>
        <n v="22087"/>
        <n v="15596"/>
        <n v="26771"/>
        <n v="30430"/>
        <n v="19751"/>
        <n v="19791"/>
        <n v="15852"/>
        <n v="14766"/>
        <n v="22108"/>
        <n v="20029"/>
        <n v="12999"/>
        <n v="29317"/>
        <n v="32872"/>
        <n v="120795"/>
        <n v="111018"/>
        <n v="82421"/>
        <n v="132455"/>
        <n v="237663"/>
        <n v="244146"/>
        <n v="227126"/>
        <n v="246404"/>
        <n v="297140"/>
        <n v="173051"/>
        <n v="255608"/>
        <n v="367712"/>
        <n v="412413"/>
        <n v="506066"/>
        <n v="439690"/>
        <n v="415880"/>
        <n v="338389"/>
        <n v="417746"/>
        <n v="564645"/>
        <n v="654191"/>
        <n v="778666"/>
        <n v="18775"/>
        <n v="13380"/>
        <n v="15533"/>
        <n v="20347"/>
        <n v="17393"/>
        <n v="16443"/>
        <n v="18560"/>
        <n v="22081"/>
        <n v="15572"/>
        <n v="26749"/>
        <n v="30408"/>
        <n v="19747"/>
        <n v="19775"/>
        <n v="15860"/>
        <n v="14769"/>
        <n v="22098"/>
        <n v="20719"/>
        <n v="20023"/>
        <n v="13035"/>
        <n v="29331"/>
        <n v="32844"/>
        <n v="46095"/>
        <n v="105059"/>
        <n v="65480"/>
        <n v="24289"/>
        <n v="14531"/>
        <n v="15383"/>
        <n v="74875"/>
        <n v="96874"/>
        <n v="46283"/>
        <n v="36051"/>
        <n v="81078"/>
        <n v="148617"/>
        <n v="114016"/>
        <n v="373527"/>
        <n v="333928"/>
        <n v="309646"/>
        <n v="280465"/>
        <n v="344503"/>
        <n v="315991"/>
        <n v="332241"/>
        <n v="636962"/>
        <n v="791357"/>
        <n v="331201"/>
        <n v="526463"/>
        <n v="643469"/>
        <n v="554529"/>
        <n v="428596"/>
        <n v="3153072"/>
        <n v="1962776"/>
        <n v="1824591"/>
        <n v="1391072"/>
        <n v="2968769"/>
        <n v="1371118"/>
        <n v="739487"/>
        <n v="34797"/>
        <n v="37039"/>
        <n v="26615"/>
        <n v="29502"/>
        <n v="31077"/>
        <n v="35383"/>
        <n v="45718"/>
        <n v="46261"/>
        <n v="44693"/>
        <n v="55357"/>
        <n v="56435"/>
        <n v="46892"/>
        <n v="66561"/>
        <n v="39321"/>
        <n v="47166"/>
        <n v="54130"/>
        <n v="39140"/>
        <n v="34573"/>
        <n v="48292"/>
        <n v="41928"/>
        <n v="370711"/>
        <n v="696060"/>
        <n v="760742"/>
        <n v="665180"/>
        <n v="673811"/>
        <n v="648446"/>
        <n v="658219"/>
        <n v="571777"/>
        <n v="750590"/>
        <n v="772908"/>
        <n v="23224"/>
        <n v="18349"/>
        <n v="11230"/>
        <n v="8351"/>
        <n v="10107"/>
        <n v="13221"/>
        <n v="6704"/>
        <n v="2490"/>
        <n v="4980"/>
        <n v="5626"/>
        <n v="1856"/>
        <n v="754"/>
        <n v="1490"/>
        <n v="1680"/>
        <n v="1073"/>
        <n v="20736"/>
        <n v="54440"/>
        <n v="66580"/>
        <n v="58242"/>
        <n v="130743"/>
        <n v="383291"/>
        <n v="373623"/>
        <n v="162957"/>
        <n v="76148"/>
        <n v="91789"/>
        <n v="80586"/>
        <n v="111388"/>
        <n v="115762"/>
        <n v="102380"/>
        <n v="88218"/>
        <n v="112899"/>
        <n v="70640"/>
        <n v="84309"/>
        <n v="111309"/>
        <n v="124530"/>
        <n v="147999"/>
        <n v="51001"/>
        <n v="81684"/>
        <n v="121015"/>
        <n v="157696"/>
        <n v="148941"/>
        <n v="131474"/>
        <n v="143445"/>
        <n v="108851"/>
        <n v="131548"/>
        <n v="193711"/>
        <n v="251461"/>
        <n v="232782"/>
        <n v="261544"/>
        <n v="224982"/>
        <n v="221771"/>
        <n v="151892"/>
        <n v="166710"/>
        <n v="209592"/>
        <n v="155850"/>
        <n v="138761"/>
        <n v="123064"/>
        <n v="51178"/>
        <n v="61579"/>
        <n v="70698"/>
        <n v="47375"/>
        <n v="78177"/>
        <n v="43182"/>
        <n v="64017"/>
        <n v="53378"/>
        <n v="61848"/>
        <n v="67224"/>
        <n v="87340"/>
        <n v="94021"/>
        <n v="37073"/>
        <n v="89289"/>
        <n v="36512"/>
        <n v="78758"/>
        <n v="76379"/>
        <n v="64724"/>
        <n v="111340"/>
        <n v="146645"/>
        <n v="83643"/>
        <n v="45381"/>
        <n v="29057"/>
        <n v="15863"/>
        <n v="15637"/>
        <n v="27953"/>
        <n v="23760"/>
        <n v="5380"/>
        <n v="6998"/>
        <n v="6201"/>
        <n v="4913"/>
        <n v="4780"/>
        <n v="4935"/>
        <n v="4141"/>
        <n v="3995"/>
        <n v="3994"/>
        <n v="3686"/>
        <n v="3179"/>
        <n v="5274"/>
        <n v="5120"/>
        <n v="5713"/>
        <n v="7168"/>
        <n v="273076"/>
        <n v="321909"/>
        <n v="302260"/>
        <n v="276885"/>
        <n v="325645"/>
        <n v="298679"/>
        <n v="309421"/>
        <n v="586875"/>
        <n v="759052"/>
        <n v="365811"/>
        <n v="516512"/>
        <n v="563712"/>
        <n v="506669"/>
        <n v="436865"/>
        <n v="2435181"/>
        <n v="1627844"/>
        <n v="1568172"/>
        <n v="1183310"/>
        <n v="2533766"/>
        <n v="1100087"/>
        <n v="608459"/>
        <n v="578235"/>
        <n v="443383"/>
        <n v="443432"/>
        <n v="593525"/>
        <n v="645940"/>
        <n v="467780"/>
        <n v="475537"/>
        <n v="486094"/>
        <n v="421661"/>
        <n v="395735"/>
        <n v="563577"/>
        <n v="405507"/>
        <n v="363030"/>
        <n v="213492"/>
        <n v="184072"/>
        <n v="148416"/>
        <n v="182787"/>
        <n v="240976"/>
        <n v="122515"/>
        <n v="21728"/>
        <n v="591"/>
        <n v="19387"/>
        <n v="12126"/>
        <n v="13050"/>
        <n v="26608"/>
        <n v="45928"/>
        <n v="47721"/>
        <n v="48761"/>
        <n v="73119"/>
        <n v="79183"/>
        <n v="38172"/>
        <n v="64648"/>
        <n v="66166"/>
        <n v="66600"/>
        <n v="57626"/>
        <n v="23964"/>
        <n v="154410"/>
        <n v="153880"/>
        <n v="137127"/>
        <n v="251625"/>
        <n v="41357"/>
        <n v="588961"/>
        <n v="433521"/>
        <n v="191934"/>
        <n v="239220"/>
        <n v="118264"/>
        <n v="285"/>
        <n v="114"/>
        <n v="34"/>
        <n v="17"/>
        <n v="8514"/>
        <n v="640123"/>
        <n v="630387"/>
        <n v="604337"/>
        <n v="616249"/>
        <n v="463613"/>
        <n v="163910"/>
        <n v="182916"/>
        <n v="571036"/>
        <n v="608503"/>
        <n v="616354"/>
        <n v="76097"/>
        <n v="91229"/>
        <n v="107406"/>
        <n v="31163"/>
        <n v="128945"/>
        <n v="71767"/>
        <n v="110326"/>
        <n v="102574"/>
        <n v="84606"/>
        <n v="66168"/>
        <n v="62818"/>
        <n v="139133"/>
        <n v="39350"/>
        <n v="161799"/>
        <n v="92820"/>
        <n v="137777"/>
        <n v="105606"/>
        <n v="104817"/>
        <n v="180290"/>
        <n v="195682"/>
        <n v="176134"/>
        <n v="76735"/>
        <n v="74987"/>
        <n v="64895"/>
        <n v="83367"/>
        <n v="133511"/>
        <n v="93172"/>
        <n v="100367"/>
        <n v="101553"/>
        <n v="74433"/>
        <n v="67087"/>
        <n v="72951"/>
        <n v="67160"/>
        <n v="59707"/>
        <n v="58550"/>
        <n v="37803"/>
        <n v="34404"/>
        <n v="37725"/>
        <n v="120606"/>
        <n v="102556"/>
        <n v="65923"/>
        <n v="53449"/>
        <n v="203996"/>
        <n v="174107"/>
        <n v="125236"/>
        <n v="132692"/>
        <n v="220269"/>
        <n v="177167"/>
        <n v="209450"/>
        <n v="254443"/>
        <n v="129899"/>
        <n v="70100"/>
        <n v="124570"/>
        <n v="165485"/>
        <n v="91015"/>
        <n v="121328"/>
        <n v="42773"/>
        <n v="1481"/>
        <n v="1147"/>
        <n v="1097"/>
        <n v="819"/>
        <n v="113"/>
        <n v="59448"/>
        <n v="44568"/>
        <n v="5384"/>
        <n v="8202"/>
        <n v="57780"/>
        <n v="75922"/>
        <n v="77461"/>
        <n v="56004"/>
        <n v="57920"/>
        <n v="12788"/>
        <n v="21981"/>
        <n v="54208"/>
        <n v="40705"/>
        <n v="36948"/>
        <n v="28724"/>
        <n v="3540"/>
        <n v="198"/>
        <n v="196"/>
        <n v="1229"/>
        <n v="51109"/>
        <n v="49410"/>
        <n v="313596"/>
        <n v="561368"/>
        <n v="675975"/>
        <n v="688282"/>
        <n v="561420"/>
        <n v="417742"/>
        <n v="365273"/>
        <n v="341661"/>
        <n v="777181"/>
        <n v="839569"/>
        <n v="889951"/>
        <n v="532211"/>
        <n v="401788"/>
        <n v="406285"/>
        <n v="323736"/>
        <n v="265081"/>
        <n v="343042"/>
        <n v="506964"/>
        <n v="511769"/>
        <n v="401387"/>
        <n v="328422"/>
        <n v="360614"/>
        <n v="303202"/>
        <n v="181707"/>
        <n v="178900"/>
        <n v="331186"/>
        <n v="367890"/>
        <n v="277708"/>
        <n v="278913"/>
        <n v="267855"/>
        <n v="181720"/>
        <n v="169885"/>
        <n v="304811"/>
        <n v="380786"/>
        <n v="290973"/>
        <n v="262089"/>
        <n v="261634"/>
        <n v="187654"/>
        <n v="158157"/>
        <n v="274803"/>
        <n v="272815"/>
        <n v="251733"/>
        <n v="20880"/>
        <n v="36233"/>
        <n v="2871"/>
        <n v="109654"/>
        <n v="194553"/>
        <n v="146884"/>
        <n v="99686"/>
        <n v="182151"/>
        <n v="176013"/>
        <n v="138049"/>
        <n v="173292"/>
        <n v="130922"/>
        <n v="171447"/>
        <n v="172131"/>
        <n v="140835"/>
        <n v="135359"/>
        <n v="141790"/>
        <n v="120242"/>
        <n v="88540"/>
        <n v="91054"/>
        <n v="89538"/>
        <n v="90491"/>
        <n v="71272"/>
        <n v="68714"/>
        <n v="8338"/>
        <n v="6346"/>
        <n v="5097"/>
        <n v="5876"/>
        <n v="6646"/>
        <n v="3235"/>
        <n v="4072"/>
        <n v="4432"/>
        <n v="4185"/>
        <n v="3012"/>
        <n v="5244"/>
        <n v="3940"/>
        <n v="4313"/>
        <n v="4544"/>
        <n v="2270"/>
        <n v="3164"/>
        <n v="3200"/>
        <n v="5295"/>
        <n v="4614"/>
        <n v="351734"/>
        <n v="394080"/>
        <n v="244767"/>
        <n v="524856"/>
        <n v="1332429"/>
        <n v="351996"/>
        <n v="722258"/>
        <n v="838184"/>
        <n v="918201"/>
        <n v="844664"/>
        <n v="911008"/>
        <n v="698095"/>
        <n v="714878"/>
        <n v="737471"/>
        <n v="512902"/>
        <n v="757684"/>
        <n v="715342"/>
        <n v="733538"/>
        <n v="664391"/>
        <n v="624993"/>
        <n v="539941"/>
        <n v="32669"/>
        <n v="31718"/>
        <n v="25506"/>
        <n v="26116"/>
        <n v="40445"/>
        <n v="37156"/>
        <n v="35276"/>
        <n v="32293"/>
        <n v="27474"/>
        <n v="26317"/>
        <n v="33223"/>
        <n v="31594"/>
        <n v="32922"/>
        <n v="30860"/>
        <n v="20110"/>
        <n v="6005"/>
        <n v="5861"/>
        <n v="3442"/>
        <n v="635"/>
        <n v="612"/>
        <n v="7634"/>
        <n v="6607"/>
        <n v="4986"/>
        <n v="5704"/>
        <n v="8845"/>
        <n v="9653"/>
        <n v="8681"/>
        <n v="7858"/>
        <n v="6628"/>
        <n v="6941"/>
        <n v="7817"/>
        <n v="7292"/>
        <n v="6978"/>
        <n v="6890"/>
        <n v="5913"/>
        <n v="4765"/>
        <n v="6563"/>
        <n v="7655"/>
        <n v="8644"/>
        <n v="8225"/>
        <n v="10933"/>
        <n v="8950"/>
        <n v="7891"/>
        <n v="8463"/>
        <n v="9121"/>
        <n v="9534"/>
        <n v="5440"/>
        <n v="6741"/>
        <n v="6165"/>
        <n v="6314"/>
        <n v="11529"/>
        <n v="18543"/>
        <n v="18790"/>
        <n v="11816"/>
        <n v="14749"/>
        <n v="14445"/>
        <n v="16505"/>
        <n v="11752"/>
        <n v="11254"/>
        <n v="8083"/>
        <n v="4972"/>
        <n v="6241"/>
        <n v="56410"/>
        <n v="80381"/>
        <n v="77025"/>
        <n v="67232"/>
        <n v="30527"/>
        <n v="11841"/>
        <n v="10609"/>
        <n v="3521"/>
        <n v="21416"/>
        <n v="38857"/>
        <n v="44671"/>
        <n v="34469"/>
        <n v="26652"/>
        <n v="34159"/>
        <n v="48147"/>
        <n v="43743"/>
        <n v="45187"/>
        <n v="53374"/>
        <n v="37183"/>
        <n v="41787"/>
        <n v="32627"/>
        <n v="99111"/>
        <n v="101241"/>
        <n v="76066"/>
        <n v="70865"/>
        <n v="41653"/>
        <n v="19934"/>
        <n v="27020"/>
        <n v="42447"/>
        <n v="71707"/>
        <n v="80048"/>
        <n v="79742"/>
        <n v="63454"/>
        <n v="55954"/>
        <n v="76112"/>
        <n v="50670"/>
        <n v="54108"/>
        <n v="49132"/>
        <n v="115380"/>
        <n v="90085"/>
        <n v="98161"/>
        <n v="106410"/>
        <n v="116942"/>
        <n v="119305"/>
        <n v="89586"/>
        <n v="197213"/>
        <n v="227261"/>
        <n v="105580"/>
        <n v="183260"/>
        <n v="225740"/>
        <n v="228362"/>
        <n v="157200"/>
        <n v="207315"/>
        <n v="154401"/>
        <n v="142878"/>
        <n v="141277"/>
        <n v="153853"/>
        <n v="116219"/>
        <n v="72754"/>
        <n v="21668"/>
        <n v="21547"/>
        <n v="20765"/>
        <n v="22784"/>
        <n v="27720"/>
        <n v="26533"/>
        <n v="70046"/>
        <n v="62497"/>
        <n v="45768"/>
        <n v="38258"/>
        <n v="48717"/>
        <n v="53541"/>
        <n v="50529"/>
        <n v="49271"/>
        <n v="42381"/>
        <n v="17759"/>
        <n v="15794"/>
        <n v="19154"/>
        <n v="14289"/>
        <n v="24555"/>
        <n v="11173"/>
        <n v="10491"/>
        <n v="14060"/>
        <n v="11116"/>
        <n v="15197"/>
        <n v="16460"/>
        <n v="19663"/>
        <n v="17321"/>
        <n v="15512"/>
        <n v="12073"/>
        <n v="15714"/>
        <n v="21017"/>
        <n v="19525"/>
        <n v="24362"/>
        <n v="46145"/>
        <n v="41512"/>
        <n v="45502"/>
        <n v="46346"/>
        <n v="40570"/>
        <n v="44241"/>
        <n v="37230"/>
        <n v="47736"/>
        <n v="22662"/>
        <n v="4767"/>
        <n v="4123"/>
        <n v="5126"/>
        <n v="9604"/>
        <n v="9727"/>
        <n v="10368"/>
        <n v="9920"/>
        <n v="7486"/>
        <n v="4477"/>
        <n v="5965"/>
        <n v="8278"/>
        <n v="9264"/>
        <n v="10759"/>
        <n v="13795"/>
        <n v="13198"/>
        <n v="10942"/>
        <n v="13486"/>
        <n v="17193"/>
        <n v="18131"/>
        <n v="22146"/>
        <n v="99908"/>
        <n v="79617"/>
        <n v="86807"/>
        <n v="90032"/>
        <n v="100264"/>
        <n v="101256"/>
        <n v="74806"/>
        <n v="174746"/>
        <n v="192838"/>
        <n v="91599"/>
        <n v="161658"/>
        <n v="198647"/>
        <n v="201262"/>
        <n v="122259"/>
        <n v="112226"/>
        <n v="125914"/>
        <n v="115424"/>
        <n v="115553"/>
        <n v="135382"/>
        <n v="102036"/>
        <n v="61962"/>
        <n v="7429"/>
        <n v="5634"/>
        <n v="4854"/>
        <n v="5584"/>
        <n v="8336"/>
        <n v="7861"/>
        <n v="2545"/>
        <n v="2669"/>
        <n v="4939"/>
        <n v="4988"/>
        <n v="3490"/>
        <n v="6230"/>
        <n v="8314"/>
        <n v="8247"/>
        <n v="8093"/>
        <n v="3080"/>
        <n v="4200"/>
        <n v="4160"/>
        <n v="8145"/>
        <n v="7308"/>
        <n v="20453"/>
        <n v="22429"/>
        <n v="65612"/>
        <n v="31391"/>
        <n v="40792"/>
        <n v="32612"/>
        <n v="48171"/>
        <n v="30842"/>
        <n v="16094"/>
        <n v="14872"/>
        <n v="19613"/>
        <n v="31983"/>
        <n v="22531"/>
        <n v="19125"/>
        <n v="17804"/>
        <n v="24784"/>
        <n v="16401"/>
        <n v="26400"/>
        <n v="22364"/>
        <n v="26038"/>
        <n v="249390"/>
        <n v="183150"/>
        <n v="204498"/>
        <n v="169892"/>
        <n v="264614"/>
        <n v="254114"/>
        <n v="234256"/>
        <n v="157832"/>
        <n v="135871"/>
        <n v="129234"/>
        <n v="103312"/>
        <n v="115478"/>
        <n v="217515"/>
        <n v="189323"/>
        <n v="186191"/>
        <n v="176848"/>
        <n v="147994"/>
        <n v="137725"/>
        <n v="121584"/>
        <n v="148524"/>
        <n v="216011"/>
        <n v="714532"/>
        <n v="530813"/>
        <n v="325752"/>
        <n v="422799"/>
        <n v="1384506"/>
        <n v="1520170"/>
        <n v="1570015"/>
        <n v="1414463"/>
        <n v="1136237"/>
        <n v="610285"/>
        <n v="616583"/>
        <n v="752671"/>
        <n v="912894"/>
        <n v="811366"/>
        <n v="747538"/>
        <n v="537628"/>
        <n v="357471"/>
        <n v="491048"/>
        <n v="672111"/>
        <n v="846854"/>
        <n v="756834"/>
        <n v="9567"/>
        <n v="6946"/>
        <n v="5393"/>
        <n v="7760"/>
        <n v="9171"/>
        <n v="10306"/>
        <n v="13200"/>
        <n v="9737"/>
        <n v="8547"/>
        <n v="6739"/>
        <n v="9355"/>
        <n v="12438"/>
        <n v="8918"/>
        <n v="8750"/>
        <n v="7697"/>
        <n v="7206"/>
        <n v="5846"/>
        <n v="4307"/>
        <n v="6776"/>
        <n v="9139"/>
        <n v="10147"/>
        <n v="5698"/>
        <n v="5145"/>
        <n v="3019"/>
        <n v="2958"/>
        <n v="5727"/>
        <n v="6576"/>
        <n v="6913"/>
        <n v="6614"/>
        <n v="5995"/>
        <n v="2938"/>
        <n v="3495"/>
        <n v="6894"/>
        <n v="6465"/>
        <n v="7089"/>
        <n v="5977"/>
        <n v="3360"/>
        <n v="3827"/>
        <n v="6918"/>
        <n v="7245"/>
        <n v="7881"/>
        <n v="50185"/>
        <n v="33731"/>
        <n v="32534"/>
        <n v="55075"/>
        <n v="14267"/>
        <n v="24615"/>
        <n v="78877"/>
        <n v="34906"/>
        <n v="25864"/>
        <n v="21288"/>
        <n v="28469"/>
        <n v="22259"/>
        <n v="5567"/>
        <n v="6719"/>
        <n v="20600"/>
        <n v="27136"/>
        <n v="42442"/>
        <n v="60310"/>
        <n v="77314"/>
        <n v="24168"/>
        <n v="19268"/>
        <n v="18920"/>
        <n v="17386"/>
        <n v="19848"/>
        <n v="20011"/>
        <n v="22185"/>
        <n v="20583"/>
        <n v="19398"/>
        <n v="19141"/>
        <n v="19272"/>
        <n v="15548"/>
        <n v="11300"/>
        <n v="8471"/>
        <n v="13275"/>
        <n v="23892"/>
        <n v="22646"/>
        <n v="23087"/>
        <n v="21890"/>
        <n v="24247"/>
        <n v="25779"/>
        <n v="1297"/>
        <n v="2049"/>
        <n v="14232"/>
        <n v="20451"/>
        <n v="24411"/>
        <n v="9736"/>
        <n v="6863"/>
        <n v="5312"/>
        <n v="7522"/>
        <n v="8924"/>
        <n v="10567"/>
        <n v="13262"/>
        <n v="9963"/>
        <n v="8809"/>
        <n v="7038"/>
        <n v="13240"/>
        <n v="9399"/>
        <n v="9102"/>
        <n v="8430"/>
        <n v="7716"/>
        <n v="6228"/>
        <n v="4605"/>
        <n v="7484"/>
        <n v="9761"/>
        <n v="10729"/>
        <n v="133515"/>
        <n v="137215"/>
        <n v="481123"/>
        <n v="231308"/>
        <n v="222998"/>
        <n v="184503"/>
        <n v="221933"/>
        <n v="171160"/>
        <n v="78588"/>
        <n v="74802"/>
        <n v="123875"/>
        <n v="181567"/>
        <n v="124925"/>
        <n v="113434"/>
        <n v="90796"/>
        <n v="139154"/>
        <n v="93891"/>
        <n v="181593"/>
        <n v="90347"/>
        <n v="114810"/>
        <n v="112813"/>
        <n v="5898"/>
        <n v="2140"/>
        <n v="1324"/>
        <n v="2112"/>
        <n v="2376"/>
        <n v="2964"/>
        <n v="2348"/>
        <n v="4786"/>
        <n v="2161"/>
        <n v="1931"/>
        <n v="1733"/>
        <n v="1883"/>
        <n v="1474"/>
        <n v="1251"/>
        <n v="749"/>
        <n v="492"/>
        <n v="610"/>
        <n v="1119"/>
        <n v="1286"/>
        <n v="1249"/>
        <n v="17276"/>
        <n v="9481"/>
        <n v="4845"/>
        <n v="8538"/>
        <n v="9164"/>
        <n v="6431"/>
        <n v="9261"/>
        <n v="7882"/>
        <n v="6341"/>
        <n v="7496"/>
        <n v="3106"/>
        <n v="11702"/>
        <n v="8209"/>
        <n v="5597"/>
        <n v="6374"/>
        <n v="4814"/>
        <n v="12457"/>
        <n v="13309"/>
        <n v="35850"/>
        <n v="28783"/>
        <n v="28156"/>
        <n v="26320"/>
        <n v="29355"/>
        <n v="30040"/>
        <n v="33055"/>
        <n v="30839"/>
        <n v="29401"/>
        <n v="28820"/>
        <n v="28549"/>
        <n v="23321"/>
        <n v="17005"/>
        <n v="12467"/>
        <n v="20534"/>
        <n v="35830"/>
        <n v="33781"/>
        <n v="34603"/>
        <n v="31872"/>
        <n v="36300"/>
        <n v="38179"/>
        <n v="15688"/>
        <n v="15696"/>
        <n v="14073"/>
        <n v="17599"/>
        <n v="28447"/>
        <n v="25742"/>
        <n v="28338"/>
        <n v="31335"/>
        <n v="26261"/>
        <n v="15395"/>
        <n v="18200"/>
        <n v="26055"/>
        <n v="28614"/>
        <n v="36732"/>
        <n v="26694"/>
        <n v="24442"/>
        <n v="20998"/>
        <n v="25582"/>
        <n v="32756"/>
        <n v="30034"/>
        <n v="44713"/>
        <n v="83016"/>
        <n v="66430"/>
        <n v="64678"/>
        <n v="68573"/>
        <n v="60790"/>
        <n v="69809"/>
        <n v="76924"/>
        <n v="71134"/>
        <n v="68076"/>
        <n v="66226"/>
        <n v="66672"/>
        <n v="53713"/>
        <n v="39737"/>
        <n v="29635"/>
        <n v="83349"/>
        <n v="45562"/>
        <n v="77943"/>
        <n v="80017"/>
        <n v="74661"/>
        <n v="83979"/>
        <n v="89047"/>
        <n v="34896"/>
        <n v="27548"/>
        <n v="16773"/>
        <n v="20837"/>
        <n v="38440"/>
        <n v="41449"/>
        <n v="51165"/>
        <n v="34884"/>
        <n v="46328"/>
        <n v="43092"/>
        <n v="39072"/>
        <n v="37849"/>
        <n v="43103"/>
        <n v="50580"/>
        <n v="55145"/>
        <n v="46097"/>
        <n v="42386"/>
        <n v="40413"/>
        <n v="41741"/>
        <n v="39018"/>
        <n v="46129"/>
        <n v="47209"/>
        <n v="37112"/>
        <n v="34654"/>
        <n v="35210"/>
        <n v="28499"/>
        <n v="21105"/>
        <n v="38339"/>
        <n v="35204"/>
        <n v="40691"/>
        <n v="47337"/>
        <n v="50153"/>
        <n v="81479"/>
        <n v="97568"/>
        <n v="49586"/>
        <n v="71263"/>
        <n v="73488"/>
        <n v="74128"/>
        <n v="64760"/>
        <n v="1012079"/>
        <n v="424315"/>
        <n v="270054"/>
        <n v="243560"/>
        <n v="436123"/>
        <n v="464449"/>
        <n v="208106"/>
        <n v="25366"/>
        <n v="19323"/>
        <n v="16206"/>
        <n v="13320"/>
        <n v="18090"/>
        <n v="9391"/>
        <n v="5889"/>
        <n v="8360"/>
        <n v="8734"/>
        <n v="6923"/>
        <n v="8160"/>
        <n v="7910"/>
        <n v="7014"/>
        <n v="3481"/>
        <n v="11597"/>
        <n v="9154"/>
        <n v="8003"/>
        <n v="6013"/>
        <n v="4928"/>
        <n v="5180"/>
        <n v="13203"/>
        <n v="9832"/>
        <n v="9840"/>
        <n v="15810"/>
        <n v="12554"/>
        <n v="21587"/>
        <n v="23949"/>
        <n v="10834"/>
        <n v="13630"/>
        <n v="13157"/>
        <n v="21190"/>
        <n v="14464"/>
        <n v="10410"/>
        <n v="10033"/>
        <n v="9403"/>
        <n v="10676"/>
        <n v="7674"/>
        <n v="10777"/>
        <n v="9193"/>
        <n v="8152"/>
        <n v="8749"/>
        <n v="10910"/>
        <n v="12505"/>
        <n v="8318"/>
        <n v="9174"/>
        <n v="10050"/>
        <n v="10829"/>
        <n v="12131"/>
        <n v="15648"/>
        <n v="14914"/>
        <n v="14619"/>
        <n v="15251"/>
        <n v="9756"/>
        <n v="12375"/>
        <n v="12420"/>
        <n v="14352"/>
        <n v="10709"/>
        <n v="76451"/>
        <n v="106842"/>
        <n v="112366"/>
        <n v="78568"/>
        <n v="130499"/>
        <n v="76387"/>
        <n v="117024"/>
        <n v="95243"/>
        <n v="114260"/>
        <n v="126506"/>
        <n v="139741"/>
        <n v="257941"/>
        <n v="200263"/>
        <n v="143111"/>
        <n v="94986"/>
        <n v="178999"/>
        <n v="128203"/>
        <n v="134629"/>
        <n v="90110"/>
        <n v="216714"/>
        <n v="143889"/>
        <n v="108363"/>
        <n v="106899"/>
        <n v="75722"/>
        <n v="141452"/>
        <n v="81499"/>
        <n v="113647"/>
        <n v="88379"/>
        <n v="76708"/>
        <n v="48440"/>
        <n v="46718"/>
        <n v="121242"/>
        <n v="35014"/>
        <n v="53307"/>
        <n v="22949"/>
        <n v="92480"/>
        <n v="89660"/>
        <n v="96508"/>
        <n v="168144"/>
        <n v="233267"/>
        <n v="113336"/>
        <n v="35307"/>
        <n v="49954"/>
        <n v="50055"/>
        <n v="45053"/>
        <n v="66185"/>
        <n v="38091"/>
        <n v="74233"/>
        <n v="59901"/>
        <n v="64202"/>
        <n v="39775"/>
        <n v="35523"/>
        <n v="86449"/>
        <n v="30837"/>
        <n v="30331"/>
        <n v="17194"/>
        <n v="104084"/>
        <n v="54509"/>
        <n v="65123"/>
        <n v="123424"/>
        <n v="140311"/>
        <n v="68758"/>
        <n v="45266"/>
        <n v="42576"/>
        <n v="44858"/>
        <n v="47141"/>
        <n v="47200"/>
        <n v="46668"/>
        <n v="46118"/>
        <n v="43994"/>
        <n v="43864"/>
        <n v="46862"/>
        <n v="46076"/>
        <n v="45326"/>
        <n v="45055"/>
        <n v="45894"/>
        <n v="44192"/>
        <n v="44814"/>
        <n v="47532"/>
        <n v="47351"/>
        <n v="46182"/>
        <n v="44395"/>
        <n v="2731970"/>
        <n v="2595384"/>
        <n v="2445436"/>
        <n v="2526525"/>
        <n v="2884107"/>
        <n v="3127822"/>
        <n v="3108212"/>
        <n v="3162879"/>
        <n v="3070277"/>
        <n v="2929428"/>
        <n v="3100621"/>
        <n v="3319496"/>
        <n v="3248010"/>
        <n v="3251014"/>
        <n v="3831001"/>
        <n v="2859645"/>
        <n v="2857528"/>
        <n v="3092526"/>
        <n v="2825808"/>
        <n v="3110382"/>
        <n v="2849127"/>
        <n v="335"/>
        <n v="81"/>
        <n v="389"/>
        <n v="8832"/>
        <n v="12234"/>
        <n v="11145"/>
        <n v="51829"/>
        <n v="54871"/>
        <n v="66003"/>
        <n v="32362"/>
        <n v="74218"/>
        <n v="48657"/>
        <n v="58665"/>
        <n v="68866"/>
        <n v="70126"/>
        <n v="75383"/>
        <n v="79606"/>
        <n v="77772"/>
        <n v="67369"/>
        <n v="74020"/>
        <n v="41631"/>
        <n v="71266"/>
        <n v="84417"/>
        <n v="76576"/>
        <n v="100147"/>
        <n v="112247"/>
        <n v="91959"/>
        <n v="158086"/>
        <n v="145681"/>
        <n v="113686"/>
        <n v="175637"/>
        <n v="302818"/>
        <n v="303778"/>
        <n v="310519"/>
        <n v="309775"/>
        <n v="386871"/>
        <n v="233368"/>
        <n v="310021"/>
        <n v="432630"/>
        <n v="473341"/>
        <n v="552523"/>
        <n v="493844"/>
        <n v="474293"/>
        <n v="399137"/>
        <n v="483043"/>
        <n v="622102"/>
        <n v="728996"/>
        <n v="854585"/>
        <n v="18883"/>
        <n v="10303"/>
        <n v="8286"/>
        <n v="11512"/>
        <n v="11839"/>
        <n v="8960"/>
        <n v="11650"/>
        <n v="10416"/>
        <n v="10064"/>
        <n v="11170"/>
        <n v="5124"/>
        <n v="17645"/>
        <n v="13225"/>
        <n v="12349"/>
        <n v="13691"/>
        <n v="23731"/>
        <n v="15210"/>
        <n v="16296"/>
        <n v="15676"/>
        <n v="19364"/>
        <n v="1457904"/>
        <n v="1789697"/>
        <n v="4808295"/>
        <n v="7059241"/>
        <n v="2068592"/>
        <n v="1327210"/>
        <n v="1136392"/>
        <n v="1061577"/>
        <n v="978528"/>
        <n v="723715"/>
        <n v="791508"/>
        <n v="954893"/>
        <n v="946422"/>
        <n v="963307"/>
        <n v="849296"/>
        <n v="625733"/>
        <n v="520835"/>
        <n v="480108"/>
        <n v="703689"/>
        <n v="771341"/>
        <n v="529381"/>
        <n v="20862"/>
        <n v="13594"/>
        <n v="10748"/>
        <n v="24327"/>
        <n v="26406"/>
        <n v="17103"/>
        <n v="13204"/>
        <n v="6879"/>
        <n v="6996"/>
        <n v="13913"/>
        <n v="18986"/>
        <n v="16033"/>
        <n v="14210"/>
        <n v="11389"/>
        <n v="5125"/>
        <n v="5949"/>
        <n v="10648"/>
        <n v="18747"/>
        <n v="26088"/>
        <n v="32213"/>
        <n v="30051"/>
        <n v="26555"/>
        <n v="28589"/>
        <n v="34568"/>
        <n v="156059"/>
        <n v="260491"/>
        <n v="235738"/>
        <n v="206472"/>
        <n v="190459"/>
        <n v="210526"/>
        <n v="216134"/>
        <n v="208604"/>
        <n v="339052"/>
        <n v="345066"/>
        <n v="339845"/>
        <n v="335317"/>
        <n v="377220"/>
        <n v="384655"/>
        <n v="270634"/>
        <n v="135064"/>
        <n v="119555"/>
        <n v="91052"/>
        <n v="71644"/>
        <n v="54687"/>
        <n v="105089"/>
        <n v="78044"/>
        <n v="123952"/>
        <n v="105336"/>
        <n v="77040"/>
        <n v="31503"/>
        <n v="68650"/>
        <n v="92372"/>
        <n v="35292"/>
        <n v="77137"/>
        <n v="52460"/>
        <n v="65692"/>
        <n v="48260"/>
        <n v="52794"/>
        <n v="78248"/>
        <n v="93184"/>
        <n v="105790"/>
        <n v="1614"/>
        <n v="2386"/>
        <n v="2854"/>
        <n v="2563"/>
        <n v="2232"/>
        <n v="2383"/>
        <n v="3681"/>
        <n v="4066"/>
        <n v="4042"/>
        <n v="3671"/>
        <n v="4672"/>
        <n v="5806"/>
        <n v="4906"/>
        <n v="4981"/>
        <n v="5492"/>
        <n v="6700"/>
        <n v="5635"/>
        <n v="5787"/>
        <n v="3621"/>
        <n v="195802"/>
        <n v="242387"/>
        <n v="132575"/>
        <n v="66267"/>
        <n v="121192"/>
        <n v="125928"/>
        <n v="30773"/>
        <n v="12245"/>
        <n v="6455"/>
        <n v="3942"/>
        <n v="4108"/>
        <n v="4046"/>
        <n v="3585"/>
        <n v="3509"/>
        <n v="1509"/>
        <n v="22"/>
        <n v="445613"/>
        <n v="98957"/>
        <n v="110679"/>
        <n v="67345"/>
        <n v="158826"/>
        <n v="80180"/>
        <n v="58488"/>
        <n v="33162"/>
        <n v="51235"/>
        <n v="90727"/>
        <n v="56271"/>
        <n v="209654"/>
        <n v="176061"/>
        <n v="128011"/>
        <n v="189400"/>
        <n v="116208"/>
        <n v="66707"/>
        <n v="47194"/>
        <n v="48211"/>
        <n v="75107"/>
        <n v="82095"/>
        <n v="31509"/>
        <n v="34639"/>
        <n v="47426"/>
        <n v="54456"/>
        <n v="52954"/>
        <n v="46153"/>
        <n v="48381"/>
        <n v="62138"/>
        <n v="102143"/>
        <n v="56834"/>
        <n v="108651"/>
        <n v="99578"/>
        <n v="25255"/>
        <n v="61780"/>
        <n v="65886"/>
        <n v="94361"/>
        <n v="69829"/>
        <n v="22535"/>
        <n v="406658"/>
        <n v="284264"/>
        <n v="247002"/>
        <n v="470459"/>
        <n v="560081"/>
        <n v="547216"/>
        <n v="589109"/>
        <n v="468235"/>
        <n v="94350"/>
        <n v="450935"/>
        <n v="120009"/>
        <n v="104221"/>
        <n v="109695"/>
        <n v="88862"/>
        <n v="167058"/>
        <n v="142027"/>
        <n v="81090"/>
        <n v="95442"/>
        <n v="105446"/>
        <n v="114603"/>
        <n v="269998"/>
        <n v="24814"/>
        <n v="24962"/>
        <n v="12369"/>
        <n v="14113"/>
        <n v="29044"/>
        <n v="25579"/>
        <n v="20004"/>
        <n v="17116"/>
        <n v="28480"/>
        <n v="16718"/>
        <n v="16567"/>
        <n v="23552"/>
        <n v="32876"/>
        <n v="54890"/>
        <n v="52623"/>
        <n v="60357"/>
        <n v="65471"/>
        <n v="42906"/>
        <n v="61364"/>
        <n v="66260"/>
        <n v="52790"/>
        <n v="110898"/>
        <n v="164233"/>
        <n v="118300"/>
        <n v="39236"/>
        <n v="32250"/>
        <n v="104237"/>
        <n v="66948"/>
        <n v="38332"/>
        <n v="39475"/>
        <n v="120526"/>
        <n v="75848"/>
        <n v="43789"/>
        <n v="35522"/>
        <n v="60827"/>
        <n v="77607"/>
        <n v="36495"/>
        <n v="54192"/>
        <n v="90369"/>
        <n v="110288"/>
        <n v="83386"/>
        <n v="161433"/>
        <n v="26221"/>
        <n v="32610"/>
        <n v="25481"/>
        <n v="14137"/>
        <n v="21389"/>
        <n v="24545"/>
        <n v="19123"/>
        <n v="26308"/>
        <n v="23240"/>
        <n v="32586"/>
        <n v="24660"/>
        <n v="30843"/>
        <n v="35040"/>
        <n v="24453"/>
        <n v="18964"/>
        <n v="31003"/>
        <n v="241977"/>
        <n v="357896"/>
        <n v="81259"/>
        <n v="41082"/>
        <n v="29184"/>
        <n v="304104"/>
        <n v="832822"/>
        <n v="756101"/>
        <n v="804513"/>
        <n v="1251444"/>
        <n v="1151114"/>
        <n v="1229326"/>
        <n v="1114345"/>
        <n v="1282012"/>
        <n v="1080625"/>
        <n v="1161445"/>
        <n v="1566343"/>
        <n v="1483350"/>
        <n v="1435834"/>
        <n v="1301254"/>
        <n v="1083358"/>
        <n v="880811"/>
        <n v="1000880"/>
        <n v="1454072"/>
        <n v="1345717"/>
        <n v="1224084"/>
        <n v="14110"/>
        <n v="15787"/>
        <n v="14852"/>
        <n v="13808"/>
        <n v="16380"/>
        <n v="16413"/>
        <n v="13443"/>
        <n v="14936"/>
        <n v="3418"/>
        <n v="2990"/>
        <n v="41888"/>
        <n v="21132"/>
        <n v="8096"/>
        <n v="6282"/>
        <n v="22243"/>
        <n v="12819"/>
        <n v="719"/>
        <n v="5744"/>
        <n v="959"/>
        <n v="403"/>
        <n v="247743"/>
        <n v="236162"/>
        <n v="169243"/>
        <n v="101857"/>
        <n v="176153"/>
        <n v="97898"/>
        <n v="36654"/>
        <n v="26364"/>
        <n v="14867"/>
        <n v="13055"/>
        <n v="12991"/>
        <n v="13482"/>
        <n v="11460"/>
        <n v="5443"/>
        <n v="118"/>
        <n v="3193"/>
        <n v="1114"/>
        <n v="643"/>
        <n v="1085"/>
        <n v="1995"/>
        <n v="4059"/>
        <n v="3405"/>
        <n v="791"/>
        <n v="625"/>
        <n v="1406"/>
        <n v="1173"/>
        <n v="742"/>
        <n v="2803"/>
        <n v="901"/>
        <n v="1888"/>
        <n v="1817"/>
        <n v="2693"/>
        <n v="1235"/>
        <n v="281650"/>
        <n v="829216"/>
        <n v="752427"/>
        <n v="800739"/>
        <n v="1246107"/>
        <n v="1145784"/>
        <n v="1223545"/>
        <n v="1124321"/>
        <n v="1303441"/>
        <n v="1097896"/>
        <n v="1181496"/>
        <n v="1597335"/>
        <n v="1519351"/>
        <n v="1461364"/>
        <n v="1329542"/>
        <n v="1101813"/>
        <n v="895191"/>
        <n v="1017118"/>
        <n v="1520383"/>
        <n v="1420563"/>
        <n v="1262805"/>
        <n v="88558"/>
        <n v="104278"/>
        <n v="116909"/>
        <n v="77785"/>
        <n v="134508"/>
        <n v="73009"/>
        <n v="109190"/>
        <n v="82316"/>
        <n v="97095"/>
        <n v="114229"/>
        <n v="144237"/>
        <n v="156720"/>
        <n v="54428"/>
        <n v="143793"/>
        <n v="48041"/>
        <n v="123141"/>
        <n v="125111"/>
        <n v="105176"/>
        <n v="188350"/>
        <n v="240378"/>
        <n v="138134"/>
        <n v="123047"/>
        <n v="91527"/>
        <n v="76491"/>
        <n v="64183"/>
        <n v="116446"/>
        <n v="94265"/>
        <n v="130690"/>
        <n v="113054"/>
        <n v="58607"/>
        <n v="23065"/>
        <n v="52089"/>
        <n v="75714"/>
        <n v="27177"/>
        <n v="63490"/>
        <n v="39195"/>
        <n v="48718"/>
        <n v="35710"/>
        <n v="38815"/>
        <n v="67764"/>
        <n v="80379"/>
        <n v="88213"/>
        <n v="68496"/>
        <n v="102045"/>
        <n v="114216"/>
        <n v="89909"/>
        <n v="133392"/>
        <n v="74671"/>
        <n v="133586"/>
        <n v="101276"/>
        <n v="112583"/>
        <n v="60546"/>
        <n v="65157"/>
        <n v="162548"/>
        <n v="43586"/>
        <n v="53367"/>
        <n v="26499"/>
        <n v="166851"/>
        <n v="95705"/>
        <n v="117743"/>
        <n v="215376"/>
        <n v="261036"/>
        <n v="120366"/>
        <n v="2517"/>
        <n v="9704"/>
        <n v="7045"/>
        <n v="7295"/>
        <n v="8905"/>
        <n v="11559"/>
        <n v="7343"/>
        <n v="8073"/>
        <n v="5791"/>
        <n v="4152"/>
        <n v="5501"/>
        <n v="4613"/>
        <n v="29820"/>
        <n v="14259"/>
        <n v="8741"/>
        <n v="3183"/>
        <n v="4843"/>
        <n v="888367"/>
        <n v="352472"/>
        <n v="376112"/>
        <n v="212150"/>
        <n v="589951"/>
        <n v="823773"/>
        <n v="329127"/>
        <n v="234299"/>
        <n v="284482"/>
        <n v="324261"/>
        <n v="218057"/>
        <n v="559740"/>
        <n v="728269"/>
        <n v="639848"/>
        <n v="594127"/>
        <n v="437008"/>
        <n v="286810"/>
        <n v="245243"/>
        <n v="630108"/>
        <n v="563264"/>
        <n v="421282"/>
        <n v="6247"/>
        <n v="5398"/>
        <n v="4287"/>
        <n v="4305"/>
        <n v="4110"/>
        <n v="10448"/>
        <n v="10007"/>
        <n v="5370"/>
        <n v="5935"/>
        <n v="6203"/>
        <n v="4373"/>
        <n v="7398"/>
        <n v="14415"/>
        <n v="12086"/>
        <n v="7892"/>
        <n v="8496"/>
        <n v="8680"/>
        <n v="6473"/>
        <n v="7035"/>
        <n v="12771"/>
        <n v="10464"/>
        <n v="1108072"/>
        <n v="1024039"/>
        <n v="917217"/>
        <n v="1050182"/>
        <n v="952159"/>
        <n v="1106802"/>
        <n v="1139239"/>
        <n v="1148589"/>
        <n v="1072164"/>
        <n v="1051884"/>
        <n v="1053411"/>
        <n v="1064207"/>
        <n v="1024152"/>
        <n v="1053885"/>
        <n v="1064523"/>
        <n v="1198454"/>
        <n v="1073058"/>
        <n v="983857"/>
        <n v="473919"/>
        <n v="858761"/>
        <n v="1065721"/>
        <n v="198450"/>
        <n v="131044"/>
        <n v="104209"/>
        <n v="566860"/>
        <n v="248633"/>
        <n v="450079"/>
        <n v="515607"/>
        <n v="561351"/>
        <n v="616994"/>
        <n v="600538"/>
        <n v="478505"/>
        <n v="510832"/>
        <n v="502769"/>
        <n v="343485"/>
        <n v="444742"/>
        <n v="388603"/>
        <n v="429569"/>
        <n v="388936"/>
        <n v="375315"/>
        <n v="373596"/>
        <n v="49211"/>
        <n v="20016"/>
        <n v="13555"/>
        <n v="14094"/>
        <n v="23269"/>
        <n v="21319"/>
        <n v="26350"/>
        <n v="23471"/>
        <n v="15503"/>
        <n v="12945"/>
        <n v="16542"/>
        <n v="22554"/>
        <n v="18643"/>
        <n v="44872"/>
        <n v="30642"/>
        <n v="2573"/>
        <n v="542"/>
        <n v="553"/>
        <n v="698"/>
        <n v="1139"/>
        <n v="978"/>
        <n v="581127"/>
        <n v="461533"/>
        <n v="501185"/>
        <n v="508608"/>
        <n v="439278"/>
        <n v="309843"/>
        <n v="226888"/>
        <n v="271140"/>
        <n v="291810"/>
        <n v="300315"/>
        <n v="346823"/>
        <n v="400477"/>
        <n v="417934"/>
        <n v="323948"/>
        <n v="292088"/>
        <n v="294218"/>
        <n v="285661"/>
        <n v="296675"/>
        <n v="221596"/>
        <n v="146350"/>
        <n v="35650"/>
        <n v="41232"/>
        <n v="48648"/>
        <n v="15010"/>
        <n v="60202"/>
        <n v="35297"/>
        <n v="56937"/>
        <n v="49734"/>
        <n v="43379"/>
        <n v="39752"/>
        <n v="31922"/>
        <n v="74793"/>
        <n v="33563"/>
        <n v="153357"/>
        <n v="163473"/>
        <n v="153911"/>
        <n v="109144"/>
        <n v="122895"/>
        <n v="185757"/>
        <n v="152050"/>
        <n v="140537"/>
        <n v="13387"/>
        <n v="11007"/>
        <n v="12236"/>
        <n v="17511"/>
        <n v="31343"/>
        <n v="19317"/>
        <n v="21535"/>
        <n v="16967"/>
        <n v="7439"/>
        <n v="7537"/>
        <n v="12864"/>
        <n v="10757"/>
        <n v="12479"/>
        <n v="8826"/>
        <n v="7078"/>
        <n v="18252"/>
        <n v="19619"/>
        <n v="19139"/>
        <n v="12408"/>
        <n v="11499"/>
        <n v="10256"/>
        <n v="13147"/>
        <n v="23153"/>
        <n v="21643"/>
        <n v="23108"/>
        <n v="25882"/>
        <n v="20887"/>
        <n v="11836"/>
        <n v="15311"/>
        <n v="22731"/>
        <n v="24680"/>
        <n v="33518"/>
        <n v="23261"/>
        <n v="21555"/>
        <n v="18666"/>
        <n v="22431"/>
        <n v="29491"/>
        <n v="29106"/>
        <n v="43721"/>
        <n v="249678"/>
        <n v="184248"/>
        <n v="207247"/>
        <n v="172132"/>
        <n v="267211"/>
        <n v="250513"/>
        <n v="233275"/>
        <n v="156572"/>
        <n v="130482"/>
        <n v="121468"/>
        <n v="98082"/>
        <n v="111150"/>
        <n v="142249"/>
        <n v="125305"/>
        <n v="126532"/>
        <n v="116313"/>
        <n v="102120"/>
        <n v="123702"/>
        <n v="107216"/>
        <n v="133978"/>
        <n v="197747"/>
        <n v="132169"/>
        <n v="61394"/>
        <n v="63303"/>
        <n v="79540"/>
        <n v="113177"/>
        <n v="95514"/>
        <n v="120234"/>
        <n v="134564"/>
        <n v="78752"/>
        <n v="30453"/>
        <n v="70587"/>
        <n v="84739"/>
        <n v="67557"/>
        <n v="74080"/>
        <n v="73278"/>
        <n v="68108"/>
        <n v="75109"/>
        <n v="76051"/>
        <n v="99343"/>
        <n v="111101"/>
        <n v="94669"/>
        <n v="26826"/>
        <n v="32714"/>
        <n v="29443"/>
        <n v="12423"/>
        <n v="11843"/>
        <n v="14822"/>
        <n v="11544"/>
        <n v="23081"/>
        <n v="22911"/>
        <n v="20732"/>
        <n v="23542"/>
        <n v="23364"/>
        <n v="26586"/>
        <n v="20163"/>
        <n v="15389"/>
        <n v="9654"/>
        <n v="6883"/>
        <n v="9427"/>
        <n v="15320"/>
        <n v="11358"/>
        <n v="9993"/>
        <n v="6868"/>
        <n v="8304"/>
        <n v="11410"/>
        <n v="15521"/>
        <n v="9594"/>
        <n v="7210"/>
        <n v="3873"/>
        <n v="4173"/>
        <n v="4781"/>
        <n v="9906"/>
        <n v="8132"/>
        <n v="4641"/>
        <n v="3037"/>
        <n v="3933"/>
        <n v="4095"/>
        <n v="4970"/>
        <n v="5408"/>
        <n v="3036"/>
        <n v="3526"/>
        <n v="2397"/>
        <n v="2073"/>
        <n v="1510"/>
        <n v="1247"/>
        <n v="2083"/>
        <n v="2546"/>
        <n v="2949"/>
        <n v="2286"/>
        <n v="2243"/>
        <n v="2577"/>
        <n v="2703"/>
        <n v="3007"/>
        <n v="4487"/>
        <n v="3449"/>
        <n v="2501"/>
        <n v="2259"/>
        <n v="1970"/>
        <n v="2463"/>
        <n v="3376"/>
        <n v="3206"/>
        <n v="66651"/>
        <n v="68036"/>
        <n v="64087"/>
        <n v="81275"/>
        <n v="90477"/>
        <n v="98369"/>
        <n v="107259"/>
        <n v="83608"/>
        <n v="61154"/>
        <n v="57430"/>
        <n v="58507"/>
        <n v="67471"/>
        <n v="96243"/>
        <n v="76120"/>
        <n v="64882"/>
        <n v="55580"/>
        <n v="62581"/>
        <n v="135455"/>
        <n v="120798"/>
        <n v="82656"/>
        <n v="55239"/>
        <n v="14921"/>
        <n v="17080"/>
        <n v="18877"/>
        <n v="14982"/>
        <n v="14072"/>
        <n v="13665"/>
        <n v="12986"/>
        <n v="16298"/>
        <n v="17387"/>
        <n v="19408"/>
        <n v="25891"/>
        <n v="18742"/>
        <n v="16253"/>
        <n v="15633"/>
        <n v="13242"/>
        <n v="11435"/>
        <n v="14949"/>
        <n v="19430"/>
        <n v="16540"/>
        <n v="16829"/>
        <n v="15589"/>
        <n v="20784"/>
        <n v="16897"/>
        <n v="15199"/>
        <n v="17316"/>
        <n v="17600"/>
        <n v="19213"/>
        <n v="17867"/>
        <n v="17317"/>
        <n v="16670"/>
        <n v="16621"/>
        <n v="13385"/>
        <n v="9937"/>
        <n v="7379"/>
        <n v="11642"/>
        <n v="20930"/>
        <n v="19876"/>
        <n v="20389"/>
        <n v="18733"/>
        <n v="21370"/>
        <n v="22416"/>
        <n v="28129"/>
        <n v="39030"/>
        <n v="100154"/>
        <n v="139242"/>
        <n v="158082"/>
        <n v="50052"/>
        <n v="5005"/>
        <n v="4601"/>
        <n v="3809"/>
        <n v="5909"/>
        <n v="7246"/>
        <n v="7742"/>
        <n v="4929"/>
        <n v="5078"/>
        <n v="5131"/>
        <n v="4504"/>
        <n v="6846"/>
        <n v="6872"/>
        <n v="6260"/>
        <n v="4549"/>
        <n v="5270"/>
        <n v="8156"/>
        <n v="6189"/>
        <n v="4135"/>
        <n v="5503"/>
        <n v="5307"/>
        <n v="6623"/>
        <n v="16239"/>
        <n v="17702"/>
        <n v="11315"/>
        <n v="12207"/>
        <n v="7665"/>
        <n v="7456"/>
        <n v="6343"/>
        <n v="5561"/>
        <n v="7098"/>
        <n v="7131"/>
        <n v="7811"/>
        <n v="7108"/>
        <n v="6981"/>
        <n v="6098"/>
        <n v="5544"/>
        <n v="7313"/>
        <n v="7372"/>
        <n v="7645"/>
        <n v="8205"/>
        <n v="8335"/>
        <n v="7518"/>
        <n v="7763"/>
        <n v="8245"/>
        <n v="8210"/>
        <n v="167492"/>
        <n v="337802"/>
        <n v="408495"/>
        <n v="473081"/>
        <n v="499060"/>
        <n v="477270"/>
        <n v="439059"/>
        <n v="368720"/>
        <n v="490376"/>
        <n v="666549"/>
        <n v="907880"/>
        <n v="640777"/>
        <n v="632290"/>
        <n v="560605"/>
        <n v="556781"/>
        <n v="460952"/>
        <n v="467269"/>
        <n v="589668"/>
        <n v="476880"/>
        <n v="436087"/>
        <n v="382243"/>
        <n v="840722"/>
        <n v="457486"/>
        <n v="721601"/>
        <n v="763330"/>
        <n v="958442"/>
        <n v="960729"/>
        <n v="1080523"/>
        <n v="1043084"/>
        <n v="994510"/>
        <n v="866769"/>
        <n v="917474"/>
        <n v="855198"/>
        <n v="1054845"/>
        <n v="1091103"/>
        <n v="535309"/>
        <n v="536500"/>
        <n v="536276"/>
        <n v="532142"/>
        <n v="538563"/>
        <n v="538526"/>
        <n v="541312"/>
        <n v="542829"/>
        <n v="546080"/>
        <n v="541222"/>
        <n v="538439"/>
        <n v="542541"/>
        <n v="543330"/>
        <n v="547178"/>
        <n v="542823"/>
        <n v="541047"/>
        <n v="534474"/>
        <n v="529624"/>
        <n v="552386"/>
        <n v="540112"/>
        <n v="540081"/>
        <n v="573583"/>
        <n v="512064"/>
        <n v="516003"/>
        <n v="518528"/>
        <n v="495527"/>
        <n v="340485"/>
        <n v="241582"/>
        <n v="211071"/>
        <n v="140993"/>
        <n v="170502"/>
        <n v="110717"/>
        <n v="68196"/>
        <n v="191245"/>
        <n v="88008"/>
        <n v="156776"/>
        <n v="108724"/>
        <n v="61169"/>
        <n v="74976"/>
        <n v="100030"/>
        <n v="141559"/>
        <n v="287927"/>
        <n v="31317"/>
        <n v="34531"/>
        <n v="47098"/>
        <n v="54329"/>
        <n v="52522"/>
        <n v="45840"/>
        <n v="61671"/>
        <n v="101436"/>
        <n v="56929"/>
        <n v="104382"/>
        <n v="96370"/>
        <n v="9799"/>
        <n v="37"/>
        <n v="51"/>
        <n v="31"/>
        <n v="45112"/>
        <n v="40838"/>
        <n v="36653"/>
        <n v="45243"/>
        <n v="71099"/>
        <n v="74652"/>
        <n v="56543"/>
        <n v="55344"/>
        <n v="42467"/>
        <n v="37005"/>
        <n v="40124"/>
        <n v="36427"/>
        <n v="35951"/>
        <n v="38572"/>
        <n v="34734"/>
        <n v="26029"/>
        <n v="29093"/>
        <n v="67798"/>
        <n v="79511"/>
        <n v="50943"/>
        <n v="41906"/>
        <n v="515040"/>
        <n v="501794"/>
        <n v="602862"/>
        <n v="716313"/>
        <n v="659593"/>
        <n v="565267"/>
        <n v="555572"/>
        <n v="381032"/>
        <n v="544110"/>
        <n v="520951"/>
        <n v="678842"/>
        <n v="800088"/>
        <n v="523906"/>
        <n v="244777"/>
        <n v="250791"/>
        <n v="302199"/>
        <n v="373636"/>
        <n v="354880"/>
        <n v="225947"/>
        <n v="173091"/>
        <n v="141966"/>
        <n v="57598"/>
        <n v="75408"/>
        <n v="52743"/>
        <n v="31631"/>
        <n v="32176"/>
        <n v="25702"/>
        <n v="24572"/>
        <n v="39289"/>
        <n v="23721"/>
        <n v="10499"/>
        <n v="5738"/>
        <n v="6060"/>
        <n v="5359"/>
        <n v="11214"/>
        <n v="10701"/>
        <n v="4106"/>
        <n v="5329"/>
        <n v="2894"/>
        <n v="58040"/>
        <n v="54665"/>
        <n v="42577"/>
        <n v="39389"/>
        <n v="55487"/>
        <n v="57416"/>
        <n v="57590"/>
        <n v="56152"/>
        <n v="49490"/>
        <n v="39600"/>
        <n v="36981"/>
        <n v="61808"/>
        <n v="57936"/>
        <n v="61365"/>
        <n v="62681"/>
        <n v="61931"/>
        <n v="50110"/>
        <n v="50372"/>
        <n v="66497"/>
        <n v="72213"/>
        <n v="65974"/>
        <n v="7899"/>
        <n v="20010"/>
        <n v="16825"/>
        <n v="9806"/>
        <n v="9176"/>
        <n v="14964"/>
        <n v="17269"/>
        <n v="4452"/>
        <n v="298475"/>
        <n v="239800"/>
        <n v="233012"/>
        <n v="218267"/>
        <n v="246119"/>
        <n v="251269"/>
        <n v="276132"/>
        <n v="255463"/>
        <n v="244392"/>
        <n v="239011"/>
        <n v="236700"/>
        <n v="192433"/>
        <n v="142011"/>
        <n v="105699"/>
        <n v="164624"/>
        <n v="298002"/>
        <n v="279215"/>
        <n v="287528"/>
        <n v="266684"/>
        <n v="302766"/>
        <n v="320061"/>
        <n v="10096"/>
        <n v="7936"/>
        <n v="8859"/>
        <n v="10276"/>
        <n v="11466"/>
        <n v="11148"/>
        <n v="9874"/>
        <n v="7822"/>
        <n v="10713"/>
        <n v="14808"/>
        <n v="10728"/>
        <n v="10014"/>
        <n v="9036"/>
        <n v="8704"/>
        <n v="6728"/>
        <n v="4837"/>
        <n v="7962"/>
        <n v="11679"/>
        <n v="48261"/>
        <n v="50932"/>
        <n v="50687"/>
        <n v="51183"/>
        <n v="51104"/>
        <n v="50549"/>
        <n v="50544"/>
        <n v="48735"/>
        <n v="48555"/>
        <n v="48844"/>
        <n v="48846"/>
        <n v="48593"/>
        <n v="48153"/>
        <n v="48929"/>
        <n v="49471"/>
        <n v="48754"/>
        <n v="50079"/>
        <n v="49806"/>
        <n v="48449"/>
        <n v="48476"/>
        <n v="44016"/>
        <n v="2761"/>
        <n v="2441"/>
        <n v="1734"/>
        <n v="2220"/>
        <n v="2478"/>
        <n v="2674"/>
        <n v="1707"/>
        <n v="1683"/>
        <n v="1656"/>
        <n v="2291"/>
        <n v="2229"/>
        <n v="1117"/>
        <n v="2496"/>
        <n v="2624"/>
        <n v="1765"/>
        <n v="2320"/>
        <n v="1986"/>
        <n v="2429"/>
        <n v="2224"/>
        <n v="3094"/>
        <n v="9002"/>
        <n v="8196"/>
        <n v="7798"/>
        <n v="8668"/>
        <n v="7179"/>
        <n v="7160"/>
        <n v="8575"/>
        <n v="8933"/>
        <n v="7730"/>
        <n v="10139"/>
        <n v="7946"/>
        <n v="6921"/>
        <n v="7737"/>
        <n v="4909"/>
        <n v="10813"/>
        <n v="25692"/>
        <n v="16108"/>
        <n v="13540"/>
        <n v="25786"/>
        <n v="648"/>
        <n v="721"/>
        <n v="650"/>
        <n v="1144"/>
        <n v="1965"/>
        <n v="1528"/>
        <n v="1277"/>
        <n v="1018"/>
        <n v="941"/>
        <n v="358"/>
        <n v="362"/>
        <n v="1494"/>
        <n v="4577"/>
        <n v="3052"/>
        <n v="3013"/>
        <n v="779"/>
        <n v="476"/>
        <n v="874"/>
        <n v="1350"/>
        <n v="1104"/>
        <n v="89476"/>
        <n v="51106"/>
        <n v="57784"/>
        <n v="66465"/>
        <n v="99015"/>
        <n v="88514"/>
        <n v="92292"/>
        <n v="64086"/>
        <n v="78715"/>
        <n v="40789"/>
        <n v="63596"/>
        <n v="70113"/>
        <n v="53625"/>
        <n v="71169"/>
        <n v="64382"/>
        <n v="39013"/>
        <n v="54150"/>
        <n v="59437"/>
        <n v="67095"/>
        <n v="88168"/>
        <n v="105761"/>
        <n v="8756"/>
        <n v="6233"/>
        <n v="4500"/>
        <n v="5453"/>
        <n v="6876"/>
        <n v="11295"/>
        <n v="7570"/>
        <n v="6548"/>
        <n v="7980"/>
        <n v="7931"/>
        <n v="9290"/>
        <n v="7605"/>
        <n v="4380"/>
        <n v="6347"/>
        <n v="5657"/>
        <n v="9161"/>
        <n v="29643244"/>
        <n v="28083783"/>
        <n v="29037840"/>
        <n v="29616619"/>
        <n v="30328839"/>
        <n v="29644115"/>
        <n v="29899765"/>
        <n v="29717068"/>
        <n v="29736709"/>
        <n v="31058445"/>
        <n v="28404548"/>
        <n v="30508359"/>
        <n v="29576187"/>
        <n v="29118896"/>
        <n v="28757593"/>
        <n v="31308159"/>
        <n v="28900376"/>
        <n v="30423597"/>
        <n v="29798627"/>
        <n v="29066038"/>
        <n v="28175100"/>
        <n v="13381"/>
        <n v="16952"/>
        <n v="15164"/>
        <n v="19258"/>
        <n v="15407"/>
        <n v="15293"/>
        <n v="15411"/>
        <n v="14401"/>
        <n v="3089"/>
        <n v="1311"/>
        <n v="98630"/>
        <n v="88634"/>
        <n v="69996"/>
        <n v="82547"/>
        <n v="96096"/>
        <n v="118183"/>
        <n v="137053"/>
        <n v="144048"/>
        <n v="104194"/>
        <n v="45839"/>
        <n v="40256"/>
        <n v="84305"/>
        <n v="97687"/>
        <n v="94518"/>
        <n v="83437"/>
        <n v="63088"/>
        <n v="35035"/>
        <n v="33833"/>
        <n v="88435"/>
        <n v="115523"/>
        <n v="115357"/>
        <n v="71177"/>
        <n v="59286"/>
        <n v="40133"/>
        <n v="25741"/>
        <n v="66986"/>
        <n v="62551"/>
        <n v="133111"/>
        <n v="264906"/>
        <n v="93227"/>
        <n v="148199"/>
        <n v="306160"/>
        <n v="136083"/>
        <n v="129392"/>
        <n v="965741"/>
        <n v="512030"/>
        <n v="438439"/>
        <n v="332583"/>
        <n v="1149751"/>
        <n v="444192"/>
        <n v="190143"/>
        <n v="625064"/>
        <n v="621925"/>
        <n v="641805"/>
        <n v="672981"/>
        <n v="634286"/>
        <n v="597008"/>
        <n v="601641"/>
        <n v="591538"/>
        <n v="564698"/>
        <n v="607875"/>
        <n v="629482"/>
        <n v="613283"/>
        <n v="698700"/>
        <n v="602704"/>
        <n v="586237"/>
        <n v="616907"/>
        <n v="680018"/>
        <n v="722588"/>
        <n v="637920"/>
        <n v="581203"/>
        <n v="533838"/>
        <n v="90390"/>
        <n v="79027"/>
        <n v="58662"/>
        <n v="68988"/>
        <n v="85816"/>
        <n v="36250"/>
        <n v="409687"/>
        <n v="328304"/>
        <n v="318677"/>
        <n v="298825"/>
        <n v="337145"/>
        <n v="344141"/>
        <n v="379267"/>
        <n v="349999"/>
        <n v="335429"/>
        <n v="331356"/>
        <n v="329832"/>
        <n v="264399"/>
        <n v="194649"/>
        <n v="145084"/>
        <n v="226193"/>
        <n v="411208"/>
        <n v="386032"/>
        <n v="397496"/>
        <n v="369485"/>
        <n v="419175"/>
        <n v="443045"/>
        <n v="2544"/>
        <n v="1824"/>
        <n v="1106"/>
        <n v="1211"/>
        <n v="2249"/>
        <n v="2479"/>
        <n v="2633"/>
        <n v="1767"/>
        <n v="1971"/>
        <n v="1226"/>
        <n v="1787"/>
        <n v="3115"/>
        <n v="2404"/>
        <n v="4842"/>
        <n v="4817"/>
        <n v="2208"/>
        <n v="1367"/>
        <n v="1915"/>
        <n v="2860"/>
        <n v="2607"/>
        <n v="2637"/>
        <n v="729906"/>
        <n v="814769"/>
        <n v="1023324"/>
        <n v="960719"/>
        <n v="741539"/>
        <n v="664195"/>
        <n v="735534"/>
        <n v="740800"/>
        <n v="766439"/>
        <n v="998041"/>
        <n v="987724"/>
        <n v="748153"/>
        <n v="758673"/>
        <n v="705467"/>
        <n v="709238"/>
        <n v="783538"/>
        <n v="866951"/>
        <n v="791981"/>
        <n v="764403"/>
        <n v="707699"/>
        <n v="812136"/>
        <n v="120044"/>
        <n v="105310"/>
        <n v="79957"/>
        <n v="70824"/>
        <n v="117142"/>
        <n v="63493"/>
        <n v="90647"/>
        <n v="100606"/>
        <n v="59141"/>
        <n v="27091"/>
        <n v="55481"/>
        <n v="69465"/>
        <n v="41046"/>
        <n v="78130"/>
        <n v="67949"/>
        <n v="26112"/>
        <n v="85498"/>
        <n v="85871"/>
        <n v="137814"/>
        <n v="166530"/>
        <n v="110668"/>
        <n v="103234"/>
        <n v="176409"/>
        <n v="165957"/>
        <n v="93297"/>
        <n v="88807"/>
        <n v="48277"/>
        <n v="33842"/>
        <n v="27740"/>
        <n v="27992"/>
        <n v="25305"/>
        <n v="34182"/>
        <n v="34981"/>
        <n v="34164"/>
        <n v="28389"/>
        <n v="16155"/>
        <n v="25586"/>
        <n v="43910"/>
        <n v="94492"/>
        <n v="154576"/>
        <n v="58593"/>
        <n v="59339"/>
        <n v="43985"/>
        <n v="30401"/>
        <n v="57314"/>
        <n v="71009"/>
        <n v="56393"/>
        <n v="42522"/>
        <n v="52391"/>
        <n v="46786"/>
        <n v="49769"/>
        <n v="42766"/>
        <n v="51605"/>
        <n v="51694"/>
        <n v="50793"/>
        <n v="55916"/>
        <n v="48720"/>
        <n v="53522"/>
        <n v="60628"/>
        <n v="72594"/>
        <n v="16257383"/>
        <n v="16754173"/>
        <n v="19325090"/>
        <n v="20505287"/>
        <n v="25598572"/>
        <n v="24674497"/>
        <n v="25810032"/>
        <n v="25096492"/>
        <n v="23627032"/>
        <n v="23108787"/>
        <n v="25067256"/>
        <n v="20855730"/>
        <n v="19437247"/>
        <n v="19630273"/>
        <n v="19654773"/>
        <n v="19179794"/>
        <n v="24226767"/>
        <n v="25035594"/>
        <n v="19134942"/>
        <n v="18881126"/>
        <n v="18399944"/>
        <n v="27769"/>
        <n v="30686"/>
        <n v="27797"/>
        <n v="30321"/>
        <n v="30632"/>
        <n v="41299"/>
        <n v="46976"/>
        <n v="43949"/>
        <n v="38447"/>
        <n v="29917"/>
        <n v="39692"/>
        <n v="55738"/>
        <n v="40016"/>
        <n v="29373"/>
        <n v="16523"/>
        <n v="13484"/>
        <n v="11712"/>
        <n v="15859"/>
        <n v="17914"/>
        <n v="34745"/>
        <n v="45841"/>
        <n v="9324"/>
        <n v="5835"/>
        <n v="11030"/>
        <n v="10389"/>
        <n v="10467"/>
        <n v="6049"/>
        <n v="5908"/>
        <n v="8860"/>
        <n v="9226"/>
        <n v="13461"/>
        <n v="8623"/>
        <n v="6121"/>
        <n v="5363"/>
        <n v="6042"/>
        <n v="9976"/>
        <n v="13690"/>
        <n v="360244"/>
        <n v="261564"/>
        <n v="182871"/>
        <n v="219814"/>
        <n v="843741"/>
        <n v="917598"/>
        <n v="824669"/>
        <n v="811913"/>
        <n v="591938"/>
        <n v="292961"/>
        <n v="302345"/>
        <n v="425263"/>
        <n v="528959"/>
        <n v="510066"/>
        <n v="496903"/>
        <n v="363964"/>
        <n v="222194"/>
        <n v="317462"/>
        <n v="377796"/>
        <n v="607018"/>
        <n v="480408"/>
        <n v="411822"/>
        <n v="660513"/>
        <n v="595913"/>
        <n v="660274"/>
        <n v="1068115"/>
        <n v="966758"/>
        <n v="750799"/>
        <n v="636605"/>
        <n v="1177031"/>
        <n v="987195"/>
        <n v="835429"/>
        <n v="785338"/>
        <n v="763656"/>
        <n v="607872"/>
        <n v="544046"/>
        <n v="466437"/>
        <n v="413299"/>
        <n v="492966"/>
        <n v="635759"/>
        <n v="617164"/>
        <n v="653302"/>
        <n v="84808"/>
        <n v="90374"/>
        <n v="106820"/>
        <n v="51859"/>
        <n v="124579"/>
        <n v="74991"/>
        <n v="94781"/>
        <n v="92216"/>
        <n v="108012"/>
        <n v="123677"/>
        <n v="131514"/>
        <n v="126926"/>
        <n v="112576"/>
        <n v="121442"/>
        <n v="51300"/>
        <n v="111567"/>
        <n v="143205"/>
        <n v="129504"/>
        <n v="164892"/>
        <n v="182502"/>
        <n v="152531"/>
        <n v="381289"/>
        <n v="464977"/>
        <n v="479016"/>
        <n v="502168"/>
        <n v="381900"/>
        <n v="499791"/>
        <n v="629863"/>
        <n v="701846"/>
        <n v="374470"/>
        <n v="505309"/>
        <n v="328464"/>
        <n v="321091"/>
        <n v="218679"/>
        <n v="349944"/>
        <n v="498475"/>
        <n v="275537"/>
        <n v="319069"/>
        <n v="454383"/>
        <n v="295266"/>
        <n v="662582"/>
        <n v="410278"/>
        <n v="8705"/>
        <n v="5540"/>
        <n v="5699"/>
        <n v="8330"/>
        <n v="9063"/>
        <n v="10756"/>
        <n v="8876"/>
        <n v="8142"/>
        <n v="5397"/>
        <n v="3300"/>
        <n v="58"/>
        <n v="12"/>
        <n v="3658"/>
        <n v="9928"/>
      </sharedItems>
    </cacheField>
    <cacheField name="served" numFmtId="0">
      <sharedItems containsSemiMixedTypes="0" containsString="0" containsNumber="1" containsInteger="1" minValue="0" maxValue="16342810"/>
    </cacheField>
    <cacheField name="placement_id_final" numFmtId="0">
      <sharedItems count="267">
        <s v="00e4e0887f8ab768288978079195c09e"/>
        <s v="023e3f16c34df641cc4d569f6f73ad43"/>
        <s v="03cdd5ec8a30108d4a9538cf90e29e16"/>
        <s v="03de118fabd341dcf7ac52b05310fb37"/>
        <s v="03f47f4101cdce9694a1fb5f542af27e"/>
        <s v="040a75801c9d1255c43ebb5883937eb2"/>
        <s v="041c677ef944cc6862337eb1b279495f"/>
        <s v="044acab7cbca4e3621de6c4492bfdc8c"/>
        <s v="0456cc4282be3884906dd87b8fe57bf2"/>
        <s v="04975bedf1769c30ba46a21f8c691982"/>
        <s v="04be6148dafc6bf7f710d9685ad80713"/>
        <s v="0823b88d4f80a168718efae7408cae0b"/>
        <s v="087e59b9c5a3d2fab0fdb631bcf533c5"/>
        <s v="098852052bc788016c41d2156ca0a192"/>
        <s v="0acab2436d82c577fdbf197e501151f7"/>
        <s v="0c331836f5344578830833d9010371b9"/>
        <s v="0fc387f39cadc057608865f7b117eaf0"/>
        <s v="122775a0e75b4d12ad8000569b903ecb"/>
        <s v="1263c833351dedd4d190a24124dcfdaf"/>
        <s v="13e495ac0cb7616e9a0a547c3c553a2a"/>
        <s v="14251770e12f6bdad88208f6d57ed646"/>
        <s v="16fc071aab1b94cf87035621a66a357c"/>
        <s v="175246979c1f2f3241e9f50c4a21ffc8"/>
        <s v="18ff47e6f1c9b71ae06215e43fbd9945"/>
        <s v="19c7ed25035411045598030d933b3486"/>
        <s v="19d36c24bc6c161e9b6e2a8fa4d123cb"/>
        <s v="1a5877ca84af38d24598f15ddb45c0d3"/>
        <s v="1bae377b88dfcc6e493bbea6ed846571"/>
        <s v="1be8c0ea9355dbeef5ea193cb6a07b09"/>
        <s v="1cbcc1ad520133317406f03db8fa7dfc"/>
        <s v="1da1976d50b115486a1435d01fcb725c"/>
        <s v="1dd15159473a6f90536e36e96265d310"/>
        <s v="1ea8a98ee7da470a7a78d047450ecca7"/>
        <s v="1ed485f72e1acde567c266b12694bd5f"/>
        <s v="21c39b4e5894e24ab2bcc79d18b1c18e"/>
        <s v="24642ef3c54cbc3286dd214a3c67ea81"/>
        <s v="24f0e12bc0bfbcf37d2f5e3a43cdf7da"/>
        <s v="2865f24d636ed9dac65bcf0e811e51d8"/>
        <s v="2919565c9f12b4d0a98b57beed3d2336"/>
        <s v="2b84d905945f262c00461a4b867fbba2"/>
        <s v="2c47f0ab85d19a95fdb7db502169726f"/>
        <s v="2c7e26ad1454b91577c43477661e506c"/>
        <s v="2d0a6b52a00ee1803ec3040773c88eec"/>
        <s v="2d801e7d9e2ffd25b5e05d32a0c8a8c4"/>
        <s v="2edfe14540b51a047dc8f66c219c7804"/>
        <s v="2f6483875a12faece7d30e9a71195c63"/>
        <s v="2ff4a3aff6dabe3390e909076bb5e93e"/>
        <s v="308471feef9b1c51f9491b4836d9c607"/>
        <s v="34566493a977a2aa446a4ba23d55d93e"/>
        <s v="35c90c0cfba71a9d6d68f66ddfb4c044"/>
        <s v="3638d6849a15d02402703a7e1078227e"/>
        <s v="36ab283c7aefdc0d30a14b8bdac2d8ec"/>
        <s v="36c9a8af0d82987279aa0c9bef289e8d"/>
        <s v="380ddac8ccc8970a9f2c229afd7fb4d9"/>
        <s v="390cd03d3b1a0ced37b3e4aa30d0299e"/>
        <s v="39277f35f2fb3448444add02d052d565"/>
        <s v="3978dfac781e6491e1ea50227b96a988"/>
        <s v="3a60917b568276df376ec4bdcfaf2df9"/>
        <s v="3b5ee4ba4daf0dbc7988a4f9063984d3"/>
        <s v="3c2a682f319a813a2d63a44a966558cf"/>
        <s v="3d0ee5d63ae0e045e640974c3719a7d5"/>
        <s v="3e14c3d5b633d18c14979bdfb7c8dfca"/>
        <s v="3eaa62afc10fff21b7798215840c3e62"/>
        <s v="40456d50f44cbf4a8b9a5575230b8f23"/>
        <s v="40a775979a4eb8d72b1f4cc5ea331645"/>
        <s v="43d01bfd03c050f8647669da7518844e"/>
        <s v="4682af0c0d4760eb9ad34ee4410e6255"/>
        <s v="47308cd826da36698a0e45ab91267368"/>
        <s v="4746ae90970f90265acadb80bd38b4ca"/>
        <s v="483b0ac1c42482da0b0de8129b2ee0c2"/>
        <s v="4a3d5757a73d5b3f62395653bfbb2331"/>
        <s v="4aed489cc0145e7f04b386ac59093866"/>
        <s v="4af39b5637c2824acca195b1db5b5f7b"/>
        <s v="4d95b7e112851f9b88da1baf7127ef3f"/>
        <s v="4dbf92819ea9f8b5b30db46adefe6aa1"/>
        <s v="502c675733f935b16b0a02daa612f260"/>
        <s v="505ce40d8895a573d295106f5464d860"/>
        <s v="5180f1779ec7ff87dc8f95c13c7b8fb4"/>
        <s v="5214dc0d82fc2ed6564880519e36b23a"/>
        <s v="52cc904247457df47b15015a96175ee6"/>
        <s v="52e2d420a53f233b65b33b8e7080eee8"/>
        <s v="53e185678acb8ad005ba0913ee08de09"/>
        <s v="5602170e92057c38f11aefb458836f2e"/>
        <s v="5629796897aabf652b67aaada40c84c9"/>
        <s v="57c8e3f1ce26c9caa8cc75f5da3efc06"/>
        <s v="5b312292d9e2b624fef3208e13f9cba9"/>
        <s v="5b9ad40732b43606a63ce337fb97b068"/>
        <s v="5c19baa7ff174e4710ab9f36bb9e13e3"/>
        <s v="5e4d9dad15135b8e47b2d76584518b8f"/>
        <s v="6009e8c7e26226f07ea2aff2d15a5aef"/>
        <s v="63c842ed612b71eea11151d9009a45bc"/>
        <s v="63e570889f0607bdfc08b7e4cd369018"/>
        <s v="63fab70fc7ebe4932221c44a904fe4bb"/>
        <s v="644825632f2d7cb634ea12ddef6c9f68"/>
        <s v="646e6836ce25281a5d692c5b2aca6d59"/>
        <s v="66516f4c1f00082599d78100fc800232"/>
        <s v="66eadffaef15e0682a9c5f28e3ed0ed5"/>
        <s v="67ba2b087550aeed5513bf7545072b7c"/>
        <s v="6a4017b88f0f884e933a7a9a9cf3a2ab"/>
        <s v="6aab32f14f10e92ae5d627197a22ee6f"/>
        <s v="6d7010eadc4e83a2589a969a6b69057c"/>
        <s v="6d8e5f629edf30dbe62770c3a069d4b6"/>
        <s v="6ee446dd6018fda0945fd9367d9bf60a"/>
        <s v="6fb10343e13eafc4d5cf3de8b78b4010"/>
        <s v="702cf021b8ace6f8cc306ecb0c5c8ff3"/>
        <s v="723ad54f9ad3fa9d168acb4d6280490a"/>
        <s v="734a25b3d2029145e0057ecc1938b4ea"/>
        <s v="7351e0a6e97e0f9e19f1f8b176ff15f7"/>
        <s v="73e903173fe240543b328675fabba41c"/>
        <s v="7438a4225a9216b5a6deab885d76781e"/>
        <s v="7491dec38304c49aecbf41b8a1b802b9"/>
        <s v="74ee9caffa17dc2728e16e9769de26a0"/>
        <s v="74f8534c950197f34e8396954176902b"/>
        <s v="78325d4ffeaa40f84f36ed2e6d749224"/>
        <s v="7a3a4c0d044e97b8a333114d40e158bf"/>
        <s v="7abdad13362aeb90cfb8912f35f0c35f"/>
        <s v="7bef7ee227f3a78f27724da9821561f1"/>
        <s v="7c4526b63c69e0c9da110525682d56ec"/>
        <s v="7f13e4359f529205710ff1a4280a25ae"/>
        <s v="822d9d9271b0e961550d109ee2b4564e"/>
        <s v="82b10b06bdbbdcb1ea3b3300cac5aa20"/>
        <s v="83f630b91ff31519972c1e97659f2eed"/>
        <s v="842bf70073f2c15221727c355c88c089"/>
        <s v="85d06d81d0cf97085338a3edeba7a6e7"/>
        <s v="86356a8925df9f8320c1fcffeb840006"/>
        <s v="87724363a8b67772217db624ca232abc"/>
        <s v="87b9ce1868209818ecd2d74a73f590b2"/>
        <s v="8933f2c536d68e78434a779d9ebb6ff6"/>
        <s v="89eb1e2b31c461e01bcb5eb6ced60d5e"/>
        <s v="8adc57c8da95bebe9965e15db6af2996"/>
        <s v="8d0d54e61c63c97a5c7a0c447f35b109"/>
        <s v="8d5feff3c06d721021715da755b7e865"/>
        <s v="8da340850358268699f237d00c683198"/>
        <s v="8f0b32e196d80d91e4c6d5fe34676a7f"/>
        <s v="8f1c997da02c3f5d3f331157b1b3d1f3"/>
        <s v="90c03b5b99c7dd8bb88aeb80e19e644f"/>
        <s v="927307e7b730c5e2ce2531b1c673c82c"/>
        <s v="92ee931d2bfe99ec839f9d0e83339d00"/>
        <s v="9311e63b7754089b41677d2dfc796086"/>
        <s v="935ef378166f68d56042fbb1640a5dda"/>
        <s v="942f141e2ae70ab0ff8a4bb8632cd67b"/>
        <s v="946413560930db61fb8c183b7f20aabf"/>
        <s v="95c7431561f5a7a7c51ceea62680e20c"/>
        <s v="95e0e8b0aac7ffb38da12571e08fb36a"/>
        <s v="95e4c351aa7138559753dde222eaad7d"/>
        <s v="962fdaadc97765263eb9661757df74e3"/>
        <s v="963227b83f6ff8479b973e027bc35654"/>
        <s v="964e5c4bfdb1efee66f390024fe5a224"/>
        <s v="96c5eac52c53cfcf1b95a44e61197e06"/>
        <s v="96f839842906bbd98a787ca366ec1093"/>
        <s v="972ef38e9886ad8d0a91b14209bf3c6a"/>
        <s v="9733ffaaa1a11c3cf151c63e37f7942e"/>
        <s v="98587f2f587b08d1717a2ecc699ef3cf"/>
        <s v="9a1c9627f9e31a1c9c8320fbc54a2a92"/>
        <s v="9bc43c8b7fae5ad984ebb1c66be11dff"/>
        <s v="9c3776cb0be0651ce0f796cc54001368"/>
        <s v="9c67f6a190a8bc7cede76564c87f2d82"/>
        <s v="9c721121896ad52afface0ed4fcd809d"/>
        <s v="9c93b850daddf52d7db78894b5ed44b2"/>
        <s v="9ce51d8fe39ad3991f5befe185e882a2"/>
        <s v="9d006412da572a7ae17d52ddc6781e5e"/>
        <s v="9dbfb30f213ee22eb9158bc3be551837"/>
        <s v="a0a078e8668292c8c672a8cf6ae10f11"/>
        <s v="a1a4f3d36c4d4fbdf1429bf591b1727f"/>
        <s v="a3151e0aea28ef84f9848efdd16082e3"/>
        <s v="a3403d3986cbd39dc748fa97dbdd34fb"/>
        <s v="a43cebe8d97ece0c60058256f9b499b1"/>
        <s v="a44f0f5f4294166b92a48182e40a0cbf"/>
        <s v="a493c35d5a1d7d6a6f3afa6823aac2e4"/>
        <s v="a56d9165619095db07b376122f721a2a"/>
        <s v="a612d3a1890242118dc8a093841dcfee"/>
        <s v="a6ada2c5210e96d66bebcc8bb0956dd8"/>
        <s v="a797c03e5d9bb396a85c78c5e9f6cf49"/>
        <s v="a8908712720e07bd1a04121a47572fcd"/>
        <s v="a895680621c77c7e52071f230bb7b04c"/>
        <s v="aa18aab019bba128bf8089a19b93d5f4"/>
        <s v="aad2fbdc97ef2b2c066106bce4447a21"/>
        <s v="ae7f9ebf49933db8411bd839706a377b"/>
        <s v="af073590acdf39173e5b992d66598778"/>
        <s v="afd305061107a6c8d47aed2ef6ce5453"/>
        <s v="b010a039f91ada71d6f7288447b7fb2c"/>
        <s v="b13e184efd977de75df2effa342b3f6a"/>
        <s v="b827f1a48bf35eee3f591821539cb6b9"/>
        <s v="b8c9bc6d094101d0f94e5298c3328829"/>
        <s v="b9780d86c73e1db32984d4a7e4803359"/>
        <s v="bae385cc030ffd0410ca78912038afae"/>
        <s v="bbe3900b44bdda87514a138379c49f2d"/>
        <s v="bc762c79ca10da549a6e4085e48bd747"/>
        <s v="bcce804fab584c41da3453729d3d7841"/>
        <s v="bf0a4042ab4980996614e57fc6b5fa25"/>
        <s v="bf727e18f3d3187d885cff46c49f691f"/>
        <s v="bfc6b979bdb5eb0dbd64b3e8067ae82b"/>
        <s v="c003f0603419fdf5e51133b7c9bd0f7f"/>
        <s v="c00ea012eff55623e7e13edb54802195"/>
        <s v="c0f17502f39b20921d5489601c0f6c49"/>
        <s v="c223dcaa2d23bb791e03d1389b680a85"/>
        <s v="c28c8a912308a781cf5aeec1b1d04884"/>
        <s v="c3d4ad1578f9ec6917c01baead717b48"/>
        <s v="c50e0688bb175c0a0b3399bd39e76f08"/>
        <s v="c5855e49f3c0822e3cb93920f28f5bff"/>
        <s v="c5d8d303f0632cb292d31861bab0f575"/>
        <s v="c5f0aa2c7416e16eb418fe28ea353d80"/>
        <s v="c62ccf21825dacf8eed0013889d5b7e7"/>
        <s v="c6e1f75e6917a6c5ccf6208973e8ed91"/>
        <s v="c72f70f37958bd1ed4e5bb80858441bd"/>
        <s v="c7377b944bddb6dc7fa8971feb2bb2fc"/>
        <s v="c7d7b1492be16d869d58bae5c9d6f375"/>
        <s v="c9174a9ff526e0f4f1fc2cb1666d7318"/>
        <s v="ca10b37c64e76a851fbd503b7a3f2aa3"/>
        <s v="cb79d647f6dfdcb6bcdae8245eb604b4"/>
        <s v="cc8bfc6bce9475d8ea9bc2386ebb2f23"/>
        <s v="cd0d2ede31c6f1064d0a02bab6c1b8ed"/>
        <s v="cedcc2a5de23e5433aec4a98c3b5a94c"/>
        <s v="d0430039ae7e04ca33fcc7bfca156c18"/>
        <s v="d1bf0f023ea679ea17d007c941060489"/>
        <s v="d26d438b6bb5153f925e1426a27e9c4c"/>
        <s v="d28ed060837363df3b3fe27c83db5ab5"/>
        <s v="d30ec3cf678ab5591d41c87c9287c3d3"/>
        <s v="d37cbc3abbc5ed60dcb54dc7c3bbb1e1"/>
        <s v="d5975c12ffb0b62ca4ac76ff1ebce6f6"/>
        <s v="d5f6205d8a7aed80360c80159ef7bb95"/>
        <s v="d823b0db2846532085a73fc5212b84c1"/>
        <s v="d848e615c697e028a4b28d9e1ba5bdfd"/>
        <s v="d9344bcd4dad8b23d754d35381798a02"/>
        <s v="daf2eec832aa92785116cb9866078351"/>
        <s v="dc0658671a1b945ec88e8206b1088fdc"/>
        <s v="dc210143a76b27c35c07114c9507d8fa"/>
        <s v="dcb1edbd0666e900a61b060c148645d6"/>
        <s v="dcb9a48cc8de2ee332334c8ba57e7f90"/>
        <s v="de1619c94b55ebf82254e085a01d6d67"/>
        <s v="df2ea728767c39a6f4871f23a57067c4"/>
        <s v="e08f7dfcdf9d117fb7988f7e67f5c5f8"/>
        <s v="e0ac78b431e6627e82a419edb1cc6e72"/>
        <s v="e0ea6a36caf66da709c8391530ff3902"/>
        <s v="e153daaf260d70a38f72a142c06e4265"/>
        <s v="e24c1b4b496264f93f1ebd0bb9df4ec2"/>
        <s v="e29981968e3215bbdfe8aa7989212846"/>
        <s v="e51fbb15ca36fb9146659979a6153f69"/>
        <s v="e528ef82112ef68b58848a59df9208e7"/>
        <s v="e6810faac15bf8ad63a43f7dd02f2e1d"/>
        <s v="e77bc59eeae8a25820ef958b3f0aa86c"/>
        <s v="e7ed357b80b1e53f4a41ee1f68e0aff6"/>
        <s v="e96595c8fd7ad8d58148ee902b4df758"/>
        <s v="e96d0f833375bfc896eec8b35cf600c8"/>
        <s v="ea5403b01c1f70fd6394578a7143b3ae"/>
        <s v="ea5cb5f279a48f8fe2a0483c8f0bec42"/>
        <s v="eb6e5575d962e01910405407a491d61d"/>
        <s v="ec2909d439a84ad5ac2dd73e3bbe9d46"/>
        <s v="ee16557ba3b3182e2b9b10fbcacc23fb"/>
        <s v="ee202ed66f915466ac58954de6f5b449"/>
        <s v="efe223bfb0a47363c828b7a0ca4b0a7a"/>
        <s v="f00019f2884c910add451cc251ce2307"/>
        <s v="f2c5c5729633fe387a1ad9a276f60a5f"/>
        <s v="f2f33ab3b3c56cba95828a43d0a9ab17"/>
        <s v="f3f4710cb72115739dd19b3582daf55a"/>
        <s v="f3fd8ffdee417326a4e02364e583586b"/>
        <s v="f4b82b1696fbd6a63d14b3dd3eadcff4"/>
        <s v="f4c735f235d6d663ff4a898760930e00"/>
        <s v="f89ce5a1d029a3a940f150d5cca24ce1"/>
        <s v="fa9f9011168e2b55b7a02174c262a906"/>
        <s v="fb1cfe6b4fe08ad22a9394885641e9eb"/>
        <s v="fbdc3396284b1ff4ed60019e784a3dde"/>
        <s v="fc24f8af38acb4c65abd979d024cbac7"/>
        <s v="fdeed307377852655ad55a7938c8bc55"/>
        <s v="fe4266440d7f9af23177cbba787d5f18"/>
        <s v="ff4fcbd0d53b4865647e8c55c00a587d"/>
        <s v="fff0f91d50edbd783bfd0328e2c7ccd4"/>
      </sharedItems>
    </cacheField>
    <cacheField name="date_final" numFmtId="14">
      <sharedItems containsSemiMixedTypes="0" containsNonDate="0" containsDate="1" containsString="0" minDate="2016-02-10T00:00:00" maxDate="2016-03-04T00:00:00" count="23"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</sharedItems>
    </cacheField>
    <cacheField name="site" numFmtId="0">
      <sharedItems count="21">
        <s v="Bikerumor.com"/>
        <s v="ROI Media Consultants (realtor.com)"/>
        <s v="HotPopNow, Inc. (Spikey.com)"/>
        <s v="AdSparc (dailymotion.com)"/>
        <s v="Therecipespage.com"/>
        <s v="Publir.com"/>
        <s v="Lifed.com"/>
        <s v="Wazimo (viralmoon.net)"/>
        <s v="NGames"/>
        <s v="News247.info"/>
        <s v="Thecelebritylane.com"/>
        <s v="Cutepetlove.com"/>
        <s v="Mangablack.com"/>
        <s v="Bato.to"/>
        <s v="Wizzed.com"/>
        <s v="Mahalo.com"/>
        <s v="123 Greetings Inc (123greetings.com)"/>
        <s v="Stayfitfoods.com"/>
        <s v="Racing-reference.info"/>
        <s v="Opposingviews.com"/>
        <e v="#N/A" u="1"/>
      </sharedItems>
    </cacheField>
    <cacheField name="user" numFmtId="0">
      <sharedItems/>
    </cacheField>
    <cacheField name="served_factor" numFmtId="0" formula="rs_served /served" databaseField="0"/>
    <cacheField name="imps_factor" numFmtId="0" formula="rs_imps_with_h /impression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har Siegman" refreshedDate="42432.599208333333" createdVersion="5" refreshedVersion="5" minRefreshableVersion="3" recordCount="60">
  <cacheSource type="worksheet">
    <worksheetSource ref="B2:E62" sheet="Sheet1"/>
  </cacheSource>
  <cacheFields count="4">
    <cacheField name="placement_id" numFmtId="0">
      <sharedItems count="3">
        <s v="89eb1e2b31c461e01bcb5eb6ced60d5e"/>
        <s v="9c3776cb0be0651ce0f796cc54001368"/>
        <s v="a3151e0aea28ef84f9848efdd16082e3"/>
      </sharedItems>
    </cacheField>
    <cacheField name="date" numFmtId="14">
      <sharedItems containsSemiMixedTypes="0" containsNonDate="0" containsDate="1" containsString="0" minDate="2016-02-10T00:00:00" maxDate="2016-03-01T00:00:00" count="20"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</sharedItems>
    </cacheField>
    <cacheField name="mobile_traffic_percentage" numFmtId="0">
      <sharedItems containsSemiMixedTypes="0" containsString="0" containsNumber="1" minValue="1.2015499283098899E-2" maxValue="0.93970951706517802"/>
    </cacheField>
    <cacheField name="mobile_served_percentage" numFmtId="0">
      <sharedItems containsSemiMixedTypes="0" containsString="0" containsNumber="1" minValue="5.19783600297019E-3" maxValue="0.96073190789473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49">
  <r>
    <s v="00e4e0887f8ab768288978079195c09e"/>
    <d v="2016-02-10T00:00:00"/>
    <n v="36873"/>
    <n v="82541"/>
    <n v="84300"/>
    <m/>
    <x v="0"/>
    <x v="0"/>
    <n v="0"/>
    <x v="0"/>
    <x v="0"/>
    <x v="0"/>
    <s v="tyler@bikerumor.com"/>
  </r>
  <r>
    <s v="00e4e0887f8ab768288978079195c09e"/>
    <d v="2016-02-11T00:00:00"/>
    <n v="35870"/>
    <n v="75932"/>
    <n v="77466"/>
    <s v="00e4e0887f8ab768288978079195c09e"/>
    <x v="1"/>
    <x v="1"/>
    <n v="37830"/>
    <x v="0"/>
    <x v="1"/>
    <x v="0"/>
    <s v="tyler@bikerumor.com"/>
  </r>
  <r>
    <s v="00e4e0887f8ab768288978079195c09e"/>
    <d v="2016-02-12T00:00:00"/>
    <n v="28825"/>
    <n v="62462"/>
    <n v="63743"/>
    <s v="00e4e0887f8ab768288978079195c09e"/>
    <x v="2"/>
    <x v="2"/>
    <n v="34986"/>
    <x v="0"/>
    <x v="2"/>
    <x v="0"/>
    <s v="tyler@bikerumor.com"/>
  </r>
  <r>
    <s v="00e4e0887f8ab768288978079195c09e"/>
    <d v="2016-02-13T00:00:00"/>
    <n v="22572"/>
    <n v="57026"/>
    <n v="58413"/>
    <s v="00e4e0887f8ab768288978079195c09e"/>
    <x v="3"/>
    <x v="3"/>
    <n v="21782"/>
    <x v="0"/>
    <x v="3"/>
    <x v="0"/>
    <s v="tyler@bikerumor.com"/>
  </r>
  <r>
    <s v="00e4e0887f8ab768288978079195c09e"/>
    <d v="2016-02-14T00:00:00"/>
    <n v="28157"/>
    <n v="51705"/>
    <n v="53212"/>
    <s v="00e4e0887f8ab768288978079195c09e"/>
    <x v="4"/>
    <x v="4"/>
    <n v="17928"/>
    <x v="0"/>
    <x v="4"/>
    <x v="0"/>
    <s v="tyler@bikerumor.com"/>
  </r>
  <r>
    <s v="00e4e0887f8ab768288978079195c09e"/>
    <d v="2016-02-15T00:00:00"/>
    <n v="43300"/>
    <n v="73411"/>
    <n v="75013"/>
    <s v="00e4e0887f8ab768288978079195c09e"/>
    <x v="5"/>
    <x v="5"/>
    <n v="34492"/>
    <x v="0"/>
    <x v="5"/>
    <x v="0"/>
    <s v="tyler@bikerumor.com"/>
  </r>
  <r>
    <s v="00e4e0887f8ab768288978079195c09e"/>
    <d v="2016-02-16T00:00:00"/>
    <n v="44609"/>
    <n v="75512"/>
    <n v="77259"/>
    <s v="00e4e0887f8ab768288978079195c09e"/>
    <x v="6"/>
    <x v="6"/>
    <n v="35869"/>
    <x v="0"/>
    <x v="6"/>
    <x v="0"/>
    <s v="tyler@bikerumor.com"/>
  </r>
  <r>
    <s v="00e4e0887f8ab768288978079195c09e"/>
    <d v="2016-02-17T00:00:00"/>
    <n v="34609"/>
    <n v="71695"/>
    <n v="73816"/>
    <s v="00e4e0887f8ab768288978079195c09e"/>
    <x v="7"/>
    <x v="7"/>
    <n v="34270"/>
    <x v="0"/>
    <x v="7"/>
    <x v="0"/>
    <s v="tyler@bikerumor.com"/>
  </r>
  <r>
    <s v="00e4e0887f8ab768288978079195c09e"/>
    <d v="2016-02-18T00:00:00"/>
    <n v="38118"/>
    <n v="70882"/>
    <n v="72463"/>
    <s v="00e4e0887f8ab768288978079195c09e"/>
    <x v="8"/>
    <x v="8"/>
    <n v="36382"/>
    <x v="0"/>
    <x v="8"/>
    <x v="0"/>
    <s v="tyler@bikerumor.com"/>
  </r>
  <r>
    <s v="00e4e0887f8ab768288978079195c09e"/>
    <d v="2016-02-19T00:00:00"/>
    <n v="30397"/>
    <n v="55375"/>
    <n v="56656"/>
    <s v="00e4e0887f8ab768288978079195c09e"/>
    <x v="9"/>
    <x v="9"/>
    <n v="35058"/>
    <x v="0"/>
    <x v="9"/>
    <x v="0"/>
    <s v="tyler@bikerumor.com"/>
  </r>
  <r>
    <s v="00e4e0887f8ab768288978079195c09e"/>
    <d v="2016-02-20T00:00:00"/>
    <n v="21878"/>
    <n v="44242"/>
    <n v="45348"/>
    <s v="00e4e0887f8ab768288978079195c09e"/>
    <x v="10"/>
    <x v="10"/>
    <n v="22421"/>
    <x v="0"/>
    <x v="10"/>
    <x v="0"/>
    <s v="tyler@bikerumor.com"/>
  </r>
  <r>
    <s v="00e4e0887f8ab768288978079195c09e"/>
    <d v="2016-02-21T00:00:00"/>
    <n v="21282"/>
    <n v="43452"/>
    <n v="44468"/>
    <s v="00e4e0887f8ab768288978079195c09e"/>
    <x v="11"/>
    <x v="11"/>
    <n v="20994"/>
    <x v="0"/>
    <x v="11"/>
    <x v="0"/>
    <s v="tyler@bikerumor.com"/>
  </r>
  <r>
    <s v="00e4e0887f8ab768288978079195c09e"/>
    <d v="2016-02-22T00:00:00"/>
    <n v="42682"/>
    <n v="74138"/>
    <n v="75467"/>
    <s v="00e4e0887f8ab768288978079195c09e"/>
    <x v="12"/>
    <x v="12"/>
    <n v="38461"/>
    <x v="0"/>
    <x v="12"/>
    <x v="0"/>
    <s v="tyler@bikerumor.com"/>
  </r>
  <r>
    <s v="00e4e0887f8ab768288978079195c09e"/>
    <d v="2016-02-23T00:00:00"/>
    <n v="43520"/>
    <n v="75216"/>
    <n v="76845"/>
    <s v="00e4e0887f8ab768288978079195c09e"/>
    <x v="13"/>
    <x v="13"/>
    <n v="39336"/>
    <x v="0"/>
    <x v="13"/>
    <x v="0"/>
    <s v="tyler@bikerumor.com"/>
  </r>
  <r>
    <s v="00e4e0887f8ab768288978079195c09e"/>
    <d v="2016-02-24T00:00:00"/>
    <n v="47255"/>
    <n v="83708"/>
    <n v="85161"/>
    <s v="00e4e0887f8ab768288978079195c09e"/>
    <x v="14"/>
    <x v="14"/>
    <n v="42589"/>
    <x v="0"/>
    <x v="14"/>
    <x v="0"/>
    <s v="tyler@bikerumor.com"/>
  </r>
  <r>
    <s v="00e4e0887f8ab768288978079195c09e"/>
    <d v="2016-02-25T00:00:00"/>
    <n v="48520"/>
    <n v="86215"/>
    <n v="87724"/>
    <s v="00e4e0887f8ab768288978079195c09e"/>
    <x v="15"/>
    <x v="15"/>
    <n v="43069"/>
    <x v="0"/>
    <x v="15"/>
    <x v="0"/>
    <s v="tyler@bikerumor.com"/>
  </r>
  <r>
    <s v="00e4e0887f8ab768288978079195c09e"/>
    <d v="2016-02-26T00:00:00"/>
    <n v="48023"/>
    <n v="84449"/>
    <n v="85859"/>
    <s v="00e4e0887f8ab768288978079195c09e"/>
    <x v="16"/>
    <x v="16"/>
    <n v="42864"/>
    <x v="0"/>
    <x v="16"/>
    <x v="0"/>
    <s v="tyler@bikerumor.com"/>
  </r>
  <r>
    <s v="00e4e0887f8ab768288978079195c09e"/>
    <d v="2016-02-27T00:00:00"/>
    <n v="32037"/>
    <n v="62209"/>
    <n v="63211"/>
    <s v="00e4e0887f8ab768288978079195c09e"/>
    <x v="17"/>
    <x v="17"/>
    <n v="29486"/>
    <x v="0"/>
    <x v="17"/>
    <x v="0"/>
    <s v="tyler@bikerumor.com"/>
  </r>
  <r>
    <s v="00e4e0887f8ab768288978079195c09e"/>
    <d v="2016-02-28T00:00:00"/>
    <n v="32840"/>
    <n v="64625"/>
    <n v="65699"/>
    <s v="00e4e0887f8ab768288978079195c09e"/>
    <x v="18"/>
    <x v="18"/>
    <n v="28574"/>
    <x v="0"/>
    <x v="18"/>
    <x v="0"/>
    <s v="tyler@bikerumor.com"/>
  </r>
  <r>
    <s v="00e4e0887f8ab768288978079195c09e"/>
    <d v="2016-02-29T00:00:00"/>
    <n v="47572"/>
    <n v="84373"/>
    <n v="85873"/>
    <s v="00e4e0887f8ab768288978079195c09e"/>
    <x v="19"/>
    <x v="19"/>
    <n v="42302"/>
    <x v="0"/>
    <x v="19"/>
    <x v="0"/>
    <s v="tyler@bikerumor.com"/>
  </r>
  <r>
    <s v="00e4e0887f8ab768288978079195c09e"/>
    <d v="2016-03-01T00:00:00"/>
    <n v="48729"/>
    <n v="94992"/>
    <n v="98248"/>
    <s v="00e4e0887f8ab768288978079195c09e"/>
    <x v="20"/>
    <x v="20"/>
    <n v="43644"/>
    <x v="0"/>
    <x v="20"/>
    <x v="0"/>
    <s v="tyler@bikerumor.com"/>
  </r>
  <r>
    <s v="00e4e0887f8ab768288978079195c09e"/>
    <d v="2016-03-02T00:00:00"/>
    <n v="35497"/>
    <n v="66933"/>
    <n v="68265"/>
    <s v="00e4e0887f8ab768288978079195c09e"/>
    <x v="21"/>
    <x v="21"/>
    <n v="47167"/>
    <x v="0"/>
    <x v="21"/>
    <x v="0"/>
    <s v="tyler@bikerumor.com"/>
  </r>
  <r>
    <s v="00e4e0887f8ab768288978079195c09e"/>
    <d v="2016-03-03T00:00:00"/>
    <n v="1797"/>
    <n v="3473"/>
    <n v="3517"/>
    <m/>
    <x v="0"/>
    <x v="0"/>
    <n v="0"/>
    <x v="0"/>
    <x v="22"/>
    <x v="0"/>
    <s v="tyler@bikerumor.com"/>
  </r>
  <r>
    <s v="023e3f16c34df641cc4d569f6f73ad43"/>
    <d v="2016-02-10T00:00:00"/>
    <n v="691"/>
    <n v="1177"/>
    <n v="2069"/>
    <m/>
    <x v="0"/>
    <x v="0"/>
    <n v="0"/>
    <x v="1"/>
    <x v="0"/>
    <x v="1"/>
    <s v="malcolmc@roimediaconsultants.com"/>
  </r>
  <r>
    <s v="023e3f16c34df641cc4d569f6f73ad43"/>
    <d v="2016-02-11T00:00:00"/>
    <n v="1986"/>
    <n v="3425"/>
    <n v="7505"/>
    <s v="023e3f16c34df641cc4d569f6f73ad43"/>
    <x v="1"/>
    <x v="22"/>
    <n v="1096"/>
    <x v="1"/>
    <x v="1"/>
    <x v="1"/>
    <s v="malcolmc@roimediaconsultants.com"/>
  </r>
  <r>
    <s v="023e3f16c34df641cc4d569f6f73ad43"/>
    <d v="2016-02-12T00:00:00"/>
    <n v="1748"/>
    <n v="2921"/>
    <n v="5767"/>
    <s v="023e3f16c34df641cc4d569f6f73ad43"/>
    <x v="2"/>
    <x v="23"/>
    <n v="1534"/>
    <x v="1"/>
    <x v="2"/>
    <x v="1"/>
    <s v="malcolmc@roimediaconsultants.com"/>
  </r>
  <r>
    <s v="023e3f16c34df641cc4d569f6f73ad43"/>
    <d v="2016-02-13T00:00:00"/>
    <n v="2084"/>
    <n v="3217"/>
    <n v="7175"/>
    <s v="023e3f16c34df641cc4d569f6f73ad43"/>
    <x v="3"/>
    <x v="24"/>
    <n v="1307"/>
    <x v="1"/>
    <x v="3"/>
    <x v="1"/>
    <s v="malcolmc@roimediaconsultants.com"/>
  </r>
  <r>
    <s v="023e3f16c34df641cc4d569f6f73ad43"/>
    <d v="2016-02-14T00:00:00"/>
    <n v="1459"/>
    <n v="2457"/>
    <n v="6882"/>
    <s v="023e3f16c34df641cc4d569f6f73ad43"/>
    <x v="4"/>
    <x v="25"/>
    <n v="917"/>
    <x v="1"/>
    <x v="4"/>
    <x v="1"/>
    <s v="malcolmc@roimediaconsultants.com"/>
  </r>
  <r>
    <s v="023e3f16c34df641cc4d569f6f73ad43"/>
    <d v="2016-02-15T00:00:00"/>
    <n v="1706"/>
    <n v="2672"/>
    <n v="6476"/>
    <s v="023e3f16c34df641cc4d569f6f73ad43"/>
    <x v="5"/>
    <x v="26"/>
    <n v="1210"/>
    <x v="1"/>
    <x v="5"/>
    <x v="1"/>
    <s v="malcolmc@roimediaconsultants.com"/>
  </r>
  <r>
    <s v="023e3f16c34df641cc4d569f6f73ad43"/>
    <d v="2016-03-01T00:00:00"/>
    <n v="575"/>
    <n v="2060"/>
    <n v="3413"/>
    <s v="023e3f16c34df641cc4d569f6f73ad43"/>
    <x v="20"/>
    <x v="27"/>
    <n v="394"/>
    <x v="1"/>
    <x v="20"/>
    <x v="1"/>
    <s v="malcolmc@roimediaconsultants.com"/>
  </r>
  <r>
    <s v="023e3f16c34df641cc4d569f6f73ad43"/>
    <d v="2016-03-02T00:00:00"/>
    <n v="1538"/>
    <n v="3229"/>
    <n v="4731"/>
    <s v="023e3f16c34df641cc4d569f6f73ad43"/>
    <x v="21"/>
    <x v="28"/>
    <n v="1368"/>
    <x v="1"/>
    <x v="21"/>
    <x v="1"/>
    <s v="malcolmc@roimediaconsultants.com"/>
  </r>
  <r>
    <s v="023e3f16c34df641cc4d569f6f73ad43"/>
    <d v="2016-03-03T00:00:00"/>
    <n v="110"/>
    <n v="220"/>
    <n v="280"/>
    <m/>
    <x v="0"/>
    <x v="0"/>
    <n v="0"/>
    <x v="1"/>
    <x v="22"/>
    <x v="1"/>
    <s v="malcolmc@roimediaconsultants.com"/>
  </r>
  <r>
    <s v="03cdd5ec8a30108d4a9538cf90e29e16"/>
    <d v="2016-02-10T00:00:00"/>
    <n v="31015"/>
    <n v="157078"/>
    <n v="160167"/>
    <m/>
    <x v="0"/>
    <x v="0"/>
    <n v="0"/>
    <x v="2"/>
    <x v="0"/>
    <x v="2"/>
    <s v="agoldberg@hotpopnow.com"/>
  </r>
  <r>
    <s v="03cdd5ec8a30108d4a9538cf90e29e16"/>
    <d v="2016-02-11T00:00:00"/>
    <n v="32019"/>
    <n v="113236"/>
    <n v="115830"/>
    <s v="03cdd5ec8a30108d4a9538cf90e29e16"/>
    <x v="1"/>
    <x v="29"/>
    <n v="35195"/>
    <x v="2"/>
    <x v="1"/>
    <x v="2"/>
    <s v="agoldberg@hotpopnow.com"/>
  </r>
  <r>
    <s v="03cdd5ec8a30108d4a9538cf90e29e16"/>
    <d v="2016-02-12T00:00:00"/>
    <n v="15115"/>
    <n v="43047"/>
    <n v="44152"/>
    <s v="03cdd5ec8a30108d4a9538cf90e29e16"/>
    <x v="2"/>
    <x v="30"/>
    <n v="18472"/>
    <x v="2"/>
    <x v="2"/>
    <x v="2"/>
    <s v="agoldberg@hotpopnow.com"/>
  </r>
  <r>
    <s v="03cdd5ec8a30108d4a9538cf90e29e16"/>
    <d v="2016-02-13T00:00:00"/>
    <n v="13898"/>
    <n v="53609"/>
    <n v="54679"/>
    <s v="03cdd5ec8a30108d4a9538cf90e29e16"/>
    <x v="3"/>
    <x v="31"/>
    <n v="15729"/>
    <x v="2"/>
    <x v="3"/>
    <x v="2"/>
    <s v="agoldberg@hotpopnow.com"/>
  </r>
  <r>
    <s v="03cdd5ec8a30108d4a9538cf90e29e16"/>
    <d v="2016-02-14T00:00:00"/>
    <n v="18717"/>
    <n v="70548"/>
    <n v="71463"/>
    <s v="03cdd5ec8a30108d4a9538cf90e29e16"/>
    <x v="4"/>
    <x v="32"/>
    <n v="17983"/>
    <x v="2"/>
    <x v="4"/>
    <x v="2"/>
    <s v="agoldberg@hotpopnow.com"/>
  </r>
  <r>
    <s v="03cdd5ec8a30108d4a9538cf90e29e16"/>
    <d v="2016-02-15T00:00:00"/>
    <n v="24459"/>
    <n v="107165"/>
    <n v="109689"/>
    <s v="03cdd5ec8a30108d4a9538cf90e29e16"/>
    <x v="5"/>
    <x v="33"/>
    <n v="26655"/>
    <x v="2"/>
    <x v="5"/>
    <x v="2"/>
    <s v="agoldberg@hotpopnow.com"/>
  </r>
  <r>
    <s v="03cdd5ec8a30108d4a9538cf90e29e16"/>
    <d v="2016-02-16T00:00:00"/>
    <n v="27471"/>
    <n v="106481"/>
    <n v="108843"/>
    <s v="03cdd5ec8a30108d4a9538cf90e29e16"/>
    <x v="6"/>
    <x v="34"/>
    <n v="31718"/>
    <x v="2"/>
    <x v="6"/>
    <x v="2"/>
    <s v="agoldberg@hotpopnow.com"/>
  </r>
  <r>
    <s v="03cdd5ec8a30108d4a9538cf90e29e16"/>
    <d v="2016-02-17T00:00:00"/>
    <n v="33652"/>
    <n v="125526"/>
    <n v="131612"/>
    <s v="03cdd5ec8a30108d4a9538cf90e29e16"/>
    <x v="7"/>
    <x v="35"/>
    <n v="35463"/>
    <x v="2"/>
    <x v="7"/>
    <x v="2"/>
    <s v="agoldberg@hotpopnow.com"/>
  </r>
  <r>
    <s v="03cdd5ec8a30108d4a9538cf90e29e16"/>
    <d v="2016-02-18T00:00:00"/>
    <n v="37037"/>
    <n v="150808"/>
    <n v="153731"/>
    <s v="03cdd5ec8a30108d4a9538cf90e29e16"/>
    <x v="8"/>
    <x v="36"/>
    <n v="40504"/>
    <x v="2"/>
    <x v="8"/>
    <x v="2"/>
    <s v="agoldberg@hotpopnow.com"/>
  </r>
  <r>
    <s v="03cdd5ec8a30108d4a9538cf90e29e16"/>
    <d v="2016-02-19T00:00:00"/>
    <n v="19296"/>
    <n v="56555"/>
    <n v="57861"/>
    <s v="03cdd5ec8a30108d4a9538cf90e29e16"/>
    <x v="9"/>
    <x v="37"/>
    <n v="22348"/>
    <x v="2"/>
    <x v="9"/>
    <x v="2"/>
    <s v="agoldberg@hotpopnow.com"/>
  </r>
  <r>
    <s v="03cdd5ec8a30108d4a9538cf90e29e16"/>
    <d v="2016-02-20T00:00:00"/>
    <n v="8200"/>
    <n v="23667"/>
    <n v="24016"/>
    <s v="03cdd5ec8a30108d4a9538cf90e29e16"/>
    <x v="10"/>
    <x v="38"/>
    <n v="8442"/>
    <x v="2"/>
    <x v="10"/>
    <x v="2"/>
    <s v="agoldberg@hotpopnow.com"/>
  </r>
  <r>
    <s v="03cdd5ec8a30108d4a9538cf90e29e16"/>
    <d v="2016-02-21T00:00:00"/>
    <n v="17115"/>
    <n v="55541"/>
    <n v="56271"/>
    <s v="03cdd5ec8a30108d4a9538cf90e29e16"/>
    <x v="11"/>
    <x v="39"/>
    <n v="17773"/>
    <x v="2"/>
    <x v="11"/>
    <x v="2"/>
    <s v="agoldberg@hotpopnow.com"/>
  </r>
  <r>
    <s v="03cdd5ec8a30108d4a9538cf90e29e16"/>
    <d v="2016-02-22T00:00:00"/>
    <n v="18782"/>
    <n v="67268"/>
    <n v="68585"/>
    <s v="03cdd5ec8a30108d4a9538cf90e29e16"/>
    <x v="12"/>
    <x v="40"/>
    <n v="19598"/>
    <x v="2"/>
    <x v="12"/>
    <x v="2"/>
    <s v="agoldberg@hotpopnow.com"/>
  </r>
  <r>
    <s v="03cdd5ec8a30108d4a9538cf90e29e16"/>
    <d v="2016-02-23T00:00:00"/>
    <n v="18331"/>
    <n v="58259"/>
    <n v="59934"/>
    <s v="03cdd5ec8a30108d4a9538cf90e29e16"/>
    <x v="13"/>
    <x v="41"/>
    <n v="18521"/>
    <x v="2"/>
    <x v="13"/>
    <x v="2"/>
    <s v="agoldberg@hotpopnow.com"/>
  </r>
  <r>
    <s v="03cdd5ec8a30108d4a9538cf90e29e16"/>
    <d v="2016-02-24T00:00:00"/>
    <n v="18252"/>
    <n v="68894"/>
    <n v="70692"/>
    <s v="03cdd5ec8a30108d4a9538cf90e29e16"/>
    <x v="14"/>
    <x v="42"/>
    <n v="19023"/>
    <x v="2"/>
    <x v="14"/>
    <x v="2"/>
    <s v="agoldberg@hotpopnow.com"/>
  </r>
  <r>
    <s v="03cdd5ec8a30108d4a9538cf90e29e16"/>
    <d v="2016-02-25T00:00:00"/>
    <n v="17607"/>
    <n v="64005"/>
    <n v="65987"/>
    <s v="03cdd5ec8a30108d4a9538cf90e29e16"/>
    <x v="15"/>
    <x v="43"/>
    <n v="16655"/>
    <x v="2"/>
    <x v="15"/>
    <x v="2"/>
    <s v="agoldberg@hotpopnow.com"/>
  </r>
  <r>
    <s v="03cdd5ec8a30108d4a9538cf90e29e16"/>
    <d v="2016-02-26T00:00:00"/>
    <n v="21888"/>
    <n v="61185"/>
    <n v="62882"/>
    <s v="03cdd5ec8a30108d4a9538cf90e29e16"/>
    <x v="16"/>
    <x v="44"/>
    <n v="22533"/>
    <x v="2"/>
    <x v="16"/>
    <x v="2"/>
    <s v="agoldberg@hotpopnow.com"/>
  </r>
  <r>
    <s v="03cdd5ec8a30108d4a9538cf90e29e16"/>
    <d v="2016-02-27T00:00:00"/>
    <n v="23924"/>
    <n v="64084"/>
    <n v="65896"/>
    <s v="03cdd5ec8a30108d4a9538cf90e29e16"/>
    <x v="17"/>
    <x v="45"/>
    <n v="24436"/>
    <x v="2"/>
    <x v="17"/>
    <x v="2"/>
    <s v="agoldberg@hotpopnow.com"/>
  </r>
  <r>
    <s v="03cdd5ec8a30108d4a9538cf90e29e16"/>
    <d v="2016-02-28T00:00:00"/>
    <n v="23223"/>
    <n v="63771"/>
    <n v="65110"/>
    <s v="03cdd5ec8a30108d4a9538cf90e29e16"/>
    <x v="18"/>
    <x v="46"/>
    <n v="23309"/>
    <x v="2"/>
    <x v="18"/>
    <x v="2"/>
    <s v="agoldberg@hotpopnow.com"/>
  </r>
  <r>
    <s v="03cdd5ec8a30108d4a9538cf90e29e16"/>
    <d v="2016-02-29T00:00:00"/>
    <n v="24234"/>
    <n v="71072"/>
    <n v="72814"/>
    <s v="03cdd5ec8a30108d4a9538cf90e29e16"/>
    <x v="19"/>
    <x v="47"/>
    <n v="25353"/>
    <x v="2"/>
    <x v="19"/>
    <x v="2"/>
    <s v="agoldberg@hotpopnow.com"/>
  </r>
  <r>
    <s v="03cdd5ec8a30108d4a9538cf90e29e16"/>
    <d v="2016-03-01T00:00:00"/>
    <n v="24894"/>
    <n v="84194"/>
    <n v="89887"/>
    <s v="03cdd5ec8a30108d4a9538cf90e29e16"/>
    <x v="20"/>
    <x v="48"/>
    <n v="25316"/>
    <x v="2"/>
    <x v="20"/>
    <x v="2"/>
    <s v="agoldberg@hotpopnow.com"/>
  </r>
  <r>
    <s v="03cdd5ec8a30108d4a9538cf90e29e16"/>
    <d v="2016-03-02T00:00:00"/>
    <n v="20591"/>
    <n v="59137"/>
    <n v="60941"/>
    <s v="03cdd5ec8a30108d4a9538cf90e29e16"/>
    <x v="21"/>
    <x v="49"/>
    <n v="28721"/>
    <x v="2"/>
    <x v="21"/>
    <x v="2"/>
    <s v="agoldberg@hotpopnow.com"/>
  </r>
  <r>
    <s v="03cdd5ec8a30108d4a9538cf90e29e16"/>
    <d v="2016-03-03T00:00:00"/>
    <n v="130"/>
    <n v="350"/>
    <n v="358"/>
    <m/>
    <x v="0"/>
    <x v="0"/>
    <n v="0"/>
    <x v="2"/>
    <x v="22"/>
    <x v="2"/>
    <s v="agoldberg@hotpopnow.com"/>
  </r>
  <r>
    <s v="03de118fabd341dcf7ac52b05310fb37"/>
    <d v="2016-02-10T00:00:00"/>
    <n v="7029"/>
    <n v="23147"/>
    <n v="24047"/>
    <m/>
    <x v="0"/>
    <x v="0"/>
    <n v="0"/>
    <x v="3"/>
    <x v="0"/>
    <x v="3"/>
    <s v="dawid.wasniowski@adsparc.com"/>
  </r>
  <r>
    <s v="03de118fabd341dcf7ac52b05310fb37"/>
    <d v="2016-02-11T00:00:00"/>
    <n v="6428"/>
    <n v="19361"/>
    <n v="20189"/>
    <s v="03de118fabd341dcf7ac52b05310fb37"/>
    <x v="1"/>
    <x v="50"/>
    <n v="9491"/>
    <x v="3"/>
    <x v="1"/>
    <x v="3"/>
    <s v="dawid.wasniowski@adsparc.com"/>
  </r>
  <r>
    <s v="03de118fabd341dcf7ac52b05310fb37"/>
    <d v="2016-02-12T00:00:00"/>
    <n v="5041"/>
    <n v="14313"/>
    <n v="15129"/>
    <s v="03de118fabd341dcf7ac52b05310fb37"/>
    <x v="2"/>
    <x v="51"/>
    <n v="9683"/>
    <x v="3"/>
    <x v="2"/>
    <x v="3"/>
    <s v="dawid.wasniowski@adsparc.com"/>
  </r>
  <r>
    <s v="03de118fabd341dcf7ac52b05310fb37"/>
    <d v="2016-02-13T00:00:00"/>
    <n v="7708"/>
    <n v="22045"/>
    <n v="23232"/>
    <s v="03de118fabd341dcf7ac52b05310fb37"/>
    <x v="3"/>
    <x v="52"/>
    <n v="7451"/>
    <x v="3"/>
    <x v="3"/>
    <x v="3"/>
    <s v="dawid.wasniowski@adsparc.com"/>
  </r>
  <r>
    <s v="03de118fabd341dcf7ac52b05310fb37"/>
    <d v="2016-02-14T00:00:00"/>
    <n v="8781"/>
    <n v="24157"/>
    <n v="25245"/>
    <s v="03de118fabd341dcf7ac52b05310fb37"/>
    <x v="4"/>
    <x v="53"/>
    <n v="9010"/>
    <x v="3"/>
    <x v="4"/>
    <x v="3"/>
    <s v="dawid.wasniowski@adsparc.com"/>
  </r>
  <r>
    <s v="03de118fabd341dcf7ac52b05310fb37"/>
    <d v="2016-02-15T00:00:00"/>
    <n v="8921"/>
    <n v="23947"/>
    <n v="25183"/>
    <s v="03de118fabd341dcf7ac52b05310fb37"/>
    <x v="5"/>
    <x v="54"/>
    <n v="8884"/>
    <x v="3"/>
    <x v="5"/>
    <x v="3"/>
    <s v="dawid.wasniowski@adsparc.com"/>
  </r>
  <r>
    <s v="03de118fabd341dcf7ac52b05310fb37"/>
    <d v="2016-02-16T00:00:00"/>
    <n v="6614"/>
    <n v="17872"/>
    <n v="18803"/>
    <s v="03de118fabd341dcf7ac52b05310fb37"/>
    <x v="6"/>
    <x v="55"/>
    <n v="6920"/>
    <x v="3"/>
    <x v="6"/>
    <x v="3"/>
    <s v="dawid.wasniowski@adsparc.com"/>
  </r>
  <r>
    <s v="03de118fabd341dcf7ac52b05310fb37"/>
    <d v="2016-02-17T00:00:00"/>
    <n v="8941"/>
    <n v="24034"/>
    <n v="25238"/>
    <s v="03de118fabd341dcf7ac52b05310fb37"/>
    <x v="7"/>
    <x v="56"/>
    <n v="8379"/>
    <x v="3"/>
    <x v="7"/>
    <x v="3"/>
    <s v="dawid.wasniowski@adsparc.com"/>
  </r>
  <r>
    <s v="03de118fabd341dcf7ac52b05310fb37"/>
    <d v="2016-02-18T00:00:00"/>
    <n v="6164"/>
    <n v="16354"/>
    <n v="17346"/>
    <s v="03de118fabd341dcf7ac52b05310fb37"/>
    <x v="8"/>
    <x v="57"/>
    <n v="5226"/>
    <x v="3"/>
    <x v="8"/>
    <x v="3"/>
    <s v="dawid.wasniowski@adsparc.com"/>
  </r>
  <r>
    <s v="03de118fabd341dcf7ac52b05310fb37"/>
    <d v="2016-02-19T00:00:00"/>
    <n v="6110"/>
    <n v="15542"/>
    <n v="16433"/>
    <s v="03de118fabd341dcf7ac52b05310fb37"/>
    <x v="9"/>
    <x v="58"/>
    <n v="5215"/>
    <x v="3"/>
    <x v="9"/>
    <x v="3"/>
    <s v="dawid.wasniowski@adsparc.com"/>
  </r>
  <r>
    <s v="03de118fabd341dcf7ac52b05310fb37"/>
    <d v="2016-02-20T00:00:00"/>
    <n v="7394"/>
    <n v="20094"/>
    <n v="21093"/>
    <s v="03de118fabd341dcf7ac52b05310fb37"/>
    <x v="10"/>
    <x v="59"/>
    <n v="5463"/>
    <x v="3"/>
    <x v="10"/>
    <x v="3"/>
    <s v="dawid.wasniowski@adsparc.com"/>
  </r>
  <r>
    <s v="03de118fabd341dcf7ac52b05310fb37"/>
    <d v="2016-02-21T00:00:00"/>
    <n v="6540"/>
    <n v="17485"/>
    <n v="18430"/>
    <s v="03de118fabd341dcf7ac52b05310fb37"/>
    <x v="11"/>
    <x v="60"/>
    <n v="5461"/>
    <x v="3"/>
    <x v="11"/>
    <x v="3"/>
    <s v="dawid.wasniowski@adsparc.com"/>
  </r>
  <r>
    <s v="03de118fabd341dcf7ac52b05310fb37"/>
    <d v="2016-02-22T00:00:00"/>
    <n v="7572"/>
    <n v="19909"/>
    <n v="20748"/>
    <s v="03de118fabd341dcf7ac52b05310fb37"/>
    <x v="12"/>
    <x v="61"/>
    <n v="7072"/>
    <x v="3"/>
    <x v="12"/>
    <x v="3"/>
    <s v="dawid.wasniowski@adsparc.com"/>
  </r>
  <r>
    <s v="03de118fabd341dcf7ac52b05310fb37"/>
    <d v="2016-02-23T00:00:00"/>
    <n v="6932"/>
    <n v="18091"/>
    <n v="19133"/>
    <s v="03de118fabd341dcf7ac52b05310fb37"/>
    <x v="13"/>
    <x v="62"/>
    <n v="5436"/>
    <x v="3"/>
    <x v="13"/>
    <x v="3"/>
    <s v="dawid.wasniowski@adsparc.com"/>
  </r>
  <r>
    <s v="03de118fabd341dcf7ac52b05310fb37"/>
    <d v="2016-02-24T00:00:00"/>
    <n v="6997"/>
    <n v="18308"/>
    <n v="19154"/>
    <s v="03de118fabd341dcf7ac52b05310fb37"/>
    <x v="14"/>
    <x v="63"/>
    <n v="5971"/>
    <x v="3"/>
    <x v="14"/>
    <x v="3"/>
    <s v="dawid.wasniowski@adsparc.com"/>
  </r>
  <r>
    <s v="03de118fabd341dcf7ac52b05310fb37"/>
    <d v="2016-02-25T00:00:00"/>
    <n v="7174"/>
    <n v="18233"/>
    <n v="19116"/>
    <s v="03de118fabd341dcf7ac52b05310fb37"/>
    <x v="15"/>
    <x v="64"/>
    <n v="5894"/>
    <x v="3"/>
    <x v="15"/>
    <x v="3"/>
    <s v="dawid.wasniowski@adsparc.com"/>
  </r>
  <r>
    <s v="03de118fabd341dcf7ac52b05310fb37"/>
    <d v="2016-02-26T00:00:00"/>
    <n v="6827"/>
    <n v="17232"/>
    <n v="18223"/>
    <s v="03de118fabd341dcf7ac52b05310fb37"/>
    <x v="16"/>
    <x v="65"/>
    <n v="5799"/>
    <x v="3"/>
    <x v="16"/>
    <x v="3"/>
    <s v="dawid.wasniowski@adsparc.com"/>
  </r>
  <r>
    <s v="03de118fabd341dcf7ac52b05310fb37"/>
    <d v="2016-02-27T00:00:00"/>
    <n v="5404"/>
    <n v="12996"/>
    <n v="13764"/>
    <s v="03de118fabd341dcf7ac52b05310fb37"/>
    <x v="17"/>
    <x v="66"/>
    <n v="4501"/>
    <x v="3"/>
    <x v="17"/>
    <x v="3"/>
    <s v="dawid.wasniowski@adsparc.com"/>
  </r>
  <r>
    <s v="03de118fabd341dcf7ac52b05310fb37"/>
    <d v="2016-02-28T00:00:00"/>
    <n v="7266"/>
    <n v="17984"/>
    <n v="18846"/>
    <s v="03de118fabd341dcf7ac52b05310fb37"/>
    <x v="18"/>
    <x v="67"/>
    <n v="5103"/>
    <x v="3"/>
    <x v="18"/>
    <x v="3"/>
    <s v="dawid.wasniowski@adsparc.com"/>
  </r>
  <r>
    <s v="03de118fabd341dcf7ac52b05310fb37"/>
    <d v="2016-02-29T00:00:00"/>
    <n v="6396"/>
    <n v="17374"/>
    <n v="18173"/>
    <s v="03de118fabd341dcf7ac52b05310fb37"/>
    <x v="19"/>
    <x v="68"/>
    <n v="6363"/>
    <x v="3"/>
    <x v="19"/>
    <x v="3"/>
    <s v="dawid.wasniowski@adsparc.com"/>
  </r>
  <r>
    <s v="03de118fabd341dcf7ac52b05310fb37"/>
    <d v="2016-03-01T00:00:00"/>
    <n v="6013"/>
    <n v="15359"/>
    <n v="15888"/>
    <s v="03de118fabd341dcf7ac52b05310fb37"/>
    <x v="20"/>
    <x v="69"/>
    <n v="5693"/>
    <x v="3"/>
    <x v="20"/>
    <x v="3"/>
    <s v="dawid.wasniowski@adsparc.com"/>
  </r>
  <r>
    <s v="03de118fabd341dcf7ac52b05310fb37"/>
    <d v="2016-03-02T00:00:00"/>
    <n v="5946"/>
    <n v="15889"/>
    <n v="16412"/>
    <s v="03de118fabd341dcf7ac52b05310fb37"/>
    <x v="21"/>
    <x v="70"/>
    <n v="7723"/>
    <x v="3"/>
    <x v="21"/>
    <x v="3"/>
    <s v="dawid.wasniowski@adsparc.com"/>
  </r>
  <r>
    <s v="03de118fabd341dcf7ac52b05310fb37"/>
    <d v="2016-03-03T00:00:00"/>
    <n v="295"/>
    <n v="877"/>
    <n v="929"/>
    <m/>
    <x v="0"/>
    <x v="0"/>
    <n v="0"/>
    <x v="3"/>
    <x v="22"/>
    <x v="3"/>
    <s v="dawid.wasniowski@adsparc.com"/>
  </r>
  <r>
    <s v="03f47f4101cdce9694a1fb5f542af27e"/>
    <d v="2016-02-10T00:00:00"/>
    <n v="31629"/>
    <n v="401445"/>
    <n v="413721"/>
    <m/>
    <x v="0"/>
    <x v="0"/>
    <n v="0"/>
    <x v="4"/>
    <x v="0"/>
    <x v="4"/>
    <s v="info@therecipespage.com"/>
  </r>
  <r>
    <s v="03f47f4101cdce9694a1fb5f542af27e"/>
    <d v="2016-02-11T00:00:00"/>
    <n v="19044"/>
    <n v="213057"/>
    <n v="218697"/>
    <s v="03f47f4101cdce9694a1fb5f542af27e"/>
    <x v="1"/>
    <x v="71"/>
    <n v="20022"/>
    <x v="4"/>
    <x v="1"/>
    <x v="4"/>
    <s v="info@therecipespage.com"/>
  </r>
  <r>
    <s v="03f47f4101cdce9694a1fb5f542af27e"/>
    <d v="2016-02-12T00:00:00"/>
    <n v="24263"/>
    <n v="337873"/>
    <n v="351391"/>
    <s v="03f47f4101cdce9694a1fb5f542af27e"/>
    <x v="2"/>
    <x v="72"/>
    <n v="50361"/>
    <x v="4"/>
    <x v="2"/>
    <x v="4"/>
    <s v="info@therecipespage.com"/>
  </r>
  <r>
    <s v="03f47f4101cdce9694a1fb5f542af27e"/>
    <d v="2016-02-13T00:00:00"/>
    <n v="36849"/>
    <n v="338282"/>
    <n v="348476"/>
    <s v="03f47f4101cdce9694a1fb5f542af27e"/>
    <x v="3"/>
    <x v="73"/>
    <n v="80420"/>
    <x v="4"/>
    <x v="3"/>
    <x v="4"/>
    <s v="info@therecipespage.com"/>
  </r>
  <r>
    <s v="03f47f4101cdce9694a1fb5f542af27e"/>
    <d v="2016-02-14T00:00:00"/>
    <n v="28478"/>
    <n v="478247"/>
    <n v="488784"/>
    <s v="03f47f4101cdce9694a1fb5f542af27e"/>
    <x v="4"/>
    <x v="74"/>
    <n v="29392"/>
    <x v="4"/>
    <x v="4"/>
    <x v="4"/>
    <s v="info@therecipespage.com"/>
  </r>
  <r>
    <s v="03f47f4101cdce9694a1fb5f542af27e"/>
    <d v="2016-02-15T00:00:00"/>
    <n v="40044"/>
    <n v="633753"/>
    <n v="646381"/>
    <s v="03f47f4101cdce9694a1fb5f542af27e"/>
    <x v="5"/>
    <x v="75"/>
    <n v="40807"/>
    <x v="4"/>
    <x v="5"/>
    <x v="4"/>
    <s v="info@therecipespage.com"/>
  </r>
  <r>
    <s v="03f47f4101cdce9694a1fb5f542af27e"/>
    <d v="2016-02-16T00:00:00"/>
    <n v="28691"/>
    <n v="608940"/>
    <n v="619444"/>
    <s v="03f47f4101cdce9694a1fb5f542af27e"/>
    <x v="6"/>
    <x v="76"/>
    <n v="29230"/>
    <x v="4"/>
    <x v="6"/>
    <x v="4"/>
    <s v="info@therecipespage.com"/>
  </r>
  <r>
    <s v="03f47f4101cdce9694a1fb5f542af27e"/>
    <d v="2016-02-17T00:00:00"/>
    <n v="11006"/>
    <n v="240752"/>
    <n v="252581"/>
    <s v="03f47f4101cdce9694a1fb5f542af27e"/>
    <x v="7"/>
    <x v="77"/>
    <n v="11754"/>
    <x v="4"/>
    <x v="7"/>
    <x v="4"/>
    <s v="info@therecipespage.com"/>
  </r>
  <r>
    <s v="03f47f4101cdce9694a1fb5f542af27e"/>
    <d v="2016-02-18T00:00:00"/>
    <n v="36628"/>
    <n v="733963"/>
    <n v="757484"/>
    <s v="03f47f4101cdce9694a1fb5f542af27e"/>
    <x v="8"/>
    <x v="78"/>
    <n v="38028"/>
    <x v="4"/>
    <x v="8"/>
    <x v="4"/>
    <s v="info@therecipespage.com"/>
  </r>
  <r>
    <s v="03f47f4101cdce9694a1fb5f542af27e"/>
    <d v="2016-02-19T00:00:00"/>
    <n v="13939"/>
    <n v="458099"/>
    <n v="473278"/>
    <s v="03f47f4101cdce9694a1fb5f542af27e"/>
    <x v="9"/>
    <x v="79"/>
    <n v="17632"/>
    <x v="4"/>
    <x v="9"/>
    <x v="4"/>
    <s v="info@therecipespage.com"/>
  </r>
  <r>
    <s v="03f47f4101cdce9694a1fb5f542af27e"/>
    <d v="2016-02-20T00:00:00"/>
    <n v="15785"/>
    <n v="570585"/>
    <n v="591142"/>
    <s v="03f47f4101cdce9694a1fb5f542af27e"/>
    <x v="10"/>
    <x v="80"/>
    <n v="16564"/>
    <x v="4"/>
    <x v="10"/>
    <x v="4"/>
    <s v="info@therecipespage.com"/>
  </r>
  <r>
    <s v="03f47f4101cdce9694a1fb5f542af27e"/>
    <d v="2016-02-21T00:00:00"/>
    <n v="12940"/>
    <n v="603815"/>
    <n v="622898"/>
    <s v="03f47f4101cdce9694a1fb5f542af27e"/>
    <x v="11"/>
    <x v="81"/>
    <n v="12993"/>
    <x v="4"/>
    <x v="11"/>
    <x v="4"/>
    <s v="info@therecipespage.com"/>
  </r>
  <r>
    <s v="03f47f4101cdce9694a1fb5f542af27e"/>
    <d v="2016-02-22T00:00:00"/>
    <n v="13550"/>
    <n v="484784"/>
    <n v="501708"/>
    <s v="03f47f4101cdce9694a1fb5f542af27e"/>
    <x v="12"/>
    <x v="82"/>
    <n v="14021"/>
    <x v="4"/>
    <x v="12"/>
    <x v="4"/>
    <s v="info@therecipespage.com"/>
  </r>
  <r>
    <s v="03f47f4101cdce9694a1fb5f542af27e"/>
    <d v="2016-02-23T00:00:00"/>
    <n v="34567"/>
    <n v="531592"/>
    <n v="546741"/>
    <s v="03f47f4101cdce9694a1fb5f542af27e"/>
    <x v="13"/>
    <x v="83"/>
    <n v="35359"/>
    <x v="4"/>
    <x v="13"/>
    <x v="4"/>
    <s v="info@therecipespage.com"/>
  </r>
  <r>
    <s v="03f47f4101cdce9694a1fb5f542af27e"/>
    <d v="2016-02-24T00:00:00"/>
    <n v="34568"/>
    <n v="506402"/>
    <n v="513773"/>
    <s v="03f47f4101cdce9694a1fb5f542af27e"/>
    <x v="14"/>
    <x v="84"/>
    <n v="35384"/>
    <x v="4"/>
    <x v="14"/>
    <x v="4"/>
    <s v="info@therecipespage.com"/>
  </r>
  <r>
    <s v="03f47f4101cdce9694a1fb5f542af27e"/>
    <d v="2016-02-25T00:00:00"/>
    <n v="21655"/>
    <n v="472236"/>
    <n v="482549"/>
    <s v="03f47f4101cdce9694a1fb5f542af27e"/>
    <x v="15"/>
    <x v="85"/>
    <n v="22353"/>
    <x v="4"/>
    <x v="15"/>
    <x v="4"/>
    <s v="info@therecipespage.com"/>
  </r>
  <r>
    <s v="03f47f4101cdce9694a1fb5f542af27e"/>
    <d v="2016-02-26T00:00:00"/>
    <n v="14607"/>
    <n v="290967"/>
    <n v="299782"/>
    <s v="03f47f4101cdce9694a1fb5f542af27e"/>
    <x v="16"/>
    <x v="86"/>
    <n v="15468"/>
    <x v="4"/>
    <x v="16"/>
    <x v="4"/>
    <s v="info@therecipespage.com"/>
  </r>
  <r>
    <s v="03f47f4101cdce9694a1fb5f542af27e"/>
    <d v="2016-02-27T00:00:00"/>
    <n v="34892"/>
    <n v="778472"/>
    <n v="801117"/>
    <s v="03f47f4101cdce9694a1fb5f542af27e"/>
    <x v="17"/>
    <x v="87"/>
    <n v="35956"/>
    <x v="4"/>
    <x v="17"/>
    <x v="4"/>
    <s v="info@therecipespage.com"/>
  </r>
  <r>
    <s v="03f47f4101cdce9694a1fb5f542af27e"/>
    <d v="2016-02-28T00:00:00"/>
    <n v="26483"/>
    <n v="541269"/>
    <n v="558709"/>
    <s v="03f47f4101cdce9694a1fb5f542af27e"/>
    <x v="18"/>
    <x v="88"/>
    <n v="26749"/>
    <x v="4"/>
    <x v="18"/>
    <x v="4"/>
    <s v="info@therecipespage.com"/>
  </r>
  <r>
    <s v="03f47f4101cdce9694a1fb5f542af27e"/>
    <d v="2016-02-29T00:00:00"/>
    <n v="17858"/>
    <n v="512408"/>
    <n v="529247"/>
    <s v="03f47f4101cdce9694a1fb5f542af27e"/>
    <x v="19"/>
    <x v="89"/>
    <n v="18168"/>
    <x v="4"/>
    <x v="19"/>
    <x v="4"/>
    <s v="info@therecipespage.com"/>
  </r>
  <r>
    <s v="03f47f4101cdce9694a1fb5f542af27e"/>
    <d v="2016-03-01T00:00:00"/>
    <n v="3179"/>
    <n v="65609"/>
    <n v="408332"/>
    <s v="03f47f4101cdce9694a1fb5f542af27e"/>
    <x v="20"/>
    <x v="90"/>
    <n v="3673"/>
    <x v="4"/>
    <x v="20"/>
    <x v="4"/>
    <s v="info@therecipespage.com"/>
  </r>
  <r>
    <s v="03f47f4101cdce9694a1fb5f542af27e"/>
    <d v="2016-03-02T00:00:00"/>
    <n v="7988"/>
    <n v="222663"/>
    <n v="278925"/>
    <s v="03f47f4101cdce9694a1fb5f542af27e"/>
    <x v="21"/>
    <x v="91"/>
    <n v="11085"/>
    <x v="4"/>
    <x v="21"/>
    <x v="4"/>
    <s v="info@therecipespage.com"/>
  </r>
  <r>
    <s v="03f47f4101cdce9694a1fb5f542af27e"/>
    <d v="2016-03-03T00:00:00"/>
    <n v="4907"/>
    <n v="98261"/>
    <n v="101359"/>
    <m/>
    <x v="0"/>
    <x v="0"/>
    <n v="0"/>
    <x v="4"/>
    <x v="22"/>
    <x v="4"/>
    <s v="info@therecipespage.com"/>
  </r>
  <r>
    <s v="040a75801c9d1255c43ebb5883937eb2"/>
    <d v="2016-02-10T00:00:00"/>
    <n v="462"/>
    <n v="6803"/>
    <n v="6886"/>
    <m/>
    <x v="0"/>
    <x v="0"/>
    <n v="0"/>
    <x v="5"/>
    <x v="0"/>
    <x v="5"/>
    <s v="josh@publir.com"/>
  </r>
  <r>
    <s v="040a75801c9d1255c43ebb5883937eb2"/>
    <d v="2016-02-11T00:00:00"/>
    <n v="645"/>
    <n v="7346"/>
    <n v="7397"/>
    <s v="040a75801c9d1255c43ebb5883937eb2"/>
    <x v="1"/>
    <x v="92"/>
    <n v="544"/>
    <x v="5"/>
    <x v="1"/>
    <x v="5"/>
    <s v="josh@publir.com"/>
  </r>
  <r>
    <s v="040a75801c9d1255c43ebb5883937eb2"/>
    <d v="2016-02-12T00:00:00"/>
    <n v="385"/>
    <n v="5492"/>
    <n v="5530"/>
    <s v="040a75801c9d1255c43ebb5883937eb2"/>
    <x v="2"/>
    <x v="93"/>
    <n v="599"/>
    <x v="5"/>
    <x v="2"/>
    <x v="5"/>
    <s v="josh@publir.com"/>
  </r>
  <r>
    <s v="040a75801c9d1255c43ebb5883937eb2"/>
    <d v="2016-02-13T00:00:00"/>
    <n v="359"/>
    <n v="5904"/>
    <n v="5969"/>
    <s v="040a75801c9d1255c43ebb5883937eb2"/>
    <x v="3"/>
    <x v="94"/>
    <n v="508"/>
    <x v="5"/>
    <x v="3"/>
    <x v="5"/>
    <s v="josh@publir.com"/>
  </r>
  <r>
    <s v="040a75801c9d1255c43ebb5883937eb2"/>
    <d v="2016-02-14T00:00:00"/>
    <n v="300"/>
    <n v="4343"/>
    <n v="4397"/>
    <s v="040a75801c9d1255c43ebb5883937eb2"/>
    <x v="4"/>
    <x v="95"/>
    <n v="377"/>
    <x v="5"/>
    <x v="4"/>
    <x v="5"/>
    <s v="josh@publir.com"/>
  </r>
  <r>
    <s v="040a75801c9d1255c43ebb5883937eb2"/>
    <d v="2016-02-15T00:00:00"/>
    <n v="398"/>
    <n v="5524"/>
    <n v="5578"/>
    <s v="040a75801c9d1255c43ebb5883937eb2"/>
    <x v="5"/>
    <x v="96"/>
    <n v="341"/>
    <x v="5"/>
    <x v="5"/>
    <x v="5"/>
    <s v="josh@publir.com"/>
  </r>
  <r>
    <s v="040a75801c9d1255c43ebb5883937eb2"/>
    <d v="2016-02-16T00:00:00"/>
    <n v="424"/>
    <n v="6857"/>
    <n v="6925"/>
    <s v="040a75801c9d1255c43ebb5883937eb2"/>
    <x v="6"/>
    <x v="97"/>
    <n v="454"/>
    <x v="5"/>
    <x v="6"/>
    <x v="5"/>
    <s v="josh@publir.com"/>
  </r>
  <r>
    <s v="040a75801c9d1255c43ebb5883937eb2"/>
    <d v="2016-02-17T00:00:00"/>
    <n v="851"/>
    <n v="13704"/>
    <n v="13789"/>
    <s v="040a75801c9d1255c43ebb5883937eb2"/>
    <x v="7"/>
    <x v="98"/>
    <n v="721"/>
    <x v="5"/>
    <x v="7"/>
    <x v="5"/>
    <s v="josh@publir.com"/>
  </r>
  <r>
    <s v="040a75801c9d1255c43ebb5883937eb2"/>
    <d v="2016-02-18T00:00:00"/>
    <n v="1183"/>
    <n v="15958"/>
    <n v="16075"/>
    <s v="040a75801c9d1255c43ebb5883937eb2"/>
    <x v="8"/>
    <x v="99"/>
    <n v="1415"/>
    <x v="5"/>
    <x v="8"/>
    <x v="5"/>
    <s v="josh@publir.com"/>
  </r>
  <r>
    <s v="040a75801c9d1255c43ebb5883937eb2"/>
    <d v="2016-02-19T00:00:00"/>
    <n v="723"/>
    <n v="8890"/>
    <n v="8954"/>
    <s v="040a75801c9d1255c43ebb5883937eb2"/>
    <x v="9"/>
    <x v="100"/>
    <n v="1020"/>
    <x v="5"/>
    <x v="9"/>
    <x v="5"/>
    <s v="josh@publir.com"/>
  </r>
  <r>
    <s v="040a75801c9d1255c43ebb5883937eb2"/>
    <d v="2016-02-20T00:00:00"/>
    <n v="970"/>
    <n v="10490"/>
    <n v="10563"/>
    <s v="040a75801c9d1255c43ebb5883937eb2"/>
    <x v="10"/>
    <x v="101"/>
    <n v="1060"/>
    <x v="5"/>
    <x v="10"/>
    <x v="5"/>
    <s v="josh@publir.com"/>
  </r>
  <r>
    <s v="040a75801c9d1255c43ebb5883937eb2"/>
    <d v="2016-02-21T00:00:00"/>
    <n v="920"/>
    <n v="11697"/>
    <n v="11776"/>
    <s v="040a75801c9d1255c43ebb5883937eb2"/>
    <x v="11"/>
    <x v="102"/>
    <n v="1138"/>
    <x v="5"/>
    <x v="11"/>
    <x v="5"/>
    <s v="josh@publir.com"/>
  </r>
  <r>
    <s v="040a75801c9d1255c43ebb5883937eb2"/>
    <d v="2016-02-22T00:00:00"/>
    <n v="957"/>
    <n v="11026"/>
    <n v="11097"/>
    <s v="040a75801c9d1255c43ebb5883937eb2"/>
    <x v="12"/>
    <x v="103"/>
    <n v="868"/>
    <x v="5"/>
    <x v="12"/>
    <x v="5"/>
    <s v="josh@publir.com"/>
  </r>
  <r>
    <s v="040a75801c9d1255c43ebb5883937eb2"/>
    <d v="2016-02-23T00:00:00"/>
    <n v="1028"/>
    <n v="12101"/>
    <n v="12196"/>
    <s v="040a75801c9d1255c43ebb5883937eb2"/>
    <x v="13"/>
    <x v="104"/>
    <n v="926"/>
    <x v="5"/>
    <x v="13"/>
    <x v="5"/>
    <s v="josh@publir.com"/>
  </r>
  <r>
    <s v="040a75801c9d1255c43ebb5883937eb2"/>
    <d v="2016-02-24T00:00:00"/>
    <n v="1178"/>
    <n v="14725"/>
    <n v="14827"/>
    <s v="040a75801c9d1255c43ebb5883937eb2"/>
    <x v="14"/>
    <x v="105"/>
    <n v="1160"/>
    <x v="5"/>
    <x v="14"/>
    <x v="5"/>
    <s v="josh@publir.com"/>
  </r>
  <r>
    <s v="040a75801c9d1255c43ebb5883937eb2"/>
    <d v="2016-02-25T00:00:00"/>
    <n v="1307"/>
    <n v="13078"/>
    <n v="13170"/>
    <s v="040a75801c9d1255c43ebb5883937eb2"/>
    <x v="15"/>
    <x v="106"/>
    <n v="1304"/>
    <x v="5"/>
    <x v="15"/>
    <x v="5"/>
    <s v="josh@publir.com"/>
  </r>
  <r>
    <s v="040a75801c9d1255c43ebb5883937eb2"/>
    <d v="2016-02-26T00:00:00"/>
    <n v="1107"/>
    <n v="12955"/>
    <n v="13058"/>
    <s v="040a75801c9d1255c43ebb5883937eb2"/>
    <x v="16"/>
    <x v="107"/>
    <n v="976"/>
    <x v="5"/>
    <x v="16"/>
    <x v="5"/>
    <s v="josh@publir.com"/>
  </r>
  <r>
    <s v="040a75801c9d1255c43ebb5883937eb2"/>
    <d v="2016-02-27T00:00:00"/>
    <n v="1519"/>
    <n v="16424"/>
    <n v="16530"/>
    <s v="040a75801c9d1255c43ebb5883937eb2"/>
    <x v="17"/>
    <x v="108"/>
    <n v="1456"/>
    <x v="5"/>
    <x v="17"/>
    <x v="5"/>
    <s v="josh@publir.com"/>
  </r>
  <r>
    <s v="040a75801c9d1255c43ebb5883937eb2"/>
    <d v="2016-02-28T00:00:00"/>
    <n v="1385"/>
    <n v="15508"/>
    <n v="15604"/>
    <s v="040a75801c9d1255c43ebb5883937eb2"/>
    <x v="18"/>
    <x v="109"/>
    <n v="1394"/>
    <x v="5"/>
    <x v="18"/>
    <x v="5"/>
    <s v="josh@publir.com"/>
  </r>
  <r>
    <s v="040a75801c9d1255c43ebb5883937eb2"/>
    <d v="2016-02-29T00:00:00"/>
    <n v="1104"/>
    <n v="13437"/>
    <n v="13514"/>
    <s v="040a75801c9d1255c43ebb5883937eb2"/>
    <x v="19"/>
    <x v="110"/>
    <n v="1098"/>
    <x v="5"/>
    <x v="19"/>
    <x v="5"/>
    <s v="josh@publir.com"/>
  </r>
  <r>
    <s v="040a75801c9d1255c43ebb5883937eb2"/>
    <d v="2016-03-01T00:00:00"/>
    <n v="947"/>
    <n v="14134"/>
    <n v="14217"/>
    <s v="040a75801c9d1255c43ebb5883937eb2"/>
    <x v="20"/>
    <x v="111"/>
    <n v="987"/>
    <x v="5"/>
    <x v="20"/>
    <x v="5"/>
    <s v="josh@publir.com"/>
  </r>
  <r>
    <s v="040a75801c9d1255c43ebb5883937eb2"/>
    <d v="2016-03-02T00:00:00"/>
    <n v="851"/>
    <n v="11322"/>
    <n v="11392"/>
    <s v="040a75801c9d1255c43ebb5883937eb2"/>
    <x v="21"/>
    <x v="112"/>
    <n v="766"/>
    <x v="5"/>
    <x v="21"/>
    <x v="5"/>
    <s v="josh@publir.com"/>
  </r>
  <r>
    <s v="040a75801c9d1255c43ebb5883937eb2"/>
    <d v="2016-03-03T00:00:00"/>
    <n v="47"/>
    <n v="540"/>
    <n v="542"/>
    <m/>
    <x v="0"/>
    <x v="0"/>
    <n v="0"/>
    <x v="5"/>
    <x v="22"/>
    <x v="5"/>
    <s v="josh@publir.com"/>
  </r>
  <r>
    <s v="041c677ef944cc6862337eb1b279495f"/>
    <d v="2016-02-10T00:00:00"/>
    <n v="24605"/>
    <n v="93846"/>
    <n v="95429"/>
    <m/>
    <x v="0"/>
    <x v="0"/>
    <n v="0"/>
    <x v="6"/>
    <x v="0"/>
    <x v="2"/>
    <s v="agoldberg@hotpopnow.com"/>
  </r>
  <r>
    <s v="041c677ef944cc6862337eb1b279495f"/>
    <d v="2016-02-11T00:00:00"/>
    <n v="21506"/>
    <n v="77541"/>
    <n v="78988"/>
    <s v="041c677ef944cc6862337eb1b279495f"/>
    <x v="1"/>
    <x v="113"/>
    <n v="24158"/>
    <x v="6"/>
    <x v="1"/>
    <x v="2"/>
    <s v="agoldberg@hotpopnow.com"/>
  </r>
  <r>
    <s v="041c677ef944cc6862337eb1b279495f"/>
    <d v="2016-02-12T00:00:00"/>
    <n v="11773"/>
    <n v="37853"/>
    <n v="38455"/>
    <s v="041c677ef944cc6862337eb1b279495f"/>
    <x v="2"/>
    <x v="114"/>
    <n v="15582"/>
    <x v="6"/>
    <x v="2"/>
    <x v="2"/>
    <s v="agoldberg@hotpopnow.com"/>
  </r>
  <r>
    <s v="041c677ef944cc6862337eb1b279495f"/>
    <d v="2016-02-13T00:00:00"/>
    <n v="12471"/>
    <n v="50021"/>
    <n v="50760"/>
    <s v="041c677ef944cc6862337eb1b279495f"/>
    <x v="3"/>
    <x v="115"/>
    <n v="14016"/>
    <x v="6"/>
    <x v="3"/>
    <x v="2"/>
    <s v="agoldberg@hotpopnow.com"/>
  </r>
  <r>
    <s v="041c677ef944cc6862337eb1b279495f"/>
    <d v="2016-02-14T00:00:00"/>
    <n v="14318"/>
    <n v="59539"/>
    <n v="60464"/>
    <s v="041c677ef944cc6862337eb1b279495f"/>
    <x v="4"/>
    <x v="116"/>
    <n v="14757"/>
    <x v="6"/>
    <x v="4"/>
    <x v="2"/>
    <s v="agoldberg@hotpopnow.com"/>
  </r>
  <r>
    <s v="041c677ef944cc6862337eb1b279495f"/>
    <d v="2016-02-15T00:00:00"/>
    <n v="21173"/>
    <n v="92375"/>
    <n v="94212"/>
    <s v="041c677ef944cc6862337eb1b279495f"/>
    <x v="5"/>
    <x v="117"/>
    <n v="23806"/>
    <x v="6"/>
    <x v="5"/>
    <x v="2"/>
    <s v="agoldberg@hotpopnow.com"/>
  </r>
  <r>
    <s v="041c677ef944cc6862337eb1b279495f"/>
    <d v="2016-02-16T00:00:00"/>
    <n v="18483"/>
    <n v="102073"/>
    <n v="104001"/>
    <s v="041c677ef944cc6862337eb1b279495f"/>
    <x v="6"/>
    <x v="118"/>
    <n v="21496"/>
    <x v="6"/>
    <x v="6"/>
    <x v="2"/>
    <s v="agoldberg@hotpopnow.com"/>
  </r>
  <r>
    <s v="041c677ef944cc6862337eb1b279495f"/>
    <d v="2016-02-17T00:00:00"/>
    <n v="16704"/>
    <n v="90235"/>
    <n v="91679"/>
    <s v="041c677ef944cc6862337eb1b279495f"/>
    <x v="7"/>
    <x v="119"/>
    <n v="19209"/>
    <x v="6"/>
    <x v="7"/>
    <x v="2"/>
    <s v="agoldberg@hotpopnow.com"/>
  </r>
  <r>
    <s v="041c677ef944cc6862337eb1b279495f"/>
    <d v="2016-02-18T00:00:00"/>
    <n v="13072"/>
    <n v="61595"/>
    <n v="62808"/>
    <s v="041c677ef944cc6862337eb1b279495f"/>
    <x v="8"/>
    <x v="120"/>
    <n v="13889"/>
    <x v="6"/>
    <x v="8"/>
    <x v="2"/>
    <s v="agoldberg@hotpopnow.com"/>
  </r>
  <r>
    <s v="041c677ef944cc6862337eb1b279495f"/>
    <d v="2016-02-19T00:00:00"/>
    <n v="15702"/>
    <n v="58203"/>
    <n v="59399"/>
    <s v="041c677ef944cc6862337eb1b279495f"/>
    <x v="9"/>
    <x v="121"/>
    <n v="20859"/>
    <x v="6"/>
    <x v="9"/>
    <x v="2"/>
    <s v="agoldberg@hotpopnow.com"/>
  </r>
  <r>
    <s v="041c677ef944cc6862337eb1b279495f"/>
    <d v="2016-02-20T00:00:00"/>
    <n v="10328"/>
    <n v="36993"/>
    <n v="37684"/>
    <s v="041c677ef944cc6862337eb1b279495f"/>
    <x v="10"/>
    <x v="122"/>
    <n v="11578"/>
    <x v="6"/>
    <x v="10"/>
    <x v="2"/>
    <s v="agoldberg@hotpopnow.com"/>
  </r>
  <r>
    <s v="041c677ef944cc6862337eb1b279495f"/>
    <d v="2016-02-21T00:00:00"/>
    <n v="15016"/>
    <n v="54983"/>
    <n v="55942"/>
    <s v="041c677ef944cc6862337eb1b279495f"/>
    <x v="11"/>
    <x v="123"/>
    <n v="16901"/>
    <x v="6"/>
    <x v="11"/>
    <x v="2"/>
    <s v="agoldberg@hotpopnow.com"/>
  </r>
  <r>
    <s v="041c677ef944cc6862337eb1b279495f"/>
    <d v="2016-02-22T00:00:00"/>
    <n v="13119"/>
    <n v="55794"/>
    <n v="56860"/>
    <s v="041c677ef944cc6862337eb1b279495f"/>
    <x v="12"/>
    <x v="124"/>
    <n v="14965"/>
    <x v="6"/>
    <x v="12"/>
    <x v="2"/>
    <s v="agoldberg@hotpopnow.com"/>
  </r>
  <r>
    <s v="041c677ef944cc6862337eb1b279495f"/>
    <d v="2016-02-23T00:00:00"/>
    <n v="11842"/>
    <n v="47590"/>
    <n v="48687"/>
    <s v="041c677ef944cc6862337eb1b279495f"/>
    <x v="13"/>
    <x v="125"/>
    <n v="13234"/>
    <x v="6"/>
    <x v="13"/>
    <x v="2"/>
    <s v="agoldberg@hotpopnow.com"/>
  </r>
  <r>
    <s v="041c677ef944cc6862337eb1b279495f"/>
    <d v="2016-02-24T00:00:00"/>
    <n v="18367"/>
    <n v="71758"/>
    <n v="73131"/>
    <s v="041c677ef944cc6862337eb1b279495f"/>
    <x v="14"/>
    <x v="126"/>
    <n v="20747"/>
    <x v="6"/>
    <x v="14"/>
    <x v="2"/>
    <s v="agoldberg@hotpopnow.com"/>
  </r>
  <r>
    <s v="041c677ef944cc6862337eb1b279495f"/>
    <d v="2016-02-25T00:00:00"/>
    <n v="14111"/>
    <n v="58146"/>
    <n v="59447"/>
    <s v="041c677ef944cc6862337eb1b279495f"/>
    <x v="15"/>
    <x v="127"/>
    <n v="14779"/>
    <x v="6"/>
    <x v="15"/>
    <x v="2"/>
    <s v="agoldberg@hotpopnow.com"/>
  </r>
  <r>
    <s v="041c677ef944cc6862337eb1b279495f"/>
    <d v="2016-02-26T00:00:00"/>
    <n v="9832"/>
    <n v="36277"/>
    <n v="36937"/>
    <s v="041c677ef944cc6862337eb1b279495f"/>
    <x v="16"/>
    <x v="128"/>
    <n v="11053"/>
    <x v="6"/>
    <x v="16"/>
    <x v="2"/>
    <s v="agoldberg@hotpopnow.com"/>
  </r>
  <r>
    <s v="041c677ef944cc6862337eb1b279495f"/>
    <d v="2016-02-27T00:00:00"/>
    <n v="14546"/>
    <n v="49823"/>
    <n v="50576"/>
    <s v="041c677ef944cc6862337eb1b279495f"/>
    <x v="17"/>
    <x v="129"/>
    <n v="15989"/>
    <x v="6"/>
    <x v="17"/>
    <x v="2"/>
    <s v="agoldberg@hotpopnow.com"/>
  </r>
  <r>
    <s v="041c677ef944cc6862337eb1b279495f"/>
    <d v="2016-02-28T00:00:00"/>
    <n v="14877"/>
    <n v="53653"/>
    <n v="54455"/>
    <s v="041c677ef944cc6862337eb1b279495f"/>
    <x v="18"/>
    <x v="130"/>
    <n v="16068"/>
    <x v="6"/>
    <x v="18"/>
    <x v="2"/>
    <s v="agoldberg@hotpopnow.com"/>
  </r>
  <r>
    <s v="041c677ef944cc6862337eb1b279495f"/>
    <d v="2016-02-29T00:00:00"/>
    <n v="13644"/>
    <n v="52375"/>
    <n v="53281"/>
    <s v="041c677ef944cc6862337eb1b279495f"/>
    <x v="19"/>
    <x v="131"/>
    <n v="15170"/>
    <x v="6"/>
    <x v="19"/>
    <x v="2"/>
    <s v="agoldberg@hotpopnow.com"/>
  </r>
  <r>
    <s v="041c677ef944cc6862337eb1b279495f"/>
    <d v="2016-03-01T00:00:00"/>
    <n v="10417"/>
    <n v="64678"/>
    <n v="68775"/>
    <s v="041c677ef944cc6862337eb1b279495f"/>
    <x v="20"/>
    <x v="132"/>
    <n v="13016"/>
    <x v="6"/>
    <x v="20"/>
    <x v="2"/>
    <s v="agoldberg@hotpopnow.com"/>
  </r>
  <r>
    <s v="041c677ef944cc6862337eb1b279495f"/>
    <d v="2016-03-02T00:00:00"/>
    <n v="17175"/>
    <n v="68564"/>
    <n v="70686"/>
    <s v="041c677ef944cc6862337eb1b279495f"/>
    <x v="21"/>
    <x v="133"/>
    <n v="23745"/>
    <x v="6"/>
    <x v="21"/>
    <x v="2"/>
    <s v="agoldberg@hotpopnow.com"/>
  </r>
  <r>
    <s v="041c677ef944cc6862337eb1b279495f"/>
    <d v="2016-03-03T00:00:00"/>
    <n v="81"/>
    <n v="274"/>
    <n v="274"/>
    <m/>
    <x v="0"/>
    <x v="0"/>
    <n v="0"/>
    <x v="6"/>
    <x v="22"/>
    <x v="2"/>
    <s v="agoldberg@hotpopnow.com"/>
  </r>
  <r>
    <s v="044acab7cbca4e3621de6c4492bfdc8c"/>
    <d v="2016-02-10T00:00:00"/>
    <n v="49901"/>
    <n v="208606"/>
    <n v="210537"/>
    <m/>
    <x v="0"/>
    <x v="0"/>
    <n v="0"/>
    <x v="7"/>
    <x v="0"/>
    <x v="6"/>
    <s v="debra@digikulture.com"/>
  </r>
  <r>
    <s v="044acab7cbca4e3621de6c4492bfdc8c"/>
    <d v="2016-02-11T00:00:00"/>
    <n v="52075"/>
    <n v="219045"/>
    <n v="221482"/>
    <s v="044acab7cbca4e3621de6c4492bfdc8c"/>
    <x v="1"/>
    <x v="134"/>
    <n v="17005"/>
    <x v="7"/>
    <x v="1"/>
    <x v="6"/>
    <s v="debra@digikulture.com"/>
  </r>
  <r>
    <s v="044acab7cbca4e3621de6c4492bfdc8c"/>
    <d v="2016-02-12T00:00:00"/>
    <n v="58236"/>
    <n v="230548"/>
    <n v="232061"/>
    <s v="044acab7cbca4e3621de6c4492bfdc8c"/>
    <x v="2"/>
    <x v="135"/>
    <n v="28854"/>
    <x v="7"/>
    <x v="2"/>
    <x v="6"/>
    <s v="debra@digikulture.com"/>
  </r>
  <r>
    <s v="044acab7cbca4e3621de6c4492bfdc8c"/>
    <d v="2016-02-13T00:00:00"/>
    <n v="53213"/>
    <n v="145685"/>
    <n v="146164"/>
    <s v="044acab7cbca4e3621de6c4492bfdc8c"/>
    <x v="3"/>
    <x v="136"/>
    <n v="22887"/>
    <x v="7"/>
    <x v="3"/>
    <x v="6"/>
    <s v="debra@digikulture.com"/>
  </r>
  <r>
    <s v="044acab7cbca4e3621de6c4492bfdc8c"/>
    <d v="2016-02-14T00:00:00"/>
    <n v="60227"/>
    <n v="160845"/>
    <n v="161368"/>
    <s v="044acab7cbca4e3621de6c4492bfdc8c"/>
    <x v="4"/>
    <x v="137"/>
    <n v="23946"/>
    <x v="7"/>
    <x v="4"/>
    <x v="6"/>
    <s v="debra@digikulture.com"/>
  </r>
  <r>
    <s v="044acab7cbca4e3621de6c4492bfdc8c"/>
    <d v="2016-02-15T00:00:00"/>
    <n v="79704"/>
    <n v="211742"/>
    <n v="212338"/>
    <s v="044acab7cbca4e3621de6c4492bfdc8c"/>
    <x v="5"/>
    <x v="138"/>
    <n v="36595"/>
    <x v="7"/>
    <x v="5"/>
    <x v="6"/>
    <s v="debra@digikulture.com"/>
  </r>
  <r>
    <s v="044acab7cbca4e3621de6c4492bfdc8c"/>
    <d v="2016-02-16T00:00:00"/>
    <n v="93658"/>
    <n v="234413"/>
    <n v="235216"/>
    <s v="044acab7cbca4e3621de6c4492bfdc8c"/>
    <x v="6"/>
    <x v="139"/>
    <n v="51989"/>
    <x v="7"/>
    <x v="6"/>
    <x v="6"/>
    <s v="debra@digikulture.com"/>
  </r>
  <r>
    <s v="044acab7cbca4e3621de6c4492bfdc8c"/>
    <d v="2016-02-17T00:00:00"/>
    <n v="99945"/>
    <n v="248345"/>
    <n v="251192"/>
    <s v="044acab7cbca4e3621de6c4492bfdc8c"/>
    <x v="7"/>
    <x v="140"/>
    <n v="50886"/>
    <x v="7"/>
    <x v="7"/>
    <x v="6"/>
    <s v="debra@digikulture.com"/>
  </r>
  <r>
    <s v="044acab7cbca4e3621de6c4492bfdc8c"/>
    <d v="2016-02-18T00:00:00"/>
    <n v="93431"/>
    <n v="225755"/>
    <n v="226347"/>
    <s v="044acab7cbca4e3621de6c4492bfdc8c"/>
    <x v="8"/>
    <x v="141"/>
    <n v="52161"/>
    <x v="7"/>
    <x v="8"/>
    <x v="6"/>
    <s v="debra@digikulture.com"/>
  </r>
  <r>
    <s v="044acab7cbca4e3621de6c4492bfdc8c"/>
    <d v="2016-02-19T00:00:00"/>
    <n v="86268"/>
    <n v="206329"/>
    <n v="207130"/>
    <s v="044acab7cbca4e3621de6c4492bfdc8c"/>
    <x v="9"/>
    <x v="142"/>
    <n v="58697"/>
    <x v="7"/>
    <x v="9"/>
    <x v="6"/>
    <s v="debra@digikulture.com"/>
  </r>
  <r>
    <s v="044acab7cbca4e3621de6c4492bfdc8c"/>
    <d v="2016-02-20T00:00:00"/>
    <n v="98796"/>
    <n v="253668"/>
    <n v="254522"/>
    <s v="044acab7cbca4e3621de6c4492bfdc8c"/>
    <x v="10"/>
    <x v="143"/>
    <n v="50620"/>
    <x v="7"/>
    <x v="10"/>
    <x v="6"/>
    <s v="debra@digikulture.com"/>
  </r>
  <r>
    <s v="044acab7cbca4e3621de6c4492bfdc8c"/>
    <d v="2016-02-21T00:00:00"/>
    <n v="104743"/>
    <n v="298557"/>
    <n v="299394"/>
    <s v="044acab7cbca4e3621de6c4492bfdc8c"/>
    <x v="11"/>
    <x v="144"/>
    <n v="41236"/>
    <x v="7"/>
    <x v="11"/>
    <x v="6"/>
    <s v="debra@digikulture.com"/>
  </r>
  <r>
    <s v="044acab7cbca4e3621de6c4492bfdc8c"/>
    <d v="2016-02-22T00:00:00"/>
    <n v="96995"/>
    <n v="251355"/>
    <n v="252275"/>
    <s v="044acab7cbca4e3621de6c4492bfdc8c"/>
    <x v="12"/>
    <x v="145"/>
    <n v="49441"/>
    <x v="7"/>
    <x v="12"/>
    <x v="6"/>
    <s v="debra@digikulture.com"/>
  </r>
  <r>
    <s v="044acab7cbca4e3621de6c4492bfdc8c"/>
    <d v="2016-02-23T00:00:00"/>
    <n v="133032"/>
    <n v="316737"/>
    <n v="317802"/>
    <s v="044acab7cbca4e3621de6c4492bfdc8c"/>
    <x v="13"/>
    <x v="146"/>
    <n v="45715"/>
    <x v="7"/>
    <x v="13"/>
    <x v="6"/>
    <s v="debra@digikulture.com"/>
  </r>
  <r>
    <s v="044acab7cbca4e3621de6c4492bfdc8c"/>
    <d v="2016-02-24T00:00:00"/>
    <n v="82924"/>
    <n v="194226"/>
    <n v="194932"/>
    <s v="044acab7cbca4e3621de6c4492bfdc8c"/>
    <x v="14"/>
    <x v="147"/>
    <n v="46373"/>
    <x v="7"/>
    <x v="14"/>
    <x v="6"/>
    <s v="debra@digikulture.com"/>
  </r>
  <r>
    <s v="044acab7cbca4e3621de6c4492bfdc8c"/>
    <d v="2016-02-25T00:00:00"/>
    <n v="11162"/>
    <n v="24343"/>
    <n v="24444"/>
    <s v="044acab7cbca4e3621de6c4492bfdc8c"/>
    <x v="15"/>
    <x v="148"/>
    <n v="9866"/>
    <x v="7"/>
    <x v="15"/>
    <x v="6"/>
    <s v="debra@digikulture.com"/>
  </r>
  <r>
    <s v="044acab7cbca4e3621de6c4492bfdc8c"/>
    <d v="2016-02-26T00:00:00"/>
    <n v="118"/>
    <n v="224"/>
    <n v="234"/>
    <s v="044acab7cbca4e3621de6c4492bfdc8c"/>
    <x v="16"/>
    <x v="149"/>
    <n v="18"/>
    <x v="7"/>
    <x v="16"/>
    <x v="6"/>
    <s v="debra@digikulture.com"/>
  </r>
  <r>
    <s v="044acab7cbca4e3621de6c4492bfdc8c"/>
    <d v="2016-02-27T00:00:00"/>
    <n v="121"/>
    <n v="239"/>
    <n v="252"/>
    <s v="044acab7cbca4e3621de6c4492bfdc8c"/>
    <x v="17"/>
    <x v="150"/>
    <n v="17"/>
    <x v="7"/>
    <x v="17"/>
    <x v="6"/>
    <s v="debra@digikulture.com"/>
  </r>
  <r>
    <s v="044acab7cbca4e3621de6c4492bfdc8c"/>
    <d v="2016-02-28T00:00:00"/>
    <n v="146"/>
    <n v="300"/>
    <n v="308"/>
    <s v="044acab7cbca4e3621de6c4492bfdc8c"/>
    <x v="18"/>
    <x v="151"/>
    <n v="10"/>
    <x v="7"/>
    <x v="18"/>
    <x v="6"/>
    <s v="debra@digikulture.com"/>
  </r>
  <r>
    <s v="044acab7cbca4e3621de6c4492bfdc8c"/>
    <d v="2016-02-29T00:00:00"/>
    <n v="96"/>
    <n v="217"/>
    <n v="221"/>
    <s v="044acab7cbca4e3621de6c4492bfdc8c"/>
    <x v="19"/>
    <x v="152"/>
    <n v="10"/>
    <x v="7"/>
    <x v="19"/>
    <x v="6"/>
    <s v="debra@digikulture.com"/>
  </r>
  <r>
    <s v="044acab7cbca4e3621de6c4492bfdc8c"/>
    <d v="2016-03-01T00:00:00"/>
    <n v="78"/>
    <n v="149"/>
    <n v="157"/>
    <s v="044acab7cbca4e3621de6c4492bfdc8c"/>
    <x v="20"/>
    <x v="153"/>
    <n v="9"/>
    <x v="7"/>
    <x v="20"/>
    <x v="6"/>
    <s v="debra@digikulture.com"/>
  </r>
  <r>
    <s v="044acab7cbca4e3621de6c4492bfdc8c"/>
    <d v="2016-03-02T00:00:00"/>
    <n v="52"/>
    <n v="120"/>
    <n v="121"/>
    <s v="044acab7cbca4e3621de6c4492bfdc8c"/>
    <x v="21"/>
    <x v="154"/>
    <n v="74"/>
    <x v="7"/>
    <x v="21"/>
    <x v="6"/>
    <s v="debra@digikulture.com"/>
  </r>
  <r>
    <s v="044acab7cbca4e3621de6c4492bfdc8c"/>
    <d v="2016-03-03T00:00:00"/>
    <n v="3"/>
    <n v="10"/>
    <n v="12"/>
    <m/>
    <x v="0"/>
    <x v="0"/>
    <n v="0"/>
    <x v="7"/>
    <x v="22"/>
    <x v="6"/>
    <s v="debra@digikulture.com"/>
  </r>
  <r>
    <s v="0456cc4282be3884906dd87b8fe57bf2"/>
    <d v="2016-02-10T00:00:00"/>
    <n v="9011"/>
    <n v="25907"/>
    <n v="26077"/>
    <m/>
    <x v="0"/>
    <x v="0"/>
    <n v="0"/>
    <x v="8"/>
    <x v="0"/>
    <x v="7"/>
    <s v="oded@wazimo.com"/>
  </r>
  <r>
    <s v="0456cc4282be3884906dd87b8fe57bf2"/>
    <d v="2016-02-11T00:00:00"/>
    <n v="10478"/>
    <n v="35575"/>
    <n v="35809"/>
    <s v="0456cc4282be3884906dd87b8fe57bf2"/>
    <x v="1"/>
    <x v="155"/>
    <n v="8999"/>
    <x v="8"/>
    <x v="1"/>
    <x v="7"/>
    <s v="oded@wazimo.com"/>
  </r>
  <r>
    <s v="0456cc4282be3884906dd87b8fe57bf2"/>
    <d v="2016-02-12T00:00:00"/>
    <n v="11061"/>
    <n v="34310"/>
    <n v="34732"/>
    <s v="0456cc4282be3884906dd87b8fe57bf2"/>
    <x v="2"/>
    <x v="156"/>
    <n v="13096"/>
    <x v="8"/>
    <x v="2"/>
    <x v="7"/>
    <s v="oded@wazimo.com"/>
  </r>
  <r>
    <s v="0456cc4282be3884906dd87b8fe57bf2"/>
    <d v="2016-02-13T00:00:00"/>
    <n v="23786"/>
    <n v="86619"/>
    <n v="87219"/>
    <s v="0456cc4282be3884906dd87b8fe57bf2"/>
    <x v="3"/>
    <x v="157"/>
    <n v="21579"/>
    <x v="8"/>
    <x v="3"/>
    <x v="7"/>
    <s v="oded@wazimo.com"/>
  </r>
  <r>
    <s v="0456cc4282be3884906dd87b8fe57bf2"/>
    <d v="2016-02-14T00:00:00"/>
    <n v="6035"/>
    <n v="19648"/>
    <n v="19725"/>
    <s v="0456cc4282be3884906dd87b8fe57bf2"/>
    <x v="4"/>
    <x v="158"/>
    <n v="4774"/>
    <x v="8"/>
    <x v="4"/>
    <x v="7"/>
    <s v="oded@wazimo.com"/>
  </r>
  <r>
    <s v="0456cc4282be3884906dd87b8fe57bf2"/>
    <d v="2016-02-15T00:00:00"/>
    <n v="8119"/>
    <n v="19227"/>
    <n v="19399"/>
    <s v="0456cc4282be3884906dd87b8fe57bf2"/>
    <x v="5"/>
    <x v="159"/>
    <n v="5487"/>
    <x v="8"/>
    <x v="5"/>
    <x v="7"/>
    <s v="oded@wazimo.com"/>
  </r>
  <r>
    <s v="0456cc4282be3884906dd87b8fe57bf2"/>
    <d v="2016-02-16T00:00:00"/>
    <n v="8901"/>
    <n v="23614"/>
    <n v="23674"/>
    <s v="0456cc4282be3884906dd87b8fe57bf2"/>
    <x v="6"/>
    <x v="160"/>
    <n v="5403"/>
    <x v="8"/>
    <x v="6"/>
    <x v="7"/>
    <s v="oded@wazimo.com"/>
  </r>
  <r>
    <s v="0456cc4282be3884906dd87b8fe57bf2"/>
    <d v="2016-02-17T00:00:00"/>
    <n v="7086"/>
    <n v="21117"/>
    <n v="21676"/>
    <s v="0456cc4282be3884906dd87b8fe57bf2"/>
    <x v="7"/>
    <x v="161"/>
    <n v="4336"/>
    <x v="8"/>
    <x v="7"/>
    <x v="7"/>
    <s v="oded@wazimo.com"/>
  </r>
  <r>
    <s v="0456cc4282be3884906dd87b8fe57bf2"/>
    <d v="2016-02-18T00:00:00"/>
    <n v="11466"/>
    <n v="28590"/>
    <n v="29105"/>
    <s v="0456cc4282be3884906dd87b8fe57bf2"/>
    <x v="8"/>
    <x v="162"/>
    <n v="7861"/>
    <x v="8"/>
    <x v="8"/>
    <x v="7"/>
    <s v="oded@wazimo.com"/>
  </r>
  <r>
    <s v="0456cc4282be3884906dd87b8fe57bf2"/>
    <d v="2016-02-19T00:00:00"/>
    <n v="13183"/>
    <n v="32853"/>
    <n v="33264"/>
    <s v="0456cc4282be3884906dd87b8fe57bf2"/>
    <x v="9"/>
    <x v="163"/>
    <n v="10939"/>
    <x v="8"/>
    <x v="9"/>
    <x v="7"/>
    <s v="oded@wazimo.com"/>
  </r>
  <r>
    <s v="0456cc4282be3884906dd87b8fe57bf2"/>
    <d v="2016-02-20T00:00:00"/>
    <n v="6659"/>
    <n v="16242"/>
    <n v="16435"/>
    <s v="0456cc4282be3884906dd87b8fe57bf2"/>
    <x v="10"/>
    <x v="164"/>
    <n v="4991"/>
    <x v="8"/>
    <x v="10"/>
    <x v="7"/>
    <s v="oded@wazimo.com"/>
  </r>
  <r>
    <s v="0456cc4282be3884906dd87b8fe57bf2"/>
    <d v="2016-02-21T00:00:00"/>
    <n v="5745"/>
    <n v="14870"/>
    <n v="14948"/>
    <s v="0456cc4282be3884906dd87b8fe57bf2"/>
    <x v="11"/>
    <x v="165"/>
    <n v="4157"/>
    <x v="8"/>
    <x v="11"/>
    <x v="7"/>
    <s v="oded@wazimo.com"/>
  </r>
  <r>
    <s v="0456cc4282be3884906dd87b8fe57bf2"/>
    <d v="2016-02-22T00:00:00"/>
    <n v="14759"/>
    <n v="38598"/>
    <n v="38760"/>
    <s v="0456cc4282be3884906dd87b8fe57bf2"/>
    <x v="12"/>
    <x v="166"/>
    <n v="9905"/>
    <x v="8"/>
    <x v="12"/>
    <x v="7"/>
    <s v="oded@wazimo.com"/>
  </r>
  <r>
    <s v="0456cc4282be3884906dd87b8fe57bf2"/>
    <d v="2016-02-23T00:00:00"/>
    <n v="14942"/>
    <n v="40436"/>
    <n v="40901"/>
    <s v="0456cc4282be3884906dd87b8fe57bf2"/>
    <x v="13"/>
    <x v="167"/>
    <n v="10323"/>
    <x v="8"/>
    <x v="13"/>
    <x v="7"/>
    <s v="oded@wazimo.com"/>
  </r>
  <r>
    <s v="0456cc4282be3884906dd87b8fe57bf2"/>
    <d v="2016-02-24T00:00:00"/>
    <n v="19484"/>
    <n v="46771"/>
    <n v="47743"/>
    <s v="0456cc4282be3884906dd87b8fe57bf2"/>
    <x v="14"/>
    <x v="168"/>
    <n v="12948"/>
    <x v="8"/>
    <x v="14"/>
    <x v="7"/>
    <s v="oded@wazimo.com"/>
  </r>
  <r>
    <s v="0456cc4282be3884906dd87b8fe57bf2"/>
    <d v="2016-02-25T00:00:00"/>
    <n v="27082"/>
    <n v="63822"/>
    <n v="64635"/>
    <s v="0456cc4282be3884906dd87b8fe57bf2"/>
    <x v="15"/>
    <x v="169"/>
    <n v="20615"/>
    <x v="8"/>
    <x v="15"/>
    <x v="7"/>
    <s v="oded@wazimo.com"/>
  </r>
  <r>
    <s v="0456cc4282be3884906dd87b8fe57bf2"/>
    <d v="2016-02-26T00:00:00"/>
    <n v="29120"/>
    <n v="64529"/>
    <n v="65645"/>
    <s v="0456cc4282be3884906dd87b8fe57bf2"/>
    <x v="16"/>
    <x v="170"/>
    <n v="23870"/>
    <x v="8"/>
    <x v="16"/>
    <x v="7"/>
    <s v="oded@wazimo.com"/>
  </r>
  <r>
    <s v="0456cc4282be3884906dd87b8fe57bf2"/>
    <d v="2016-02-27T00:00:00"/>
    <n v="18178"/>
    <n v="40553"/>
    <n v="41140"/>
    <s v="0456cc4282be3884906dd87b8fe57bf2"/>
    <x v="17"/>
    <x v="171"/>
    <n v="16093"/>
    <x v="8"/>
    <x v="17"/>
    <x v="7"/>
    <s v="oded@wazimo.com"/>
  </r>
  <r>
    <s v="0456cc4282be3884906dd87b8fe57bf2"/>
    <d v="2016-02-28T00:00:00"/>
    <n v="19033"/>
    <n v="43517"/>
    <n v="44327"/>
    <s v="0456cc4282be3884906dd87b8fe57bf2"/>
    <x v="18"/>
    <x v="172"/>
    <n v="16875"/>
    <x v="8"/>
    <x v="18"/>
    <x v="7"/>
    <s v="oded@wazimo.com"/>
  </r>
  <r>
    <s v="0456cc4282be3884906dd87b8fe57bf2"/>
    <d v="2016-02-29T00:00:00"/>
    <n v="30334"/>
    <n v="73137"/>
    <n v="74318"/>
    <s v="0456cc4282be3884906dd87b8fe57bf2"/>
    <x v="19"/>
    <x v="173"/>
    <n v="24779"/>
    <x v="8"/>
    <x v="19"/>
    <x v="7"/>
    <s v="oded@wazimo.com"/>
  </r>
  <r>
    <s v="0456cc4282be3884906dd87b8fe57bf2"/>
    <d v="2016-03-01T00:00:00"/>
    <n v="56717"/>
    <n v="358119"/>
    <n v="364137"/>
    <s v="0456cc4282be3884906dd87b8fe57bf2"/>
    <x v="20"/>
    <x v="174"/>
    <n v="39854"/>
    <x v="8"/>
    <x v="20"/>
    <x v="7"/>
    <s v="oded@wazimo.com"/>
  </r>
  <r>
    <s v="0456cc4282be3884906dd87b8fe57bf2"/>
    <d v="2016-03-02T00:00:00"/>
    <n v="15548"/>
    <n v="39990"/>
    <n v="40085"/>
    <s v="0456cc4282be3884906dd87b8fe57bf2"/>
    <x v="21"/>
    <x v="175"/>
    <n v="21494"/>
    <x v="8"/>
    <x v="21"/>
    <x v="7"/>
    <s v="oded@wazimo.com"/>
  </r>
  <r>
    <s v="0456cc4282be3884906dd87b8fe57bf2"/>
    <d v="2016-03-03T00:00:00"/>
    <n v="332"/>
    <n v="1069"/>
    <n v="1143"/>
    <m/>
    <x v="0"/>
    <x v="0"/>
    <n v="0"/>
    <x v="8"/>
    <x v="22"/>
    <x v="7"/>
    <s v="oded@wazimo.com"/>
  </r>
  <r>
    <s v="04975bedf1769c30ba46a21f8c691982"/>
    <d v="2016-02-10T00:00:00"/>
    <n v="516"/>
    <n v="5333"/>
    <n v="5577"/>
    <m/>
    <x v="0"/>
    <x v="0"/>
    <n v="0"/>
    <x v="9"/>
    <x v="0"/>
    <x v="7"/>
    <s v="oded@wazimo.com"/>
  </r>
  <r>
    <s v="04975bedf1769c30ba46a21f8c691982"/>
    <d v="2016-02-11T00:00:00"/>
    <n v="308"/>
    <n v="3562"/>
    <n v="3765"/>
    <s v="04975bedf1769c30ba46a21f8c691982"/>
    <x v="1"/>
    <x v="176"/>
    <n v="432"/>
    <x v="9"/>
    <x v="1"/>
    <x v="7"/>
    <s v="oded@wazimo.com"/>
  </r>
  <r>
    <s v="04975bedf1769c30ba46a21f8c691982"/>
    <d v="2016-02-12T00:00:00"/>
    <n v="269"/>
    <n v="2664"/>
    <n v="2802"/>
    <s v="04975bedf1769c30ba46a21f8c691982"/>
    <x v="2"/>
    <x v="177"/>
    <n v="424"/>
    <x v="9"/>
    <x v="2"/>
    <x v="7"/>
    <s v="oded@wazimo.com"/>
  </r>
  <r>
    <s v="04975bedf1769c30ba46a21f8c691982"/>
    <d v="2016-02-13T00:00:00"/>
    <n v="288"/>
    <n v="2769"/>
    <n v="2861"/>
    <s v="04975bedf1769c30ba46a21f8c691982"/>
    <x v="3"/>
    <x v="178"/>
    <n v="346"/>
    <x v="9"/>
    <x v="3"/>
    <x v="7"/>
    <s v="oded@wazimo.com"/>
  </r>
  <r>
    <s v="04975bedf1769c30ba46a21f8c691982"/>
    <d v="2016-02-14T00:00:00"/>
    <n v="357"/>
    <n v="4273"/>
    <n v="4469"/>
    <s v="04975bedf1769c30ba46a21f8c691982"/>
    <x v="4"/>
    <x v="179"/>
    <n v="406"/>
    <x v="9"/>
    <x v="4"/>
    <x v="7"/>
    <s v="oded@wazimo.com"/>
  </r>
  <r>
    <s v="04975bedf1769c30ba46a21f8c691982"/>
    <d v="2016-02-15T00:00:00"/>
    <n v="501"/>
    <n v="7377"/>
    <n v="7675"/>
    <s v="04975bedf1769c30ba46a21f8c691982"/>
    <x v="5"/>
    <x v="180"/>
    <n v="570"/>
    <x v="9"/>
    <x v="5"/>
    <x v="7"/>
    <s v="oded@wazimo.com"/>
  </r>
  <r>
    <s v="04975bedf1769c30ba46a21f8c691982"/>
    <d v="2016-02-16T00:00:00"/>
    <n v="434"/>
    <n v="7676"/>
    <n v="8038"/>
    <s v="04975bedf1769c30ba46a21f8c691982"/>
    <x v="6"/>
    <x v="181"/>
    <n v="479"/>
    <x v="9"/>
    <x v="6"/>
    <x v="7"/>
    <s v="oded@wazimo.com"/>
  </r>
  <r>
    <s v="04975bedf1769c30ba46a21f8c691982"/>
    <d v="2016-02-17T00:00:00"/>
    <n v="461"/>
    <n v="7228"/>
    <n v="7548"/>
    <s v="04975bedf1769c30ba46a21f8c691982"/>
    <x v="7"/>
    <x v="182"/>
    <n v="533"/>
    <x v="9"/>
    <x v="7"/>
    <x v="7"/>
    <s v="oded@wazimo.com"/>
  </r>
  <r>
    <s v="04975bedf1769c30ba46a21f8c691982"/>
    <d v="2016-02-18T00:00:00"/>
    <n v="618"/>
    <n v="7064"/>
    <n v="7403"/>
    <s v="04975bedf1769c30ba46a21f8c691982"/>
    <x v="8"/>
    <x v="183"/>
    <n v="766"/>
    <x v="9"/>
    <x v="8"/>
    <x v="7"/>
    <s v="oded@wazimo.com"/>
  </r>
  <r>
    <s v="04975bedf1769c30ba46a21f8c691982"/>
    <d v="2016-02-19T00:00:00"/>
    <n v="783"/>
    <n v="4313"/>
    <n v="4500"/>
    <s v="04975bedf1769c30ba46a21f8c691982"/>
    <x v="9"/>
    <x v="184"/>
    <n v="1177"/>
    <x v="9"/>
    <x v="9"/>
    <x v="7"/>
    <s v="oded@wazimo.com"/>
  </r>
  <r>
    <s v="04975bedf1769c30ba46a21f8c691982"/>
    <d v="2016-02-20T00:00:00"/>
    <n v="431"/>
    <n v="2750"/>
    <n v="2918"/>
    <s v="04975bedf1769c30ba46a21f8c691982"/>
    <x v="10"/>
    <x v="185"/>
    <n v="563"/>
    <x v="9"/>
    <x v="10"/>
    <x v="7"/>
    <s v="oded@wazimo.com"/>
  </r>
  <r>
    <s v="04975bedf1769c30ba46a21f8c691982"/>
    <d v="2016-02-21T00:00:00"/>
    <n v="631"/>
    <n v="3956"/>
    <n v="4167"/>
    <s v="04975bedf1769c30ba46a21f8c691982"/>
    <x v="11"/>
    <x v="186"/>
    <n v="796"/>
    <x v="9"/>
    <x v="11"/>
    <x v="7"/>
    <s v="oded@wazimo.com"/>
  </r>
  <r>
    <s v="04975bedf1769c30ba46a21f8c691982"/>
    <d v="2016-02-22T00:00:00"/>
    <n v="1039"/>
    <n v="6290"/>
    <n v="6522"/>
    <s v="04975bedf1769c30ba46a21f8c691982"/>
    <x v="12"/>
    <x v="187"/>
    <n v="1284"/>
    <x v="9"/>
    <x v="12"/>
    <x v="7"/>
    <s v="oded@wazimo.com"/>
  </r>
  <r>
    <s v="04975bedf1769c30ba46a21f8c691982"/>
    <d v="2016-02-23T00:00:00"/>
    <n v="943"/>
    <n v="6927"/>
    <n v="7306"/>
    <s v="04975bedf1769c30ba46a21f8c691982"/>
    <x v="13"/>
    <x v="188"/>
    <n v="1195"/>
    <x v="9"/>
    <x v="13"/>
    <x v="7"/>
    <s v="oded@wazimo.com"/>
  </r>
  <r>
    <s v="04975bedf1769c30ba46a21f8c691982"/>
    <d v="2016-02-24T00:00:00"/>
    <n v="1432"/>
    <n v="9045"/>
    <n v="9478"/>
    <s v="04975bedf1769c30ba46a21f8c691982"/>
    <x v="14"/>
    <x v="189"/>
    <n v="1864"/>
    <x v="9"/>
    <x v="14"/>
    <x v="7"/>
    <s v="oded@wazimo.com"/>
  </r>
  <r>
    <s v="04975bedf1769c30ba46a21f8c691982"/>
    <d v="2016-02-25T00:00:00"/>
    <n v="2616"/>
    <n v="11686"/>
    <n v="12303"/>
    <s v="04975bedf1769c30ba46a21f8c691982"/>
    <x v="15"/>
    <x v="190"/>
    <n v="3086"/>
    <x v="9"/>
    <x v="15"/>
    <x v="7"/>
    <s v="oded@wazimo.com"/>
  </r>
  <r>
    <s v="04975bedf1769c30ba46a21f8c691982"/>
    <d v="2016-02-26T00:00:00"/>
    <n v="2377"/>
    <n v="9639"/>
    <n v="10198"/>
    <s v="04975bedf1769c30ba46a21f8c691982"/>
    <x v="16"/>
    <x v="191"/>
    <n v="2713"/>
    <x v="9"/>
    <x v="16"/>
    <x v="7"/>
    <s v="oded@wazimo.com"/>
  </r>
  <r>
    <s v="04975bedf1769c30ba46a21f8c691982"/>
    <d v="2016-02-27T00:00:00"/>
    <n v="1911"/>
    <n v="7373"/>
    <n v="7836"/>
    <s v="04975bedf1769c30ba46a21f8c691982"/>
    <x v="17"/>
    <x v="192"/>
    <n v="2246"/>
    <x v="9"/>
    <x v="17"/>
    <x v="7"/>
    <s v="oded@wazimo.com"/>
  </r>
  <r>
    <s v="04975bedf1769c30ba46a21f8c691982"/>
    <d v="2016-02-28T00:00:00"/>
    <n v="2984"/>
    <n v="10728"/>
    <n v="11238"/>
    <s v="04975bedf1769c30ba46a21f8c691982"/>
    <x v="18"/>
    <x v="193"/>
    <n v="3431"/>
    <x v="9"/>
    <x v="18"/>
    <x v="7"/>
    <s v="oded@wazimo.com"/>
  </r>
  <r>
    <s v="04975bedf1769c30ba46a21f8c691982"/>
    <d v="2016-02-29T00:00:00"/>
    <n v="3367"/>
    <n v="13889"/>
    <n v="14428"/>
    <s v="04975bedf1769c30ba46a21f8c691982"/>
    <x v="19"/>
    <x v="194"/>
    <n v="4133"/>
    <x v="9"/>
    <x v="19"/>
    <x v="7"/>
    <s v="oded@wazimo.com"/>
  </r>
  <r>
    <s v="04975bedf1769c30ba46a21f8c691982"/>
    <d v="2016-03-01T00:00:00"/>
    <n v="1119"/>
    <n v="12592"/>
    <n v="12969"/>
    <s v="04975bedf1769c30ba46a21f8c691982"/>
    <x v="20"/>
    <x v="195"/>
    <n v="1524"/>
    <x v="9"/>
    <x v="20"/>
    <x v="7"/>
    <s v="oded@wazimo.com"/>
  </r>
  <r>
    <s v="04975bedf1769c30ba46a21f8c691982"/>
    <d v="2016-03-02T00:00:00"/>
    <n v="1236"/>
    <n v="13688"/>
    <n v="13967"/>
    <s v="04975bedf1769c30ba46a21f8c691982"/>
    <x v="21"/>
    <x v="196"/>
    <n v="1716"/>
    <x v="9"/>
    <x v="21"/>
    <x v="7"/>
    <s v="oded@wazimo.com"/>
  </r>
  <r>
    <s v="04975bedf1769c30ba46a21f8c691982"/>
    <d v="2016-03-03T00:00:00"/>
    <n v="49"/>
    <n v="485"/>
    <n v="506"/>
    <m/>
    <x v="0"/>
    <x v="0"/>
    <n v="0"/>
    <x v="9"/>
    <x v="22"/>
    <x v="7"/>
    <s v="oded@wazimo.com"/>
  </r>
  <r>
    <s v="04be6148dafc6bf7f710d9685ad80713"/>
    <d v="2016-02-10T00:00:00"/>
    <n v="407"/>
    <n v="1137"/>
    <n v="1257"/>
    <m/>
    <x v="0"/>
    <x v="0"/>
    <n v="0"/>
    <x v="10"/>
    <x v="0"/>
    <x v="5"/>
    <s v="josh@publir.com"/>
  </r>
  <r>
    <s v="04be6148dafc6bf7f710d9685ad80713"/>
    <d v="2016-02-11T00:00:00"/>
    <n v="456"/>
    <n v="1149"/>
    <n v="1293"/>
    <s v="04be6148dafc6bf7f710d9685ad80713"/>
    <x v="1"/>
    <x v="197"/>
    <n v="451"/>
    <x v="10"/>
    <x v="1"/>
    <x v="5"/>
    <s v="josh@publir.com"/>
  </r>
  <r>
    <s v="04be6148dafc6bf7f710d9685ad80713"/>
    <d v="2016-02-12T00:00:00"/>
    <n v="266"/>
    <n v="838"/>
    <n v="899"/>
    <s v="04be6148dafc6bf7f710d9685ad80713"/>
    <x v="2"/>
    <x v="198"/>
    <n v="445"/>
    <x v="10"/>
    <x v="2"/>
    <x v="5"/>
    <s v="josh@publir.com"/>
  </r>
  <r>
    <s v="04be6148dafc6bf7f710d9685ad80713"/>
    <d v="2016-02-13T00:00:00"/>
    <n v="226"/>
    <n v="853"/>
    <n v="902"/>
    <s v="04be6148dafc6bf7f710d9685ad80713"/>
    <x v="3"/>
    <x v="199"/>
    <n v="210"/>
    <x v="10"/>
    <x v="3"/>
    <x v="5"/>
    <s v="josh@publir.com"/>
  </r>
  <r>
    <s v="04be6148dafc6bf7f710d9685ad80713"/>
    <d v="2016-02-14T00:00:00"/>
    <n v="152"/>
    <n v="626"/>
    <n v="681"/>
    <s v="04be6148dafc6bf7f710d9685ad80713"/>
    <x v="4"/>
    <x v="200"/>
    <n v="151"/>
    <x v="10"/>
    <x v="4"/>
    <x v="5"/>
    <s v="josh@publir.com"/>
  </r>
  <r>
    <s v="04be6148dafc6bf7f710d9685ad80713"/>
    <d v="2016-02-15T00:00:00"/>
    <n v="236"/>
    <n v="905"/>
    <n v="974"/>
    <s v="04be6148dafc6bf7f710d9685ad80713"/>
    <x v="5"/>
    <x v="201"/>
    <n v="169"/>
    <x v="10"/>
    <x v="5"/>
    <x v="5"/>
    <s v="josh@publir.com"/>
  </r>
  <r>
    <s v="04be6148dafc6bf7f710d9685ad80713"/>
    <d v="2016-02-16T00:00:00"/>
    <n v="304"/>
    <n v="1083"/>
    <n v="1157"/>
    <s v="04be6148dafc6bf7f710d9685ad80713"/>
    <x v="6"/>
    <x v="202"/>
    <n v="277"/>
    <x v="10"/>
    <x v="6"/>
    <x v="5"/>
    <s v="josh@publir.com"/>
  </r>
  <r>
    <s v="04be6148dafc6bf7f710d9685ad80713"/>
    <d v="2016-02-17T00:00:00"/>
    <n v="484"/>
    <n v="1337"/>
    <n v="1559"/>
    <s v="04be6148dafc6bf7f710d9685ad80713"/>
    <x v="7"/>
    <x v="203"/>
    <n v="382"/>
    <x v="10"/>
    <x v="7"/>
    <x v="5"/>
    <s v="josh@publir.com"/>
  </r>
  <r>
    <s v="04be6148dafc6bf7f710d9685ad80713"/>
    <d v="2016-02-18T00:00:00"/>
    <n v="617"/>
    <n v="1560"/>
    <n v="2052"/>
    <s v="04be6148dafc6bf7f710d9685ad80713"/>
    <x v="8"/>
    <x v="204"/>
    <n v="609"/>
    <x v="10"/>
    <x v="8"/>
    <x v="5"/>
    <s v="josh@publir.com"/>
  </r>
  <r>
    <s v="04be6148dafc6bf7f710d9685ad80713"/>
    <d v="2016-02-19T00:00:00"/>
    <n v="414"/>
    <n v="1055"/>
    <n v="1425"/>
    <s v="04be6148dafc6bf7f710d9685ad80713"/>
    <x v="9"/>
    <x v="205"/>
    <n v="467"/>
    <x v="10"/>
    <x v="9"/>
    <x v="5"/>
    <s v="josh@publir.com"/>
  </r>
  <r>
    <s v="04be6148dafc6bf7f710d9685ad80713"/>
    <d v="2016-02-20T00:00:00"/>
    <n v="469"/>
    <n v="1146"/>
    <n v="1591"/>
    <s v="04be6148dafc6bf7f710d9685ad80713"/>
    <x v="10"/>
    <x v="206"/>
    <n v="446"/>
    <x v="10"/>
    <x v="10"/>
    <x v="5"/>
    <s v="josh@publir.com"/>
  </r>
  <r>
    <s v="04be6148dafc6bf7f710d9685ad80713"/>
    <d v="2016-02-21T00:00:00"/>
    <n v="488"/>
    <n v="1189"/>
    <n v="1717"/>
    <s v="04be6148dafc6bf7f710d9685ad80713"/>
    <x v="11"/>
    <x v="207"/>
    <n v="494"/>
    <x v="10"/>
    <x v="11"/>
    <x v="5"/>
    <s v="josh@publir.com"/>
  </r>
  <r>
    <s v="04be6148dafc6bf7f710d9685ad80713"/>
    <d v="2016-02-22T00:00:00"/>
    <n v="494"/>
    <n v="1241"/>
    <n v="1704"/>
    <s v="04be6148dafc6bf7f710d9685ad80713"/>
    <x v="12"/>
    <x v="208"/>
    <n v="444"/>
    <x v="10"/>
    <x v="12"/>
    <x v="5"/>
    <s v="josh@publir.com"/>
  </r>
  <r>
    <s v="04be6148dafc6bf7f710d9685ad80713"/>
    <d v="2016-02-23T00:00:00"/>
    <n v="544"/>
    <n v="1375"/>
    <n v="1809"/>
    <s v="04be6148dafc6bf7f710d9685ad80713"/>
    <x v="13"/>
    <x v="209"/>
    <n v="473"/>
    <x v="10"/>
    <x v="13"/>
    <x v="5"/>
    <s v="josh@publir.com"/>
  </r>
  <r>
    <s v="04be6148dafc6bf7f710d9685ad80713"/>
    <d v="2016-02-24T00:00:00"/>
    <n v="948"/>
    <n v="2676"/>
    <n v="3146"/>
    <s v="04be6148dafc6bf7f710d9685ad80713"/>
    <x v="14"/>
    <x v="210"/>
    <n v="845"/>
    <x v="10"/>
    <x v="14"/>
    <x v="5"/>
    <s v="josh@publir.com"/>
  </r>
  <r>
    <s v="04be6148dafc6bf7f710d9685ad80713"/>
    <d v="2016-02-25T00:00:00"/>
    <n v="796"/>
    <n v="1976"/>
    <n v="2496"/>
    <s v="04be6148dafc6bf7f710d9685ad80713"/>
    <x v="15"/>
    <x v="211"/>
    <n v="777"/>
    <x v="10"/>
    <x v="15"/>
    <x v="5"/>
    <s v="josh@publir.com"/>
  </r>
  <r>
    <s v="04be6148dafc6bf7f710d9685ad80713"/>
    <d v="2016-02-26T00:00:00"/>
    <n v="451"/>
    <n v="1232"/>
    <n v="1723"/>
    <s v="04be6148dafc6bf7f710d9685ad80713"/>
    <x v="16"/>
    <x v="212"/>
    <n v="451"/>
    <x v="10"/>
    <x v="16"/>
    <x v="5"/>
    <s v="josh@publir.com"/>
  </r>
  <r>
    <s v="04be6148dafc6bf7f710d9685ad80713"/>
    <d v="2016-02-27T00:00:00"/>
    <n v="520"/>
    <n v="1236"/>
    <n v="1690"/>
    <s v="04be6148dafc6bf7f710d9685ad80713"/>
    <x v="17"/>
    <x v="213"/>
    <n v="480"/>
    <x v="10"/>
    <x v="17"/>
    <x v="5"/>
    <s v="josh@publir.com"/>
  </r>
  <r>
    <s v="04be6148dafc6bf7f710d9685ad80713"/>
    <d v="2016-02-28T00:00:00"/>
    <n v="450"/>
    <n v="1106"/>
    <n v="1513"/>
    <s v="04be6148dafc6bf7f710d9685ad80713"/>
    <x v="18"/>
    <x v="214"/>
    <n v="435"/>
    <x v="10"/>
    <x v="18"/>
    <x v="5"/>
    <s v="josh@publir.com"/>
  </r>
  <r>
    <s v="04be6148dafc6bf7f710d9685ad80713"/>
    <d v="2016-02-29T00:00:00"/>
    <n v="457"/>
    <n v="1282"/>
    <n v="1703"/>
    <s v="04be6148dafc6bf7f710d9685ad80713"/>
    <x v="19"/>
    <x v="215"/>
    <n v="434"/>
    <x v="10"/>
    <x v="19"/>
    <x v="5"/>
    <s v="josh@publir.com"/>
  </r>
  <r>
    <s v="04be6148dafc6bf7f710d9685ad80713"/>
    <d v="2016-03-01T00:00:00"/>
    <n v="674"/>
    <n v="2044"/>
    <n v="2510"/>
    <s v="04be6148dafc6bf7f710d9685ad80713"/>
    <x v="20"/>
    <x v="216"/>
    <n v="580"/>
    <x v="10"/>
    <x v="20"/>
    <x v="5"/>
    <s v="josh@publir.com"/>
  </r>
  <r>
    <s v="04be6148dafc6bf7f710d9685ad80713"/>
    <d v="2016-03-02T00:00:00"/>
    <n v="502"/>
    <n v="1493"/>
    <n v="1871"/>
    <s v="04be6148dafc6bf7f710d9685ad80713"/>
    <x v="21"/>
    <x v="217"/>
    <n v="626"/>
    <x v="10"/>
    <x v="21"/>
    <x v="5"/>
    <s v="josh@publir.com"/>
  </r>
  <r>
    <s v="04be6148dafc6bf7f710d9685ad80713"/>
    <d v="2016-03-03T00:00:00"/>
    <n v="26"/>
    <n v="84"/>
    <n v="113"/>
    <m/>
    <x v="0"/>
    <x v="0"/>
    <n v="0"/>
    <x v="10"/>
    <x v="22"/>
    <x v="5"/>
    <s v="josh@publir.com"/>
  </r>
  <r>
    <s v="0823b88d4f80a168718efae7408cae0b"/>
    <d v="2016-02-10T00:00:00"/>
    <n v="16699"/>
    <n v="581905"/>
    <n v="592900"/>
    <m/>
    <x v="0"/>
    <x v="0"/>
    <n v="0"/>
    <x v="11"/>
    <x v="0"/>
    <x v="8"/>
    <s v="jacky@ngames.com"/>
  </r>
  <r>
    <s v="0823b88d4f80a168718efae7408cae0b"/>
    <d v="2016-02-11T00:00:00"/>
    <n v="16286"/>
    <n v="536742"/>
    <n v="546356"/>
    <s v="0823b88d4f80a168718efae7408cae0b"/>
    <x v="1"/>
    <x v="218"/>
    <n v="13023"/>
    <x v="11"/>
    <x v="1"/>
    <x v="8"/>
    <s v="jacky@ngames.com"/>
  </r>
  <r>
    <s v="0823b88d4f80a168718efae7408cae0b"/>
    <d v="2016-02-12T00:00:00"/>
    <n v="16575"/>
    <n v="455964"/>
    <n v="464289"/>
    <s v="0823b88d4f80a168718efae7408cae0b"/>
    <x v="2"/>
    <x v="219"/>
    <n v="16351"/>
    <x v="11"/>
    <x v="2"/>
    <x v="8"/>
    <s v="jacky@ngames.com"/>
  </r>
  <r>
    <s v="0823b88d4f80a168718efae7408cae0b"/>
    <d v="2016-02-13T00:00:00"/>
    <n v="19202"/>
    <n v="603543"/>
    <n v="615275"/>
    <s v="0823b88d4f80a168718efae7408cae0b"/>
    <x v="3"/>
    <x v="220"/>
    <n v="14471"/>
    <x v="11"/>
    <x v="3"/>
    <x v="8"/>
    <s v="jacky@ngames.com"/>
  </r>
  <r>
    <s v="0823b88d4f80a168718efae7408cae0b"/>
    <d v="2016-02-14T00:00:00"/>
    <n v="18910"/>
    <n v="637045"/>
    <n v="646088"/>
    <s v="0823b88d4f80a168718efae7408cae0b"/>
    <x v="4"/>
    <x v="221"/>
    <n v="14867"/>
    <x v="11"/>
    <x v="4"/>
    <x v="8"/>
    <s v="jacky@ngames.com"/>
  </r>
  <r>
    <s v="0823b88d4f80a168718efae7408cae0b"/>
    <d v="2016-02-15T00:00:00"/>
    <n v="19737"/>
    <n v="589293"/>
    <n v="597140"/>
    <s v="0823b88d4f80a168718efae7408cae0b"/>
    <x v="5"/>
    <x v="222"/>
    <n v="16952"/>
    <x v="11"/>
    <x v="5"/>
    <x v="8"/>
    <s v="jacky@ngames.com"/>
  </r>
  <r>
    <s v="0823b88d4f80a168718efae7408cae0b"/>
    <d v="2016-02-16T00:00:00"/>
    <n v="18502"/>
    <n v="561911"/>
    <n v="570242"/>
    <s v="0823b88d4f80a168718efae7408cae0b"/>
    <x v="6"/>
    <x v="223"/>
    <n v="13558"/>
    <x v="11"/>
    <x v="6"/>
    <x v="8"/>
    <s v="jacky@ngames.com"/>
  </r>
  <r>
    <s v="0823b88d4f80a168718efae7408cae0b"/>
    <d v="2016-02-17T00:00:00"/>
    <n v="17313"/>
    <n v="556199"/>
    <n v="565318"/>
    <s v="0823b88d4f80a168718efae7408cae0b"/>
    <x v="7"/>
    <x v="224"/>
    <n v="13408"/>
    <x v="11"/>
    <x v="7"/>
    <x v="8"/>
    <s v="jacky@ngames.com"/>
  </r>
  <r>
    <s v="0823b88d4f80a168718efae7408cae0b"/>
    <d v="2016-02-18T00:00:00"/>
    <n v="16720"/>
    <n v="548564"/>
    <n v="555748"/>
    <s v="0823b88d4f80a168718efae7408cae0b"/>
    <x v="8"/>
    <x v="225"/>
    <n v="14037"/>
    <x v="11"/>
    <x v="8"/>
    <x v="8"/>
    <s v="jacky@ngames.com"/>
  </r>
  <r>
    <s v="0823b88d4f80a168718efae7408cae0b"/>
    <d v="2016-02-19T00:00:00"/>
    <n v="16725"/>
    <n v="445672"/>
    <n v="454742"/>
    <s v="0823b88d4f80a168718efae7408cae0b"/>
    <x v="9"/>
    <x v="226"/>
    <n v="17691"/>
    <x v="11"/>
    <x v="9"/>
    <x v="8"/>
    <s v="jacky@ngames.com"/>
  </r>
  <r>
    <s v="0823b88d4f80a168718efae7408cae0b"/>
    <d v="2016-02-20T00:00:00"/>
    <n v="18674"/>
    <n v="559792"/>
    <n v="566859"/>
    <s v="0823b88d4f80a168718efae7408cae0b"/>
    <x v="10"/>
    <x v="227"/>
    <n v="12593"/>
    <x v="11"/>
    <x v="10"/>
    <x v="8"/>
    <s v="jacky@ngames.com"/>
  </r>
  <r>
    <s v="0823b88d4f80a168718efae7408cae0b"/>
    <d v="2016-02-21T00:00:00"/>
    <n v="9387"/>
    <n v="579930"/>
    <n v="587939"/>
    <s v="0823b88d4f80a168718efae7408cae0b"/>
    <x v="11"/>
    <x v="228"/>
    <n v="5205"/>
    <x v="11"/>
    <x v="11"/>
    <x v="8"/>
    <s v="jacky@ngames.com"/>
  </r>
  <r>
    <s v="0823b88d4f80a168718efae7408cae0b"/>
    <d v="2016-02-22T00:00:00"/>
    <n v="9779"/>
    <n v="513952"/>
    <n v="521166"/>
    <s v="0823b88d4f80a168718efae7408cae0b"/>
    <x v="12"/>
    <x v="229"/>
    <n v="5821"/>
    <x v="11"/>
    <x v="12"/>
    <x v="8"/>
    <s v="jacky@ngames.com"/>
  </r>
  <r>
    <s v="0823b88d4f80a168718efae7408cae0b"/>
    <d v="2016-02-23T00:00:00"/>
    <n v="11458"/>
    <n v="639920"/>
    <n v="650518"/>
    <s v="0823b88d4f80a168718efae7408cae0b"/>
    <x v="13"/>
    <x v="230"/>
    <n v="6127"/>
    <x v="11"/>
    <x v="13"/>
    <x v="8"/>
    <s v="jacky@ngames.com"/>
  </r>
  <r>
    <s v="0823b88d4f80a168718efae7408cae0b"/>
    <d v="2016-02-24T00:00:00"/>
    <n v="11681"/>
    <n v="572609"/>
    <n v="580205"/>
    <s v="0823b88d4f80a168718efae7408cae0b"/>
    <x v="14"/>
    <x v="231"/>
    <n v="5871"/>
    <x v="11"/>
    <x v="14"/>
    <x v="8"/>
    <s v="jacky@ngames.com"/>
  </r>
  <r>
    <s v="0823b88d4f80a168718efae7408cae0b"/>
    <d v="2016-02-25T00:00:00"/>
    <n v="9941"/>
    <n v="555895"/>
    <n v="564317"/>
    <s v="0823b88d4f80a168718efae7408cae0b"/>
    <x v="15"/>
    <x v="232"/>
    <n v="4848"/>
    <x v="11"/>
    <x v="15"/>
    <x v="8"/>
    <s v="jacky@ngames.com"/>
  </r>
  <r>
    <s v="0823b88d4f80a168718efae7408cae0b"/>
    <d v="2016-02-26T00:00:00"/>
    <n v="14304"/>
    <n v="584317"/>
    <n v="591168"/>
    <s v="0823b88d4f80a168718efae7408cae0b"/>
    <x v="16"/>
    <x v="233"/>
    <n v="10845"/>
    <x v="11"/>
    <x v="16"/>
    <x v="8"/>
    <s v="jacky@ngames.com"/>
  </r>
  <r>
    <s v="0823b88d4f80a168718efae7408cae0b"/>
    <d v="2016-02-27T00:00:00"/>
    <n v="16811"/>
    <n v="642964"/>
    <n v="648575"/>
    <s v="0823b88d4f80a168718efae7408cae0b"/>
    <x v="17"/>
    <x v="234"/>
    <n v="13028"/>
    <x v="11"/>
    <x v="17"/>
    <x v="8"/>
    <s v="jacky@ngames.com"/>
  </r>
  <r>
    <s v="0823b88d4f80a168718efae7408cae0b"/>
    <d v="2016-02-28T00:00:00"/>
    <n v="18046"/>
    <n v="692626"/>
    <n v="700038"/>
    <s v="0823b88d4f80a168718efae7408cae0b"/>
    <x v="18"/>
    <x v="235"/>
    <n v="14380"/>
    <x v="11"/>
    <x v="18"/>
    <x v="8"/>
    <s v="jacky@ngames.com"/>
  </r>
  <r>
    <s v="0823b88d4f80a168718efae7408cae0b"/>
    <d v="2016-02-29T00:00:00"/>
    <n v="23257"/>
    <n v="531659"/>
    <n v="539191"/>
    <s v="0823b88d4f80a168718efae7408cae0b"/>
    <x v="19"/>
    <x v="236"/>
    <n v="20612"/>
    <x v="11"/>
    <x v="19"/>
    <x v="8"/>
    <s v="jacky@ngames.com"/>
  </r>
  <r>
    <s v="0823b88d4f80a168718efae7408cae0b"/>
    <d v="2016-03-01T00:00:00"/>
    <n v="18142"/>
    <n v="501610"/>
    <n v="507039"/>
    <s v="0823b88d4f80a168718efae7408cae0b"/>
    <x v="20"/>
    <x v="237"/>
    <n v="14885"/>
    <x v="11"/>
    <x v="20"/>
    <x v="8"/>
    <s v="jacky@ngames.com"/>
  </r>
  <r>
    <s v="0823b88d4f80a168718efae7408cae0b"/>
    <d v="2016-03-02T00:00:00"/>
    <n v="9559"/>
    <n v="366592"/>
    <n v="369522"/>
    <s v="0823b88d4f80a168718efae7408cae0b"/>
    <x v="21"/>
    <x v="238"/>
    <n v="8719"/>
    <x v="11"/>
    <x v="21"/>
    <x v="8"/>
    <s v="jacky@ngames.com"/>
  </r>
  <r>
    <s v="0823b88d4f80a168718efae7408cae0b"/>
    <d v="2016-03-03T00:00:00"/>
    <n v="1103"/>
    <n v="28005"/>
    <n v="28011"/>
    <m/>
    <x v="0"/>
    <x v="0"/>
    <n v="0"/>
    <x v="11"/>
    <x v="22"/>
    <x v="8"/>
    <s v="jacky@ngames.com"/>
  </r>
  <r>
    <s v="087e59b9c5a3d2fab0fdb631bcf533c5"/>
    <d v="2016-02-18T00:00:00"/>
    <n v="2471"/>
    <n v="10366"/>
    <n v="10527"/>
    <s v="087e59b9c5a3d2fab0fdb631bcf533c5"/>
    <x v="8"/>
    <x v="239"/>
    <n v="2990"/>
    <x v="12"/>
    <x v="8"/>
    <x v="1"/>
    <s v="malcolmc@roimediaconsultants.com"/>
  </r>
  <r>
    <s v="087e59b9c5a3d2fab0fdb631bcf533c5"/>
    <d v="2016-02-19T00:00:00"/>
    <n v="18125"/>
    <n v="51398"/>
    <n v="51955"/>
    <s v="087e59b9c5a3d2fab0fdb631bcf533c5"/>
    <x v="9"/>
    <x v="240"/>
    <n v="18619"/>
    <x v="12"/>
    <x v="9"/>
    <x v="1"/>
    <s v="malcolmc@roimediaconsultants.com"/>
  </r>
  <r>
    <s v="087e59b9c5a3d2fab0fdb631bcf533c5"/>
    <d v="2016-02-20T00:00:00"/>
    <n v="20496"/>
    <n v="45026"/>
    <n v="45736"/>
    <s v="087e59b9c5a3d2fab0fdb631bcf533c5"/>
    <x v="10"/>
    <x v="241"/>
    <n v="16174"/>
    <x v="12"/>
    <x v="10"/>
    <x v="1"/>
    <s v="malcolmc@roimediaconsultants.com"/>
  </r>
  <r>
    <s v="087e59b9c5a3d2fab0fdb631bcf533c5"/>
    <d v="2016-02-21T00:00:00"/>
    <n v="21879"/>
    <n v="47407"/>
    <n v="47933"/>
    <s v="087e59b9c5a3d2fab0fdb631bcf533c5"/>
    <x v="11"/>
    <x v="242"/>
    <n v="15472"/>
    <x v="12"/>
    <x v="11"/>
    <x v="1"/>
    <s v="malcolmc@roimediaconsultants.com"/>
  </r>
  <r>
    <s v="087e59b9c5a3d2fab0fdb631bcf533c5"/>
    <d v="2016-02-22T00:00:00"/>
    <n v="15354"/>
    <n v="40896"/>
    <n v="41344"/>
    <s v="087e59b9c5a3d2fab0fdb631bcf533c5"/>
    <x v="12"/>
    <x v="243"/>
    <n v="9887"/>
    <x v="12"/>
    <x v="12"/>
    <x v="1"/>
    <s v="malcolmc@roimediaconsultants.com"/>
  </r>
  <r>
    <s v="087e59b9c5a3d2fab0fdb631bcf533c5"/>
    <d v="2016-02-23T00:00:00"/>
    <n v="35611"/>
    <n v="110325"/>
    <n v="111624"/>
    <s v="087e59b9c5a3d2fab0fdb631bcf533c5"/>
    <x v="13"/>
    <x v="244"/>
    <n v="22415"/>
    <x v="12"/>
    <x v="13"/>
    <x v="1"/>
    <s v="malcolmc@roimediaconsultants.com"/>
  </r>
  <r>
    <s v="087e59b9c5a3d2fab0fdb631bcf533c5"/>
    <d v="2016-02-24T00:00:00"/>
    <n v="39175"/>
    <n v="109736"/>
    <n v="111280"/>
    <s v="087e59b9c5a3d2fab0fdb631bcf533c5"/>
    <x v="14"/>
    <x v="245"/>
    <n v="23596"/>
    <x v="12"/>
    <x v="14"/>
    <x v="1"/>
    <s v="malcolmc@roimediaconsultants.com"/>
  </r>
  <r>
    <s v="087e59b9c5a3d2fab0fdb631bcf533c5"/>
    <d v="2016-02-25T00:00:00"/>
    <n v="32979"/>
    <n v="98991"/>
    <n v="100643"/>
    <s v="087e59b9c5a3d2fab0fdb631bcf533c5"/>
    <x v="15"/>
    <x v="246"/>
    <n v="24951"/>
    <x v="12"/>
    <x v="15"/>
    <x v="1"/>
    <s v="malcolmc@roimediaconsultants.com"/>
  </r>
  <r>
    <s v="087e59b9c5a3d2fab0fdb631bcf533c5"/>
    <d v="2016-02-26T00:00:00"/>
    <n v="17058"/>
    <n v="51069"/>
    <n v="51759"/>
    <s v="087e59b9c5a3d2fab0fdb631bcf533c5"/>
    <x v="16"/>
    <x v="247"/>
    <n v="14323"/>
    <x v="12"/>
    <x v="16"/>
    <x v="1"/>
    <s v="malcolmc@roimediaconsultants.com"/>
  </r>
  <r>
    <s v="087e59b9c5a3d2fab0fdb631bcf533c5"/>
    <d v="2016-02-27T00:00:00"/>
    <n v="2"/>
    <n v="2"/>
    <n v="2"/>
    <s v="087e59b9c5a3d2fab0fdb631bcf533c5"/>
    <x v="17"/>
    <x v="248"/>
    <n v="0"/>
    <x v="12"/>
    <x v="17"/>
    <x v="1"/>
    <s v="malcolmc@roimediaconsultants.com"/>
  </r>
  <r>
    <m/>
    <m/>
    <n v="0"/>
    <n v="0"/>
    <n v="0"/>
    <s v="087e59b9c5a3d2fab0fdb631bcf533c5"/>
    <x v="18"/>
    <x v="248"/>
    <n v="0"/>
    <x v="12"/>
    <x v="18"/>
    <x v="1"/>
    <s v="malcolmc@roimediaconsultants.com"/>
  </r>
  <r>
    <s v="087e59b9c5a3d2fab0fdb631bcf533c5"/>
    <d v="2016-02-29T00:00:00"/>
    <n v="3"/>
    <n v="1"/>
    <n v="1"/>
    <s v="087e59b9c5a3d2fab0fdb631bcf533c5"/>
    <x v="19"/>
    <x v="248"/>
    <n v="0"/>
    <x v="12"/>
    <x v="19"/>
    <x v="1"/>
    <s v="malcolmc@roimediaconsultants.com"/>
  </r>
  <r>
    <m/>
    <m/>
    <n v="0"/>
    <n v="0"/>
    <n v="0"/>
    <s v="087e59b9c5a3d2fab0fdb631bcf533c5"/>
    <x v="20"/>
    <x v="248"/>
    <n v="0"/>
    <x v="12"/>
    <x v="20"/>
    <x v="1"/>
    <s v="malcolmc@roimediaconsultants.com"/>
  </r>
  <r>
    <s v="098852052bc788016c41d2156ca0a192"/>
    <d v="2016-02-10T00:00:00"/>
    <n v="7972"/>
    <n v="94809"/>
    <n v="98109"/>
    <m/>
    <x v="0"/>
    <x v="0"/>
    <n v="0"/>
    <x v="13"/>
    <x v="0"/>
    <x v="2"/>
    <s v="agoldberg@hotpopnow.com"/>
  </r>
  <r>
    <s v="098852052bc788016c41d2156ca0a192"/>
    <d v="2016-02-11T00:00:00"/>
    <n v="7249"/>
    <n v="67900"/>
    <n v="69834"/>
    <s v="098852052bc788016c41d2156ca0a192"/>
    <x v="1"/>
    <x v="249"/>
    <n v="8294"/>
    <x v="13"/>
    <x v="1"/>
    <x v="2"/>
    <s v="agoldberg@hotpopnow.com"/>
  </r>
  <r>
    <s v="098852052bc788016c41d2156ca0a192"/>
    <d v="2016-02-12T00:00:00"/>
    <n v="5111"/>
    <n v="43917"/>
    <n v="45094"/>
    <s v="098852052bc788016c41d2156ca0a192"/>
    <x v="2"/>
    <x v="250"/>
    <n v="7079"/>
    <x v="13"/>
    <x v="2"/>
    <x v="2"/>
    <s v="agoldberg@hotpopnow.com"/>
  </r>
  <r>
    <s v="098852052bc788016c41d2156ca0a192"/>
    <d v="2016-02-13T00:00:00"/>
    <n v="5929"/>
    <n v="48272"/>
    <n v="49451"/>
    <s v="098852052bc788016c41d2156ca0a192"/>
    <x v="3"/>
    <x v="251"/>
    <n v="6481"/>
    <x v="13"/>
    <x v="3"/>
    <x v="2"/>
    <s v="agoldberg@hotpopnow.com"/>
  </r>
  <r>
    <s v="098852052bc788016c41d2156ca0a192"/>
    <d v="2016-02-14T00:00:00"/>
    <n v="14279"/>
    <n v="78027"/>
    <n v="79899"/>
    <s v="098852052bc788016c41d2156ca0a192"/>
    <x v="4"/>
    <x v="252"/>
    <n v="14974"/>
    <x v="13"/>
    <x v="4"/>
    <x v="2"/>
    <s v="agoldberg@hotpopnow.com"/>
  </r>
  <r>
    <s v="098852052bc788016c41d2156ca0a192"/>
    <d v="2016-02-15T00:00:00"/>
    <n v="9643"/>
    <n v="61185"/>
    <n v="63634"/>
    <s v="098852052bc788016c41d2156ca0a192"/>
    <x v="5"/>
    <x v="253"/>
    <n v="10186"/>
    <x v="13"/>
    <x v="5"/>
    <x v="2"/>
    <s v="agoldberg@hotpopnow.com"/>
  </r>
  <r>
    <s v="098852052bc788016c41d2156ca0a192"/>
    <d v="2016-02-16T00:00:00"/>
    <n v="9968"/>
    <n v="71509"/>
    <n v="74089"/>
    <s v="098852052bc788016c41d2156ca0a192"/>
    <x v="6"/>
    <x v="254"/>
    <n v="10007"/>
    <x v="13"/>
    <x v="6"/>
    <x v="2"/>
    <s v="agoldberg@hotpopnow.com"/>
  </r>
  <r>
    <s v="098852052bc788016c41d2156ca0a192"/>
    <d v="2016-02-17T00:00:00"/>
    <n v="12103"/>
    <n v="99312"/>
    <n v="102475"/>
    <s v="098852052bc788016c41d2156ca0a192"/>
    <x v="7"/>
    <x v="255"/>
    <n v="12533"/>
    <x v="13"/>
    <x v="7"/>
    <x v="2"/>
    <s v="agoldberg@hotpopnow.com"/>
  </r>
  <r>
    <s v="098852052bc788016c41d2156ca0a192"/>
    <d v="2016-02-18T00:00:00"/>
    <n v="12337"/>
    <n v="104155"/>
    <n v="107010"/>
    <s v="098852052bc788016c41d2156ca0a192"/>
    <x v="8"/>
    <x v="256"/>
    <n v="12754"/>
    <x v="13"/>
    <x v="8"/>
    <x v="2"/>
    <s v="agoldberg@hotpopnow.com"/>
  </r>
  <r>
    <s v="098852052bc788016c41d2156ca0a192"/>
    <d v="2016-02-19T00:00:00"/>
    <n v="6194"/>
    <n v="49069"/>
    <n v="51153"/>
    <s v="098852052bc788016c41d2156ca0a192"/>
    <x v="9"/>
    <x v="257"/>
    <n v="8172"/>
    <x v="13"/>
    <x v="9"/>
    <x v="2"/>
    <s v="agoldberg@hotpopnow.com"/>
  </r>
  <r>
    <s v="098852052bc788016c41d2156ca0a192"/>
    <d v="2016-02-20T00:00:00"/>
    <n v="3657"/>
    <n v="33204"/>
    <n v="34105"/>
    <s v="098852052bc788016c41d2156ca0a192"/>
    <x v="10"/>
    <x v="258"/>
    <n v="4069"/>
    <x v="13"/>
    <x v="10"/>
    <x v="2"/>
    <s v="agoldberg@hotpopnow.com"/>
  </r>
  <r>
    <s v="098852052bc788016c41d2156ca0a192"/>
    <d v="2016-02-21T00:00:00"/>
    <n v="4632"/>
    <n v="45476"/>
    <n v="46443"/>
    <s v="098852052bc788016c41d2156ca0a192"/>
    <x v="11"/>
    <x v="259"/>
    <n v="5284"/>
    <x v="13"/>
    <x v="11"/>
    <x v="2"/>
    <s v="agoldberg@hotpopnow.com"/>
  </r>
  <r>
    <s v="098852052bc788016c41d2156ca0a192"/>
    <d v="2016-02-22T00:00:00"/>
    <n v="6270"/>
    <n v="58943"/>
    <n v="61261"/>
    <s v="098852052bc788016c41d2156ca0a192"/>
    <x v="12"/>
    <x v="260"/>
    <n v="6954"/>
    <x v="13"/>
    <x v="12"/>
    <x v="2"/>
    <s v="agoldberg@hotpopnow.com"/>
  </r>
  <r>
    <s v="098852052bc788016c41d2156ca0a192"/>
    <d v="2016-02-23T00:00:00"/>
    <n v="8848"/>
    <n v="84395"/>
    <n v="86954"/>
    <s v="098852052bc788016c41d2156ca0a192"/>
    <x v="13"/>
    <x v="261"/>
    <n v="8849"/>
    <x v="13"/>
    <x v="13"/>
    <x v="2"/>
    <s v="agoldberg@hotpopnow.com"/>
  </r>
  <r>
    <s v="098852052bc788016c41d2156ca0a192"/>
    <d v="2016-02-24T00:00:00"/>
    <n v="3638"/>
    <n v="35173"/>
    <n v="36541"/>
    <s v="098852052bc788016c41d2156ca0a192"/>
    <x v="14"/>
    <x v="262"/>
    <n v="3637"/>
    <x v="13"/>
    <x v="14"/>
    <x v="2"/>
    <s v="agoldberg@hotpopnow.com"/>
  </r>
  <r>
    <s v="098852052bc788016c41d2156ca0a192"/>
    <d v="2016-02-25T00:00:00"/>
    <n v="2846"/>
    <n v="30467"/>
    <n v="32116"/>
    <s v="098852052bc788016c41d2156ca0a192"/>
    <x v="15"/>
    <x v="263"/>
    <n v="2646"/>
    <x v="13"/>
    <x v="15"/>
    <x v="2"/>
    <s v="agoldberg@hotpopnow.com"/>
  </r>
  <r>
    <s v="098852052bc788016c41d2156ca0a192"/>
    <d v="2016-02-26T00:00:00"/>
    <n v="3468"/>
    <n v="37695"/>
    <n v="38986"/>
    <s v="098852052bc788016c41d2156ca0a192"/>
    <x v="16"/>
    <x v="264"/>
    <n v="3324"/>
    <x v="13"/>
    <x v="16"/>
    <x v="2"/>
    <s v="agoldberg@hotpopnow.com"/>
  </r>
  <r>
    <s v="098852052bc788016c41d2156ca0a192"/>
    <d v="2016-02-27T00:00:00"/>
    <n v="4854"/>
    <n v="49079"/>
    <n v="50314"/>
    <s v="098852052bc788016c41d2156ca0a192"/>
    <x v="17"/>
    <x v="265"/>
    <n v="5532"/>
    <x v="13"/>
    <x v="17"/>
    <x v="2"/>
    <s v="agoldberg@hotpopnow.com"/>
  </r>
  <r>
    <s v="098852052bc788016c41d2156ca0a192"/>
    <d v="2016-02-28T00:00:00"/>
    <n v="6170"/>
    <n v="63074"/>
    <n v="64692"/>
    <s v="098852052bc788016c41d2156ca0a192"/>
    <x v="18"/>
    <x v="266"/>
    <n v="6636"/>
    <x v="13"/>
    <x v="18"/>
    <x v="2"/>
    <s v="agoldberg@hotpopnow.com"/>
  </r>
  <r>
    <s v="098852052bc788016c41d2156ca0a192"/>
    <d v="2016-02-29T00:00:00"/>
    <n v="5909"/>
    <n v="61619"/>
    <n v="63491"/>
    <s v="098852052bc788016c41d2156ca0a192"/>
    <x v="19"/>
    <x v="267"/>
    <n v="6139"/>
    <x v="13"/>
    <x v="19"/>
    <x v="2"/>
    <s v="agoldberg@hotpopnow.com"/>
  </r>
  <r>
    <s v="098852052bc788016c41d2156ca0a192"/>
    <d v="2016-03-01T00:00:00"/>
    <n v="8899"/>
    <n v="130958"/>
    <n v="143790"/>
    <s v="098852052bc788016c41d2156ca0a192"/>
    <x v="20"/>
    <x v="268"/>
    <n v="10083"/>
    <x v="13"/>
    <x v="20"/>
    <x v="2"/>
    <s v="agoldberg@hotpopnow.com"/>
  </r>
  <r>
    <s v="098852052bc788016c41d2156ca0a192"/>
    <d v="2016-03-02T00:00:00"/>
    <n v="7812"/>
    <n v="87740"/>
    <n v="90313"/>
    <s v="098852052bc788016c41d2156ca0a192"/>
    <x v="21"/>
    <x v="269"/>
    <n v="9976"/>
    <x v="13"/>
    <x v="21"/>
    <x v="2"/>
    <s v="agoldberg@hotpopnow.com"/>
  </r>
  <r>
    <s v="098852052bc788016c41d2156ca0a192"/>
    <d v="2016-03-03T00:00:00"/>
    <n v="115"/>
    <n v="1529"/>
    <n v="1572"/>
    <m/>
    <x v="0"/>
    <x v="0"/>
    <n v="0"/>
    <x v="13"/>
    <x v="22"/>
    <x v="2"/>
    <s v="agoldberg@hotpopnow.com"/>
  </r>
  <r>
    <s v="0acab2436d82c577fdbf197e501151f7"/>
    <d v="2016-02-18T00:00:00"/>
    <n v="0"/>
    <n v="2"/>
    <n v="2912252"/>
    <s v="0acab2436d82c577fdbf197e501151f7"/>
    <x v="8"/>
    <x v="270"/>
    <n v="0"/>
    <x v="14"/>
    <x v="8"/>
    <x v="9"/>
    <s v="admin@news247.info"/>
  </r>
  <r>
    <s v="0acab2436d82c577fdbf197e501151f7"/>
    <d v="2016-02-19T00:00:00"/>
    <n v="8"/>
    <n v="8"/>
    <n v="3251297"/>
    <s v="0acab2436d82c577fdbf197e501151f7"/>
    <x v="9"/>
    <x v="271"/>
    <n v="1"/>
    <x v="14"/>
    <x v="9"/>
    <x v="9"/>
    <s v="admin@news247.info"/>
  </r>
  <r>
    <s v="0acab2436d82c577fdbf197e501151f7"/>
    <d v="2016-02-20T00:00:00"/>
    <n v="0"/>
    <n v="0"/>
    <n v="3179141"/>
    <m/>
    <x v="0"/>
    <x v="0"/>
    <n v="0"/>
    <x v="14"/>
    <x v="10"/>
    <x v="9"/>
    <s v="admin@news247.info"/>
  </r>
  <r>
    <s v="0acab2436d82c577fdbf197e501151f7"/>
    <d v="2016-02-21T00:00:00"/>
    <n v="2"/>
    <n v="3"/>
    <n v="3467434"/>
    <s v="0acab2436d82c577fdbf197e501151f7"/>
    <x v="11"/>
    <x v="272"/>
    <n v="2"/>
    <x v="14"/>
    <x v="11"/>
    <x v="9"/>
    <s v="admin@news247.info"/>
  </r>
  <r>
    <m/>
    <m/>
    <n v="0"/>
    <n v="0"/>
    <n v="0"/>
    <s v="0acab2436d82c577fdbf197e501151f7"/>
    <x v="10"/>
    <x v="273"/>
    <n v="0"/>
    <x v="14"/>
    <x v="10"/>
    <x v="9"/>
    <s v="admin@news247.info"/>
  </r>
  <r>
    <s v="0acab2436d82c577fdbf197e501151f7"/>
    <d v="2016-02-22T00:00:00"/>
    <n v="2"/>
    <n v="4"/>
    <n v="4604414"/>
    <s v="0acab2436d82c577fdbf197e501151f7"/>
    <x v="12"/>
    <x v="274"/>
    <n v="2"/>
    <x v="14"/>
    <x v="12"/>
    <x v="9"/>
    <s v="admin@news247.info"/>
  </r>
  <r>
    <s v="0acab2436d82c577fdbf197e501151f7"/>
    <d v="2016-02-23T00:00:00"/>
    <n v="5626"/>
    <n v="25446"/>
    <n v="4926740"/>
    <s v="0acab2436d82c577fdbf197e501151f7"/>
    <x v="13"/>
    <x v="275"/>
    <n v="884"/>
    <x v="14"/>
    <x v="13"/>
    <x v="9"/>
    <s v="admin@news247.info"/>
  </r>
  <r>
    <s v="0acab2436d82c577fdbf197e501151f7"/>
    <d v="2016-02-24T00:00:00"/>
    <n v="318141"/>
    <n v="1529427"/>
    <n v="1597825"/>
    <s v="0acab2436d82c577fdbf197e501151f7"/>
    <x v="14"/>
    <x v="276"/>
    <n v="90225"/>
    <x v="14"/>
    <x v="14"/>
    <x v="9"/>
    <s v="admin@news247.info"/>
  </r>
  <r>
    <s v="0acab2436d82c577fdbf197e501151f7"/>
    <d v="2016-02-25T00:00:00"/>
    <n v="265048"/>
    <n v="1394431"/>
    <n v="1416725"/>
    <s v="0acab2436d82c577fdbf197e501151f7"/>
    <x v="15"/>
    <x v="277"/>
    <n v="58819"/>
    <x v="14"/>
    <x v="15"/>
    <x v="9"/>
    <s v="admin@news247.info"/>
  </r>
  <r>
    <s v="0acab2436d82c577fdbf197e501151f7"/>
    <d v="2016-02-26T00:00:00"/>
    <n v="273507"/>
    <n v="1413062"/>
    <n v="1429841"/>
    <s v="0acab2436d82c577fdbf197e501151f7"/>
    <x v="16"/>
    <x v="278"/>
    <n v="60949"/>
    <x v="14"/>
    <x v="16"/>
    <x v="9"/>
    <s v="admin@news247.info"/>
  </r>
  <r>
    <s v="0acab2436d82c577fdbf197e501151f7"/>
    <d v="2016-02-27T00:00:00"/>
    <n v="288426"/>
    <n v="1339341"/>
    <n v="1353468"/>
    <s v="0acab2436d82c577fdbf197e501151f7"/>
    <x v="17"/>
    <x v="279"/>
    <n v="87864"/>
    <x v="14"/>
    <x v="17"/>
    <x v="9"/>
    <s v="admin@news247.info"/>
  </r>
  <r>
    <s v="0acab2436d82c577fdbf197e501151f7"/>
    <d v="2016-02-28T00:00:00"/>
    <n v="286582"/>
    <n v="1372861"/>
    <n v="1386614"/>
    <s v="0acab2436d82c577fdbf197e501151f7"/>
    <x v="18"/>
    <x v="280"/>
    <n v="91166"/>
    <x v="14"/>
    <x v="18"/>
    <x v="9"/>
    <s v="admin@news247.info"/>
  </r>
  <r>
    <s v="0acab2436d82c577fdbf197e501151f7"/>
    <d v="2016-02-29T00:00:00"/>
    <n v="241908"/>
    <n v="1208781"/>
    <n v="1219841"/>
    <s v="0acab2436d82c577fdbf197e501151f7"/>
    <x v="19"/>
    <x v="281"/>
    <n v="82271"/>
    <x v="14"/>
    <x v="19"/>
    <x v="9"/>
    <s v="admin@news247.info"/>
  </r>
  <r>
    <s v="0acab2436d82c577fdbf197e501151f7"/>
    <d v="2016-03-01T00:00:00"/>
    <n v="285047"/>
    <n v="1527356"/>
    <n v="1542657"/>
    <s v="0acab2436d82c577fdbf197e501151f7"/>
    <x v="20"/>
    <x v="282"/>
    <n v="75399"/>
    <x v="14"/>
    <x v="20"/>
    <x v="9"/>
    <s v="admin@news247.info"/>
  </r>
  <r>
    <s v="0acab2436d82c577fdbf197e501151f7"/>
    <d v="2016-03-02T00:00:00"/>
    <n v="247231"/>
    <n v="1248305"/>
    <n v="1258762"/>
    <s v="0acab2436d82c577fdbf197e501151f7"/>
    <x v="21"/>
    <x v="283"/>
    <n v="356474"/>
    <x v="14"/>
    <x v="21"/>
    <x v="9"/>
    <s v="admin@news247.info"/>
  </r>
  <r>
    <s v="0acab2436d82c577fdbf197e501151f7"/>
    <d v="2016-03-03T00:00:00"/>
    <n v="20975"/>
    <n v="100540"/>
    <n v="101415"/>
    <m/>
    <x v="0"/>
    <x v="0"/>
    <n v="0"/>
    <x v="14"/>
    <x v="22"/>
    <x v="9"/>
    <s v="admin@news247.info"/>
  </r>
  <r>
    <s v="0c331836f5344578830833d9010371b9"/>
    <d v="2016-02-10T00:00:00"/>
    <n v="2881"/>
    <n v="6494"/>
    <n v="6547"/>
    <m/>
    <x v="0"/>
    <x v="0"/>
    <n v="0"/>
    <x v="15"/>
    <x v="0"/>
    <x v="3"/>
    <s v="dawid.wasniowski@adsparc.com"/>
  </r>
  <r>
    <s v="0c331836f5344578830833d9010371b9"/>
    <d v="2016-02-11T00:00:00"/>
    <n v="3069"/>
    <n v="5967"/>
    <n v="6009"/>
    <s v="0c331836f5344578830833d9010371b9"/>
    <x v="1"/>
    <x v="284"/>
    <n v="778"/>
    <x v="15"/>
    <x v="1"/>
    <x v="3"/>
    <s v="dawid.wasniowski@adsparc.com"/>
  </r>
  <r>
    <s v="0c331836f5344578830833d9010371b9"/>
    <d v="2016-02-12T00:00:00"/>
    <n v="2124"/>
    <n v="4343"/>
    <n v="4373"/>
    <s v="0c331836f5344578830833d9010371b9"/>
    <x v="2"/>
    <x v="285"/>
    <n v="751"/>
    <x v="15"/>
    <x v="2"/>
    <x v="3"/>
    <s v="dawid.wasniowski@adsparc.com"/>
  </r>
  <r>
    <s v="0c331836f5344578830833d9010371b9"/>
    <d v="2016-02-13T00:00:00"/>
    <n v="2042"/>
    <n v="5243"/>
    <n v="5279"/>
    <s v="0c331836f5344578830833d9010371b9"/>
    <x v="3"/>
    <x v="286"/>
    <n v="905"/>
    <x v="15"/>
    <x v="3"/>
    <x v="3"/>
    <s v="dawid.wasniowski@adsparc.com"/>
  </r>
  <r>
    <s v="0c331836f5344578830833d9010371b9"/>
    <d v="2016-02-14T00:00:00"/>
    <n v="2546"/>
    <n v="6963"/>
    <n v="7000"/>
    <s v="0c331836f5344578830833d9010371b9"/>
    <x v="4"/>
    <x v="287"/>
    <n v="935"/>
    <x v="15"/>
    <x v="4"/>
    <x v="3"/>
    <s v="dawid.wasniowski@adsparc.com"/>
  </r>
  <r>
    <s v="0c331836f5344578830833d9010371b9"/>
    <d v="2016-02-15T00:00:00"/>
    <n v="2490"/>
    <n v="6841"/>
    <n v="6880"/>
    <s v="0c331836f5344578830833d9010371b9"/>
    <x v="5"/>
    <x v="288"/>
    <n v="991"/>
    <x v="15"/>
    <x v="5"/>
    <x v="3"/>
    <s v="dawid.wasniowski@adsparc.com"/>
  </r>
  <r>
    <s v="0c331836f5344578830833d9010371b9"/>
    <d v="2016-02-16T00:00:00"/>
    <n v="2273"/>
    <n v="6182"/>
    <n v="6225"/>
    <s v="0c331836f5344578830833d9010371b9"/>
    <x v="6"/>
    <x v="289"/>
    <n v="872"/>
    <x v="15"/>
    <x v="6"/>
    <x v="3"/>
    <s v="dawid.wasniowski@adsparc.com"/>
  </r>
  <r>
    <s v="0c331836f5344578830833d9010371b9"/>
    <d v="2016-02-17T00:00:00"/>
    <n v="1902"/>
    <n v="4218"/>
    <n v="4250"/>
    <s v="0c331836f5344578830833d9010371b9"/>
    <x v="7"/>
    <x v="290"/>
    <n v="656"/>
    <x v="15"/>
    <x v="7"/>
    <x v="3"/>
    <s v="dawid.wasniowski@adsparc.com"/>
  </r>
  <r>
    <s v="0c331836f5344578830833d9010371b9"/>
    <d v="2016-02-18T00:00:00"/>
    <n v="707"/>
    <n v="2482"/>
    <n v="2488"/>
    <s v="0c331836f5344578830833d9010371b9"/>
    <x v="8"/>
    <x v="291"/>
    <n v="421"/>
    <x v="15"/>
    <x v="8"/>
    <x v="3"/>
    <s v="dawid.wasniowski@adsparc.com"/>
  </r>
  <r>
    <s v="0c331836f5344578830833d9010371b9"/>
    <d v="2016-02-19T00:00:00"/>
    <n v="578"/>
    <n v="2028"/>
    <n v="2038"/>
    <s v="0c331836f5344578830833d9010371b9"/>
    <x v="9"/>
    <x v="292"/>
    <n v="380"/>
    <x v="15"/>
    <x v="9"/>
    <x v="3"/>
    <s v="dawid.wasniowski@adsparc.com"/>
  </r>
  <r>
    <s v="0c331836f5344578830833d9010371b9"/>
    <d v="2016-02-20T00:00:00"/>
    <n v="693"/>
    <n v="2458"/>
    <n v="2468"/>
    <s v="0c331836f5344578830833d9010371b9"/>
    <x v="10"/>
    <x v="293"/>
    <n v="420"/>
    <x v="15"/>
    <x v="10"/>
    <x v="3"/>
    <s v="dawid.wasniowski@adsparc.com"/>
  </r>
  <r>
    <s v="0c331836f5344578830833d9010371b9"/>
    <d v="2016-02-21T00:00:00"/>
    <n v="709"/>
    <n v="2679"/>
    <n v="2689"/>
    <s v="0c331836f5344578830833d9010371b9"/>
    <x v="11"/>
    <x v="294"/>
    <n v="399"/>
    <x v="15"/>
    <x v="11"/>
    <x v="3"/>
    <s v="dawid.wasniowski@adsparc.com"/>
  </r>
  <r>
    <s v="0c331836f5344578830833d9010371b9"/>
    <d v="2016-02-22T00:00:00"/>
    <n v="585"/>
    <n v="2339"/>
    <n v="2348"/>
    <s v="0c331836f5344578830833d9010371b9"/>
    <x v="12"/>
    <x v="295"/>
    <n v="341"/>
    <x v="15"/>
    <x v="12"/>
    <x v="3"/>
    <s v="dawid.wasniowski@adsparc.com"/>
  </r>
  <r>
    <s v="0c331836f5344578830833d9010371b9"/>
    <d v="2016-02-23T00:00:00"/>
    <n v="772"/>
    <n v="3013"/>
    <n v="3025"/>
    <s v="0c331836f5344578830833d9010371b9"/>
    <x v="13"/>
    <x v="296"/>
    <n v="358"/>
    <x v="15"/>
    <x v="13"/>
    <x v="3"/>
    <s v="dawid.wasniowski@adsparc.com"/>
  </r>
  <r>
    <s v="0c331836f5344578830833d9010371b9"/>
    <d v="2016-02-24T00:00:00"/>
    <n v="733"/>
    <n v="2862"/>
    <n v="2876"/>
    <s v="0c331836f5344578830833d9010371b9"/>
    <x v="14"/>
    <x v="297"/>
    <n v="417"/>
    <x v="15"/>
    <x v="14"/>
    <x v="3"/>
    <s v="dawid.wasniowski@adsparc.com"/>
  </r>
  <r>
    <s v="0c331836f5344578830833d9010371b9"/>
    <d v="2016-02-25T00:00:00"/>
    <n v="639"/>
    <n v="2288"/>
    <n v="2301"/>
    <s v="0c331836f5344578830833d9010371b9"/>
    <x v="15"/>
    <x v="298"/>
    <n v="362"/>
    <x v="15"/>
    <x v="15"/>
    <x v="3"/>
    <s v="dawid.wasniowski@adsparc.com"/>
  </r>
  <r>
    <s v="0c331836f5344578830833d9010371b9"/>
    <d v="2016-02-26T00:00:00"/>
    <n v="604"/>
    <n v="2092"/>
    <n v="2108"/>
    <s v="0c331836f5344578830833d9010371b9"/>
    <x v="16"/>
    <x v="299"/>
    <n v="358"/>
    <x v="15"/>
    <x v="16"/>
    <x v="3"/>
    <s v="dawid.wasniowski@adsparc.com"/>
  </r>
  <r>
    <s v="0c331836f5344578830833d9010371b9"/>
    <d v="2016-02-27T00:00:00"/>
    <n v="548"/>
    <n v="2110"/>
    <n v="2124"/>
    <s v="0c331836f5344578830833d9010371b9"/>
    <x v="17"/>
    <x v="300"/>
    <n v="375"/>
    <x v="15"/>
    <x v="17"/>
    <x v="3"/>
    <s v="dawid.wasniowski@adsparc.com"/>
  </r>
  <r>
    <s v="0c331836f5344578830833d9010371b9"/>
    <d v="2016-02-28T00:00:00"/>
    <n v="847"/>
    <n v="3303"/>
    <n v="3319"/>
    <s v="0c331836f5344578830833d9010371b9"/>
    <x v="18"/>
    <x v="301"/>
    <n v="495"/>
    <x v="15"/>
    <x v="18"/>
    <x v="3"/>
    <s v="dawid.wasniowski@adsparc.com"/>
  </r>
  <r>
    <s v="0c331836f5344578830833d9010371b9"/>
    <d v="2016-02-29T00:00:00"/>
    <n v="665"/>
    <n v="2524"/>
    <n v="2540"/>
    <s v="0c331836f5344578830833d9010371b9"/>
    <x v="19"/>
    <x v="302"/>
    <n v="483"/>
    <x v="15"/>
    <x v="19"/>
    <x v="3"/>
    <s v="dawid.wasniowski@adsparc.com"/>
  </r>
  <r>
    <s v="0c331836f5344578830833d9010371b9"/>
    <d v="2016-03-01T00:00:00"/>
    <n v="797"/>
    <n v="3123"/>
    <n v="3154"/>
    <s v="0c331836f5344578830833d9010371b9"/>
    <x v="20"/>
    <x v="303"/>
    <n v="404"/>
    <x v="15"/>
    <x v="20"/>
    <x v="3"/>
    <s v="dawid.wasniowski@adsparc.com"/>
  </r>
  <r>
    <s v="0c331836f5344578830833d9010371b9"/>
    <d v="2016-03-02T00:00:00"/>
    <n v="631"/>
    <n v="2338"/>
    <n v="2349"/>
    <s v="0c331836f5344578830833d9010371b9"/>
    <x v="21"/>
    <x v="304"/>
    <n v="808"/>
    <x v="15"/>
    <x v="21"/>
    <x v="3"/>
    <s v="dawid.wasniowski@adsparc.com"/>
  </r>
  <r>
    <s v="0c331836f5344578830833d9010371b9"/>
    <d v="2016-03-03T00:00:00"/>
    <n v="45"/>
    <n v="122"/>
    <n v="124"/>
    <m/>
    <x v="0"/>
    <x v="0"/>
    <n v="0"/>
    <x v="15"/>
    <x v="22"/>
    <x v="3"/>
    <s v="dawid.wasniowski@adsparc.com"/>
  </r>
  <r>
    <s v="0fc387f39cadc057608865f7b117eaf0"/>
    <d v="2016-02-10T00:00:00"/>
    <n v="3835"/>
    <n v="5160"/>
    <n v="5322"/>
    <m/>
    <x v="0"/>
    <x v="0"/>
    <n v="0"/>
    <x v="16"/>
    <x v="0"/>
    <x v="2"/>
    <s v="agoldberg@hotpopnow.com"/>
  </r>
  <r>
    <s v="0fc387f39cadc057608865f7b117eaf0"/>
    <d v="2016-02-11T00:00:00"/>
    <n v="10121"/>
    <n v="13057"/>
    <n v="13436"/>
    <s v="0fc387f39cadc057608865f7b117eaf0"/>
    <x v="1"/>
    <x v="305"/>
    <n v="25964"/>
    <x v="16"/>
    <x v="1"/>
    <x v="2"/>
    <s v="agoldberg@hotpopnow.com"/>
  </r>
  <r>
    <s v="0fc387f39cadc057608865f7b117eaf0"/>
    <d v="2016-02-12T00:00:00"/>
    <n v="15036"/>
    <n v="19116"/>
    <n v="19903"/>
    <s v="0fc387f39cadc057608865f7b117eaf0"/>
    <x v="2"/>
    <x v="306"/>
    <n v="41913"/>
    <x v="16"/>
    <x v="2"/>
    <x v="2"/>
    <s v="agoldberg@hotpopnow.com"/>
  </r>
  <r>
    <s v="0fc387f39cadc057608865f7b117eaf0"/>
    <d v="2016-02-13T00:00:00"/>
    <n v="22879"/>
    <n v="27569"/>
    <n v="28377"/>
    <s v="0fc387f39cadc057608865f7b117eaf0"/>
    <x v="3"/>
    <x v="307"/>
    <n v="46649"/>
    <x v="16"/>
    <x v="3"/>
    <x v="2"/>
    <s v="agoldberg@hotpopnow.com"/>
  </r>
  <r>
    <s v="0fc387f39cadc057608865f7b117eaf0"/>
    <d v="2016-02-14T00:00:00"/>
    <n v="13566"/>
    <n v="16691"/>
    <n v="17282"/>
    <s v="0fc387f39cadc057608865f7b117eaf0"/>
    <x v="4"/>
    <x v="308"/>
    <n v="30648"/>
    <x v="16"/>
    <x v="4"/>
    <x v="2"/>
    <s v="agoldberg@hotpopnow.com"/>
  </r>
  <r>
    <s v="0fc387f39cadc057608865f7b117eaf0"/>
    <d v="2016-02-15T00:00:00"/>
    <n v="16801"/>
    <n v="20772"/>
    <n v="21600"/>
    <s v="0fc387f39cadc057608865f7b117eaf0"/>
    <x v="5"/>
    <x v="309"/>
    <n v="49918"/>
    <x v="16"/>
    <x v="5"/>
    <x v="2"/>
    <s v="agoldberg@hotpopnow.com"/>
  </r>
  <r>
    <s v="0fc387f39cadc057608865f7b117eaf0"/>
    <d v="2016-02-16T00:00:00"/>
    <n v="10954"/>
    <n v="13818"/>
    <n v="14384"/>
    <s v="0fc387f39cadc057608865f7b117eaf0"/>
    <x v="6"/>
    <x v="310"/>
    <n v="30298"/>
    <x v="16"/>
    <x v="6"/>
    <x v="2"/>
    <s v="agoldberg@hotpopnow.com"/>
  </r>
  <r>
    <s v="0fc387f39cadc057608865f7b117eaf0"/>
    <d v="2016-02-17T00:00:00"/>
    <n v="14736"/>
    <n v="19229"/>
    <n v="19786"/>
    <s v="0fc387f39cadc057608865f7b117eaf0"/>
    <x v="7"/>
    <x v="311"/>
    <n v="34136"/>
    <x v="16"/>
    <x v="7"/>
    <x v="2"/>
    <s v="agoldberg@hotpopnow.com"/>
  </r>
  <r>
    <s v="0fc387f39cadc057608865f7b117eaf0"/>
    <d v="2016-02-18T00:00:00"/>
    <n v="8354"/>
    <n v="10698"/>
    <n v="11012"/>
    <s v="0fc387f39cadc057608865f7b117eaf0"/>
    <x v="8"/>
    <x v="312"/>
    <n v="35033"/>
    <x v="16"/>
    <x v="8"/>
    <x v="2"/>
    <s v="agoldberg@hotpopnow.com"/>
  </r>
  <r>
    <s v="0fc387f39cadc057608865f7b117eaf0"/>
    <d v="2016-02-19T00:00:00"/>
    <n v="14846"/>
    <n v="18649"/>
    <n v="19351"/>
    <s v="0fc387f39cadc057608865f7b117eaf0"/>
    <x v="9"/>
    <x v="313"/>
    <n v="42560"/>
    <x v="16"/>
    <x v="9"/>
    <x v="2"/>
    <s v="agoldberg@hotpopnow.com"/>
  </r>
  <r>
    <s v="0fc387f39cadc057608865f7b117eaf0"/>
    <d v="2016-02-20T00:00:00"/>
    <n v="19997"/>
    <n v="25098"/>
    <n v="25979"/>
    <s v="0fc387f39cadc057608865f7b117eaf0"/>
    <x v="10"/>
    <x v="314"/>
    <n v="45730"/>
    <x v="16"/>
    <x v="10"/>
    <x v="2"/>
    <s v="agoldberg@hotpopnow.com"/>
  </r>
  <r>
    <s v="0fc387f39cadc057608865f7b117eaf0"/>
    <d v="2016-02-21T00:00:00"/>
    <n v="21937"/>
    <n v="26573"/>
    <n v="27544"/>
    <s v="0fc387f39cadc057608865f7b117eaf0"/>
    <x v="11"/>
    <x v="315"/>
    <n v="55047"/>
    <x v="16"/>
    <x v="11"/>
    <x v="2"/>
    <s v="agoldberg@hotpopnow.com"/>
  </r>
  <r>
    <s v="0fc387f39cadc057608865f7b117eaf0"/>
    <d v="2016-02-22T00:00:00"/>
    <n v="33679"/>
    <n v="44719"/>
    <n v="46326"/>
    <s v="0fc387f39cadc057608865f7b117eaf0"/>
    <x v="12"/>
    <x v="316"/>
    <n v="85708"/>
    <x v="16"/>
    <x v="12"/>
    <x v="2"/>
    <s v="agoldberg@hotpopnow.com"/>
  </r>
  <r>
    <s v="0fc387f39cadc057608865f7b117eaf0"/>
    <d v="2016-02-23T00:00:00"/>
    <n v="26746"/>
    <n v="37232"/>
    <n v="38416"/>
    <s v="0fc387f39cadc057608865f7b117eaf0"/>
    <x v="13"/>
    <x v="317"/>
    <n v="72946"/>
    <x v="16"/>
    <x v="13"/>
    <x v="2"/>
    <s v="agoldberg@hotpopnow.com"/>
  </r>
  <r>
    <s v="0fc387f39cadc057608865f7b117eaf0"/>
    <d v="2016-02-24T00:00:00"/>
    <n v="18365"/>
    <n v="25589"/>
    <n v="26404"/>
    <s v="0fc387f39cadc057608865f7b117eaf0"/>
    <x v="14"/>
    <x v="318"/>
    <n v="54694"/>
    <x v="16"/>
    <x v="14"/>
    <x v="2"/>
    <s v="agoldberg@hotpopnow.com"/>
  </r>
  <r>
    <s v="0fc387f39cadc057608865f7b117eaf0"/>
    <d v="2016-02-25T00:00:00"/>
    <n v="11386"/>
    <n v="16745"/>
    <n v="17235"/>
    <s v="0fc387f39cadc057608865f7b117eaf0"/>
    <x v="15"/>
    <x v="319"/>
    <n v="30656"/>
    <x v="16"/>
    <x v="15"/>
    <x v="2"/>
    <s v="agoldberg@hotpopnow.com"/>
  </r>
  <r>
    <s v="0fc387f39cadc057608865f7b117eaf0"/>
    <d v="2016-02-26T00:00:00"/>
    <n v="23557"/>
    <n v="31857"/>
    <n v="33021"/>
    <s v="0fc387f39cadc057608865f7b117eaf0"/>
    <x v="16"/>
    <x v="320"/>
    <n v="68362"/>
    <x v="16"/>
    <x v="16"/>
    <x v="2"/>
    <s v="agoldberg@hotpopnow.com"/>
  </r>
  <r>
    <s v="0fc387f39cadc057608865f7b117eaf0"/>
    <d v="2016-02-27T00:00:00"/>
    <n v="18047"/>
    <n v="23085"/>
    <n v="23852"/>
    <s v="0fc387f39cadc057608865f7b117eaf0"/>
    <x v="17"/>
    <x v="321"/>
    <n v="45097"/>
    <x v="16"/>
    <x v="17"/>
    <x v="2"/>
    <s v="agoldberg@hotpopnow.com"/>
  </r>
  <r>
    <s v="0fc387f39cadc057608865f7b117eaf0"/>
    <d v="2016-02-28T00:00:00"/>
    <n v="21676"/>
    <n v="27708"/>
    <n v="28641"/>
    <s v="0fc387f39cadc057608865f7b117eaf0"/>
    <x v="18"/>
    <x v="322"/>
    <n v="49518"/>
    <x v="16"/>
    <x v="18"/>
    <x v="2"/>
    <s v="agoldberg@hotpopnow.com"/>
  </r>
  <r>
    <s v="0fc387f39cadc057608865f7b117eaf0"/>
    <d v="2016-02-29T00:00:00"/>
    <n v="10973"/>
    <n v="15707"/>
    <n v="16273"/>
    <s v="0fc387f39cadc057608865f7b117eaf0"/>
    <x v="19"/>
    <x v="323"/>
    <n v="45408"/>
    <x v="16"/>
    <x v="19"/>
    <x v="2"/>
    <s v="agoldberg@hotpopnow.com"/>
  </r>
  <r>
    <s v="0fc387f39cadc057608865f7b117eaf0"/>
    <d v="2016-03-01T00:00:00"/>
    <n v="22423"/>
    <n v="34131"/>
    <n v="36430"/>
    <s v="0fc387f39cadc057608865f7b117eaf0"/>
    <x v="20"/>
    <x v="324"/>
    <n v="52968"/>
    <x v="16"/>
    <x v="20"/>
    <x v="2"/>
    <s v="agoldberg@hotpopnow.com"/>
  </r>
  <r>
    <s v="0fc387f39cadc057608865f7b117eaf0"/>
    <d v="2016-03-02T00:00:00"/>
    <n v="11231"/>
    <n v="19132"/>
    <n v="19766"/>
    <s v="0fc387f39cadc057608865f7b117eaf0"/>
    <x v="21"/>
    <x v="325"/>
    <n v="35160"/>
    <x v="16"/>
    <x v="21"/>
    <x v="2"/>
    <s v="agoldberg@hotpopnow.com"/>
  </r>
  <r>
    <s v="0fc387f39cadc057608865f7b117eaf0"/>
    <d v="2016-03-03T00:00:00"/>
    <n v="1104"/>
    <n v="1536"/>
    <n v="1607"/>
    <m/>
    <x v="0"/>
    <x v="0"/>
    <n v="0"/>
    <x v="16"/>
    <x v="22"/>
    <x v="2"/>
    <s v="agoldberg@hotpopnow.com"/>
  </r>
  <r>
    <s v="122775a0e75b4d12ad8000569b903ecb"/>
    <d v="2016-02-10T00:00:00"/>
    <n v="1884"/>
    <n v="15676"/>
    <n v="15993"/>
    <m/>
    <x v="0"/>
    <x v="0"/>
    <n v="0"/>
    <x v="17"/>
    <x v="0"/>
    <x v="1"/>
    <s v="malcolmc@roimediaconsultants.com"/>
  </r>
  <r>
    <s v="122775a0e75b4d12ad8000569b903ecb"/>
    <d v="2016-02-11T00:00:00"/>
    <n v="2538"/>
    <n v="19748"/>
    <n v="20173"/>
    <s v="122775a0e75b4d12ad8000569b903ecb"/>
    <x v="1"/>
    <x v="326"/>
    <n v="2878"/>
    <x v="17"/>
    <x v="1"/>
    <x v="1"/>
    <s v="malcolmc@roimediaconsultants.com"/>
  </r>
  <r>
    <s v="122775a0e75b4d12ad8000569b903ecb"/>
    <d v="2016-02-12T00:00:00"/>
    <n v="2420"/>
    <n v="15445"/>
    <n v="15754"/>
    <s v="122775a0e75b4d12ad8000569b903ecb"/>
    <x v="2"/>
    <x v="327"/>
    <n v="3046"/>
    <x v="17"/>
    <x v="2"/>
    <x v="1"/>
    <s v="malcolmc@roimediaconsultants.com"/>
  </r>
  <r>
    <s v="122775a0e75b4d12ad8000569b903ecb"/>
    <d v="2016-02-13T00:00:00"/>
    <n v="2875"/>
    <n v="17540"/>
    <n v="17877"/>
    <s v="122775a0e75b4d12ad8000569b903ecb"/>
    <x v="3"/>
    <x v="328"/>
    <n v="2906"/>
    <x v="17"/>
    <x v="3"/>
    <x v="1"/>
    <s v="malcolmc@roimediaconsultants.com"/>
  </r>
  <r>
    <s v="122775a0e75b4d12ad8000569b903ecb"/>
    <d v="2016-02-14T00:00:00"/>
    <n v="2617"/>
    <n v="18760"/>
    <n v="19097"/>
    <s v="122775a0e75b4d12ad8000569b903ecb"/>
    <x v="4"/>
    <x v="329"/>
    <n v="2648"/>
    <x v="17"/>
    <x v="4"/>
    <x v="1"/>
    <s v="malcolmc@roimediaconsultants.com"/>
  </r>
  <r>
    <s v="122775a0e75b4d12ad8000569b903ecb"/>
    <d v="2016-02-15T00:00:00"/>
    <n v="2598"/>
    <n v="22142"/>
    <n v="22553"/>
    <s v="122775a0e75b4d12ad8000569b903ecb"/>
    <x v="5"/>
    <x v="330"/>
    <n v="2561"/>
    <x v="17"/>
    <x v="5"/>
    <x v="1"/>
    <s v="malcolmc@roimediaconsultants.com"/>
  </r>
  <r>
    <s v="122775a0e75b4d12ad8000569b903ecb"/>
    <d v="2016-02-16T00:00:00"/>
    <n v="4844"/>
    <n v="61627"/>
    <n v="62755"/>
    <s v="122775a0e75b4d12ad8000569b903ecb"/>
    <x v="6"/>
    <x v="331"/>
    <n v="4724"/>
    <x v="17"/>
    <x v="6"/>
    <x v="1"/>
    <s v="malcolmc@roimediaconsultants.com"/>
  </r>
  <r>
    <s v="122775a0e75b4d12ad8000569b903ecb"/>
    <d v="2016-02-17T00:00:00"/>
    <n v="6130"/>
    <n v="74474"/>
    <n v="75987"/>
    <s v="122775a0e75b4d12ad8000569b903ecb"/>
    <x v="7"/>
    <x v="332"/>
    <n v="5131"/>
    <x v="17"/>
    <x v="7"/>
    <x v="1"/>
    <s v="malcolmc@roimediaconsultants.com"/>
  </r>
  <r>
    <s v="122775a0e75b4d12ad8000569b903ecb"/>
    <d v="2016-02-18T00:00:00"/>
    <n v="7063"/>
    <n v="74505"/>
    <n v="75926"/>
    <s v="122775a0e75b4d12ad8000569b903ecb"/>
    <x v="8"/>
    <x v="333"/>
    <n v="6076"/>
    <x v="17"/>
    <x v="8"/>
    <x v="1"/>
    <s v="malcolmc@roimediaconsultants.com"/>
  </r>
  <r>
    <s v="122775a0e75b4d12ad8000569b903ecb"/>
    <d v="2016-02-19T00:00:00"/>
    <n v="6722"/>
    <n v="51346"/>
    <n v="52418"/>
    <s v="122775a0e75b4d12ad8000569b903ecb"/>
    <x v="9"/>
    <x v="334"/>
    <n v="7551"/>
    <x v="17"/>
    <x v="9"/>
    <x v="1"/>
    <s v="malcolmc@roimediaconsultants.com"/>
  </r>
  <r>
    <s v="122775a0e75b4d12ad8000569b903ecb"/>
    <d v="2016-02-20T00:00:00"/>
    <n v="6616"/>
    <n v="52383"/>
    <n v="53286"/>
    <s v="122775a0e75b4d12ad8000569b903ecb"/>
    <x v="10"/>
    <x v="335"/>
    <n v="6464"/>
    <x v="17"/>
    <x v="10"/>
    <x v="1"/>
    <s v="malcolmc@roimediaconsultants.com"/>
  </r>
  <r>
    <s v="122775a0e75b4d12ad8000569b903ecb"/>
    <d v="2016-02-21T00:00:00"/>
    <n v="6615"/>
    <n v="57853"/>
    <n v="58969"/>
    <s v="122775a0e75b4d12ad8000569b903ecb"/>
    <x v="11"/>
    <x v="336"/>
    <n v="6183"/>
    <x v="17"/>
    <x v="11"/>
    <x v="1"/>
    <s v="malcolmc@roimediaconsultants.com"/>
  </r>
  <r>
    <s v="122775a0e75b4d12ad8000569b903ecb"/>
    <d v="2016-02-22T00:00:00"/>
    <n v="7178"/>
    <n v="62940"/>
    <n v="64201"/>
    <s v="122775a0e75b4d12ad8000569b903ecb"/>
    <x v="12"/>
    <x v="337"/>
    <n v="6476"/>
    <x v="17"/>
    <x v="12"/>
    <x v="1"/>
    <s v="malcolmc@roimediaconsultants.com"/>
  </r>
  <r>
    <s v="122775a0e75b4d12ad8000569b903ecb"/>
    <d v="2016-02-23T00:00:00"/>
    <n v="9213"/>
    <n v="85636"/>
    <n v="87062"/>
    <s v="122775a0e75b4d12ad8000569b903ecb"/>
    <x v="13"/>
    <x v="338"/>
    <n v="8198"/>
    <x v="17"/>
    <x v="13"/>
    <x v="1"/>
    <s v="malcolmc@roimediaconsultants.com"/>
  </r>
  <r>
    <s v="122775a0e75b4d12ad8000569b903ecb"/>
    <d v="2016-02-24T00:00:00"/>
    <n v="9459"/>
    <n v="99688"/>
    <n v="101392"/>
    <s v="122775a0e75b4d12ad8000569b903ecb"/>
    <x v="14"/>
    <x v="339"/>
    <n v="8094"/>
    <x v="17"/>
    <x v="14"/>
    <x v="1"/>
    <s v="malcolmc@roimediaconsultants.com"/>
  </r>
  <r>
    <s v="122775a0e75b4d12ad8000569b903ecb"/>
    <d v="2016-02-25T00:00:00"/>
    <n v="8261"/>
    <n v="88885"/>
    <n v="90189"/>
    <s v="122775a0e75b4d12ad8000569b903ecb"/>
    <x v="15"/>
    <x v="340"/>
    <n v="7160"/>
    <x v="17"/>
    <x v="15"/>
    <x v="1"/>
    <s v="malcolmc@roimediaconsultants.com"/>
  </r>
  <r>
    <s v="122775a0e75b4d12ad8000569b903ecb"/>
    <d v="2016-02-26T00:00:00"/>
    <n v="4035"/>
    <n v="64240"/>
    <n v="65041"/>
    <s v="122775a0e75b4d12ad8000569b903ecb"/>
    <x v="16"/>
    <x v="341"/>
    <n v="3278"/>
    <x v="17"/>
    <x v="16"/>
    <x v="1"/>
    <s v="malcolmc@roimediaconsultants.com"/>
  </r>
  <r>
    <s v="122775a0e75b4d12ad8000569b903ecb"/>
    <d v="2016-02-27T00:00:00"/>
    <n v="3402"/>
    <n v="61459"/>
    <n v="61951"/>
    <s v="122775a0e75b4d12ad8000569b903ecb"/>
    <x v="17"/>
    <x v="342"/>
    <n v="2922"/>
    <x v="17"/>
    <x v="17"/>
    <x v="1"/>
    <s v="malcolmc@roimediaconsultants.com"/>
  </r>
  <r>
    <s v="122775a0e75b4d12ad8000569b903ecb"/>
    <d v="2016-02-28T00:00:00"/>
    <n v="4128"/>
    <n v="65426"/>
    <n v="66165"/>
    <s v="122775a0e75b4d12ad8000569b903ecb"/>
    <x v="18"/>
    <x v="343"/>
    <n v="3397"/>
    <x v="17"/>
    <x v="18"/>
    <x v="1"/>
    <s v="malcolmc@roimediaconsultants.com"/>
  </r>
  <r>
    <s v="122775a0e75b4d12ad8000569b903ecb"/>
    <d v="2016-02-29T00:00:00"/>
    <n v="2861"/>
    <n v="54582"/>
    <n v="55201"/>
    <s v="122775a0e75b4d12ad8000569b903ecb"/>
    <x v="19"/>
    <x v="344"/>
    <n v="2312"/>
    <x v="17"/>
    <x v="19"/>
    <x v="1"/>
    <s v="malcolmc@roimediaconsultants.com"/>
  </r>
  <r>
    <s v="122775a0e75b4d12ad8000569b903ecb"/>
    <d v="2016-03-01T00:00:00"/>
    <n v="2207"/>
    <n v="44993"/>
    <n v="47273"/>
    <s v="122775a0e75b4d12ad8000569b903ecb"/>
    <x v="20"/>
    <x v="345"/>
    <n v="2035"/>
    <x v="17"/>
    <x v="20"/>
    <x v="1"/>
    <s v="malcolmc@roimediaconsultants.com"/>
  </r>
  <r>
    <s v="122775a0e75b4d12ad8000569b903ecb"/>
    <d v="2016-03-02T00:00:00"/>
    <n v="141"/>
    <n v="1616"/>
    <n v="3140"/>
    <s v="122775a0e75b4d12ad8000569b903ecb"/>
    <x v="21"/>
    <x v="346"/>
    <n v="182"/>
    <x v="17"/>
    <x v="21"/>
    <x v="1"/>
    <s v="malcolmc@roimediaconsultants.com"/>
  </r>
  <r>
    <s v="122775a0e75b4d12ad8000569b903ecb"/>
    <d v="2016-03-03T00:00:00"/>
    <n v="2"/>
    <n v="28"/>
    <n v="123"/>
    <m/>
    <x v="0"/>
    <x v="0"/>
    <n v="0"/>
    <x v="17"/>
    <x v="22"/>
    <x v="1"/>
    <s v="malcolmc@roimediaconsultants.com"/>
  </r>
  <r>
    <s v="1263c833351dedd4d190a24124dcfdaf"/>
    <d v="2016-02-10T00:00:00"/>
    <n v="6050061"/>
    <n v="9595406"/>
    <n v="17213755"/>
    <m/>
    <x v="0"/>
    <x v="0"/>
    <n v="0"/>
    <x v="18"/>
    <x v="0"/>
    <x v="8"/>
    <s v="jacky@ngames.com"/>
  </r>
  <r>
    <s v="1263c833351dedd4d190a24124dcfdaf"/>
    <d v="2016-02-11T00:00:00"/>
    <n v="5222470"/>
    <n v="8604237"/>
    <n v="15890835"/>
    <s v="1263c833351dedd4d190a24124dcfdaf"/>
    <x v="1"/>
    <x v="347"/>
    <n v="6101958"/>
    <x v="18"/>
    <x v="1"/>
    <x v="8"/>
    <s v="jacky@ngames.com"/>
  </r>
  <r>
    <s v="1263c833351dedd4d190a24124dcfdaf"/>
    <d v="2016-02-12T00:00:00"/>
    <n v="4302289"/>
    <n v="7065478"/>
    <n v="13277399"/>
    <s v="1263c833351dedd4d190a24124dcfdaf"/>
    <x v="2"/>
    <x v="348"/>
    <n v="5945701"/>
    <x v="18"/>
    <x v="2"/>
    <x v="8"/>
    <s v="jacky@ngames.com"/>
  </r>
  <r>
    <s v="1263c833351dedd4d190a24124dcfdaf"/>
    <d v="2016-02-13T00:00:00"/>
    <n v="5856690"/>
    <n v="9271090"/>
    <n v="17172878"/>
    <s v="1263c833351dedd4d190a24124dcfdaf"/>
    <x v="3"/>
    <x v="349"/>
    <n v="5161655"/>
    <x v="18"/>
    <x v="3"/>
    <x v="8"/>
    <s v="jacky@ngames.com"/>
  </r>
  <r>
    <s v="1263c833351dedd4d190a24124dcfdaf"/>
    <d v="2016-02-14T00:00:00"/>
    <n v="6217577"/>
    <n v="9872967"/>
    <n v="17394686"/>
    <s v="1263c833351dedd4d190a24124dcfdaf"/>
    <x v="4"/>
    <x v="350"/>
    <n v="6615470"/>
    <x v="18"/>
    <x v="4"/>
    <x v="8"/>
    <s v="jacky@ngames.com"/>
  </r>
  <r>
    <s v="1263c833351dedd4d190a24124dcfdaf"/>
    <d v="2016-02-15T00:00:00"/>
    <n v="7379539"/>
    <n v="11220528"/>
    <n v="18777037"/>
    <s v="1263c833351dedd4d190a24124dcfdaf"/>
    <x v="5"/>
    <x v="351"/>
    <n v="8083843"/>
    <x v="18"/>
    <x v="5"/>
    <x v="8"/>
    <s v="jacky@ngames.com"/>
  </r>
  <r>
    <s v="1263c833351dedd4d190a24124dcfdaf"/>
    <d v="2016-02-16T00:00:00"/>
    <n v="6400779"/>
    <n v="10559956"/>
    <n v="18110924"/>
    <s v="1263c833351dedd4d190a24124dcfdaf"/>
    <x v="6"/>
    <x v="352"/>
    <n v="6870451"/>
    <x v="18"/>
    <x v="6"/>
    <x v="8"/>
    <s v="jacky@ngames.com"/>
  </r>
  <r>
    <s v="1263c833351dedd4d190a24124dcfdaf"/>
    <d v="2016-02-17T00:00:00"/>
    <n v="6641065"/>
    <n v="10823306"/>
    <n v="18801214"/>
    <s v="1263c833351dedd4d190a24124dcfdaf"/>
    <x v="7"/>
    <x v="353"/>
    <n v="7147555"/>
    <x v="18"/>
    <x v="7"/>
    <x v="8"/>
    <s v="jacky@ngames.com"/>
  </r>
  <r>
    <s v="1263c833351dedd4d190a24124dcfdaf"/>
    <d v="2016-02-18T00:00:00"/>
    <n v="6100975"/>
    <n v="10232338"/>
    <n v="17930851"/>
    <s v="1263c833351dedd4d190a24124dcfdaf"/>
    <x v="8"/>
    <x v="354"/>
    <n v="6658755"/>
    <x v="18"/>
    <x v="8"/>
    <x v="8"/>
    <s v="jacky@ngames.com"/>
  </r>
  <r>
    <s v="1263c833351dedd4d190a24124dcfdaf"/>
    <d v="2016-02-19T00:00:00"/>
    <n v="5145779"/>
    <n v="8584325"/>
    <n v="15660393"/>
    <s v="1263c833351dedd4d190a24124dcfdaf"/>
    <x v="9"/>
    <x v="355"/>
    <n v="6389259"/>
    <x v="18"/>
    <x v="9"/>
    <x v="8"/>
    <s v="jacky@ngames.com"/>
  </r>
  <r>
    <s v="1263c833351dedd4d190a24124dcfdaf"/>
    <d v="2016-02-20T00:00:00"/>
    <n v="4538515"/>
    <n v="7649783"/>
    <n v="14346940"/>
    <m/>
    <x v="0"/>
    <x v="0"/>
    <n v="0"/>
    <x v="18"/>
    <x v="10"/>
    <x v="8"/>
    <s v="jacky@ngames.com"/>
  </r>
  <r>
    <s v="1263c833351dedd4d190a24124dcfdaf"/>
    <d v="2016-02-21T00:00:00"/>
    <n v="1997655"/>
    <n v="3545183"/>
    <n v="6520219"/>
    <s v="1263c833351dedd4d190a24124dcfdaf"/>
    <x v="11"/>
    <x v="356"/>
    <n v="2142725"/>
    <x v="18"/>
    <x v="11"/>
    <x v="8"/>
    <s v="jacky@ngames.com"/>
  </r>
  <r>
    <m/>
    <m/>
    <n v="0"/>
    <n v="0"/>
    <n v="0"/>
    <s v="1263c833351dedd4d190a24124dcfdaf"/>
    <x v="10"/>
    <x v="357"/>
    <n v="5109716"/>
    <x v="18"/>
    <x v="10"/>
    <x v="8"/>
    <s v="jacky@ngames.com"/>
  </r>
  <r>
    <s v="1263c833351dedd4d190a24124dcfdaf"/>
    <d v="2016-02-22T00:00:00"/>
    <n v="4105733"/>
    <n v="7460974"/>
    <n v="13355729"/>
    <s v="1263c833351dedd4d190a24124dcfdaf"/>
    <x v="12"/>
    <x v="358"/>
    <n v="4485882"/>
    <x v="18"/>
    <x v="12"/>
    <x v="8"/>
    <s v="jacky@ngames.com"/>
  </r>
  <r>
    <s v="1263c833351dedd4d190a24124dcfdaf"/>
    <d v="2016-02-23T00:00:00"/>
    <n v="4456747"/>
    <n v="8006388"/>
    <n v="14368029"/>
    <s v="1263c833351dedd4d190a24124dcfdaf"/>
    <x v="13"/>
    <x v="359"/>
    <n v="4861486"/>
    <x v="18"/>
    <x v="13"/>
    <x v="8"/>
    <s v="jacky@ngames.com"/>
  </r>
  <r>
    <s v="1263c833351dedd4d190a24124dcfdaf"/>
    <d v="2016-02-24T00:00:00"/>
    <n v="5336147"/>
    <n v="8833781"/>
    <n v="15669990"/>
    <s v="1263c833351dedd4d190a24124dcfdaf"/>
    <x v="14"/>
    <x v="360"/>
    <n v="5668072"/>
    <x v="18"/>
    <x v="14"/>
    <x v="8"/>
    <s v="jacky@ngames.com"/>
  </r>
  <r>
    <s v="1263c833351dedd4d190a24124dcfdaf"/>
    <d v="2016-02-25T00:00:00"/>
    <n v="5716473"/>
    <n v="9372926"/>
    <n v="16510716"/>
    <m/>
    <x v="0"/>
    <x v="0"/>
    <n v="0"/>
    <x v="18"/>
    <x v="15"/>
    <x v="8"/>
    <s v="jacky@ngames.com"/>
  </r>
  <r>
    <s v="1263c833351dedd4d190a24124dcfdaf"/>
    <d v="2016-02-26T00:00:00"/>
    <n v="5406295"/>
    <n v="8692169"/>
    <n v="15828195"/>
    <s v="1263c833351dedd4d190a24124dcfdaf"/>
    <x v="16"/>
    <x v="361"/>
    <n v="5889315"/>
    <x v="18"/>
    <x v="16"/>
    <x v="8"/>
    <s v="jacky@ngames.com"/>
  </r>
  <r>
    <m/>
    <m/>
    <n v="0"/>
    <n v="0"/>
    <n v="0"/>
    <s v="1263c833351dedd4d190a24124dcfdaf"/>
    <x v="15"/>
    <x v="362"/>
    <n v="6113500"/>
    <x v="18"/>
    <x v="15"/>
    <x v="8"/>
    <s v="jacky@ngames.com"/>
  </r>
  <r>
    <s v="1263c833351dedd4d190a24124dcfdaf"/>
    <d v="2016-02-27T00:00:00"/>
    <n v="5565364"/>
    <n v="8869224"/>
    <n v="16111034"/>
    <s v="1263c833351dedd4d190a24124dcfdaf"/>
    <x v="17"/>
    <x v="363"/>
    <n v="6020661"/>
    <x v="18"/>
    <x v="17"/>
    <x v="8"/>
    <s v="jacky@ngames.com"/>
  </r>
  <r>
    <s v="1263c833351dedd4d190a24124dcfdaf"/>
    <d v="2016-02-28T00:00:00"/>
    <n v="6576364"/>
    <n v="10283767"/>
    <n v="17783053"/>
    <s v="1263c833351dedd4d190a24124dcfdaf"/>
    <x v="18"/>
    <x v="364"/>
    <n v="7077922"/>
    <x v="18"/>
    <x v="18"/>
    <x v="8"/>
    <s v="jacky@ngames.com"/>
  </r>
  <r>
    <s v="1263c833351dedd4d190a24124dcfdaf"/>
    <d v="2016-02-29T00:00:00"/>
    <n v="5770061"/>
    <n v="9415745"/>
    <n v="16464361"/>
    <s v="1263c833351dedd4d190a24124dcfdaf"/>
    <x v="19"/>
    <x v="365"/>
    <n v="6366824"/>
    <x v="18"/>
    <x v="19"/>
    <x v="8"/>
    <s v="jacky@ngames.com"/>
  </r>
  <r>
    <s v="1263c833351dedd4d190a24124dcfdaf"/>
    <d v="2016-03-01T00:00:00"/>
    <n v="5233634"/>
    <n v="8908239"/>
    <n v="15765122"/>
    <s v="1263c833351dedd4d190a24124dcfdaf"/>
    <x v="20"/>
    <x v="366"/>
    <n v="6207611"/>
    <x v="18"/>
    <x v="20"/>
    <x v="8"/>
    <s v="jacky@ngames.com"/>
  </r>
  <r>
    <s v="1263c833351dedd4d190a24124dcfdaf"/>
    <d v="2016-03-02T00:00:00"/>
    <n v="4342757"/>
    <n v="7187965"/>
    <n v="12528733"/>
    <s v="1263c833351dedd4d190a24124dcfdaf"/>
    <x v="21"/>
    <x v="367"/>
    <n v="5837969"/>
    <x v="18"/>
    <x v="21"/>
    <x v="8"/>
    <s v="jacky@ngames.com"/>
  </r>
  <r>
    <s v="1263c833351dedd4d190a24124dcfdaf"/>
    <d v="2016-03-03T00:00:00"/>
    <n v="468339"/>
    <n v="625976"/>
    <n v="971574"/>
    <m/>
    <x v="0"/>
    <x v="0"/>
    <n v="0"/>
    <x v="18"/>
    <x v="22"/>
    <x v="8"/>
    <s v="jacky@ngames.com"/>
  </r>
  <r>
    <s v="13e495ac0cb7616e9a0a547c3c553a2a"/>
    <d v="2016-02-10T00:00:00"/>
    <n v="275"/>
    <n v="21384"/>
    <n v="21435"/>
    <m/>
    <x v="0"/>
    <x v="0"/>
    <n v="0"/>
    <x v="19"/>
    <x v="0"/>
    <x v="3"/>
    <s v="dawid.wasniowski@adsparc.com"/>
  </r>
  <r>
    <s v="13e495ac0cb7616e9a0a547c3c553a2a"/>
    <d v="2016-02-11T00:00:00"/>
    <n v="3039"/>
    <n v="88921"/>
    <n v="89047"/>
    <s v="13e495ac0cb7616e9a0a547c3c553a2a"/>
    <x v="1"/>
    <x v="368"/>
    <n v="1026"/>
    <x v="19"/>
    <x v="1"/>
    <x v="3"/>
    <s v="dawid.wasniowski@adsparc.com"/>
  </r>
  <r>
    <s v="13e495ac0cb7616e9a0a547c3c553a2a"/>
    <d v="2016-02-12T00:00:00"/>
    <n v="1247"/>
    <n v="50275"/>
    <n v="50397"/>
    <s v="13e495ac0cb7616e9a0a547c3c553a2a"/>
    <x v="2"/>
    <x v="369"/>
    <n v="1201"/>
    <x v="19"/>
    <x v="2"/>
    <x v="3"/>
    <s v="dawid.wasniowski@adsparc.com"/>
  </r>
  <r>
    <s v="13e495ac0cb7616e9a0a547c3c553a2a"/>
    <d v="2016-02-13T00:00:00"/>
    <n v="1095"/>
    <n v="38656"/>
    <n v="38715"/>
    <s v="13e495ac0cb7616e9a0a547c3c553a2a"/>
    <x v="3"/>
    <x v="370"/>
    <n v="816"/>
    <x v="19"/>
    <x v="3"/>
    <x v="3"/>
    <s v="dawid.wasniowski@adsparc.com"/>
  </r>
  <r>
    <s v="13e495ac0cb7616e9a0a547c3c553a2a"/>
    <d v="2016-02-14T00:00:00"/>
    <n v="559"/>
    <n v="38794"/>
    <n v="38853"/>
    <s v="13e495ac0cb7616e9a0a547c3c553a2a"/>
    <x v="4"/>
    <x v="371"/>
    <n v="308"/>
    <x v="19"/>
    <x v="4"/>
    <x v="3"/>
    <s v="dawid.wasniowski@adsparc.com"/>
  </r>
  <r>
    <s v="13e495ac0cb7616e9a0a547c3c553a2a"/>
    <d v="2016-02-15T00:00:00"/>
    <n v="692"/>
    <n v="48269"/>
    <n v="48357"/>
    <s v="13e495ac0cb7616e9a0a547c3c553a2a"/>
    <x v="5"/>
    <x v="372"/>
    <n v="368"/>
    <x v="19"/>
    <x v="5"/>
    <x v="3"/>
    <s v="dawid.wasniowski@adsparc.com"/>
  </r>
  <r>
    <s v="13e495ac0cb7616e9a0a547c3c553a2a"/>
    <d v="2016-02-16T00:00:00"/>
    <n v="15809"/>
    <n v="114531"/>
    <n v="114757"/>
    <s v="13e495ac0cb7616e9a0a547c3c553a2a"/>
    <x v="6"/>
    <x v="373"/>
    <n v="1208"/>
    <x v="19"/>
    <x v="6"/>
    <x v="3"/>
    <s v="dawid.wasniowski@adsparc.com"/>
  </r>
  <r>
    <s v="13e495ac0cb7616e9a0a547c3c553a2a"/>
    <d v="2016-02-17T00:00:00"/>
    <n v="1091"/>
    <n v="51744"/>
    <n v="51825"/>
    <s v="13e495ac0cb7616e9a0a547c3c553a2a"/>
    <x v="7"/>
    <x v="374"/>
    <n v="722"/>
    <x v="19"/>
    <x v="7"/>
    <x v="3"/>
    <s v="dawid.wasniowski@adsparc.com"/>
  </r>
  <r>
    <s v="13e495ac0cb7616e9a0a547c3c553a2a"/>
    <d v="2016-02-18T00:00:00"/>
    <n v="730"/>
    <n v="35046"/>
    <n v="35111"/>
    <s v="13e495ac0cb7616e9a0a547c3c553a2a"/>
    <x v="8"/>
    <x v="375"/>
    <n v="493"/>
    <x v="19"/>
    <x v="8"/>
    <x v="3"/>
    <s v="dawid.wasniowski@adsparc.com"/>
  </r>
  <r>
    <s v="13e495ac0cb7616e9a0a547c3c553a2a"/>
    <d v="2016-02-19T00:00:00"/>
    <n v="616"/>
    <n v="28073"/>
    <n v="28128"/>
    <s v="13e495ac0cb7616e9a0a547c3c553a2a"/>
    <x v="9"/>
    <x v="376"/>
    <n v="472"/>
    <x v="19"/>
    <x v="9"/>
    <x v="3"/>
    <s v="dawid.wasniowski@adsparc.com"/>
  </r>
  <r>
    <s v="13e495ac0cb7616e9a0a547c3c553a2a"/>
    <d v="2016-02-20T00:00:00"/>
    <n v="894"/>
    <n v="48428"/>
    <n v="48498"/>
    <s v="13e495ac0cb7616e9a0a547c3c553a2a"/>
    <x v="10"/>
    <x v="377"/>
    <n v="584"/>
    <x v="19"/>
    <x v="10"/>
    <x v="3"/>
    <s v="dawid.wasniowski@adsparc.com"/>
  </r>
  <r>
    <s v="13e495ac0cb7616e9a0a547c3c553a2a"/>
    <d v="2016-02-21T00:00:00"/>
    <n v="653"/>
    <n v="40909"/>
    <n v="40976"/>
    <s v="13e495ac0cb7616e9a0a547c3c553a2a"/>
    <x v="11"/>
    <x v="378"/>
    <n v="414"/>
    <x v="19"/>
    <x v="11"/>
    <x v="3"/>
    <s v="dawid.wasniowski@adsparc.com"/>
  </r>
  <r>
    <s v="13e495ac0cb7616e9a0a547c3c553a2a"/>
    <d v="2016-02-22T00:00:00"/>
    <n v="971"/>
    <n v="41427"/>
    <n v="41508"/>
    <s v="13e495ac0cb7616e9a0a547c3c553a2a"/>
    <x v="12"/>
    <x v="379"/>
    <n v="410"/>
    <x v="19"/>
    <x v="12"/>
    <x v="3"/>
    <s v="dawid.wasniowski@adsparc.com"/>
  </r>
  <r>
    <s v="13e495ac0cb7616e9a0a547c3c553a2a"/>
    <d v="2016-02-23T00:00:00"/>
    <n v="792"/>
    <n v="40772"/>
    <n v="40871"/>
    <s v="13e495ac0cb7616e9a0a547c3c553a2a"/>
    <x v="13"/>
    <x v="380"/>
    <n v="488"/>
    <x v="19"/>
    <x v="13"/>
    <x v="3"/>
    <s v="dawid.wasniowski@adsparc.com"/>
  </r>
  <r>
    <s v="13e495ac0cb7616e9a0a547c3c553a2a"/>
    <d v="2016-02-24T00:00:00"/>
    <n v="1281"/>
    <n v="61394"/>
    <n v="61483"/>
    <s v="13e495ac0cb7616e9a0a547c3c553a2a"/>
    <x v="14"/>
    <x v="381"/>
    <n v="871"/>
    <x v="19"/>
    <x v="14"/>
    <x v="3"/>
    <s v="dawid.wasniowski@adsparc.com"/>
  </r>
  <r>
    <s v="13e495ac0cb7616e9a0a547c3c553a2a"/>
    <d v="2016-02-25T00:00:00"/>
    <n v="825"/>
    <n v="38689"/>
    <n v="38761"/>
    <s v="13e495ac0cb7616e9a0a547c3c553a2a"/>
    <x v="15"/>
    <x v="382"/>
    <n v="502"/>
    <x v="19"/>
    <x v="15"/>
    <x v="3"/>
    <s v="dawid.wasniowski@adsparc.com"/>
  </r>
  <r>
    <s v="13e495ac0cb7616e9a0a547c3c553a2a"/>
    <d v="2016-02-26T00:00:00"/>
    <n v="1002"/>
    <n v="42059"/>
    <n v="42150"/>
    <s v="13e495ac0cb7616e9a0a547c3c553a2a"/>
    <x v="16"/>
    <x v="383"/>
    <n v="739"/>
    <x v="19"/>
    <x v="16"/>
    <x v="3"/>
    <s v="dawid.wasniowski@adsparc.com"/>
  </r>
  <r>
    <s v="13e495ac0cb7616e9a0a547c3c553a2a"/>
    <d v="2016-02-27T00:00:00"/>
    <n v="856"/>
    <n v="52017"/>
    <n v="52107"/>
    <s v="13e495ac0cb7616e9a0a547c3c553a2a"/>
    <x v="17"/>
    <x v="384"/>
    <n v="477"/>
    <x v="19"/>
    <x v="17"/>
    <x v="3"/>
    <s v="dawid.wasniowski@adsparc.com"/>
  </r>
  <r>
    <s v="13e495ac0cb7616e9a0a547c3c553a2a"/>
    <d v="2016-02-28T00:00:00"/>
    <n v="505"/>
    <n v="46066"/>
    <n v="46143"/>
    <s v="13e495ac0cb7616e9a0a547c3c553a2a"/>
    <x v="18"/>
    <x v="385"/>
    <n v="193"/>
    <x v="19"/>
    <x v="18"/>
    <x v="3"/>
    <s v="dawid.wasniowski@adsparc.com"/>
  </r>
  <r>
    <s v="13e495ac0cb7616e9a0a547c3c553a2a"/>
    <d v="2016-02-29T00:00:00"/>
    <n v="299"/>
    <n v="21425"/>
    <n v="21479"/>
    <s v="13e495ac0cb7616e9a0a547c3c553a2a"/>
    <x v="19"/>
    <x v="386"/>
    <n v="143"/>
    <x v="19"/>
    <x v="19"/>
    <x v="3"/>
    <s v="dawid.wasniowski@adsparc.com"/>
  </r>
  <r>
    <s v="13e495ac0cb7616e9a0a547c3c553a2a"/>
    <d v="2016-03-01T00:00:00"/>
    <n v="289"/>
    <n v="13146"/>
    <n v="13437"/>
    <s v="13e495ac0cb7616e9a0a547c3c553a2a"/>
    <x v="20"/>
    <x v="387"/>
    <n v="203"/>
    <x v="19"/>
    <x v="20"/>
    <x v="3"/>
    <s v="dawid.wasniowski@adsparc.com"/>
  </r>
  <r>
    <s v="13e495ac0cb7616e9a0a547c3c553a2a"/>
    <d v="2016-03-02T00:00:00"/>
    <n v="281"/>
    <n v="15060"/>
    <n v="15103"/>
    <s v="13e495ac0cb7616e9a0a547c3c553a2a"/>
    <x v="21"/>
    <x v="388"/>
    <n v="234"/>
    <x v="19"/>
    <x v="21"/>
    <x v="3"/>
    <s v="dawid.wasniowski@adsparc.com"/>
  </r>
  <r>
    <s v="13e495ac0cb7616e9a0a547c3c553a2a"/>
    <d v="2016-03-03T00:00:00"/>
    <n v="5"/>
    <n v="139"/>
    <n v="139"/>
    <m/>
    <x v="0"/>
    <x v="0"/>
    <n v="0"/>
    <x v="19"/>
    <x v="22"/>
    <x v="3"/>
    <s v="dawid.wasniowski@adsparc.com"/>
  </r>
  <r>
    <s v="14251770e12f6bdad88208f6d57ed646"/>
    <d v="2016-02-10T00:00:00"/>
    <n v="1815"/>
    <n v="8203"/>
    <n v="12967"/>
    <m/>
    <x v="0"/>
    <x v="0"/>
    <n v="0"/>
    <x v="20"/>
    <x v="0"/>
    <x v="3"/>
    <s v="dawid.wasniowski@adsparc.com"/>
  </r>
  <r>
    <s v="14251770e12f6bdad88208f6d57ed646"/>
    <d v="2016-02-11T00:00:00"/>
    <n v="1447"/>
    <n v="6684"/>
    <n v="19164"/>
    <s v="14251770e12f6bdad88208f6d57ed646"/>
    <x v="1"/>
    <x v="389"/>
    <n v="1470"/>
    <x v="20"/>
    <x v="1"/>
    <x v="3"/>
    <s v="dawid.wasniowski@adsparc.com"/>
  </r>
  <r>
    <s v="14251770e12f6bdad88208f6d57ed646"/>
    <d v="2016-02-12T00:00:00"/>
    <n v="1221"/>
    <n v="5058"/>
    <n v="10156"/>
    <s v="14251770e12f6bdad88208f6d57ed646"/>
    <x v="2"/>
    <x v="390"/>
    <n v="1515"/>
    <x v="20"/>
    <x v="2"/>
    <x v="3"/>
    <s v="dawid.wasniowski@adsparc.com"/>
  </r>
  <r>
    <s v="14251770e12f6bdad88208f6d57ed646"/>
    <d v="2016-02-13T00:00:00"/>
    <n v="868"/>
    <n v="3730"/>
    <n v="6063"/>
    <s v="14251770e12f6bdad88208f6d57ed646"/>
    <x v="3"/>
    <x v="391"/>
    <n v="780"/>
    <x v="20"/>
    <x v="3"/>
    <x v="3"/>
    <s v="dawid.wasniowski@adsparc.com"/>
  </r>
  <r>
    <s v="14251770e12f6bdad88208f6d57ed646"/>
    <d v="2016-02-14T00:00:00"/>
    <n v="982"/>
    <n v="5049"/>
    <n v="7205"/>
    <s v="14251770e12f6bdad88208f6d57ed646"/>
    <x v="4"/>
    <x v="392"/>
    <n v="780"/>
    <x v="20"/>
    <x v="4"/>
    <x v="3"/>
    <s v="dawid.wasniowski@adsparc.com"/>
  </r>
  <r>
    <s v="14251770e12f6bdad88208f6d57ed646"/>
    <d v="2016-02-15T00:00:00"/>
    <n v="690"/>
    <n v="4787"/>
    <n v="8316"/>
    <s v="14251770e12f6bdad88208f6d57ed646"/>
    <x v="5"/>
    <x v="393"/>
    <n v="700"/>
    <x v="20"/>
    <x v="5"/>
    <x v="3"/>
    <s v="dawid.wasniowski@adsparc.com"/>
  </r>
  <r>
    <s v="14251770e12f6bdad88208f6d57ed646"/>
    <d v="2016-02-16T00:00:00"/>
    <n v="8363"/>
    <n v="25420"/>
    <n v="32808"/>
    <s v="14251770e12f6bdad88208f6d57ed646"/>
    <x v="6"/>
    <x v="394"/>
    <n v="3575"/>
    <x v="20"/>
    <x v="6"/>
    <x v="3"/>
    <s v="dawid.wasniowski@adsparc.com"/>
  </r>
  <r>
    <s v="14251770e12f6bdad88208f6d57ed646"/>
    <d v="2016-02-17T00:00:00"/>
    <n v="7213"/>
    <n v="25929"/>
    <n v="33969"/>
    <s v="14251770e12f6bdad88208f6d57ed646"/>
    <x v="7"/>
    <x v="395"/>
    <n v="3903"/>
    <x v="20"/>
    <x v="7"/>
    <x v="3"/>
    <s v="dawid.wasniowski@adsparc.com"/>
  </r>
  <r>
    <s v="14251770e12f6bdad88208f6d57ed646"/>
    <d v="2016-02-18T00:00:00"/>
    <n v="12975"/>
    <n v="50244"/>
    <n v="85660"/>
    <s v="14251770e12f6bdad88208f6d57ed646"/>
    <x v="8"/>
    <x v="396"/>
    <n v="5510"/>
    <x v="20"/>
    <x v="8"/>
    <x v="3"/>
    <s v="dawid.wasniowski@adsparc.com"/>
  </r>
  <r>
    <s v="14251770e12f6bdad88208f6d57ed646"/>
    <d v="2016-02-19T00:00:00"/>
    <n v="9870"/>
    <n v="30276"/>
    <n v="47764"/>
    <s v="14251770e12f6bdad88208f6d57ed646"/>
    <x v="9"/>
    <x v="397"/>
    <n v="8487"/>
    <x v="20"/>
    <x v="9"/>
    <x v="3"/>
    <s v="dawid.wasniowski@adsparc.com"/>
  </r>
  <r>
    <s v="14251770e12f6bdad88208f6d57ed646"/>
    <d v="2016-02-20T00:00:00"/>
    <n v="17996"/>
    <n v="54220"/>
    <n v="78482"/>
    <s v="14251770e12f6bdad88208f6d57ed646"/>
    <x v="10"/>
    <x v="398"/>
    <n v="11013"/>
    <x v="20"/>
    <x v="10"/>
    <x v="3"/>
    <s v="dawid.wasniowski@adsparc.com"/>
  </r>
  <r>
    <s v="14251770e12f6bdad88208f6d57ed646"/>
    <d v="2016-02-21T00:00:00"/>
    <n v="16982"/>
    <n v="55149"/>
    <n v="74037"/>
    <s v="14251770e12f6bdad88208f6d57ed646"/>
    <x v="11"/>
    <x v="399"/>
    <n v="9734"/>
    <x v="20"/>
    <x v="11"/>
    <x v="3"/>
    <s v="dawid.wasniowski@adsparc.com"/>
  </r>
  <r>
    <s v="14251770e12f6bdad88208f6d57ed646"/>
    <d v="2016-02-22T00:00:00"/>
    <n v="19199"/>
    <n v="63181"/>
    <n v="92064"/>
    <s v="14251770e12f6bdad88208f6d57ed646"/>
    <x v="12"/>
    <x v="400"/>
    <n v="9694"/>
    <x v="20"/>
    <x v="12"/>
    <x v="3"/>
    <s v="dawid.wasniowski@adsparc.com"/>
  </r>
  <r>
    <s v="14251770e12f6bdad88208f6d57ed646"/>
    <d v="2016-02-23T00:00:00"/>
    <n v="33533"/>
    <n v="101812"/>
    <n v="161700"/>
    <s v="14251770e12f6bdad88208f6d57ed646"/>
    <x v="13"/>
    <x v="401"/>
    <n v="17261"/>
    <x v="20"/>
    <x v="13"/>
    <x v="3"/>
    <s v="dawid.wasniowski@adsparc.com"/>
  </r>
  <r>
    <s v="14251770e12f6bdad88208f6d57ed646"/>
    <d v="2016-02-24T00:00:00"/>
    <n v="31549"/>
    <n v="87214"/>
    <n v="149788"/>
    <s v="14251770e12f6bdad88208f6d57ed646"/>
    <x v="14"/>
    <x v="402"/>
    <n v="16983"/>
    <x v="20"/>
    <x v="14"/>
    <x v="3"/>
    <s v="dawid.wasniowski@adsparc.com"/>
  </r>
  <r>
    <s v="14251770e12f6bdad88208f6d57ed646"/>
    <d v="2016-02-25T00:00:00"/>
    <n v="7828"/>
    <n v="23250"/>
    <n v="34091"/>
    <s v="14251770e12f6bdad88208f6d57ed646"/>
    <x v="15"/>
    <x v="403"/>
    <n v="4838"/>
    <x v="20"/>
    <x v="15"/>
    <x v="3"/>
    <s v="dawid.wasniowski@adsparc.com"/>
  </r>
  <r>
    <s v="14251770e12f6bdad88208f6d57ed646"/>
    <d v="2016-02-26T00:00:00"/>
    <n v="4799"/>
    <n v="14103"/>
    <n v="19327"/>
    <s v="14251770e12f6bdad88208f6d57ed646"/>
    <x v="16"/>
    <x v="404"/>
    <n v="3987"/>
    <x v="20"/>
    <x v="16"/>
    <x v="3"/>
    <s v="dawid.wasniowski@adsparc.com"/>
  </r>
  <r>
    <s v="14251770e12f6bdad88208f6d57ed646"/>
    <d v="2016-03-01T00:00:00"/>
    <n v="0"/>
    <n v="0"/>
    <n v="1"/>
    <s v="14251770e12f6bdad88208f6d57ed646"/>
    <x v="20"/>
    <x v="248"/>
    <n v="0"/>
    <x v="20"/>
    <x v="20"/>
    <x v="3"/>
    <s v="dawid.wasniowski@adsparc.com"/>
  </r>
  <r>
    <s v="14251770e12f6bdad88208f6d57ed646"/>
    <d v="2016-03-02T00:00:00"/>
    <n v="1"/>
    <n v="4"/>
    <n v="250"/>
    <s v="14251770e12f6bdad88208f6d57ed646"/>
    <x v="21"/>
    <x v="405"/>
    <n v="2"/>
    <x v="20"/>
    <x v="21"/>
    <x v="3"/>
    <s v="dawid.wasniowski@adsparc.com"/>
  </r>
  <r>
    <s v="14251770e12f6bdad88208f6d57ed646"/>
    <d v="2016-03-03T00:00:00"/>
    <n v="0"/>
    <n v="1"/>
    <n v="68"/>
    <m/>
    <x v="0"/>
    <x v="0"/>
    <n v="0"/>
    <x v="20"/>
    <x v="22"/>
    <x v="3"/>
    <s v="dawid.wasniowski@adsparc.com"/>
  </r>
  <r>
    <s v="16fc071aab1b94cf87035621a66a357c"/>
    <d v="2016-02-10T00:00:00"/>
    <n v="7403"/>
    <n v="158901"/>
    <n v="176613"/>
    <m/>
    <x v="0"/>
    <x v="0"/>
    <n v="0"/>
    <x v="21"/>
    <x v="0"/>
    <x v="9"/>
    <s v="admin@news247.info"/>
  </r>
  <r>
    <s v="16fc071aab1b94cf87035621a66a357c"/>
    <d v="2016-02-11T00:00:00"/>
    <n v="7195"/>
    <n v="140939"/>
    <n v="155738"/>
    <s v="16fc071aab1b94cf87035621a66a357c"/>
    <x v="1"/>
    <x v="406"/>
    <n v="1162"/>
    <x v="21"/>
    <x v="1"/>
    <x v="9"/>
    <s v="admin@news247.info"/>
  </r>
  <r>
    <s v="16fc071aab1b94cf87035621a66a357c"/>
    <d v="2016-02-12T00:00:00"/>
    <n v="3692"/>
    <n v="95249"/>
    <n v="109698"/>
    <s v="16fc071aab1b94cf87035621a66a357c"/>
    <x v="2"/>
    <x v="407"/>
    <n v="1076"/>
    <x v="21"/>
    <x v="2"/>
    <x v="9"/>
    <s v="admin@news247.info"/>
  </r>
  <r>
    <s v="16fc071aab1b94cf87035621a66a357c"/>
    <d v="2016-02-13T00:00:00"/>
    <n v="4457"/>
    <n v="122055"/>
    <n v="138709"/>
    <s v="16fc071aab1b94cf87035621a66a357c"/>
    <x v="3"/>
    <x v="408"/>
    <n v="1041"/>
    <x v="21"/>
    <x v="3"/>
    <x v="9"/>
    <s v="admin@news247.info"/>
  </r>
  <r>
    <s v="16fc071aab1b94cf87035621a66a357c"/>
    <d v="2016-02-14T00:00:00"/>
    <n v="6635"/>
    <n v="133409"/>
    <n v="150790"/>
    <s v="16fc071aab1b94cf87035621a66a357c"/>
    <x v="4"/>
    <x v="409"/>
    <n v="1254"/>
    <x v="21"/>
    <x v="4"/>
    <x v="9"/>
    <s v="admin@news247.info"/>
  </r>
  <r>
    <s v="16fc071aab1b94cf87035621a66a357c"/>
    <d v="2016-02-15T00:00:00"/>
    <n v="6495"/>
    <n v="140148"/>
    <n v="161499"/>
    <s v="16fc071aab1b94cf87035621a66a357c"/>
    <x v="5"/>
    <x v="410"/>
    <n v="1545"/>
    <x v="21"/>
    <x v="5"/>
    <x v="9"/>
    <s v="admin@news247.info"/>
  </r>
  <r>
    <s v="16fc071aab1b94cf87035621a66a357c"/>
    <d v="2016-02-16T00:00:00"/>
    <n v="6159"/>
    <n v="144399"/>
    <n v="165255"/>
    <s v="16fc071aab1b94cf87035621a66a357c"/>
    <x v="6"/>
    <x v="411"/>
    <n v="1372"/>
    <x v="21"/>
    <x v="6"/>
    <x v="9"/>
    <s v="admin@news247.info"/>
  </r>
  <r>
    <s v="16fc071aab1b94cf87035621a66a357c"/>
    <d v="2016-02-17T00:00:00"/>
    <n v="7014"/>
    <n v="145247"/>
    <n v="168330"/>
    <s v="16fc071aab1b94cf87035621a66a357c"/>
    <x v="7"/>
    <x v="412"/>
    <n v="1271"/>
    <x v="21"/>
    <x v="7"/>
    <x v="9"/>
    <s v="admin@news247.info"/>
  </r>
  <r>
    <s v="16fc071aab1b94cf87035621a66a357c"/>
    <d v="2016-02-18T00:00:00"/>
    <n v="6952"/>
    <n v="151184"/>
    <n v="172059"/>
    <s v="16fc071aab1b94cf87035621a66a357c"/>
    <x v="8"/>
    <x v="413"/>
    <n v="1600"/>
    <x v="21"/>
    <x v="8"/>
    <x v="9"/>
    <s v="admin@news247.info"/>
  </r>
  <r>
    <s v="16fc071aab1b94cf87035621a66a357c"/>
    <d v="2016-02-19T00:00:00"/>
    <n v="3255"/>
    <n v="66789"/>
    <n v="77811"/>
    <s v="16fc071aab1b94cf87035621a66a357c"/>
    <x v="9"/>
    <x v="414"/>
    <n v="774"/>
    <x v="21"/>
    <x v="9"/>
    <x v="9"/>
    <s v="admin@news247.info"/>
  </r>
  <r>
    <s v="16fc071aab1b94cf87035621a66a357c"/>
    <d v="2016-02-20T00:00:00"/>
    <n v="6353"/>
    <n v="109630"/>
    <n v="124907"/>
    <s v="16fc071aab1b94cf87035621a66a357c"/>
    <x v="10"/>
    <x v="415"/>
    <n v="1309"/>
    <x v="21"/>
    <x v="10"/>
    <x v="9"/>
    <s v="admin@news247.info"/>
  </r>
  <r>
    <s v="16fc071aab1b94cf87035621a66a357c"/>
    <d v="2016-02-21T00:00:00"/>
    <n v="7416"/>
    <n v="120388"/>
    <n v="137297"/>
    <s v="16fc071aab1b94cf87035621a66a357c"/>
    <x v="11"/>
    <x v="416"/>
    <n v="1192"/>
    <x v="21"/>
    <x v="11"/>
    <x v="9"/>
    <s v="admin@news247.info"/>
  </r>
  <r>
    <s v="16fc071aab1b94cf87035621a66a357c"/>
    <d v="2016-02-22T00:00:00"/>
    <n v="9889"/>
    <n v="126171"/>
    <n v="146647"/>
    <s v="16fc071aab1b94cf87035621a66a357c"/>
    <x v="12"/>
    <x v="417"/>
    <n v="1518"/>
    <x v="21"/>
    <x v="12"/>
    <x v="9"/>
    <s v="admin@news247.info"/>
  </r>
  <r>
    <s v="16fc071aab1b94cf87035621a66a357c"/>
    <d v="2016-02-23T00:00:00"/>
    <n v="11028"/>
    <n v="127648"/>
    <n v="151162"/>
    <s v="16fc071aab1b94cf87035621a66a357c"/>
    <x v="13"/>
    <x v="418"/>
    <n v="1443"/>
    <x v="21"/>
    <x v="13"/>
    <x v="9"/>
    <s v="admin@news247.info"/>
  </r>
  <r>
    <s v="16fc071aab1b94cf87035621a66a357c"/>
    <d v="2016-02-24T00:00:00"/>
    <n v="12180"/>
    <n v="134357"/>
    <n v="156669"/>
    <s v="16fc071aab1b94cf87035621a66a357c"/>
    <x v="14"/>
    <x v="419"/>
    <n v="2051"/>
    <x v="21"/>
    <x v="14"/>
    <x v="9"/>
    <s v="admin@news247.info"/>
  </r>
  <r>
    <s v="16fc071aab1b94cf87035621a66a357c"/>
    <d v="2016-02-25T00:00:00"/>
    <n v="11802"/>
    <n v="138203"/>
    <n v="158324"/>
    <s v="16fc071aab1b94cf87035621a66a357c"/>
    <x v="15"/>
    <x v="420"/>
    <n v="2067"/>
    <x v="21"/>
    <x v="15"/>
    <x v="9"/>
    <s v="admin@news247.info"/>
  </r>
  <r>
    <s v="16fc071aab1b94cf87035621a66a357c"/>
    <d v="2016-02-26T00:00:00"/>
    <n v="8144"/>
    <n v="113062"/>
    <n v="132321"/>
    <s v="16fc071aab1b94cf87035621a66a357c"/>
    <x v="16"/>
    <x v="421"/>
    <n v="2001"/>
    <x v="21"/>
    <x v="16"/>
    <x v="9"/>
    <s v="admin@news247.info"/>
  </r>
  <r>
    <s v="16fc071aab1b94cf87035621a66a357c"/>
    <d v="2016-02-27T00:00:00"/>
    <n v="7235"/>
    <n v="96827"/>
    <n v="111892"/>
    <s v="16fc071aab1b94cf87035621a66a357c"/>
    <x v="17"/>
    <x v="422"/>
    <n v="1738"/>
    <x v="21"/>
    <x v="17"/>
    <x v="9"/>
    <s v="admin@news247.info"/>
  </r>
  <r>
    <s v="16fc071aab1b94cf87035621a66a357c"/>
    <d v="2016-02-28T00:00:00"/>
    <n v="9237"/>
    <n v="107906"/>
    <n v="122949"/>
    <s v="16fc071aab1b94cf87035621a66a357c"/>
    <x v="18"/>
    <x v="423"/>
    <n v="2066"/>
    <x v="21"/>
    <x v="18"/>
    <x v="9"/>
    <s v="admin@news247.info"/>
  </r>
  <r>
    <s v="16fc071aab1b94cf87035621a66a357c"/>
    <d v="2016-02-29T00:00:00"/>
    <n v="7631"/>
    <n v="91137"/>
    <n v="105086"/>
    <s v="16fc071aab1b94cf87035621a66a357c"/>
    <x v="19"/>
    <x v="424"/>
    <n v="2422"/>
    <x v="21"/>
    <x v="19"/>
    <x v="9"/>
    <s v="admin@news247.info"/>
  </r>
  <r>
    <s v="16fc071aab1b94cf87035621a66a357c"/>
    <d v="2016-03-01T00:00:00"/>
    <n v="6885"/>
    <n v="169894"/>
    <n v="190986"/>
    <s v="16fc071aab1b94cf87035621a66a357c"/>
    <x v="20"/>
    <x v="425"/>
    <n v="2834"/>
    <x v="21"/>
    <x v="20"/>
    <x v="9"/>
    <s v="admin@news247.info"/>
  </r>
  <r>
    <s v="16fc071aab1b94cf87035621a66a357c"/>
    <d v="2016-03-02T00:00:00"/>
    <n v="5666"/>
    <n v="114043"/>
    <n v="129279"/>
    <s v="16fc071aab1b94cf87035621a66a357c"/>
    <x v="21"/>
    <x v="426"/>
    <n v="6748"/>
    <x v="21"/>
    <x v="21"/>
    <x v="9"/>
    <s v="admin@news247.info"/>
  </r>
  <r>
    <s v="16fc071aab1b94cf87035621a66a357c"/>
    <d v="2016-03-03T00:00:00"/>
    <n v="265"/>
    <n v="4448"/>
    <n v="5656"/>
    <m/>
    <x v="0"/>
    <x v="0"/>
    <n v="0"/>
    <x v="21"/>
    <x v="22"/>
    <x v="9"/>
    <s v="admin@news247.info"/>
  </r>
  <r>
    <s v="175246979c1f2f3241e9f50c4a21ffc8"/>
    <d v="2016-02-10T00:00:00"/>
    <n v="7798"/>
    <n v="20334"/>
    <n v="23024"/>
    <m/>
    <x v="0"/>
    <x v="0"/>
    <n v="0"/>
    <x v="22"/>
    <x v="0"/>
    <x v="6"/>
    <s v="debra@digikulture.com"/>
  </r>
  <r>
    <s v="175246979c1f2f3241e9f50c4a21ffc8"/>
    <d v="2016-02-11T00:00:00"/>
    <n v="5614"/>
    <n v="15170"/>
    <n v="17619"/>
    <s v="175246979c1f2f3241e9f50c4a21ffc8"/>
    <x v="1"/>
    <x v="427"/>
    <n v="6899"/>
    <x v="22"/>
    <x v="1"/>
    <x v="6"/>
    <s v="debra@digikulture.com"/>
  </r>
  <r>
    <s v="175246979c1f2f3241e9f50c4a21ffc8"/>
    <d v="2016-02-12T00:00:00"/>
    <n v="2998"/>
    <n v="7317"/>
    <n v="9380"/>
    <s v="175246979c1f2f3241e9f50c4a21ffc8"/>
    <x v="2"/>
    <x v="428"/>
    <n v="4651"/>
    <x v="22"/>
    <x v="2"/>
    <x v="6"/>
    <s v="debra@digikulture.com"/>
  </r>
  <r>
    <s v="175246979c1f2f3241e9f50c4a21ffc8"/>
    <d v="2016-02-13T00:00:00"/>
    <n v="13031"/>
    <n v="27050"/>
    <n v="29113"/>
    <s v="175246979c1f2f3241e9f50c4a21ffc8"/>
    <x v="3"/>
    <x v="429"/>
    <n v="11411"/>
    <x v="22"/>
    <x v="3"/>
    <x v="6"/>
    <s v="debra@digikulture.com"/>
  </r>
  <r>
    <s v="175246979c1f2f3241e9f50c4a21ffc8"/>
    <d v="2016-02-14T00:00:00"/>
    <n v="11825"/>
    <n v="28366"/>
    <n v="29907"/>
    <s v="175246979c1f2f3241e9f50c4a21ffc8"/>
    <x v="4"/>
    <x v="430"/>
    <n v="12354"/>
    <x v="22"/>
    <x v="4"/>
    <x v="6"/>
    <s v="debra@digikulture.com"/>
  </r>
  <r>
    <s v="175246979c1f2f3241e9f50c4a21ffc8"/>
    <d v="2016-02-15T00:00:00"/>
    <n v="19794"/>
    <n v="45868"/>
    <n v="49610"/>
    <s v="175246979c1f2f3241e9f50c4a21ffc8"/>
    <x v="5"/>
    <x v="431"/>
    <n v="20124"/>
    <x v="22"/>
    <x v="5"/>
    <x v="6"/>
    <s v="debra@digikulture.com"/>
  </r>
  <r>
    <s v="175246979c1f2f3241e9f50c4a21ffc8"/>
    <d v="2016-02-16T00:00:00"/>
    <n v="22497"/>
    <n v="49970"/>
    <n v="52874"/>
    <s v="175246979c1f2f3241e9f50c4a21ffc8"/>
    <x v="6"/>
    <x v="432"/>
    <n v="22133"/>
    <x v="22"/>
    <x v="6"/>
    <x v="6"/>
    <s v="debra@digikulture.com"/>
  </r>
  <r>
    <s v="175246979c1f2f3241e9f50c4a21ffc8"/>
    <d v="2016-02-17T00:00:00"/>
    <n v="23513"/>
    <n v="49890"/>
    <n v="52749"/>
    <s v="175246979c1f2f3241e9f50c4a21ffc8"/>
    <x v="7"/>
    <x v="433"/>
    <n v="24624"/>
    <x v="22"/>
    <x v="7"/>
    <x v="6"/>
    <s v="debra@digikulture.com"/>
  </r>
  <r>
    <s v="175246979c1f2f3241e9f50c4a21ffc8"/>
    <d v="2016-02-18T00:00:00"/>
    <n v="43105"/>
    <n v="91961"/>
    <n v="99798"/>
    <s v="175246979c1f2f3241e9f50c4a21ffc8"/>
    <x v="8"/>
    <x v="434"/>
    <n v="42477"/>
    <x v="22"/>
    <x v="8"/>
    <x v="6"/>
    <s v="debra@digikulture.com"/>
  </r>
  <r>
    <s v="175246979c1f2f3241e9f50c4a21ffc8"/>
    <d v="2016-02-19T00:00:00"/>
    <n v="42095"/>
    <n v="83904"/>
    <n v="93436"/>
    <s v="175246979c1f2f3241e9f50c4a21ffc8"/>
    <x v="9"/>
    <x v="435"/>
    <n v="52389"/>
    <x v="22"/>
    <x v="9"/>
    <x v="6"/>
    <s v="debra@digikulture.com"/>
  </r>
  <r>
    <s v="175246979c1f2f3241e9f50c4a21ffc8"/>
    <d v="2016-02-20T00:00:00"/>
    <n v="15995"/>
    <n v="37700"/>
    <n v="40196"/>
    <s v="175246979c1f2f3241e9f50c4a21ffc8"/>
    <x v="10"/>
    <x v="436"/>
    <n v="21464"/>
    <x v="22"/>
    <x v="10"/>
    <x v="6"/>
    <s v="debra@digikulture.com"/>
  </r>
  <r>
    <s v="175246979c1f2f3241e9f50c4a21ffc8"/>
    <d v="2016-02-21T00:00:00"/>
    <n v="28721"/>
    <n v="63535"/>
    <n v="67861"/>
    <s v="175246979c1f2f3241e9f50c4a21ffc8"/>
    <x v="11"/>
    <x v="437"/>
    <n v="27220"/>
    <x v="22"/>
    <x v="11"/>
    <x v="6"/>
    <s v="debra@digikulture.com"/>
  </r>
  <r>
    <s v="175246979c1f2f3241e9f50c4a21ffc8"/>
    <d v="2016-02-22T00:00:00"/>
    <n v="26243"/>
    <n v="58409"/>
    <n v="66917"/>
    <s v="175246979c1f2f3241e9f50c4a21ffc8"/>
    <x v="12"/>
    <x v="438"/>
    <n v="32511"/>
    <x v="22"/>
    <x v="12"/>
    <x v="6"/>
    <s v="debra@digikulture.com"/>
  </r>
  <r>
    <s v="175246979c1f2f3241e9f50c4a21ffc8"/>
    <d v="2016-02-23T00:00:00"/>
    <n v="27218"/>
    <n v="61912"/>
    <n v="69317"/>
    <s v="175246979c1f2f3241e9f50c4a21ffc8"/>
    <x v="13"/>
    <x v="439"/>
    <n v="24914"/>
    <x v="22"/>
    <x v="13"/>
    <x v="6"/>
    <s v="debra@digikulture.com"/>
  </r>
  <r>
    <s v="175246979c1f2f3241e9f50c4a21ffc8"/>
    <d v="2016-02-24T00:00:00"/>
    <n v="26416"/>
    <n v="55634"/>
    <n v="62620"/>
    <s v="175246979c1f2f3241e9f50c4a21ffc8"/>
    <x v="14"/>
    <x v="440"/>
    <n v="28549"/>
    <x v="22"/>
    <x v="14"/>
    <x v="6"/>
    <s v="debra@digikulture.com"/>
  </r>
  <r>
    <s v="175246979c1f2f3241e9f50c4a21ffc8"/>
    <d v="2016-02-25T00:00:00"/>
    <n v="174367"/>
    <n v="303282"/>
    <n v="350639"/>
    <s v="175246979c1f2f3241e9f50c4a21ffc8"/>
    <x v="15"/>
    <x v="441"/>
    <n v="147924"/>
    <x v="22"/>
    <x v="15"/>
    <x v="6"/>
    <s v="debra@digikulture.com"/>
  </r>
  <r>
    <s v="175246979c1f2f3241e9f50c4a21ffc8"/>
    <d v="2016-02-26T00:00:00"/>
    <n v="74341"/>
    <n v="152487"/>
    <n v="176113"/>
    <s v="175246979c1f2f3241e9f50c4a21ffc8"/>
    <x v="16"/>
    <x v="442"/>
    <n v="94028"/>
    <x v="22"/>
    <x v="16"/>
    <x v="6"/>
    <s v="debra@digikulture.com"/>
  </r>
  <r>
    <s v="175246979c1f2f3241e9f50c4a21ffc8"/>
    <d v="2016-02-27T00:00:00"/>
    <n v="65366"/>
    <n v="148427"/>
    <n v="162379"/>
    <s v="175246979c1f2f3241e9f50c4a21ffc8"/>
    <x v="17"/>
    <x v="443"/>
    <n v="61081"/>
    <x v="22"/>
    <x v="17"/>
    <x v="6"/>
    <s v="debra@digikulture.com"/>
  </r>
  <r>
    <s v="175246979c1f2f3241e9f50c4a21ffc8"/>
    <d v="2016-02-28T00:00:00"/>
    <n v="53439"/>
    <n v="133080"/>
    <n v="142156"/>
    <s v="175246979c1f2f3241e9f50c4a21ffc8"/>
    <x v="18"/>
    <x v="444"/>
    <n v="50137"/>
    <x v="22"/>
    <x v="18"/>
    <x v="6"/>
    <s v="debra@digikulture.com"/>
  </r>
  <r>
    <s v="175246979c1f2f3241e9f50c4a21ffc8"/>
    <d v="2016-02-29T00:00:00"/>
    <n v="91929"/>
    <n v="208475"/>
    <n v="244446"/>
    <s v="175246979c1f2f3241e9f50c4a21ffc8"/>
    <x v="19"/>
    <x v="445"/>
    <n v="86999"/>
    <x v="22"/>
    <x v="19"/>
    <x v="6"/>
    <s v="debra@digikulture.com"/>
  </r>
  <r>
    <s v="175246979c1f2f3241e9f50c4a21ffc8"/>
    <d v="2016-03-01T00:00:00"/>
    <n v="187259"/>
    <n v="328085"/>
    <n v="362262"/>
    <s v="175246979c1f2f3241e9f50c4a21ffc8"/>
    <x v="20"/>
    <x v="446"/>
    <n v="164118"/>
    <x v="22"/>
    <x v="20"/>
    <x v="6"/>
    <s v="debra@digikulture.com"/>
  </r>
  <r>
    <s v="175246979c1f2f3241e9f50c4a21ffc8"/>
    <d v="2016-03-02T00:00:00"/>
    <n v="65250"/>
    <n v="114664"/>
    <n v="123346"/>
    <s v="175246979c1f2f3241e9f50c4a21ffc8"/>
    <x v="21"/>
    <x v="447"/>
    <n v="91936"/>
    <x v="22"/>
    <x v="21"/>
    <x v="6"/>
    <s v="debra@digikulture.com"/>
  </r>
  <r>
    <s v="175246979c1f2f3241e9f50c4a21ffc8"/>
    <d v="2016-03-03T00:00:00"/>
    <n v="1415"/>
    <n v="2916"/>
    <n v="3110"/>
    <m/>
    <x v="0"/>
    <x v="0"/>
    <n v="0"/>
    <x v="22"/>
    <x v="22"/>
    <x v="6"/>
    <s v="debra@digikulture.com"/>
  </r>
  <r>
    <s v="18ff47e6f1c9b71ae06215e43fbd9945"/>
    <d v="2016-02-16T00:00:00"/>
    <n v="1"/>
    <n v="2"/>
    <n v="4"/>
    <s v="18ff47e6f1c9b71ae06215e43fbd9945"/>
    <x v="6"/>
    <x v="448"/>
    <n v="0"/>
    <x v="23"/>
    <x v="6"/>
    <x v="9"/>
    <s v="admin@news247.info"/>
  </r>
  <r>
    <m/>
    <m/>
    <n v="0"/>
    <n v="0"/>
    <n v="0"/>
    <s v="18ff47e6f1c9b71ae06215e43fbd9945"/>
    <x v="7"/>
    <x v="448"/>
    <n v="0"/>
    <x v="23"/>
    <x v="7"/>
    <x v="9"/>
    <s v="admin@news247.info"/>
  </r>
  <r>
    <s v="18ff47e6f1c9b71ae06215e43fbd9945"/>
    <d v="2016-02-21T00:00:00"/>
    <n v="81"/>
    <n v="474"/>
    <n v="1037"/>
    <s v="18ff47e6f1c9b71ae06215e43fbd9945"/>
    <x v="11"/>
    <x v="449"/>
    <n v="20"/>
    <x v="23"/>
    <x v="11"/>
    <x v="9"/>
    <s v="admin@news247.info"/>
  </r>
  <r>
    <s v="18ff47e6f1c9b71ae06215e43fbd9945"/>
    <d v="2016-02-22T00:00:00"/>
    <n v="1799"/>
    <n v="7401"/>
    <n v="15562"/>
    <s v="18ff47e6f1c9b71ae06215e43fbd9945"/>
    <x v="12"/>
    <x v="450"/>
    <n v="1540"/>
    <x v="23"/>
    <x v="12"/>
    <x v="9"/>
    <s v="admin@news247.info"/>
  </r>
  <r>
    <s v="18ff47e6f1c9b71ae06215e43fbd9945"/>
    <d v="2016-02-23T00:00:00"/>
    <n v="2103"/>
    <n v="7680"/>
    <n v="16742"/>
    <s v="18ff47e6f1c9b71ae06215e43fbd9945"/>
    <x v="13"/>
    <x v="451"/>
    <n v="2001"/>
    <x v="23"/>
    <x v="13"/>
    <x v="9"/>
    <s v="admin@news247.info"/>
  </r>
  <r>
    <s v="18ff47e6f1c9b71ae06215e43fbd9945"/>
    <d v="2016-02-24T00:00:00"/>
    <n v="2434"/>
    <n v="8512"/>
    <n v="18283"/>
    <s v="18ff47e6f1c9b71ae06215e43fbd9945"/>
    <x v="14"/>
    <x v="452"/>
    <n v="2329"/>
    <x v="23"/>
    <x v="14"/>
    <x v="9"/>
    <s v="admin@news247.info"/>
  </r>
  <r>
    <s v="18ff47e6f1c9b71ae06215e43fbd9945"/>
    <d v="2016-02-25T00:00:00"/>
    <n v="2082"/>
    <n v="8002"/>
    <n v="16726"/>
    <s v="18ff47e6f1c9b71ae06215e43fbd9945"/>
    <x v="15"/>
    <x v="453"/>
    <n v="2103"/>
    <x v="23"/>
    <x v="15"/>
    <x v="9"/>
    <s v="admin@news247.info"/>
  </r>
  <r>
    <s v="18ff47e6f1c9b71ae06215e43fbd9945"/>
    <d v="2016-02-26T00:00:00"/>
    <n v="2146"/>
    <n v="7711"/>
    <n v="17216"/>
    <s v="18ff47e6f1c9b71ae06215e43fbd9945"/>
    <x v="16"/>
    <x v="454"/>
    <n v="1986"/>
    <x v="23"/>
    <x v="16"/>
    <x v="9"/>
    <s v="admin@news247.info"/>
  </r>
  <r>
    <s v="18ff47e6f1c9b71ae06215e43fbd9945"/>
    <d v="2016-02-27T00:00:00"/>
    <n v="2082"/>
    <n v="7441"/>
    <n v="19194"/>
    <s v="18ff47e6f1c9b71ae06215e43fbd9945"/>
    <x v="17"/>
    <x v="455"/>
    <n v="2166"/>
    <x v="23"/>
    <x v="17"/>
    <x v="9"/>
    <s v="admin@news247.info"/>
  </r>
  <r>
    <s v="18ff47e6f1c9b71ae06215e43fbd9945"/>
    <d v="2016-02-28T00:00:00"/>
    <n v="1993"/>
    <n v="7562"/>
    <n v="19276"/>
    <s v="18ff47e6f1c9b71ae06215e43fbd9945"/>
    <x v="18"/>
    <x v="456"/>
    <n v="2066"/>
    <x v="23"/>
    <x v="18"/>
    <x v="9"/>
    <s v="admin@news247.info"/>
  </r>
  <r>
    <s v="18ff47e6f1c9b71ae06215e43fbd9945"/>
    <d v="2016-02-29T00:00:00"/>
    <n v="1911"/>
    <n v="6237"/>
    <n v="13698"/>
    <s v="18ff47e6f1c9b71ae06215e43fbd9945"/>
    <x v="19"/>
    <x v="457"/>
    <n v="2015"/>
    <x v="23"/>
    <x v="19"/>
    <x v="9"/>
    <s v="admin@news247.info"/>
  </r>
  <r>
    <s v="18ff47e6f1c9b71ae06215e43fbd9945"/>
    <d v="2016-03-01T00:00:00"/>
    <n v="1513"/>
    <n v="8120"/>
    <n v="17373"/>
    <s v="18ff47e6f1c9b71ae06215e43fbd9945"/>
    <x v="20"/>
    <x v="458"/>
    <n v="1526"/>
    <x v="23"/>
    <x v="20"/>
    <x v="9"/>
    <s v="admin@news247.info"/>
  </r>
  <r>
    <s v="18ff47e6f1c9b71ae06215e43fbd9945"/>
    <d v="2016-03-02T00:00:00"/>
    <n v="1194"/>
    <n v="6235"/>
    <n v="13529"/>
    <s v="18ff47e6f1c9b71ae06215e43fbd9945"/>
    <x v="21"/>
    <x v="459"/>
    <n v="1438"/>
    <x v="23"/>
    <x v="21"/>
    <x v="9"/>
    <s v="admin@news247.info"/>
  </r>
  <r>
    <s v="18ff47e6f1c9b71ae06215e43fbd9945"/>
    <d v="2016-03-03T00:00:00"/>
    <n v="58"/>
    <n v="300"/>
    <n v="768"/>
    <m/>
    <x v="0"/>
    <x v="0"/>
    <n v="0"/>
    <x v="23"/>
    <x v="22"/>
    <x v="9"/>
    <s v="admin@news247.info"/>
  </r>
  <r>
    <s v="19c7ed25035411045598030d933b3486"/>
    <d v="2016-02-10T00:00:00"/>
    <n v="277"/>
    <n v="2716"/>
    <n v="2777"/>
    <m/>
    <x v="0"/>
    <x v="0"/>
    <n v="0"/>
    <x v="24"/>
    <x v="0"/>
    <x v="5"/>
    <s v="josh@publir.com"/>
  </r>
  <r>
    <s v="19c7ed25035411045598030d933b3486"/>
    <d v="2016-02-11T00:00:00"/>
    <n v="244"/>
    <n v="2624"/>
    <n v="2675"/>
    <s v="19c7ed25035411045598030d933b3486"/>
    <x v="1"/>
    <x v="460"/>
    <n v="240"/>
    <x v="24"/>
    <x v="1"/>
    <x v="5"/>
    <s v="josh@publir.com"/>
  </r>
  <r>
    <s v="19c7ed25035411045598030d933b3486"/>
    <d v="2016-02-12T00:00:00"/>
    <n v="403"/>
    <n v="3837"/>
    <n v="3896"/>
    <s v="19c7ed25035411045598030d933b3486"/>
    <x v="2"/>
    <x v="461"/>
    <n v="461"/>
    <x v="24"/>
    <x v="2"/>
    <x v="5"/>
    <s v="josh@publir.com"/>
  </r>
  <r>
    <s v="19c7ed25035411045598030d933b3486"/>
    <d v="2016-02-13T00:00:00"/>
    <n v="948"/>
    <n v="10064"/>
    <n v="10196"/>
    <s v="19c7ed25035411045598030d933b3486"/>
    <x v="3"/>
    <x v="462"/>
    <n v="867"/>
    <x v="24"/>
    <x v="3"/>
    <x v="5"/>
    <s v="josh@publir.com"/>
  </r>
  <r>
    <s v="19c7ed25035411045598030d933b3486"/>
    <d v="2016-02-14T00:00:00"/>
    <n v="328"/>
    <n v="3832"/>
    <n v="3875"/>
    <s v="19c7ed25035411045598030d933b3486"/>
    <x v="4"/>
    <x v="463"/>
    <n v="354"/>
    <x v="24"/>
    <x v="4"/>
    <x v="5"/>
    <s v="josh@publir.com"/>
  </r>
  <r>
    <s v="19c7ed25035411045598030d933b3486"/>
    <d v="2016-02-15T00:00:00"/>
    <n v="3115"/>
    <n v="34138"/>
    <n v="34480"/>
    <s v="19c7ed25035411045598030d933b3486"/>
    <x v="5"/>
    <x v="464"/>
    <n v="2369"/>
    <x v="24"/>
    <x v="5"/>
    <x v="5"/>
    <s v="josh@publir.com"/>
  </r>
  <r>
    <s v="19c7ed25035411045598030d933b3486"/>
    <d v="2016-02-16T00:00:00"/>
    <n v="1892"/>
    <n v="16745"/>
    <n v="16909"/>
    <s v="19c7ed25035411045598030d933b3486"/>
    <x v="6"/>
    <x v="465"/>
    <n v="2485"/>
    <x v="24"/>
    <x v="6"/>
    <x v="5"/>
    <s v="josh@publir.com"/>
  </r>
  <r>
    <s v="19c7ed25035411045598030d933b3486"/>
    <d v="2016-02-17T00:00:00"/>
    <n v="5566"/>
    <n v="44574"/>
    <n v="44975"/>
    <s v="19c7ed25035411045598030d933b3486"/>
    <x v="7"/>
    <x v="466"/>
    <n v="4978"/>
    <x v="24"/>
    <x v="7"/>
    <x v="5"/>
    <s v="josh@publir.com"/>
  </r>
  <r>
    <s v="19c7ed25035411045598030d933b3486"/>
    <d v="2016-02-18T00:00:00"/>
    <n v="1127"/>
    <n v="8859"/>
    <n v="8968"/>
    <s v="19c7ed25035411045598030d933b3486"/>
    <x v="8"/>
    <x v="467"/>
    <n v="1599"/>
    <x v="24"/>
    <x v="8"/>
    <x v="5"/>
    <s v="josh@publir.com"/>
  </r>
  <r>
    <s v="19c7ed25035411045598030d933b3486"/>
    <d v="2016-02-19T00:00:00"/>
    <n v="326"/>
    <n v="3110"/>
    <n v="3152"/>
    <s v="19c7ed25035411045598030d933b3486"/>
    <x v="9"/>
    <x v="468"/>
    <n v="384"/>
    <x v="24"/>
    <x v="9"/>
    <x v="5"/>
    <s v="josh@publir.com"/>
  </r>
  <r>
    <s v="19c7ed25035411045598030d933b3486"/>
    <d v="2016-02-20T00:00:00"/>
    <n v="251"/>
    <n v="2420"/>
    <n v="2444"/>
    <s v="19c7ed25035411045598030d933b3486"/>
    <x v="10"/>
    <x v="469"/>
    <n v="281"/>
    <x v="24"/>
    <x v="10"/>
    <x v="5"/>
    <s v="josh@publir.com"/>
  </r>
  <r>
    <s v="19c7ed25035411045598030d933b3486"/>
    <d v="2016-02-21T00:00:00"/>
    <n v="221"/>
    <n v="2006"/>
    <n v="2036"/>
    <s v="19c7ed25035411045598030d933b3486"/>
    <x v="11"/>
    <x v="470"/>
    <n v="209"/>
    <x v="24"/>
    <x v="11"/>
    <x v="5"/>
    <s v="josh@publir.com"/>
  </r>
  <r>
    <s v="19c7ed25035411045598030d933b3486"/>
    <d v="2016-02-22T00:00:00"/>
    <n v="320"/>
    <n v="2620"/>
    <n v="2666"/>
    <s v="19c7ed25035411045598030d933b3486"/>
    <x v="12"/>
    <x v="471"/>
    <n v="282"/>
    <x v="24"/>
    <x v="12"/>
    <x v="5"/>
    <s v="josh@publir.com"/>
  </r>
  <r>
    <s v="19c7ed25035411045598030d933b3486"/>
    <d v="2016-02-23T00:00:00"/>
    <n v="328"/>
    <n v="3042"/>
    <n v="3084"/>
    <s v="19c7ed25035411045598030d933b3486"/>
    <x v="13"/>
    <x v="472"/>
    <n v="301"/>
    <x v="24"/>
    <x v="13"/>
    <x v="5"/>
    <s v="josh@publir.com"/>
  </r>
  <r>
    <s v="19c7ed25035411045598030d933b3486"/>
    <d v="2016-02-24T00:00:00"/>
    <n v="491"/>
    <n v="4218"/>
    <n v="4270"/>
    <s v="19c7ed25035411045598030d933b3486"/>
    <x v="14"/>
    <x v="473"/>
    <n v="489"/>
    <x v="24"/>
    <x v="14"/>
    <x v="5"/>
    <s v="josh@publir.com"/>
  </r>
  <r>
    <s v="19c7ed25035411045598030d933b3486"/>
    <d v="2016-02-25T00:00:00"/>
    <n v="533"/>
    <n v="4998"/>
    <n v="5049"/>
    <s v="19c7ed25035411045598030d933b3486"/>
    <x v="15"/>
    <x v="474"/>
    <n v="485"/>
    <x v="24"/>
    <x v="15"/>
    <x v="5"/>
    <s v="josh@publir.com"/>
  </r>
  <r>
    <s v="19c7ed25035411045598030d933b3486"/>
    <d v="2016-02-26T00:00:00"/>
    <n v="1222"/>
    <n v="11816"/>
    <n v="12016"/>
    <s v="19c7ed25035411045598030d933b3486"/>
    <x v="16"/>
    <x v="475"/>
    <n v="1029"/>
    <x v="24"/>
    <x v="16"/>
    <x v="5"/>
    <s v="josh@publir.com"/>
  </r>
  <r>
    <s v="19c7ed25035411045598030d933b3486"/>
    <d v="2016-02-27T00:00:00"/>
    <n v="644"/>
    <n v="5843"/>
    <n v="5959"/>
    <s v="19c7ed25035411045598030d933b3486"/>
    <x v="17"/>
    <x v="476"/>
    <n v="803"/>
    <x v="24"/>
    <x v="17"/>
    <x v="5"/>
    <s v="josh@publir.com"/>
  </r>
  <r>
    <s v="19c7ed25035411045598030d933b3486"/>
    <d v="2016-02-28T00:00:00"/>
    <n v="384"/>
    <n v="3719"/>
    <n v="3750"/>
    <s v="19c7ed25035411045598030d933b3486"/>
    <x v="18"/>
    <x v="477"/>
    <n v="360"/>
    <x v="24"/>
    <x v="18"/>
    <x v="5"/>
    <s v="josh@publir.com"/>
  </r>
  <r>
    <s v="19c7ed25035411045598030d933b3486"/>
    <d v="2016-02-29T00:00:00"/>
    <n v="657"/>
    <n v="6692"/>
    <n v="6801"/>
    <s v="19c7ed25035411045598030d933b3486"/>
    <x v="19"/>
    <x v="478"/>
    <n v="650"/>
    <x v="24"/>
    <x v="19"/>
    <x v="5"/>
    <s v="josh@publir.com"/>
  </r>
  <r>
    <s v="19c7ed25035411045598030d933b3486"/>
    <d v="2016-03-01T00:00:00"/>
    <n v="539"/>
    <n v="6523"/>
    <n v="6618"/>
    <s v="19c7ed25035411045598030d933b3486"/>
    <x v="20"/>
    <x v="479"/>
    <n v="532"/>
    <x v="24"/>
    <x v="20"/>
    <x v="5"/>
    <s v="josh@publir.com"/>
  </r>
  <r>
    <s v="19c7ed25035411045598030d933b3486"/>
    <d v="2016-03-02T00:00:00"/>
    <n v="576"/>
    <n v="5135"/>
    <n v="5232"/>
    <s v="19c7ed25035411045598030d933b3486"/>
    <x v="21"/>
    <x v="480"/>
    <n v="699"/>
    <x v="24"/>
    <x v="21"/>
    <x v="5"/>
    <s v="josh@publir.com"/>
  </r>
  <r>
    <s v="19c7ed25035411045598030d933b3486"/>
    <d v="2016-03-03T00:00:00"/>
    <n v="59"/>
    <n v="574"/>
    <n v="580"/>
    <m/>
    <x v="0"/>
    <x v="0"/>
    <n v="0"/>
    <x v="24"/>
    <x v="22"/>
    <x v="5"/>
    <s v="josh@publir.com"/>
  </r>
  <r>
    <s v="19d36c24bc6c161e9b6e2a8fa4d123cb"/>
    <d v="2016-02-10T00:00:00"/>
    <n v="775"/>
    <n v="5191"/>
    <n v="5207"/>
    <m/>
    <x v="0"/>
    <x v="0"/>
    <n v="0"/>
    <x v="25"/>
    <x v="0"/>
    <x v="3"/>
    <s v="dawid.wasniowski@adsparc.com"/>
  </r>
  <r>
    <s v="19d36c24bc6c161e9b6e2a8fa4d123cb"/>
    <d v="2016-02-11T00:00:00"/>
    <n v="2"/>
    <n v="14"/>
    <n v="18"/>
    <s v="19d36c24bc6c161e9b6e2a8fa4d123cb"/>
    <x v="1"/>
    <x v="481"/>
    <n v="4"/>
    <x v="25"/>
    <x v="1"/>
    <x v="3"/>
    <s v="dawid.wasniowski@adsparc.com"/>
  </r>
  <r>
    <s v="19d36c24bc6c161e9b6e2a8fa4d123cb"/>
    <d v="2016-02-12T00:00:00"/>
    <n v="1"/>
    <n v="16"/>
    <n v="20"/>
    <s v="19d36c24bc6c161e9b6e2a8fa4d123cb"/>
    <x v="2"/>
    <x v="482"/>
    <n v="1"/>
    <x v="25"/>
    <x v="2"/>
    <x v="3"/>
    <s v="dawid.wasniowski@adsparc.com"/>
  </r>
  <r>
    <s v="19d36c24bc6c161e9b6e2a8fa4d123cb"/>
    <d v="2016-02-13T00:00:00"/>
    <n v="4"/>
    <n v="20"/>
    <n v="26"/>
    <s v="19d36c24bc6c161e9b6e2a8fa4d123cb"/>
    <x v="3"/>
    <x v="483"/>
    <n v="6"/>
    <x v="25"/>
    <x v="3"/>
    <x v="3"/>
    <s v="dawid.wasniowski@adsparc.com"/>
  </r>
  <r>
    <s v="19d36c24bc6c161e9b6e2a8fa4d123cb"/>
    <d v="2016-02-14T00:00:00"/>
    <n v="3"/>
    <n v="21"/>
    <n v="27"/>
    <s v="19d36c24bc6c161e9b6e2a8fa4d123cb"/>
    <x v="4"/>
    <x v="484"/>
    <n v="1"/>
    <x v="25"/>
    <x v="4"/>
    <x v="3"/>
    <s v="dawid.wasniowski@adsparc.com"/>
  </r>
  <r>
    <s v="19d36c24bc6c161e9b6e2a8fa4d123cb"/>
    <d v="2016-02-15T00:00:00"/>
    <n v="13"/>
    <n v="64"/>
    <n v="75"/>
    <s v="19d36c24bc6c161e9b6e2a8fa4d123cb"/>
    <x v="5"/>
    <x v="485"/>
    <n v="9"/>
    <x v="25"/>
    <x v="5"/>
    <x v="3"/>
    <s v="dawid.wasniowski@adsparc.com"/>
  </r>
  <r>
    <s v="19d36c24bc6c161e9b6e2a8fa4d123cb"/>
    <d v="2016-02-16T00:00:00"/>
    <n v="353"/>
    <n v="2047"/>
    <n v="2053"/>
    <s v="19d36c24bc6c161e9b6e2a8fa4d123cb"/>
    <x v="6"/>
    <x v="486"/>
    <n v="244"/>
    <x v="25"/>
    <x v="6"/>
    <x v="3"/>
    <s v="dawid.wasniowski@adsparc.com"/>
  </r>
  <r>
    <s v="19d36c24bc6c161e9b6e2a8fa4d123cb"/>
    <d v="2016-02-17T00:00:00"/>
    <n v="889"/>
    <n v="4487"/>
    <n v="4513"/>
    <s v="19d36c24bc6c161e9b6e2a8fa4d123cb"/>
    <x v="7"/>
    <x v="487"/>
    <n v="831"/>
    <x v="25"/>
    <x v="7"/>
    <x v="3"/>
    <s v="dawid.wasniowski@adsparc.com"/>
  </r>
  <r>
    <s v="19d36c24bc6c161e9b6e2a8fa4d123cb"/>
    <d v="2016-02-18T00:00:00"/>
    <n v="869"/>
    <n v="3923"/>
    <n v="3962"/>
    <s v="19d36c24bc6c161e9b6e2a8fa4d123cb"/>
    <x v="8"/>
    <x v="488"/>
    <n v="898"/>
    <x v="25"/>
    <x v="8"/>
    <x v="3"/>
    <s v="dawid.wasniowski@adsparc.com"/>
  </r>
  <r>
    <s v="19d36c24bc6c161e9b6e2a8fa4d123cb"/>
    <d v="2016-02-19T00:00:00"/>
    <n v="821"/>
    <n v="3445"/>
    <n v="3459"/>
    <s v="19d36c24bc6c161e9b6e2a8fa4d123cb"/>
    <x v="9"/>
    <x v="489"/>
    <n v="930"/>
    <x v="25"/>
    <x v="9"/>
    <x v="3"/>
    <s v="dawid.wasniowski@adsparc.com"/>
  </r>
  <r>
    <s v="19d36c24bc6c161e9b6e2a8fa4d123cb"/>
    <d v="2016-02-20T00:00:00"/>
    <n v="778"/>
    <n v="3859"/>
    <n v="3872"/>
    <s v="19d36c24bc6c161e9b6e2a8fa4d123cb"/>
    <x v="10"/>
    <x v="490"/>
    <n v="706"/>
    <x v="25"/>
    <x v="10"/>
    <x v="3"/>
    <s v="dawid.wasniowski@adsparc.com"/>
  </r>
  <r>
    <s v="19d36c24bc6c161e9b6e2a8fa4d123cb"/>
    <d v="2016-02-21T00:00:00"/>
    <n v="1096"/>
    <n v="6801"/>
    <n v="6830"/>
    <s v="19d36c24bc6c161e9b6e2a8fa4d123cb"/>
    <x v="11"/>
    <x v="491"/>
    <n v="1040"/>
    <x v="25"/>
    <x v="11"/>
    <x v="3"/>
    <s v="dawid.wasniowski@adsparc.com"/>
  </r>
  <r>
    <s v="19d36c24bc6c161e9b6e2a8fa4d123cb"/>
    <d v="2016-02-22T00:00:00"/>
    <n v="1267"/>
    <n v="5953"/>
    <n v="5973"/>
    <s v="19d36c24bc6c161e9b6e2a8fa4d123cb"/>
    <x v="12"/>
    <x v="492"/>
    <n v="1174"/>
    <x v="25"/>
    <x v="12"/>
    <x v="3"/>
    <s v="dawid.wasniowski@adsparc.com"/>
  </r>
  <r>
    <s v="19d36c24bc6c161e9b6e2a8fa4d123cb"/>
    <d v="2016-02-23T00:00:00"/>
    <n v="365"/>
    <n v="1481"/>
    <n v="1488"/>
    <s v="19d36c24bc6c161e9b6e2a8fa4d123cb"/>
    <x v="13"/>
    <x v="493"/>
    <n v="527"/>
    <x v="25"/>
    <x v="13"/>
    <x v="3"/>
    <s v="dawid.wasniowski@adsparc.com"/>
  </r>
  <r>
    <s v="19d36c24bc6c161e9b6e2a8fa4d123cb"/>
    <d v="2016-02-24T00:00:00"/>
    <n v="1"/>
    <n v="11"/>
    <n v="17"/>
    <s v="19d36c24bc6c161e9b6e2a8fa4d123cb"/>
    <x v="14"/>
    <x v="483"/>
    <n v="4"/>
    <x v="25"/>
    <x v="14"/>
    <x v="3"/>
    <s v="dawid.wasniowski@adsparc.com"/>
  </r>
  <r>
    <s v="19d36c24bc6c161e9b6e2a8fa4d123cb"/>
    <d v="2016-02-25T00:00:00"/>
    <n v="0"/>
    <n v="0"/>
    <n v="6"/>
    <s v="19d36c24bc6c161e9b6e2a8fa4d123cb"/>
    <x v="15"/>
    <x v="494"/>
    <n v="0"/>
    <x v="25"/>
    <x v="15"/>
    <x v="3"/>
    <s v="dawid.wasniowski@adsparc.com"/>
  </r>
  <r>
    <s v="19d36c24bc6c161e9b6e2a8fa4d123cb"/>
    <d v="2016-02-26T00:00:00"/>
    <n v="0"/>
    <n v="0"/>
    <n v="9"/>
    <s v="19d36c24bc6c161e9b6e2a8fa4d123cb"/>
    <x v="16"/>
    <x v="495"/>
    <n v="0"/>
    <x v="25"/>
    <x v="16"/>
    <x v="3"/>
    <s v="dawid.wasniowski@adsparc.com"/>
  </r>
  <r>
    <s v="19d36c24bc6c161e9b6e2a8fa4d123cb"/>
    <d v="2016-02-27T00:00:00"/>
    <n v="0"/>
    <n v="0"/>
    <n v="6"/>
    <s v="19d36c24bc6c161e9b6e2a8fa4d123cb"/>
    <x v="17"/>
    <x v="494"/>
    <n v="0"/>
    <x v="25"/>
    <x v="17"/>
    <x v="3"/>
    <s v="dawid.wasniowski@adsparc.com"/>
  </r>
  <r>
    <s v="19d36c24bc6c161e9b6e2a8fa4d123cb"/>
    <d v="2016-02-28T00:00:00"/>
    <n v="0"/>
    <n v="0"/>
    <n v="6"/>
    <s v="19d36c24bc6c161e9b6e2a8fa4d123cb"/>
    <x v="18"/>
    <x v="494"/>
    <n v="0"/>
    <x v="25"/>
    <x v="18"/>
    <x v="3"/>
    <s v="dawid.wasniowski@adsparc.com"/>
  </r>
  <r>
    <s v="19d36c24bc6c161e9b6e2a8fa4d123cb"/>
    <d v="2016-02-29T00:00:00"/>
    <n v="0"/>
    <n v="0"/>
    <n v="2"/>
    <s v="19d36c24bc6c161e9b6e2a8fa4d123cb"/>
    <x v="19"/>
    <x v="496"/>
    <n v="0"/>
    <x v="25"/>
    <x v="19"/>
    <x v="3"/>
    <s v="dawid.wasniowski@adsparc.com"/>
  </r>
  <r>
    <s v="1a5877ca84af38d24598f15ddb45c0d3"/>
    <d v="2016-02-10T00:00:00"/>
    <n v="191004"/>
    <n v="383102"/>
    <n v="394485"/>
    <m/>
    <x v="0"/>
    <x v="0"/>
    <n v="0"/>
    <x v="26"/>
    <x v="0"/>
    <x v="10"/>
    <s v="eselling.limited@gmail.com"/>
  </r>
  <r>
    <s v="1a5877ca84af38d24598f15ddb45c0d3"/>
    <d v="2016-02-11T00:00:00"/>
    <n v="186184"/>
    <n v="340319"/>
    <n v="351071"/>
    <s v="1a5877ca84af38d24598f15ddb45c0d3"/>
    <x v="1"/>
    <x v="497"/>
    <n v="214474"/>
    <x v="26"/>
    <x v="1"/>
    <x v="10"/>
    <s v="eselling.limited@gmail.com"/>
  </r>
  <r>
    <s v="1a5877ca84af38d24598f15ddb45c0d3"/>
    <d v="2016-02-12T00:00:00"/>
    <n v="278272"/>
    <n v="498418"/>
    <n v="513982"/>
    <s v="1a5877ca84af38d24598f15ddb45c0d3"/>
    <x v="2"/>
    <x v="498"/>
    <n v="364947"/>
    <x v="26"/>
    <x v="2"/>
    <x v="10"/>
    <s v="eselling.limited@gmail.com"/>
  </r>
  <r>
    <s v="1a5877ca84af38d24598f15ddb45c0d3"/>
    <d v="2016-02-13T00:00:00"/>
    <n v="323581"/>
    <n v="572546"/>
    <n v="587140"/>
    <s v="1a5877ca84af38d24598f15ddb45c0d3"/>
    <x v="3"/>
    <x v="499"/>
    <n v="320757"/>
    <x v="26"/>
    <x v="3"/>
    <x v="10"/>
    <s v="eselling.limited@gmail.com"/>
  </r>
  <r>
    <s v="1a5877ca84af38d24598f15ddb45c0d3"/>
    <d v="2016-02-14T00:00:00"/>
    <n v="349925"/>
    <n v="636867"/>
    <n v="653307"/>
    <s v="1a5877ca84af38d24598f15ddb45c0d3"/>
    <x v="4"/>
    <x v="500"/>
    <n v="361577"/>
    <x v="26"/>
    <x v="4"/>
    <x v="10"/>
    <s v="eselling.limited@gmail.com"/>
  </r>
  <r>
    <s v="1a5877ca84af38d24598f15ddb45c0d3"/>
    <d v="2016-02-15T00:00:00"/>
    <n v="597126"/>
    <n v="995043"/>
    <n v="1022921"/>
    <s v="1a5877ca84af38d24598f15ddb45c0d3"/>
    <x v="5"/>
    <x v="501"/>
    <n v="630006"/>
    <x v="26"/>
    <x v="5"/>
    <x v="10"/>
    <s v="eselling.limited@gmail.com"/>
  </r>
  <r>
    <s v="1a5877ca84af38d24598f15ddb45c0d3"/>
    <d v="2016-02-16T00:00:00"/>
    <n v="577913"/>
    <n v="926915"/>
    <n v="954686"/>
    <s v="1a5877ca84af38d24598f15ddb45c0d3"/>
    <x v="6"/>
    <x v="502"/>
    <n v="587454"/>
    <x v="26"/>
    <x v="6"/>
    <x v="10"/>
    <s v="eselling.limited@gmail.com"/>
  </r>
  <r>
    <s v="1a5877ca84af38d24598f15ddb45c0d3"/>
    <d v="2016-02-17T00:00:00"/>
    <n v="429039"/>
    <n v="712222"/>
    <n v="738478"/>
    <s v="1a5877ca84af38d24598f15ddb45c0d3"/>
    <x v="7"/>
    <x v="503"/>
    <n v="450190"/>
    <x v="26"/>
    <x v="7"/>
    <x v="10"/>
    <s v="eselling.limited@gmail.com"/>
  </r>
  <r>
    <s v="1a5877ca84af38d24598f15ddb45c0d3"/>
    <d v="2016-02-18T00:00:00"/>
    <n v="370999"/>
    <n v="601510"/>
    <n v="621565"/>
    <s v="1a5877ca84af38d24598f15ddb45c0d3"/>
    <x v="8"/>
    <x v="504"/>
    <n v="384171"/>
    <x v="26"/>
    <x v="8"/>
    <x v="10"/>
    <s v="eselling.limited@gmail.com"/>
  </r>
  <r>
    <s v="1a5877ca84af38d24598f15ddb45c0d3"/>
    <d v="2016-02-19T00:00:00"/>
    <n v="647758"/>
    <n v="952238"/>
    <n v="981036"/>
    <s v="1a5877ca84af38d24598f15ddb45c0d3"/>
    <x v="9"/>
    <x v="505"/>
    <n v="785245"/>
    <x v="26"/>
    <x v="9"/>
    <x v="10"/>
    <s v="eselling.limited@gmail.com"/>
  </r>
  <r>
    <s v="1a5877ca84af38d24598f15ddb45c0d3"/>
    <d v="2016-02-20T00:00:00"/>
    <n v="627000"/>
    <n v="924566"/>
    <n v="947145"/>
    <s v="1a5877ca84af38d24598f15ddb45c0d3"/>
    <x v="10"/>
    <x v="506"/>
    <n v="663979"/>
    <x v="26"/>
    <x v="10"/>
    <x v="10"/>
    <s v="eselling.limited@gmail.com"/>
  </r>
  <r>
    <s v="1a5877ca84af38d24598f15ddb45c0d3"/>
    <d v="2016-02-21T00:00:00"/>
    <n v="529304"/>
    <n v="794418"/>
    <n v="814500"/>
    <s v="1a5877ca84af38d24598f15ddb45c0d3"/>
    <x v="11"/>
    <x v="507"/>
    <n v="539463"/>
    <x v="26"/>
    <x v="11"/>
    <x v="10"/>
    <s v="eselling.limited@gmail.com"/>
  </r>
  <r>
    <s v="1a5877ca84af38d24598f15ddb45c0d3"/>
    <d v="2016-02-22T00:00:00"/>
    <n v="414551"/>
    <n v="679455"/>
    <n v="700963"/>
    <s v="1a5877ca84af38d24598f15ddb45c0d3"/>
    <x v="12"/>
    <x v="508"/>
    <n v="437646"/>
    <x v="26"/>
    <x v="12"/>
    <x v="10"/>
    <s v="eselling.limited@gmail.com"/>
  </r>
  <r>
    <s v="1a5877ca84af38d24598f15ddb45c0d3"/>
    <d v="2016-02-23T00:00:00"/>
    <n v="421582"/>
    <n v="707145"/>
    <n v="730724"/>
    <s v="1a5877ca84af38d24598f15ddb45c0d3"/>
    <x v="13"/>
    <x v="509"/>
    <n v="430119"/>
    <x v="26"/>
    <x v="13"/>
    <x v="10"/>
    <s v="eselling.limited@gmail.com"/>
  </r>
  <r>
    <s v="1a5877ca84af38d24598f15ddb45c0d3"/>
    <d v="2016-02-24T00:00:00"/>
    <n v="344329"/>
    <n v="581383"/>
    <n v="601164"/>
    <s v="1a5877ca84af38d24598f15ddb45c0d3"/>
    <x v="14"/>
    <x v="510"/>
    <n v="354350"/>
    <x v="26"/>
    <x v="14"/>
    <x v="10"/>
    <s v="eselling.limited@gmail.com"/>
  </r>
  <r>
    <s v="1a5877ca84af38d24598f15ddb45c0d3"/>
    <d v="2016-02-25T00:00:00"/>
    <n v="316448"/>
    <n v="521463"/>
    <n v="537841"/>
    <s v="1a5877ca84af38d24598f15ddb45c0d3"/>
    <x v="15"/>
    <x v="511"/>
    <n v="322403"/>
    <x v="26"/>
    <x v="15"/>
    <x v="10"/>
    <s v="eselling.limited@gmail.com"/>
  </r>
  <r>
    <s v="1a5877ca84af38d24598f15ddb45c0d3"/>
    <d v="2016-02-26T00:00:00"/>
    <n v="280975"/>
    <n v="443225"/>
    <n v="458078"/>
    <s v="1a5877ca84af38d24598f15ddb45c0d3"/>
    <x v="16"/>
    <x v="512"/>
    <n v="287386"/>
    <x v="26"/>
    <x v="16"/>
    <x v="10"/>
    <s v="eselling.limited@gmail.com"/>
  </r>
  <r>
    <s v="1a5877ca84af38d24598f15ddb45c0d3"/>
    <d v="2016-02-27T00:00:00"/>
    <n v="246459"/>
    <n v="392700"/>
    <n v="403728"/>
    <s v="1a5877ca84af38d24598f15ddb45c0d3"/>
    <x v="17"/>
    <x v="513"/>
    <n v="255343"/>
    <x v="26"/>
    <x v="17"/>
    <x v="10"/>
    <s v="eselling.limited@gmail.com"/>
  </r>
  <r>
    <s v="1a5877ca84af38d24598f15ddb45c0d3"/>
    <d v="2016-02-28T00:00:00"/>
    <n v="288574"/>
    <n v="472549"/>
    <n v="485794"/>
    <s v="1a5877ca84af38d24598f15ddb45c0d3"/>
    <x v="18"/>
    <x v="514"/>
    <n v="296760"/>
    <x v="26"/>
    <x v="18"/>
    <x v="10"/>
    <s v="eselling.limited@gmail.com"/>
  </r>
  <r>
    <s v="1a5877ca84af38d24598f15ddb45c0d3"/>
    <d v="2016-02-29T00:00:00"/>
    <n v="310177"/>
    <n v="550701"/>
    <n v="567458"/>
    <s v="1a5877ca84af38d24598f15ddb45c0d3"/>
    <x v="19"/>
    <x v="515"/>
    <n v="326944"/>
    <x v="26"/>
    <x v="19"/>
    <x v="10"/>
    <s v="eselling.limited@gmail.com"/>
  </r>
  <r>
    <s v="1a5877ca84af38d24598f15ddb45c0d3"/>
    <d v="2016-03-01T00:00:00"/>
    <n v="190262"/>
    <n v="538024"/>
    <n v="561359"/>
    <s v="1a5877ca84af38d24598f15ddb45c0d3"/>
    <x v="20"/>
    <x v="516"/>
    <n v="218379"/>
    <x v="26"/>
    <x v="20"/>
    <x v="10"/>
    <s v="eselling.limited@gmail.com"/>
  </r>
  <r>
    <s v="1a5877ca84af38d24598f15ddb45c0d3"/>
    <d v="2016-03-02T00:00:00"/>
    <n v="242046"/>
    <n v="461240"/>
    <n v="476640"/>
    <s v="1a5877ca84af38d24598f15ddb45c0d3"/>
    <x v="21"/>
    <x v="517"/>
    <n v="333436"/>
    <x v="26"/>
    <x v="21"/>
    <x v="10"/>
    <s v="eselling.limited@gmail.com"/>
  </r>
  <r>
    <s v="1a5877ca84af38d24598f15ddb45c0d3"/>
    <d v="2016-03-03T00:00:00"/>
    <n v="13866"/>
    <n v="23525"/>
    <n v="24394"/>
    <m/>
    <x v="0"/>
    <x v="0"/>
    <n v="0"/>
    <x v="26"/>
    <x v="22"/>
    <x v="10"/>
    <s v="eselling.limited@gmail.com"/>
  </r>
  <r>
    <s v="1bae377b88dfcc6e493bbea6ed846571"/>
    <d v="2016-02-10T00:00:00"/>
    <n v="5804"/>
    <n v="15892"/>
    <n v="16704"/>
    <m/>
    <x v="0"/>
    <x v="0"/>
    <n v="0"/>
    <x v="27"/>
    <x v="0"/>
    <x v="5"/>
    <s v="josh@publir.com"/>
  </r>
  <r>
    <s v="1bae377b88dfcc6e493bbea6ed846571"/>
    <d v="2016-02-11T00:00:00"/>
    <n v="4068"/>
    <n v="9958"/>
    <n v="10721"/>
    <s v="1bae377b88dfcc6e493bbea6ed846571"/>
    <x v="1"/>
    <x v="518"/>
    <n v="5477"/>
    <x v="27"/>
    <x v="1"/>
    <x v="5"/>
    <s v="josh@publir.com"/>
  </r>
  <r>
    <s v="1bae377b88dfcc6e493bbea6ed846571"/>
    <d v="2016-02-12T00:00:00"/>
    <n v="2200"/>
    <n v="5895"/>
    <n v="6587"/>
    <s v="1bae377b88dfcc6e493bbea6ed846571"/>
    <x v="2"/>
    <x v="519"/>
    <n v="3471"/>
    <x v="27"/>
    <x v="2"/>
    <x v="5"/>
    <s v="josh@publir.com"/>
  </r>
  <r>
    <s v="1bae377b88dfcc6e493bbea6ed846571"/>
    <d v="2016-02-13T00:00:00"/>
    <n v="1945"/>
    <n v="5825"/>
    <n v="6451"/>
    <s v="1bae377b88dfcc6e493bbea6ed846571"/>
    <x v="3"/>
    <x v="520"/>
    <n v="2215"/>
    <x v="27"/>
    <x v="3"/>
    <x v="5"/>
    <s v="josh@publir.com"/>
  </r>
  <r>
    <s v="1bae377b88dfcc6e493bbea6ed846571"/>
    <d v="2016-02-14T00:00:00"/>
    <n v="1843"/>
    <n v="5138"/>
    <n v="5473"/>
    <s v="1bae377b88dfcc6e493bbea6ed846571"/>
    <x v="4"/>
    <x v="521"/>
    <n v="2124"/>
    <x v="27"/>
    <x v="4"/>
    <x v="5"/>
    <s v="josh@publir.com"/>
  </r>
  <r>
    <s v="1bae377b88dfcc6e493bbea6ed846571"/>
    <d v="2016-02-15T00:00:00"/>
    <n v="4029"/>
    <n v="11291"/>
    <n v="11695"/>
    <s v="1bae377b88dfcc6e493bbea6ed846571"/>
    <x v="5"/>
    <x v="522"/>
    <n v="3494"/>
    <x v="27"/>
    <x v="5"/>
    <x v="5"/>
    <s v="josh@publir.com"/>
  </r>
  <r>
    <s v="1bae377b88dfcc6e493bbea6ed846571"/>
    <d v="2016-02-16T00:00:00"/>
    <n v="5557"/>
    <n v="13066"/>
    <n v="13893"/>
    <s v="1bae377b88dfcc6e493bbea6ed846571"/>
    <x v="6"/>
    <x v="523"/>
    <n v="4603"/>
    <x v="27"/>
    <x v="6"/>
    <x v="5"/>
    <s v="josh@publir.com"/>
  </r>
  <r>
    <s v="1bae377b88dfcc6e493bbea6ed846571"/>
    <d v="2016-02-17T00:00:00"/>
    <n v="5246"/>
    <n v="13230"/>
    <n v="14019"/>
    <s v="1bae377b88dfcc6e493bbea6ed846571"/>
    <x v="7"/>
    <x v="524"/>
    <n v="5777"/>
    <x v="27"/>
    <x v="7"/>
    <x v="5"/>
    <s v="josh@publir.com"/>
  </r>
  <r>
    <s v="1bae377b88dfcc6e493bbea6ed846571"/>
    <d v="2016-02-18T00:00:00"/>
    <n v="3128"/>
    <n v="8352"/>
    <n v="8747"/>
    <s v="1bae377b88dfcc6e493bbea6ed846571"/>
    <x v="8"/>
    <x v="525"/>
    <n v="4325"/>
    <x v="27"/>
    <x v="8"/>
    <x v="5"/>
    <s v="josh@publir.com"/>
  </r>
  <r>
    <s v="1bae377b88dfcc6e493bbea6ed846571"/>
    <d v="2016-02-19T00:00:00"/>
    <n v="2046"/>
    <n v="5277"/>
    <n v="5663"/>
    <s v="1bae377b88dfcc6e493bbea6ed846571"/>
    <x v="9"/>
    <x v="526"/>
    <n v="2824"/>
    <x v="27"/>
    <x v="9"/>
    <x v="5"/>
    <s v="josh@publir.com"/>
  </r>
  <r>
    <s v="1bae377b88dfcc6e493bbea6ed846571"/>
    <d v="2016-02-20T00:00:00"/>
    <n v="1145"/>
    <n v="3311"/>
    <n v="3658"/>
    <s v="1bae377b88dfcc6e493bbea6ed846571"/>
    <x v="10"/>
    <x v="527"/>
    <n v="1625"/>
    <x v="27"/>
    <x v="10"/>
    <x v="5"/>
    <s v="josh@publir.com"/>
  </r>
  <r>
    <s v="1bae377b88dfcc6e493bbea6ed846571"/>
    <d v="2016-02-21T00:00:00"/>
    <n v="789"/>
    <n v="2438"/>
    <n v="2867"/>
    <s v="1bae377b88dfcc6e493bbea6ed846571"/>
    <x v="11"/>
    <x v="528"/>
    <n v="999"/>
    <x v="27"/>
    <x v="11"/>
    <x v="5"/>
    <s v="josh@publir.com"/>
  </r>
  <r>
    <s v="1bae377b88dfcc6e493bbea6ed846571"/>
    <d v="2016-02-22T00:00:00"/>
    <n v="1356"/>
    <n v="3161"/>
    <n v="3535"/>
    <s v="1bae377b88dfcc6e493bbea6ed846571"/>
    <x v="12"/>
    <x v="529"/>
    <n v="1175"/>
    <x v="27"/>
    <x v="12"/>
    <x v="5"/>
    <s v="josh@publir.com"/>
  </r>
  <r>
    <s v="1bae377b88dfcc6e493bbea6ed846571"/>
    <d v="2016-02-23T00:00:00"/>
    <n v="1966"/>
    <n v="5272"/>
    <n v="5744"/>
    <s v="1bae377b88dfcc6e493bbea6ed846571"/>
    <x v="13"/>
    <x v="530"/>
    <n v="2043"/>
    <x v="27"/>
    <x v="13"/>
    <x v="5"/>
    <s v="josh@publir.com"/>
  </r>
  <r>
    <s v="1bae377b88dfcc6e493bbea6ed846571"/>
    <d v="2016-02-24T00:00:00"/>
    <n v="2095"/>
    <n v="5243"/>
    <n v="5698"/>
    <s v="1bae377b88dfcc6e493bbea6ed846571"/>
    <x v="14"/>
    <x v="531"/>
    <n v="2221"/>
    <x v="27"/>
    <x v="14"/>
    <x v="5"/>
    <s v="josh@publir.com"/>
  </r>
  <r>
    <s v="1bae377b88dfcc6e493bbea6ed846571"/>
    <d v="2016-02-25T00:00:00"/>
    <n v="2128"/>
    <n v="5065"/>
    <n v="5402"/>
    <s v="1bae377b88dfcc6e493bbea6ed846571"/>
    <x v="15"/>
    <x v="532"/>
    <n v="2201"/>
    <x v="27"/>
    <x v="15"/>
    <x v="5"/>
    <s v="josh@publir.com"/>
  </r>
  <r>
    <s v="1bae377b88dfcc6e493bbea6ed846571"/>
    <d v="2016-02-26T00:00:00"/>
    <n v="4493"/>
    <n v="9188"/>
    <n v="9550"/>
    <s v="1bae377b88dfcc6e493bbea6ed846571"/>
    <x v="16"/>
    <x v="533"/>
    <n v="4097"/>
    <x v="27"/>
    <x v="16"/>
    <x v="5"/>
    <s v="josh@publir.com"/>
  </r>
  <r>
    <s v="1bae377b88dfcc6e493bbea6ed846571"/>
    <d v="2016-02-27T00:00:00"/>
    <n v="3241"/>
    <n v="6752"/>
    <n v="7099"/>
    <s v="1bae377b88dfcc6e493bbea6ed846571"/>
    <x v="17"/>
    <x v="534"/>
    <n v="3874"/>
    <x v="27"/>
    <x v="17"/>
    <x v="5"/>
    <s v="josh@publir.com"/>
  </r>
  <r>
    <s v="1bae377b88dfcc6e493bbea6ed846571"/>
    <d v="2016-02-28T00:00:00"/>
    <n v="3802"/>
    <n v="8064"/>
    <n v="8410"/>
    <s v="1bae377b88dfcc6e493bbea6ed846571"/>
    <x v="18"/>
    <x v="535"/>
    <n v="3771"/>
    <x v="27"/>
    <x v="18"/>
    <x v="5"/>
    <s v="josh@publir.com"/>
  </r>
  <r>
    <s v="1bae377b88dfcc6e493bbea6ed846571"/>
    <d v="2016-02-29T00:00:00"/>
    <n v="4473"/>
    <n v="10172"/>
    <n v="10491"/>
    <s v="1bae377b88dfcc6e493bbea6ed846571"/>
    <x v="19"/>
    <x v="536"/>
    <n v="5386"/>
    <x v="27"/>
    <x v="19"/>
    <x v="5"/>
    <s v="josh@publir.com"/>
  </r>
  <r>
    <s v="1bae377b88dfcc6e493bbea6ed846571"/>
    <d v="2016-03-01T00:00:00"/>
    <n v="8434"/>
    <n v="17646"/>
    <n v="18061"/>
    <s v="1bae377b88dfcc6e493bbea6ed846571"/>
    <x v="20"/>
    <x v="537"/>
    <n v="7785"/>
    <x v="27"/>
    <x v="20"/>
    <x v="5"/>
    <s v="josh@publir.com"/>
  </r>
  <r>
    <s v="1bae377b88dfcc6e493bbea6ed846571"/>
    <d v="2016-03-02T00:00:00"/>
    <n v="13858"/>
    <n v="26237"/>
    <n v="26674"/>
    <s v="1bae377b88dfcc6e493bbea6ed846571"/>
    <x v="21"/>
    <x v="538"/>
    <n v="14090"/>
    <x v="27"/>
    <x v="21"/>
    <x v="5"/>
    <s v="josh@publir.com"/>
  </r>
  <r>
    <s v="1bae377b88dfcc6e493bbea6ed846571"/>
    <d v="2016-03-03T00:00:00"/>
    <n v="511"/>
    <n v="986"/>
    <n v="1023"/>
    <m/>
    <x v="0"/>
    <x v="0"/>
    <n v="0"/>
    <x v="27"/>
    <x v="22"/>
    <x v="5"/>
    <s v="josh@publir.com"/>
  </r>
  <r>
    <s v="1be8c0ea9355dbeef5ea193cb6a07b09"/>
    <d v="2016-02-10T00:00:00"/>
    <n v="35143"/>
    <n v="198046"/>
    <n v="201928"/>
    <m/>
    <x v="0"/>
    <x v="0"/>
    <n v="0"/>
    <x v="28"/>
    <x v="0"/>
    <x v="2"/>
    <s v="agoldberg@hotpopnow.com"/>
  </r>
  <r>
    <s v="1be8c0ea9355dbeef5ea193cb6a07b09"/>
    <d v="2016-02-11T00:00:00"/>
    <n v="32942"/>
    <n v="156450"/>
    <n v="159197"/>
    <s v="1be8c0ea9355dbeef5ea193cb6a07b09"/>
    <x v="1"/>
    <x v="539"/>
    <n v="37316"/>
    <x v="28"/>
    <x v="1"/>
    <x v="2"/>
    <s v="agoldberg@hotpopnow.com"/>
  </r>
  <r>
    <s v="1be8c0ea9355dbeef5ea193cb6a07b09"/>
    <d v="2016-02-12T00:00:00"/>
    <n v="28032"/>
    <n v="100869"/>
    <n v="102490"/>
    <s v="1be8c0ea9355dbeef5ea193cb6a07b09"/>
    <x v="2"/>
    <x v="540"/>
    <n v="35551"/>
    <x v="28"/>
    <x v="2"/>
    <x v="2"/>
    <s v="agoldberg@hotpopnow.com"/>
  </r>
  <r>
    <s v="1be8c0ea9355dbeef5ea193cb6a07b09"/>
    <d v="2016-02-13T00:00:00"/>
    <n v="27301"/>
    <n v="105914"/>
    <n v="108005"/>
    <s v="1be8c0ea9355dbeef5ea193cb6a07b09"/>
    <x v="3"/>
    <x v="541"/>
    <n v="27819"/>
    <x v="28"/>
    <x v="3"/>
    <x v="2"/>
    <s v="agoldberg@hotpopnow.com"/>
  </r>
  <r>
    <s v="1be8c0ea9355dbeef5ea193cb6a07b09"/>
    <d v="2016-02-14T00:00:00"/>
    <n v="17217"/>
    <n v="69980"/>
    <n v="71372"/>
    <s v="1be8c0ea9355dbeef5ea193cb6a07b09"/>
    <x v="4"/>
    <x v="542"/>
    <n v="17406"/>
    <x v="28"/>
    <x v="4"/>
    <x v="2"/>
    <s v="agoldberg@hotpopnow.com"/>
  </r>
  <r>
    <s v="1be8c0ea9355dbeef5ea193cb6a07b09"/>
    <d v="2016-02-15T00:00:00"/>
    <n v="33889"/>
    <n v="142858"/>
    <n v="145889"/>
    <s v="1be8c0ea9355dbeef5ea193cb6a07b09"/>
    <x v="5"/>
    <x v="543"/>
    <n v="34488"/>
    <x v="28"/>
    <x v="5"/>
    <x v="2"/>
    <s v="agoldberg@hotpopnow.com"/>
  </r>
  <r>
    <s v="1be8c0ea9355dbeef5ea193cb6a07b09"/>
    <d v="2016-02-16T00:00:00"/>
    <n v="26916"/>
    <n v="113949"/>
    <n v="116111"/>
    <s v="1be8c0ea9355dbeef5ea193cb6a07b09"/>
    <x v="6"/>
    <x v="544"/>
    <n v="27135"/>
    <x v="28"/>
    <x v="6"/>
    <x v="2"/>
    <s v="agoldberg@hotpopnow.com"/>
  </r>
  <r>
    <s v="1be8c0ea9355dbeef5ea193cb6a07b09"/>
    <d v="2016-02-17T00:00:00"/>
    <n v="35637"/>
    <n v="187364"/>
    <n v="190769"/>
    <s v="1be8c0ea9355dbeef5ea193cb6a07b09"/>
    <x v="7"/>
    <x v="545"/>
    <n v="39631"/>
    <x v="28"/>
    <x v="7"/>
    <x v="2"/>
    <s v="agoldberg@hotpopnow.com"/>
  </r>
  <r>
    <s v="1be8c0ea9355dbeef5ea193cb6a07b09"/>
    <d v="2016-02-18T00:00:00"/>
    <n v="34200"/>
    <n v="145594"/>
    <n v="148320"/>
    <s v="1be8c0ea9355dbeef5ea193cb6a07b09"/>
    <x v="8"/>
    <x v="546"/>
    <n v="36033"/>
    <x v="28"/>
    <x v="8"/>
    <x v="2"/>
    <s v="agoldberg@hotpopnow.com"/>
  </r>
  <r>
    <s v="1be8c0ea9355dbeef5ea193cb6a07b09"/>
    <d v="2016-02-19T00:00:00"/>
    <n v="23516"/>
    <n v="97071"/>
    <n v="99209"/>
    <s v="1be8c0ea9355dbeef5ea193cb6a07b09"/>
    <x v="9"/>
    <x v="547"/>
    <n v="28867"/>
    <x v="28"/>
    <x v="9"/>
    <x v="2"/>
    <s v="agoldberg@hotpopnow.com"/>
  </r>
  <r>
    <s v="1be8c0ea9355dbeef5ea193cb6a07b09"/>
    <d v="2016-02-20T00:00:00"/>
    <n v="8048"/>
    <n v="41884"/>
    <n v="42529"/>
    <s v="1be8c0ea9355dbeef5ea193cb6a07b09"/>
    <x v="10"/>
    <x v="548"/>
    <n v="8879"/>
    <x v="28"/>
    <x v="10"/>
    <x v="2"/>
    <s v="agoldberg@hotpopnow.com"/>
  </r>
  <r>
    <s v="1be8c0ea9355dbeef5ea193cb6a07b09"/>
    <d v="2016-02-21T00:00:00"/>
    <n v="20236"/>
    <n v="98843"/>
    <n v="100351"/>
    <s v="1be8c0ea9355dbeef5ea193cb6a07b09"/>
    <x v="11"/>
    <x v="549"/>
    <n v="21460"/>
    <x v="28"/>
    <x v="11"/>
    <x v="2"/>
    <s v="agoldberg@hotpopnow.com"/>
  </r>
  <r>
    <s v="1be8c0ea9355dbeef5ea193cb6a07b09"/>
    <d v="2016-02-22T00:00:00"/>
    <n v="23326"/>
    <n v="122479"/>
    <n v="124938"/>
    <s v="1be8c0ea9355dbeef5ea193cb6a07b09"/>
    <x v="12"/>
    <x v="550"/>
    <n v="25149"/>
    <x v="28"/>
    <x v="12"/>
    <x v="2"/>
    <s v="agoldberg@hotpopnow.com"/>
  </r>
  <r>
    <s v="1be8c0ea9355dbeef5ea193cb6a07b09"/>
    <d v="2016-02-23T00:00:00"/>
    <n v="8614"/>
    <n v="43744"/>
    <n v="44599"/>
    <s v="1be8c0ea9355dbeef5ea193cb6a07b09"/>
    <x v="13"/>
    <x v="551"/>
    <n v="9197"/>
    <x v="28"/>
    <x v="13"/>
    <x v="2"/>
    <s v="agoldberg@hotpopnow.com"/>
  </r>
  <r>
    <s v="1be8c0ea9355dbeef5ea193cb6a07b09"/>
    <d v="2016-02-24T00:00:00"/>
    <n v="22620"/>
    <n v="115147"/>
    <n v="117238"/>
    <s v="1be8c0ea9355dbeef5ea193cb6a07b09"/>
    <x v="14"/>
    <x v="552"/>
    <n v="24309"/>
    <x v="28"/>
    <x v="14"/>
    <x v="2"/>
    <s v="agoldberg@hotpopnow.com"/>
  </r>
  <r>
    <s v="1be8c0ea9355dbeef5ea193cb6a07b09"/>
    <d v="2016-02-25T00:00:00"/>
    <n v="16115"/>
    <n v="73867"/>
    <n v="75257"/>
    <s v="1be8c0ea9355dbeef5ea193cb6a07b09"/>
    <x v="15"/>
    <x v="553"/>
    <n v="16487"/>
    <x v="28"/>
    <x v="15"/>
    <x v="2"/>
    <s v="agoldberg@hotpopnow.com"/>
  </r>
  <r>
    <s v="1be8c0ea9355dbeef5ea193cb6a07b09"/>
    <d v="2016-02-26T00:00:00"/>
    <n v="29227"/>
    <n v="93257"/>
    <n v="95640"/>
    <s v="1be8c0ea9355dbeef5ea193cb6a07b09"/>
    <x v="16"/>
    <x v="554"/>
    <n v="30523"/>
    <x v="28"/>
    <x v="16"/>
    <x v="2"/>
    <s v="agoldberg@hotpopnow.com"/>
  </r>
  <r>
    <s v="1be8c0ea9355dbeef5ea193cb6a07b09"/>
    <d v="2016-02-27T00:00:00"/>
    <n v="19353"/>
    <n v="70982"/>
    <n v="72054"/>
    <s v="1be8c0ea9355dbeef5ea193cb6a07b09"/>
    <x v="17"/>
    <x v="555"/>
    <n v="20445"/>
    <x v="28"/>
    <x v="17"/>
    <x v="2"/>
    <s v="agoldberg@hotpopnow.com"/>
  </r>
  <r>
    <s v="1be8c0ea9355dbeef5ea193cb6a07b09"/>
    <d v="2016-02-28T00:00:00"/>
    <n v="18764"/>
    <n v="74817"/>
    <n v="76297"/>
    <s v="1be8c0ea9355dbeef5ea193cb6a07b09"/>
    <x v="18"/>
    <x v="556"/>
    <n v="19239"/>
    <x v="28"/>
    <x v="18"/>
    <x v="2"/>
    <s v="agoldberg@hotpopnow.com"/>
  </r>
  <r>
    <s v="1be8c0ea9355dbeef5ea193cb6a07b09"/>
    <d v="2016-02-29T00:00:00"/>
    <n v="23037"/>
    <n v="98164"/>
    <n v="99999"/>
    <s v="1be8c0ea9355dbeef5ea193cb6a07b09"/>
    <x v="19"/>
    <x v="557"/>
    <n v="24376"/>
    <x v="28"/>
    <x v="19"/>
    <x v="2"/>
    <s v="agoldberg@hotpopnow.com"/>
  </r>
  <r>
    <s v="1be8c0ea9355dbeef5ea193cb6a07b09"/>
    <d v="2016-03-01T00:00:00"/>
    <n v="17755"/>
    <n v="118841"/>
    <n v="126940"/>
    <s v="1be8c0ea9355dbeef5ea193cb6a07b09"/>
    <x v="20"/>
    <x v="558"/>
    <n v="19749"/>
    <x v="28"/>
    <x v="20"/>
    <x v="2"/>
    <s v="agoldberg@hotpopnow.com"/>
  </r>
  <r>
    <s v="1be8c0ea9355dbeef5ea193cb6a07b09"/>
    <d v="2016-03-02T00:00:00"/>
    <n v="34416"/>
    <n v="118532"/>
    <n v="121696"/>
    <s v="1be8c0ea9355dbeef5ea193cb6a07b09"/>
    <x v="21"/>
    <x v="559"/>
    <n v="48646"/>
    <x v="28"/>
    <x v="21"/>
    <x v="2"/>
    <s v="agoldberg@hotpopnow.com"/>
  </r>
  <r>
    <s v="1be8c0ea9355dbeef5ea193cb6a07b09"/>
    <d v="2016-03-03T00:00:00"/>
    <n v="126"/>
    <n v="510"/>
    <n v="536"/>
    <m/>
    <x v="0"/>
    <x v="0"/>
    <n v="0"/>
    <x v="28"/>
    <x v="22"/>
    <x v="2"/>
    <s v="agoldberg@hotpopnow.com"/>
  </r>
  <r>
    <s v="1cbcc1ad520133317406f03db8fa7dfc"/>
    <d v="2016-02-10T00:00:00"/>
    <n v="54037"/>
    <n v="610892"/>
    <n v="614447"/>
    <m/>
    <x v="0"/>
    <x v="0"/>
    <n v="0"/>
    <x v="29"/>
    <x v="0"/>
    <x v="5"/>
    <s v="josh@publir.com"/>
  </r>
  <r>
    <s v="1cbcc1ad520133317406f03db8fa7dfc"/>
    <d v="2016-02-11T00:00:00"/>
    <n v="34014"/>
    <n v="331935"/>
    <n v="334165"/>
    <s v="1cbcc1ad520133317406f03db8fa7dfc"/>
    <x v="1"/>
    <x v="560"/>
    <n v="31195"/>
    <x v="29"/>
    <x v="1"/>
    <x v="5"/>
    <s v="josh@publir.com"/>
  </r>
  <r>
    <s v="1cbcc1ad520133317406f03db8fa7dfc"/>
    <d v="2016-02-12T00:00:00"/>
    <n v="38921"/>
    <n v="358621"/>
    <n v="360434"/>
    <s v="1cbcc1ad520133317406f03db8fa7dfc"/>
    <x v="2"/>
    <x v="561"/>
    <n v="34160"/>
    <x v="29"/>
    <x v="2"/>
    <x v="5"/>
    <s v="josh@publir.com"/>
  </r>
  <r>
    <s v="1cbcc1ad520133317406f03db8fa7dfc"/>
    <d v="2016-02-13T00:00:00"/>
    <n v="49397"/>
    <n v="469676"/>
    <n v="472348"/>
    <s v="1cbcc1ad520133317406f03db8fa7dfc"/>
    <x v="3"/>
    <x v="562"/>
    <n v="38583"/>
    <x v="29"/>
    <x v="3"/>
    <x v="5"/>
    <s v="josh@publir.com"/>
  </r>
  <r>
    <s v="1cbcc1ad520133317406f03db8fa7dfc"/>
    <d v="2016-02-14T00:00:00"/>
    <n v="50383"/>
    <n v="481304"/>
    <n v="484159"/>
    <s v="1cbcc1ad520133317406f03db8fa7dfc"/>
    <x v="4"/>
    <x v="563"/>
    <n v="50041"/>
    <x v="29"/>
    <x v="4"/>
    <x v="5"/>
    <s v="josh@publir.com"/>
  </r>
  <r>
    <s v="1cbcc1ad520133317406f03db8fa7dfc"/>
    <d v="2016-02-15T00:00:00"/>
    <n v="35327"/>
    <n v="347331"/>
    <n v="349711"/>
    <s v="1cbcc1ad520133317406f03db8fa7dfc"/>
    <x v="5"/>
    <x v="564"/>
    <n v="33731"/>
    <x v="29"/>
    <x v="5"/>
    <x v="5"/>
    <s v="josh@publir.com"/>
  </r>
  <r>
    <s v="1cbcc1ad520133317406f03db8fa7dfc"/>
    <d v="2016-02-16T00:00:00"/>
    <n v="56326"/>
    <n v="461544"/>
    <n v="464355"/>
    <s v="1cbcc1ad520133317406f03db8fa7dfc"/>
    <x v="6"/>
    <x v="565"/>
    <n v="26597"/>
    <x v="29"/>
    <x v="6"/>
    <x v="5"/>
    <s v="josh@publir.com"/>
  </r>
  <r>
    <s v="1cbcc1ad520133317406f03db8fa7dfc"/>
    <d v="2016-02-17T00:00:00"/>
    <n v="56982"/>
    <n v="611382"/>
    <n v="615150"/>
    <s v="1cbcc1ad520133317406f03db8fa7dfc"/>
    <x v="7"/>
    <x v="566"/>
    <n v="42364"/>
    <x v="29"/>
    <x v="7"/>
    <x v="5"/>
    <s v="josh@publir.com"/>
  </r>
  <r>
    <s v="1cbcc1ad520133317406f03db8fa7dfc"/>
    <d v="2016-02-18T00:00:00"/>
    <n v="67956"/>
    <n v="704371"/>
    <n v="708521"/>
    <s v="1cbcc1ad520133317406f03db8fa7dfc"/>
    <x v="8"/>
    <x v="567"/>
    <n v="60297"/>
    <x v="29"/>
    <x v="8"/>
    <x v="5"/>
    <s v="josh@publir.com"/>
  </r>
  <r>
    <s v="1cbcc1ad520133317406f03db8fa7dfc"/>
    <d v="2016-02-19T00:00:00"/>
    <n v="31268"/>
    <n v="334097"/>
    <n v="336514"/>
    <s v="1cbcc1ad520133317406f03db8fa7dfc"/>
    <x v="9"/>
    <x v="568"/>
    <n v="38729"/>
    <x v="29"/>
    <x v="9"/>
    <x v="5"/>
    <s v="josh@publir.com"/>
  </r>
  <r>
    <s v="1cbcc1ad520133317406f03db8fa7dfc"/>
    <d v="2016-02-20T00:00:00"/>
    <n v="49721"/>
    <n v="504028"/>
    <n v="507238"/>
    <s v="1cbcc1ad520133317406f03db8fa7dfc"/>
    <x v="10"/>
    <x v="569"/>
    <n v="43017"/>
    <x v="29"/>
    <x v="10"/>
    <x v="5"/>
    <s v="josh@publir.com"/>
  </r>
  <r>
    <s v="1cbcc1ad520133317406f03db8fa7dfc"/>
    <d v="2016-02-21T00:00:00"/>
    <n v="31567"/>
    <n v="335937"/>
    <n v="338520"/>
    <s v="1cbcc1ad520133317406f03db8fa7dfc"/>
    <x v="11"/>
    <x v="570"/>
    <n v="29968"/>
    <x v="29"/>
    <x v="11"/>
    <x v="5"/>
    <s v="josh@publir.com"/>
  </r>
  <r>
    <s v="1cbcc1ad520133317406f03db8fa7dfc"/>
    <d v="2016-02-22T00:00:00"/>
    <n v="28864"/>
    <n v="287905"/>
    <n v="290118"/>
    <s v="1cbcc1ad520133317406f03db8fa7dfc"/>
    <x v="12"/>
    <x v="571"/>
    <n v="25128"/>
    <x v="29"/>
    <x v="12"/>
    <x v="5"/>
    <s v="josh@publir.com"/>
  </r>
  <r>
    <s v="1cbcc1ad520133317406f03db8fa7dfc"/>
    <d v="2016-02-23T00:00:00"/>
    <n v="32365"/>
    <n v="325753"/>
    <n v="328087"/>
    <s v="1cbcc1ad520133317406f03db8fa7dfc"/>
    <x v="13"/>
    <x v="572"/>
    <n v="25172"/>
    <x v="29"/>
    <x v="13"/>
    <x v="5"/>
    <s v="josh@publir.com"/>
  </r>
  <r>
    <s v="1cbcc1ad520133317406f03db8fa7dfc"/>
    <d v="2016-02-24T00:00:00"/>
    <n v="41033"/>
    <n v="467307"/>
    <n v="470262"/>
    <s v="1cbcc1ad520133317406f03db8fa7dfc"/>
    <x v="14"/>
    <x v="573"/>
    <n v="33336"/>
    <x v="29"/>
    <x v="14"/>
    <x v="5"/>
    <s v="josh@publir.com"/>
  </r>
  <r>
    <s v="1cbcc1ad520133317406f03db8fa7dfc"/>
    <d v="2016-02-25T00:00:00"/>
    <n v="55645"/>
    <n v="607123"/>
    <n v="610548"/>
    <s v="1cbcc1ad520133317406f03db8fa7dfc"/>
    <x v="15"/>
    <x v="574"/>
    <n v="50452"/>
    <x v="29"/>
    <x v="15"/>
    <x v="5"/>
    <s v="josh@publir.com"/>
  </r>
  <r>
    <s v="1cbcc1ad520133317406f03db8fa7dfc"/>
    <d v="2016-02-26T00:00:00"/>
    <n v="43107"/>
    <n v="397252"/>
    <n v="399696"/>
    <s v="1cbcc1ad520133317406f03db8fa7dfc"/>
    <x v="16"/>
    <x v="575"/>
    <n v="37408"/>
    <x v="29"/>
    <x v="16"/>
    <x v="5"/>
    <s v="josh@publir.com"/>
  </r>
  <r>
    <s v="1cbcc1ad520133317406f03db8fa7dfc"/>
    <d v="2016-02-27T00:00:00"/>
    <n v="45978"/>
    <n v="425168"/>
    <n v="427674"/>
    <s v="1cbcc1ad520133317406f03db8fa7dfc"/>
    <x v="17"/>
    <x v="576"/>
    <n v="37904"/>
    <x v="29"/>
    <x v="17"/>
    <x v="5"/>
    <s v="josh@publir.com"/>
  </r>
  <r>
    <s v="1cbcc1ad520133317406f03db8fa7dfc"/>
    <d v="2016-02-28T00:00:00"/>
    <n v="54918"/>
    <n v="547983"/>
    <n v="550977"/>
    <s v="1cbcc1ad520133317406f03db8fa7dfc"/>
    <x v="18"/>
    <x v="577"/>
    <n v="46383"/>
    <x v="29"/>
    <x v="18"/>
    <x v="5"/>
    <s v="josh@publir.com"/>
  </r>
  <r>
    <s v="1cbcc1ad520133317406f03db8fa7dfc"/>
    <d v="2016-02-29T00:00:00"/>
    <n v="33592"/>
    <n v="336569"/>
    <n v="338827"/>
    <s v="1cbcc1ad520133317406f03db8fa7dfc"/>
    <x v="19"/>
    <x v="578"/>
    <n v="36478"/>
    <x v="29"/>
    <x v="19"/>
    <x v="5"/>
    <s v="josh@publir.com"/>
  </r>
  <r>
    <s v="1cbcc1ad520133317406f03db8fa7dfc"/>
    <d v="2016-03-01T00:00:00"/>
    <n v="42511"/>
    <n v="497969"/>
    <n v="508086"/>
    <s v="1cbcc1ad520133317406f03db8fa7dfc"/>
    <x v="20"/>
    <x v="579"/>
    <n v="30834"/>
    <x v="29"/>
    <x v="20"/>
    <x v="5"/>
    <s v="josh@publir.com"/>
  </r>
  <r>
    <s v="1cbcc1ad520133317406f03db8fa7dfc"/>
    <d v="2016-03-02T00:00:00"/>
    <n v="24515"/>
    <n v="250643"/>
    <n v="252825"/>
    <s v="1cbcc1ad520133317406f03db8fa7dfc"/>
    <x v="21"/>
    <x v="580"/>
    <n v="30386"/>
    <x v="29"/>
    <x v="21"/>
    <x v="5"/>
    <s v="josh@publir.com"/>
  </r>
  <r>
    <s v="1cbcc1ad520133317406f03db8fa7dfc"/>
    <d v="2016-03-03T00:00:00"/>
    <n v="838"/>
    <n v="6523"/>
    <n v="6610"/>
    <m/>
    <x v="0"/>
    <x v="0"/>
    <n v="0"/>
    <x v="29"/>
    <x v="22"/>
    <x v="5"/>
    <s v="josh@publir.com"/>
  </r>
  <r>
    <s v="1da1976d50b115486a1435d01fcb725c"/>
    <d v="2016-02-10T00:00:00"/>
    <n v="17540"/>
    <n v="89689"/>
    <n v="91133"/>
    <m/>
    <x v="0"/>
    <x v="0"/>
    <n v="0"/>
    <x v="30"/>
    <x v="0"/>
    <x v="2"/>
    <s v="agoldberg@hotpopnow.com"/>
  </r>
  <r>
    <s v="1da1976d50b115486a1435d01fcb725c"/>
    <d v="2016-02-11T00:00:00"/>
    <n v="17351"/>
    <n v="75480"/>
    <n v="76476"/>
    <s v="1da1976d50b115486a1435d01fcb725c"/>
    <x v="1"/>
    <x v="581"/>
    <n v="17016"/>
    <x v="30"/>
    <x v="1"/>
    <x v="2"/>
    <s v="agoldberg@hotpopnow.com"/>
  </r>
  <r>
    <s v="1da1976d50b115486a1435d01fcb725c"/>
    <d v="2016-02-12T00:00:00"/>
    <n v="9940"/>
    <n v="43086"/>
    <n v="43818"/>
    <s v="1da1976d50b115486a1435d01fcb725c"/>
    <x v="2"/>
    <x v="582"/>
    <n v="10887"/>
    <x v="30"/>
    <x v="2"/>
    <x v="2"/>
    <s v="agoldberg@hotpopnow.com"/>
  </r>
  <r>
    <s v="1da1976d50b115486a1435d01fcb725c"/>
    <d v="2016-02-13T00:00:00"/>
    <n v="10269"/>
    <n v="50473"/>
    <n v="51283"/>
    <s v="1da1976d50b115486a1435d01fcb725c"/>
    <x v="3"/>
    <x v="583"/>
    <n v="11395"/>
    <x v="30"/>
    <x v="3"/>
    <x v="2"/>
    <s v="agoldberg@hotpopnow.com"/>
  </r>
  <r>
    <s v="1da1976d50b115486a1435d01fcb725c"/>
    <d v="2016-02-14T00:00:00"/>
    <n v="13759"/>
    <n v="67048"/>
    <n v="68195"/>
    <s v="1da1976d50b115486a1435d01fcb725c"/>
    <x v="4"/>
    <x v="584"/>
    <n v="12836"/>
    <x v="30"/>
    <x v="4"/>
    <x v="2"/>
    <s v="agoldberg@hotpopnow.com"/>
  </r>
  <r>
    <s v="1da1976d50b115486a1435d01fcb725c"/>
    <d v="2016-02-15T00:00:00"/>
    <n v="2354"/>
    <n v="13550"/>
    <n v="13675"/>
    <s v="1da1976d50b115486a1435d01fcb725c"/>
    <x v="5"/>
    <x v="585"/>
    <n v="2829"/>
    <x v="30"/>
    <x v="5"/>
    <x v="2"/>
    <s v="agoldberg@hotpopnow.com"/>
  </r>
  <r>
    <s v="1da1976d50b115486a1435d01fcb725c"/>
    <d v="2016-02-16T00:00:00"/>
    <n v="7628"/>
    <n v="37806"/>
    <n v="38302"/>
    <s v="1da1976d50b115486a1435d01fcb725c"/>
    <x v="6"/>
    <x v="586"/>
    <n v="7314"/>
    <x v="30"/>
    <x v="6"/>
    <x v="2"/>
    <s v="agoldberg@hotpopnow.com"/>
  </r>
  <r>
    <s v="1da1976d50b115486a1435d01fcb725c"/>
    <d v="2016-02-17T00:00:00"/>
    <n v="12513"/>
    <n v="88153"/>
    <n v="89562"/>
    <s v="1da1976d50b115486a1435d01fcb725c"/>
    <x v="7"/>
    <x v="587"/>
    <n v="12888"/>
    <x v="30"/>
    <x v="7"/>
    <x v="2"/>
    <s v="agoldberg@hotpopnow.com"/>
  </r>
  <r>
    <s v="1da1976d50b115486a1435d01fcb725c"/>
    <d v="2016-02-18T00:00:00"/>
    <n v="9152"/>
    <n v="50836"/>
    <n v="51639"/>
    <s v="1da1976d50b115486a1435d01fcb725c"/>
    <x v="8"/>
    <x v="588"/>
    <n v="9173"/>
    <x v="30"/>
    <x v="8"/>
    <x v="2"/>
    <s v="agoldberg@hotpopnow.com"/>
  </r>
  <r>
    <s v="1da1976d50b115486a1435d01fcb725c"/>
    <d v="2016-02-19T00:00:00"/>
    <n v="5677"/>
    <n v="33781"/>
    <n v="34559"/>
    <s v="1da1976d50b115486a1435d01fcb725c"/>
    <x v="9"/>
    <x v="589"/>
    <n v="7042"/>
    <x v="30"/>
    <x v="9"/>
    <x v="2"/>
    <s v="agoldberg@hotpopnow.com"/>
  </r>
  <r>
    <s v="1da1976d50b115486a1435d01fcb725c"/>
    <d v="2016-02-20T00:00:00"/>
    <n v="1478"/>
    <n v="10452"/>
    <n v="10547"/>
    <s v="1da1976d50b115486a1435d01fcb725c"/>
    <x v="10"/>
    <x v="590"/>
    <n v="1451"/>
    <x v="30"/>
    <x v="10"/>
    <x v="2"/>
    <s v="agoldberg@hotpopnow.com"/>
  </r>
  <r>
    <s v="1da1976d50b115486a1435d01fcb725c"/>
    <d v="2016-02-21T00:00:00"/>
    <n v="4343"/>
    <n v="28520"/>
    <n v="28829"/>
    <s v="1da1976d50b115486a1435d01fcb725c"/>
    <x v="11"/>
    <x v="591"/>
    <n v="4404"/>
    <x v="30"/>
    <x v="11"/>
    <x v="2"/>
    <s v="agoldberg@hotpopnow.com"/>
  </r>
  <r>
    <s v="1da1976d50b115486a1435d01fcb725c"/>
    <d v="2016-02-22T00:00:00"/>
    <n v="6046"/>
    <n v="39030"/>
    <n v="39633"/>
    <s v="1da1976d50b115486a1435d01fcb725c"/>
    <x v="12"/>
    <x v="592"/>
    <n v="6225"/>
    <x v="30"/>
    <x v="12"/>
    <x v="2"/>
    <s v="agoldberg@hotpopnow.com"/>
  </r>
  <r>
    <s v="1da1976d50b115486a1435d01fcb725c"/>
    <d v="2016-02-23T00:00:00"/>
    <n v="5462"/>
    <n v="33298"/>
    <n v="33894"/>
    <s v="1da1976d50b115486a1435d01fcb725c"/>
    <x v="13"/>
    <x v="593"/>
    <n v="5477"/>
    <x v="30"/>
    <x v="13"/>
    <x v="2"/>
    <s v="agoldberg@hotpopnow.com"/>
  </r>
  <r>
    <s v="1da1976d50b115486a1435d01fcb725c"/>
    <d v="2016-02-24T00:00:00"/>
    <n v="712"/>
    <n v="5367"/>
    <n v="5516"/>
    <s v="1da1976d50b115486a1435d01fcb725c"/>
    <x v="14"/>
    <x v="594"/>
    <n v="718"/>
    <x v="30"/>
    <x v="14"/>
    <x v="2"/>
    <s v="agoldberg@hotpopnow.com"/>
  </r>
  <r>
    <s v="1da1976d50b115486a1435d01fcb725c"/>
    <d v="2016-02-25T00:00:00"/>
    <n v="252"/>
    <n v="2698"/>
    <n v="2758"/>
    <s v="1da1976d50b115486a1435d01fcb725c"/>
    <x v="15"/>
    <x v="595"/>
    <n v="256"/>
    <x v="30"/>
    <x v="15"/>
    <x v="2"/>
    <s v="agoldberg@hotpopnow.com"/>
  </r>
  <r>
    <s v="1da1976d50b115486a1435d01fcb725c"/>
    <d v="2016-02-26T00:00:00"/>
    <n v="1311"/>
    <n v="7099"/>
    <n v="7288"/>
    <s v="1da1976d50b115486a1435d01fcb725c"/>
    <x v="16"/>
    <x v="596"/>
    <n v="1916"/>
    <x v="30"/>
    <x v="16"/>
    <x v="2"/>
    <s v="agoldberg@hotpopnow.com"/>
  </r>
  <r>
    <s v="1da1976d50b115486a1435d01fcb725c"/>
    <d v="2016-02-27T00:00:00"/>
    <n v="5996"/>
    <n v="28422"/>
    <n v="28689"/>
    <s v="1da1976d50b115486a1435d01fcb725c"/>
    <x v="17"/>
    <x v="55"/>
    <n v="5947"/>
    <x v="30"/>
    <x v="17"/>
    <x v="2"/>
    <s v="agoldberg@hotpopnow.com"/>
  </r>
  <r>
    <s v="1da1976d50b115486a1435d01fcb725c"/>
    <d v="2016-02-28T00:00:00"/>
    <n v="7108"/>
    <n v="40280"/>
    <n v="40655"/>
    <s v="1da1976d50b115486a1435d01fcb725c"/>
    <x v="18"/>
    <x v="597"/>
    <n v="7966"/>
    <x v="30"/>
    <x v="18"/>
    <x v="2"/>
    <s v="agoldberg@hotpopnow.com"/>
  </r>
  <r>
    <s v="1da1976d50b115486a1435d01fcb725c"/>
    <d v="2016-02-29T00:00:00"/>
    <n v="8402"/>
    <n v="51536"/>
    <n v="52170"/>
    <s v="1da1976d50b115486a1435d01fcb725c"/>
    <x v="19"/>
    <x v="598"/>
    <n v="8590"/>
    <x v="30"/>
    <x v="19"/>
    <x v="2"/>
    <s v="agoldberg@hotpopnow.com"/>
  </r>
  <r>
    <s v="1da1976d50b115486a1435d01fcb725c"/>
    <d v="2016-03-01T00:00:00"/>
    <n v="7934"/>
    <n v="81360"/>
    <n v="85713"/>
    <s v="1da1976d50b115486a1435d01fcb725c"/>
    <x v="20"/>
    <x v="599"/>
    <n v="10101"/>
    <x v="30"/>
    <x v="20"/>
    <x v="2"/>
    <s v="agoldberg@hotpopnow.com"/>
  </r>
  <r>
    <s v="1da1976d50b115486a1435d01fcb725c"/>
    <d v="2016-03-02T00:00:00"/>
    <n v="14563"/>
    <n v="91418"/>
    <n v="93506"/>
    <s v="1da1976d50b115486a1435d01fcb725c"/>
    <x v="21"/>
    <x v="600"/>
    <n v="20687"/>
    <x v="30"/>
    <x v="21"/>
    <x v="2"/>
    <s v="agoldberg@hotpopnow.com"/>
  </r>
  <r>
    <s v="1da1976d50b115486a1435d01fcb725c"/>
    <d v="2016-03-03T00:00:00"/>
    <n v="1141"/>
    <n v="7760"/>
    <n v="7939"/>
    <m/>
    <x v="0"/>
    <x v="0"/>
    <n v="0"/>
    <x v="30"/>
    <x v="22"/>
    <x v="2"/>
    <s v="agoldberg@hotpopnow.com"/>
  </r>
  <r>
    <s v="1dd15159473a6f90536e36e96265d310"/>
    <d v="2016-02-15T00:00:00"/>
    <n v="2425"/>
    <n v="4541"/>
    <n v="8226"/>
    <s v="1dd15159473a6f90536e36e96265d310"/>
    <x v="5"/>
    <x v="601"/>
    <n v="2207"/>
    <x v="31"/>
    <x v="5"/>
    <x v="1"/>
    <s v="malcolmc@roimediaconsultants.com"/>
  </r>
  <r>
    <s v="1dd15159473a6f90536e36e96265d310"/>
    <d v="2016-02-16T00:00:00"/>
    <n v="4899"/>
    <n v="8312"/>
    <n v="13193"/>
    <s v="1dd15159473a6f90536e36e96265d310"/>
    <x v="6"/>
    <x v="602"/>
    <n v="3024"/>
    <x v="31"/>
    <x v="6"/>
    <x v="1"/>
    <s v="malcolmc@roimediaconsultants.com"/>
  </r>
  <r>
    <s v="1dd15159473a6f90536e36e96265d310"/>
    <d v="2016-02-17T00:00:00"/>
    <n v="2802"/>
    <n v="4393"/>
    <n v="6277"/>
    <s v="1dd15159473a6f90536e36e96265d310"/>
    <x v="7"/>
    <x v="603"/>
    <n v="1997"/>
    <x v="31"/>
    <x v="7"/>
    <x v="1"/>
    <s v="malcolmc@roimediaconsultants.com"/>
  </r>
  <r>
    <s v="1dd15159473a6f90536e36e96265d310"/>
    <d v="2016-02-18T00:00:00"/>
    <n v="1702"/>
    <n v="2778"/>
    <n v="5567"/>
    <s v="1dd15159473a6f90536e36e96265d310"/>
    <x v="8"/>
    <x v="604"/>
    <n v="896"/>
    <x v="31"/>
    <x v="8"/>
    <x v="1"/>
    <s v="malcolmc@roimediaconsultants.com"/>
  </r>
  <r>
    <s v="1dd15159473a6f90536e36e96265d310"/>
    <d v="2016-02-19T00:00:00"/>
    <n v="3256"/>
    <n v="5439"/>
    <n v="9144"/>
    <s v="1dd15159473a6f90536e36e96265d310"/>
    <x v="9"/>
    <x v="605"/>
    <n v="2625"/>
    <x v="31"/>
    <x v="9"/>
    <x v="1"/>
    <s v="malcolmc@roimediaconsultants.com"/>
  </r>
  <r>
    <s v="1dd15159473a6f90536e36e96265d310"/>
    <d v="2016-02-20T00:00:00"/>
    <n v="3768"/>
    <n v="6491"/>
    <n v="11467"/>
    <s v="1dd15159473a6f90536e36e96265d310"/>
    <x v="10"/>
    <x v="606"/>
    <n v="2729"/>
    <x v="31"/>
    <x v="10"/>
    <x v="1"/>
    <s v="malcolmc@roimediaconsultants.com"/>
  </r>
  <r>
    <s v="1dd15159473a6f90536e36e96265d310"/>
    <d v="2016-02-21T00:00:00"/>
    <n v="2638"/>
    <n v="4620"/>
    <n v="9982"/>
    <s v="1dd15159473a6f90536e36e96265d310"/>
    <x v="11"/>
    <x v="607"/>
    <n v="1901"/>
    <x v="31"/>
    <x v="11"/>
    <x v="1"/>
    <s v="malcolmc@roimediaconsultants.com"/>
  </r>
  <r>
    <s v="1dd15159473a6f90536e36e96265d310"/>
    <d v="2016-02-22T00:00:00"/>
    <n v="2948"/>
    <n v="4429"/>
    <n v="6784"/>
    <s v="1dd15159473a6f90536e36e96265d310"/>
    <x v="12"/>
    <x v="608"/>
    <n v="1894"/>
    <x v="31"/>
    <x v="12"/>
    <x v="1"/>
    <s v="malcolmc@roimediaconsultants.com"/>
  </r>
  <r>
    <s v="1dd15159473a6f90536e36e96265d310"/>
    <d v="2016-02-23T00:00:00"/>
    <n v="1864"/>
    <n v="3567"/>
    <n v="7750"/>
    <s v="1dd15159473a6f90536e36e96265d310"/>
    <x v="13"/>
    <x v="609"/>
    <n v="1258"/>
    <x v="31"/>
    <x v="13"/>
    <x v="1"/>
    <s v="malcolmc@roimediaconsultants.com"/>
  </r>
  <r>
    <s v="1dd15159473a6f90536e36e96265d310"/>
    <d v="2016-02-24T00:00:00"/>
    <n v="4483"/>
    <n v="8552"/>
    <n v="11047"/>
    <s v="1dd15159473a6f90536e36e96265d310"/>
    <x v="14"/>
    <x v="610"/>
    <n v="3181"/>
    <x v="31"/>
    <x v="14"/>
    <x v="1"/>
    <s v="malcolmc@roimediaconsultants.com"/>
  </r>
  <r>
    <s v="1dd15159473a6f90536e36e96265d310"/>
    <d v="2016-02-25T00:00:00"/>
    <n v="5109"/>
    <n v="9660"/>
    <n v="11763"/>
    <s v="1dd15159473a6f90536e36e96265d310"/>
    <x v="15"/>
    <x v="611"/>
    <n v="3922"/>
    <x v="31"/>
    <x v="15"/>
    <x v="1"/>
    <s v="malcolmc@roimediaconsultants.com"/>
  </r>
  <r>
    <s v="1dd15159473a6f90536e36e96265d310"/>
    <d v="2016-02-26T00:00:00"/>
    <n v="4982"/>
    <n v="9690"/>
    <n v="12351"/>
    <s v="1dd15159473a6f90536e36e96265d310"/>
    <x v="16"/>
    <x v="612"/>
    <n v="3928"/>
    <x v="31"/>
    <x v="16"/>
    <x v="1"/>
    <s v="malcolmc@roimediaconsultants.com"/>
  </r>
  <r>
    <s v="1dd15159473a6f90536e36e96265d310"/>
    <d v="2016-02-27T00:00:00"/>
    <n v="1982"/>
    <n v="3498"/>
    <n v="4662"/>
    <s v="1dd15159473a6f90536e36e96265d310"/>
    <x v="17"/>
    <x v="613"/>
    <n v="1715"/>
    <x v="31"/>
    <x v="17"/>
    <x v="1"/>
    <s v="malcolmc@roimediaconsultants.com"/>
  </r>
  <r>
    <s v="1dd15159473a6f90536e36e96265d310"/>
    <d v="2016-02-28T00:00:00"/>
    <n v="2270"/>
    <n v="3872"/>
    <n v="5775"/>
    <s v="1dd15159473a6f90536e36e96265d310"/>
    <x v="18"/>
    <x v="614"/>
    <n v="1723"/>
    <x v="31"/>
    <x v="18"/>
    <x v="1"/>
    <s v="malcolmc@roimediaconsultants.com"/>
  </r>
  <r>
    <s v="1dd15159473a6f90536e36e96265d310"/>
    <d v="2016-02-29T00:00:00"/>
    <n v="1646"/>
    <n v="2953"/>
    <n v="4615"/>
    <s v="1dd15159473a6f90536e36e96265d310"/>
    <x v="19"/>
    <x v="615"/>
    <n v="1429"/>
    <x v="31"/>
    <x v="19"/>
    <x v="1"/>
    <s v="malcolmc@roimediaconsultants.com"/>
  </r>
  <r>
    <s v="1dd15159473a6f90536e36e96265d310"/>
    <d v="2016-03-01T00:00:00"/>
    <n v="1291"/>
    <n v="3696"/>
    <n v="6251"/>
    <s v="1dd15159473a6f90536e36e96265d310"/>
    <x v="20"/>
    <x v="616"/>
    <n v="1017"/>
    <x v="31"/>
    <x v="20"/>
    <x v="1"/>
    <s v="malcolmc@roimediaconsultants.com"/>
  </r>
  <r>
    <s v="1dd15159473a6f90536e36e96265d310"/>
    <d v="2016-03-02T00:00:00"/>
    <n v="1768"/>
    <n v="3601"/>
    <n v="4708"/>
    <s v="1dd15159473a6f90536e36e96265d310"/>
    <x v="21"/>
    <x v="617"/>
    <n v="1676"/>
    <x v="31"/>
    <x v="21"/>
    <x v="1"/>
    <s v="malcolmc@roimediaconsultants.com"/>
  </r>
  <r>
    <s v="1dd15159473a6f90536e36e96265d310"/>
    <d v="2016-03-03T00:00:00"/>
    <n v="104"/>
    <n v="221"/>
    <n v="285"/>
    <m/>
    <x v="0"/>
    <x v="0"/>
    <n v="0"/>
    <x v="31"/>
    <x v="22"/>
    <x v="1"/>
    <s v="malcolmc@roimediaconsultants.com"/>
  </r>
  <r>
    <s v="1ea8a98ee7da470a7a78d047450ecca7"/>
    <d v="2016-02-25T00:00:00"/>
    <n v="647"/>
    <n v="6236"/>
    <n v="8972"/>
    <s v="1ea8a98ee7da470a7a78d047450ecca7"/>
    <x v="15"/>
    <x v="618"/>
    <n v="805"/>
    <x v="32"/>
    <x v="15"/>
    <x v="9"/>
    <s v="admin@news247.info"/>
  </r>
  <r>
    <s v="1ea8a98ee7da470a7a78d047450ecca7"/>
    <d v="2016-02-26T00:00:00"/>
    <n v="2062"/>
    <n v="14866"/>
    <n v="20800"/>
    <s v="1ea8a98ee7da470a7a78d047450ecca7"/>
    <x v="16"/>
    <x v="619"/>
    <n v="1988"/>
    <x v="32"/>
    <x v="16"/>
    <x v="9"/>
    <s v="admin@news247.info"/>
  </r>
  <r>
    <s v="1ea8a98ee7da470a7a78d047450ecca7"/>
    <d v="2016-02-27T00:00:00"/>
    <n v="2229"/>
    <n v="12538"/>
    <n v="17228"/>
    <s v="1ea8a98ee7da470a7a78d047450ecca7"/>
    <x v="17"/>
    <x v="620"/>
    <n v="2286"/>
    <x v="32"/>
    <x v="17"/>
    <x v="9"/>
    <s v="admin@news247.info"/>
  </r>
  <r>
    <s v="1ea8a98ee7da470a7a78d047450ecca7"/>
    <d v="2016-02-28T00:00:00"/>
    <n v="2360"/>
    <n v="16150"/>
    <n v="22592"/>
    <s v="1ea8a98ee7da470a7a78d047450ecca7"/>
    <x v="18"/>
    <x v="621"/>
    <n v="2151"/>
    <x v="32"/>
    <x v="18"/>
    <x v="9"/>
    <s v="admin@news247.info"/>
  </r>
  <r>
    <s v="1ea8a98ee7da470a7a78d047450ecca7"/>
    <d v="2016-02-29T00:00:00"/>
    <n v="1207"/>
    <n v="8993"/>
    <n v="12023"/>
    <s v="1ea8a98ee7da470a7a78d047450ecca7"/>
    <x v="19"/>
    <x v="622"/>
    <n v="1078"/>
    <x v="32"/>
    <x v="19"/>
    <x v="9"/>
    <s v="admin@news247.info"/>
  </r>
  <r>
    <s v="1ea8a98ee7da470a7a78d047450ecca7"/>
    <d v="2016-03-01T00:00:00"/>
    <n v="808"/>
    <n v="7257"/>
    <n v="9675"/>
    <s v="1ea8a98ee7da470a7a78d047450ecca7"/>
    <x v="20"/>
    <x v="623"/>
    <n v="926"/>
    <x v="32"/>
    <x v="20"/>
    <x v="9"/>
    <s v="admin@news247.info"/>
  </r>
  <r>
    <s v="1ea8a98ee7da470a7a78d047450ecca7"/>
    <d v="2016-03-02T00:00:00"/>
    <n v="1314"/>
    <n v="7067"/>
    <n v="9654"/>
    <s v="1ea8a98ee7da470a7a78d047450ecca7"/>
    <x v="21"/>
    <x v="624"/>
    <n v="1813"/>
    <x v="32"/>
    <x v="21"/>
    <x v="9"/>
    <s v="admin@news247.info"/>
  </r>
  <r>
    <s v="1ea8a98ee7da470a7a78d047450ecca7"/>
    <d v="2016-03-03T00:00:00"/>
    <n v="112"/>
    <n v="235"/>
    <n v="338"/>
    <m/>
    <x v="0"/>
    <x v="0"/>
    <n v="0"/>
    <x v="32"/>
    <x v="22"/>
    <x v="9"/>
    <s v="admin@news247.info"/>
  </r>
  <r>
    <s v="1ed485f72e1acde567c266b12694bd5f"/>
    <d v="2016-02-10T00:00:00"/>
    <n v="30508"/>
    <n v="362369"/>
    <n v="370489"/>
    <m/>
    <x v="0"/>
    <x v="0"/>
    <n v="0"/>
    <x v="33"/>
    <x v="0"/>
    <x v="11"/>
    <s v="info@cutepetlove.com"/>
  </r>
  <r>
    <s v="1ed485f72e1acde567c266b12694bd5f"/>
    <d v="2016-02-11T00:00:00"/>
    <n v="29815"/>
    <n v="390744"/>
    <n v="400526"/>
    <s v="1ed485f72e1acde567c266b12694bd5f"/>
    <x v="1"/>
    <x v="625"/>
    <n v="4736"/>
    <x v="33"/>
    <x v="1"/>
    <x v="11"/>
    <s v="info@cutepetlove.com"/>
  </r>
  <r>
    <s v="1ed485f72e1acde567c266b12694bd5f"/>
    <d v="2016-02-12T00:00:00"/>
    <n v="30101"/>
    <n v="369893"/>
    <n v="381927"/>
    <s v="1ed485f72e1acde567c266b12694bd5f"/>
    <x v="2"/>
    <x v="626"/>
    <n v="6698"/>
    <x v="33"/>
    <x v="2"/>
    <x v="11"/>
    <s v="info@cutepetlove.com"/>
  </r>
  <r>
    <s v="1ed485f72e1acde567c266b12694bd5f"/>
    <d v="2016-02-13T00:00:00"/>
    <n v="30090"/>
    <n v="383546"/>
    <n v="395401"/>
    <s v="1ed485f72e1acde567c266b12694bd5f"/>
    <x v="3"/>
    <x v="627"/>
    <n v="3844"/>
    <x v="33"/>
    <x v="3"/>
    <x v="11"/>
    <s v="info@cutepetlove.com"/>
  </r>
  <r>
    <s v="1ed485f72e1acde567c266b12694bd5f"/>
    <d v="2016-02-14T00:00:00"/>
    <n v="25292"/>
    <n v="286992"/>
    <n v="290573"/>
    <s v="1ed485f72e1acde567c266b12694bd5f"/>
    <x v="4"/>
    <x v="628"/>
    <n v="2621"/>
    <x v="33"/>
    <x v="4"/>
    <x v="11"/>
    <s v="info@cutepetlove.com"/>
  </r>
  <r>
    <s v="1ed485f72e1acde567c266b12694bd5f"/>
    <d v="2016-02-15T00:00:00"/>
    <n v="14304"/>
    <n v="558493"/>
    <n v="573688"/>
    <s v="1ed485f72e1acde567c266b12694bd5f"/>
    <x v="5"/>
    <x v="629"/>
    <n v="4938"/>
    <x v="33"/>
    <x v="5"/>
    <x v="11"/>
    <s v="info@cutepetlove.com"/>
  </r>
  <r>
    <s v="1ed485f72e1acde567c266b12694bd5f"/>
    <d v="2016-02-16T00:00:00"/>
    <n v="1802"/>
    <n v="308852"/>
    <n v="317159"/>
    <s v="1ed485f72e1acde567c266b12694bd5f"/>
    <x v="6"/>
    <x v="630"/>
    <n v="1444"/>
    <x v="33"/>
    <x v="6"/>
    <x v="11"/>
    <s v="info@cutepetlove.com"/>
  </r>
  <r>
    <s v="1ed485f72e1acde567c266b12694bd5f"/>
    <d v="2016-02-17T00:00:00"/>
    <n v="281"/>
    <n v="53723"/>
    <n v="54104"/>
    <s v="1ed485f72e1acde567c266b12694bd5f"/>
    <x v="7"/>
    <x v="631"/>
    <n v="296"/>
    <x v="33"/>
    <x v="7"/>
    <x v="11"/>
    <s v="info@cutepetlove.com"/>
  </r>
  <r>
    <s v="1ed485f72e1acde567c266b12694bd5f"/>
    <d v="2016-02-18T00:00:00"/>
    <n v="203"/>
    <n v="29022"/>
    <n v="29040"/>
    <s v="1ed485f72e1acde567c266b12694bd5f"/>
    <x v="8"/>
    <x v="632"/>
    <n v="212"/>
    <x v="33"/>
    <x v="8"/>
    <x v="11"/>
    <s v="info@cutepetlove.com"/>
  </r>
  <r>
    <s v="1ed485f72e1acde567c266b12694bd5f"/>
    <d v="2016-02-19T00:00:00"/>
    <n v="115"/>
    <n v="18391"/>
    <n v="18414"/>
    <s v="1ed485f72e1acde567c266b12694bd5f"/>
    <x v="9"/>
    <x v="633"/>
    <n v="137"/>
    <x v="33"/>
    <x v="9"/>
    <x v="11"/>
    <s v="info@cutepetlove.com"/>
  </r>
  <r>
    <s v="1ed485f72e1acde567c266b12694bd5f"/>
    <d v="2016-02-20T00:00:00"/>
    <n v="154"/>
    <n v="13189"/>
    <n v="13189"/>
    <s v="1ed485f72e1acde567c266b12694bd5f"/>
    <x v="10"/>
    <x v="634"/>
    <n v="172"/>
    <x v="33"/>
    <x v="10"/>
    <x v="11"/>
    <s v="info@cutepetlove.com"/>
  </r>
  <r>
    <s v="1ed485f72e1acde567c266b12694bd5f"/>
    <d v="2016-02-21T00:00:00"/>
    <n v="131"/>
    <n v="13465"/>
    <n v="13465"/>
    <s v="1ed485f72e1acde567c266b12694bd5f"/>
    <x v="11"/>
    <x v="635"/>
    <n v="133"/>
    <x v="33"/>
    <x v="11"/>
    <x v="11"/>
    <s v="info@cutepetlove.com"/>
  </r>
  <r>
    <s v="1ed485f72e1acde567c266b12694bd5f"/>
    <d v="2016-02-22T00:00:00"/>
    <n v="148"/>
    <n v="11020"/>
    <n v="11020"/>
    <s v="1ed485f72e1acde567c266b12694bd5f"/>
    <x v="12"/>
    <x v="636"/>
    <n v="150"/>
    <x v="33"/>
    <x v="12"/>
    <x v="11"/>
    <s v="info@cutepetlove.com"/>
  </r>
  <r>
    <s v="1ed485f72e1acde567c266b12694bd5f"/>
    <d v="2016-02-23T00:00:00"/>
    <n v="187"/>
    <n v="13894"/>
    <n v="13894"/>
    <s v="1ed485f72e1acde567c266b12694bd5f"/>
    <x v="13"/>
    <x v="637"/>
    <n v="183"/>
    <x v="33"/>
    <x v="13"/>
    <x v="11"/>
    <s v="info@cutepetlove.com"/>
  </r>
  <r>
    <s v="1ed485f72e1acde567c266b12694bd5f"/>
    <d v="2016-02-24T00:00:00"/>
    <n v="112"/>
    <n v="9597"/>
    <n v="9597"/>
    <s v="1ed485f72e1acde567c266b12694bd5f"/>
    <x v="14"/>
    <x v="638"/>
    <n v="118"/>
    <x v="33"/>
    <x v="14"/>
    <x v="11"/>
    <s v="info@cutepetlove.com"/>
  </r>
  <r>
    <s v="1ed485f72e1acde567c266b12694bd5f"/>
    <d v="2016-02-25T00:00:00"/>
    <n v="27"/>
    <n v="2957"/>
    <n v="2957"/>
    <s v="1ed485f72e1acde567c266b12694bd5f"/>
    <x v="15"/>
    <x v="639"/>
    <n v="27"/>
    <x v="33"/>
    <x v="15"/>
    <x v="11"/>
    <s v="info@cutepetlove.com"/>
  </r>
  <r>
    <s v="21c39b4e5894e24ab2bcc79d18b1c18e"/>
    <d v="2016-02-10T00:00:00"/>
    <n v="38461"/>
    <n v="342359"/>
    <n v="349323"/>
    <m/>
    <x v="0"/>
    <x v="0"/>
    <n v="0"/>
    <x v="34"/>
    <x v="0"/>
    <x v="7"/>
    <s v="oded@wazimo.com"/>
  </r>
  <r>
    <s v="21c39b4e5894e24ab2bcc79d18b1c18e"/>
    <d v="2016-02-11T00:00:00"/>
    <n v="26832"/>
    <n v="249865"/>
    <n v="255320"/>
    <s v="21c39b4e5894e24ab2bcc79d18b1c18e"/>
    <x v="1"/>
    <x v="640"/>
    <n v="33212"/>
    <x v="34"/>
    <x v="1"/>
    <x v="7"/>
    <s v="oded@wazimo.com"/>
  </r>
  <r>
    <s v="21c39b4e5894e24ab2bcc79d18b1c18e"/>
    <d v="2016-02-12T00:00:00"/>
    <n v="24857"/>
    <n v="216881"/>
    <n v="221662"/>
    <s v="21c39b4e5894e24ab2bcc79d18b1c18e"/>
    <x v="2"/>
    <x v="641"/>
    <n v="36168"/>
    <x v="34"/>
    <x v="2"/>
    <x v="7"/>
    <s v="oded@wazimo.com"/>
  </r>
  <r>
    <s v="21c39b4e5894e24ab2bcc79d18b1c18e"/>
    <d v="2016-02-13T00:00:00"/>
    <n v="37317"/>
    <n v="255541"/>
    <n v="261223"/>
    <s v="21c39b4e5894e24ab2bcc79d18b1c18e"/>
    <x v="3"/>
    <x v="642"/>
    <n v="40065"/>
    <x v="34"/>
    <x v="3"/>
    <x v="7"/>
    <s v="oded@wazimo.com"/>
  </r>
  <r>
    <s v="21c39b4e5894e24ab2bcc79d18b1c18e"/>
    <d v="2016-02-14T00:00:00"/>
    <n v="45389"/>
    <n v="353578"/>
    <n v="360702"/>
    <s v="21c39b4e5894e24ab2bcc79d18b1c18e"/>
    <x v="4"/>
    <x v="643"/>
    <n v="52679"/>
    <x v="34"/>
    <x v="4"/>
    <x v="7"/>
    <s v="oded@wazimo.com"/>
  </r>
  <r>
    <s v="21c39b4e5894e24ab2bcc79d18b1c18e"/>
    <d v="2016-02-15T00:00:00"/>
    <n v="51043"/>
    <n v="496797"/>
    <n v="507760"/>
    <s v="21c39b4e5894e24ab2bcc79d18b1c18e"/>
    <x v="5"/>
    <x v="644"/>
    <n v="58329"/>
    <x v="34"/>
    <x v="5"/>
    <x v="7"/>
    <s v="oded@wazimo.com"/>
  </r>
  <r>
    <s v="21c39b4e5894e24ab2bcc79d18b1c18e"/>
    <d v="2016-02-16T00:00:00"/>
    <n v="52915"/>
    <n v="509283"/>
    <n v="520656"/>
    <s v="21c39b4e5894e24ab2bcc79d18b1c18e"/>
    <x v="6"/>
    <x v="645"/>
    <n v="58951"/>
    <x v="34"/>
    <x v="6"/>
    <x v="7"/>
    <s v="oded@wazimo.com"/>
  </r>
  <r>
    <s v="21c39b4e5894e24ab2bcc79d18b1c18e"/>
    <d v="2016-02-17T00:00:00"/>
    <n v="54036"/>
    <n v="485963"/>
    <n v="497243"/>
    <s v="21c39b4e5894e24ab2bcc79d18b1c18e"/>
    <x v="7"/>
    <x v="646"/>
    <n v="61219"/>
    <x v="34"/>
    <x v="7"/>
    <x v="7"/>
    <s v="oded@wazimo.com"/>
  </r>
  <r>
    <s v="21c39b4e5894e24ab2bcc79d18b1c18e"/>
    <d v="2016-02-18T00:00:00"/>
    <n v="59402"/>
    <n v="517550"/>
    <n v="529440"/>
    <s v="21c39b4e5894e24ab2bcc79d18b1c18e"/>
    <x v="8"/>
    <x v="647"/>
    <n v="66738"/>
    <x v="34"/>
    <x v="8"/>
    <x v="7"/>
    <s v="oded@wazimo.com"/>
  </r>
  <r>
    <s v="21c39b4e5894e24ab2bcc79d18b1c18e"/>
    <d v="2016-02-19T00:00:00"/>
    <n v="65783"/>
    <n v="536839"/>
    <n v="549907"/>
    <s v="21c39b4e5894e24ab2bcc79d18b1c18e"/>
    <x v="9"/>
    <x v="648"/>
    <n v="88639"/>
    <x v="34"/>
    <x v="9"/>
    <x v="7"/>
    <s v="oded@wazimo.com"/>
  </r>
  <r>
    <s v="21c39b4e5894e24ab2bcc79d18b1c18e"/>
    <d v="2016-02-20T00:00:00"/>
    <n v="52979"/>
    <n v="389142"/>
    <n v="398229"/>
    <s v="21c39b4e5894e24ab2bcc79d18b1c18e"/>
    <x v="10"/>
    <x v="649"/>
    <n v="61356"/>
    <x v="34"/>
    <x v="10"/>
    <x v="7"/>
    <s v="oded@wazimo.com"/>
  </r>
  <r>
    <s v="21c39b4e5894e24ab2bcc79d18b1c18e"/>
    <d v="2016-02-21T00:00:00"/>
    <n v="70213"/>
    <n v="559302"/>
    <n v="569862"/>
    <s v="21c39b4e5894e24ab2bcc79d18b1c18e"/>
    <x v="11"/>
    <x v="650"/>
    <n v="79136"/>
    <x v="34"/>
    <x v="11"/>
    <x v="7"/>
    <s v="oded@wazimo.com"/>
  </r>
  <r>
    <s v="21c39b4e5894e24ab2bcc79d18b1c18e"/>
    <d v="2016-02-22T00:00:00"/>
    <n v="82255"/>
    <n v="740145"/>
    <n v="755775"/>
    <s v="21c39b4e5894e24ab2bcc79d18b1c18e"/>
    <x v="12"/>
    <x v="651"/>
    <n v="89665"/>
    <x v="34"/>
    <x v="12"/>
    <x v="7"/>
    <s v="oded@wazimo.com"/>
  </r>
  <r>
    <s v="21c39b4e5894e24ab2bcc79d18b1c18e"/>
    <d v="2016-02-23T00:00:00"/>
    <n v="111187"/>
    <n v="917839"/>
    <n v="937967"/>
    <s v="21c39b4e5894e24ab2bcc79d18b1c18e"/>
    <x v="13"/>
    <x v="652"/>
    <n v="127157"/>
    <x v="34"/>
    <x v="13"/>
    <x v="7"/>
    <s v="oded@wazimo.com"/>
  </r>
  <r>
    <s v="21c39b4e5894e24ab2bcc79d18b1c18e"/>
    <d v="2016-02-24T00:00:00"/>
    <n v="150604"/>
    <n v="1138469"/>
    <n v="1163542"/>
    <s v="21c39b4e5894e24ab2bcc79d18b1c18e"/>
    <x v="14"/>
    <x v="653"/>
    <n v="167262"/>
    <x v="34"/>
    <x v="14"/>
    <x v="7"/>
    <s v="oded@wazimo.com"/>
  </r>
  <r>
    <s v="21c39b4e5894e24ab2bcc79d18b1c18e"/>
    <d v="2016-02-25T00:00:00"/>
    <n v="145927"/>
    <n v="1051287"/>
    <n v="1077888"/>
    <s v="21c39b4e5894e24ab2bcc79d18b1c18e"/>
    <x v="15"/>
    <x v="654"/>
    <n v="163588"/>
    <x v="34"/>
    <x v="15"/>
    <x v="7"/>
    <s v="oded@wazimo.com"/>
  </r>
  <r>
    <s v="21c39b4e5894e24ab2bcc79d18b1c18e"/>
    <d v="2016-02-26T00:00:00"/>
    <n v="168672"/>
    <n v="1018188"/>
    <n v="1044679"/>
    <s v="21c39b4e5894e24ab2bcc79d18b1c18e"/>
    <x v="16"/>
    <x v="655"/>
    <n v="192543"/>
    <x v="34"/>
    <x v="16"/>
    <x v="7"/>
    <s v="oded@wazimo.com"/>
  </r>
  <r>
    <s v="21c39b4e5894e24ab2bcc79d18b1c18e"/>
    <d v="2016-02-27T00:00:00"/>
    <n v="211398"/>
    <n v="972692"/>
    <n v="995302"/>
    <s v="21c39b4e5894e24ab2bcc79d18b1c18e"/>
    <x v="17"/>
    <x v="656"/>
    <n v="244634"/>
    <x v="34"/>
    <x v="17"/>
    <x v="7"/>
    <s v="oded@wazimo.com"/>
  </r>
  <r>
    <s v="21c39b4e5894e24ab2bcc79d18b1c18e"/>
    <d v="2016-02-28T00:00:00"/>
    <n v="238448"/>
    <n v="1143651"/>
    <n v="1168474"/>
    <s v="21c39b4e5894e24ab2bcc79d18b1c18e"/>
    <x v="18"/>
    <x v="657"/>
    <n v="264137"/>
    <x v="34"/>
    <x v="18"/>
    <x v="7"/>
    <s v="oded@wazimo.com"/>
  </r>
  <r>
    <s v="21c39b4e5894e24ab2bcc79d18b1c18e"/>
    <d v="2016-02-29T00:00:00"/>
    <n v="206201"/>
    <n v="1261190"/>
    <n v="1289590"/>
    <s v="21c39b4e5894e24ab2bcc79d18b1c18e"/>
    <x v="19"/>
    <x v="658"/>
    <n v="228625"/>
    <x v="34"/>
    <x v="19"/>
    <x v="7"/>
    <s v="oded@wazimo.com"/>
  </r>
  <r>
    <s v="21c39b4e5894e24ab2bcc79d18b1c18e"/>
    <d v="2016-03-01T00:00:00"/>
    <n v="87689"/>
    <n v="999651"/>
    <n v="1032080"/>
    <s v="21c39b4e5894e24ab2bcc79d18b1c18e"/>
    <x v="20"/>
    <x v="659"/>
    <n v="105009"/>
    <x v="34"/>
    <x v="20"/>
    <x v="7"/>
    <s v="oded@wazimo.com"/>
  </r>
  <r>
    <s v="21c39b4e5894e24ab2bcc79d18b1c18e"/>
    <d v="2016-03-02T00:00:00"/>
    <n v="96700"/>
    <n v="905952"/>
    <n v="930502"/>
    <s v="21c39b4e5894e24ab2bcc79d18b1c18e"/>
    <x v="21"/>
    <x v="660"/>
    <n v="131783"/>
    <x v="34"/>
    <x v="21"/>
    <x v="7"/>
    <s v="oded@wazimo.com"/>
  </r>
  <r>
    <s v="21c39b4e5894e24ab2bcc79d18b1c18e"/>
    <d v="2016-03-03T00:00:00"/>
    <n v="5071"/>
    <n v="35917"/>
    <n v="36990"/>
    <m/>
    <x v="0"/>
    <x v="0"/>
    <n v="0"/>
    <x v="34"/>
    <x v="22"/>
    <x v="7"/>
    <s v="oded@wazimo.com"/>
  </r>
  <r>
    <s v="24642ef3c54cbc3286dd214a3c67ea81"/>
    <d v="2016-02-10T00:00:00"/>
    <n v="719"/>
    <n v="5525"/>
    <n v="5762"/>
    <m/>
    <x v="0"/>
    <x v="0"/>
    <n v="0"/>
    <x v="35"/>
    <x v="0"/>
    <x v="7"/>
    <s v="oded@wazimo.com"/>
  </r>
  <r>
    <s v="24642ef3c54cbc3286dd214a3c67ea81"/>
    <d v="2016-02-11T00:00:00"/>
    <n v="431"/>
    <n v="3736"/>
    <n v="3943"/>
    <s v="24642ef3c54cbc3286dd214a3c67ea81"/>
    <x v="1"/>
    <x v="661"/>
    <n v="543"/>
    <x v="35"/>
    <x v="1"/>
    <x v="7"/>
    <s v="oded@wazimo.com"/>
  </r>
  <r>
    <s v="24642ef3c54cbc3286dd214a3c67ea81"/>
    <d v="2016-02-12T00:00:00"/>
    <n v="386"/>
    <n v="2776"/>
    <n v="2926"/>
    <s v="24642ef3c54cbc3286dd214a3c67ea81"/>
    <x v="2"/>
    <x v="662"/>
    <n v="576"/>
    <x v="35"/>
    <x v="2"/>
    <x v="7"/>
    <s v="oded@wazimo.com"/>
  </r>
  <r>
    <s v="24642ef3c54cbc3286dd214a3c67ea81"/>
    <d v="2016-02-13T00:00:00"/>
    <n v="367"/>
    <n v="2923"/>
    <n v="3016"/>
    <s v="24642ef3c54cbc3286dd214a3c67ea81"/>
    <x v="3"/>
    <x v="663"/>
    <n v="406"/>
    <x v="35"/>
    <x v="3"/>
    <x v="7"/>
    <s v="oded@wazimo.com"/>
  </r>
  <r>
    <s v="24642ef3c54cbc3286dd214a3c67ea81"/>
    <d v="2016-02-14T00:00:00"/>
    <n v="526"/>
    <n v="4514"/>
    <n v="4697"/>
    <s v="24642ef3c54cbc3286dd214a3c67ea81"/>
    <x v="4"/>
    <x v="664"/>
    <n v="623"/>
    <x v="35"/>
    <x v="4"/>
    <x v="7"/>
    <s v="oded@wazimo.com"/>
  </r>
  <r>
    <s v="24642ef3c54cbc3286dd214a3c67ea81"/>
    <d v="2016-02-15T00:00:00"/>
    <n v="705"/>
    <n v="7528"/>
    <n v="7833"/>
    <s v="24642ef3c54cbc3286dd214a3c67ea81"/>
    <x v="5"/>
    <x v="665"/>
    <n v="860"/>
    <x v="35"/>
    <x v="5"/>
    <x v="7"/>
    <s v="oded@wazimo.com"/>
  </r>
  <r>
    <s v="24642ef3c54cbc3286dd214a3c67ea81"/>
    <d v="2016-02-16T00:00:00"/>
    <n v="728"/>
    <n v="7700"/>
    <n v="8080"/>
    <s v="24642ef3c54cbc3286dd214a3c67ea81"/>
    <x v="6"/>
    <x v="666"/>
    <n v="860"/>
    <x v="35"/>
    <x v="6"/>
    <x v="7"/>
    <s v="oded@wazimo.com"/>
  </r>
  <r>
    <s v="24642ef3c54cbc3286dd214a3c67ea81"/>
    <d v="2016-02-17T00:00:00"/>
    <n v="768"/>
    <n v="7274"/>
    <n v="7578"/>
    <s v="24642ef3c54cbc3286dd214a3c67ea81"/>
    <x v="7"/>
    <x v="667"/>
    <n v="917"/>
    <x v="35"/>
    <x v="7"/>
    <x v="7"/>
    <s v="oded@wazimo.com"/>
  </r>
  <r>
    <s v="24642ef3c54cbc3286dd214a3c67ea81"/>
    <d v="2016-02-18T00:00:00"/>
    <n v="744"/>
    <n v="7108"/>
    <n v="7448"/>
    <s v="24642ef3c54cbc3286dd214a3c67ea81"/>
    <x v="8"/>
    <x v="668"/>
    <n v="895"/>
    <x v="35"/>
    <x v="8"/>
    <x v="7"/>
    <s v="oded@wazimo.com"/>
  </r>
  <r>
    <s v="24642ef3c54cbc3286dd214a3c67ea81"/>
    <d v="2016-02-19T00:00:00"/>
    <n v="753"/>
    <n v="4329"/>
    <n v="4521"/>
    <s v="24642ef3c54cbc3286dd214a3c67ea81"/>
    <x v="9"/>
    <x v="669"/>
    <n v="1120"/>
    <x v="35"/>
    <x v="9"/>
    <x v="7"/>
    <s v="oded@wazimo.com"/>
  </r>
  <r>
    <s v="24642ef3c54cbc3286dd214a3c67ea81"/>
    <d v="2016-02-20T00:00:00"/>
    <n v="433"/>
    <n v="2830"/>
    <n v="2983"/>
    <s v="24642ef3c54cbc3286dd214a3c67ea81"/>
    <x v="10"/>
    <x v="670"/>
    <n v="544"/>
    <x v="35"/>
    <x v="10"/>
    <x v="7"/>
    <s v="oded@wazimo.com"/>
  </r>
  <r>
    <s v="24642ef3c54cbc3286dd214a3c67ea81"/>
    <d v="2016-02-21T00:00:00"/>
    <n v="632"/>
    <n v="3997"/>
    <n v="4206"/>
    <s v="24642ef3c54cbc3286dd214a3c67ea81"/>
    <x v="11"/>
    <x v="671"/>
    <n v="788"/>
    <x v="35"/>
    <x v="11"/>
    <x v="7"/>
    <s v="oded@wazimo.com"/>
  </r>
  <r>
    <s v="24642ef3c54cbc3286dd214a3c67ea81"/>
    <d v="2016-02-22T00:00:00"/>
    <n v="1033"/>
    <n v="6261"/>
    <n v="6484"/>
    <s v="24642ef3c54cbc3286dd214a3c67ea81"/>
    <x v="12"/>
    <x v="672"/>
    <n v="1279"/>
    <x v="35"/>
    <x v="12"/>
    <x v="7"/>
    <s v="oded@wazimo.com"/>
  </r>
  <r>
    <s v="24642ef3c54cbc3286dd214a3c67ea81"/>
    <d v="2016-02-23T00:00:00"/>
    <n v="992"/>
    <n v="7116"/>
    <n v="7489"/>
    <s v="24642ef3c54cbc3286dd214a3c67ea81"/>
    <x v="13"/>
    <x v="673"/>
    <n v="1251"/>
    <x v="35"/>
    <x v="13"/>
    <x v="7"/>
    <s v="oded@wazimo.com"/>
  </r>
  <r>
    <s v="24642ef3c54cbc3286dd214a3c67ea81"/>
    <d v="2016-02-24T00:00:00"/>
    <n v="1372"/>
    <n v="8996"/>
    <n v="9406"/>
    <s v="24642ef3c54cbc3286dd214a3c67ea81"/>
    <x v="14"/>
    <x v="674"/>
    <n v="1735"/>
    <x v="35"/>
    <x v="14"/>
    <x v="7"/>
    <s v="oded@wazimo.com"/>
  </r>
  <r>
    <s v="24642ef3c54cbc3286dd214a3c67ea81"/>
    <d v="2016-02-25T00:00:00"/>
    <n v="2541"/>
    <n v="11798"/>
    <n v="12429"/>
    <s v="24642ef3c54cbc3286dd214a3c67ea81"/>
    <x v="15"/>
    <x v="675"/>
    <n v="2934"/>
    <x v="35"/>
    <x v="15"/>
    <x v="7"/>
    <s v="oded@wazimo.com"/>
  </r>
  <r>
    <s v="24642ef3c54cbc3286dd214a3c67ea81"/>
    <d v="2016-02-26T00:00:00"/>
    <n v="2303"/>
    <n v="9688"/>
    <n v="10239"/>
    <s v="24642ef3c54cbc3286dd214a3c67ea81"/>
    <x v="16"/>
    <x v="676"/>
    <n v="2635"/>
    <x v="35"/>
    <x v="16"/>
    <x v="7"/>
    <s v="oded@wazimo.com"/>
  </r>
  <r>
    <s v="24642ef3c54cbc3286dd214a3c67ea81"/>
    <d v="2016-02-27T00:00:00"/>
    <n v="1762"/>
    <n v="7526"/>
    <n v="8004"/>
    <s v="24642ef3c54cbc3286dd214a3c67ea81"/>
    <x v="17"/>
    <x v="677"/>
    <n v="2081"/>
    <x v="35"/>
    <x v="17"/>
    <x v="7"/>
    <s v="oded@wazimo.com"/>
  </r>
  <r>
    <s v="24642ef3c54cbc3286dd214a3c67ea81"/>
    <d v="2016-02-28T00:00:00"/>
    <n v="2789"/>
    <n v="10673"/>
    <n v="11190"/>
    <s v="24642ef3c54cbc3286dd214a3c67ea81"/>
    <x v="18"/>
    <x v="678"/>
    <n v="3206"/>
    <x v="35"/>
    <x v="18"/>
    <x v="7"/>
    <s v="oded@wazimo.com"/>
  </r>
  <r>
    <s v="24642ef3c54cbc3286dd214a3c67ea81"/>
    <d v="2016-02-29T00:00:00"/>
    <n v="3072"/>
    <n v="13781"/>
    <n v="14334"/>
    <s v="24642ef3c54cbc3286dd214a3c67ea81"/>
    <x v="19"/>
    <x v="679"/>
    <n v="3795"/>
    <x v="35"/>
    <x v="19"/>
    <x v="7"/>
    <s v="oded@wazimo.com"/>
  </r>
  <r>
    <s v="24642ef3c54cbc3286dd214a3c67ea81"/>
    <d v="2016-03-01T00:00:00"/>
    <n v="1069"/>
    <n v="12333"/>
    <n v="12739"/>
    <s v="24642ef3c54cbc3286dd214a3c67ea81"/>
    <x v="20"/>
    <x v="680"/>
    <n v="1459"/>
    <x v="35"/>
    <x v="20"/>
    <x v="7"/>
    <s v="oded@wazimo.com"/>
  </r>
  <r>
    <s v="24642ef3c54cbc3286dd214a3c67ea81"/>
    <d v="2016-03-02T00:00:00"/>
    <n v="1219"/>
    <n v="13585"/>
    <n v="13868"/>
    <s v="24642ef3c54cbc3286dd214a3c67ea81"/>
    <x v="21"/>
    <x v="681"/>
    <n v="1711"/>
    <x v="35"/>
    <x v="21"/>
    <x v="7"/>
    <s v="oded@wazimo.com"/>
  </r>
  <r>
    <s v="24642ef3c54cbc3286dd214a3c67ea81"/>
    <d v="2016-03-03T00:00:00"/>
    <n v="49"/>
    <n v="499"/>
    <n v="517"/>
    <m/>
    <x v="0"/>
    <x v="0"/>
    <n v="0"/>
    <x v="35"/>
    <x v="22"/>
    <x v="7"/>
    <s v="oded@wazimo.com"/>
  </r>
  <r>
    <s v="24f0e12bc0bfbcf37d2f5e3a43cdf7da"/>
    <d v="2016-02-10T00:00:00"/>
    <n v="53531"/>
    <n v="99671"/>
    <n v="163828"/>
    <m/>
    <x v="0"/>
    <x v="0"/>
    <n v="0"/>
    <x v="36"/>
    <x v="0"/>
    <x v="8"/>
    <s v="jacky@ngames.com"/>
  </r>
  <r>
    <s v="24f0e12bc0bfbcf37d2f5e3a43cdf7da"/>
    <d v="2016-02-11T00:00:00"/>
    <n v="49519"/>
    <n v="91367"/>
    <n v="154876"/>
    <s v="24f0e12bc0bfbcf37d2f5e3a43cdf7da"/>
    <x v="1"/>
    <x v="682"/>
    <n v="58112"/>
    <x v="36"/>
    <x v="1"/>
    <x v="8"/>
    <s v="jacky@ngames.com"/>
  </r>
  <r>
    <s v="24f0e12bc0bfbcf37d2f5e3a43cdf7da"/>
    <d v="2016-02-12T00:00:00"/>
    <n v="39916"/>
    <n v="73950"/>
    <n v="124649"/>
    <s v="24f0e12bc0bfbcf37d2f5e3a43cdf7da"/>
    <x v="2"/>
    <x v="683"/>
    <n v="55215"/>
    <x v="36"/>
    <x v="2"/>
    <x v="8"/>
    <s v="jacky@ngames.com"/>
  </r>
  <r>
    <s v="24f0e12bc0bfbcf37d2f5e3a43cdf7da"/>
    <d v="2016-02-13T00:00:00"/>
    <n v="51297"/>
    <n v="92881"/>
    <n v="154537"/>
    <s v="24f0e12bc0bfbcf37d2f5e3a43cdf7da"/>
    <x v="3"/>
    <x v="684"/>
    <n v="45629"/>
    <x v="36"/>
    <x v="3"/>
    <x v="8"/>
    <s v="jacky@ngames.com"/>
  </r>
  <r>
    <s v="24f0e12bc0bfbcf37d2f5e3a43cdf7da"/>
    <d v="2016-02-14T00:00:00"/>
    <n v="52930"/>
    <n v="98442"/>
    <n v="160059"/>
    <s v="24f0e12bc0bfbcf37d2f5e3a43cdf7da"/>
    <x v="4"/>
    <x v="685"/>
    <n v="56811"/>
    <x v="36"/>
    <x v="4"/>
    <x v="8"/>
    <s v="jacky@ngames.com"/>
  </r>
  <r>
    <s v="24f0e12bc0bfbcf37d2f5e3a43cdf7da"/>
    <d v="2016-02-15T00:00:00"/>
    <n v="58108"/>
    <n v="106351"/>
    <n v="171731"/>
    <s v="24f0e12bc0bfbcf37d2f5e3a43cdf7da"/>
    <x v="5"/>
    <x v="686"/>
    <n v="63842"/>
    <x v="36"/>
    <x v="5"/>
    <x v="8"/>
    <s v="jacky@ngames.com"/>
  </r>
  <r>
    <s v="24f0e12bc0bfbcf37d2f5e3a43cdf7da"/>
    <d v="2016-02-16T00:00:00"/>
    <n v="56328"/>
    <n v="109385"/>
    <n v="178360"/>
    <s v="24f0e12bc0bfbcf37d2f5e3a43cdf7da"/>
    <x v="6"/>
    <x v="687"/>
    <n v="60386"/>
    <x v="36"/>
    <x v="6"/>
    <x v="8"/>
    <s v="jacky@ngames.com"/>
  </r>
  <r>
    <s v="24f0e12bc0bfbcf37d2f5e3a43cdf7da"/>
    <d v="2016-02-17T00:00:00"/>
    <n v="56513"/>
    <n v="106311"/>
    <n v="173432"/>
    <s v="24f0e12bc0bfbcf37d2f5e3a43cdf7da"/>
    <x v="7"/>
    <x v="688"/>
    <n v="60722"/>
    <x v="36"/>
    <x v="7"/>
    <x v="8"/>
    <s v="jacky@ngames.com"/>
  </r>
  <r>
    <s v="24f0e12bc0bfbcf37d2f5e3a43cdf7da"/>
    <d v="2016-02-18T00:00:00"/>
    <n v="56444"/>
    <n v="108002"/>
    <n v="177009"/>
    <s v="24f0e12bc0bfbcf37d2f5e3a43cdf7da"/>
    <x v="8"/>
    <x v="689"/>
    <n v="61042"/>
    <x v="36"/>
    <x v="8"/>
    <x v="8"/>
    <s v="jacky@ngames.com"/>
  </r>
  <r>
    <s v="24f0e12bc0bfbcf37d2f5e3a43cdf7da"/>
    <d v="2016-02-19T00:00:00"/>
    <n v="46161"/>
    <n v="87335"/>
    <n v="147563"/>
    <s v="24f0e12bc0bfbcf37d2f5e3a43cdf7da"/>
    <x v="9"/>
    <x v="690"/>
    <n v="57532"/>
    <x v="36"/>
    <x v="9"/>
    <x v="8"/>
    <s v="jacky@ngames.com"/>
  </r>
  <r>
    <s v="24f0e12bc0bfbcf37d2f5e3a43cdf7da"/>
    <d v="2016-02-20T00:00:00"/>
    <n v="47678"/>
    <n v="88331"/>
    <n v="146844"/>
    <s v="24f0e12bc0bfbcf37d2f5e3a43cdf7da"/>
    <x v="10"/>
    <x v="691"/>
    <n v="53522"/>
    <x v="36"/>
    <x v="10"/>
    <x v="8"/>
    <s v="jacky@ngames.com"/>
  </r>
  <r>
    <s v="24f0e12bc0bfbcf37d2f5e3a43cdf7da"/>
    <d v="2016-02-21T00:00:00"/>
    <n v="53002"/>
    <n v="97135"/>
    <n v="159159"/>
    <s v="24f0e12bc0bfbcf37d2f5e3a43cdf7da"/>
    <x v="11"/>
    <x v="692"/>
    <n v="56686"/>
    <x v="36"/>
    <x v="11"/>
    <x v="8"/>
    <s v="jacky@ngames.com"/>
  </r>
  <r>
    <s v="24f0e12bc0bfbcf37d2f5e3a43cdf7da"/>
    <d v="2016-02-22T00:00:00"/>
    <n v="46286"/>
    <n v="94041"/>
    <n v="156968"/>
    <s v="24f0e12bc0bfbcf37d2f5e3a43cdf7da"/>
    <x v="12"/>
    <x v="693"/>
    <n v="50265"/>
    <x v="36"/>
    <x v="12"/>
    <x v="8"/>
    <s v="jacky@ngames.com"/>
  </r>
  <r>
    <s v="24f0e12bc0bfbcf37d2f5e3a43cdf7da"/>
    <d v="2016-02-23T00:00:00"/>
    <n v="48472"/>
    <n v="96119"/>
    <n v="158925"/>
    <s v="24f0e12bc0bfbcf37d2f5e3a43cdf7da"/>
    <x v="13"/>
    <x v="694"/>
    <n v="52395"/>
    <x v="36"/>
    <x v="13"/>
    <x v="8"/>
    <s v="jacky@ngames.com"/>
  </r>
  <r>
    <s v="24f0e12bc0bfbcf37d2f5e3a43cdf7da"/>
    <d v="2016-02-24T00:00:00"/>
    <n v="53485"/>
    <n v="103217"/>
    <n v="170626"/>
    <s v="24f0e12bc0bfbcf37d2f5e3a43cdf7da"/>
    <x v="14"/>
    <x v="695"/>
    <n v="57353"/>
    <x v="36"/>
    <x v="14"/>
    <x v="8"/>
    <s v="jacky@ngames.com"/>
  </r>
  <r>
    <s v="24f0e12bc0bfbcf37d2f5e3a43cdf7da"/>
    <d v="2016-02-25T00:00:00"/>
    <n v="56037"/>
    <n v="106960"/>
    <n v="174585"/>
    <s v="24f0e12bc0bfbcf37d2f5e3a43cdf7da"/>
    <x v="15"/>
    <x v="696"/>
    <n v="60456"/>
    <x v="36"/>
    <x v="15"/>
    <x v="8"/>
    <s v="jacky@ngames.com"/>
  </r>
  <r>
    <s v="24f0e12bc0bfbcf37d2f5e3a43cdf7da"/>
    <d v="2016-02-26T00:00:00"/>
    <n v="53086"/>
    <n v="97116"/>
    <n v="160508"/>
    <s v="24f0e12bc0bfbcf37d2f5e3a43cdf7da"/>
    <x v="16"/>
    <x v="697"/>
    <n v="57666"/>
    <x v="36"/>
    <x v="16"/>
    <x v="8"/>
    <s v="jacky@ngames.com"/>
  </r>
  <r>
    <s v="24f0e12bc0bfbcf37d2f5e3a43cdf7da"/>
    <d v="2016-02-27T00:00:00"/>
    <n v="50219"/>
    <n v="92520"/>
    <n v="152612"/>
    <s v="24f0e12bc0bfbcf37d2f5e3a43cdf7da"/>
    <x v="17"/>
    <x v="698"/>
    <n v="55000"/>
    <x v="36"/>
    <x v="17"/>
    <x v="8"/>
    <s v="jacky@ngames.com"/>
  </r>
  <r>
    <s v="24f0e12bc0bfbcf37d2f5e3a43cdf7da"/>
    <d v="2016-02-28T00:00:00"/>
    <n v="56349"/>
    <n v="102769"/>
    <n v="165815"/>
    <s v="24f0e12bc0bfbcf37d2f5e3a43cdf7da"/>
    <x v="18"/>
    <x v="699"/>
    <n v="61385"/>
    <x v="36"/>
    <x v="18"/>
    <x v="8"/>
    <s v="jacky@ngames.com"/>
  </r>
  <r>
    <s v="24f0e12bc0bfbcf37d2f5e3a43cdf7da"/>
    <d v="2016-02-29T00:00:00"/>
    <n v="50567"/>
    <n v="94980"/>
    <n v="157863"/>
    <s v="24f0e12bc0bfbcf37d2f5e3a43cdf7da"/>
    <x v="19"/>
    <x v="700"/>
    <n v="55598"/>
    <x v="36"/>
    <x v="19"/>
    <x v="8"/>
    <s v="jacky@ngames.com"/>
  </r>
  <r>
    <s v="24f0e12bc0bfbcf37d2f5e3a43cdf7da"/>
    <d v="2016-03-01T00:00:00"/>
    <n v="47880"/>
    <n v="94950"/>
    <n v="156741"/>
    <s v="24f0e12bc0bfbcf37d2f5e3a43cdf7da"/>
    <x v="20"/>
    <x v="701"/>
    <n v="57235"/>
    <x v="36"/>
    <x v="20"/>
    <x v="8"/>
    <s v="jacky@ngames.com"/>
  </r>
  <r>
    <s v="24f0e12bc0bfbcf37d2f5e3a43cdf7da"/>
    <d v="2016-03-02T00:00:00"/>
    <n v="39671"/>
    <n v="75858"/>
    <n v="124024"/>
    <s v="24f0e12bc0bfbcf37d2f5e3a43cdf7da"/>
    <x v="21"/>
    <x v="702"/>
    <n v="52595"/>
    <x v="36"/>
    <x v="21"/>
    <x v="8"/>
    <s v="jacky@ngames.com"/>
  </r>
  <r>
    <s v="24f0e12bc0bfbcf37d2f5e3a43cdf7da"/>
    <d v="2016-03-03T00:00:00"/>
    <n v="3552"/>
    <n v="5817"/>
    <n v="9430"/>
    <m/>
    <x v="0"/>
    <x v="0"/>
    <n v="0"/>
    <x v="36"/>
    <x v="22"/>
    <x v="8"/>
    <s v="jacky@ngames.com"/>
  </r>
  <r>
    <s v="2865f24d636ed9dac65bcf0e811e51d8"/>
    <d v="2016-02-10T00:00:00"/>
    <n v="163682"/>
    <n v="1002622"/>
    <n v="1011626"/>
    <m/>
    <x v="0"/>
    <x v="0"/>
    <n v="0"/>
    <x v="37"/>
    <x v="0"/>
    <x v="3"/>
    <s v="dawid.wasniowski@adsparc.com"/>
  </r>
  <r>
    <s v="2865f24d636ed9dac65bcf0e811e51d8"/>
    <d v="2016-02-11T00:00:00"/>
    <n v="139840"/>
    <n v="803139"/>
    <n v="810790"/>
    <s v="2865f24d636ed9dac65bcf0e811e51d8"/>
    <x v="1"/>
    <x v="703"/>
    <n v="86029"/>
    <x v="37"/>
    <x v="1"/>
    <x v="3"/>
    <s v="dawid.wasniowski@adsparc.com"/>
  </r>
  <r>
    <s v="2865f24d636ed9dac65bcf0e811e51d8"/>
    <d v="2016-02-12T00:00:00"/>
    <n v="101122"/>
    <n v="532403"/>
    <n v="536946"/>
    <s v="2865f24d636ed9dac65bcf0e811e51d8"/>
    <x v="2"/>
    <x v="704"/>
    <n v="85085"/>
    <x v="37"/>
    <x v="2"/>
    <x v="3"/>
    <s v="dawid.wasniowski@adsparc.com"/>
  </r>
  <r>
    <s v="2865f24d636ed9dac65bcf0e811e51d8"/>
    <d v="2016-02-13T00:00:00"/>
    <n v="133509"/>
    <n v="807886"/>
    <n v="812546"/>
    <s v="2865f24d636ed9dac65bcf0e811e51d8"/>
    <x v="3"/>
    <x v="705"/>
    <n v="70203"/>
    <x v="37"/>
    <x v="3"/>
    <x v="3"/>
    <s v="dawid.wasniowski@adsparc.com"/>
  </r>
  <r>
    <s v="2865f24d636ed9dac65bcf0e811e51d8"/>
    <d v="2016-02-14T00:00:00"/>
    <n v="183542"/>
    <n v="1091665"/>
    <n v="1097841"/>
    <s v="2865f24d636ed9dac65bcf0e811e51d8"/>
    <x v="4"/>
    <x v="706"/>
    <n v="85678"/>
    <x v="37"/>
    <x v="4"/>
    <x v="3"/>
    <s v="dawid.wasniowski@adsparc.com"/>
  </r>
  <r>
    <s v="2865f24d636ed9dac65bcf0e811e51d8"/>
    <d v="2016-02-15T00:00:00"/>
    <n v="228685"/>
    <n v="1167725"/>
    <n v="1174417"/>
    <s v="2865f24d636ed9dac65bcf0e811e51d8"/>
    <x v="5"/>
    <x v="707"/>
    <n v="103956"/>
    <x v="37"/>
    <x v="5"/>
    <x v="3"/>
    <s v="dawid.wasniowski@adsparc.com"/>
  </r>
  <r>
    <s v="2865f24d636ed9dac65bcf0e811e51d8"/>
    <d v="2016-02-16T00:00:00"/>
    <n v="195213"/>
    <n v="959724"/>
    <n v="965941"/>
    <s v="2865f24d636ed9dac65bcf0e811e51d8"/>
    <x v="6"/>
    <x v="708"/>
    <n v="101364"/>
    <x v="37"/>
    <x v="6"/>
    <x v="3"/>
    <s v="dawid.wasniowski@adsparc.com"/>
  </r>
  <r>
    <s v="2865f24d636ed9dac65bcf0e811e51d8"/>
    <d v="2016-02-17T00:00:00"/>
    <n v="205370"/>
    <n v="930967"/>
    <n v="941445"/>
    <s v="2865f24d636ed9dac65bcf0e811e51d8"/>
    <x v="7"/>
    <x v="709"/>
    <n v="105321"/>
    <x v="37"/>
    <x v="7"/>
    <x v="3"/>
    <s v="dawid.wasniowski@adsparc.com"/>
  </r>
  <r>
    <s v="2865f24d636ed9dac65bcf0e811e51d8"/>
    <d v="2016-02-18T00:00:00"/>
    <n v="187542"/>
    <n v="938902"/>
    <n v="945647"/>
    <s v="2865f24d636ed9dac65bcf0e811e51d8"/>
    <x v="8"/>
    <x v="710"/>
    <n v="94801"/>
    <x v="37"/>
    <x v="8"/>
    <x v="3"/>
    <s v="dawid.wasniowski@adsparc.com"/>
  </r>
  <r>
    <s v="2865f24d636ed9dac65bcf0e811e51d8"/>
    <d v="2016-02-19T00:00:00"/>
    <n v="139908"/>
    <n v="698602"/>
    <n v="703948"/>
    <s v="2865f24d636ed9dac65bcf0e811e51d8"/>
    <x v="9"/>
    <x v="711"/>
    <n v="80360"/>
    <x v="37"/>
    <x v="9"/>
    <x v="3"/>
    <s v="dawid.wasniowski@adsparc.com"/>
  </r>
  <r>
    <s v="2865f24d636ed9dac65bcf0e811e51d8"/>
    <d v="2016-02-20T00:00:00"/>
    <n v="140626"/>
    <n v="778264"/>
    <n v="783218"/>
    <s v="2865f24d636ed9dac65bcf0e811e51d8"/>
    <x v="10"/>
    <x v="712"/>
    <n v="62392"/>
    <x v="37"/>
    <x v="10"/>
    <x v="3"/>
    <s v="dawid.wasniowski@adsparc.com"/>
  </r>
  <r>
    <s v="2865f24d636ed9dac65bcf0e811e51d8"/>
    <d v="2016-02-21T00:00:00"/>
    <n v="186493"/>
    <n v="1032942"/>
    <n v="1038777"/>
    <s v="2865f24d636ed9dac65bcf0e811e51d8"/>
    <x v="11"/>
    <x v="713"/>
    <n v="79687"/>
    <x v="37"/>
    <x v="11"/>
    <x v="3"/>
    <s v="dawid.wasniowski@adsparc.com"/>
  </r>
  <r>
    <s v="2865f24d636ed9dac65bcf0e811e51d8"/>
    <d v="2016-02-22T00:00:00"/>
    <n v="218918"/>
    <n v="875168"/>
    <n v="880777"/>
    <s v="2865f24d636ed9dac65bcf0e811e51d8"/>
    <x v="12"/>
    <x v="714"/>
    <n v="104209"/>
    <x v="37"/>
    <x v="12"/>
    <x v="3"/>
    <s v="dawid.wasniowski@adsparc.com"/>
  </r>
  <r>
    <s v="2865f24d636ed9dac65bcf0e811e51d8"/>
    <d v="2016-02-23T00:00:00"/>
    <n v="209284"/>
    <n v="823687"/>
    <n v="829261"/>
    <s v="2865f24d636ed9dac65bcf0e811e51d8"/>
    <x v="13"/>
    <x v="715"/>
    <n v="91132"/>
    <x v="37"/>
    <x v="13"/>
    <x v="3"/>
    <s v="dawid.wasniowski@adsparc.com"/>
  </r>
  <r>
    <s v="2865f24d636ed9dac65bcf0e811e51d8"/>
    <d v="2016-02-24T00:00:00"/>
    <n v="226483"/>
    <n v="728206"/>
    <n v="733272"/>
    <s v="2865f24d636ed9dac65bcf0e811e51d8"/>
    <x v="14"/>
    <x v="716"/>
    <n v="89964"/>
    <x v="37"/>
    <x v="14"/>
    <x v="3"/>
    <s v="dawid.wasniowski@adsparc.com"/>
  </r>
  <r>
    <s v="2865f24d636ed9dac65bcf0e811e51d8"/>
    <d v="2016-02-25T00:00:00"/>
    <n v="190553"/>
    <n v="546452"/>
    <n v="551046"/>
    <s v="2865f24d636ed9dac65bcf0e811e51d8"/>
    <x v="15"/>
    <x v="717"/>
    <n v="86770"/>
    <x v="37"/>
    <x v="15"/>
    <x v="3"/>
    <s v="dawid.wasniowski@adsparc.com"/>
  </r>
  <r>
    <s v="2865f24d636ed9dac65bcf0e811e51d8"/>
    <d v="2016-02-26T00:00:00"/>
    <n v="177412"/>
    <n v="507133"/>
    <n v="511369"/>
    <s v="2865f24d636ed9dac65bcf0e811e51d8"/>
    <x v="16"/>
    <x v="718"/>
    <n v="87925"/>
    <x v="37"/>
    <x v="16"/>
    <x v="3"/>
    <s v="dawid.wasniowski@adsparc.com"/>
  </r>
  <r>
    <s v="2865f24d636ed9dac65bcf0e811e51d8"/>
    <d v="2016-02-27T00:00:00"/>
    <n v="75191"/>
    <n v="497861"/>
    <n v="501219"/>
    <s v="2865f24d636ed9dac65bcf0e811e51d8"/>
    <x v="17"/>
    <x v="719"/>
    <n v="55256"/>
    <x v="37"/>
    <x v="17"/>
    <x v="3"/>
    <s v="dawid.wasniowski@adsparc.com"/>
  </r>
  <r>
    <s v="2865f24d636ed9dac65bcf0e811e51d8"/>
    <d v="2016-02-28T00:00:00"/>
    <n v="49352"/>
    <n v="581020"/>
    <n v="584705"/>
    <s v="2865f24d636ed9dac65bcf0e811e51d8"/>
    <x v="18"/>
    <x v="720"/>
    <n v="54309"/>
    <x v="37"/>
    <x v="18"/>
    <x v="3"/>
    <s v="dawid.wasniowski@adsparc.com"/>
  </r>
  <r>
    <s v="2865f24d636ed9dac65bcf0e811e51d8"/>
    <d v="2016-02-29T00:00:00"/>
    <n v="47743"/>
    <n v="425918"/>
    <n v="430043"/>
    <s v="2865f24d636ed9dac65bcf0e811e51d8"/>
    <x v="19"/>
    <x v="721"/>
    <n v="53151"/>
    <x v="37"/>
    <x v="19"/>
    <x v="3"/>
    <s v="dawid.wasniowski@adsparc.com"/>
  </r>
  <r>
    <s v="2865f24d636ed9dac65bcf0e811e51d8"/>
    <d v="2016-03-01T00:00:00"/>
    <n v="59589"/>
    <n v="438231"/>
    <n v="442315"/>
    <s v="2865f24d636ed9dac65bcf0e811e51d8"/>
    <x v="20"/>
    <x v="722"/>
    <n v="61908"/>
    <x v="37"/>
    <x v="20"/>
    <x v="3"/>
    <s v="dawid.wasniowski@adsparc.com"/>
  </r>
  <r>
    <s v="2865f24d636ed9dac65bcf0e811e51d8"/>
    <d v="2016-03-02T00:00:00"/>
    <n v="54683"/>
    <n v="417768"/>
    <n v="421343"/>
    <s v="2865f24d636ed9dac65bcf0e811e51d8"/>
    <x v="21"/>
    <x v="723"/>
    <n v="75720"/>
    <x v="37"/>
    <x v="21"/>
    <x v="3"/>
    <s v="dawid.wasniowski@adsparc.com"/>
  </r>
  <r>
    <s v="2865f24d636ed9dac65bcf0e811e51d8"/>
    <d v="2016-03-03T00:00:00"/>
    <n v="5082"/>
    <n v="26699"/>
    <n v="26947"/>
    <m/>
    <x v="0"/>
    <x v="0"/>
    <n v="0"/>
    <x v="37"/>
    <x v="22"/>
    <x v="3"/>
    <s v="dawid.wasniowski@adsparc.com"/>
  </r>
  <r>
    <s v="2919565c9f12b4d0a98b57beed3d2336"/>
    <d v="2016-02-10T00:00:00"/>
    <n v="3053"/>
    <n v="32630"/>
    <n v="33536"/>
    <m/>
    <x v="0"/>
    <x v="0"/>
    <n v="0"/>
    <x v="38"/>
    <x v="0"/>
    <x v="9"/>
    <s v="admin@news247.info"/>
  </r>
  <r>
    <s v="2919565c9f12b4d0a98b57beed3d2336"/>
    <d v="2016-02-11T00:00:00"/>
    <n v="2675"/>
    <n v="33072"/>
    <n v="33880"/>
    <s v="2919565c9f12b4d0a98b57beed3d2336"/>
    <x v="1"/>
    <x v="724"/>
    <n v="3102"/>
    <x v="38"/>
    <x v="1"/>
    <x v="9"/>
    <s v="admin@news247.info"/>
  </r>
  <r>
    <s v="2919565c9f12b4d0a98b57beed3d2336"/>
    <d v="2016-02-12T00:00:00"/>
    <n v="2084"/>
    <n v="25691"/>
    <n v="26155"/>
    <s v="2919565c9f12b4d0a98b57beed3d2336"/>
    <x v="2"/>
    <x v="725"/>
    <n v="2748"/>
    <x v="38"/>
    <x v="2"/>
    <x v="9"/>
    <s v="admin@news247.info"/>
  </r>
  <r>
    <s v="2919565c9f12b4d0a98b57beed3d2336"/>
    <d v="2016-02-13T00:00:00"/>
    <n v="1347"/>
    <n v="21634"/>
    <n v="22209"/>
    <s v="2919565c9f12b4d0a98b57beed3d2336"/>
    <x v="3"/>
    <x v="726"/>
    <n v="1353"/>
    <x v="38"/>
    <x v="3"/>
    <x v="9"/>
    <s v="admin@news247.info"/>
  </r>
  <r>
    <s v="2919565c9f12b4d0a98b57beed3d2336"/>
    <d v="2016-02-14T00:00:00"/>
    <n v="1223"/>
    <n v="18362"/>
    <n v="18723"/>
    <s v="2919565c9f12b4d0a98b57beed3d2336"/>
    <x v="4"/>
    <x v="727"/>
    <n v="1305"/>
    <x v="38"/>
    <x v="4"/>
    <x v="9"/>
    <s v="admin@news247.info"/>
  </r>
  <r>
    <s v="2919565c9f12b4d0a98b57beed3d2336"/>
    <d v="2016-02-15T00:00:00"/>
    <n v="2583"/>
    <n v="29148"/>
    <n v="29732"/>
    <s v="2919565c9f12b4d0a98b57beed3d2336"/>
    <x v="5"/>
    <x v="728"/>
    <n v="2696"/>
    <x v="38"/>
    <x v="5"/>
    <x v="9"/>
    <s v="admin@news247.info"/>
  </r>
  <r>
    <s v="2919565c9f12b4d0a98b57beed3d2336"/>
    <d v="2016-02-16T00:00:00"/>
    <n v="939"/>
    <n v="20050"/>
    <n v="20582"/>
    <s v="2919565c9f12b4d0a98b57beed3d2336"/>
    <x v="6"/>
    <x v="729"/>
    <n v="948"/>
    <x v="38"/>
    <x v="6"/>
    <x v="9"/>
    <s v="admin@news247.info"/>
  </r>
  <r>
    <s v="2919565c9f12b4d0a98b57beed3d2336"/>
    <d v="2016-02-17T00:00:00"/>
    <n v="1872"/>
    <n v="32043"/>
    <n v="32642"/>
    <s v="2919565c9f12b4d0a98b57beed3d2336"/>
    <x v="7"/>
    <x v="730"/>
    <n v="1969"/>
    <x v="38"/>
    <x v="7"/>
    <x v="9"/>
    <s v="admin@news247.info"/>
  </r>
  <r>
    <s v="2919565c9f12b4d0a98b57beed3d2336"/>
    <d v="2016-02-18T00:00:00"/>
    <n v="2362"/>
    <n v="33278"/>
    <n v="34000"/>
    <s v="2919565c9f12b4d0a98b57beed3d2336"/>
    <x v="8"/>
    <x v="731"/>
    <n v="2446"/>
    <x v="38"/>
    <x v="8"/>
    <x v="9"/>
    <s v="admin@news247.info"/>
  </r>
  <r>
    <s v="2919565c9f12b4d0a98b57beed3d2336"/>
    <d v="2016-02-19T00:00:00"/>
    <n v="1789"/>
    <n v="26582"/>
    <n v="27152"/>
    <s v="2919565c9f12b4d0a98b57beed3d2336"/>
    <x v="9"/>
    <x v="732"/>
    <n v="2166"/>
    <x v="38"/>
    <x v="9"/>
    <x v="9"/>
    <s v="admin@news247.info"/>
  </r>
  <r>
    <s v="2919565c9f12b4d0a98b57beed3d2336"/>
    <d v="2016-02-20T00:00:00"/>
    <n v="1978"/>
    <n v="28074"/>
    <n v="28829"/>
    <s v="2919565c9f12b4d0a98b57beed3d2336"/>
    <x v="10"/>
    <x v="733"/>
    <n v="2117"/>
    <x v="38"/>
    <x v="10"/>
    <x v="9"/>
    <s v="admin@news247.info"/>
  </r>
  <r>
    <s v="2919565c9f12b4d0a98b57beed3d2336"/>
    <d v="2016-02-21T00:00:00"/>
    <n v="1977"/>
    <n v="29279"/>
    <n v="29998"/>
    <s v="2919565c9f12b4d0a98b57beed3d2336"/>
    <x v="11"/>
    <x v="734"/>
    <n v="1982"/>
    <x v="38"/>
    <x v="11"/>
    <x v="9"/>
    <s v="admin@news247.info"/>
  </r>
  <r>
    <s v="2919565c9f12b4d0a98b57beed3d2336"/>
    <d v="2016-02-22T00:00:00"/>
    <n v="1605"/>
    <n v="20470"/>
    <n v="20945"/>
    <s v="2919565c9f12b4d0a98b57beed3d2336"/>
    <x v="12"/>
    <x v="735"/>
    <n v="1556"/>
    <x v="38"/>
    <x v="12"/>
    <x v="9"/>
    <s v="admin@news247.info"/>
  </r>
  <r>
    <s v="2919565c9f12b4d0a98b57beed3d2336"/>
    <d v="2016-02-23T00:00:00"/>
    <n v="1180"/>
    <n v="13891"/>
    <n v="14349"/>
    <s v="2919565c9f12b4d0a98b57beed3d2336"/>
    <x v="13"/>
    <x v="736"/>
    <n v="1192"/>
    <x v="38"/>
    <x v="13"/>
    <x v="9"/>
    <s v="admin@news247.info"/>
  </r>
  <r>
    <s v="2919565c9f12b4d0a98b57beed3d2336"/>
    <d v="2016-02-24T00:00:00"/>
    <n v="696"/>
    <n v="8453"/>
    <n v="8774"/>
    <s v="2919565c9f12b4d0a98b57beed3d2336"/>
    <x v="14"/>
    <x v="737"/>
    <n v="673"/>
    <x v="38"/>
    <x v="14"/>
    <x v="9"/>
    <s v="admin@news247.info"/>
  </r>
  <r>
    <s v="2919565c9f12b4d0a98b57beed3d2336"/>
    <d v="2016-02-25T00:00:00"/>
    <n v="3"/>
    <n v="16"/>
    <n v="90"/>
    <s v="2919565c9f12b4d0a98b57beed3d2336"/>
    <x v="15"/>
    <x v="738"/>
    <n v="5"/>
    <x v="38"/>
    <x v="15"/>
    <x v="9"/>
    <s v="admin@news247.info"/>
  </r>
  <r>
    <s v="2919565c9f12b4d0a98b57beed3d2336"/>
    <d v="2016-02-26T00:00:00"/>
    <n v="1"/>
    <n v="6"/>
    <n v="126"/>
    <s v="2919565c9f12b4d0a98b57beed3d2336"/>
    <x v="16"/>
    <x v="739"/>
    <n v="3"/>
    <x v="38"/>
    <x v="16"/>
    <x v="9"/>
    <s v="admin@news247.info"/>
  </r>
  <r>
    <s v="2919565c9f12b4d0a98b57beed3d2336"/>
    <d v="2016-02-27T00:00:00"/>
    <n v="0"/>
    <n v="10"/>
    <n v="42"/>
    <s v="2919565c9f12b4d0a98b57beed3d2336"/>
    <x v="17"/>
    <x v="740"/>
    <n v="0"/>
    <x v="38"/>
    <x v="17"/>
    <x v="9"/>
    <s v="admin@news247.info"/>
  </r>
  <r>
    <s v="2919565c9f12b4d0a98b57beed3d2336"/>
    <d v="2016-02-28T00:00:00"/>
    <n v="3"/>
    <n v="15"/>
    <n v="30"/>
    <s v="2919565c9f12b4d0a98b57beed3d2336"/>
    <x v="18"/>
    <x v="741"/>
    <n v="3"/>
    <x v="38"/>
    <x v="18"/>
    <x v="9"/>
    <s v="admin@news247.info"/>
  </r>
  <r>
    <s v="2919565c9f12b4d0a98b57beed3d2336"/>
    <d v="2016-02-29T00:00:00"/>
    <n v="0"/>
    <n v="18"/>
    <n v="44"/>
    <s v="2919565c9f12b4d0a98b57beed3d2336"/>
    <x v="19"/>
    <x v="742"/>
    <n v="1"/>
    <x v="38"/>
    <x v="19"/>
    <x v="9"/>
    <s v="admin@news247.info"/>
  </r>
  <r>
    <s v="2919565c9f12b4d0a98b57beed3d2336"/>
    <d v="2016-03-01T00:00:00"/>
    <n v="48"/>
    <n v="5911"/>
    <n v="6064"/>
    <s v="2919565c9f12b4d0a98b57beed3d2336"/>
    <x v="20"/>
    <x v="743"/>
    <n v="62"/>
    <x v="38"/>
    <x v="20"/>
    <x v="9"/>
    <s v="admin@news247.info"/>
  </r>
  <r>
    <s v="2919565c9f12b4d0a98b57beed3d2336"/>
    <d v="2016-03-02T00:00:00"/>
    <n v="338"/>
    <n v="13323"/>
    <n v="13718"/>
    <s v="2919565c9f12b4d0a98b57beed3d2336"/>
    <x v="21"/>
    <x v="744"/>
    <n v="479"/>
    <x v="38"/>
    <x v="21"/>
    <x v="9"/>
    <s v="admin@news247.info"/>
  </r>
  <r>
    <s v="2919565c9f12b4d0a98b57beed3d2336"/>
    <d v="2016-03-03T00:00:00"/>
    <n v="25"/>
    <n v="988"/>
    <n v="1012"/>
    <m/>
    <x v="0"/>
    <x v="0"/>
    <n v="0"/>
    <x v="38"/>
    <x v="22"/>
    <x v="9"/>
    <s v="admin@news247.info"/>
  </r>
  <r>
    <s v="2b84d905945f262c00461a4b867fbba2"/>
    <d v="2016-02-10T00:00:00"/>
    <n v="3045"/>
    <n v="65788"/>
    <n v="73795"/>
    <m/>
    <x v="0"/>
    <x v="0"/>
    <n v="0"/>
    <x v="39"/>
    <x v="0"/>
    <x v="9"/>
    <s v="admin@news247.info"/>
  </r>
  <r>
    <s v="2b84d905945f262c00461a4b867fbba2"/>
    <d v="2016-02-11T00:00:00"/>
    <n v="3107"/>
    <n v="66928"/>
    <n v="76980"/>
    <s v="2b84d905945f262c00461a4b867fbba2"/>
    <x v="1"/>
    <x v="745"/>
    <n v="3412"/>
    <x v="39"/>
    <x v="1"/>
    <x v="9"/>
    <s v="admin@news247.info"/>
  </r>
  <r>
    <s v="2b84d905945f262c00461a4b867fbba2"/>
    <d v="2016-02-12T00:00:00"/>
    <n v="1827"/>
    <n v="44920"/>
    <n v="54231"/>
    <s v="2b84d905945f262c00461a4b867fbba2"/>
    <x v="2"/>
    <x v="746"/>
    <n v="2291"/>
    <x v="39"/>
    <x v="2"/>
    <x v="9"/>
    <s v="admin@news247.info"/>
  </r>
  <r>
    <s v="2b84d905945f262c00461a4b867fbba2"/>
    <d v="2016-02-13T00:00:00"/>
    <n v="3461"/>
    <n v="57561"/>
    <n v="64605"/>
    <s v="2b84d905945f262c00461a4b867fbba2"/>
    <x v="3"/>
    <x v="747"/>
    <n v="3221"/>
    <x v="39"/>
    <x v="3"/>
    <x v="9"/>
    <s v="admin@news247.info"/>
  </r>
  <r>
    <s v="2b84d905945f262c00461a4b867fbba2"/>
    <d v="2016-02-14T00:00:00"/>
    <n v="2996"/>
    <n v="53253"/>
    <n v="61490"/>
    <m/>
    <x v="0"/>
    <x v="0"/>
    <n v="0"/>
    <x v="39"/>
    <x v="4"/>
    <x v="9"/>
    <s v="admin@news247.info"/>
  </r>
  <r>
    <s v="2b84d905945f262c00461a4b867fbba2"/>
    <d v="2016-02-15T00:00:00"/>
    <n v="3125"/>
    <n v="58754"/>
    <n v="67735"/>
    <s v="2b84d905945f262c00461a4b867fbba2"/>
    <x v="5"/>
    <x v="748"/>
    <n v="3343"/>
    <x v="39"/>
    <x v="5"/>
    <x v="9"/>
    <s v="admin@news247.info"/>
  </r>
  <r>
    <m/>
    <m/>
    <n v="0"/>
    <n v="0"/>
    <n v="0"/>
    <s v="2b84d905945f262c00461a4b867fbba2"/>
    <x v="4"/>
    <x v="749"/>
    <n v="3193"/>
    <x v="39"/>
    <x v="4"/>
    <x v="9"/>
    <s v="admin@news247.info"/>
  </r>
  <r>
    <s v="2b84d905945f262c00461a4b867fbba2"/>
    <d v="2016-02-16T00:00:00"/>
    <n v="3213"/>
    <n v="61353"/>
    <n v="70081"/>
    <s v="2b84d905945f262c00461a4b867fbba2"/>
    <x v="6"/>
    <x v="750"/>
    <n v="3415"/>
    <x v="39"/>
    <x v="6"/>
    <x v="9"/>
    <s v="admin@news247.info"/>
  </r>
  <r>
    <s v="2b84d905945f262c00461a4b867fbba2"/>
    <d v="2016-02-17T00:00:00"/>
    <n v="3496"/>
    <n v="67928"/>
    <n v="77206"/>
    <s v="2b84d905945f262c00461a4b867fbba2"/>
    <x v="7"/>
    <x v="751"/>
    <n v="3723"/>
    <x v="39"/>
    <x v="7"/>
    <x v="9"/>
    <s v="admin@news247.info"/>
  </r>
  <r>
    <s v="2b84d905945f262c00461a4b867fbba2"/>
    <d v="2016-02-18T00:00:00"/>
    <n v="3501"/>
    <n v="61527"/>
    <n v="70585"/>
    <s v="2b84d905945f262c00461a4b867fbba2"/>
    <x v="8"/>
    <x v="752"/>
    <n v="3728"/>
    <x v="39"/>
    <x v="8"/>
    <x v="9"/>
    <s v="admin@news247.info"/>
  </r>
  <r>
    <s v="2b84d905945f262c00461a4b867fbba2"/>
    <d v="2016-02-19T00:00:00"/>
    <n v="2956"/>
    <n v="52158"/>
    <n v="59600"/>
    <s v="2b84d905945f262c00461a4b867fbba2"/>
    <x v="9"/>
    <x v="753"/>
    <n v="3510"/>
    <x v="39"/>
    <x v="9"/>
    <x v="9"/>
    <s v="admin@news247.info"/>
  </r>
  <r>
    <s v="2b84d905945f262c00461a4b867fbba2"/>
    <d v="2016-02-20T00:00:00"/>
    <n v="3251"/>
    <n v="56646"/>
    <n v="64635"/>
    <m/>
    <x v="0"/>
    <x v="0"/>
    <n v="0"/>
    <x v="39"/>
    <x v="10"/>
    <x v="9"/>
    <s v="admin@news247.info"/>
  </r>
  <r>
    <s v="2b84d905945f262c00461a4b867fbba2"/>
    <d v="2016-02-21T00:00:00"/>
    <n v="3656"/>
    <n v="56507"/>
    <n v="65811"/>
    <s v="2b84d905945f262c00461a4b867fbba2"/>
    <x v="11"/>
    <x v="754"/>
    <n v="3756"/>
    <x v="39"/>
    <x v="11"/>
    <x v="9"/>
    <s v="admin@news247.info"/>
  </r>
  <r>
    <m/>
    <m/>
    <n v="0"/>
    <n v="0"/>
    <n v="0"/>
    <s v="2b84d905945f262c00461a4b867fbba2"/>
    <x v="10"/>
    <x v="755"/>
    <n v="3604"/>
    <x v="39"/>
    <x v="10"/>
    <x v="9"/>
    <s v="admin@news247.info"/>
  </r>
  <r>
    <s v="2b84d905945f262c00461a4b867fbba2"/>
    <d v="2016-02-22T00:00:00"/>
    <n v="3212"/>
    <n v="42584"/>
    <n v="49193"/>
    <s v="2b84d905945f262c00461a4b867fbba2"/>
    <x v="12"/>
    <x v="756"/>
    <n v="3384"/>
    <x v="39"/>
    <x v="12"/>
    <x v="9"/>
    <s v="admin@news247.info"/>
  </r>
  <r>
    <s v="2b84d905945f262c00461a4b867fbba2"/>
    <d v="2016-02-23T00:00:00"/>
    <n v="2654"/>
    <n v="33468"/>
    <n v="37906"/>
    <s v="2b84d905945f262c00461a4b867fbba2"/>
    <x v="13"/>
    <x v="757"/>
    <n v="2785"/>
    <x v="39"/>
    <x v="13"/>
    <x v="9"/>
    <s v="admin@news247.info"/>
  </r>
  <r>
    <s v="2b84d905945f262c00461a4b867fbba2"/>
    <d v="2016-02-24T00:00:00"/>
    <n v="1949"/>
    <n v="26244"/>
    <n v="29550"/>
    <s v="2b84d905945f262c00461a4b867fbba2"/>
    <x v="14"/>
    <x v="758"/>
    <n v="2011"/>
    <x v="39"/>
    <x v="14"/>
    <x v="9"/>
    <s v="admin@news247.info"/>
  </r>
  <r>
    <s v="2b84d905945f262c00461a4b867fbba2"/>
    <d v="2016-02-25T00:00:00"/>
    <n v="2667"/>
    <n v="40227"/>
    <n v="45609"/>
    <m/>
    <x v="0"/>
    <x v="0"/>
    <n v="0"/>
    <x v="39"/>
    <x v="15"/>
    <x v="9"/>
    <s v="admin@news247.info"/>
  </r>
  <r>
    <s v="2b84d905945f262c00461a4b867fbba2"/>
    <d v="2016-02-26T00:00:00"/>
    <n v="4884"/>
    <n v="71729"/>
    <n v="82403"/>
    <s v="2b84d905945f262c00461a4b867fbba2"/>
    <x v="16"/>
    <x v="759"/>
    <n v="5036"/>
    <x v="39"/>
    <x v="16"/>
    <x v="9"/>
    <s v="admin@news247.info"/>
  </r>
  <r>
    <m/>
    <m/>
    <n v="0"/>
    <n v="0"/>
    <n v="0"/>
    <s v="2b84d905945f262c00461a4b867fbba2"/>
    <x v="15"/>
    <x v="760"/>
    <n v="2753"/>
    <x v="39"/>
    <x v="15"/>
    <x v="9"/>
    <s v="admin@news247.info"/>
  </r>
  <r>
    <s v="2b84d905945f262c00461a4b867fbba2"/>
    <d v="2016-02-27T00:00:00"/>
    <n v="4833"/>
    <n v="66497"/>
    <n v="77575"/>
    <s v="2b84d905945f262c00461a4b867fbba2"/>
    <x v="17"/>
    <x v="761"/>
    <n v="4975"/>
    <x v="39"/>
    <x v="17"/>
    <x v="9"/>
    <s v="admin@news247.info"/>
  </r>
  <r>
    <s v="2b84d905945f262c00461a4b867fbba2"/>
    <d v="2016-02-28T00:00:00"/>
    <n v="5019"/>
    <n v="68499"/>
    <n v="80473"/>
    <s v="2b84d905945f262c00461a4b867fbba2"/>
    <x v="18"/>
    <x v="762"/>
    <n v="5173"/>
    <x v="39"/>
    <x v="18"/>
    <x v="9"/>
    <s v="admin@news247.info"/>
  </r>
  <r>
    <s v="2b84d905945f262c00461a4b867fbba2"/>
    <d v="2016-02-29T00:00:00"/>
    <n v="4710"/>
    <n v="59333"/>
    <n v="69461"/>
    <s v="2b84d905945f262c00461a4b867fbba2"/>
    <x v="19"/>
    <x v="763"/>
    <n v="4933"/>
    <x v="39"/>
    <x v="19"/>
    <x v="9"/>
    <s v="admin@news247.info"/>
  </r>
  <r>
    <s v="2b84d905945f262c00461a4b867fbba2"/>
    <d v="2016-03-01T00:00:00"/>
    <n v="4398"/>
    <n v="66516"/>
    <n v="77471"/>
    <s v="2b84d905945f262c00461a4b867fbba2"/>
    <x v="20"/>
    <x v="764"/>
    <n v="4903"/>
    <x v="39"/>
    <x v="20"/>
    <x v="9"/>
    <s v="admin@news247.info"/>
  </r>
  <r>
    <s v="2b84d905945f262c00461a4b867fbba2"/>
    <d v="2016-03-02T00:00:00"/>
    <n v="3583"/>
    <n v="55866"/>
    <n v="65563"/>
    <s v="2b84d905945f262c00461a4b867fbba2"/>
    <x v="21"/>
    <x v="765"/>
    <n v="4859"/>
    <x v="39"/>
    <x v="21"/>
    <x v="9"/>
    <s v="admin@news247.info"/>
  </r>
  <r>
    <s v="2b84d905945f262c00461a4b867fbba2"/>
    <d v="2016-03-03T00:00:00"/>
    <n v="268"/>
    <n v="3387"/>
    <n v="4154"/>
    <m/>
    <x v="0"/>
    <x v="0"/>
    <n v="0"/>
    <x v="39"/>
    <x v="22"/>
    <x v="9"/>
    <s v="admin@news247.info"/>
  </r>
  <r>
    <s v="2c47f0ab85d19a95fdb7db502169726f"/>
    <d v="2016-02-18T00:00:00"/>
    <n v="1599"/>
    <n v="13929"/>
    <n v="14155"/>
    <s v="2c47f0ab85d19a95fdb7db502169726f"/>
    <x v="8"/>
    <x v="766"/>
    <n v="1880"/>
    <x v="40"/>
    <x v="8"/>
    <x v="7"/>
    <s v="oded@wazimo.com"/>
  </r>
  <r>
    <s v="2c47f0ab85d19a95fdb7db502169726f"/>
    <d v="2016-02-19T00:00:00"/>
    <n v="2199"/>
    <n v="16799"/>
    <n v="16962"/>
    <s v="2c47f0ab85d19a95fdb7db502169726f"/>
    <x v="9"/>
    <x v="767"/>
    <n v="2901"/>
    <x v="40"/>
    <x v="9"/>
    <x v="7"/>
    <s v="oded@wazimo.com"/>
  </r>
  <r>
    <s v="2c47f0ab85d19a95fdb7db502169726f"/>
    <d v="2016-02-20T00:00:00"/>
    <n v="2461"/>
    <n v="15157"/>
    <n v="15335"/>
    <s v="2c47f0ab85d19a95fdb7db502169726f"/>
    <x v="10"/>
    <x v="768"/>
    <n v="2806"/>
    <x v="40"/>
    <x v="10"/>
    <x v="7"/>
    <s v="oded@wazimo.com"/>
  </r>
  <r>
    <s v="2c47f0ab85d19a95fdb7db502169726f"/>
    <d v="2016-02-21T00:00:00"/>
    <n v="2337"/>
    <n v="15363"/>
    <n v="15619"/>
    <s v="2c47f0ab85d19a95fdb7db502169726f"/>
    <x v="11"/>
    <x v="769"/>
    <n v="2601"/>
    <x v="40"/>
    <x v="11"/>
    <x v="7"/>
    <s v="oded@wazimo.com"/>
  </r>
  <r>
    <s v="2c47f0ab85d19a95fdb7db502169726f"/>
    <d v="2016-02-22T00:00:00"/>
    <n v="2606"/>
    <n v="18994"/>
    <n v="19374"/>
    <s v="2c47f0ab85d19a95fdb7db502169726f"/>
    <x v="12"/>
    <x v="770"/>
    <n v="2821"/>
    <x v="40"/>
    <x v="12"/>
    <x v="7"/>
    <s v="oded@wazimo.com"/>
  </r>
  <r>
    <s v="2c47f0ab85d19a95fdb7db502169726f"/>
    <d v="2016-02-23T00:00:00"/>
    <n v="3136"/>
    <n v="21779"/>
    <n v="22236"/>
    <s v="2c47f0ab85d19a95fdb7db502169726f"/>
    <x v="13"/>
    <x v="771"/>
    <n v="3482"/>
    <x v="40"/>
    <x v="13"/>
    <x v="7"/>
    <s v="oded@wazimo.com"/>
  </r>
  <r>
    <s v="2c47f0ab85d19a95fdb7db502169726f"/>
    <d v="2016-02-24T00:00:00"/>
    <n v="4209"/>
    <n v="27705"/>
    <n v="28482"/>
    <s v="2c47f0ab85d19a95fdb7db502169726f"/>
    <x v="14"/>
    <x v="772"/>
    <n v="4608"/>
    <x v="40"/>
    <x v="14"/>
    <x v="7"/>
    <s v="oded@wazimo.com"/>
  </r>
  <r>
    <s v="2c47f0ab85d19a95fdb7db502169726f"/>
    <d v="2016-02-25T00:00:00"/>
    <n v="4936"/>
    <n v="27283"/>
    <n v="27812"/>
    <s v="2c47f0ab85d19a95fdb7db502169726f"/>
    <x v="15"/>
    <x v="773"/>
    <n v="5201"/>
    <x v="40"/>
    <x v="15"/>
    <x v="7"/>
    <s v="oded@wazimo.com"/>
  </r>
  <r>
    <s v="2c47f0ab85d19a95fdb7db502169726f"/>
    <d v="2016-02-26T00:00:00"/>
    <n v="3842"/>
    <n v="22634"/>
    <n v="22982"/>
    <s v="2c47f0ab85d19a95fdb7db502169726f"/>
    <x v="16"/>
    <x v="774"/>
    <n v="4364"/>
    <x v="40"/>
    <x v="16"/>
    <x v="7"/>
    <s v="oded@wazimo.com"/>
  </r>
  <r>
    <s v="2c47f0ab85d19a95fdb7db502169726f"/>
    <d v="2016-02-27T00:00:00"/>
    <n v="4768"/>
    <n v="20507"/>
    <n v="21023"/>
    <s v="2c47f0ab85d19a95fdb7db502169726f"/>
    <x v="17"/>
    <x v="775"/>
    <n v="5312"/>
    <x v="40"/>
    <x v="17"/>
    <x v="7"/>
    <s v="oded@wazimo.com"/>
  </r>
  <r>
    <s v="2c47f0ab85d19a95fdb7db502169726f"/>
    <d v="2016-02-28T00:00:00"/>
    <n v="5464"/>
    <n v="24429"/>
    <n v="24866"/>
    <s v="2c47f0ab85d19a95fdb7db502169726f"/>
    <x v="18"/>
    <x v="776"/>
    <n v="5953"/>
    <x v="40"/>
    <x v="18"/>
    <x v="7"/>
    <s v="oded@wazimo.com"/>
  </r>
  <r>
    <s v="2c47f0ab85d19a95fdb7db502169726f"/>
    <d v="2016-02-29T00:00:00"/>
    <n v="4815"/>
    <n v="28211"/>
    <n v="28859"/>
    <s v="2c47f0ab85d19a95fdb7db502169726f"/>
    <x v="19"/>
    <x v="777"/>
    <n v="5250"/>
    <x v="40"/>
    <x v="19"/>
    <x v="7"/>
    <s v="oded@wazimo.com"/>
  </r>
  <r>
    <s v="2c47f0ab85d19a95fdb7db502169726f"/>
    <d v="2016-03-01T00:00:00"/>
    <n v="1395"/>
    <n v="19877"/>
    <n v="20349"/>
    <s v="2c47f0ab85d19a95fdb7db502169726f"/>
    <x v="20"/>
    <x v="778"/>
    <n v="1678"/>
    <x v="40"/>
    <x v="20"/>
    <x v="7"/>
    <s v="oded@wazimo.com"/>
  </r>
  <r>
    <s v="2c47f0ab85d19a95fdb7db502169726f"/>
    <d v="2016-03-02T00:00:00"/>
    <n v="1587"/>
    <n v="18782"/>
    <n v="19153"/>
    <s v="2c47f0ab85d19a95fdb7db502169726f"/>
    <x v="21"/>
    <x v="779"/>
    <n v="2124"/>
    <x v="40"/>
    <x v="21"/>
    <x v="7"/>
    <s v="oded@wazimo.com"/>
  </r>
  <r>
    <s v="2c47f0ab85d19a95fdb7db502169726f"/>
    <d v="2016-03-03T00:00:00"/>
    <n v="69"/>
    <n v="666"/>
    <n v="691"/>
    <m/>
    <x v="0"/>
    <x v="0"/>
    <n v="0"/>
    <x v="40"/>
    <x v="22"/>
    <x v="7"/>
    <s v="oded@wazimo.com"/>
  </r>
  <r>
    <s v="2c7e26ad1454b91577c43477661e506c"/>
    <d v="2016-02-10T00:00:00"/>
    <n v="232"/>
    <n v="1166"/>
    <n v="1177"/>
    <m/>
    <x v="0"/>
    <x v="0"/>
    <n v="0"/>
    <x v="41"/>
    <x v="0"/>
    <x v="5"/>
    <s v="josh@publir.com"/>
  </r>
  <r>
    <s v="2c7e26ad1454b91577c43477661e506c"/>
    <d v="2016-02-11T00:00:00"/>
    <n v="134"/>
    <n v="654"/>
    <n v="660"/>
    <s v="2c7e26ad1454b91577c43477661e506c"/>
    <x v="1"/>
    <x v="780"/>
    <n v="209"/>
    <x v="41"/>
    <x v="1"/>
    <x v="5"/>
    <s v="josh@publir.com"/>
  </r>
  <r>
    <s v="2c7e26ad1454b91577c43477661e506c"/>
    <d v="2016-02-12T00:00:00"/>
    <n v="139"/>
    <n v="547"/>
    <n v="557"/>
    <s v="2c7e26ad1454b91577c43477661e506c"/>
    <x v="2"/>
    <x v="781"/>
    <n v="162"/>
    <x v="41"/>
    <x v="2"/>
    <x v="5"/>
    <s v="josh@publir.com"/>
  </r>
  <r>
    <s v="2c7e26ad1454b91577c43477661e506c"/>
    <d v="2016-02-13T00:00:00"/>
    <n v="192"/>
    <n v="722"/>
    <n v="735"/>
    <s v="2c7e26ad1454b91577c43477661e506c"/>
    <x v="3"/>
    <x v="782"/>
    <n v="211"/>
    <x v="41"/>
    <x v="3"/>
    <x v="5"/>
    <s v="josh@publir.com"/>
  </r>
  <r>
    <s v="2c7e26ad1454b91577c43477661e506c"/>
    <d v="2016-02-14T00:00:00"/>
    <n v="71"/>
    <n v="321"/>
    <n v="327"/>
    <s v="2c7e26ad1454b91577c43477661e506c"/>
    <x v="4"/>
    <x v="783"/>
    <n v="103"/>
    <x v="41"/>
    <x v="4"/>
    <x v="5"/>
    <s v="josh@publir.com"/>
  </r>
  <r>
    <s v="2c7e26ad1454b91577c43477661e506c"/>
    <d v="2016-02-15T00:00:00"/>
    <n v="73"/>
    <n v="294"/>
    <n v="299"/>
    <s v="2c7e26ad1454b91577c43477661e506c"/>
    <x v="5"/>
    <x v="784"/>
    <n v="76"/>
    <x v="41"/>
    <x v="5"/>
    <x v="5"/>
    <s v="josh@publir.com"/>
  </r>
  <r>
    <s v="2c7e26ad1454b91577c43477661e506c"/>
    <d v="2016-02-16T00:00:00"/>
    <n v="305"/>
    <n v="1533"/>
    <n v="1538"/>
    <s v="2c7e26ad1454b91577c43477661e506c"/>
    <x v="6"/>
    <x v="785"/>
    <n v="234"/>
    <x v="41"/>
    <x v="6"/>
    <x v="5"/>
    <s v="josh@publir.com"/>
  </r>
  <r>
    <s v="2c7e26ad1454b91577c43477661e506c"/>
    <d v="2016-02-17T00:00:00"/>
    <n v="399"/>
    <n v="1981"/>
    <n v="1988"/>
    <s v="2c7e26ad1454b91577c43477661e506c"/>
    <x v="7"/>
    <x v="786"/>
    <n v="447"/>
    <x v="41"/>
    <x v="7"/>
    <x v="5"/>
    <s v="josh@publir.com"/>
  </r>
  <r>
    <s v="2c7e26ad1454b91577c43477661e506c"/>
    <d v="2016-02-18T00:00:00"/>
    <n v="112"/>
    <n v="484"/>
    <n v="496"/>
    <s v="2c7e26ad1454b91577c43477661e506c"/>
    <x v="8"/>
    <x v="787"/>
    <n v="178"/>
    <x v="41"/>
    <x v="8"/>
    <x v="5"/>
    <s v="josh@publir.com"/>
  </r>
  <r>
    <s v="2c7e26ad1454b91577c43477661e506c"/>
    <d v="2016-02-19T00:00:00"/>
    <n v="106"/>
    <n v="355"/>
    <n v="358"/>
    <s v="2c7e26ad1454b91577c43477661e506c"/>
    <x v="9"/>
    <x v="788"/>
    <n v="113"/>
    <x v="41"/>
    <x v="9"/>
    <x v="5"/>
    <s v="josh@publir.com"/>
  </r>
  <r>
    <s v="2c7e26ad1454b91577c43477661e506c"/>
    <d v="2016-02-20T00:00:00"/>
    <n v="275"/>
    <n v="1228"/>
    <n v="1243"/>
    <s v="2c7e26ad1454b91577c43477661e506c"/>
    <x v="10"/>
    <x v="789"/>
    <n v="262"/>
    <x v="41"/>
    <x v="10"/>
    <x v="5"/>
    <s v="josh@publir.com"/>
  </r>
  <r>
    <s v="2c7e26ad1454b91577c43477661e506c"/>
    <d v="2016-02-21T00:00:00"/>
    <n v="461"/>
    <n v="1763"/>
    <n v="1781"/>
    <s v="2c7e26ad1454b91577c43477661e506c"/>
    <x v="11"/>
    <x v="790"/>
    <n v="479"/>
    <x v="41"/>
    <x v="11"/>
    <x v="5"/>
    <s v="josh@publir.com"/>
  </r>
  <r>
    <s v="2c7e26ad1454b91577c43477661e506c"/>
    <d v="2016-02-22T00:00:00"/>
    <n v="144"/>
    <n v="808"/>
    <n v="814"/>
    <s v="2c7e26ad1454b91577c43477661e506c"/>
    <x v="12"/>
    <x v="791"/>
    <n v="213"/>
    <x v="41"/>
    <x v="12"/>
    <x v="5"/>
    <s v="josh@publir.com"/>
  </r>
  <r>
    <s v="2c7e26ad1454b91577c43477661e506c"/>
    <d v="2016-02-23T00:00:00"/>
    <n v="282"/>
    <n v="1189"/>
    <n v="1198"/>
    <s v="2c7e26ad1454b91577c43477661e506c"/>
    <x v="13"/>
    <x v="792"/>
    <n v="274"/>
    <x v="41"/>
    <x v="13"/>
    <x v="5"/>
    <s v="josh@publir.com"/>
  </r>
  <r>
    <s v="2c7e26ad1454b91577c43477661e506c"/>
    <d v="2016-02-24T00:00:00"/>
    <n v="216"/>
    <n v="887"/>
    <n v="892"/>
    <s v="2c7e26ad1454b91577c43477661e506c"/>
    <x v="14"/>
    <x v="793"/>
    <n v="232"/>
    <x v="41"/>
    <x v="14"/>
    <x v="5"/>
    <s v="josh@publir.com"/>
  </r>
  <r>
    <s v="2c7e26ad1454b91577c43477661e506c"/>
    <d v="2016-02-25T00:00:00"/>
    <n v="286"/>
    <n v="996"/>
    <n v="1002"/>
    <s v="2c7e26ad1454b91577c43477661e506c"/>
    <x v="15"/>
    <x v="794"/>
    <n v="312"/>
    <x v="41"/>
    <x v="15"/>
    <x v="5"/>
    <s v="josh@publir.com"/>
  </r>
  <r>
    <s v="2c7e26ad1454b91577c43477661e506c"/>
    <d v="2016-02-26T00:00:00"/>
    <n v="532"/>
    <n v="2207"/>
    <n v="2218"/>
    <s v="2c7e26ad1454b91577c43477661e506c"/>
    <x v="16"/>
    <x v="795"/>
    <n v="614"/>
    <x v="41"/>
    <x v="16"/>
    <x v="5"/>
    <s v="josh@publir.com"/>
  </r>
  <r>
    <s v="2c7e26ad1454b91577c43477661e506c"/>
    <d v="2016-02-27T00:00:00"/>
    <n v="2"/>
    <n v="4"/>
    <n v="8"/>
    <s v="2c7e26ad1454b91577c43477661e506c"/>
    <x v="17"/>
    <x v="796"/>
    <n v="2"/>
    <x v="41"/>
    <x v="17"/>
    <x v="5"/>
    <s v="josh@publir.com"/>
  </r>
  <r>
    <s v="2c7e26ad1454b91577c43477661e506c"/>
    <d v="2016-02-28T00:00:00"/>
    <n v="3"/>
    <n v="8"/>
    <n v="11"/>
    <s v="2c7e26ad1454b91577c43477661e506c"/>
    <x v="18"/>
    <x v="797"/>
    <n v="2"/>
    <x v="41"/>
    <x v="18"/>
    <x v="5"/>
    <s v="josh@publir.com"/>
  </r>
  <r>
    <s v="2c7e26ad1454b91577c43477661e506c"/>
    <d v="2016-02-29T00:00:00"/>
    <n v="0"/>
    <n v="0"/>
    <n v="4"/>
    <s v="2c7e26ad1454b91577c43477661e506c"/>
    <x v="19"/>
    <x v="798"/>
    <n v="1"/>
    <x v="41"/>
    <x v="19"/>
    <x v="5"/>
    <s v="josh@publir.com"/>
  </r>
  <r>
    <s v="2c7e26ad1454b91577c43477661e506c"/>
    <d v="2016-03-01T00:00:00"/>
    <n v="1"/>
    <n v="9"/>
    <n v="13"/>
    <s v="2c7e26ad1454b91577c43477661e506c"/>
    <x v="20"/>
    <x v="799"/>
    <n v="2"/>
    <x v="41"/>
    <x v="20"/>
    <x v="5"/>
    <s v="josh@publir.com"/>
  </r>
  <r>
    <s v="2c7e26ad1454b91577c43477661e506c"/>
    <d v="2016-03-02T00:00:00"/>
    <n v="0"/>
    <n v="2"/>
    <n v="6"/>
    <s v="2c7e26ad1454b91577c43477661e506c"/>
    <x v="21"/>
    <x v="494"/>
    <n v="0"/>
    <x v="41"/>
    <x v="21"/>
    <x v="5"/>
    <s v="josh@publir.com"/>
  </r>
  <r>
    <s v="2d0a6b52a00ee1803ec3040773c88eec"/>
    <d v="2016-02-10T00:00:00"/>
    <n v="7658"/>
    <n v="11354"/>
    <n v="11601"/>
    <m/>
    <x v="0"/>
    <x v="0"/>
    <n v="0"/>
    <x v="42"/>
    <x v="0"/>
    <x v="5"/>
    <s v="josh@publir.com"/>
  </r>
  <r>
    <s v="2d0a6b52a00ee1803ec3040773c88eec"/>
    <d v="2016-02-11T00:00:00"/>
    <n v="7295"/>
    <n v="10699"/>
    <n v="10911"/>
    <s v="2d0a6b52a00ee1803ec3040773c88eec"/>
    <x v="1"/>
    <x v="800"/>
    <n v="7864"/>
    <x v="42"/>
    <x v="1"/>
    <x v="5"/>
    <s v="josh@publir.com"/>
  </r>
  <r>
    <s v="2d0a6b52a00ee1803ec3040773c88eec"/>
    <d v="2016-02-12T00:00:00"/>
    <n v="6447"/>
    <n v="9223"/>
    <n v="9439"/>
    <s v="2d0a6b52a00ee1803ec3040773c88eec"/>
    <x v="2"/>
    <x v="801"/>
    <n v="7861"/>
    <x v="42"/>
    <x v="2"/>
    <x v="5"/>
    <s v="josh@publir.com"/>
  </r>
  <r>
    <s v="2d0a6b52a00ee1803ec3040773c88eec"/>
    <d v="2016-02-13T00:00:00"/>
    <n v="4261"/>
    <n v="6520"/>
    <n v="6667"/>
    <s v="2d0a6b52a00ee1803ec3040773c88eec"/>
    <x v="3"/>
    <x v="802"/>
    <n v="4326"/>
    <x v="42"/>
    <x v="3"/>
    <x v="5"/>
    <s v="josh@publir.com"/>
  </r>
  <r>
    <s v="2d0a6b52a00ee1803ec3040773c88eec"/>
    <d v="2016-02-14T00:00:00"/>
    <n v="4068"/>
    <n v="6263"/>
    <n v="6369"/>
    <s v="2d0a6b52a00ee1803ec3040773c88eec"/>
    <x v="4"/>
    <x v="803"/>
    <n v="3723"/>
    <x v="42"/>
    <x v="4"/>
    <x v="5"/>
    <s v="josh@publir.com"/>
  </r>
  <r>
    <s v="2d0a6b52a00ee1803ec3040773c88eec"/>
    <d v="2016-02-15T00:00:00"/>
    <n v="6363"/>
    <n v="9774"/>
    <n v="10203"/>
    <s v="2d0a6b52a00ee1803ec3040773c88eec"/>
    <x v="5"/>
    <x v="804"/>
    <n v="6245"/>
    <x v="42"/>
    <x v="5"/>
    <x v="5"/>
    <s v="josh@publir.com"/>
  </r>
  <r>
    <s v="2d0a6b52a00ee1803ec3040773c88eec"/>
    <d v="2016-02-16T00:00:00"/>
    <n v="6838"/>
    <n v="9430"/>
    <n v="9750"/>
    <s v="2d0a6b52a00ee1803ec3040773c88eec"/>
    <x v="6"/>
    <x v="805"/>
    <n v="6569"/>
    <x v="42"/>
    <x v="6"/>
    <x v="5"/>
    <s v="josh@publir.com"/>
  </r>
  <r>
    <s v="2d0a6b52a00ee1803ec3040773c88eec"/>
    <d v="2016-02-17T00:00:00"/>
    <n v="7429"/>
    <n v="10394"/>
    <n v="10645"/>
    <s v="2d0a6b52a00ee1803ec3040773c88eec"/>
    <x v="7"/>
    <x v="806"/>
    <n v="7309"/>
    <x v="42"/>
    <x v="7"/>
    <x v="5"/>
    <s v="josh@publir.com"/>
  </r>
  <r>
    <s v="2d0a6b52a00ee1803ec3040773c88eec"/>
    <d v="2016-02-18T00:00:00"/>
    <n v="5883"/>
    <n v="10385"/>
    <n v="10648"/>
    <s v="2d0a6b52a00ee1803ec3040773c88eec"/>
    <x v="8"/>
    <x v="807"/>
    <n v="5842"/>
    <x v="42"/>
    <x v="8"/>
    <x v="5"/>
    <s v="josh@publir.com"/>
  </r>
  <r>
    <s v="2d0a6b52a00ee1803ec3040773c88eec"/>
    <d v="2016-02-19T00:00:00"/>
    <n v="4750"/>
    <n v="8218"/>
    <n v="8461"/>
    <s v="2d0a6b52a00ee1803ec3040773c88eec"/>
    <x v="9"/>
    <x v="808"/>
    <n v="5456"/>
    <x v="42"/>
    <x v="9"/>
    <x v="5"/>
    <s v="josh@publir.com"/>
  </r>
  <r>
    <s v="2d0a6b52a00ee1803ec3040773c88eec"/>
    <d v="2016-02-20T00:00:00"/>
    <n v="2679"/>
    <n v="5200"/>
    <n v="5315"/>
    <s v="2d0a6b52a00ee1803ec3040773c88eec"/>
    <x v="10"/>
    <x v="809"/>
    <n v="2847"/>
    <x v="42"/>
    <x v="10"/>
    <x v="5"/>
    <s v="josh@publir.com"/>
  </r>
  <r>
    <s v="2d0a6b52a00ee1803ec3040773c88eec"/>
    <d v="2016-02-21T00:00:00"/>
    <n v="2714"/>
    <n v="5620"/>
    <n v="5776"/>
    <s v="2d0a6b52a00ee1803ec3040773c88eec"/>
    <x v="11"/>
    <x v="810"/>
    <n v="2597"/>
    <x v="42"/>
    <x v="11"/>
    <x v="5"/>
    <s v="josh@publir.com"/>
  </r>
  <r>
    <s v="2d0a6b52a00ee1803ec3040773c88eec"/>
    <d v="2016-02-22T00:00:00"/>
    <n v="4703"/>
    <n v="8551"/>
    <n v="8744"/>
    <s v="2d0a6b52a00ee1803ec3040773c88eec"/>
    <x v="12"/>
    <x v="811"/>
    <n v="4530"/>
    <x v="42"/>
    <x v="12"/>
    <x v="5"/>
    <s v="josh@publir.com"/>
  </r>
  <r>
    <s v="2d0a6b52a00ee1803ec3040773c88eec"/>
    <d v="2016-02-23T00:00:00"/>
    <n v="5588"/>
    <n v="9769"/>
    <n v="9940"/>
    <s v="2d0a6b52a00ee1803ec3040773c88eec"/>
    <x v="13"/>
    <x v="812"/>
    <n v="5291"/>
    <x v="42"/>
    <x v="13"/>
    <x v="5"/>
    <s v="josh@publir.com"/>
  </r>
  <r>
    <s v="2d0a6b52a00ee1803ec3040773c88eec"/>
    <d v="2016-02-24T00:00:00"/>
    <n v="5226"/>
    <n v="9457"/>
    <n v="9699"/>
    <s v="2d0a6b52a00ee1803ec3040773c88eec"/>
    <x v="14"/>
    <x v="813"/>
    <n v="5040"/>
    <x v="42"/>
    <x v="14"/>
    <x v="5"/>
    <s v="josh@publir.com"/>
  </r>
  <r>
    <s v="2d0a6b52a00ee1803ec3040773c88eec"/>
    <d v="2016-02-25T00:00:00"/>
    <n v="5377"/>
    <n v="9556"/>
    <n v="9772"/>
    <s v="2d0a6b52a00ee1803ec3040773c88eec"/>
    <x v="15"/>
    <x v="814"/>
    <n v="5283"/>
    <x v="42"/>
    <x v="15"/>
    <x v="5"/>
    <s v="josh@publir.com"/>
  </r>
  <r>
    <s v="2d0a6b52a00ee1803ec3040773c88eec"/>
    <d v="2016-02-26T00:00:00"/>
    <n v="5424"/>
    <n v="9067"/>
    <n v="9244"/>
    <s v="2d0a6b52a00ee1803ec3040773c88eec"/>
    <x v="16"/>
    <x v="815"/>
    <n v="5450"/>
    <x v="42"/>
    <x v="16"/>
    <x v="5"/>
    <s v="josh@publir.com"/>
  </r>
  <r>
    <s v="2d0a6b52a00ee1803ec3040773c88eec"/>
    <d v="2016-02-27T00:00:00"/>
    <n v="3104"/>
    <n v="5496"/>
    <n v="5725"/>
    <s v="2d0a6b52a00ee1803ec3040773c88eec"/>
    <x v="17"/>
    <x v="816"/>
    <n v="3286"/>
    <x v="42"/>
    <x v="17"/>
    <x v="5"/>
    <s v="josh@publir.com"/>
  </r>
  <r>
    <s v="2d0a6b52a00ee1803ec3040773c88eec"/>
    <d v="2016-02-28T00:00:00"/>
    <n v="3109"/>
    <n v="5909"/>
    <n v="6149"/>
    <s v="2d0a6b52a00ee1803ec3040773c88eec"/>
    <x v="18"/>
    <x v="817"/>
    <n v="2960"/>
    <x v="42"/>
    <x v="18"/>
    <x v="5"/>
    <s v="josh@publir.com"/>
  </r>
  <r>
    <s v="2d0a6b52a00ee1803ec3040773c88eec"/>
    <d v="2016-02-29T00:00:00"/>
    <n v="5033"/>
    <n v="9274"/>
    <n v="9544"/>
    <s v="2d0a6b52a00ee1803ec3040773c88eec"/>
    <x v="19"/>
    <x v="818"/>
    <n v="5192"/>
    <x v="42"/>
    <x v="19"/>
    <x v="5"/>
    <s v="josh@publir.com"/>
  </r>
  <r>
    <s v="2d0a6b52a00ee1803ec3040773c88eec"/>
    <d v="2016-03-01T00:00:00"/>
    <n v="5714"/>
    <n v="10135"/>
    <n v="10443"/>
    <s v="2d0a6b52a00ee1803ec3040773c88eec"/>
    <x v="20"/>
    <x v="819"/>
    <n v="6199"/>
    <x v="42"/>
    <x v="20"/>
    <x v="5"/>
    <s v="josh@publir.com"/>
  </r>
  <r>
    <s v="2d0a6b52a00ee1803ec3040773c88eec"/>
    <d v="2016-03-02T00:00:00"/>
    <n v="4197"/>
    <n v="7666"/>
    <n v="7897"/>
    <s v="2d0a6b52a00ee1803ec3040773c88eec"/>
    <x v="21"/>
    <x v="820"/>
    <n v="5110"/>
    <x v="42"/>
    <x v="21"/>
    <x v="5"/>
    <s v="josh@publir.com"/>
  </r>
  <r>
    <s v="2d0a6b52a00ee1803ec3040773c88eec"/>
    <d v="2016-03-03T00:00:00"/>
    <n v="199"/>
    <n v="360"/>
    <n v="371"/>
    <m/>
    <x v="0"/>
    <x v="0"/>
    <n v="0"/>
    <x v="42"/>
    <x v="22"/>
    <x v="5"/>
    <s v="josh@publir.com"/>
  </r>
  <r>
    <s v="2d801e7d9e2ffd25b5e05d32a0c8a8c4"/>
    <d v="2016-02-10T00:00:00"/>
    <n v="70095"/>
    <n v="2060894"/>
    <n v="3763683"/>
    <m/>
    <x v="0"/>
    <x v="0"/>
    <n v="0"/>
    <x v="43"/>
    <x v="0"/>
    <x v="12"/>
    <s v="mangablack88@gmail.com"/>
  </r>
  <r>
    <s v="2d801e7d9e2ffd25b5e05d32a0c8a8c4"/>
    <d v="2016-02-11T00:00:00"/>
    <n v="67643"/>
    <n v="1749300"/>
    <n v="3372828"/>
    <s v="2d801e7d9e2ffd25b5e05d32a0c8a8c4"/>
    <x v="1"/>
    <x v="821"/>
    <n v="96521"/>
    <x v="43"/>
    <x v="1"/>
    <x v="12"/>
    <s v="mangablack88@gmail.com"/>
  </r>
  <r>
    <s v="2d801e7d9e2ffd25b5e05d32a0c8a8c4"/>
    <d v="2016-02-12T00:00:00"/>
    <n v="49326"/>
    <n v="1318360"/>
    <n v="2764003"/>
    <s v="2d801e7d9e2ffd25b5e05d32a0c8a8c4"/>
    <x v="2"/>
    <x v="822"/>
    <n v="82037"/>
    <x v="43"/>
    <x v="2"/>
    <x v="12"/>
    <s v="mangablack88@gmail.com"/>
  </r>
  <r>
    <s v="2d801e7d9e2ffd25b5e05d32a0c8a8c4"/>
    <d v="2016-02-13T00:00:00"/>
    <n v="79600"/>
    <n v="1603400"/>
    <n v="3302749"/>
    <s v="2d801e7d9e2ffd25b5e05d32a0c8a8c4"/>
    <x v="3"/>
    <x v="823"/>
    <n v="95807"/>
    <x v="43"/>
    <x v="3"/>
    <x v="12"/>
    <s v="mangablack88@gmail.com"/>
  </r>
  <r>
    <s v="2d801e7d9e2ffd25b5e05d32a0c8a8c4"/>
    <d v="2016-02-14T00:00:00"/>
    <n v="81967"/>
    <n v="1726847"/>
    <n v="3515533"/>
    <s v="2d801e7d9e2ffd25b5e05d32a0c8a8c4"/>
    <x v="4"/>
    <x v="824"/>
    <n v="111176"/>
    <x v="43"/>
    <x v="4"/>
    <x v="12"/>
    <s v="mangablack88@gmail.com"/>
  </r>
  <r>
    <s v="2d801e7d9e2ffd25b5e05d32a0c8a8c4"/>
    <d v="2016-02-15T00:00:00"/>
    <n v="79315"/>
    <n v="1684304"/>
    <n v="3529429"/>
    <s v="2d801e7d9e2ffd25b5e05d32a0c8a8c4"/>
    <x v="5"/>
    <x v="825"/>
    <n v="110208"/>
    <x v="43"/>
    <x v="5"/>
    <x v="12"/>
    <s v="mangablack88@gmail.com"/>
  </r>
  <r>
    <s v="2d801e7d9e2ffd25b5e05d32a0c8a8c4"/>
    <d v="2016-02-16T00:00:00"/>
    <n v="79539"/>
    <n v="1639634"/>
    <n v="3460682"/>
    <s v="2d801e7d9e2ffd25b5e05d32a0c8a8c4"/>
    <x v="6"/>
    <x v="826"/>
    <n v="107659"/>
    <x v="43"/>
    <x v="6"/>
    <x v="12"/>
    <s v="mangablack88@gmail.com"/>
  </r>
  <r>
    <s v="2d801e7d9e2ffd25b5e05d32a0c8a8c4"/>
    <d v="2016-02-17T00:00:00"/>
    <n v="83461"/>
    <n v="1563195"/>
    <n v="3349828"/>
    <s v="2d801e7d9e2ffd25b5e05d32a0c8a8c4"/>
    <x v="7"/>
    <x v="827"/>
    <n v="113226"/>
    <x v="43"/>
    <x v="7"/>
    <x v="12"/>
    <s v="mangablack88@gmail.com"/>
  </r>
  <r>
    <s v="2d801e7d9e2ffd25b5e05d32a0c8a8c4"/>
    <d v="2016-02-18T00:00:00"/>
    <n v="86169"/>
    <n v="1518198"/>
    <n v="3362943"/>
    <s v="2d801e7d9e2ffd25b5e05d32a0c8a8c4"/>
    <x v="8"/>
    <x v="828"/>
    <n v="117845"/>
    <x v="43"/>
    <x v="8"/>
    <x v="12"/>
    <s v="mangablack88@gmail.com"/>
  </r>
  <r>
    <s v="2d801e7d9e2ffd25b5e05d32a0c8a8c4"/>
    <d v="2016-02-19T00:00:00"/>
    <n v="63842"/>
    <n v="1254012"/>
    <n v="2845071"/>
    <s v="2d801e7d9e2ffd25b5e05d32a0c8a8c4"/>
    <x v="9"/>
    <x v="829"/>
    <n v="98454"/>
    <x v="43"/>
    <x v="9"/>
    <x v="12"/>
    <s v="mangablack88@gmail.com"/>
  </r>
  <r>
    <s v="2d801e7d9e2ffd25b5e05d32a0c8a8c4"/>
    <d v="2016-02-20T00:00:00"/>
    <n v="65344"/>
    <n v="1494476"/>
    <n v="3331615"/>
    <m/>
    <x v="0"/>
    <x v="0"/>
    <n v="0"/>
    <x v="43"/>
    <x v="10"/>
    <x v="12"/>
    <s v="mangablack88@gmail.com"/>
  </r>
  <r>
    <s v="2d801e7d9e2ffd25b5e05d32a0c8a8c4"/>
    <d v="2016-02-21T00:00:00"/>
    <n v="75988"/>
    <n v="1679703"/>
    <n v="3604739"/>
    <s v="2d801e7d9e2ffd25b5e05d32a0c8a8c4"/>
    <x v="11"/>
    <x v="830"/>
    <n v="102645"/>
    <x v="43"/>
    <x v="11"/>
    <x v="12"/>
    <s v="mangablack88@gmail.com"/>
  </r>
  <r>
    <m/>
    <m/>
    <n v="0"/>
    <n v="0"/>
    <n v="0"/>
    <s v="2d801e7d9e2ffd25b5e05d32a0c8a8c4"/>
    <x v="10"/>
    <x v="831"/>
    <n v="92802"/>
    <x v="43"/>
    <x v="10"/>
    <x v="12"/>
    <s v="mangablack88@gmail.com"/>
  </r>
  <r>
    <s v="2d801e7d9e2ffd25b5e05d32a0c8a8c4"/>
    <d v="2016-02-22T00:00:00"/>
    <n v="69625"/>
    <n v="1376650"/>
    <n v="3173125"/>
    <s v="2d801e7d9e2ffd25b5e05d32a0c8a8c4"/>
    <x v="12"/>
    <x v="832"/>
    <n v="93563"/>
    <x v="43"/>
    <x v="12"/>
    <x v="12"/>
    <s v="mangablack88@gmail.com"/>
  </r>
  <r>
    <s v="2d801e7d9e2ffd25b5e05d32a0c8a8c4"/>
    <d v="2016-02-23T00:00:00"/>
    <n v="66480"/>
    <n v="1380385"/>
    <n v="3096230"/>
    <s v="2d801e7d9e2ffd25b5e05d32a0c8a8c4"/>
    <x v="13"/>
    <x v="833"/>
    <n v="89250"/>
    <x v="43"/>
    <x v="13"/>
    <x v="12"/>
    <s v="mangablack88@gmail.com"/>
  </r>
  <r>
    <s v="2d801e7d9e2ffd25b5e05d32a0c8a8c4"/>
    <d v="2016-02-24T00:00:00"/>
    <n v="74687"/>
    <n v="1371248"/>
    <n v="3150175"/>
    <s v="2d801e7d9e2ffd25b5e05d32a0c8a8c4"/>
    <x v="14"/>
    <x v="834"/>
    <n v="98591"/>
    <x v="43"/>
    <x v="14"/>
    <x v="12"/>
    <s v="mangablack88@gmail.com"/>
  </r>
  <r>
    <s v="2d801e7d9e2ffd25b5e05d32a0c8a8c4"/>
    <d v="2016-02-25T00:00:00"/>
    <n v="102861"/>
    <n v="1573150"/>
    <n v="3519584"/>
    <m/>
    <x v="0"/>
    <x v="0"/>
    <n v="0"/>
    <x v="43"/>
    <x v="15"/>
    <x v="12"/>
    <s v="mangablack88@gmail.com"/>
  </r>
  <r>
    <s v="2d801e7d9e2ffd25b5e05d32a0c8a8c4"/>
    <d v="2016-02-26T00:00:00"/>
    <n v="78524"/>
    <n v="1380025"/>
    <n v="3249183"/>
    <s v="2d801e7d9e2ffd25b5e05d32a0c8a8c4"/>
    <x v="16"/>
    <x v="835"/>
    <n v="108219"/>
    <x v="43"/>
    <x v="16"/>
    <x v="12"/>
    <s v="mangablack88@gmail.com"/>
  </r>
  <r>
    <m/>
    <m/>
    <n v="0"/>
    <n v="0"/>
    <n v="0"/>
    <s v="2d801e7d9e2ffd25b5e05d32a0c8a8c4"/>
    <x v="15"/>
    <x v="836"/>
    <n v="132102"/>
    <x v="43"/>
    <x v="15"/>
    <x v="12"/>
    <s v="mangablack88@gmail.com"/>
  </r>
  <r>
    <s v="2d801e7d9e2ffd25b5e05d32a0c8a8c4"/>
    <d v="2016-02-27T00:00:00"/>
    <n v="89193"/>
    <n v="1440383"/>
    <n v="3363875"/>
    <s v="2d801e7d9e2ffd25b5e05d32a0c8a8c4"/>
    <x v="17"/>
    <x v="837"/>
    <n v="123714"/>
    <x v="43"/>
    <x v="17"/>
    <x v="12"/>
    <s v="mangablack88@gmail.com"/>
  </r>
  <r>
    <s v="2d801e7d9e2ffd25b5e05d32a0c8a8c4"/>
    <d v="2016-02-28T00:00:00"/>
    <n v="71519"/>
    <n v="1398865"/>
    <n v="3144473"/>
    <s v="2d801e7d9e2ffd25b5e05d32a0c8a8c4"/>
    <x v="18"/>
    <x v="838"/>
    <n v="96887"/>
    <x v="43"/>
    <x v="18"/>
    <x v="12"/>
    <s v="mangablack88@gmail.com"/>
  </r>
  <r>
    <s v="2d801e7d9e2ffd25b5e05d32a0c8a8c4"/>
    <d v="2016-02-29T00:00:00"/>
    <n v="37846"/>
    <n v="529277"/>
    <n v="1317157"/>
    <s v="2d801e7d9e2ffd25b5e05d32a0c8a8c4"/>
    <x v="19"/>
    <x v="839"/>
    <n v="51814"/>
    <x v="43"/>
    <x v="19"/>
    <x v="12"/>
    <s v="mangablack88@gmail.com"/>
  </r>
  <r>
    <s v="2d801e7d9e2ffd25b5e05d32a0c8a8c4"/>
    <d v="2016-03-01T00:00:00"/>
    <n v="46108"/>
    <n v="927346"/>
    <n v="2100948"/>
    <s v="2d801e7d9e2ffd25b5e05d32a0c8a8c4"/>
    <x v="20"/>
    <x v="840"/>
    <n v="69333"/>
    <x v="43"/>
    <x v="20"/>
    <x v="12"/>
    <s v="mangablack88@gmail.com"/>
  </r>
  <r>
    <s v="2d801e7d9e2ffd25b5e05d32a0c8a8c4"/>
    <d v="2016-03-02T00:00:00"/>
    <n v="37714"/>
    <n v="835491"/>
    <n v="2047385"/>
    <s v="2d801e7d9e2ffd25b5e05d32a0c8a8c4"/>
    <x v="21"/>
    <x v="841"/>
    <n v="54245"/>
    <x v="43"/>
    <x v="21"/>
    <x v="12"/>
    <s v="mangablack88@gmail.com"/>
  </r>
  <r>
    <s v="2d801e7d9e2ffd25b5e05d32a0c8a8c4"/>
    <d v="2016-03-03T00:00:00"/>
    <n v="3241"/>
    <n v="58939"/>
    <n v="141520"/>
    <m/>
    <x v="0"/>
    <x v="0"/>
    <n v="0"/>
    <x v="43"/>
    <x v="22"/>
    <x v="12"/>
    <s v="mangablack88@gmail.com"/>
  </r>
  <r>
    <s v="2edfe14540b51a047dc8f66c219c7804"/>
    <d v="2016-02-10T00:00:00"/>
    <n v="3691258"/>
    <n v="18065312"/>
    <n v="39264575"/>
    <m/>
    <x v="0"/>
    <x v="0"/>
    <n v="0"/>
    <x v="44"/>
    <x v="0"/>
    <x v="8"/>
    <s v="jacky@ngames.com"/>
  </r>
  <r>
    <s v="2edfe14540b51a047dc8f66c219c7804"/>
    <d v="2016-02-11T00:00:00"/>
    <n v="3473163"/>
    <n v="16775728"/>
    <n v="37027531"/>
    <s v="2edfe14540b51a047dc8f66c219c7804"/>
    <x v="1"/>
    <x v="842"/>
    <n v="4018102"/>
    <x v="44"/>
    <x v="1"/>
    <x v="8"/>
    <s v="jacky@ngames.com"/>
  </r>
  <r>
    <s v="2edfe14540b51a047dc8f66c219c7804"/>
    <d v="2016-02-12T00:00:00"/>
    <n v="2895033"/>
    <n v="13799482"/>
    <n v="31308266"/>
    <s v="2edfe14540b51a047dc8f66c219c7804"/>
    <x v="2"/>
    <x v="843"/>
    <n v="3951037"/>
    <x v="44"/>
    <x v="2"/>
    <x v="8"/>
    <s v="jacky@ngames.com"/>
  </r>
  <r>
    <s v="2edfe14540b51a047dc8f66c219c7804"/>
    <d v="2016-02-13T00:00:00"/>
    <n v="4224848"/>
    <n v="19068007"/>
    <n v="41234450"/>
    <s v="2edfe14540b51a047dc8f66c219c7804"/>
    <x v="3"/>
    <x v="844"/>
    <n v="3740632"/>
    <x v="44"/>
    <x v="3"/>
    <x v="8"/>
    <s v="jacky@ngames.com"/>
  </r>
  <r>
    <s v="2edfe14540b51a047dc8f66c219c7804"/>
    <d v="2016-02-14T00:00:00"/>
    <n v="4663547"/>
    <n v="20874051"/>
    <n v="42989806"/>
    <s v="2edfe14540b51a047dc8f66c219c7804"/>
    <x v="4"/>
    <x v="845"/>
    <n v="4933220"/>
    <x v="44"/>
    <x v="4"/>
    <x v="8"/>
    <s v="jacky@ngames.com"/>
  </r>
  <r>
    <s v="2edfe14540b51a047dc8f66c219c7804"/>
    <d v="2016-02-15T00:00:00"/>
    <n v="4827156"/>
    <n v="20130828"/>
    <n v="41444262"/>
    <s v="2edfe14540b51a047dc8f66c219c7804"/>
    <x v="5"/>
    <x v="846"/>
    <n v="5239444"/>
    <x v="44"/>
    <x v="5"/>
    <x v="8"/>
    <s v="jacky@ngames.com"/>
  </r>
  <r>
    <s v="2edfe14540b51a047dc8f66c219c7804"/>
    <d v="2016-02-16T00:00:00"/>
    <n v="4334391"/>
    <n v="20166466"/>
    <n v="41840974"/>
    <s v="2edfe14540b51a047dc8f66c219c7804"/>
    <x v="6"/>
    <x v="847"/>
    <n v="4612434"/>
    <x v="44"/>
    <x v="6"/>
    <x v="8"/>
    <s v="jacky@ngames.com"/>
  </r>
  <r>
    <s v="2edfe14540b51a047dc8f66c219c7804"/>
    <d v="2016-02-17T00:00:00"/>
    <n v="4271346"/>
    <n v="19823264"/>
    <n v="41918085"/>
    <s v="2edfe14540b51a047dc8f66c219c7804"/>
    <x v="7"/>
    <x v="848"/>
    <n v="4550974"/>
    <x v="44"/>
    <x v="7"/>
    <x v="8"/>
    <s v="jacky@ngames.com"/>
  </r>
  <r>
    <s v="2edfe14540b51a047dc8f66c219c7804"/>
    <d v="2016-02-18T00:00:00"/>
    <n v="3982377"/>
    <n v="19148711"/>
    <n v="40222651"/>
    <s v="2edfe14540b51a047dc8f66c219c7804"/>
    <x v="8"/>
    <x v="849"/>
    <n v="4276081"/>
    <x v="44"/>
    <x v="8"/>
    <x v="8"/>
    <s v="jacky@ngames.com"/>
  </r>
  <r>
    <s v="2edfe14540b51a047dc8f66c219c7804"/>
    <d v="2016-02-19T00:00:00"/>
    <n v="3473427"/>
    <n v="16602777"/>
    <n v="36600748"/>
    <s v="2edfe14540b51a047dc8f66c219c7804"/>
    <x v="9"/>
    <x v="850"/>
    <n v="4225501"/>
    <x v="44"/>
    <x v="9"/>
    <x v="8"/>
    <s v="jacky@ngames.com"/>
  </r>
  <r>
    <s v="2edfe14540b51a047dc8f66c219c7804"/>
    <d v="2016-02-20T00:00:00"/>
    <n v="4024893"/>
    <n v="18546227"/>
    <n v="38864701"/>
    <m/>
    <x v="0"/>
    <x v="0"/>
    <n v="0"/>
    <x v="44"/>
    <x v="10"/>
    <x v="8"/>
    <s v="jacky@ngames.com"/>
  </r>
  <r>
    <s v="2edfe14540b51a047dc8f66c219c7804"/>
    <d v="2016-02-21T00:00:00"/>
    <n v="4885333"/>
    <n v="21680016"/>
    <n v="44793587"/>
    <s v="2edfe14540b51a047dc8f66c219c7804"/>
    <x v="11"/>
    <x v="851"/>
    <n v="5164842"/>
    <x v="44"/>
    <x v="11"/>
    <x v="8"/>
    <s v="jacky@ngames.com"/>
  </r>
  <r>
    <m/>
    <m/>
    <n v="0"/>
    <n v="0"/>
    <n v="0"/>
    <s v="2edfe14540b51a047dc8f66c219c7804"/>
    <x v="10"/>
    <x v="852"/>
    <n v="4495986"/>
    <x v="44"/>
    <x v="10"/>
    <x v="8"/>
    <s v="jacky@ngames.com"/>
  </r>
  <r>
    <s v="2edfe14540b51a047dc8f66c219c7804"/>
    <d v="2016-02-22T00:00:00"/>
    <n v="3608968"/>
    <n v="18778396"/>
    <n v="39675566"/>
    <s v="2edfe14540b51a047dc8f66c219c7804"/>
    <x v="12"/>
    <x v="853"/>
    <n v="3880955"/>
    <x v="44"/>
    <x v="12"/>
    <x v="8"/>
    <s v="jacky@ngames.com"/>
  </r>
  <r>
    <s v="2edfe14540b51a047dc8f66c219c7804"/>
    <d v="2016-02-23T00:00:00"/>
    <n v="3602198"/>
    <n v="18536245"/>
    <n v="39218201"/>
    <s v="2edfe14540b51a047dc8f66c219c7804"/>
    <x v="13"/>
    <x v="854"/>
    <n v="3874838"/>
    <x v="44"/>
    <x v="13"/>
    <x v="8"/>
    <s v="jacky@ngames.com"/>
  </r>
  <r>
    <s v="2edfe14540b51a047dc8f66c219c7804"/>
    <d v="2016-02-24T00:00:00"/>
    <n v="4146338"/>
    <n v="19133662"/>
    <n v="40375161"/>
    <s v="2edfe14540b51a047dc8f66c219c7804"/>
    <x v="14"/>
    <x v="855"/>
    <n v="4372040"/>
    <x v="44"/>
    <x v="14"/>
    <x v="8"/>
    <s v="jacky@ngames.com"/>
  </r>
  <r>
    <s v="2edfe14540b51a047dc8f66c219c7804"/>
    <d v="2016-02-25T00:00:00"/>
    <n v="4096196"/>
    <n v="19475043"/>
    <n v="41441668"/>
    <m/>
    <x v="0"/>
    <x v="0"/>
    <n v="0"/>
    <x v="44"/>
    <x v="15"/>
    <x v="8"/>
    <s v="jacky@ngames.com"/>
  </r>
  <r>
    <s v="2edfe14540b51a047dc8f66c219c7804"/>
    <d v="2016-02-26T00:00:00"/>
    <n v="4146230"/>
    <n v="17921423"/>
    <n v="39623474"/>
    <s v="2edfe14540b51a047dc8f66c219c7804"/>
    <x v="16"/>
    <x v="856"/>
    <n v="4446121"/>
    <x v="44"/>
    <x v="16"/>
    <x v="8"/>
    <s v="jacky@ngames.com"/>
  </r>
  <r>
    <m/>
    <m/>
    <n v="0"/>
    <n v="0"/>
    <n v="0"/>
    <s v="2edfe14540b51a047dc8f66c219c7804"/>
    <x v="15"/>
    <x v="857"/>
    <n v="4337275"/>
    <x v="44"/>
    <x v="15"/>
    <x v="8"/>
    <s v="jacky@ngames.com"/>
  </r>
  <r>
    <s v="2edfe14540b51a047dc8f66c219c7804"/>
    <d v="2016-02-27T00:00:00"/>
    <n v="4450096"/>
    <n v="18493324"/>
    <n v="40520168"/>
    <s v="2edfe14540b51a047dc8f66c219c7804"/>
    <x v="17"/>
    <x v="858"/>
    <n v="4771332"/>
    <x v="44"/>
    <x v="17"/>
    <x v="8"/>
    <s v="jacky@ngames.com"/>
  </r>
  <r>
    <s v="2edfe14540b51a047dc8f66c219c7804"/>
    <d v="2016-02-28T00:00:00"/>
    <n v="4785633"/>
    <n v="20739469"/>
    <n v="42781765"/>
    <s v="2edfe14540b51a047dc8f66c219c7804"/>
    <x v="18"/>
    <x v="859"/>
    <n v="5100928"/>
    <x v="44"/>
    <x v="18"/>
    <x v="8"/>
    <s v="jacky@ngames.com"/>
  </r>
  <r>
    <s v="2edfe14540b51a047dc8f66c219c7804"/>
    <d v="2016-02-29T00:00:00"/>
    <n v="3890176"/>
    <n v="18624386"/>
    <n v="38775046"/>
    <s v="2edfe14540b51a047dc8f66c219c7804"/>
    <x v="19"/>
    <x v="860"/>
    <n v="4211816"/>
    <x v="44"/>
    <x v="19"/>
    <x v="8"/>
    <s v="jacky@ngames.com"/>
  </r>
  <r>
    <s v="2edfe14540b51a047dc8f66c219c7804"/>
    <d v="2016-03-01T00:00:00"/>
    <n v="3639725"/>
    <n v="18151784"/>
    <n v="38313841"/>
    <s v="2edfe14540b51a047dc8f66c219c7804"/>
    <x v="20"/>
    <x v="861"/>
    <n v="4280885"/>
    <x v="44"/>
    <x v="20"/>
    <x v="8"/>
    <s v="jacky@ngames.com"/>
  </r>
  <r>
    <s v="2edfe14540b51a047dc8f66c219c7804"/>
    <d v="2016-03-02T00:00:00"/>
    <n v="3055411"/>
    <n v="13946997"/>
    <n v="29244444"/>
    <s v="2edfe14540b51a047dc8f66c219c7804"/>
    <x v="21"/>
    <x v="862"/>
    <n v="3997513"/>
    <x v="44"/>
    <x v="21"/>
    <x v="8"/>
    <s v="jacky@ngames.com"/>
  </r>
  <r>
    <s v="2edfe14540b51a047dc8f66c219c7804"/>
    <d v="2016-03-03T00:00:00"/>
    <n v="355618"/>
    <n v="898160"/>
    <n v="1824466"/>
    <m/>
    <x v="0"/>
    <x v="0"/>
    <n v="0"/>
    <x v="44"/>
    <x v="22"/>
    <x v="8"/>
    <s v="jacky@ngames.com"/>
  </r>
  <r>
    <s v="2f6483875a12faece7d30e9a71195c63"/>
    <d v="2016-02-25T00:00:00"/>
    <n v="794"/>
    <n v="7631"/>
    <n v="11372"/>
    <s v="2f6483875a12faece7d30e9a71195c63"/>
    <x v="15"/>
    <x v="863"/>
    <n v="974"/>
    <x v="45"/>
    <x v="15"/>
    <x v="9"/>
    <s v="admin@news247.info"/>
  </r>
  <r>
    <s v="2f6483875a12faece7d30e9a71195c63"/>
    <d v="2016-02-26T00:00:00"/>
    <n v="1437"/>
    <n v="13521"/>
    <n v="20370"/>
    <s v="2f6483875a12faece7d30e9a71195c63"/>
    <x v="16"/>
    <x v="864"/>
    <n v="1489"/>
    <x v="45"/>
    <x v="16"/>
    <x v="9"/>
    <s v="admin@news247.info"/>
  </r>
  <r>
    <s v="2f6483875a12faece7d30e9a71195c63"/>
    <d v="2016-02-27T00:00:00"/>
    <n v="894"/>
    <n v="7586"/>
    <n v="10944"/>
    <s v="2f6483875a12faece7d30e9a71195c63"/>
    <x v="17"/>
    <x v="865"/>
    <n v="970"/>
    <x v="45"/>
    <x v="17"/>
    <x v="9"/>
    <s v="admin@news247.info"/>
  </r>
  <r>
    <s v="2f6483875a12faece7d30e9a71195c63"/>
    <d v="2016-02-28T00:00:00"/>
    <n v="1065"/>
    <n v="10111"/>
    <n v="17203"/>
    <s v="2f6483875a12faece7d30e9a71195c63"/>
    <x v="18"/>
    <x v="866"/>
    <n v="1161"/>
    <x v="45"/>
    <x v="18"/>
    <x v="9"/>
    <s v="admin@news247.info"/>
  </r>
  <r>
    <s v="2f6483875a12faece7d30e9a71195c63"/>
    <d v="2016-02-29T00:00:00"/>
    <n v="729"/>
    <n v="8698"/>
    <n v="12110"/>
    <s v="2f6483875a12faece7d30e9a71195c63"/>
    <x v="19"/>
    <x v="867"/>
    <n v="759"/>
    <x v="45"/>
    <x v="19"/>
    <x v="9"/>
    <s v="admin@news247.info"/>
  </r>
  <r>
    <s v="2f6483875a12faece7d30e9a71195c63"/>
    <d v="2016-03-01T00:00:00"/>
    <n v="660"/>
    <n v="11133"/>
    <n v="17013"/>
    <s v="2f6483875a12faece7d30e9a71195c63"/>
    <x v="20"/>
    <x v="868"/>
    <n v="754"/>
    <x v="45"/>
    <x v="20"/>
    <x v="9"/>
    <s v="admin@news247.info"/>
  </r>
  <r>
    <s v="2f6483875a12faece7d30e9a71195c63"/>
    <d v="2016-03-02T00:00:00"/>
    <n v="716"/>
    <n v="8121"/>
    <n v="11983"/>
    <s v="2f6483875a12faece7d30e9a71195c63"/>
    <x v="21"/>
    <x v="869"/>
    <n v="936"/>
    <x v="45"/>
    <x v="21"/>
    <x v="9"/>
    <s v="admin@news247.info"/>
  </r>
  <r>
    <s v="2f6483875a12faece7d30e9a71195c63"/>
    <d v="2016-03-03T00:00:00"/>
    <n v="141"/>
    <n v="471"/>
    <n v="685"/>
    <m/>
    <x v="0"/>
    <x v="0"/>
    <n v="0"/>
    <x v="45"/>
    <x v="22"/>
    <x v="9"/>
    <s v="admin@news247.info"/>
  </r>
  <r>
    <s v="2ff4a3aff6dabe3390e909076bb5e93e"/>
    <d v="2016-02-10T00:00:00"/>
    <n v="3496"/>
    <n v="59318"/>
    <n v="60557"/>
    <m/>
    <x v="0"/>
    <x v="0"/>
    <n v="0"/>
    <x v="46"/>
    <x v="0"/>
    <x v="3"/>
    <s v="dawid.wasniowski@adsparc.com"/>
  </r>
  <r>
    <s v="2ff4a3aff6dabe3390e909076bb5e93e"/>
    <d v="2016-02-11T00:00:00"/>
    <n v="3767"/>
    <n v="54694"/>
    <n v="55312"/>
    <s v="2ff4a3aff6dabe3390e909076bb5e93e"/>
    <x v="1"/>
    <x v="870"/>
    <n v="4145"/>
    <x v="46"/>
    <x v="1"/>
    <x v="3"/>
    <s v="dawid.wasniowski@adsparc.com"/>
  </r>
  <r>
    <s v="2ff4a3aff6dabe3390e909076bb5e93e"/>
    <d v="2016-02-12T00:00:00"/>
    <n v="923"/>
    <n v="14585"/>
    <n v="14759"/>
    <s v="2ff4a3aff6dabe3390e909076bb5e93e"/>
    <x v="2"/>
    <x v="871"/>
    <n v="1046"/>
    <x v="46"/>
    <x v="2"/>
    <x v="3"/>
    <s v="dawid.wasniowski@adsparc.com"/>
  </r>
  <r>
    <s v="2ff4a3aff6dabe3390e909076bb5e93e"/>
    <d v="2016-02-13T00:00:00"/>
    <n v="2428"/>
    <n v="43739"/>
    <n v="44890"/>
    <s v="2ff4a3aff6dabe3390e909076bb5e93e"/>
    <x v="3"/>
    <x v="872"/>
    <n v="2131"/>
    <x v="46"/>
    <x v="3"/>
    <x v="3"/>
    <s v="dawid.wasniowski@adsparc.com"/>
  </r>
  <r>
    <s v="2ff4a3aff6dabe3390e909076bb5e93e"/>
    <d v="2016-02-14T00:00:00"/>
    <n v="3193"/>
    <n v="57992"/>
    <n v="59575"/>
    <s v="2ff4a3aff6dabe3390e909076bb5e93e"/>
    <x v="4"/>
    <x v="873"/>
    <n v="3039"/>
    <x v="46"/>
    <x v="4"/>
    <x v="3"/>
    <s v="dawid.wasniowski@adsparc.com"/>
  </r>
  <r>
    <s v="2ff4a3aff6dabe3390e909076bb5e93e"/>
    <d v="2016-02-15T00:00:00"/>
    <n v="3653"/>
    <n v="69424"/>
    <n v="71929"/>
    <s v="2ff4a3aff6dabe3390e909076bb5e93e"/>
    <x v="5"/>
    <x v="874"/>
    <n v="3498"/>
    <x v="46"/>
    <x v="5"/>
    <x v="3"/>
    <s v="dawid.wasniowski@adsparc.com"/>
  </r>
  <r>
    <s v="2ff4a3aff6dabe3390e909076bb5e93e"/>
    <d v="2016-02-16T00:00:00"/>
    <n v="3295"/>
    <n v="64982"/>
    <n v="66102"/>
    <s v="2ff4a3aff6dabe3390e909076bb5e93e"/>
    <x v="6"/>
    <x v="875"/>
    <n v="2773"/>
    <x v="46"/>
    <x v="6"/>
    <x v="3"/>
    <s v="dawid.wasniowski@adsparc.com"/>
  </r>
  <r>
    <s v="2ff4a3aff6dabe3390e909076bb5e93e"/>
    <d v="2016-02-17T00:00:00"/>
    <n v="3339"/>
    <n v="60164"/>
    <n v="61425"/>
    <s v="2ff4a3aff6dabe3390e909076bb5e93e"/>
    <x v="7"/>
    <x v="876"/>
    <n v="3093"/>
    <x v="46"/>
    <x v="7"/>
    <x v="3"/>
    <s v="dawid.wasniowski@adsparc.com"/>
  </r>
  <r>
    <s v="2ff4a3aff6dabe3390e909076bb5e93e"/>
    <d v="2016-02-18T00:00:00"/>
    <n v="6449"/>
    <n v="56661"/>
    <n v="58092"/>
    <s v="2ff4a3aff6dabe3390e909076bb5e93e"/>
    <x v="8"/>
    <x v="877"/>
    <n v="4037"/>
    <x v="46"/>
    <x v="8"/>
    <x v="3"/>
    <s v="dawid.wasniowski@adsparc.com"/>
  </r>
  <r>
    <s v="2ff4a3aff6dabe3390e909076bb5e93e"/>
    <d v="2016-02-19T00:00:00"/>
    <n v="5398"/>
    <n v="44085"/>
    <n v="45020"/>
    <s v="2ff4a3aff6dabe3390e909076bb5e93e"/>
    <x v="9"/>
    <x v="878"/>
    <n v="3545"/>
    <x v="46"/>
    <x v="9"/>
    <x v="3"/>
    <s v="dawid.wasniowski@adsparc.com"/>
  </r>
  <r>
    <s v="2ff4a3aff6dabe3390e909076bb5e93e"/>
    <d v="2016-02-20T00:00:00"/>
    <n v="4828"/>
    <n v="30897"/>
    <n v="31471"/>
    <s v="2ff4a3aff6dabe3390e909076bb5e93e"/>
    <x v="10"/>
    <x v="879"/>
    <n v="3274"/>
    <x v="46"/>
    <x v="10"/>
    <x v="3"/>
    <s v="dawid.wasniowski@adsparc.com"/>
  </r>
  <r>
    <s v="2ff4a3aff6dabe3390e909076bb5e93e"/>
    <d v="2016-02-21T00:00:00"/>
    <n v="3786"/>
    <n v="31079"/>
    <n v="31511"/>
    <s v="2ff4a3aff6dabe3390e909076bb5e93e"/>
    <x v="11"/>
    <x v="880"/>
    <n v="2069"/>
    <x v="46"/>
    <x v="11"/>
    <x v="3"/>
    <s v="dawid.wasniowski@adsparc.com"/>
  </r>
  <r>
    <s v="2ff4a3aff6dabe3390e909076bb5e93e"/>
    <d v="2016-02-22T00:00:00"/>
    <n v="5333"/>
    <n v="37756"/>
    <n v="38993"/>
    <s v="2ff4a3aff6dabe3390e909076bb5e93e"/>
    <x v="12"/>
    <x v="881"/>
    <n v="2468"/>
    <x v="46"/>
    <x v="12"/>
    <x v="3"/>
    <s v="dawid.wasniowski@adsparc.com"/>
  </r>
  <r>
    <s v="2ff4a3aff6dabe3390e909076bb5e93e"/>
    <d v="2016-02-23T00:00:00"/>
    <n v="5228"/>
    <n v="31107"/>
    <n v="31812"/>
    <s v="2ff4a3aff6dabe3390e909076bb5e93e"/>
    <x v="13"/>
    <x v="882"/>
    <n v="2136"/>
    <x v="46"/>
    <x v="13"/>
    <x v="3"/>
    <s v="dawid.wasniowski@adsparc.com"/>
  </r>
  <r>
    <s v="2ff4a3aff6dabe3390e909076bb5e93e"/>
    <d v="2016-02-24T00:00:00"/>
    <n v="7206"/>
    <n v="33471"/>
    <n v="34626"/>
    <s v="2ff4a3aff6dabe3390e909076bb5e93e"/>
    <x v="14"/>
    <x v="883"/>
    <n v="2224"/>
    <x v="46"/>
    <x v="14"/>
    <x v="3"/>
    <s v="dawid.wasniowski@adsparc.com"/>
  </r>
  <r>
    <s v="2ff4a3aff6dabe3390e909076bb5e93e"/>
    <d v="2016-02-25T00:00:00"/>
    <n v="8070"/>
    <n v="38135"/>
    <n v="38793"/>
    <s v="2ff4a3aff6dabe3390e909076bb5e93e"/>
    <x v="15"/>
    <x v="884"/>
    <n v="2622"/>
    <x v="46"/>
    <x v="15"/>
    <x v="3"/>
    <s v="dawid.wasniowski@adsparc.com"/>
  </r>
  <r>
    <s v="2ff4a3aff6dabe3390e909076bb5e93e"/>
    <d v="2016-02-26T00:00:00"/>
    <n v="11611"/>
    <n v="38739"/>
    <n v="39226"/>
    <s v="2ff4a3aff6dabe3390e909076bb5e93e"/>
    <x v="16"/>
    <x v="885"/>
    <n v="2834"/>
    <x v="46"/>
    <x v="16"/>
    <x v="3"/>
    <s v="dawid.wasniowski@adsparc.com"/>
  </r>
  <r>
    <s v="2ff4a3aff6dabe3390e909076bb5e93e"/>
    <d v="2016-02-27T00:00:00"/>
    <n v="8499"/>
    <n v="32741"/>
    <n v="33791"/>
    <s v="2ff4a3aff6dabe3390e909076bb5e93e"/>
    <x v="17"/>
    <x v="886"/>
    <n v="1936"/>
    <x v="46"/>
    <x v="17"/>
    <x v="3"/>
    <s v="dawid.wasniowski@adsparc.com"/>
  </r>
  <r>
    <s v="2ff4a3aff6dabe3390e909076bb5e93e"/>
    <d v="2016-02-28T00:00:00"/>
    <n v="6848"/>
    <n v="33831"/>
    <n v="34569"/>
    <s v="2ff4a3aff6dabe3390e909076bb5e93e"/>
    <x v="18"/>
    <x v="887"/>
    <n v="1929"/>
    <x v="46"/>
    <x v="18"/>
    <x v="3"/>
    <s v="dawid.wasniowski@adsparc.com"/>
  </r>
  <r>
    <s v="2ff4a3aff6dabe3390e909076bb5e93e"/>
    <d v="2016-02-29T00:00:00"/>
    <n v="12363"/>
    <n v="28131"/>
    <n v="29042"/>
    <s v="2ff4a3aff6dabe3390e909076bb5e93e"/>
    <x v="19"/>
    <x v="888"/>
    <n v="1620"/>
    <x v="46"/>
    <x v="19"/>
    <x v="3"/>
    <s v="dawid.wasniowski@adsparc.com"/>
  </r>
  <r>
    <s v="2ff4a3aff6dabe3390e909076bb5e93e"/>
    <d v="2016-03-01T00:00:00"/>
    <n v="15536"/>
    <n v="31098"/>
    <n v="32092"/>
    <s v="2ff4a3aff6dabe3390e909076bb5e93e"/>
    <x v="20"/>
    <x v="889"/>
    <n v="1509"/>
    <x v="46"/>
    <x v="20"/>
    <x v="3"/>
    <s v="dawid.wasniowski@adsparc.com"/>
  </r>
  <r>
    <s v="2ff4a3aff6dabe3390e909076bb5e93e"/>
    <d v="2016-03-02T00:00:00"/>
    <n v="12393"/>
    <n v="25383"/>
    <n v="26011"/>
    <s v="2ff4a3aff6dabe3390e909076bb5e93e"/>
    <x v="21"/>
    <x v="890"/>
    <n v="16539"/>
    <x v="46"/>
    <x v="21"/>
    <x v="3"/>
    <s v="dawid.wasniowski@adsparc.com"/>
  </r>
  <r>
    <s v="2ff4a3aff6dabe3390e909076bb5e93e"/>
    <d v="2016-03-03T00:00:00"/>
    <n v="727"/>
    <n v="1491"/>
    <n v="1539"/>
    <m/>
    <x v="0"/>
    <x v="0"/>
    <n v="0"/>
    <x v="46"/>
    <x v="22"/>
    <x v="3"/>
    <s v="dawid.wasniowski@adsparc.com"/>
  </r>
  <r>
    <s v="308471feef9b1c51f9491b4836d9c607"/>
    <d v="2016-02-10T00:00:00"/>
    <n v="137547"/>
    <n v="437803"/>
    <n v="446319"/>
    <m/>
    <x v="0"/>
    <x v="0"/>
    <n v="0"/>
    <x v="47"/>
    <x v="0"/>
    <x v="13"/>
    <s v="admin@batoto.com"/>
  </r>
  <r>
    <s v="308471feef9b1c51f9491b4836d9c607"/>
    <d v="2016-02-11T00:00:00"/>
    <n v="127323"/>
    <n v="374819"/>
    <n v="385964"/>
    <s v="308471feef9b1c51f9491b4836d9c607"/>
    <x v="1"/>
    <x v="891"/>
    <n v="143381"/>
    <x v="47"/>
    <x v="1"/>
    <x v="13"/>
    <s v="admin@batoto.com"/>
  </r>
  <r>
    <s v="308471feef9b1c51f9491b4836d9c607"/>
    <d v="2016-02-12T00:00:00"/>
    <n v="111352"/>
    <n v="313106"/>
    <n v="321389"/>
    <s v="308471feef9b1c51f9491b4836d9c607"/>
    <x v="2"/>
    <x v="892"/>
    <n v="159231"/>
    <x v="47"/>
    <x v="2"/>
    <x v="13"/>
    <s v="admin@batoto.com"/>
  </r>
  <r>
    <s v="308471feef9b1c51f9491b4836d9c607"/>
    <d v="2016-02-13T00:00:00"/>
    <n v="180743"/>
    <n v="525995"/>
    <n v="534508"/>
    <s v="308471feef9b1c51f9491b4836d9c607"/>
    <x v="3"/>
    <x v="893"/>
    <n v="165986"/>
    <x v="47"/>
    <x v="3"/>
    <x v="13"/>
    <s v="admin@batoto.com"/>
  </r>
  <r>
    <s v="308471feef9b1c51f9491b4836d9c607"/>
    <d v="2016-02-14T00:00:00"/>
    <n v="143280"/>
    <n v="423739"/>
    <n v="432961"/>
    <s v="308471feef9b1c51f9491b4836d9c607"/>
    <x v="4"/>
    <x v="894"/>
    <n v="148909"/>
    <x v="47"/>
    <x v="4"/>
    <x v="13"/>
    <s v="admin@batoto.com"/>
  </r>
  <r>
    <s v="308471feef9b1c51f9491b4836d9c607"/>
    <d v="2016-02-15T00:00:00"/>
    <n v="121814"/>
    <n v="328581"/>
    <n v="338354"/>
    <s v="308471feef9b1c51f9491b4836d9c607"/>
    <x v="5"/>
    <x v="895"/>
    <n v="131817"/>
    <x v="47"/>
    <x v="5"/>
    <x v="13"/>
    <s v="admin@batoto.com"/>
  </r>
  <r>
    <s v="308471feef9b1c51f9491b4836d9c607"/>
    <d v="2016-02-16T00:00:00"/>
    <n v="117897"/>
    <n v="369994"/>
    <n v="373807"/>
    <s v="308471feef9b1c51f9491b4836d9c607"/>
    <x v="6"/>
    <x v="896"/>
    <n v="125012"/>
    <x v="47"/>
    <x v="6"/>
    <x v="13"/>
    <s v="admin@batoto.com"/>
  </r>
  <r>
    <s v="308471feef9b1c51f9491b4836d9c607"/>
    <d v="2016-02-17T00:00:00"/>
    <n v="124135"/>
    <n v="362251"/>
    <n v="366183"/>
    <s v="308471feef9b1c51f9491b4836d9c607"/>
    <x v="7"/>
    <x v="897"/>
    <n v="134454"/>
    <x v="47"/>
    <x v="7"/>
    <x v="13"/>
    <s v="admin@batoto.com"/>
  </r>
  <r>
    <s v="308471feef9b1c51f9491b4836d9c607"/>
    <d v="2016-02-18T00:00:00"/>
    <n v="117312"/>
    <n v="359354"/>
    <n v="363978"/>
    <s v="308471feef9b1c51f9491b4836d9c607"/>
    <x v="8"/>
    <x v="898"/>
    <n v="127210"/>
    <x v="47"/>
    <x v="8"/>
    <x v="13"/>
    <s v="admin@batoto.com"/>
  </r>
  <r>
    <s v="308471feef9b1c51f9491b4836d9c607"/>
    <d v="2016-02-19T00:00:00"/>
    <n v="122043"/>
    <n v="357548"/>
    <n v="363661"/>
    <s v="308471feef9b1c51f9491b4836d9c607"/>
    <x v="9"/>
    <x v="899"/>
    <n v="154201"/>
    <x v="47"/>
    <x v="9"/>
    <x v="13"/>
    <s v="admin@batoto.com"/>
  </r>
  <r>
    <s v="308471feef9b1c51f9491b4836d9c607"/>
    <d v="2016-02-20T00:00:00"/>
    <n v="114238"/>
    <n v="345060"/>
    <n v="350657"/>
    <s v="308471feef9b1c51f9491b4836d9c607"/>
    <x v="10"/>
    <x v="900"/>
    <n v="130447"/>
    <x v="47"/>
    <x v="10"/>
    <x v="13"/>
    <s v="admin@batoto.com"/>
  </r>
  <r>
    <s v="308471feef9b1c51f9491b4836d9c607"/>
    <d v="2016-02-21T00:00:00"/>
    <n v="182011"/>
    <n v="547898"/>
    <n v="556797"/>
    <s v="308471feef9b1c51f9491b4836d9c607"/>
    <x v="11"/>
    <x v="901"/>
    <n v="193042"/>
    <x v="47"/>
    <x v="11"/>
    <x v="13"/>
    <s v="admin@batoto.com"/>
  </r>
  <r>
    <s v="308471feef9b1c51f9491b4836d9c607"/>
    <d v="2016-02-22T00:00:00"/>
    <n v="110809"/>
    <n v="361821"/>
    <n v="365581"/>
    <s v="308471feef9b1c51f9491b4836d9c607"/>
    <x v="12"/>
    <x v="902"/>
    <n v="120695"/>
    <x v="47"/>
    <x v="12"/>
    <x v="13"/>
    <s v="admin@batoto.com"/>
  </r>
  <r>
    <s v="308471feef9b1c51f9491b4836d9c607"/>
    <d v="2016-02-23T00:00:00"/>
    <n v="94825"/>
    <n v="327439"/>
    <n v="330614"/>
    <s v="308471feef9b1c51f9491b4836d9c607"/>
    <x v="13"/>
    <x v="903"/>
    <n v="104915"/>
    <x v="47"/>
    <x v="13"/>
    <x v="13"/>
    <s v="admin@batoto.com"/>
  </r>
  <r>
    <s v="308471feef9b1c51f9491b4836d9c607"/>
    <d v="2016-02-24T00:00:00"/>
    <n v="130487"/>
    <n v="402241"/>
    <n v="408111"/>
    <s v="308471feef9b1c51f9491b4836d9c607"/>
    <x v="14"/>
    <x v="904"/>
    <n v="139390"/>
    <x v="47"/>
    <x v="14"/>
    <x v="13"/>
    <s v="admin@batoto.com"/>
  </r>
  <r>
    <s v="308471feef9b1c51f9491b4836d9c607"/>
    <d v="2016-02-25T00:00:00"/>
    <n v="127761"/>
    <n v="412850"/>
    <n v="421133"/>
    <s v="308471feef9b1c51f9491b4836d9c607"/>
    <x v="15"/>
    <x v="905"/>
    <n v="135469"/>
    <x v="47"/>
    <x v="15"/>
    <x v="13"/>
    <s v="admin@batoto.com"/>
  </r>
  <r>
    <s v="308471feef9b1c51f9491b4836d9c607"/>
    <d v="2016-02-26T00:00:00"/>
    <n v="101881"/>
    <n v="336857"/>
    <n v="340656"/>
    <s v="308471feef9b1c51f9491b4836d9c607"/>
    <x v="16"/>
    <x v="906"/>
    <n v="112003"/>
    <x v="47"/>
    <x v="16"/>
    <x v="13"/>
    <s v="admin@batoto.com"/>
  </r>
  <r>
    <s v="308471feef9b1c51f9491b4836d9c607"/>
    <d v="2016-02-27T00:00:00"/>
    <n v="118556"/>
    <n v="379968"/>
    <n v="384770"/>
    <s v="308471feef9b1c51f9491b4836d9c607"/>
    <x v="17"/>
    <x v="907"/>
    <n v="128217"/>
    <x v="47"/>
    <x v="17"/>
    <x v="13"/>
    <s v="admin@batoto.com"/>
  </r>
  <r>
    <s v="308471feef9b1c51f9491b4836d9c607"/>
    <d v="2016-02-28T00:00:00"/>
    <n v="147926"/>
    <n v="459604"/>
    <n v="467776"/>
    <s v="308471feef9b1c51f9491b4836d9c607"/>
    <x v="18"/>
    <x v="908"/>
    <n v="157603"/>
    <x v="47"/>
    <x v="18"/>
    <x v="13"/>
    <s v="admin@batoto.com"/>
  </r>
  <r>
    <s v="308471feef9b1c51f9491b4836d9c607"/>
    <d v="2016-02-29T00:00:00"/>
    <n v="64864"/>
    <n v="289906"/>
    <n v="293374"/>
    <s v="308471feef9b1c51f9491b4836d9c607"/>
    <x v="19"/>
    <x v="909"/>
    <n v="70540"/>
    <x v="47"/>
    <x v="19"/>
    <x v="13"/>
    <s v="admin@batoto.com"/>
  </r>
  <r>
    <s v="308471feef9b1c51f9491b4836d9c607"/>
    <d v="2016-03-01T00:00:00"/>
    <n v="49431"/>
    <n v="217200"/>
    <n v="255373"/>
    <s v="308471feef9b1c51f9491b4836d9c607"/>
    <x v="20"/>
    <x v="910"/>
    <n v="63212"/>
    <x v="47"/>
    <x v="20"/>
    <x v="13"/>
    <s v="admin@batoto.com"/>
  </r>
  <r>
    <s v="308471feef9b1c51f9491b4836d9c607"/>
    <d v="2016-03-02T00:00:00"/>
    <n v="59487"/>
    <n v="246940"/>
    <n v="253847"/>
    <s v="308471feef9b1c51f9491b4836d9c607"/>
    <x v="21"/>
    <x v="911"/>
    <n v="75374"/>
    <x v="47"/>
    <x v="21"/>
    <x v="13"/>
    <s v="admin@batoto.com"/>
  </r>
  <r>
    <s v="308471feef9b1c51f9491b4836d9c607"/>
    <d v="2016-03-03T00:00:00"/>
    <n v="5906"/>
    <n v="17104"/>
    <n v="17501"/>
    <m/>
    <x v="0"/>
    <x v="0"/>
    <n v="0"/>
    <x v="47"/>
    <x v="22"/>
    <x v="13"/>
    <s v="admin@batoto.com"/>
  </r>
  <r>
    <s v="34566493a977a2aa446a4ba23d55d93e"/>
    <d v="2016-02-10T00:00:00"/>
    <n v="127773"/>
    <n v="624051"/>
    <n v="689716"/>
    <m/>
    <x v="0"/>
    <x v="0"/>
    <n v="0"/>
    <x v="48"/>
    <x v="0"/>
    <x v="9"/>
    <s v="admin@news247.info"/>
  </r>
  <r>
    <s v="34566493a977a2aa446a4ba23d55d93e"/>
    <d v="2016-02-11T00:00:00"/>
    <n v="126632"/>
    <n v="610235"/>
    <n v="675136"/>
    <s v="34566493a977a2aa446a4ba23d55d93e"/>
    <x v="1"/>
    <x v="912"/>
    <n v="87251"/>
    <x v="48"/>
    <x v="1"/>
    <x v="9"/>
    <s v="admin@news247.info"/>
  </r>
  <r>
    <s v="34566493a977a2aa446a4ba23d55d93e"/>
    <d v="2016-02-12T00:00:00"/>
    <n v="99706"/>
    <n v="524481"/>
    <n v="584645"/>
    <s v="34566493a977a2aa446a4ba23d55d93e"/>
    <x v="2"/>
    <x v="913"/>
    <n v="96907"/>
    <x v="48"/>
    <x v="2"/>
    <x v="9"/>
    <s v="admin@news247.info"/>
  </r>
  <r>
    <s v="34566493a977a2aa446a4ba23d55d93e"/>
    <d v="2016-02-13T00:00:00"/>
    <n v="88601"/>
    <n v="402716"/>
    <n v="448831"/>
    <s v="34566493a977a2aa446a4ba23d55d93e"/>
    <x v="3"/>
    <x v="914"/>
    <n v="77325"/>
    <x v="48"/>
    <x v="3"/>
    <x v="9"/>
    <s v="admin@news247.info"/>
  </r>
  <r>
    <s v="34566493a977a2aa446a4ba23d55d93e"/>
    <d v="2016-02-14T00:00:00"/>
    <n v="81858"/>
    <n v="380613"/>
    <n v="426471"/>
    <s v="34566493a977a2aa446a4ba23d55d93e"/>
    <x v="4"/>
    <x v="915"/>
    <n v="77604"/>
    <x v="48"/>
    <x v="4"/>
    <x v="9"/>
    <s v="admin@news247.info"/>
  </r>
  <r>
    <s v="34566493a977a2aa446a4ba23d55d93e"/>
    <d v="2016-02-15T00:00:00"/>
    <n v="68662"/>
    <n v="338274"/>
    <n v="377285"/>
    <s v="34566493a977a2aa446a4ba23d55d93e"/>
    <x v="5"/>
    <x v="916"/>
    <n v="65629"/>
    <x v="48"/>
    <x v="5"/>
    <x v="9"/>
    <s v="admin@news247.info"/>
  </r>
  <r>
    <s v="34566493a977a2aa446a4ba23d55d93e"/>
    <d v="2016-02-16T00:00:00"/>
    <n v="68915"/>
    <n v="345012"/>
    <n v="353389"/>
    <s v="34566493a977a2aa446a4ba23d55d93e"/>
    <x v="6"/>
    <x v="917"/>
    <n v="59927"/>
    <x v="48"/>
    <x v="6"/>
    <x v="9"/>
    <s v="admin@news247.info"/>
  </r>
  <r>
    <s v="34566493a977a2aa446a4ba23d55d93e"/>
    <d v="2016-02-17T00:00:00"/>
    <n v="62214"/>
    <n v="334240"/>
    <n v="341778"/>
    <s v="34566493a977a2aa446a4ba23d55d93e"/>
    <x v="7"/>
    <x v="918"/>
    <n v="59305"/>
    <x v="48"/>
    <x v="7"/>
    <x v="9"/>
    <s v="admin@news247.info"/>
  </r>
  <r>
    <s v="34566493a977a2aa446a4ba23d55d93e"/>
    <d v="2016-02-18T00:00:00"/>
    <n v="48433"/>
    <n v="266642"/>
    <n v="272174"/>
    <s v="34566493a977a2aa446a4ba23d55d93e"/>
    <x v="8"/>
    <x v="919"/>
    <n v="42807"/>
    <x v="48"/>
    <x v="8"/>
    <x v="9"/>
    <s v="admin@news247.info"/>
  </r>
  <r>
    <s v="34566493a977a2aa446a4ba23d55d93e"/>
    <d v="2016-02-19T00:00:00"/>
    <n v="40715"/>
    <n v="237878"/>
    <n v="243158"/>
    <s v="34566493a977a2aa446a4ba23d55d93e"/>
    <x v="9"/>
    <x v="920"/>
    <n v="43980"/>
    <x v="48"/>
    <x v="9"/>
    <x v="9"/>
    <s v="admin@news247.info"/>
  </r>
  <r>
    <s v="34566493a977a2aa446a4ba23d55d93e"/>
    <d v="2016-02-20T00:00:00"/>
    <n v="54607"/>
    <n v="312711"/>
    <n v="319103"/>
    <s v="34566493a977a2aa446a4ba23d55d93e"/>
    <x v="10"/>
    <x v="921"/>
    <n v="51264"/>
    <x v="48"/>
    <x v="10"/>
    <x v="9"/>
    <s v="admin@news247.info"/>
  </r>
  <r>
    <s v="34566493a977a2aa446a4ba23d55d93e"/>
    <d v="2016-02-21T00:00:00"/>
    <n v="68001"/>
    <n v="357887"/>
    <n v="364307"/>
    <s v="34566493a977a2aa446a4ba23d55d93e"/>
    <x v="11"/>
    <x v="922"/>
    <n v="62224"/>
    <x v="48"/>
    <x v="11"/>
    <x v="9"/>
    <s v="admin@news247.info"/>
  </r>
  <r>
    <s v="34566493a977a2aa446a4ba23d55d93e"/>
    <d v="2016-02-22T00:00:00"/>
    <n v="37423"/>
    <n v="219341"/>
    <n v="224053"/>
    <s v="34566493a977a2aa446a4ba23d55d93e"/>
    <x v="12"/>
    <x v="923"/>
    <n v="34650"/>
    <x v="48"/>
    <x v="12"/>
    <x v="9"/>
    <s v="admin@news247.info"/>
  </r>
  <r>
    <s v="34566493a977a2aa446a4ba23d55d93e"/>
    <d v="2016-02-23T00:00:00"/>
    <n v="29843"/>
    <n v="206151"/>
    <n v="210762"/>
    <s v="34566493a977a2aa446a4ba23d55d93e"/>
    <x v="13"/>
    <x v="924"/>
    <n v="26646"/>
    <x v="48"/>
    <x v="13"/>
    <x v="9"/>
    <s v="admin@news247.info"/>
  </r>
  <r>
    <s v="34566493a977a2aa446a4ba23d55d93e"/>
    <d v="2016-02-24T00:00:00"/>
    <n v="30376"/>
    <n v="227477"/>
    <n v="232287"/>
    <s v="34566493a977a2aa446a4ba23d55d93e"/>
    <x v="14"/>
    <x v="925"/>
    <n v="27258"/>
    <x v="48"/>
    <x v="14"/>
    <x v="9"/>
    <s v="admin@news247.info"/>
  </r>
  <r>
    <s v="34566493a977a2aa446a4ba23d55d93e"/>
    <d v="2016-02-25T00:00:00"/>
    <n v="30419"/>
    <n v="227364"/>
    <n v="231819"/>
    <s v="34566493a977a2aa446a4ba23d55d93e"/>
    <x v="15"/>
    <x v="926"/>
    <n v="27552"/>
    <x v="48"/>
    <x v="15"/>
    <x v="9"/>
    <s v="admin@news247.info"/>
  </r>
  <r>
    <s v="34566493a977a2aa446a4ba23d55d93e"/>
    <d v="2016-02-26T00:00:00"/>
    <n v="26449"/>
    <n v="234410"/>
    <n v="240359"/>
    <s v="34566493a977a2aa446a4ba23d55d93e"/>
    <x v="16"/>
    <x v="927"/>
    <n v="24200"/>
    <x v="48"/>
    <x v="16"/>
    <x v="9"/>
    <s v="admin@news247.info"/>
  </r>
  <r>
    <s v="34566493a977a2aa446a4ba23d55d93e"/>
    <d v="2016-02-27T00:00:00"/>
    <n v="31395"/>
    <n v="271870"/>
    <n v="277156"/>
    <s v="34566493a977a2aa446a4ba23d55d93e"/>
    <x v="17"/>
    <x v="928"/>
    <n v="29165"/>
    <x v="48"/>
    <x v="17"/>
    <x v="9"/>
    <s v="admin@news247.info"/>
  </r>
  <r>
    <s v="34566493a977a2aa446a4ba23d55d93e"/>
    <d v="2016-02-28T00:00:00"/>
    <n v="36417"/>
    <n v="296647"/>
    <n v="302988"/>
    <s v="34566493a977a2aa446a4ba23d55d93e"/>
    <x v="18"/>
    <x v="929"/>
    <n v="32319"/>
    <x v="48"/>
    <x v="18"/>
    <x v="9"/>
    <s v="admin@news247.info"/>
  </r>
  <r>
    <s v="34566493a977a2aa446a4ba23d55d93e"/>
    <d v="2016-02-29T00:00:00"/>
    <n v="21705"/>
    <n v="211802"/>
    <n v="217166"/>
    <s v="34566493a977a2aa446a4ba23d55d93e"/>
    <x v="19"/>
    <x v="930"/>
    <n v="18266"/>
    <x v="48"/>
    <x v="19"/>
    <x v="9"/>
    <s v="admin@news247.info"/>
  </r>
  <r>
    <s v="34566493a977a2aa446a4ba23d55d93e"/>
    <d v="2016-03-01T00:00:00"/>
    <n v="12002"/>
    <n v="186411"/>
    <n v="194363"/>
    <s v="34566493a977a2aa446a4ba23d55d93e"/>
    <x v="20"/>
    <x v="931"/>
    <n v="12053"/>
    <x v="48"/>
    <x v="20"/>
    <x v="9"/>
    <s v="admin@news247.info"/>
  </r>
  <r>
    <s v="34566493a977a2aa446a4ba23d55d93e"/>
    <d v="2016-03-02T00:00:00"/>
    <n v="17760"/>
    <n v="146076"/>
    <n v="150457"/>
    <s v="34566493a977a2aa446a4ba23d55d93e"/>
    <x v="21"/>
    <x v="932"/>
    <n v="22664"/>
    <x v="48"/>
    <x v="21"/>
    <x v="9"/>
    <s v="admin@news247.info"/>
  </r>
  <r>
    <s v="34566493a977a2aa446a4ba23d55d93e"/>
    <d v="2016-03-03T00:00:00"/>
    <n v="2054"/>
    <n v="10149"/>
    <n v="10472"/>
    <m/>
    <x v="0"/>
    <x v="0"/>
    <n v="0"/>
    <x v="48"/>
    <x v="22"/>
    <x v="9"/>
    <s v="admin@news247.info"/>
  </r>
  <r>
    <s v="35c90c0cfba71a9d6d68f66ddfb4c044"/>
    <d v="2016-02-10T00:00:00"/>
    <n v="3255"/>
    <n v="14290"/>
    <n v="14889"/>
    <m/>
    <x v="0"/>
    <x v="0"/>
    <n v="0"/>
    <x v="49"/>
    <x v="0"/>
    <x v="7"/>
    <s v="oded@wazimo.com"/>
  </r>
  <r>
    <s v="35c90c0cfba71a9d6d68f66ddfb4c044"/>
    <d v="2016-02-11T00:00:00"/>
    <n v="1938"/>
    <n v="9285"/>
    <n v="9696"/>
    <s v="35c90c0cfba71a9d6d68f66ddfb4c044"/>
    <x v="1"/>
    <x v="933"/>
    <n v="1951"/>
    <x v="49"/>
    <x v="1"/>
    <x v="7"/>
    <s v="oded@wazimo.com"/>
  </r>
  <r>
    <s v="35c90c0cfba71a9d6d68f66ddfb4c044"/>
    <d v="2016-02-12T00:00:00"/>
    <n v="1191"/>
    <n v="5459"/>
    <n v="5778"/>
    <s v="35c90c0cfba71a9d6d68f66ddfb4c044"/>
    <x v="2"/>
    <x v="934"/>
    <n v="1558"/>
    <x v="49"/>
    <x v="2"/>
    <x v="7"/>
    <s v="oded@wazimo.com"/>
  </r>
  <r>
    <s v="35c90c0cfba71a9d6d68f66ddfb4c044"/>
    <d v="2016-02-13T00:00:00"/>
    <n v="946"/>
    <n v="4568"/>
    <n v="4750"/>
    <s v="35c90c0cfba71a9d6d68f66ddfb4c044"/>
    <x v="3"/>
    <x v="935"/>
    <n v="928"/>
    <x v="49"/>
    <x v="3"/>
    <x v="7"/>
    <s v="oded@wazimo.com"/>
  </r>
  <r>
    <s v="35c90c0cfba71a9d6d68f66ddfb4c044"/>
    <d v="2016-02-14T00:00:00"/>
    <n v="1080"/>
    <n v="5505"/>
    <n v="5727"/>
    <s v="35c90c0cfba71a9d6d68f66ddfb4c044"/>
    <x v="4"/>
    <x v="936"/>
    <n v="1079"/>
    <x v="49"/>
    <x v="4"/>
    <x v="7"/>
    <s v="oded@wazimo.com"/>
  </r>
  <r>
    <s v="35c90c0cfba71a9d6d68f66ddfb4c044"/>
    <d v="2016-02-15T00:00:00"/>
    <n v="6382"/>
    <n v="50636"/>
    <n v="52398"/>
    <s v="35c90c0cfba71a9d6d68f66ddfb4c044"/>
    <x v="5"/>
    <x v="937"/>
    <n v="6479"/>
    <x v="49"/>
    <x v="5"/>
    <x v="7"/>
    <s v="oded@wazimo.com"/>
  </r>
  <r>
    <s v="35c90c0cfba71a9d6d68f66ddfb4c044"/>
    <d v="2016-02-16T00:00:00"/>
    <n v="10006"/>
    <n v="75346"/>
    <n v="77831"/>
    <s v="35c90c0cfba71a9d6d68f66ddfb4c044"/>
    <x v="6"/>
    <x v="938"/>
    <n v="9740"/>
    <x v="49"/>
    <x v="6"/>
    <x v="7"/>
    <s v="oded@wazimo.com"/>
  </r>
  <r>
    <s v="35c90c0cfba71a9d6d68f66ddfb4c044"/>
    <d v="2016-02-17T00:00:00"/>
    <n v="8701"/>
    <n v="68142"/>
    <n v="71441"/>
    <s v="35c90c0cfba71a9d6d68f66ddfb4c044"/>
    <x v="7"/>
    <x v="939"/>
    <n v="8680"/>
    <x v="49"/>
    <x v="7"/>
    <x v="7"/>
    <s v="oded@wazimo.com"/>
  </r>
  <r>
    <s v="35c90c0cfba71a9d6d68f66ddfb4c044"/>
    <d v="2016-02-18T00:00:00"/>
    <n v="7440"/>
    <n v="57051"/>
    <n v="58701"/>
    <s v="35c90c0cfba71a9d6d68f66ddfb4c044"/>
    <x v="8"/>
    <x v="940"/>
    <n v="7132"/>
    <x v="49"/>
    <x v="8"/>
    <x v="7"/>
    <s v="oded@wazimo.com"/>
  </r>
  <r>
    <s v="35c90c0cfba71a9d6d68f66ddfb4c044"/>
    <d v="2016-02-19T00:00:00"/>
    <n v="3722"/>
    <n v="21795"/>
    <n v="22326"/>
    <s v="35c90c0cfba71a9d6d68f66ddfb4c044"/>
    <x v="9"/>
    <x v="941"/>
    <n v="4005"/>
    <x v="49"/>
    <x v="9"/>
    <x v="7"/>
    <s v="oded@wazimo.com"/>
  </r>
  <r>
    <s v="35c90c0cfba71a9d6d68f66ddfb4c044"/>
    <d v="2016-02-20T00:00:00"/>
    <n v="1653"/>
    <n v="8989"/>
    <n v="9233"/>
    <s v="35c90c0cfba71a9d6d68f66ddfb4c044"/>
    <x v="10"/>
    <x v="942"/>
    <n v="1714"/>
    <x v="49"/>
    <x v="10"/>
    <x v="7"/>
    <s v="oded@wazimo.com"/>
  </r>
  <r>
    <s v="35c90c0cfba71a9d6d68f66ddfb4c044"/>
    <d v="2016-02-21T00:00:00"/>
    <n v="1440"/>
    <n v="9084"/>
    <n v="9217"/>
    <s v="35c90c0cfba71a9d6d68f66ddfb4c044"/>
    <x v="11"/>
    <x v="943"/>
    <n v="1359"/>
    <x v="49"/>
    <x v="11"/>
    <x v="7"/>
    <s v="oded@wazimo.com"/>
  </r>
  <r>
    <s v="35c90c0cfba71a9d6d68f66ddfb4c044"/>
    <d v="2016-02-22T00:00:00"/>
    <n v="474"/>
    <n v="2683"/>
    <n v="2773"/>
    <s v="35c90c0cfba71a9d6d68f66ddfb4c044"/>
    <x v="12"/>
    <x v="944"/>
    <n v="437"/>
    <x v="49"/>
    <x v="12"/>
    <x v="7"/>
    <s v="oded@wazimo.com"/>
  </r>
  <r>
    <s v="35c90c0cfba71a9d6d68f66ddfb4c044"/>
    <d v="2016-02-23T00:00:00"/>
    <n v="2346"/>
    <n v="20223"/>
    <n v="20855"/>
    <s v="35c90c0cfba71a9d6d68f66ddfb4c044"/>
    <x v="13"/>
    <x v="945"/>
    <n v="2430"/>
    <x v="49"/>
    <x v="13"/>
    <x v="7"/>
    <s v="oded@wazimo.com"/>
  </r>
  <r>
    <s v="35c90c0cfba71a9d6d68f66ddfb4c044"/>
    <d v="2016-02-24T00:00:00"/>
    <n v="5043"/>
    <n v="35147"/>
    <n v="35840"/>
    <s v="35c90c0cfba71a9d6d68f66ddfb4c044"/>
    <x v="14"/>
    <x v="946"/>
    <n v="5236"/>
    <x v="49"/>
    <x v="14"/>
    <x v="7"/>
    <s v="oded@wazimo.com"/>
  </r>
  <r>
    <s v="35c90c0cfba71a9d6d68f66ddfb4c044"/>
    <d v="2016-02-25T00:00:00"/>
    <n v="5619"/>
    <n v="41651"/>
    <n v="42954"/>
    <s v="35c90c0cfba71a9d6d68f66ddfb4c044"/>
    <x v="15"/>
    <x v="947"/>
    <n v="5810"/>
    <x v="49"/>
    <x v="15"/>
    <x v="7"/>
    <s v="oded@wazimo.com"/>
  </r>
  <r>
    <s v="35c90c0cfba71a9d6d68f66ddfb4c044"/>
    <d v="2016-02-26T00:00:00"/>
    <n v="6248"/>
    <n v="34674"/>
    <n v="35443"/>
    <s v="35c90c0cfba71a9d6d68f66ddfb4c044"/>
    <x v="16"/>
    <x v="948"/>
    <n v="6564"/>
    <x v="49"/>
    <x v="16"/>
    <x v="7"/>
    <s v="oded@wazimo.com"/>
  </r>
  <r>
    <s v="35c90c0cfba71a9d6d68f66ddfb4c044"/>
    <d v="2016-02-27T00:00:00"/>
    <n v="5339"/>
    <n v="25049"/>
    <n v="25745"/>
    <s v="35c90c0cfba71a9d6d68f66ddfb4c044"/>
    <x v="17"/>
    <x v="949"/>
    <n v="5982"/>
    <x v="49"/>
    <x v="17"/>
    <x v="7"/>
    <s v="oded@wazimo.com"/>
  </r>
  <r>
    <s v="35c90c0cfba71a9d6d68f66ddfb4c044"/>
    <d v="2016-02-28T00:00:00"/>
    <n v="6719"/>
    <n v="32885"/>
    <n v="33660"/>
    <s v="35c90c0cfba71a9d6d68f66ddfb4c044"/>
    <x v="18"/>
    <x v="950"/>
    <n v="7144"/>
    <x v="49"/>
    <x v="18"/>
    <x v="7"/>
    <s v="oded@wazimo.com"/>
  </r>
  <r>
    <s v="35c90c0cfba71a9d6d68f66ddfb4c044"/>
    <d v="2016-02-29T00:00:00"/>
    <n v="7723"/>
    <n v="39877"/>
    <n v="40915"/>
    <s v="35c90c0cfba71a9d6d68f66ddfb4c044"/>
    <x v="19"/>
    <x v="951"/>
    <n v="8278"/>
    <x v="49"/>
    <x v="19"/>
    <x v="7"/>
    <s v="oded@wazimo.com"/>
  </r>
  <r>
    <s v="35c90c0cfba71a9d6d68f66ddfb4c044"/>
    <d v="2016-03-01T00:00:00"/>
    <n v="2386"/>
    <n v="36275"/>
    <n v="38590"/>
    <s v="35c90c0cfba71a9d6d68f66ddfb4c044"/>
    <x v="20"/>
    <x v="952"/>
    <n v="2683"/>
    <x v="49"/>
    <x v="20"/>
    <x v="7"/>
    <s v="oded@wazimo.com"/>
  </r>
  <r>
    <s v="35c90c0cfba71a9d6d68f66ddfb4c044"/>
    <d v="2016-03-02T00:00:00"/>
    <n v="4662"/>
    <n v="30296"/>
    <n v="31339"/>
    <s v="35c90c0cfba71a9d6d68f66ddfb4c044"/>
    <x v="21"/>
    <x v="953"/>
    <n v="6483"/>
    <x v="49"/>
    <x v="21"/>
    <x v="7"/>
    <s v="oded@wazimo.com"/>
  </r>
  <r>
    <s v="35c90c0cfba71a9d6d68f66ddfb4c044"/>
    <d v="2016-03-03T00:00:00"/>
    <n v="173"/>
    <n v="976"/>
    <n v="984"/>
    <m/>
    <x v="0"/>
    <x v="0"/>
    <n v="0"/>
    <x v="49"/>
    <x v="22"/>
    <x v="7"/>
    <s v="oded@wazimo.com"/>
  </r>
  <r>
    <s v="3638d6849a15d02402703a7e1078227e"/>
    <d v="2016-02-10T00:00:00"/>
    <n v="701"/>
    <n v="1159"/>
    <n v="2071"/>
    <m/>
    <x v="0"/>
    <x v="0"/>
    <n v="0"/>
    <x v="50"/>
    <x v="0"/>
    <x v="1"/>
    <s v="malcolmc@roimediaconsultants.com"/>
  </r>
  <r>
    <s v="3638d6849a15d02402703a7e1078227e"/>
    <d v="2016-02-11T00:00:00"/>
    <n v="2076"/>
    <n v="3344"/>
    <n v="6129"/>
    <s v="3638d6849a15d02402703a7e1078227e"/>
    <x v="1"/>
    <x v="954"/>
    <n v="1192"/>
    <x v="50"/>
    <x v="1"/>
    <x v="1"/>
    <s v="malcolmc@roimediaconsultants.com"/>
  </r>
  <r>
    <s v="3638d6849a15d02402703a7e1078227e"/>
    <d v="2016-02-12T00:00:00"/>
    <n v="2330"/>
    <n v="3812"/>
    <n v="5853"/>
    <s v="3638d6849a15d02402703a7e1078227e"/>
    <x v="2"/>
    <x v="955"/>
    <n v="2069"/>
    <x v="50"/>
    <x v="2"/>
    <x v="1"/>
    <s v="malcolmc@roimediaconsultants.com"/>
  </r>
  <r>
    <s v="3638d6849a15d02402703a7e1078227e"/>
    <d v="2016-02-13T00:00:00"/>
    <n v="2139"/>
    <n v="3168"/>
    <n v="5650"/>
    <s v="3638d6849a15d02402703a7e1078227e"/>
    <x v="3"/>
    <x v="956"/>
    <n v="1428"/>
    <x v="50"/>
    <x v="3"/>
    <x v="1"/>
    <s v="malcolmc@roimediaconsultants.com"/>
  </r>
  <r>
    <s v="3638d6849a15d02402703a7e1078227e"/>
    <d v="2016-02-14T00:00:00"/>
    <n v="1668"/>
    <n v="2724"/>
    <n v="5747"/>
    <s v="3638d6849a15d02402703a7e1078227e"/>
    <x v="4"/>
    <x v="957"/>
    <n v="1120"/>
    <x v="50"/>
    <x v="4"/>
    <x v="1"/>
    <s v="malcolmc@roimediaconsultants.com"/>
  </r>
  <r>
    <s v="3638d6849a15d02402703a7e1078227e"/>
    <d v="2016-02-15T00:00:00"/>
    <n v="2610"/>
    <n v="4103"/>
    <n v="7792"/>
    <s v="3638d6849a15d02402703a7e1078227e"/>
    <x v="5"/>
    <x v="958"/>
    <n v="1746"/>
    <x v="50"/>
    <x v="5"/>
    <x v="1"/>
    <s v="malcolmc@roimediaconsultants.com"/>
  </r>
  <r>
    <s v="3638d6849a15d02402703a7e1078227e"/>
    <d v="2016-02-16T00:00:00"/>
    <n v="2400"/>
    <n v="4210"/>
    <n v="8655"/>
    <s v="3638d6849a15d02402703a7e1078227e"/>
    <x v="6"/>
    <x v="959"/>
    <n v="1542"/>
    <x v="50"/>
    <x v="6"/>
    <x v="1"/>
    <s v="malcolmc@roimediaconsultants.com"/>
  </r>
  <r>
    <s v="3638d6849a15d02402703a7e1078227e"/>
    <d v="2016-02-17T00:00:00"/>
    <n v="1851"/>
    <n v="2848"/>
    <n v="3990"/>
    <s v="3638d6849a15d02402703a7e1078227e"/>
    <x v="7"/>
    <x v="960"/>
    <n v="1054"/>
    <x v="50"/>
    <x v="7"/>
    <x v="1"/>
    <s v="malcolmc@roimediaconsultants.com"/>
  </r>
  <r>
    <s v="3638d6849a15d02402703a7e1078227e"/>
    <d v="2016-02-18T00:00:00"/>
    <n v="2085"/>
    <n v="3104"/>
    <n v="4807"/>
    <s v="3638d6849a15d02402703a7e1078227e"/>
    <x v="8"/>
    <x v="961"/>
    <n v="1650"/>
    <x v="50"/>
    <x v="8"/>
    <x v="1"/>
    <s v="malcolmc@roimediaconsultants.com"/>
  </r>
  <r>
    <s v="3638d6849a15d02402703a7e1078227e"/>
    <d v="2016-02-19T00:00:00"/>
    <n v="1689"/>
    <n v="2806"/>
    <n v="5020"/>
    <s v="3638d6849a15d02402703a7e1078227e"/>
    <x v="9"/>
    <x v="962"/>
    <n v="1225"/>
    <x v="50"/>
    <x v="9"/>
    <x v="1"/>
    <s v="malcolmc@roimediaconsultants.com"/>
  </r>
  <r>
    <s v="3638d6849a15d02402703a7e1078227e"/>
    <d v="2016-02-20T00:00:00"/>
    <n v="1646"/>
    <n v="2993"/>
    <n v="5556"/>
    <s v="3638d6849a15d02402703a7e1078227e"/>
    <x v="10"/>
    <x v="963"/>
    <n v="972"/>
    <x v="50"/>
    <x v="10"/>
    <x v="1"/>
    <s v="malcolmc@roimediaconsultants.com"/>
  </r>
  <r>
    <s v="3638d6849a15d02402703a7e1078227e"/>
    <d v="2016-02-21T00:00:00"/>
    <n v="2137"/>
    <n v="3536"/>
    <n v="6190"/>
    <s v="3638d6849a15d02402703a7e1078227e"/>
    <x v="11"/>
    <x v="964"/>
    <n v="1209"/>
    <x v="50"/>
    <x v="11"/>
    <x v="1"/>
    <s v="malcolmc@roimediaconsultants.com"/>
  </r>
  <r>
    <s v="3638d6849a15d02402703a7e1078227e"/>
    <d v="2016-02-22T00:00:00"/>
    <n v="1332"/>
    <n v="2076"/>
    <n v="3286"/>
    <s v="3638d6849a15d02402703a7e1078227e"/>
    <x v="12"/>
    <x v="965"/>
    <n v="657"/>
    <x v="50"/>
    <x v="12"/>
    <x v="1"/>
    <s v="malcolmc@roimediaconsultants.com"/>
  </r>
  <r>
    <s v="3638d6849a15d02402703a7e1078227e"/>
    <d v="2016-02-23T00:00:00"/>
    <n v="2202"/>
    <n v="4005"/>
    <n v="6603"/>
    <s v="3638d6849a15d02402703a7e1078227e"/>
    <x v="13"/>
    <x v="966"/>
    <n v="1497"/>
    <x v="50"/>
    <x v="13"/>
    <x v="1"/>
    <s v="malcolmc@roimediaconsultants.com"/>
  </r>
  <r>
    <s v="3638d6849a15d02402703a7e1078227e"/>
    <d v="2016-02-24T00:00:00"/>
    <n v="1680"/>
    <n v="3964"/>
    <n v="5898"/>
    <s v="3638d6849a15d02402703a7e1078227e"/>
    <x v="14"/>
    <x v="967"/>
    <n v="1000"/>
    <x v="50"/>
    <x v="14"/>
    <x v="1"/>
    <s v="malcolmc@roimediaconsultants.com"/>
  </r>
  <r>
    <s v="3638d6849a15d02402703a7e1078227e"/>
    <d v="2016-02-25T00:00:00"/>
    <n v="2200"/>
    <n v="4120"/>
    <n v="5736"/>
    <s v="3638d6849a15d02402703a7e1078227e"/>
    <x v="15"/>
    <x v="968"/>
    <n v="1412"/>
    <x v="50"/>
    <x v="15"/>
    <x v="1"/>
    <s v="malcolmc@roimediaconsultants.com"/>
  </r>
  <r>
    <s v="3638d6849a15d02402703a7e1078227e"/>
    <d v="2016-02-26T00:00:00"/>
    <n v="2107"/>
    <n v="4353"/>
    <n v="6332"/>
    <s v="3638d6849a15d02402703a7e1078227e"/>
    <x v="16"/>
    <x v="969"/>
    <n v="1538"/>
    <x v="50"/>
    <x v="16"/>
    <x v="1"/>
    <s v="malcolmc@roimediaconsultants.com"/>
  </r>
  <r>
    <s v="3638d6849a15d02402703a7e1078227e"/>
    <d v="2016-02-27T00:00:00"/>
    <n v="1029"/>
    <n v="2132"/>
    <n v="3153"/>
    <s v="3638d6849a15d02402703a7e1078227e"/>
    <x v="17"/>
    <x v="970"/>
    <n v="781"/>
    <x v="50"/>
    <x v="17"/>
    <x v="1"/>
    <s v="malcolmc@roimediaconsultants.com"/>
  </r>
  <r>
    <s v="3638d6849a15d02402703a7e1078227e"/>
    <d v="2016-02-28T00:00:00"/>
    <n v="1496"/>
    <n v="2994"/>
    <n v="4637"/>
    <s v="3638d6849a15d02402703a7e1078227e"/>
    <x v="18"/>
    <x v="971"/>
    <n v="961"/>
    <x v="50"/>
    <x v="18"/>
    <x v="1"/>
    <s v="malcolmc@roimediaconsultants.com"/>
  </r>
  <r>
    <s v="3638d6849a15d02402703a7e1078227e"/>
    <d v="2016-02-29T00:00:00"/>
    <n v="953"/>
    <n v="2211"/>
    <n v="3939"/>
    <s v="3638d6849a15d02402703a7e1078227e"/>
    <x v="19"/>
    <x v="972"/>
    <n v="766"/>
    <x v="50"/>
    <x v="19"/>
    <x v="1"/>
    <s v="malcolmc@roimediaconsultants.com"/>
  </r>
  <r>
    <s v="3638d6849a15d02402703a7e1078227e"/>
    <d v="2016-03-01T00:00:00"/>
    <n v="1114"/>
    <n v="3689"/>
    <n v="6151"/>
    <s v="3638d6849a15d02402703a7e1078227e"/>
    <x v="20"/>
    <x v="973"/>
    <n v="912"/>
    <x v="50"/>
    <x v="20"/>
    <x v="1"/>
    <s v="malcolmc@roimediaconsultants.com"/>
  </r>
  <r>
    <s v="3638d6849a15d02402703a7e1078227e"/>
    <d v="2016-03-02T00:00:00"/>
    <n v="1132"/>
    <n v="2413"/>
    <n v="3543"/>
    <s v="3638d6849a15d02402703a7e1078227e"/>
    <x v="21"/>
    <x v="974"/>
    <n v="884"/>
    <x v="50"/>
    <x v="21"/>
    <x v="1"/>
    <s v="malcolmc@roimediaconsultants.com"/>
  </r>
  <r>
    <s v="3638d6849a15d02402703a7e1078227e"/>
    <d v="2016-03-03T00:00:00"/>
    <n v="77"/>
    <n v="169"/>
    <n v="240"/>
    <m/>
    <x v="0"/>
    <x v="0"/>
    <n v="0"/>
    <x v="50"/>
    <x v="22"/>
    <x v="1"/>
    <s v="malcolmc@roimediaconsultants.com"/>
  </r>
  <r>
    <s v="36ab283c7aefdc0d30a14b8bdac2d8ec"/>
    <d v="2016-02-10T00:00:00"/>
    <n v="446"/>
    <n v="12127"/>
    <n v="12333"/>
    <m/>
    <x v="0"/>
    <x v="0"/>
    <n v="0"/>
    <x v="51"/>
    <x v="0"/>
    <x v="2"/>
    <s v="agoldberg@hotpopnow.com"/>
  </r>
  <r>
    <s v="36ab283c7aefdc0d30a14b8bdac2d8ec"/>
    <d v="2016-02-11T00:00:00"/>
    <n v="531"/>
    <n v="7797"/>
    <n v="7912"/>
    <s v="36ab283c7aefdc0d30a14b8bdac2d8ec"/>
    <x v="1"/>
    <x v="975"/>
    <n v="613"/>
    <x v="51"/>
    <x v="1"/>
    <x v="2"/>
    <s v="agoldberg@hotpopnow.com"/>
  </r>
  <r>
    <s v="36ab283c7aefdc0d30a14b8bdac2d8ec"/>
    <d v="2016-02-12T00:00:00"/>
    <n v="1221"/>
    <n v="6854"/>
    <n v="7037"/>
    <s v="36ab283c7aefdc0d30a14b8bdac2d8ec"/>
    <x v="2"/>
    <x v="976"/>
    <n v="1335"/>
    <x v="51"/>
    <x v="2"/>
    <x v="2"/>
    <s v="agoldberg@hotpopnow.com"/>
  </r>
  <r>
    <s v="36ab283c7aefdc0d30a14b8bdac2d8ec"/>
    <d v="2016-02-13T00:00:00"/>
    <n v="776"/>
    <n v="6138"/>
    <n v="6214"/>
    <s v="36ab283c7aefdc0d30a14b8bdac2d8ec"/>
    <x v="3"/>
    <x v="977"/>
    <n v="691"/>
    <x v="51"/>
    <x v="3"/>
    <x v="2"/>
    <s v="agoldberg@hotpopnow.com"/>
  </r>
  <r>
    <s v="36ab283c7aefdc0d30a14b8bdac2d8ec"/>
    <d v="2016-02-14T00:00:00"/>
    <n v="812"/>
    <n v="6225"/>
    <n v="6363"/>
    <s v="36ab283c7aefdc0d30a14b8bdac2d8ec"/>
    <x v="4"/>
    <x v="978"/>
    <n v="716"/>
    <x v="51"/>
    <x v="4"/>
    <x v="2"/>
    <s v="agoldberg@hotpopnow.com"/>
  </r>
  <r>
    <s v="36ab283c7aefdc0d30a14b8bdac2d8ec"/>
    <d v="2016-02-15T00:00:00"/>
    <n v="1975"/>
    <n v="11499"/>
    <n v="11748"/>
    <s v="36ab283c7aefdc0d30a14b8bdac2d8ec"/>
    <x v="5"/>
    <x v="979"/>
    <n v="1708"/>
    <x v="51"/>
    <x v="5"/>
    <x v="2"/>
    <s v="agoldberg@hotpopnow.com"/>
  </r>
  <r>
    <s v="36ab283c7aefdc0d30a14b8bdac2d8ec"/>
    <d v="2016-02-16T00:00:00"/>
    <n v="1198"/>
    <n v="10991"/>
    <n v="11113"/>
    <s v="36ab283c7aefdc0d30a14b8bdac2d8ec"/>
    <x v="6"/>
    <x v="980"/>
    <n v="1132"/>
    <x v="51"/>
    <x v="6"/>
    <x v="2"/>
    <s v="agoldberg@hotpopnow.com"/>
  </r>
  <r>
    <s v="36ab283c7aefdc0d30a14b8bdac2d8ec"/>
    <d v="2016-02-17T00:00:00"/>
    <n v="1013"/>
    <n v="10738"/>
    <n v="10822"/>
    <s v="36ab283c7aefdc0d30a14b8bdac2d8ec"/>
    <x v="7"/>
    <x v="981"/>
    <n v="985"/>
    <x v="51"/>
    <x v="7"/>
    <x v="2"/>
    <s v="agoldberg@hotpopnow.com"/>
  </r>
  <r>
    <s v="36ab283c7aefdc0d30a14b8bdac2d8ec"/>
    <d v="2016-02-18T00:00:00"/>
    <n v="573"/>
    <n v="8305"/>
    <n v="8500"/>
    <s v="36ab283c7aefdc0d30a14b8bdac2d8ec"/>
    <x v="8"/>
    <x v="982"/>
    <n v="524"/>
    <x v="51"/>
    <x v="8"/>
    <x v="2"/>
    <s v="agoldberg@hotpopnow.com"/>
  </r>
  <r>
    <s v="36ab283c7aefdc0d30a14b8bdac2d8ec"/>
    <d v="2016-02-19T00:00:00"/>
    <n v="462"/>
    <n v="5197"/>
    <n v="5268"/>
    <s v="36ab283c7aefdc0d30a14b8bdac2d8ec"/>
    <x v="9"/>
    <x v="983"/>
    <n v="527"/>
    <x v="51"/>
    <x v="9"/>
    <x v="2"/>
    <s v="agoldberg@hotpopnow.com"/>
  </r>
  <r>
    <s v="36ab283c7aefdc0d30a14b8bdac2d8ec"/>
    <d v="2016-02-20T00:00:00"/>
    <n v="431"/>
    <n v="5697"/>
    <n v="5872"/>
    <s v="36ab283c7aefdc0d30a14b8bdac2d8ec"/>
    <x v="10"/>
    <x v="984"/>
    <n v="449"/>
    <x v="51"/>
    <x v="10"/>
    <x v="2"/>
    <s v="agoldberg@hotpopnow.com"/>
  </r>
  <r>
    <s v="36ab283c7aefdc0d30a14b8bdac2d8ec"/>
    <d v="2016-02-21T00:00:00"/>
    <n v="473"/>
    <n v="8321"/>
    <n v="8476"/>
    <s v="36ab283c7aefdc0d30a14b8bdac2d8ec"/>
    <x v="11"/>
    <x v="985"/>
    <n v="502"/>
    <x v="51"/>
    <x v="11"/>
    <x v="2"/>
    <s v="agoldberg@hotpopnow.com"/>
  </r>
  <r>
    <s v="36ab283c7aefdc0d30a14b8bdac2d8ec"/>
    <d v="2016-02-22T00:00:00"/>
    <n v="705"/>
    <n v="8488"/>
    <n v="8831"/>
    <s v="36ab283c7aefdc0d30a14b8bdac2d8ec"/>
    <x v="12"/>
    <x v="986"/>
    <n v="640"/>
    <x v="51"/>
    <x v="12"/>
    <x v="2"/>
    <s v="agoldberg@hotpopnow.com"/>
  </r>
  <r>
    <s v="36ab283c7aefdc0d30a14b8bdac2d8ec"/>
    <d v="2016-02-23T00:00:00"/>
    <n v="1085"/>
    <n v="13373"/>
    <n v="13591"/>
    <s v="36ab283c7aefdc0d30a14b8bdac2d8ec"/>
    <x v="13"/>
    <x v="987"/>
    <n v="1074"/>
    <x v="51"/>
    <x v="13"/>
    <x v="2"/>
    <s v="agoldberg@hotpopnow.com"/>
  </r>
  <r>
    <s v="36ab283c7aefdc0d30a14b8bdac2d8ec"/>
    <d v="2016-02-24T00:00:00"/>
    <n v="630"/>
    <n v="8619"/>
    <n v="8711"/>
    <s v="36ab283c7aefdc0d30a14b8bdac2d8ec"/>
    <x v="14"/>
    <x v="988"/>
    <n v="595"/>
    <x v="51"/>
    <x v="14"/>
    <x v="2"/>
    <s v="agoldberg@hotpopnow.com"/>
  </r>
  <r>
    <s v="36ab283c7aefdc0d30a14b8bdac2d8ec"/>
    <d v="2016-02-25T00:00:00"/>
    <n v="405"/>
    <n v="6502"/>
    <n v="6605"/>
    <s v="36ab283c7aefdc0d30a14b8bdac2d8ec"/>
    <x v="15"/>
    <x v="989"/>
    <n v="364"/>
    <x v="51"/>
    <x v="15"/>
    <x v="2"/>
    <s v="agoldberg@hotpopnow.com"/>
  </r>
  <r>
    <s v="36ab283c7aefdc0d30a14b8bdac2d8ec"/>
    <d v="2016-02-26T00:00:00"/>
    <n v="321"/>
    <n v="5104"/>
    <n v="5465"/>
    <s v="36ab283c7aefdc0d30a14b8bdac2d8ec"/>
    <x v="16"/>
    <x v="990"/>
    <n v="322"/>
    <x v="51"/>
    <x v="16"/>
    <x v="2"/>
    <s v="agoldberg@hotpopnow.com"/>
  </r>
  <r>
    <s v="36ab283c7aefdc0d30a14b8bdac2d8ec"/>
    <d v="2016-02-27T00:00:00"/>
    <n v="279"/>
    <n v="5528"/>
    <n v="5610"/>
    <s v="36ab283c7aefdc0d30a14b8bdac2d8ec"/>
    <x v="17"/>
    <x v="991"/>
    <n v="306"/>
    <x v="51"/>
    <x v="17"/>
    <x v="2"/>
    <s v="agoldberg@hotpopnow.com"/>
  </r>
  <r>
    <s v="36ab283c7aefdc0d30a14b8bdac2d8ec"/>
    <d v="2016-02-28T00:00:00"/>
    <n v="333"/>
    <n v="7232"/>
    <n v="7503"/>
    <s v="36ab283c7aefdc0d30a14b8bdac2d8ec"/>
    <x v="18"/>
    <x v="992"/>
    <n v="345"/>
    <x v="51"/>
    <x v="18"/>
    <x v="2"/>
    <s v="agoldberg@hotpopnow.com"/>
  </r>
  <r>
    <s v="36ab283c7aefdc0d30a14b8bdac2d8ec"/>
    <d v="2016-02-29T00:00:00"/>
    <n v="435"/>
    <n v="7774"/>
    <n v="7855"/>
    <s v="36ab283c7aefdc0d30a14b8bdac2d8ec"/>
    <x v="19"/>
    <x v="993"/>
    <n v="435"/>
    <x v="51"/>
    <x v="19"/>
    <x v="2"/>
    <s v="agoldberg@hotpopnow.com"/>
  </r>
  <r>
    <s v="36ab283c7aefdc0d30a14b8bdac2d8ec"/>
    <d v="2016-03-01T00:00:00"/>
    <n v="456"/>
    <n v="12556"/>
    <n v="12944"/>
    <s v="36ab283c7aefdc0d30a14b8bdac2d8ec"/>
    <x v="20"/>
    <x v="994"/>
    <n v="455"/>
    <x v="51"/>
    <x v="20"/>
    <x v="2"/>
    <s v="agoldberg@hotpopnow.com"/>
  </r>
  <r>
    <s v="36ab283c7aefdc0d30a14b8bdac2d8ec"/>
    <d v="2016-03-02T00:00:00"/>
    <n v="234"/>
    <n v="5654"/>
    <n v="5813"/>
    <s v="36ab283c7aefdc0d30a14b8bdac2d8ec"/>
    <x v="21"/>
    <x v="995"/>
    <n v="320"/>
    <x v="51"/>
    <x v="21"/>
    <x v="2"/>
    <s v="agoldberg@hotpopnow.com"/>
  </r>
  <r>
    <s v="36ab283c7aefdc0d30a14b8bdac2d8ec"/>
    <d v="2016-03-03T00:00:00"/>
    <n v="12"/>
    <n v="323"/>
    <n v="325"/>
    <m/>
    <x v="0"/>
    <x v="0"/>
    <n v="0"/>
    <x v="51"/>
    <x v="22"/>
    <x v="2"/>
    <s v="agoldberg@hotpopnow.com"/>
  </r>
  <r>
    <s v="36c9a8af0d82987279aa0c9bef289e8d"/>
    <d v="2016-02-10T00:00:00"/>
    <n v="6795"/>
    <n v="8957"/>
    <n v="9241"/>
    <m/>
    <x v="0"/>
    <x v="0"/>
    <n v="0"/>
    <x v="52"/>
    <x v="0"/>
    <x v="2"/>
    <s v="agoldberg@hotpopnow.com"/>
  </r>
  <r>
    <s v="36c9a8af0d82987279aa0c9bef289e8d"/>
    <d v="2016-02-11T00:00:00"/>
    <n v="8566"/>
    <n v="11041"/>
    <n v="11359"/>
    <s v="36c9a8af0d82987279aa0c9bef289e8d"/>
    <x v="1"/>
    <x v="996"/>
    <n v="24283"/>
    <x v="52"/>
    <x v="1"/>
    <x v="2"/>
    <s v="agoldberg@hotpopnow.com"/>
  </r>
  <r>
    <s v="36c9a8af0d82987279aa0c9bef289e8d"/>
    <d v="2016-02-12T00:00:00"/>
    <n v="13006"/>
    <n v="15909"/>
    <n v="16605"/>
    <s v="36c9a8af0d82987279aa0c9bef289e8d"/>
    <x v="2"/>
    <x v="997"/>
    <n v="32739"/>
    <x v="52"/>
    <x v="2"/>
    <x v="2"/>
    <s v="agoldberg@hotpopnow.com"/>
  </r>
  <r>
    <s v="36c9a8af0d82987279aa0c9bef289e8d"/>
    <d v="2016-02-13T00:00:00"/>
    <n v="15870"/>
    <n v="18548"/>
    <n v="19201"/>
    <s v="36c9a8af0d82987279aa0c9bef289e8d"/>
    <x v="3"/>
    <x v="998"/>
    <n v="34013"/>
    <x v="52"/>
    <x v="3"/>
    <x v="2"/>
    <s v="agoldberg@hotpopnow.com"/>
  </r>
  <r>
    <s v="36c9a8af0d82987279aa0c9bef289e8d"/>
    <d v="2016-02-14T00:00:00"/>
    <n v="11865"/>
    <n v="15082"/>
    <n v="15555"/>
    <s v="36c9a8af0d82987279aa0c9bef289e8d"/>
    <x v="4"/>
    <x v="999"/>
    <n v="22025"/>
    <x v="52"/>
    <x v="4"/>
    <x v="2"/>
    <s v="agoldberg@hotpopnow.com"/>
  </r>
  <r>
    <s v="36c9a8af0d82987279aa0c9bef289e8d"/>
    <d v="2016-02-15T00:00:00"/>
    <n v="13395"/>
    <n v="17894"/>
    <n v="18533"/>
    <s v="36c9a8af0d82987279aa0c9bef289e8d"/>
    <x v="5"/>
    <x v="1000"/>
    <n v="40080"/>
    <x v="52"/>
    <x v="5"/>
    <x v="2"/>
    <s v="agoldberg@hotpopnow.com"/>
  </r>
  <r>
    <s v="36c9a8af0d82987279aa0c9bef289e8d"/>
    <d v="2016-02-16T00:00:00"/>
    <n v="7742"/>
    <n v="10720"/>
    <n v="11103"/>
    <s v="36c9a8af0d82987279aa0c9bef289e8d"/>
    <x v="6"/>
    <x v="1001"/>
    <n v="22552"/>
    <x v="52"/>
    <x v="6"/>
    <x v="2"/>
    <s v="agoldberg@hotpopnow.com"/>
  </r>
  <r>
    <s v="36c9a8af0d82987279aa0c9bef289e8d"/>
    <d v="2016-02-17T00:00:00"/>
    <n v="11850"/>
    <n v="17295"/>
    <n v="17726"/>
    <s v="36c9a8af0d82987279aa0c9bef289e8d"/>
    <x v="7"/>
    <x v="1002"/>
    <n v="25953"/>
    <x v="52"/>
    <x v="7"/>
    <x v="2"/>
    <s v="agoldberg@hotpopnow.com"/>
  </r>
  <r>
    <s v="36c9a8af0d82987279aa0c9bef289e8d"/>
    <d v="2016-02-18T00:00:00"/>
    <n v="7277"/>
    <n v="9237"/>
    <n v="9507"/>
    <s v="36c9a8af0d82987279aa0c9bef289e8d"/>
    <x v="8"/>
    <x v="1003"/>
    <n v="27770"/>
    <x v="52"/>
    <x v="8"/>
    <x v="2"/>
    <s v="agoldberg@hotpopnow.com"/>
  </r>
  <r>
    <s v="36c9a8af0d82987279aa0c9bef289e8d"/>
    <d v="2016-02-19T00:00:00"/>
    <n v="8223"/>
    <n v="12188"/>
    <n v="12582"/>
    <s v="36c9a8af0d82987279aa0c9bef289e8d"/>
    <x v="9"/>
    <x v="1004"/>
    <n v="22512"/>
    <x v="52"/>
    <x v="9"/>
    <x v="2"/>
    <s v="agoldberg@hotpopnow.com"/>
  </r>
  <r>
    <s v="36c9a8af0d82987279aa0c9bef289e8d"/>
    <d v="2016-02-20T00:00:00"/>
    <n v="12252"/>
    <n v="16890"/>
    <n v="17509"/>
    <s v="36c9a8af0d82987279aa0c9bef289e8d"/>
    <x v="10"/>
    <x v="1005"/>
    <n v="22885"/>
    <x v="52"/>
    <x v="10"/>
    <x v="2"/>
    <s v="agoldberg@hotpopnow.com"/>
  </r>
  <r>
    <s v="36c9a8af0d82987279aa0c9bef289e8d"/>
    <d v="2016-02-21T00:00:00"/>
    <n v="17129"/>
    <n v="24083"/>
    <n v="24765"/>
    <s v="36c9a8af0d82987279aa0c9bef289e8d"/>
    <x v="11"/>
    <x v="1006"/>
    <n v="46458"/>
    <x v="52"/>
    <x v="11"/>
    <x v="2"/>
    <s v="agoldberg@hotpopnow.com"/>
  </r>
  <r>
    <s v="36c9a8af0d82987279aa0c9bef289e8d"/>
    <d v="2016-02-22T00:00:00"/>
    <n v="13204"/>
    <n v="21164"/>
    <n v="21868"/>
    <s v="36c9a8af0d82987279aa0c9bef289e8d"/>
    <x v="12"/>
    <x v="1007"/>
    <n v="27818"/>
    <x v="52"/>
    <x v="12"/>
    <x v="2"/>
    <s v="agoldberg@hotpopnow.com"/>
  </r>
  <r>
    <s v="36c9a8af0d82987279aa0c9bef289e8d"/>
    <d v="2016-02-23T00:00:00"/>
    <n v="1890"/>
    <n v="2898"/>
    <n v="3013"/>
    <s v="36c9a8af0d82987279aa0c9bef289e8d"/>
    <x v="13"/>
    <x v="1008"/>
    <n v="11213"/>
    <x v="52"/>
    <x v="13"/>
    <x v="2"/>
    <s v="agoldberg@hotpopnow.com"/>
  </r>
  <r>
    <s v="36c9a8af0d82987279aa0c9bef289e8d"/>
    <d v="2016-02-24T00:00:00"/>
    <n v="17148"/>
    <n v="26890"/>
    <n v="27686"/>
    <s v="36c9a8af0d82987279aa0c9bef289e8d"/>
    <x v="14"/>
    <x v="1009"/>
    <n v="26652"/>
    <x v="52"/>
    <x v="14"/>
    <x v="2"/>
    <s v="agoldberg@hotpopnow.com"/>
  </r>
  <r>
    <s v="36c9a8af0d82987279aa0c9bef289e8d"/>
    <d v="2016-02-25T00:00:00"/>
    <n v="16553"/>
    <n v="25392"/>
    <n v="26066"/>
    <s v="36c9a8af0d82987279aa0c9bef289e8d"/>
    <x v="15"/>
    <x v="1010"/>
    <n v="37086"/>
    <x v="52"/>
    <x v="15"/>
    <x v="2"/>
    <s v="agoldberg@hotpopnow.com"/>
  </r>
  <r>
    <s v="36c9a8af0d82987279aa0c9bef289e8d"/>
    <d v="2016-02-26T00:00:00"/>
    <n v="14503"/>
    <n v="21796"/>
    <n v="22583"/>
    <s v="36c9a8af0d82987279aa0c9bef289e8d"/>
    <x v="16"/>
    <x v="1011"/>
    <n v="29179"/>
    <x v="52"/>
    <x v="16"/>
    <x v="2"/>
    <s v="agoldberg@hotpopnow.com"/>
  </r>
  <r>
    <s v="36c9a8af0d82987279aa0c9bef289e8d"/>
    <d v="2016-02-27T00:00:00"/>
    <n v="17161"/>
    <n v="24290"/>
    <n v="25018"/>
    <s v="36c9a8af0d82987279aa0c9bef289e8d"/>
    <x v="17"/>
    <x v="1012"/>
    <n v="35197"/>
    <x v="52"/>
    <x v="17"/>
    <x v="2"/>
    <s v="agoldberg@hotpopnow.com"/>
  </r>
  <r>
    <s v="36c9a8af0d82987279aa0c9bef289e8d"/>
    <d v="2016-02-28T00:00:00"/>
    <n v="19487"/>
    <n v="28647"/>
    <n v="29335"/>
    <s v="36c9a8af0d82987279aa0c9bef289e8d"/>
    <x v="18"/>
    <x v="1013"/>
    <n v="35242"/>
    <x v="52"/>
    <x v="18"/>
    <x v="2"/>
    <s v="agoldberg@hotpopnow.com"/>
  </r>
  <r>
    <s v="36c9a8af0d82987279aa0c9bef289e8d"/>
    <d v="2016-02-29T00:00:00"/>
    <n v="22034"/>
    <n v="36345"/>
    <n v="37328"/>
    <s v="36c9a8af0d82987279aa0c9bef289e8d"/>
    <x v="19"/>
    <x v="1014"/>
    <n v="52251"/>
    <x v="52"/>
    <x v="19"/>
    <x v="2"/>
    <s v="agoldberg@hotpopnow.com"/>
  </r>
  <r>
    <s v="36c9a8af0d82987279aa0c9bef289e8d"/>
    <d v="2016-03-01T00:00:00"/>
    <n v="19752"/>
    <n v="35131"/>
    <n v="37338"/>
    <s v="36c9a8af0d82987279aa0c9bef289e8d"/>
    <x v="20"/>
    <x v="1015"/>
    <n v="52086"/>
    <x v="52"/>
    <x v="20"/>
    <x v="2"/>
    <s v="agoldberg@hotpopnow.com"/>
  </r>
  <r>
    <s v="36c9a8af0d82987279aa0c9bef289e8d"/>
    <d v="2016-03-02T00:00:00"/>
    <n v="13092"/>
    <n v="20587"/>
    <n v="21572"/>
    <s v="36c9a8af0d82987279aa0c9bef289e8d"/>
    <x v="21"/>
    <x v="1016"/>
    <n v="39175"/>
    <x v="52"/>
    <x v="21"/>
    <x v="2"/>
    <s v="agoldberg@hotpopnow.com"/>
  </r>
  <r>
    <s v="36c9a8af0d82987279aa0c9bef289e8d"/>
    <d v="2016-03-03T00:00:00"/>
    <n v="1088"/>
    <n v="1417"/>
    <n v="1466"/>
    <m/>
    <x v="0"/>
    <x v="0"/>
    <n v="0"/>
    <x v="52"/>
    <x v="22"/>
    <x v="2"/>
    <s v="agoldberg@hotpopnow.com"/>
  </r>
  <r>
    <s v="380ddac8ccc8970a9f2c229afd7fb4d9"/>
    <d v="2016-02-10T00:00:00"/>
    <n v="1944"/>
    <n v="12618"/>
    <n v="12990"/>
    <m/>
    <x v="0"/>
    <x v="0"/>
    <n v="0"/>
    <x v="53"/>
    <x v="0"/>
    <x v="7"/>
    <s v="oded@wazimo.com"/>
  </r>
  <r>
    <s v="380ddac8ccc8970a9f2c229afd7fb4d9"/>
    <d v="2016-02-11T00:00:00"/>
    <n v="1523"/>
    <n v="9290"/>
    <n v="9587"/>
    <s v="380ddac8ccc8970a9f2c229afd7fb4d9"/>
    <x v="1"/>
    <x v="1017"/>
    <n v="1790"/>
    <x v="53"/>
    <x v="1"/>
    <x v="7"/>
    <s v="oded@wazimo.com"/>
  </r>
  <r>
    <s v="380ddac8ccc8970a9f2c229afd7fb4d9"/>
    <d v="2016-02-12T00:00:00"/>
    <n v="1197"/>
    <n v="7106"/>
    <n v="7320"/>
    <s v="380ddac8ccc8970a9f2c229afd7fb4d9"/>
    <x v="2"/>
    <x v="1018"/>
    <n v="1640"/>
    <x v="53"/>
    <x v="2"/>
    <x v="7"/>
    <s v="oded@wazimo.com"/>
  </r>
  <r>
    <s v="380ddac8ccc8970a9f2c229afd7fb4d9"/>
    <d v="2016-02-13T00:00:00"/>
    <n v="1364"/>
    <n v="7044"/>
    <n v="7210"/>
    <s v="380ddac8ccc8970a9f2c229afd7fb4d9"/>
    <x v="3"/>
    <x v="1019"/>
    <n v="1500"/>
    <x v="53"/>
    <x v="3"/>
    <x v="7"/>
    <s v="oded@wazimo.com"/>
  </r>
  <r>
    <s v="380ddac8ccc8970a9f2c229afd7fb4d9"/>
    <d v="2016-02-14T00:00:00"/>
    <n v="2353"/>
    <n v="12559"/>
    <n v="12833"/>
    <s v="380ddac8ccc8970a9f2c229afd7fb4d9"/>
    <x v="4"/>
    <x v="1020"/>
    <n v="2653"/>
    <x v="53"/>
    <x v="4"/>
    <x v="7"/>
    <s v="oded@wazimo.com"/>
  </r>
  <r>
    <s v="380ddac8ccc8970a9f2c229afd7fb4d9"/>
    <d v="2016-02-15T00:00:00"/>
    <n v="2973"/>
    <n v="18942"/>
    <n v="19414"/>
    <s v="380ddac8ccc8970a9f2c229afd7fb4d9"/>
    <x v="5"/>
    <x v="1021"/>
    <n v="3354"/>
    <x v="53"/>
    <x v="5"/>
    <x v="7"/>
    <s v="oded@wazimo.com"/>
  </r>
  <r>
    <s v="380ddac8ccc8970a9f2c229afd7fb4d9"/>
    <d v="2016-02-16T00:00:00"/>
    <n v="3158"/>
    <n v="19956"/>
    <n v="20524"/>
    <s v="380ddac8ccc8970a9f2c229afd7fb4d9"/>
    <x v="6"/>
    <x v="1022"/>
    <n v="3525"/>
    <x v="53"/>
    <x v="6"/>
    <x v="7"/>
    <s v="oded@wazimo.com"/>
  </r>
  <r>
    <s v="380ddac8ccc8970a9f2c229afd7fb4d9"/>
    <d v="2016-02-17T00:00:00"/>
    <n v="3156"/>
    <n v="20503"/>
    <n v="20990"/>
    <s v="380ddac8ccc8970a9f2c229afd7fb4d9"/>
    <x v="7"/>
    <x v="1023"/>
    <n v="3389"/>
    <x v="53"/>
    <x v="7"/>
    <x v="7"/>
    <s v="oded@wazimo.com"/>
  </r>
  <r>
    <s v="380ddac8ccc8970a9f2c229afd7fb4d9"/>
    <d v="2016-02-18T00:00:00"/>
    <n v="3521"/>
    <n v="20343"/>
    <n v="20895"/>
    <s v="380ddac8ccc8970a9f2c229afd7fb4d9"/>
    <x v="8"/>
    <x v="1024"/>
    <n v="4044"/>
    <x v="53"/>
    <x v="8"/>
    <x v="7"/>
    <s v="oded@wazimo.com"/>
  </r>
  <r>
    <s v="380ddac8ccc8970a9f2c229afd7fb4d9"/>
    <d v="2016-02-19T00:00:00"/>
    <n v="2853"/>
    <n v="14149"/>
    <n v="14491"/>
    <s v="380ddac8ccc8970a9f2c229afd7fb4d9"/>
    <x v="9"/>
    <x v="1025"/>
    <n v="3573"/>
    <x v="53"/>
    <x v="9"/>
    <x v="7"/>
    <s v="oded@wazimo.com"/>
  </r>
  <r>
    <s v="380ddac8ccc8970a9f2c229afd7fb4d9"/>
    <d v="2016-02-20T00:00:00"/>
    <n v="1955"/>
    <n v="9563"/>
    <n v="9827"/>
    <s v="380ddac8ccc8970a9f2c229afd7fb4d9"/>
    <x v="10"/>
    <x v="1026"/>
    <n v="2213"/>
    <x v="53"/>
    <x v="10"/>
    <x v="7"/>
    <s v="oded@wazimo.com"/>
  </r>
  <r>
    <s v="380ddac8ccc8970a9f2c229afd7fb4d9"/>
    <d v="2016-02-21T00:00:00"/>
    <n v="2496"/>
    <n v="12216"/>
    <n v="12569"/>
    <s v="380ddac8ccc8970a9f2c229afd7fb4d9"/>
    <x v="11"/>
    <x v="1027"/>
    <n v="2723"/>
    <x v="53"/>
    <x v="11"/>
    <x v="7"/>
    <s v="oded@wazimo.com"/>
  </r>
  <r>
    <s v="380ddac8ccc8970a9f2c229afd7fb4d9"/>
    <d v="2016-02-22T00:00:00"/>
    <n v="2990"/>
    <n v="16383"/>
    <n v="16710"/>
    <s v="380ddac8ccc8970a9f2c229afd7fb4d9"/>
    <x v="12"/>
    <x v="1028"/>
    <n v="3329"/>
    <x v="53"/>
    <x v="12"/>
    <x v="7"/>
    <s v="oded@wazimo.com"/>
  </r>
  <r>
    <s v="380ddac8ccc8970a9f2c229afd7fb4d9"/>
    <d v="2016-02-23T00:00:00"/>
    <n v="3321"/>
    <n v="18590"/>
    <n v="19159"/>
    <s v="380ddac8ccc8970a9f2c229afd7fb4d9"/>
    <x v="13"/>
    <x v="1029"/>
    <n v="3664"/>
    <x v="53"/>
    <x v="13"/>
    <x v="7"/>
    <s v="oded@wazimo.com"/>
  </r>
  <r>
    <s v="380ddac8ccc8970a9f2c229afd7fb4d9"/>
    <d v="2016-02-24T00:00:00"/>
    <n v="4726"/>
    <n v="24930"/>
    <n v="25578"/>
    <s v="380ddac8ccc8970a9f2c229afd7fb4d9"/>
    <x v="14"/>
    <x v="1030"/>
    <n v="5353"/>
    <x v="53"/>
    <x v="14"/>
    <x v="7"/>
    <s v="oded@wazimo.com"/>
  </r>
  <r>
    <s v="380ddac8ccc8970a9f2c229afd7fb4d9"/>
    <d v="2016-02-25T00:00:00"/>
    <n v="6058"/>
    <n v="30724"/>
    <n v="31750"/>
    <s v="380ddac8ccc8970a9f2c229afd7fb4d9"/>
    <x v="15"/>
    <x v="1031"/>
    <n v="6758"/>
    <x v="53"/>
    <x v="15"/>
    <x v="7"/>
    <s v="oded@wazimo.com"/>
  </r>
  <r>
    <s v="380ddac8ccc8970a9f2c229afd7fb4d9"/>
    <d v="2016-02-26T00:00:00"/>
    <n v="7880"/>
    <n v="30794"/>
    <n v="31687"/>
    <s v="380ddac8ccc8970a9f2c229afd7fb4d9"/>
    <x v="16"/>
    <x v="1032"/>
    <n v="8839"/>
    <x v="53"/>
    <x v="16"/>
    <x v="7"/>
    <s v="oded@wazimo.com"/>
  </r>
  <r>
    <s v="380ddac8ccc8970a9f2c229afd7fb4d9"/>
    <d v="2016-02-27T00:00:00"/>
    <n v="10028"/>
    <n v="30777"/>
    <n v="31666"/>
    <s v="380ddac8ccc8970a9f2c229afd7fb4d9"/>
    <x v="17"/>
    <x v="1033"/>
    <n v="11518"/>
    <x v="53"/>
    <x v="17"/>
    <x v="7"/>
    <s v="oded@wazimo.com"/>
  </r>
  <r>
    <s v="380ddac8ccc8970a9f2c229afd7fb4d9"/>
    <d v="2016-02-28T00:00:00"/>
    <n v="11429"/>
    <n v="36231"/>
    <n v="37118"/>
    <s v="380ddac8ccc8970a9f2c229afd7fb4d9"/>
    <x v="18"/>
    <x v="1034"/>
    <n v="12900"/>
    <x v="53"/>
    <x v="18"/>
    <x v="7"/>
    <s v="oded@wazimo.com"/>
  </r>
  <r>
    <s v="380ddac8ccc8970a9f2c229afd7fb4d9"/>
    <d v="2016-02-29T00:00:00"/>
    <n v="8920"/>
    <n v="38179"/>
    <n v="39102"/>
    <s v="380ddac8ccc8970a9f2c229afd7fb4d9"/>
    <x v="19"/>
    <x v="1035"/>
    <n v="10093"/>
    <x v="53"/>
    <x v="19"/>
    <x v="7"/>
    <s v="oded@wazimo.com"/>
  </r>
  <r>
    <s v="380ddac8ccc8970a9f2c229afd7fb4d9"/>
    <d v="2016-03-01T00:00:00"/>
    <n v="2658"/>
    <n v="28310"/>
    <n v="28985"/>
    <s v="380ddac8ccc8970a9f2c229afd7fb4d9"/>
    <x v="20"/>
    <x v="1036"/>
    <n v="3232"/>
    <x v="53"/>
    <x v="20"/>
    <x v="7"/>
    <s v="oded@wazimo.com"/>
  </r>
  <r>
    <s v="380ddac8ccc8970a9f2c229afd7fb4d9"/>
    <d v="2016-03-02T00:00:00"/>
    <n v="2705"/>
    <n v="26390"/>
    <n v="27055"/>
    <s v="380ddac8ccc8970a9f2c229afd7fb4d9"/>
    <x v="21"/>
    <x v="1037"/>
    <n v="3623"/>
    <x v="53"/>
    <x v="21"/>
    <x v="7"/>
    <s v="oded@wazimo.com"/>
  </r>
  <r>
    <s v="380ddac8ccc8970a9f2c229afd7fb4d9"/>
    <d v="2016-03-03T00:00:00"/>
    <n v="138"/>
    <n v="1167"/>
    <n v="1203"/>
    <m/>
    <x v="0"/>
    <x v="0"/>
    <n v="0"/>
    <x v="53"/>
    <x v="22"/>
    <x v="7"/>
    <s v="oded@wazimo.com"/>
  </r>
  <r>
    <s v="390cd03d3b1a0ced37b3e4aa30d0299e"/>
    <d v="2016-02-10T00:00:00"/>
    <n v="217034"/>
    <n v="957639"/>
    <n v="1083739"/>
    <m/>
    <x v="0"/>
    <x v="0"/>
    <n v="0"/>
    <x v="54"/>
    <x v="0"/>
    <x v="9"/>
    <s v="admin@news247.info"/>
  </r>
  <r>
    <s v="390cd03d3b1a0ced37b3e4aa30d0299e"/>
    <d v="2016-02-11T00:00:00"/>
    <n v="204954"/>
    <n v="892351"/>
    <n v="1008861"/>
    <s v="390cd03d3b1a0ced37b3e4aa30d0299e"/>
    <x v="1"/>
    <x v="1038"/>
    <n v="184147"/>
    <x v="54"/>
    <x v="1"/>
    <x v="9"/>
    <s v="admin@news247.info"/>
  </r>
  <r>
    <s v="390cd03d3b1a0ced37b3e4aa30d0299e"/>
    <d v="2016-02-12T00:00:00"/>
    <n v="230818"/>
    <n v="864178"/>
    <n v="979520"/>
    <s v="390cd03d3b1a0ced37b3e4aa30d0299e"/>
    <x v="2"/>
    <x v="1039"/>
    <n v="267626"/>
    <x v="54"/>
    <x v="2"/>
    <x v="9"/>
    <s v="admin@news247.info"/>
  </r>
  <r>
    <s v="390cd03d3b1a0ced37b3e4aa30d0299e"/>
    <d v="2016-02-13T00:00:00"/>
    <n v="414687"/>
    <n v="1289239"/>
    <n v="1468781"/>
    <s v="390cd03d3b1a0ced37b3e4aa30d0299e"/>
    <x v="3"/>
    <x v="1040"/>
    <n v="381869"/>
    <x v="54"/>
    <x v="3"/>
    <x v="9"/>
    <s v="admin@news247.info"/>
  </r>
  <r>
    <s v="390cd03d3b1a0ced37b3e4aa30d0299e"/>
    <d v="2016-02-14T00:00:00"/>
    <n v="418307"/>
    <n v="1305782"/>
    <n v="1488067"/>
    <s v="390cd03d3b1a0ced37b3e4aa30d0299e"/>
    <x v="4"/>
    <x v="1041"/>
    <n v="387331"/>
    <x v="54"/>
    <x v="4"/>
    <x v="9"/>
    <s v="admin@news247.info"/>
  </r>
  <r>
    <s v="390cd03d3b1a0ced37b3e4aa30d0299e"/>
    <d v="2016-02-15T00:00:00"/>
    <n v="384681"/>
    <n v="1278357"/>
    <n v="1442682"/>
    <s v="390cd03d3b1a0ced37b3e4aa30d0299e"/>
    <x v="5"/>
    <x v="1042"/>
    <n v="362606"/>
    <x v="54"/>
    <x v="5"/>
    <x v="9"/>
    <s v="admin@news247.info"/>
  </r>
  <r>
    <s v="390cd03d3b1a0ced37b3e4aa30d0299e"/>
    <d v="2016-02-16T00:00:00"/>
    <n v="378526"/>
    <n v="1479209"/>
    <n v="1503560"/>
    <s v="390cd03d3b1a0ced37b3e4aa30d0299e"/>
    <x v="6"/>
    <x v="1043"/>
    <n v="339795"/>
    <x v="54"/>
    <x v="6"/>
    <x v="9"/>
    <s v="admin@news247.info"/>
  </r>
  <r>
    <s v="390cd03d3b1a0ced37b3e4aa30d0299e"/>
    <d v="2016-02-17T00:00:00"/>
    <n v="313907"/>
    <n v="1339300"/>
    <n v="1363440"/>
    <s v="390cd03d3b1a0ced37b3e4aa30d0299e"/>
    <x v="7"/>
    <x v="1044"/>
    <n v="280085"/>
    <x v="54"/>
    <x v="7"/>
    <x v="9"/>
    <s v="admin@news247.info"/>
  </r>
  <r>
    <s v="390cd03d3b1a0ced37b3e4aa30d0299e"/>
    <d v="2016-02-18T00:00:00"/>
    <n v="302586"/>
    <n v="1308565"/>
    <n v="1331388"/>
    <s v="390cd03d3b1a0ced37b3e4aa30d0299e"/>
    <x v="8"/>
    <x v="1045"/>
    <n v="271404"/>
    <x v="54"/>
    <x v="8"/>
    <x v="9"/>
    <s v="admin@news247.info"/>
  </r>
  <r>
    <s v="390cd03d3b1a0ced37b3e4aa30d0299e"/>
    <d v="2016-02-19T00:00:00"/>
    <n v="260329"/>
    <n v="1183388"/>
    <n v="1204490"/>
    <s v="390cd03d3b1a0ced37b3e4aa30d0299e"/>
    <x v="9"/>
    <x v="1046"/>
    <n v="274611"/>
    <x v="54"/>
    <x v="9"/>
    <x v="9"/>
    <s v="admin@news247.info"/>
  </r>
  <r>
    <s v="390cd03d3b1a0ced37b3e4aa30d0299e"/>
    <d v="2016-02-20T00:00:00"/>
    <n v="339639"/>
    <n v="1487191"/>
    <n v="1514432"/>
    <s v="390cd03d3b1a0ced37b3e4aa30d0299e"/>
    <x v="10"/>
    <x v="1047"/>
    <n v="324073"/>
    <x v="54"/>
    <x v="10"/>
    <x v="9"/>
    <s v="admin@news247.info"/>
  </r>
  <r>
    <s v="390cd03d3b1a0ced37b3e4aa30d0299e"/>
    <d v="2016-02-21T00:00:00"/>
    <n v="358884"/>
    <n v="1522316"/>
    <n v="1550786"/>
    <s v="390cd03d3b1a0ced37b3e4aa30d0299e"/>
    <x v="11"/>
    <x v="1048"/>
    <n v="334660"/>
    <x v="54"/>
    <x v="11"/>
    <x v="9"/>
    <s v="admin@news247.info"/>
  </r>
  <r>
    <s v="390cd03d3b1a0ced37b3e4aa30d0299e"/>
    <d v="2016-02-22T00:00:00"/>
    <n v="261808"/>
    <n v="1197180"/>
    <n v="1218594"/>
    <s v="390cd03d3b1a0ced37b3e4aa30d0299e"/>
    <x v="12"/>
    <x v="1049"/>
    <n v="240639"/>
    <x v="54"/>
    <x v="12"/>
    <x v="9"/>
    <s v="admin@news247.info"/>
  </r>
  <r>
    <s v="390cd03d3b1a0ced37b3e4aa30d0299e"/>
    <d v="2016-02-23T00:00:00"/>
    <n v="277356"/>
    <n v="1226574"/>
    <n v="1249489"/>
    <s v="390cd03d3b1a0ced37b3e4aa30d0299e"/>
    <x v="13"/>
    <x v="1050"/>
    <n v="247290"/>
    <x v="54"/>
    <x v="13"/>
    <x v="9"/>
    <s v="admin@news247.info"/>
  </r>
  <r>
    <s v="390cd03d3b1a0ced37b3e4aa30d0299e"/>
    <d v="2016-02-24T00:00:00"/>
    <n v="288570"/>
    <n v="1301168"/>
    <n v="1327188"/>
    <s v="390cd03d3b1a0ced37b3e4aa30d0299e"/>
    <x v="14"/>
    <x v="1051"/>
    <n v="253773"/>
    <x v="54"/>
    <x v="14"/>
    <x v="9"/>
    <s v="admin@news247.info"/>
  </r>
  <r>
    <s v="390cd03d3b1a0ced37b3e4aa30d0299e"/>
    <d v="2016-02-25T00:00:00"/>
    <n v="281810"/>
    <n v="1287054"/>
    <n v="1312164"/>
    <s v="390cd03d3b1a0ced37b3e4aa30d0299e"/>
    <x v="15"/>
    <x v="1052"/>
    <n v="249691"/>
    <x v="54"/>
    <x v="15"/>
    <x v="9"/>
    <s v="admin@news247.info"/>
  </r>
  <r>
    <s v="390cd03d3b1a0ced37b3e4aa30d0299e"/>
    <d v="2016-02-26T00:00:00"/>
    <n v="307879"/>
    <n v="1330306"/>
    <n v="1356948"/>
    <s v="390cd03d3b1a0ced37b3e4aa30d0299e"/>
    <x v="16"/>
    <x v="1053"/>
    <n v="280033"/>
    <x v="54"/>
    <x v="16"/>
    <x v="9"/>
    <s v="admin@news247.info"/>
  </r>
  <r>
    <s v="390cd03d3b1a0ced37b3e4aa30d0299e"/>
    <d v="2016-02-27T00:00:00"/>
    <n v="380185"/>
    <n v="1547374"/>
    <n v="1576490"/>
    <s v="390cd03d3b1a0ced37b3e4aa30d0299e"/>
    <x v="17"/>
    <x v="1054"/>
    <n v="346225"/>
    <x v="54"/>
    <x v="17"/>
    <x v="9"/>
    <s v="admin@news247.info"/>
  </r>
  <r>
    <s v="390cd03d3b1a0ced37b3e4aa30d0299e"/>
    <d v="2016-02-28T00:00:00"/>
    <n v="373152"/>
    <n v="1499082"/>
    <n v="1528176"/>
    <s v="390cd03d3b1a0ced37b3e4aa30d0299e"/>
    <x v="18"/>
    <x v="1055"/>
    <n v="335525"/>
    <x v="54"/>
    <x v="18"/>
    <x v="9"/>
    <s v="admin@news247.info"/>
  </r>
  <r>
    <s v="390cd03d3b1a0ced37b3e4aa30d0299e"/>
    <d v="2016-02-29T00:00:00"/>
    <n v="240377"/>
    <n v="1119144"/>
    <n v="1140714"/>
    <s v="390cd03d3b1a0ced37b3e4aa30d0299e"/>
    <x v="19"/>
    <x v="1056"/>
    <n v="213985"/>
    <x v="54"/>
    <x v="19"/>
    <x v="9"/>
    <s v="admin@news247.info"/>
  </r>
  <r>
    <s v="390cd03d3b1a0ced37b3e4aa30d0299e"/>
    <d v="2016-03-01T00:00:00"/>
    <n v="108088"/>
    <n v="989489"/>
    <n v="1181938"/>
    <s v="390cd03d3b1a0ced37b3e4aa30d0299e"/>
    <x v="20"/>
    <x v="1057"/>
    <n v="104977"/>
    <x v="54"/>
    <x v="20"/>
    <x v="9"/>
    <s v="admin@news247.info"/>
  </r>
  <r>
    <s v="390cd03d3b1a0ced37b3e4aa30d0299e"/>
    <d v="2016-03-02T00:00:00"/>
    <n v="154575"/>
    <n v="900498"/>
    <n v="968795"/>
    <s v="390cd03d3b1a0ced37b3e4aa30d0299e"/>
    <x v="21"/>
    <x v="1058"/>
    <n v="198377"/>
    <x v="54"/>
    <x v="21"/>
    <x v="9"/>
    <s v="admin@news247.info"/>
  </r>
  <r>
    <s v="390cd03d3b1a0ced37b3e4aa30d0299e"/>
    <d v="2016-03-03T00:00:00"/>
    <n v="17991"/>
    <n v="68895"/>
    <n v="70240"/>
    <m/>
    <x v="0"/>
    <x v="0"/>
    <n v="0"/>
    <x v="54"/>
    <x v="22"/>
    <x v="9"/>
    <s v="admin@news247.info"/>
  </r>
  <r>
    <s v="39277f35f2fb3448444add02d052d565"/>
    <d v="2016-02-10T00:00:00"/>
    <n v="4200"/>
    <n v="23726"/>
    <n v="24657"/>
    <m/>
    <x v="0"/>
    <x v="0"/>
    <n v="0"/>
    <x v="55"/>
    <x v="0"/>
    <x v="1"/>
    <s v="malcolmc@roimediaconsultants.com"/>
  </r>
  <r>
    <s v="39277f35f2fb3448444add02d052d565"/>
    <d v="2016-02-11T00:00:00"/>
    <n v="4046"/>
    <n v="20157"/>
    <n v="20806"/>
    <s v="39277f35f2fb3448444add02d052d565"/>
    <x v="1"/>
    <x v="1059"/>
    <n v="3014"/>
    <x v="55"/>
    <x v="1"/>
    <x v="1"/>
    <s v="malcolmc@roimediaconsultants.com"/>
  </r>
  <r>
    <s v="39277f35f2fb3448444add02d052d565"/>
    <d v="2016-02-12T00:00:00"/>
    <n v="2464"/>
    <n v="16233"/>
    <n v="16976"/>
    <s v="39277f35f2fb3448444add02d052d565"/>
    <x v="2"/>
    <x v="1060"/>
    <n v="1659"/>
    <x v="55"/>
    <x v="2"/>
    <x v="1"/>
    <s v="malcolmc@roimediaconsultants.com"/>
  </r>
  <r>
    <s v="39277f35f2fb3448444add02d052d565"/>
    <d v="2016-02-13T00:00:00"/>
    <n v="2570"/>
    <n v="16764"/>
    <n v="17575"/>
    <s v="39277f35f2fb3448444add02d052d565"/>
    <x v="3"/>
    <x v="1061"/>
    <n v="1319"/>
    <x v="55"/>
    <x v="3"/>
    <x v="1"/>
    <s v="malcolmc@roimediaconsultants.com"/>
  </r>
  <r>
    <s v="39277f35f2fb3448444add02d052d565"/>
    <d v="2016-02-14T00:00:00"/>
    <n v="2352"/>
    <n v="15234"/>
    <n v="16029"/>
    <s v="39277f35f2fb3448444add02d052d565"/>
    <x v="4"/>
    <x v="1062"/>
    <n v="1359"/>
    <x v="55"/>
    <x v="4"/>
    <x v="1"/>
    <s v="malcolmc@roimediaconsultants.com"/>
  </r>
  <r>
    <s v="39277f35f2fb3448444add02d052d565"/>
    <d v="2016-02-15T00:00:00"/>
    <n v="2115"/>
    <n v="18493"/>
    <n v="19547"/>
    <s v="39277f35f2fb3448444add02d052d565"/>
    <x v="5"/>
    <x v="1063"/>
    <n v="1688"/>
    <x v="55"/>
    <x v="5"/>
    <x v="1"/>
    <s v="malcolmc@roimediaconsultants.com"/>
  </r>
  <r>
    <s v="39277f35f2fb3448444add02d052d565"/>
    <d v="2016-02-16T00:00:00"/>
    <n v="4839"/>
    <n v="19758"/>
    <n v="20886"/>
    <s v="39277f35f2fb3448444add02d052d565"/>
    <x v="6"/>
    <x v="1064"/>
    <n v="1699"/>
    <x v="55"/>
    <x v="6"/>
    <x v="1"/>
    <s v="malcolmc@roimediaconsultants.com"/>
  </r>
  <r>
    <s v="39277f35f2fb3448444add02d052d565"/>
    <d v="2016-02-17T00:00:00"/>
    <n v="1310"/>
    <n v="10386"/>
    <n v="11206"/>
    <s v="39277f35f2fb3448444add02d052d565"/>
    <x v="7"/>
    <x v="1065"/>
    <n v="896"/>
    <x v="55"/>
    <x v="7"/>
    <x v="1"/>
    <s v="malcolmc@roimediaconsultants.com"/>
  </r>
  <r>
    <s v="39277f35f2fb3448444add02d052d565"/>
    <d v="2016-02-18T00:00:00"/>
    <n v="2407"/>
    <n v="18208"/>
    <n v="19261"/>
    <s v="39277f35f2fb3448444add02d052d565"/>
    <x v="8"/>
    <x v="1066"/>
    <n v="1803"/>
    <x v="55"/>
    <x v="8"/>
    <x v="1"/>
    <s v="malcolmc@roimediaconsultants.com"/>
  </r>
  <r>
    <s v="39277f35f2fb3448444add02d052d565"/>
    <d v="2016-02-19T00:00:00"/>
    <n v="1842"/>
    <n v="14270"/>
    <n v="15205"/>
    <s v="39277f35f2fb3448444add02d052d565"/>
    <x v="9"/>
    <x v="1067"/>
    <n v="1177"/>
    <x v="55"/>
    <x v="9"/>
    <x v="1"/>
    <s v="malcolmc@roimediaconsultants.com"/>
  </r>
  <r>
    <s v="39277f35f2fb3448444add02d052d565"/>
    <d v="2016-02-20T00:00:00"/>
    <n v="1752"/>
    <n v="15584"/>
    <n v="16653"/>
    <s v="39277f35f2fb3448444add02d052d565"/>
    <x v="10"/>
    <x v="1068"/>
    <n v="1105"/>
    <x v="55"/>
    <x v="10"/>
    <x v="1"/>
    <s v="malcolmc@roimediaconsultants.com"/>
  </r>
  <r>
    <s v="39277f35f2fb3448444add02d052d565"/>
    <d v="2016-02-21T00:00:00"/>
    <n v="1465"/>
    <n v="12375"/>
    <n v="13313"/>
    <s v="39277f35f2fb3448444add02d052d565"/>
    <x v="11"/>
    <x v="1069"/>
    <n v="913"/>
    <x v="55"/>
    <x v="11"/>
    <x v="1"/>
    <s v="malcolmc@roimediaconsultants.com"/>
  </r>
  <r>
    <s v="39277f35f2fb3448444add02d052d565"/>
    <d v="2016-02-22T00:00:00"/>
    <n v="458"/>
    <n v="3688"/>
    <n v="3961"/>
    <s v="39277f35f2fb3448444add02d052d565"/>
    <x v="12"/>
    <x v="489"/>
    <n v="229"/>
    <x v="55"/>
    <x v="12"/>
    <x v="1"/>
    <s v="malcolmc@roimediaconsultants.com"/>
  </r>
  <r>
    <s v="39277f35f2fb3448444add02d052d565"/>
    <d v="2016-02-23T00:00:00"/>
    <n v="0"/>
    <n v="2"/>
    <n v="3"/>
    <s v="39277f35f2fb3448444add02d052d565"/>
    <x v="13"/>
    <x v="248"/>
    <n v="0"/>
    <x v="55"/>
    <x v="13"/>
    <x v="1"/>
    <s v="malcolmc@roimediaconsultants.com"/>
  </r>
  <r>
    <s v="3978dfac781e6491e1ea50227b96a988"/>
    <d v="2016-02-10T00:00:00"/>
    <n v="1009"/>
    <n v="24205"/>
    <n v="24693"/>
    <m/>
    <x v="0"/>
    <x v="0"/>
    <n v="0"/>
    <x v="56"/>
    <x v="0"/>
    <x v="14"/>
    <s v="arran@wizzed.com"/>
  </r>
  <r>
    <s v="3978dfac781e6491e1ea50227b96a988"/>
    <d v="2016-02-11T00:00:00"/>
    <n v="964"/>
    <n v="16907"/>
    <n v="17376"/>
    <s v="3978dfac781e6491e1ea50227b96a988"/>
    <x v="1"/>
    <x v="1070"/>
    <n v="1151"/>
    <x v="56"/>
    <x v="1"/>
    <x v="14"/>
    <s v="arran@wizzed.com"/>
  </r>
  <r>
    <s v="3978dfac781e6491e1ea50227b96a988"/>
    <d v="2016-02-12T00:00:00"/>
    <n v="849"/>
    <n v="11442"/>
    <n v="11715"/>
    <s v="3978dfac781e6491e1ea50227b96a988"/>
    <x v="2"/>
    <x v="1071"/>
    <n v="1292"/>
    <x v="56"/>
    <x v="2"/>
    <x v="14"/>
    <s v="arran@wizzed.com"/>
  </r>
  <r>
    <s v="3978dfac781e6491e1ea50227b96a988"/>
    <d v="2016-02-13T00:00:00"/>
    <n v="924"/>
    <n v="12898"/>
    <n v="13144"/>
    <s v="3978dfac781e6491e1ea50227b96a988"/>
    <x v="3"/>
    <x v="1072"/>
    <n v="980"/>
    <x v="56"/>
    <x v="3"/>
    <x v="14"/>
    <s v="arran@wizzed.com"/>
  </r>
  <r>
    <s v="3978dfac781e6491e1ea50227b96a988"/>
    <d v="2016-02-14T00:00:00"/>
    <n v="952"/>
    <n v="14442"/>
    <n v="14767"/>
    <s v="3978dfac781e6491e1ea50227b96a988"/>
    <x v="4"/>
    <x v="1073"/>
    <n v="1049"/>
    <x v="56"/>
    <x v="4"/>
    <x v="14"/>
    <s v="arran@wizzed.com"/>
  </r>
  <r>
    <s v="3978dfac781e6491e1ea50227b96a988"/>
    <d v="2016-02-15T00:00:00"/>
    <n v="1166"/>
    <n v="19284"/>
    <n v="19709"/>
    <s v="3978dfac781e6491e1ea50227b96a988"/>
    <x v="5"/>
    <x v="1074"/>
    <n v="1346"/>
    <x v="56"/>
    <x v="5"/>
    <x v="14"/>
    <s v="arran@wizzed.com"/>
  </r>
  <r>
    <s v="3978dfac781e6491e1ea50227b96a988"/>
    <d v="2016-02-16T00:00:00"/>
    <n v="1436"/>
    <n v="19039"/>
    <n v="19385"/>
    <s v="3978dfac781e6491e1ea50227b96a988"/>
    <x v="6"/>
    <x v="1075"/>
    <n v="1143"/>
    <x v="56"/>
    <x v="6"/>
    <x v="14"/>
    <s v="arran@wizzed.com"/>
  </r>
  <r>
    <s v="3978dfac781e6491e1ea50227b96a988"/>
    <d v="2016-02-17T00:00:00"/>
    <n v="1248"/>
    <n v="17381"/>
    <n v="17809"/>
    <s v="3978dfac781e6491e1ea50227b96a988"/>
    <x v="7"/>
    <x v="1076"/>
    <n v="1518"/>
    <x v="56"/>
    <x v="7"/>
    <x v="14"/>
    <s v="arran@wizzed.com"/>
  </r>
  <r>
    <s v="3978dfac781e6491e1ea50227b96a988"/>
    <d v="2016-02-18T00:00:00"/>
    <n v="1039"/>
    <n v="14331"/>
    <n v="14594"/>
    <s v="3978dfac781e6491e1ea50227b96a988"/>
    <x v="8"/>
    <x v="1077"/>
    <n v="1251"/>
    <x v="56"/>
    <x v="8"/>
    <x v="14"/>
    <s v="arran@wizzed.com"/>
  </r>
  <r>
    <s v="3978dfac781e6491e1ea50227b96a988"/>
    <d v="2016-02-19T00:00:00"/>
    <n v="1047"/>
    <n v="14042"/>
    <n v="14326"/>
    <s v="3978dfac781e6491e1ea50227b96a988"/>
    <x v="9"/>
    <x v="1078"/>
    <n v="1364"/>
    <x v="56"/>
    <x v="9"/>
    <x v="14"/>
    <s v="arran@wizzed.com"/>
  </r>
  <r>
    <s v="3978dfac781e6491e1ea50227b96a988"/>
    <d v="2016-02-20T00:00:00"/>
    <n v="924"/>
    <n v="13281"/>
    <n v="13516"/>
    <s v="3978dfac781e6491e1ea50227b96a988"/>
    <x v="10"/>
    <x v="1079"/>
    <n v="1119"/>
    <x v="56"/>
    <x v="10"/>
    <x v="14"/>
    <s v="arran@wizzed.com"/>
  </r>
  <r>
    <s v="3978dfac781e6491e1ea50227b96a988"/>
    <d v="2016-02-21T00:00:00"/>
    <n v="1129"/>
    <n v="16683"/>
    <n v="17060"/>
    <s v="3978dfac781e6491e1ea50227b96a988"/>
    <x v="11"/>
    <x v="1080"/>
    <n v="1236"/>
    <x v="56"/>
    <x v="11"/>
    <x v="14"/>
    <s v="arran@wizzed.com"/>
  </r>
  <r>
    <s v="3978dfac781e6491e1ea50227b96a988"/>
    <d v="2016-02-22T00:00:00"/>
    <n v="1210"/>
    <n v="18429"/>
    <n v="18874"/>
    <s v="3978dfac781e6491e1ea50227b96a988"/>
    <x v="12"/>
    <x v="1081"/>
    <n v="1466"/>
    <x v="56"/>
    <x v="12"/>
    <x v="14"/>
    <s v="arran@wizzed.com"/>
  </r>
  <r>
    <s v="3978dfac781e6491e1ea50227b96a988"/>
    <d v="2016-02-23T00:00:00"/>
    <n v="986"/>
    <n v="14225"/>
    <n v="14562"/>
    <s v="3978dfac781e6491e1ea50227b96a988"/>
    <x v="13"/>
    <x v="1082"/>
    <n v="1150"/>
    <x v="56"/>
    <x v="13"/>
    <x v="14"/>
    <s v="arran@wizzed.com"/>
  </r>
  <r>
    <s v="3978dfac781e6491e1ea50227b96a988"/>
    <d v="2016-02-24T00:00:00"/>
    <n v="990"/>
    <n v="12504"/>
    <n v="12845"/>
    <s v="3978dfac781e6491e1ea50227b96a988"/>
    <x v="14"/>
    <x v="1083"/>
    <n v="1051"/>
    <x v="56"/>
    <x v="14"/>
    <x v="14"/>
    <s v="arran@wizzed.com"/>
  </r>
  <r>
    <s v="3978dfac781e6491e1ea50227b96a988"/>
    <d v="2016-02-25T00:00:00"/>
    <n v="888"/>
    <n v="11541"/>
    <n v="11724"/>
    <s v="3978dfac781e6491e1ea50227b96a988"/>
    <x v="15"/>
    <x v="801"/>
    <n v="1028"/>
    <x v="56"/>
    <x v="15"/>
    <x v="14"/>
    <s v="arran@wizzed.com"/>
  </r>
  <r>
    <s v="3978dfac781e6491e1ea50227b96a988"/>
    <d v="2016-02-26T00:00:00"/>
    <n v="834"/>
    <n v="11247"/>
    <n v="11450"/>
    <s v="3978dfac781e6491e1ea50227b96a988"/>
    <x v="16"/>
    <x v="1084"/>
    <n v="956"/>
    <x v="56"/>
    <x v="16"/>
    <x v="14"/>
    <s v="arran@wizzed.com"/>
  </r>
  <r>
    <s v="3978dfac781e6491e1ea50227b96a988"/>
    <d v="2016-02-27T00:00:00"/>
    <n v="698"/>
    <n v="8886"/>
    <n v="9045"/>
    <s v="3978dfac781e6491e1ea50227b96a988"/>
    <x v="17"/>
    <x v="1085"/>
    <n v="817"/>
    <x v="56"/>
    <x v="17"/>
    <x v="14"/>
    <s v="arran@wizzed.com"/>
  </r>
  <r>
    <s v="3978dfac781e6491e1ea50227b96a988"/>
    <d v="2016-02-28T00:00:00"/>
    <n v="796"/>
    <n v="10290"/>
    <n v="10452"/>
    <s v="3978dfac781e6491e1ea50227b96a988"/>
    <x v="18"/>
    <x v="1086"/>
    <n v="881"/>
    <x v="56"/>
    <x v="18"/>
    <x v="14"/>
    <s v="arran@wizzed.com"/>
  </r>
  <r>
    <s v="3978dfac781e6491e1ea50227b96a988"/>
    <d v="2016-02-29T00:00:00"/>
    <n v="941"/>
    <n v="11468"/>
    <n v="11763"/>
    <s v="3978dfac781e6491e1ea50227b96a988"/>
    <x v="19"/>
    <x v="1087"/>
    <n v="1133"/>
    <x v="56"/>
    <x v="19"/>
    <x v="14"/>
    <s v="arran@wizzed.com"/>
  </r>
  <r>
    <s v="3978dfac781e6491e1ea50227b96a988"/>
    <d v="2016-03-01T00:00:00"/>
    <n v="560"/>
    <n v="14054"/>
    <n v="14268"/>
    <s v="3978dfac781e6491e1ea50227b96a988"/>
    <x v="20"/>
    <x v="1088"/>
    <n v="647"/>
    <x v="56"/>
    <x v="20"/>
    <x v="14"/>
    <s v="arran@wizzed.com"/>
  </r>
  <r>
    <s v="3978dfac781e6491e1ea50227b96a988"/>
    <d v="2016-03-02T00:00:00"/>
    <n v="674"/>
    <n v="11665"/>
    <n v="11935"/>
    <s v="3978dfac781e6491e1ea50227b96a988"/>
    <x v="21"/>
    <x v="1089"/>
    <n v="915"/>
    <x v="56"/>
    <x v="21"/>
    <x v="14"/>
    <s v="arran@wizzed.com"/>
  </r>
  <r>
    <s v="3978dfac781e6491e1ea50227b96a988"/>
    <d v="2016-03-03T00:00:00"/>
    <n v="32"/>
    <n v="529"/>
    <n v="549"/>
    <m/>
    <x v="0"/>
    <x v="0"/>
    <n v="0"/>
    <x v="56"/>
    <x v="22"/>
    <x v="14"/>
    <s v="arran@wizzed.com"/>
  </r>
  <r>
    <s v="3a60917b568276df376ec4bdcfaf2df9"/>
    <d v="2016-02-10T00:00:00"/>
    <n v="803"/>
    <n v="13885"/>
    <n v="14017"/>
    <m/>
    <x v="0"/>
    <x v="0"/>
    <n v="0"/>
    <x v="57"/>
    <x v="0"/>
    <x v="9"/>
    <s v="admin@news247.info"/>
  </r>
  <r>
    <s v="3a60917b568276df376ec4bdcfaf2df9"/>
    <d v="2016-02-11T00:00:00"/>
    <n v="1388"/>
    <n v="12186"/>
    <n v="12316"/>
    <s v="3a60917b568276df376ec4bdcfaf2df9"/>
    <x v="1"/>
    <x v="1090"/>
    <n v="1473"/>
    <x v="57"/>
    <x v="1"/>
    <x v="9"/>
    <s v="admin@news247.info"/>
  </r>
  <r>
    <s v="3a60917b568276df376ec4bdcfaf2df9"/>
    <d v="2016-02-12T00:00:00"/>
    <n v="1476"/>
    <n v="12061"/>
    <n v="12212"/>
    <s v="3a60917b568276df376ec4bdcfaf2df9"/>
    <x v="2"/>
    <x v="1091"/>
    <n v="1856"/>
    <x v="57"/>
    <x v="2"/>
    <x v="9"/>
    <s v="admin@news247.info"/>
  </r>
  <r>
    <s v="3a60917b568276df376ec4bdcfaf2df9"/>
    <d v="2016-02-13T00:00:00"/>
    <n v="2157"/>
    <n v="22163"/>
    <n v="22336"/>
    <s v="3a60917b568276df376ec4bdcfaf2df9"/>
    <x v="3"/>
    <x v="1092"/>
    <n v="1950"/>
    <x v="57"/>
    <x v="3"/>
    <x v="9"/>
    <s v="admin@news247.info"/>
  </r>
  <r>
    <s v="3a60917b568276df376ec4bdcfaf2df9"/>
    <d v="2016-02-14T00:00:00"/>
    <n v="1560"/>
    <n v="23468"/>
    <n v="23679"/>
    <s v="3a60917b568276df376ec4bdcfaf2df9"/>
    <x v="4"/>
    <x v="1093"/>
    <n v="1436"/>
    <x v="57"/>
    <x v="4"/>
    <x v="9"/>
    <s v="admin@news247.info"/>
  </r>
  <r>
    <s v="3a60917b568276df376ec4bdcfaf2df9"/>
    <d v="2016-02-15T00:00:00"/>
    <n v="1467"/>
    <n v="25900"/>
    <n v="26185"/>
    <s v="3a60917b568276df376ec4bdcfaf2df9"/>
    <x v="5"/>
    <x v="1094"/>
    <n v="1439"/>
    <x v="57"/>
    <x v="5"/>
    <x v="9"/>
    <s v="admin@news247.info"/>
  </r>
  <r>
    <s v="3a60917b568276df376ec4bdcfaf2df9"/>
    <d v="2016-02-16T00:00:00"/>
    <n v="1183"/>
    <n v="18800"/>
    <n v="18994"/>
    <s v="3a60917b568276df376ec4bdcfaf2df9"/>
    <x v="6"/>
    <x v="1095"/>
    <n v="1059"/>
    <x v="57"/>
    <x v="6"/>
    <x v="9"/>
    <s v="admin@news247.info"/>
  </r>
  <r>
    <s v="3a60917b568276df376ec4bdcfaf2df9"/>
    <d v="2016-02-17T00:00:00"/>
    <n v="4010"/>
    <n v="17177"/>
    <n v="17379"/>
    <s v="3a60917b568276df376ec4bdcfaf2df9"/>
    <x v="7"/>
    <x v="1096"/>
    <n v="4255"/>
    <x v="57"/>
    <x v="7"/>
    <x v="9"/>
    <s v="admin@news247.info"/>
  </r>
  <r>
    <s v="3a60917b568276df376ec4bdcfaf2df9"/>
    <d v="2016-02-18T00:00:00"/>
    <n v="2293"/>
    <n v="12332"/>
    <n v="12466"/>
    <s v="3a60917b568276df376ec4bdcfaf2df9"/>
    <x v="8"/>
    <x v="1097"/>
    <n v="2353"/>
    <x v="57"/>
    <x v="8"/>
    <x v="9"/>
    <s v="admin@news247.info"/>
  </r>
  <r>
    <s v="3a60917b568276df376ec4bdcfaf2df9"/>
    <d v="2016-02-19T00:00:00"/>
    <n v="2139"/>
    <n v="13134"/>
    <n v="13306"/>
    <s v="3a60917b568276df376ec4bdcfaf2df9"/>
    <x v="9"/>
    <x v="1098"/>
    <n v="2857"/>
    <x v="57"/>
    <x v="9"/>
    <x v="9"/>
    <s v="admin@news247.info"/>
  </r>
  <r>
    <s v="3a60917b568276df376ec4bdcfaf2df9"/>
    <d v="2016-02-20T00:00:00"/>
    <n v="3867"/>
    <n v="20884"/>
    <n v="21146"/>
    <s v="3a60917b568276df376ec4bdcfaf2df9"/>
    <x v="10"/>
    <x v="1099"/>
    <n v="3952"/>
    <x v="57"/>
    <x v="10"/>
    <x v="9"/>
    <s v="admin@news247.info"/>
  </r>
  <r>
    <s v="3a60917b568276df376ec4bdcfaf2df9"/>
    <d v="2016-02-21T00:00:00"/>
    <n v="4306"/>
    <n v="21259"/>
    <n v="21610"/>
    <s v="3a60917b568276df376ec4bdcfaf2df9"/>
    <x v="11"/>
    <x v="1100"/>
    <n v="4278"/>
    <x v="57"/>
    <x v="11"/>
    <x v="9"/>
    <s v="admin@news247.info"/>
  </r>
  <r>
    <s v="3a60917b568276df376ec4bdcfaf2df9"/>
    <d v="2016-02-22T00:00:00"/>
    <n v="1166"/>
    <n v="8464"/>
    <n v="8561"/>
    <s v="3a60917b568276df376ec4bdcfaf2df9"/>
    <x v="12"/>
    <x v="1101"/>
    <n v="1079"/>
    <x v="57"/>
    <x v="12"/>
    <x v="9"/>
    <s v="admin@news247.info"/>
  </r>
  <r>
    <s v="3a60917b568276df376ec4bdcfaf2df9"/>
    <d v="2016-02-23T00:00:00"/>
    <n v="1023"/>
    <n v="9097"/>
    <n v="9246"/>
    <s v="3a60917b568276df376ec4bdcfaf2df9"/>
    <x v="13"/>
    <x v="1102"/>
    <n v="1100"/>
    <x v="57"/>
    <x v="13"/>
    <x v="9"/>
    <s v="admin@news247.info"/>
  </r>
  <r>
    <s v="3a60917b568276df376ec4bdcfaf2df9"/>
    <d v="2016-02-24T00:00:00"/>
    <n v="2005"/>
    <n v="11901"/>
    <n v="12073"/>
    <s v="3a60917b568276df376ec4bdcfaf2df9"/>
    <x v="14"/>
    <x v="1103"/>
    <n v="2074"/>
    <x v="57"/>
    <x v="14"/>
    <x v="9"/>
    <s v="admin@news247.info"/>
  </r>
  <r>
    <s v="3a60917b568276df376ec4bdcfaf2df9"/>
    <d v="2016-02-25T00:00:00"/>
    <n v="3154"/>
    <n v="24558"/>
    <n v="24853"/>
    <s v="3a60917b568276df376ec4bdcfaf2df9"/>
    <x v="15"/>
    <x v="1104"/>
    <n v="3176"/>
    <x v="57"/>
    <x v="15"/>
    <x v="9"/>
    <s v="admin@news247.info"/>
  </r>
  <r>
    <s v="3a60917b568276df376ec4bdcfaf2df9"/>
    <d v="2016-02-26T00:00:00"/>
    <n v="3927"/>
    <n v="28327"/>
    <n v="28754"/>
    <s v="3a60917b568276df376ec4bdcfaf2df9"/>
    <x v="16"/>
    <x v="1105"/>
    <n v="4095"/>
    <x v="57"/>
    <x v="16"/>
    <x v="9"/>
    <s v="admin@news247.info"/>
  </r>
  <r>
    <s v="3a60917b568276df376ec4bdcfaf2df9"/>
    <d v="2016-02-27T00:00:00"/>
    <n v="4992"/>
    <n v="35103"/>
    <n v="35646"/>
    <s v="3a60917b568276df376ec4bdcfaf2df9"/>
    <x v="17"/>
    <x v="1106"/>
    <n v="5070"/>
    <x v="57"/>
    <x v="17"/>
    <x v="9"/>
    <s v="admin@news247.info"/>
  </r>
  <r>
    <s v="3a60917b568276df376ec4bdcfaf2df9"/>
    <d v="2016-02-28T00:00:00"/>
    <n v="4405"/>
    <n v="32236"/>
    <n v="32631"/>
    <s v="3a60917b568276df376ec4bdcfaf2df9"/>
    <x v="18"/>
    <x v="1107"/>
    <n v="4328"/>
    <x v="57"/>
    <x v="18"/>
    <x v="9"/>
    <s v="admin@news247.info"/>
  </r>
  <r>
    <s v="3a60917b568276df376ec4bdcfaf2df9"/>
    <d v="2016-02-29T00:00:00"/>
    <n v="1781"/>
    <n v="15624"/>
    <n v="15830"/>
    <s v="3a60917b568276df376ec4bdcfaf2df9"/>
    <x v="19"/>
    <x v="1108"/>
    <n v="1770"/>
    <x v="57"/>
    <x v="19"/>
    <x v="9"/>
    <s v="admin@news247.info"/>
  </r>
  <r>
    <s v="3a60917b568276df376ec4bdcfaf2df9"/>
    <d v="2016-03-01T00:00:00"/>
    <n v="2524"/>
    <n v="22601"/>
    <n v="22915"/>
    <s v="3a60917b568276df376ec4bdcfaf2df9"/>
    <x v="20"/>
    <x v="1109"/>
    <n v="3133"/>
    <x v="57"/>
    <x v="20"/>
    <x v="9"/>
    <s v="admin@news247.info"/>
  </r>
  <r>
    <s v="3a60917b568276df376ec4bdcfaf2df9"/>
    <d v="2016-03-02T00:00:00"/>
    <n v="2448"/>
    <n v="19527"/>
    <n v="19838"/>
    <s v="3a60917b568276df376ec4bdcfaf2df9"/>
    <x v="21"/>
    <x v="1110"/>
    <n v="3302"/>
    <x v="57"/>
    <x v="21"/>
    <x v="9"/>
    <s v="admin@news247.info"/>
  </r>
  <r>
    <s v="3a60917b568276df376ec4bdcfaf2df9"/>
    <d v="2016-03-03T00:00:00"/>
    <n v="212"/>
    <n v="1013"/>
    <n v="1036"/>
    <m/>
    <x v="0"/>
    <x v="0"/>
    <n v="0"/>
    <x v="57"/>
    <x v="22"/>
    <x v="9"/>
    <s v="admin@news247.info"/>
  </r>
  <r>
    <s v="3b5ee4ba4daf0dbc7988a4f9063984d3"/>
    <d v="2016-02-10T00:00:00"/>
    <n v="38"/>
    <n v="74"/>
    <n v="77"/>
    <m/>
    <x v="0"/>
    <x v="0"/>
    <n v="0"/>
    <x v="58"/>
    <x v="0"/>
    <x v="2"/>
    <s v="agoldberg@hotpopnow.com"/>
  </r>
  <r>
    <s v="3b5ee4ba4daf0dbc7988a4f9063984d3"/>
    <d v="2016-02-11T00:00:00"/>
    <n v="18"/>
    <n v="31"/>
    <n v="36"/>
    <s v="3b5ee4ba4daf0dbc7988a4f9063984d3"/>
    <x v="1"/>
    <x v="1111"/>
    <n v="34"/>
    <x v="58"/>
    <x v="1"/>
    <x v="2"/>
    <s v="agoldberg@hotpopnow.com"/>
  </r>
  <r>
    <s v="3b5ee4ba4daf0dbc7988a4f9063984d3"/>
    <d v="2016-02-12T00:00:00"/>
    <n v="290"/>
    <n v="469"/>
    <n v="472"/>
    <s v="3b5ee4ba4daf0dbc7988a4f9063984d3"/>
    <x v="2"/>
    <x v="1112"/>
    <n v="705"/>
    <x v="58"/>
    <x v="2"/>
    <x v="2"/>
    <s v="agoldberg@hotpopnow.com"/>
  </r>
  <r>
    <s v="3b5ee4ba4daf0dbc7988a4f9063984d3"/>
    <d v="2016-02-13T00:00:00"/>
    <n v="196"/>
    <n v="297"/>
    <n v="321"/>
    <s v="3b5ee4ba4daf0dbc7988a4f9063984d3"/>
    <x v="3"/>
    <x v="1113"/>
    <n v="274"/>
    <x v="58"/>
    <x v="3"/>
    <x v="2"/>
    <s v="agoldberg@hotpopnow.com"/>
  </r>
  <r>
    <s v="3b5ee4ba4daf0dbc7988a4f9063984d3"/>
    <d v="2016-02-14T00:00:00"/>
    <n v="170"/>
    <n v="265"/>
    <n v="287"/>
    <s v="3b5ee4ba4daf0dbc7988a4f9063984d3"/>
    <x v="4"/>
    <x v="1114"/>
    <n v="416"/>
    <x v="58"/>
    <x v="4"/>
    <x v="2"/>
    <s v="agoldberg@hotpopnow.com"/>
  </r>
  <r>
    <s v="3b5ee4ba4daf0dbc7988a4f9063984d3"/>
    <d v="2016-02-15T00:00:00"/>
    <n v="158"/>
    <n v="244"/>
    <n v="277"/>
    <s v="3b5ee4ba4daf0dbc7988a4f9063984d3"/>
    <x v="5"/>
    <x v="1115"/>
    <n v="345"/>
    <x v="58"/>
    <x v="5"/>
    <x v="2"/>
    <s v="agoldberg@hotpopnow.com"/>
  </r>
  <r>
    <s v="3b5ee4ba4daf0dbc7988a4f9063984d3"/>
    <d v="2016-02-16T00:00:00"/>
    <n v="89"/>
    <n v="134"/>
    <n v="166"/>
    <s v="3b5ee4ba4daf0dbc7988a4f9063984d3"/>
    <x v="6"/>
    <x v="1116"/>
    <n v="192"/>
    <x v="58"/>
    <x v="6"/>
    <x v="2"/>
    <s v="agoldberg@hotpopnow.com"/>
  </r>
  <r>
    <s v="3b5ee4ba4daf0dbc7988a4f9063984d3"/>
    <d v="2016-02-17T00:00:00"/>
    <n v="1099"/>
    <n v="1813"/>
    <n v="1870"/>
    <s v="3b5ee4ba4daf0dbc7988a4f9063984d3"/>
    <x v="7"/>
    <x v="1117"/>
    <n v="652"/>
    <x v="58"/>
    <x v="7"/>
    <x v="2"/>
    <s v="agoldberg@hotpopnow.com"/>
  </r>
  <r>
    <s v="3b5ee4ba4daf0dbc7988a4f9063984d3"/>
    <d v="2016-02-18T00:00:00"/>
    <n v="2153"/>
    <n v="3413"/>
    <n v="3565"/>
    <s v="3b5ee4ba4daf0dbc7988a4f9063984d3"/>
    <x v="8"/>
    <x v="1118"/>
    <n v="6593"/>
    <x v="58"/>
    <x v="8"/>
    <x v="2"/>
    <s v="agoldberg@hotpopnow.com"/>
  </r>
  <r>
    <s v="3b5ee4ba4daf0dbc7988a4f9063984d3"/>
    <d v="2016-02-19T00:00:00"/>
    <n v="1109"/>
    <n v="1700"/>
    <n v="1809"/>
    <s v="3b5ee4ba4daf0dbc7988a4f9063984d3"/>
    <x v="9"/>
    <x v="1119"/>
    <n v="3338"/>
    <x v="58"/>
    <x v="9"/>
    <x v="2"/>
    <s v="agoldberg@hotpopnow.com"/>
  </r>
  <r>
    <s v="3b5ee4ba4daf0dbc7988a4f9063984d3"/>
    <d v="2016-02-20T00:00:00"/>
    <n v="753"/>
    <n v="1128"/>
    <n v="1194"/>
    <s v="3b5ee4ba4daf0dbc7988a4f9063984d3"/>
    <x v="10"/>
    <x v="1120"/>
    <n v="1869"/>
    <x v="58"/>
    <x v="10"/>
    <x v="2"/>
    <s v="agoldberg@hotpopnow.com"/>
  </r>
  <r>
    <s v="3b5ee4ba4daf0dbc7988a4f9063984d3"/>
    <d v="2016-02-21T00:00:00"/>
    <n v="807"/>
    <n v="1247"/>
    <n v="1320"/>
    <s v="3b5ee4ba4daf0dbc7988a4f9063984d3"/>
    <x v="11"/>
    <x v="1121"/>
    <n v="2197"/>
    <x v="58"/>
    <x v="11"/>
    <x v="2"/>
    <s v="agoldberg@hotpopnow.com"/>
  </r>
  <r>
    <s v="3b5ee4ba4daf0dbc7988a4f9063984d3"/>
    <d v="2016-02-22T00:00:00"/>
    <n v="750"/>
    <n v="1401"/>
    <n v="1463"/>
    <s v="3b5ee4ba4daf0dbc7988a4f9063984d3"/>
    <x v="12"/>
    <x v="1122"/>
    <n v="1663"/>
    <x v="58"/>
    <x v="12"/>
    <x v="2"/>
    <s v="agoldberg@hotpopnow.com"/>
  </r>
  <r>
    <s v="3b5ee4ba4daf0dbc7988a4f9063984d3"/>
    <d v="2016-02-23T00:00:00"/>
    <n v="406"/>
    <n v="913"/>
    <n v="992"/>
    <s v="3b5ee4ba4daf0dbc7988a4f9063984d3"/>
    <x v="13"/>
    <x v="1123"/>
    <n v="1398"/>
    <x v="58"/>
    <x v="13"/>
    <x v="2"/>
    <s v="agoldberg@hotpopnow.com"/>
  </r>
  <r>
    <s v="3b5ee4ba4daf0dbc7988a4f9063984d3"/>
    <d v="2016-02-24T00:00:00"/>
    <n v="532"/>
    <n v="903"/>
    <n v="943"/>
    <s v="3b5ee4ba4daf0dbc7988a4f9063984d3"/>
    <x v="14"/>
    <x v="1124"/>
    <n v="1209"/>
    <x v="58"/>
    <x v="14"/>
    <x v="2"/>
    <s v="agoldberg@hotpopnow.com"/>
  </r>
  <r>
    <s v="3b5ee4ba4daf0dbc7988a4f9063984d3"/>
    <d v="2016-02-25T00:00:00"/>
    <n v="1268"/>
    <n v="2446"/>
    <n v="2474"/>
    <s v="3b5ee4ba4daf0dbc7988a4f9063984d3"/>
    <x v="15"/>
    <x v="1125"/>
    <n v="2225"/>
    <x v="58"/>
    <x v="15"/>
    <x v="2"/>
    <s v="agoldberg@hotpopnow.com"/>
  </r>
  <r>
    <s v="3b5ee4ba4daf0dbc7988a4f9063984d3"/>
    <d v="2016-02-26T00:00:00"/>
    <n v="4419"/>
    <n v="6461"/>
    <n v="6857"/>
    <s v="3b5ee4ba4daf0dbc7988a4f9063984d3"/>
    <x v="16"/>
    <x v="1126"/>
    <n v="12177"/>
    <x v="58"/>
    <x v="16"/>
    <x v="2"/>
    <s v="agoldberg@hotpopnow.com"/>
  </r>
  <r>
    <s v="3b5ee4ba4daf0dbc7988a4f9063984d3"/>
    <d v="2016-02-27T00:00:00"/>
    <n v="1240"/>
    <n v="2006"/>
    <n v="2030"/>
    <s v="3b5ee4ba4daf0dbc7988a4f9063984d3"/>
    <x v="17"/>
    <x v="1127"/>
    <n v="3723"/>
    <x v="58"/>
    <x v="17"/>
    <x v="2"/>
    <s v="agoldberg@hotpopnow.com"/>
  </r>
  <r>
    <s v="3b5ee4ba4daf0dbc7988a4f9063984d3"/>
    <d v="2016-02-28T00:00:00"/>
    <n v="1395"/>
    <n v="2034"/>
    <n v="2093"/>
    <s v="3b5ee4ba4daf0dbc7988a4f9063984d3"/>
    <x v="18"/>
    <x v="1128"/>
    <n v="3256"/>
    <x v="58"/>
    <x v="18"/>
    <x v="2"/>
    <s v="agoldberg@hotpopnow.com"/>
  </r>
  <r>
    <s v="3b5ee4ba4daf0dbc7988a4f9063984d3"/>
    <d v="2016-02-29T00:00:00"/>
    <n v="1602"/>
    <n v="2861"/>
    <n v="2966"/>
    <s v="3b5ee4ba4daf0dbc7988a4f9063984d3"/>
    <x v="19"/>
    <x v="1129"/>
    <n v="4132"/>
    <x v="58"/>
    <x v="19"/>
    <x v="2"/>
    <s v="agoldberg@hotpopnow.com"/>
  </r>
  <r>
    <s v="3b5ee4ba4daf0dbc7988a4f9063984d3"/>
    <d v="2016-03-01T00:00:00"/>
    <n v="883"/>
    <n v="2061"/>
    <n v="2134"/>
    <s v="3b5ee4ba4daf0dbc7988a4f9063984d3"/>
    <x v="20"/>
    <x v="1130"/>
    <n v="2256"/>
    <x v="58"/>
    <x v="20"/>
    <x v="2"/>
    <s v="agoldberg@hotpopnow.com"/>
  </r>
  <r>
    <s v="3b5ee4ba4daf0dbc7988a4f9063984d3"/>
    <d v="2016-03-02T00:00:00"/>
    <n v="799"/>
    <n v="1831"/>
    <n v="1885"/>
    <s v="3b5ee4ba4daf0dbc7988a4f9063984d3"/>
    <x v="21"/>
    <x v="1131"/>
    <n v="2590"/>
    <x v="58"/>
    <x v="21"/>
    <x v="2"/>
    <s v="agoldberg@hotpopnow.com"/>
  </r>
  <r>
    <s v="3b5ee4ba4daf0dbc7988a4f9063984d3"/>
    <d v="2016-03-03T00:00:00"/>
    <n v="67"/>
    <n v="93"/>
    <n v="101"/>
    <m/>
    <x v="0"/>
    <x v="0"/>
    <n v="0"/>
    <x v="58"/>
    <x v="22"/>
    <x v="2"/>
    <s v="agoldberg@hotpopnow.com"/>
  </r>
  <r>
    <s v="3c2a682f319a813a2d63a44a966558cf"/>
    <d v="2016-02-10T00:00:00"/>
    <n v="192"/>
    <n v="456"/>
    <n v="7968"/>
    <m/>
    <x v="0"/>
    <x v="0"/>
    <n v="0"/>
    <x v="59"/>
    <x v="0"/>
    <x v="9"/>
    <s v="admin@news247.info"/>
  </r>
  <r>
    <s v="3c2a682f319a813a2d63a44a966558cf"/>
    <d v="2016-02-11T00:00:00"/>
    <n v="0"/>
    <n v="0"/>
    <n v="7"/>
    <s v="3c2a682f319a813a2d63a44a966558cf"/>
    <x v="1"/>
    <x v="495"/>
    <n v="0"/>
    <x v="59"/>
    <x v="1"/>
    <x v="9"/>
    <s v="admin@news247.info"/>
  </r>
  <r>
    <s v="3c2a682f319a813a2d63a44a966558cf"/>
    <d v="2016-02-12T00:00:00"/>
    <n v="0"/>
    <n v="0"/>
    <n v="7"/>
    <s v="3c2a682f319a813a2d63a44a966558cf"/>
    <x v="2"/>
    <x v="796"/>
    <n v="0"/>
    <x v="59"/>
    <x v="2"/>
    <x v="9"/>
    <s v="admin@news247.info"/>
  </r>
  <r>
    <s v="3c2a682f319a813a2d63a44a966558cf"/>
    <d v="2016-02-13T00:00:00"/>
    <n v="0"/>
    <n v="0"/>
    <n v="4"/>
    <s v="3c2a682f319a813a2d63a44a966558cf"/>
    <x v="3"/>
    <x v="798"/>
    <n v="0"/>
    <x v="59"/>
    <x v="3"/>
    <x v="9"/>
    <s v="admin@news247.info"/>
  </r>
  <r>
    <s v="3c2a682f319a813a2d63a44a966558cf"/>
    <d v="2016-02-15T00:00:00"/>
    <n v="0"/>
    <n v="0"/>
    <n v="1"/>
    <s v="3c2a682f319a813a2d63a44a966558cf"/>
    <x v="5"/>
    <x v="248"/>
    <n v="0"/>
    <x v="59"/>
    <x v="5"/>
    <x v="9"/>
    <s v="admin@news247.info"/>
  </r>
  <r>
    <s v="3c2a682f319a813a2d63a44a966558cf"/>
    <d v="2016-02-18T00:00:00"/>
    <n v="0"/>
    <n v="0"/>
    <n v="1"/>
    <s v="3c2a682f319a813a2d63a44a966558cf"/>
    <x v="8"/>
    <x v="248"/>
    <n v="0"/>
    <x v="59"/>
    <x v="8"/>
    <x v="9"/>
    <s v="admin@news247.info"/>
  </r>
  <r>
    <s v="3c2a682f319a813a2d63a44a966558cf"/>
    <d v="2016-02-19T00:00:00"/>
    <n v="1044"/>
    <n v="2375"/>
    <n v="8069"/>
    <s v="3c2a682f319a813a2d63a44a966558cf"/>
    <x v="9"/>
    <x v="1132"/>
    <n v="1001"/>
    <x v="59"/>
    <x v="9"/>
    <x v="9"/>
    <s v="admin@news247.info"/>
  </r>
  <r>
    <s v="3c2a682f319a813a2d63a44a966558cf"/>
    <d v="2016-02-20T00:00:00"/>
    <n v="864"/>
    <n v="1951"/>
    <n v="13819"/>
    <s v="3c2a682f319a813a2d63a44a966558cf"/>
    <x v="10"/>
    <x v="1133"/>
    <n v="1275"/>
    <x v="59"/>
    <x v="10"/>
    <x v="9"/>
    <s v="admin@news247.info"/>
  </r>
  <r>
    <s v="3c2a682f319a813a2d63a44a966558cf"/>
    <d v="2016-02-21T00:00:00"/>
    <n v="3007"/>
    <n v="7183"/>
    <n v="50043"/>
    <s v="3c2a682f319a813a2d63a44a966558cf"/>
    <x v="11"/>
    <x v="1134"/>
    <n v="2630"/>
    <x v="59"/>
    <x v="11"/>
    <x v="9"/>
    <s v="admin@news247.info"/>
  </r>
  <r>
    <s v="3c2a682f319a813a2d63a44a966558cf"/>
    <d v="2016-02-22T00:00:00"/>
    <n v="2403"/>
    <n v="5113"/>
    <n v="41977"/>
    <s v="3c2a682f319a813a2d63a44a966558cf"/>
    <x v="12"/>
    <x v="1135"/>
    <n v="2564"/>
    <x v="59"/>
    <x v="12"/>
    <x v="9"/>
    <s v="admin@news247.info"/>
  </r>
  <r>
    <s v="3c2a682f319a813a2d63a44a966558cf"/>
    <d v="2016-02-23T00:00:00"/>
    <n v="1766"/>
    <n v="3809"/>
    <n v="43508"/>
    <s v="3c2a682f319a813a2d63a44a966558cf"/>
    <x v="13"/>
    <x v="1136"/>
    <n v="1862"/>
    <x v="59"/>
    <x v="13"/>
    <x v="9"/>
    <s v="admin@news247.info"/>
  </r>
  <r>
    <s v="3c2a682f319a813a2d63a44a966558cf"/>
    <d v="2016-02-24T00:00:00"/>
    <n v="1834"/>
    <n v="3754"/>
    <n v="45356"/>
    <s v="3c2a682f319a813a2d63a44a966558cf"/>
    <x v="14"/>
    <x v="1137"/>
    <n v="1803"/>
    <x v="59"/>
    <x v="14"/>
    <x v="9"/>
    <s v="admin@news247.info"/>
  </r>
  <r>
    <s v="3c2a682f319a813a2d63a44a966558cf"/>
    <d v="2016-02-25T00:00:00"/>
    <n v="1619"/>
    <n v="3647"/>
    <n v="44095"/>
    <s v="3c2a682f319a813a2d63a44a966558cf"/>
    <x v="15"/>
    <x v="1138"/>
    <n v="1675"/>
    <x v="59"/>
    <x v="15"/>
    <x v="9"/>
    <s v="admin@news247.info"/>
  </r>
  <r>
    <s v="3c2a682f319a813a2d63a44a966558cf"/>
    <d v="2016-02-26T00:00:00"/>
    <n v="376"/>
    <n v="834"/>
    <n v="17281"/>
    <s v="3c2a682f319a813a2d63a44a966558cf"/>
    <x v="16"/>
    <x v="1139"/>
    <n v="534"/>
    <x v="59"/>
    <x v="16"/>
    <x v="9"/>
    <s v="admin@news247.info"/>
  </r>
  <r>
    <s v="3c2a682f319a813a2d63a44a966558cf"/>
    <d v="2016-02-27T00:00:00"/>
    <n v="1268"/>
    <n v="5697"/>
    <n v="33616"/>
    <s v="3c2a682f319a813a2d63a44a966558cf"/>
    <x v="17"/>
    <x v="1140"/>
    <n v="1359"/>
    <x v="59"/>
    <x v="17"/>
    <x v="9"/>
    <s v="admin@news247.info"/>
  </r>
  <r>
    <s v="3c2a682f319a813a2d63a44a966558cf"/>
    <d v="2016-02-28T00:00:00"/>
    <n v="3058"/>
    <n v="11823"/>
    <n v="43572"/>
    <s v="3c2a682f319a813a2d63a44a966558cf"/>
    <x v="18"/>
    <x v="1141"/>
    <n v="2971"/>
    <x v="59"/>
    <x v="18"/>
    <x v="9"/>
    <s v="admin@news247.info"/>
  </r>
  <r>
    <s v="3c2a682f319a813a2d63a44a966558cf"/>
    <d v="2016-02-29T00:00:00"/>
    <n v="1520"/>
    <n v="5275"/>
    <n v="30167"/>
    <s v="3c2a682f319a813a2d63a44a966558cf"/>
    <x v="19"/>
    <x v="1142"/>
    <n v="1787"/>
    <x v="59"/>
    <x v="19"/>
    <x v="9"/>
    <s v="admin@news247.info"/>
  </r>
  <r>
    <s v="3c2a682f319a813a2d63a44a966558cf"/>
    <d v="2016-03-01T00:00:00"/>
    <n v="1607"/>
    <n v="7123"/>
    <n v="51536"/>
    <s v="3c2a682f319a813a2d63a44a966558cf"/>
    <x v="20"/>
    <x v="1143"/>
    <n v="1649"/>
    <x v="59"/>
    <x v="20"/>
    <x v="9"/>
    <s v="admin@news247.info"/>
  </r>
  <r>
    <s v="3c2a682f319a813a2d63a44a966558cf"/>
    <d v="2016-03-02T00:00:00"/>
    <n v="1040"/>
    <n v="4022"/>
    <n v="32545"/>
    <s v="3c2a682f319a813a2d63a44a966558cf"/>
    <x v="21"/>
    <x v="1144"/>
    <n v="1370"/>
    <x v="59"/>
    <x v="21"/>
    <x v="9"/>
    <s v="admin@news247.info"/>
  </r>
  <r>
    <s v="3c2a682f319a813a2d63a44a966558cf"/>
    <d v="2016-03-03T00:00:00"/>
    <n v="0"/>
    <n v="0"/>
    <n v="1149"/>
    <m/>
    <x v="0"/>
    <x v="0"/>
    <n v="0"/>
    <x v="59"/>
    <x v="22"/>
    <x v="9"/>
    <s v="admin@news247.info"/>
  </r>
  <r>
    <s v="3d0ee5d63ae0e045e640974c3719a7d5"/>
    <d v="2016-02-10T00:00:00"/>
    <n v="303"/>
    <n v="2559"/>
    <n v="2596"/>
    <m/>
    <x v="0"/>
    <x v="0"/>
    <n v="0"/>
    <x v="60"/>
    <x v="0"/>
    <x v="7"/>
    <s v="oded@wazimo.com"/>
  </r>
  <r>
    <s v="3d0ee5d63ae0e045e640974c3719a7d5"/>
    <d v="2016-02-11T00:00:00"/>
    <n v="354"/>
    <n v="2229"/>
    <n v="2241"/>
    <s v="3d0ee5d63ae0e045e640974c3719a7d5"/>
    <x v="1"/>
    <x v="1145"/>
    <n v="392"/>
    <x v="60"/>
    <x v="1"/>
    <x v="7"/>
    <s v="oded@wazimo.com"/>
  </r>
  <r>
    <s v="3d0ee5d63ae0e045e640974c3719a7d5"/>
    <d v="2016-02-12T00:00:00"/>
    <n v="272"/>
    <n v="1340"/>
    <n v="1349"/>
    <s v="3d0ee5d63ae0e045e640974c3719a7d5"/>
    <x v="2"/>
    <x v="1146"/>
    <n v="327"/>
    <x v="60"/>
    <x v="2"/>
    <x v="7"/>
    <s v="oded@wazimo.com"/>
  </r>
  <r>
    <s v="3d0ee5d63ae0e045e640974c3719a7d5"/>
    <d v="2016-02-13T00:00:00"/>
    <n v="214"/>
    <n v="1042"/>
    <n v="1063"/>
    <s v="3d0ee5d63ae0e045e640974c3719a7d5"/>
    <x v="3"/>
    <x v="1147"/>
    <n v="211"/>
    <x v="60"/>
    <x v="3"/>
    <x v="7"/>
    <s v="oded@wazimo.com"/>
  </r>
  <r>
    <s v="3d0ee5d63ae0e045e640974c3719a7d5"/>
    <d v="2016-02-14T00:00:00"/>
    <n v="182"/>
    <n v="1161"/>
    <n v="1173"/>
    <s v="3d0ee5d63ae0e045e640974c3719a7d5"/>
    <x v="4"/>
    <x v="1148"/>
    <n v="180"/>
    <x v="60"/>
    <x v="4"/>
    <x v="7"/>
    <s v="oded@wazimo.com"/>
  </r>
  <r>
    <s v="3d0ee5d63ae0e045e640974c3719a7d5"/>
    <d v="2016-02-15T00:00:00"/>
    <n v="239"/>
    <n v="2132"/>
    <n v="2144"/>
    <s v="3d0ee5d63ae0e045e640974c3719a7d5"/>
    <x v="5"/>
    <x v="1149"/>
    <n v="254"/>
    <x v="60"/>
    <x v="5"/>
    <x v="7"/>
    <s v="oded@wazimo.com"/>
  </r>
  <r>
    <s v="3d0ee5d63ae0e045e640974c3719a7d5"/>
    <d v="2016-02-16T00:00:00"/>
    <n v="358"/>
    <n v="2407"/>
    <n v="2418"/>
    <s v="3d0ee5d63ae0e045e640974c3719a7d5"/>
    <x v="6"/>
    <x v="1150"/>
    <n v="334"/>
    <x v="60"/>
    <x v="6"/>
    <x v="7"/>
    <s v="oded@wazimo.com"/>
  </r>
  <r>
    <s v="3d0ee5d63ae0e045e640974c3719a7d5"/>
    <d v="2016-02-17T00:00:00"/>
    <n v="182"/>
    <n v="1921"/>
    <n v="1942"/>
    <s v="3d0ee5d63ae0e045e640974c3719a7d5"/>
    <x v="7"/>
    <x v="1151"/>
    <n v="173"/>
    <x v="60"/>
    <x v="7"/>
    <x v="7"/>
    <s v="oded@wazimo.com"/>
  </r>
  <r>
    <s v="3d0ee5d63ae0e045e640974c3719a7d5"/>
    <d v="2016-02-18T00:00:00"/>
    <n v="280"/>
    <n v="1668"/>
    <n v="1679"/>
    <s v="3d0ee5d63ae0e045e640974c3719a7d5"/>
    <x v="8"/>
    <x v="1152"/>
    <n v="292"/>
    <x v="60"/>
    <x v="8"/>
    <x v="7"/>
    <s v="oded@wazimo.com"/>
  </r>
  <r>
    <s v="3d0ee5d63ae0e045e640974c3719a7d5"/>
    <d v="2016-02-19T00:00:00"/>
    <n v="254"/>
    <n v="1639"/>
    <n v="1662"/>
    <s v="3d0ee5d63ae0e045e640974c3719a7d5"/>
    <x v="9"/>
    <x v="1153"/>
    <n v="285"/>
    <x v="60"/>
    <x v="9"/>
    <x v="7"/>
    <s v="oded@wazimo.com"/>
  </r>
  <r>
    <s v="3d0ee5d63ae0e045e640974c3719a7d5"/>
    <d v="2016-02-20T00:00:00"/>
    <n v="259"/>
    <n v="1172"/>
    <n v="1175"/>
    <s v="3d0ee5d63ae0e045e640974c3719a7d5"/>
    <x v="10"/>
    <x v="1154"/>
    <n v="270"/>
    <x v="60"/>
    <x v="10"/>
    <x v="7"/>
    <s v="oded@wazimo.com"/>
  </r>
  <r>
    <s v="3d0ee5d63ae0e045e640974c3719a7d5"/>
    <d v="2016-02-21T00:00:00"/>
    <n v="271"/>
    <n v="1721"/>
    <n v="1723"/>
    <s v="3d0ee5d63ae0e045e640974c3719a7d5"/>
    <x v="11"/>
    <x v="1155"/>
    <n v="260"/>
    <x v="60"/>
    <x v="11"/>
    <x v="7"/>
    <s v="oded@wazimo.com"/>
  </r>
  <r>
    <s v="3d0ee5d63ae0e045e640974c3719a7d5"/>
    <d v="2016-02-22T00:00:00"/>
    <n v="585"/>
    <n v="2799"/>
    <n v="2815"/>
    <s v="3d0ee5d63ae0e045e640974c3719a7d5"/>
    <x v="12"/>
    <x v="1156"/>
    <n v="571"/>
    <x v="60"/>
    <x v="12"/>
    <x v="7"/>
    <s v="oded@wazimo.com"/>
  </r>
  <r>
    <s v="3d0ee5d63ae0e045e640974c3719a7d5"/>
    <d v="2016-02-23T00:00:00"/>
    <n v="420"/>
    <n v="2277"/>
    <n v="2282"/>
    <s v="3d0ee5d63ae0e045e640974c3719a7d5"/>
    <x v="13"/>
    <x v="1157"/>
    <n v="420"/>
    <x v="60"/>
    <x v="13"/>
    <x v="7"/>
    <s v="oded@wazimo.com"/>
  </r>
  <r>
    <s v="3d0ee5d63ae0e045e640974c3719a7d5"/>
    <d v="2016-02-24T00:00:00"/>
    <n v="769"/>
    <n v="4655"/>
    <n v="4721"/>
    <s v="3d0ee5d63ae0e045e640974c3719a7d5"/>
    <x v="14"/>
    <x v="613"/>
    <n v="717"/>
    <x v="60"/>
    <x v="14"/>
    <x v="7"/>
    <s v="oded@wazimo.com"/>
  </r>
  <r>
    <s v="3d0ee5d63ae0e045e640974c3719a7d5"/>
    <d v="2016-02-25T00:00:00"/>
    <n v="713"/>
    <n v="4304"/>
    <n v="4333"/>
    <s v="3d0ee5d63ae0e045e640974c3719a7d5"/>
    <x v="15"/>
    <x v="1158"/>
    <n v="628"/>
    <x v="60"/>
    <x v="15"/>
    <x v="7"/>
    <s v="oded@wazimo.com"/>
  </r>
  <r>
    <s v="3d0ee5d63ae0e045e640974c3719a7d5"/>
    <d v="2016-02-26T00:00:00"/>
    <n v="345"/>
    <n v="2162"/>
    <n v="2167"/>
    <s v="3d0ee5d63ae0e045e640974c3719a7d5"/>
    <x v="16"/>
    <x v="1159"/>
    <n v="303"/>
    <x v="60"/>
    <x v="16"/>
    <x v="7"/>
    <s v="oded@wazimo.com"/>
  </r>
  <r>
    <s v="3d0ee5d63ae0e045e640974c3719a7d5"/>
    <d v="2016-02-27T00:00:00"/>
    <n v="232"/>
    <n v="1335"/>
    <n v="1341"/>
    <s v="3d0ee5d63ae0e045e640974c3719a7d5"/>
    <x v="17"/>
    <x v="1160"/>
    <n v="245"/>
    <x v="60"/>
    <x v="17"/>
    <x v="7"/>
    <s v="oded@wazimo.com"/>
  </r>
  <r>
    <s v="3d0ee5d63ae0e045e640974c3719a7d5"/>
    <d v="2016-02-28T00:00:00"/>
    <n v="282"/>
    <n v="1856"/>
    <n v="1875"/>
    <s v="3d0ee5d63ae0e045e640974c3719a7d5"/>
    <x v="18"/>
    <x v="1161"/>
    <n v="286"/>
    <x v="60"/>
    <x v="18"/>
    <x v="7"/>
    <s v="oded@wazimo.com"/>
  </r>
  <r>
    <s v="3d0ee5d63ae0e045e640974c3719a7d5"/>
    <d v="2016-02-29T00:00:00"/>
    <n v="270"/>
    <n v="2593"/>
    <n v="2595"/>
    <s v="3d0ee5d63ae0e045e640974c3719a7d5"/>
    <x v="19"/>
    <x v="1162"/>
    <n v="267"/>
    <x v="60"/>
    <x v="19"/>
    <x v="7"/>
    <s v="oded@wazimo.com"/>
  </r>
  <r>
    <s v="3d0ee5d63ae0e045e640974c3719a7d5"/>
    <d v="2016-03-01T00:00:00"/>
    <n v="133"/>
    <n v="2379"/>
    <n v="2430"/>
    <s v="3d0ee5d63ae0e045e640974c3719a7d5"/>
    <x v="20"/>
    <x v="1163"/>
    <n v="124"/>
    <x v="60"/>
    <x v="20"/>
    <x v="7"/>
    <s v="oded@wazimo.com"/>
  </r>
  <r>
    <s v="3d0ee5d63ae0e045e640974c3719a7d5"/>
    <d v="2016-03-02T00:00:00"/>
    <n v="97"/>
    <n v="1958"/>
    <n v="1990"/>
    <s v="3d0ee5d63ae0e045e640974c3719a7d5"/>
    <x v="21"/>
    <x v="1164"/>
    <n v="115"/>
    <x v="60"/>
    <x v="21"/>
    <x v="7"/>
    <s v="oded@wazimo.com"/>
  </r>
  <r>
    <s v="3d0ee5d63ae0e045e640974c3719a7d5"/>
    <d v="2016-03-03T00:00:00"/>
    <n v="13"/>
    <n v="94"/>
    <n v="94"/>
    <m/>
    <x v="0"/>
    <x v="0"/>
    <n v="0"/>
    <x v="60"/>
    <x v="22"/>
    <x v="7"/>
    <s v="oded@wazimo.com"/>
  </r>
  <r>
    <s v="3e14c3d5b633d18c14979bdfb7c8dfca"/>
    <d v="2016-02-10T00:00:00"/>
    <n v="11308"/>
    <n v="214292"/>
    <n v="233175"/>
    <m/>
    <x v="0"/>
    <x v="0"/>
    <n v="0"/>
    <x v="61"/>
    <x v="0"/>
    <x v="9"/>
    <s v="admin@news247.info"/>
  </r>
  <r>
    <s v="3e14c3d5b633d18c14979bdfb7c8dfca"/>
    <d v="2016-02-11T00:00:00"/>
    <n v="15942"/>
    <n v="202576"/>
    <n v="218626"/>
    <s v="3e14c3d5b633d18c14979bdfb7c8dfca"/>
    <x v="1"/>
    <x v="1165"/>
    <n v="2024"/>
    <x v="61"/>
    <x v="1"/>
    <x v="9"/>
    <s v="admin@news247.info"/>
  </r>
  <r>
    <s v="3e14c3d5b633d18c14979bdfb7c8dfca"/>
    <d v="2016-02-12T00:00:00"/>
    <n v="28613"/>
    <n v="166093"/>
    <n v="180360"/>
    <s v="3e14c3d5b633d18c14979bdfb7c8dfca"/>
    <x v="2"/>
    <x v="1166"/>
    <n v="2898"/>
    <x v="61"/>
    <x v="2"/>
    <x v="9"/>
    <s v="admin@news247.info"/>
  </r>
  <r>
    <s v="3e14c3d5b633d18c14979bdfb7c8dfca"/>
    <d v="2016-02-13T00:00:00"/>
    <n v="128521"/>
    <n v="297176"/>
    <n v="315188"/>
    <s v="3e14c3d5b633d18c14979bdfb7c8dfca"/>
    <x v="3"/>
    <x v="1167"/>
    <n v="4366"/>
    <x v="61"/>
    <x v="3"/>
    <x v="9"/>
    <s v="admin@news247.info"/>
  </r>
  <r>
    <s v="3e14c3d5b633d18c14979bdfb7c8dfca"/>
    <d v="2016-02-14T00:00:00"/>
    <n v="145278"/>
    <n v="326592"/>
    <n v="343402"/>
    <s v="3e14c3d5b633d18c14979bdfb7c8dfca"/>
    <x v="4"/>
    <x v="1168"/>
    <n v="4252"/>
    <x v="61"/>
    <x v="4"/>
    <x v="9"/>
    <s v="admin@news247.info"/>
  </r>
  <r>
    <s v="3e14c3d5b633d18c14979bdfb7c8dfca"/>
    <d v="2016-02-15T00:00:00"/>
    <n v="91375"/>
    <n v="274009"/>
    <n v="296032"/>
    <s v="3e14c3d5b633d18c14979bdfb7c8dfca"/>
    <x v="5"/>
    <x v="1169"/>
    <n v="3279"/>
    <x v="61"/>
    <x v="5"/>
    <x v="9"/>
    <s v="admin@news247.info"/>
  </r>
  <r>
    <s v="3e14c3d5b633d18c14979bdfb7c8dfca"/>
    <d v="2016-02-16T00:00:00"/>
    <n v="24356"/>
    <n v="188732"/>
    <n v="209287"/>
    <s v="3e14c3d5b633d18c14979bdfb7c8dfca"/>
    <x v="6"/>
    <x v="1170"/>
    <n v="1903"/>
    <x v="61"/>
    <x v="6"/>
    <x v="9"/>
    <s v="admin@news247.info"/>
  </r>
  <r>
    <s v="3e14c3d5b633d18c14979bdfb7c8dfca"/>
    <d v="2016-02-17T00:00:00"/>
    <n v="6903"/>
    <n v="133341"/>
    <n v="154577"/>
    <s v="3e14c3d5b633d18c14979bdfb7c8dfca"/>
    <x v="7"/>
    <x v="1171"/>
    <n v="1868"/>
    <x v="61"/>
    <x v="7"/>
    <x v="9"/>
    <s v="admin@news247.info"/>
  </r>
  <r>
    <s v="3e14c3d5b633d18c14979bdfb7c8dfca"/>
    <d v="2016-02-18T00:00:00"/>
    <n v="11336"/>
    <n v="115215"/>
    <n v="132663"/>
    <s v="3e14c3d5b633d18c14979bdfb7c8dfca"/>
    <x v="8"/>
    <x v="1172"/>
    <n v="1581"/>
    <x v="61"/>
    <x v="8"/>
    <x v="9"/>
    <s v="admin@news247.info"/>
  </r>
  <r>
    <s v="3e14c3d5b633d18c14979bdfb7c8dfca"/>
    <d v="2016-02-19T00:00:00"/>
    <n v="11029"/>
    <n v="91913"/>
    <n v="101170"/>
    <s v="3e14c3d5b633d18c14979bdfb7c8dfca"/>
    <x v="9"/>
    <x v="1173"/>
    <n v="1515"/>
    <x v="61"/>
    <x v="9"/>
    <x v="9"/>
    <s v="admin@news247.info"/>
  </r>
  <r>
    <s v="3e14c3d5b633d18c14979bdfb7c8dfca"/>
    <d v="2016-02-20T00:00:00"/>
    <n v="29605"/>
    <n v="165318"/>
    <n v="177920"/>
    <s v="3e14c3d5b633d18c14979bdfb7c8dfca"/>
    <x v="10"/>
    <x v="1174"/>
    <n v="2309"/>
    <x v="61"/>
    <x v="10"/>
    <x v="9"/>
    <s v="admin@news247.info"/>
  </r>
  <r>
    <s v="3e14c3d5b633d18c14979bdfb7c8dfca"/>
    <d v="2016-02-21T00:00:00"/>
    <n v="31726"/>
    <n v="174807"/>
    <n v="189193"/>
    <s v="3e14c3d5b633d18c14979bdfb7c8dfca"/>
    <x v="11"/>
    <x v="1175"/>
    <n v="2076"/>
    <x v="61"/>
    <x v="11"/>
    <x v="9"/>
    <s v="admin@news247.info"/>
  </r>
  <r>
    <s v="3e14c3d5b633d18c14979bdfb7c8dfca"/>
    <d v="2016-02-22T00:00:00"/>
    <n v="36831"/>
    <n v="192670"/>
    <n v="212151"/>
    <s v="3e14c3d5b633d18c14979bdfb7c8dfca"/>
    <x v="12"/>
    <x v="1176"/>
    <n v="2367"/>
    <x v="61"/>
    <x v="12"/>
    <x v="9"/>
    <s v="admin@news247.info"/>
  </r>
  <r>
    <s v="3e14c3d5b633d18c14979bdfb7c8dfca"/>
    <d v="2016-02-23T00:00:00"/>
    <n v="37434"/>
    <n v="196414"/>
    <n v="216644"/>
    <s v="3e14c3d5b633d18c14979bdfb7c8dfca"/>
    <x v="13"/>
    <x v="1177"/>
    <n v="2500"/>
    <x v="61"/>
    <x v="13"/>
    <x v="9"/>
    <s v="admin@news247.info"/>
  </r>
  <r>
    <s v="3e14c3d5b633d18c14979bdfb7c8dfca"/>
    <d v="2016-02-24T00:00:00"/>
    <n v="40818"/>
    <n v="210366"/>
    <n v="229205"/>
    <s v="3e14c3d5b633d18c14979bdfb7c8dfca"/>
    <x v="14"/>
    <x v="1178"/>
    <n v="2914"/>
    <x v="61"/>
    <x v="14"/>
    <x v="9"/>
    <s v="admin@news247.info"/>
  </r>
  <r>
    <s v="3e14c3d5b633d18c14979bdfb7c8dfca"/>
    <d v="2016-02-25T00:00:00"/>
    <n v="28431"/>
    <n v="188015"/>
    <n v="205227"/>
    <s v="3e14c3d5b633d18c14979bdfb7c8dfca"/>
    <x v="15"/>
    <x v="1179"/>
    <n v="2667"/>
    <x v="61"/>
    <x v="15"/>
    <x v="9"/>
    <s v="admin@news247.info"/>
  </r>
  <r>
    <s v="3e14c3d5b633d18c14979bdfb7c8dfca"/>
    <d v="2016-02-26T00:00:00"/>
    <n v="18488"/>
    <n v="132805"/>
    <n v="151169"/>
    <s v="3e14c3d5b633d18c14979bdfb7c8dfca"/>
    <x v="16"/>
    <x v="1180"/>
    <n v="2393"/>
    <x v="61"/>
    <x v="16"/>
    <x v="9"/>
    <s v="admin@news247.info"/>
  </r>
  <r>
    <s v="3e14c3d5b633d18c14979bdfb7c8dfca"/>
    <d v="2016-02-27T00:00:00"/>
    <n v="26993"/>
    <n v="126943"/>
    <n v="141195"/>
    <s v="3e14c3d5b633d18c14979bdfb7c8dfca"/>
    <x v="17"/>
    <x v="1181"/>
    <n v="2536"/>
    <x v="61"/>
    <x v="17"/>
    <x v="9"/>
    <s v="admin@news247.info"/>
  </r>
  <r>
    <s v="3e14c3d5b633d18c14979bdfb7c8dfca"/>
    <d v="2016-02-28T00:00:00"/>
    <n v="33658"/>
    <n v="145354"/>
    <n v="159032"/>
    <s v="3e14c3d5b633d18c14979bdfb7c8dfca"/>
    <x v="18"/>
    <x v="1182"/>
    <n v="2982"/>
    <x v="61"/>
    <x v="18"/>
    <x v="9"/>
    <s v="admin@news247.info"/>
  </r>
  <r>
    <s v="3e14c3d5b633d18c14979bdfb7c8dfca"/>
    <d v="2016-02-29T00:00:00"/>
    <n v="29955"/>
    <n v="131020"/>
    <n v="143550"/>
    <s v="3e14c3d5b633d18c14979bdfb7c8dfca"/>
    <x v="19"/>
    <x v="1183"/>
    <n v="2504"/>
    <x v="61"/>
    <x v="19"/>
    <x v="9"/>
    <s v="admin@news247.info"/>
  </r>
  <r>
    <s v="3e14c3d5b633d18c14979bdfb7c8dfca"/>
    <d v="2016-03-01T00:00:00"/>
    <n v="24880"/>
    <n v="236873"/>
    <n v="260085"/>
    <s v="3e14c3d5b633d18c14979bdfb7c8dfca"/>
    <x v="20"/>
    <x v="1184"/>
    <n v="2421"/>
    <x v="61"/>
    <x v="20"/>
    <x v="9"/>
    <s v="admin@news247.info"/>
  </r>
  <r>
    <s v="3e14c3d5b633d18c14979bdfb7c8dfca"/>
    <d v="2016-03-02T00:00:00"/>
    <n v="52994"/>
    <n v="212607"/>
    <n v="229176"/>
    <s v="3e14c3d5b633d18c14979bdfb7c8dfca"/>
    <x v="21"/>
    <x v="1185"/>
    <n v="73400"/>
    <x v="61"/>
    <x v="21"/>
    <x v="9"/>
    <s v="admin@news247.info"/>
  </r>
  <r>
    <s v="3e14c3d5b633d18c14979bdfb7c8dfca"/>
    <d v="2016-03-03T00:00:00"/>
    <n v="5744"/>
    <n v="12828"/>
    <n v="13652"/>
    <m/>
    <x v="0"/>
    <x v="0"/>
    <n v="0"/>
    <x v="61"/>
    <x v="22"/>
    <x v="9"/>
    <s v="admin@news247.info"/>
  </r>
  <r>
    <s v="3eaa62afc10fff21b7798215840c3e62"/>
    <d v="2016-02-10T00:00:00"/>
    <n v="2213"/>
    <n v="3971"/>
    <n v="5617"/>
    <m/>
    <x v="0"/>
    <x v="0"/>
    <n v="0"/>
    <x v="62"/>
    <x v="0"/>
    <x v="1"/>
    <s v="malcolmc@roimediaconsultants.com"/>
  </r>
  <r>
    <s v="3eaa62afc10fff21b7798215840c3e62"/>
    <d v="2016-02-11T00:00:00"/>
    <n v="4435"/>
    <n v="6209"/>
    <n v="9903"/>
    <s v="3eaa62afc10fff21b7798215840c3e62"/>
    <x v="1"/>
    <x v="1186"/>
    <n v="3341"/>
    <x v="62"/>
    <x v="1"/>
    <x v="1"/>
    <s v="malcolmc@roimediaconsultants.com"/>
  </r>
  <r>
    <s v="3eaa62afc10fff21b7798215840c3e62"/>
    <d v="2016-02-12T00:00:00"/>
    <n v="2470"/>
    <n v="3566"/>
    <n v="5871"/>
    <s v="3eaa62afc10fff21b7798215840c3e62"/>
    <x v="2"/>
    <x v="1187"/>
    <n v="2525"/>
    <x v="62"/>
    <x v="2"/>
    <x v="1"/>
    <s v="malcolmc@roimediaconsultants.com"/>
  </r>
  <r>
    <s v="3eaa62afc10fff21b7798215840c3e62"/>
    <d v="2016-02-13T00:00:00"/>
    <n v="2490"/>
    <n v="3388"/>
    <n v="5882"/>
    <s v="3eaa62afc10fff21b7798215840c3e62"/>
    <x v="3"/>
    <x v="1188"/>
    <n v="1801"/>
    <x v="62"/>
    <x v="3"/>
    <x v="1"/>
    <s v="malcolmc@roimediaconsultants.com"/>
  </r>
  <r>
    <s v="3eaa62afc10fff21b7798215840c3e62"/>
    <d v="2016-02-14T00:00:00"/>
    <n v="2278"/>
    <n v="3176"/>
    <n v="6021"/>
    <s v="3eaa62afc10fff21b7798215840c3e62"/>
    <x v="4"/>
    <x v="1189"/>
    <n v="1899"/>
    <x v="62"/>
    <x v="4"/>
    <x v="1"/>
    <s v="malcolmc@roimediaconsultants.com"/>
  </r>
  <r>
    <s v="3eaa62afc10fff21b7798215840c3e62"/>
    <d v="2016-02-15T00:00:00"/>
    <n v="2999"/>
    <n v="4413"/>
    <n v="7515"/>
    <s v="3eaa62afc10fff21b7798215840c3e62"/>
    <x v="5"/>
    <x v="1190"/>
    <n v="2440"/>
    <x v="62"/>
    <x v="5"/>
    <x v="1"/>
    <s v="malcolmc@roimediaconsultants.com"/>
  </r>
  <r>
    <s v="3eaa62afc10fff21b7798215840c3e62"/>
    <d v="2016-02-16T00:00:00"/>
    <n v="2977"/>
    <n v="4668"/>
    <n v="8903"/>
    <s v="3eaa62afc10fff21b7798215840c3e62"/>
    <x v="6"/>
    <x v="1191"/>
    <n v="2244"/>
    <x v="62"/>
    <x v="6"/>
    <x v="1"/>
    <s v="malcolmc@roimediaconsultants.com"/>
  </r>
  <r>
    <s v="3eaa62afc10fff21b7798215840c3e62"/>
    <d v="2016-02-17T00:00:00"/>
    <n v="2248"/>
    <n v="3349"/>
    <n v="4643"/>
    <s v="3eaa62afc10fff21b7798215840c3e62"/>
    <x v="7"/>
    <x v="1192"/>
    <n v="1768"/>
    <x v="62"/>
    <x v="7"/>
    <x v="1"/>
    <s v="malcolmc@roimediaconsultants.com"/>
  </r>
  <r>
    <s v="3eaa62afc10fff21b7798215840c3e62"/>
    <d v="2016-02-18T00:00:00"/>
    <n v="2258"/>
    <n v="3318"/>
    <n v="5051"/>
    <s v="3eaa62afc10fff21b7798215840c3e62"/>
    <x v="8"/>
    <x v="1193"/>
    <n v="1925"/>
    <x v="62"/>
    <x v="8"/>
    <x v="1"/>
    <s v="malcolmc@roimediaconsultants.com"/>
  </r>
  <r>
    <s v="3eaa62afc10fff21b7798215840c3e62"/>
    <d v="2016-02-19T00:00:00"/>
    <n v="1773"/>
    <n v="2789"/>
    <n v="4965"/>
    <s v="3eaa62afc10fff21b7798215840c3e62"/>
    <x v="9"/>
    <x v="1194"/>
    <n v="1567"/>
    <x v="62"/>
    <x v="9"/>
    <x v="1"/>
    <s v="malcolmc@roimediaconsultants.com"/>
  </r>
  <r>
    <s v="3eaa62afc10fff21b7798215840c3e62"/>
    <d v="2016-02-20T00:00:00"/>
    <n v="2518"/>
    <n v="3820"/>
    <n v="6477"/>
    <s v="3eaa62afc10fff21b7798215840c3e62"/>
    <x v="10"/>
    <x v="1195"/>
    <n v="1923"/>
    <x v="62"/>
    <x v="10"/>
    <x v="1"/>
    <s v="malcolmc@roimediaconsultants.com"/>
  </r>
  <r>
    <s v="3eaa62afc10fff21b7798215840c3e62"/>
    <d v="2016-02-21T00:00:00"/>
    <n v="2549"/>
    <n v="3827"/>
    <n v="6470"/>
    <s v="3eaa62afc10fff21b7798215840c3e62"/>
    <x v="11"/>
    <x v="1196"/>
    <n v="1831"/>
    <x v="62"/>
    <x v="11"/>
    <x v="1"/>
    <s v="malcolmc@roimediaconsultants.com"/>
  </r>
  <r>
    <s v="3eaa62afc10fff21b7798215840c3e62"/>
    <d v="2016-02-22T00:00:00"/>
    <n v="1722"/>
    <n v="2705"/>
    <n v="4040"/>
    <s v="3eaa62afc10fff21b7798215840c3e62"/>
    <x v="12"/>
    <x v="1197"/>
    <n v="1042"/>
    <x v="62"/>
    <x v="12"/>
    <x v="1"/>
    <s v="malcolmc@roimediaconsultants.com"/>
  </r>
  <r>
    <s v="3eaa62afc10fff21b7798215840c3e62"/>
    <d v="2016-02-23T00:00:00"/>
    <n v="2571"/>
    <n v="4388"/>
    <n v="6621"/>
    <s v="3eaa62afc10fff21b7798215840c3e62"/>
    <x v="13"/>
    <x v="1198"/>
    <n v="1863"/>
    <x v="62"/>
    <x v="13"/>
    <x v="1"/>
    <s v="malcolmc@roimediaconsultants.com"/>
  </r>
  <r>
    <s v="3eaa62afc10fff21b7798215840c3e62"/>
    <d v="2016-02-24T00:00:00"/>
    <n v="2171"/>
    <n v="4028"/>
    <n v="5928"/>
    <s v="3eaa62afc10fff21b7798215840c3e62"/>
    <x v="14"/>
    <x v="1127"/>
    <n v="1525"/>
    <x v="62"/>
    <x v="14"/>
    <x v="1"/>
    <s v="malcolmc@roimediaconsultants.com"/>
  </r>
  <r>
    <s v="3eaa62afc10fff21b7798215840c3e62"/>
    <d v="2016-02-25T00:00:00"/>
    <n v="2780"/>
    <n v="4759"/>
    <n v="6417"/>
    <s v="3eaa62afc10fff21b7798215840c3e62"/>
    <x v="15"/>
    <x v="1199"/>
    <n v="2077"/>
    <x v="62"/>
    <x v="15"/>
    <x v="1"/>
    <s v="malcolmc@roimediaconsultants.com"/>
  </r>
  <r>
    <s v="3eaa62afc10fff21b7798215840c3e62"/>
    <d v="2016-02-26T00:00:00"/>
    <n v="2448"/>
    <n v="4572"/>
    <n v="6566"/>
    <s v="3eaa62afc10fff21b7798215840c3e62"/>
    <x v="16"/>
    <x v="1200"/>
    <n v="1930"/>
    <x v="62"/>
    <x v="16"/>
    <x v="1"/>
    <s v="malcolmc@roimediaconsultants.com"/>
  </r>
  <r>
    <s v="3eaa62afc10fff21b7798215840c3e62"/>
    <d v="2016-02-27T00:00:00"/>
    <n v="1154"/>
    <n v="1939"/>
    <n v="2925"/>
    <s v="3eaa62afc10fff21b7798215840c3e62"/>
    <x v="17"/>
    <x v="1201"/>
    <n v="868"/>
    <x v="62"/>
    <x v="17"/>
    <x v="1"/>
    <s v="malcolmc@roimediaconsultants.com"/>
  </r>
  <r>
    <s v="3eaa62afc10fff21b7798215840c3e62"/>
    <d v="2016-02-28T00:00:00"/>
    <n v="1796"/>
    <n v="3070"/>
    <n v="4482"/>
    <s v="3eaa62afc10fff21b7798215840c3e62"/>
    <x v="18"/>
    <x v="1202"/>
    <n v="1313"/>
    <x v="62"/>
    <x v="18"/>
    <x v="1"/>
    <s v="malcolmc@roimediaconsultants.com"/>
  </r>
  <r>
    <s v="3eaa62afc10fff21b7798215840c3e62"/>
    <d v="2016-02-29T00:00:00"/>
    <n v="1630"/>
    <n v="3370"/>
    <n v="4660"/>
    <s v="3eaa62afc10fff21b7798215840c3e62"/>
    <x v="19"/>
    <x v="1203"/>
    <n v="1273"/>
    <x v="62"/>
    <x v="19"/>
    <x v="1"/>
    <s v="malcolmc@roimediaconsultants.com"/>
  </r>
  <r>
    <s v="3eaa62afc10fff21b7798215840c3e62"/>
    <d v="2016-03-01T00:00:00"/>
    <n v="1671"/>
    <n v="4226"/>
    <n v="6475"/>
    <s v="3eaa62afc10fff21b7798215840c3e62"/>
    <x v="20"/>
    <x v="1204"/>
    <n v="1307"/>
    <x v="62"/>
    <x v="20"/>
    <x v="1"/>
    <s v="malcolmc@roimediaconsultants.com"/>
  </r>
  <r>
    <s v="3eaa62afc10fff21b7798215840c3e62"/>
    <d v="2016-03-02T00:00:00"/>
    <n v="1406"/>
    <n v="2870"/>
    <n v="4109"/>
    <s v="3eaa62afc10fff21b7798215840c3e62"/>
    <x v="21"/>
    <x v="1205"/>
    <n v="1240"/>
    <x v="62"/>
    <x v="21"/>
    <x v="1"/>
    <s v="malcolmc@roimediaconsultants.com"/>
  </r>
  <r>
    <s v="3eaa62afc10fff21b7798215840c3e62"/>
    <d v="2016-03-03T00:00:00"/>
    <n v="55"/>
    <n v="94"/>
    <n v="118"/>
    <m/>
    <x v="0"/>
    <x v="0"/>
    <n v="0"/>
    <x v="62"/>
    <x v="22"/>
    <x v="1"/>
    <s v="malcolmc@roimediaconsultants.com"/>
  </r>
  <r>
    <s v="40456d50f44cbf4a8b9a5575230b8f23"/>
    <d v="2016-02-10T00:00:00"/>
    <n v="13673"/>
    <n v="68020"/>
    <n v="70195"/>
    <m/>
    <x v="0"/>
    <x v="0"/>
    <n v="0"/>
    <x v="63"/>
    <x v="0"/>
    <x v="5"/>
    <s v="josh@publir.com"/>
  </r>
  <r>
    <s v="40456d50f44cbf4a8b9a5575230b8f23"/>
    <d v="2016-02-11T00:00:00"/>
    <n v="9647"/>
    <n v="54410"/>
    <n v="56396"/>
    <s v="40456d50f44cbf4a8b9a5575230b8f23"/>
    <x v="1"/>
    <x v="1206"/>
    <n v="10121"/>
    <x v="63"/>
    <x v="1"/>
    <x v="5"/>
    <s v="josh@publir.com"/>
  </r>
  <r>
    <s v="40456d50f44cbf4a8b9a5575230b8f23"/>
    <d v="2016-02-12T00:00:00"/>
    <n v="7812"/>
    <n v="39327"/>
    <n v="40644"/>
    <s v="40456d50f44cbf4a8b9a5575230b8f23"/>
    <x v="2"/>
    <x v="1207"/>
    <n v="9584"/>
    <x v="63"/>
    <x v="2"/>
    <x v="5"/>
    <s v="josh@publir.com"/>
  </r>
  <r>
    <s v="40456d50f44cbf4a8b9a5575230b8f23"/>
    <d v="2016-02-13T00:00:00"/>
    <n v="6063"/>
    <n v="38811"/>
    <n v="40133"/>
    <s v="40456d50f44cbf4a8b9a5575230b8f23"/>
    <x v="3"/>
    <x v="1208"/>
    <n v="5742"/>
    <x v="63"/>
    <x v="3"/>
    <x v="5"/>
    <s v="josh@publir.com"/>
  </r>
  <r>
    <s v="40456d50f44cbf4a8b9a5575230b8f23"/>
    <d v="2016-02-14T00:00:00"/>
    <n v="7305"/>
    <n v="48061"/>
    <n v="49298"/>
    <s v="40456d50f44cbf4a8b9a5575230b8f23"/>
    <x v="4"/>
    <x v="1209"/>
    <n v="6885"/>
    <x v="63"/>
    <x v="4"/>
    <x v="5"/>
    <s v="josh@publir.com"/>
  </r>
  <r>
    <s v="40456d50f44cbf4a8b9a5575230b8f23"/>
    <d v="2016-02-15T00:00:00"/>
    <n v="11748"/>
    <n v="73179"/>
    <n v="75218"/>
    <s v="40456d50f44cbf4a8b9a5575230b8f23"/>
    <x v="5"/>
    <x v="1210"/>
    <n v="10756"/>
    <x v="63"/>
    <x v="5"/>
    <x v="5"/>
    <s v="josh@publir.com"/>
  </r>
  <r>
    <s v="40456d50f44cbf4a8b9a5575230b8f23"/>
    <d v="2016-02-16T00:00:00"/>
    <n v="13981"/>
    <n v="78660"/>
    <n v="81257"/>
    <s v="40456d50f44cbf4a8b9a5575230b8f23"/>
    <x v="6"/>
    <x v="1211"/>
    <n v="12928"/>
    <x v="63"/>
    <x v="6"/>
    <x v="5"/>
    <s v="josh@publir.com"/>
  </r>
  <r>
    <s v="40456d50f44cbf4a8b9a5575230b8f23"/>
    <d v="2016-02-17T00:00:00"/>
    <n v="13781"/>
    <n v="73828"/>
    <n v="76546"/>
    <s v="40456d50f44cbf4a8b9a5575230b8f23"/>
    <x v="7"/>
    <x v="1212"/>
    <n v="12777"/>
    <x v="63"/>
    <x v="7"/>
    <x v="5"/>
    <s v="josh@publir.com"/>
  </r>
  <r>
    <s v="40456d50f44cbf4a8b9a5575230b8f23"/>
    <d v="2016-02-18T00:00:00"/>
    <n v="11443"/>
    <n v="59663"/>
    <n v="62255"/>
    <s v="40456d50f44cbf4a8b9a5575230b8f23"/>
    <x v="8"/>
    <x v="1213"/>
    <n v="11327"/>
    <x v="63"/>
    <x v="8"/>
    <x v="5"/>
    <s v="josh@publir.com"/>
  </r>
  <r>
    <s v="40456d50f44cbf4a8b9a5575230b8f23"/>
    <d v="2016-02-19T00:00:00"/>
    <n v="6952"/>
    <n v="35976"/>
    <n v="37763"/>
    <s v="40456d50f44cbf4a8b9a5575230b8f23"/>
    <x v="9"/>
    <x v="1214"/>
    <n v="8088"/>
    <x v="63"/>
    <x v="9"/>
    <x v="5"/>
    <s v="josh@publir.com"/>
  </r>
  <r>
    <s v="40456d50f44cbf4a8b9a5575230b8f23"/>
    <d v="2016-02-20T00:00:00"/>
    <n v="6894"/>
    <n v="44171"/>
    <n v="45601"/>
    <s v="40456d50f44cbf4a8b9a5575230b8f23"/>
    <x v="10"/>
    <x v="1215"/>
    <n v="5947"/>
    <x v="63"/>
    <x v="10"/>
    <x v="5"/>
    <s v="josh@publir.com"/>
  </r>
  <r>
    <s v="40456d50f44cbf4a8b9a5575230b8f23"/>
    <d v="2016-02-21T00:00:00"/>
    <n v="7866"/>
    <n v="48212"/>
    <n v="49950"/>
    <s v="40456d50f44cbf4a8b9a5575230b8f23"/>
    <x v="11"/>
    <x v="1216"/>
    <n v="7582"/>
    <x v="63"/>
    <x v="11"/>
    <x v="5"/>
    <s v="josh@publir.com"/>
  </r>
  <r>
    <s v="40456d50f44cbf4a8b9a5575230b8f23"/>
    <d v="2016-02-22T00:00:00"/>
    <n v="9498"/>
    <n v="50303"/>
    <n v="52328"/>
    <s v="40456d50f44cbf4a8b9a5575230b8f23"/>
    <x v="12"/>
    <x v="1217"/>
    <n v="8898"/>
    <x v="63"/>
    <x v="12"/>
    <x v="5"/>
    <s v="josh@publir.com"/>
  </r>
  <r>
    <s v="40456d50f44cbf4a8b9a5575230b8f23"/>
    <d v="2016-02-23T00:00:00"/>
    <n v="10062"/>
    <n v="54331"/>
    <n v="56259"/>
    <s v="40456d50f44cbf4a8b9a5575230b8f23"/>
    <x v="13"/>
    <x v="1218"/>
    <n v="9220"/>
    <x v="63"/>
    <x v="13"/>
    <x v="5"/>
    <s v="josh@publir.com"/>
  </r>
  <r>
    <s v="40456d50f44cbf4a8b9a5575230b8f23"/>
    <d v="2016-02-24T00:00:00"/>
    <n v="10746"/>
    <n v="54254"/>
    <n v="56537"/>
    <s v="40456d50f44cbf4a8b9a5575230b8f23"/>
    <x v="14"/>
    <x v="1219"/>
    <n v="10446"/>
    <x v="63"/>
    <x v="14"/>
    <x v="5"/>
    <s v="josh@publir.com"/>
  </r>
  <r>
    <s v="40456d50f44cbf4a8b9a5575230b8f23"/>
    <d v="2016-02-25T00:00:00"/>
    <n v="11619"/>
    <n v="58351"/>
    <n v="60517"/>
    <s v="40456d50f44cbf4a8b9a5575230b8f23"/>
    <x v="15"/>
    <x v="1220"/>
    <n v="10512"/>
    <x v="63"/>
    <x v="15"/>
    <x v="5"/>
    <s v="josh@publir.com"/>
  </r>
  <r>
    <s v="40456d50f44cbf4a8b9a5575230b8f23"/>
    <d v="2016-02-26T00:00:00"/>
    <n v="9176"/>
    <n v="51961"/>
    <n v="54102"/>
    <s v="40456d50f44cbf4a8b9a5575230b8f23"/>
    <x v="16"/>
    <x v="1221"/>
    <n v="9764"/>
    <x v="63"/>
    <x v="16"/>
    <x v="5"/>
    <s v="josh@publir.com"/>
  </r>
  <r>
    <s v="40456d50f44cbf4a8b9a5575230b8f23"/>
    <d v="2016-02-27T00:00:00"/>
    <n v="5636"/>
    <n v="39815"/>
    <n v="41540"/>
    <s v="40456d50f44cbf4a8b9a5575230b8f23"/>
    <x v="17"/>
    <x v="1222"/>
    <n v="5352"/>
    <x v="63"/>
    <x v="17"/>
    <x v="5"/>
    <s v="josh@publir.com"/>
  </r>
  <r>
    <s v="40456d50f44cbf4a8b9a5575230b8f23"/>
    <d v="2016-02-28T00:00:00"/>
    <n v="6404"/>
    <n v="43262"/>
    <n v="44876"/>
    <s v="40456d50f44cbf4a8b9a5575230b8f23"/>
    <x v="18"/>
    <x v="1223"/>
    <n v="5514"/>
    <x v="63"/>
    <x v="18"/>
    <x v="5"/>
    <s v="josh@publir.com"/>
  </r>
  <r>
    <s v="40456d50f44cbf4a8b9a5575230b8f23"/>
    <d v="2016-02-29T00:00:00"/>
    <n v="6807"/>
    <n v="42961"/>
    <n v="44724"/>
    <s v="40456d50f44cbf4a8b9a5575230b8f23"/>
    <x v="19"/>
    <x v="1224"/>
    <n v="6745"/>
    <x v="63"/>
    <x v="19"/>
    <x v="5"/>
    <s v="josh@publir.com"/>
  </r>
  <r>
    <s v="40456d50f44cbf4a8b9a5575230b8f23"/>
    <d v="2016-03-01T00:00:00"/>
    <n v="10505"/>
    <n v="60414"/>
    <n v="62782"/>
    <s v="40456d50f44cbf4a8b9a5575230b8f23"/>
    <x v="20"/>
    <x v="1225"/>
    <n v="10038"/>
    <x v="63"/>
    <x v="20"/>
    <x v="5"/>
    <s v="josh@publir.com"/>
  </r>
  <r>
    <s v="40456d50f44cbf4a8b9a5575230b8f23"/>
    <d v="2016-03-02T00:00:00"/>
    <n v="8137"/>
    <n v="45738"/>
    <n v="47525"/>
    <s v="40456d50f44cbf4a8b9a5575230b8f23"/>
    <x v="21"/>
    <x v="1226"/>
    <n v="10275"/>
    <x v="63"/>
    <x v="21"/>
    <x v="5"/>
    <s v="josh@publir.com"/>
  </r>
  <r>
    <s v="40456d50f44cbf4a8b9a5575230b8f23"/>
    <d v="2016-03-03T00:00:00"/>
    <n v="262"/>
    <n v="1820"/>
    <n v="1899"/>
    <m/>
    <x v="0"/>
    <x v="0"/>
    <n v="0"/>
    <x v="63"/>
    <x v="22"/>
    <x v="5"/>
    <s v="josh@publir.com"/>
  </r>
  <r>
    <s v="40a775979a4eb8d72b1f4cc5ea331645"/>
    <d v="2016-02-10T00:00:00"/>
    <n v="3848"/>
    <n v="4650"/>
    <n v="4818"/>
    <m/>
    <x v="0"/>
    <x v="0"/>
    <n v="0"/>
    <x v="64"/>
    <x v="0"/>
    <x v="2"/>
    <s v="agoldberg@hotpopnow.com"/>
  </r>
  <r>
    <s v="40a775979a4eb8d72b1f4cc5ea331645"/>
    <d v="2016-02-11T00:00:00"/>
    <n v="9200"/>
    <n v="10661"/>
    <n v="11030"/>
    <s v="40a775979a4eb8d72b1f4cc5ea331645"/>
    <x v="1"/>
    <x v="1227"/>
    <n v="21674"/>
    <x v="64"/>
    <x v="1"/>
    <x v="2"/>
    <s v="agoldberg@hotpopnow.com"/>
  </r>
  <r>
    <s v="40a775979a4eb8d72b1f4cc5ea331645"/>
    <d v="2016-02-12T00:00:00"/>
    <n v="13451"/>
    <n v="15273"/>
    <n v="15981"/>
    <s v="40a775979a4eb8d72b1f4cc5ea331645"/>
    <x v="2"/>
    <x v="1228"/>
    <n v="36964"/>
    <x v="64"/>
    <x v="2"/>
    <x v="2"/>
    <s v="agoldberg@hotpopnow.com"/>
  </r>
  <r>
    <s v="40a775979a4eb8d72b1f4cc5ea331645"/>
    <d v="2016-02-13T00:00:00"/>
    <n v="17613"/>
    <n v="19661"/>
    <n v="20335"/>
    <s v="40a775979a4eb8d72b1f4cc5ea331645"/>
    <x v="3"/>
    <x v="1229"/>
    <n v="36546"/>
    <x v="64"/>
    <x v="3"/>
    <x v="2"/>
    <s v="agoldberg@hotpopnow.com"/>
  </r>
  <r>
    <s v="40a775979a4eb8d72b1f4cc5ea331645"/>
    <d v="2016-02-14T00:00:00"/>
    <n v="11234"/>
    <n v="12877"/>
    <n v="13395"/>
    <s v="40a775979a4eb8d72b1f4cc5ea331645"/>
    <x v="4"/>
    <x v="1230"/>
    <n v="25072"/>
    <x v="64"/>
    <x v="4"/>
    <x v="2"/>
    <s v="agoldberg@hotpopnow.com"/>
  </r>
  <r>
    <s v="40a775979a4eb8d72b1f4cc5ea331645"/>
    <d v="2016-02-15T00:00:00"/>
    <n v="14014"/>
    <n v="16635"/>
    <n v="17362"/>
    <s v="40a775979a4eb8d72b1f4cc5ea331645"/>
    <x v="5"/>
    <x v="1231"/>
    <n v="41396"/>
    <x v="64"/>
    <x v="5"/>
    <x v="2"/>
    <s v="agoldberg@hotpopnow.com"/>
  </r>
  <r>
    <s v="40a775979a4eb8d72b1f4cc5ea331645"/>
    <d v="2016-02-16T00:00:00"/>
    <n v="9167"/>
    <n v="11513"/>
    <n v="12065"/>
    <s v="40a775979a4eb8d72b1f4cc5ea331645"/>
    <x v="6"/>
    <x v="1232"/>
    <n v="25054"/>
    <x v="64"/>
    <x v="6"/>
    <x v="2"/>
    <s v="agoldberg@hotpopnow.com"/>
  </r>
  <r>
    <s v="40a775979a4eb8d72b1f4cc5ea331645"/>
    <d v="2016-02-17T00:00:00"/>
    <n v="12672"/>
    <n v="16455"/>
    <n v="16966"/>
    <s v="40a775979a4eb8d72b1f4cc5ea331645"/>
    <x v="7"/>
    <x v="1233"/>
    <n v="29273"/>
    <x v="64"/>
    <x v="7"/>
    <x v="2"/>
    <s v="agoldberg@hotpopnow.com"/>
  </r>
  <r>
    <s v="40a775979a4eb8d72b1f4cc5ea331645"/>
    <d v="2016-02-18T00:00:00"/>
    <n v="6959"/>
    <n v="8925"/>
    <n v="9183"/>
    <s v="40a775979a4eb8d72b1f4cc5ea331645"/>
    <x v="8"/>
    <x v="1234"/>
    <n v="29132"/>
    <x v="64"/>
    <x v="8"/>
    <x v="2"/>
    <s v="agoldberg@hotpopnow.com"/>
  </r>
  <r>
    <s v="40a775979a4eb8d72b1f4cc5ea331645"/>
    <d v="2016-02-19T00:00:00"/>
    <n v="11031"/>
    <n v="15187"/>
    <n v="15794"/>
    <s v="40a775979a4eb8d72b1f4cc5ea331645"/>
    <x v="9"/>
    <x v="1235"/>
    <n v="30472"/>
    <x v="64"/>
    <x v="9"/>
    <x v="2"/>
    <s v="agoldberg@hotpopnow.com"/>
  </r>
  <r>
    <s v="40a775979a4eb8d72b1f4cc5ea331645"/>
    <d v="2016-02-20T00:00:00"/>
    <n v="16177"/>
    <n v="19958"/>
    <n v="20742"/>
    <s v="40a775979a4eb8d72b1f4cc5ea331645"/>
    <x v="10"/>
    <x v="1236"/>
    <n v="35433"/>
    <x v="64"/>
    <x v="10"/>
    <x v="2"/>
    <s v="agoldberg@hotpopnow.com"/>
  </r>
  <r>
    <s v="40a775979a4eb8d72b1f4cc5ea331645"/>
    <d v="2016-02-21T00:00:00"/>
    <n v="17014"/>
    <n v="20520"/>
    <n v="21367"/>
    <s v="40a775979a4eb8d72b1f4cc5ea331645"/>
    <x v="11"/>
    <x v="1237"/>
    <n v="43434"/>
    <x v="64"/>
    <x v="11"/>
    <x v="2"/>
    <s v="agoldberg@hotpopnow.com"/>
  </r>
  <r>
    <s v="40a775979a4eb8d72b1f4cc5ea331645"/>
    <d v="2016-02-22T00:00:00"/>
    <n v="25138"/>
    <n v="35139"/>
    <n v="36550"/>
    <s v="40a775979a4eb8d72b1f4cc5ea331645"/>
    <x v="12"/>
    <x v="1238"/>
    <n v="60885"/>
    <x v="64"/>
    <x v="12"/>
    <x v="2"/>
    <s v="agoldberg@hotpopnow.com"/>
  </r>
  <r>
    <s v="40a775979a4eb8d72b1f4cc5ea331645"/>
    <d v="2016-02-23T00:00:00"/>
    <n v="21905"/>
    <n v="29225"/>
    <n v="30246"/>
    <s v="40a775979a4eb8d72b1f4cc5ea331645"/>
    <x v="13"/>
    <x v="1239"/>
    <n v="54041"/>
    <x v="64"/>
    <x v="13"/>
    <x v="2"/>
    <s v="agoldberg@hotpopnow.com"/>
  </r>
  <r>
    <s v="40a775979a4eb8d72b1f4cc5ea331645"/>
    <d v="2016-02-24T00:00:00"/>
    <n v="14812"/>
    <n v="19912"/>
    <n v="20643"/>
    <s v="40a775979a4eb8d72b1f4cc5ea331645"/>
    <x v="14"/>
    <x v="1240"/>
    <n v="43418"/>
    <x v="64"/>
    <x v="14"/>
    <x v="2"/>
    <s v="agoldberg@hotpopnow.com"/>
  </r>
  <r>
    <s v="40a775979a4eb8d72b1f4cc5ea331645"/>
    <d v="2016-02-25T00:00:00"/>
    <n v="11049"/>
    <n v="13736"/>
    <n v="14181"/>
    <s v="40a775979a4eb8d72b1f4cc5ea331645"/>
    <x v="15"/>
    <x v="1241"/>
    <n v="25669"/>
    <x v="64"/>
    <x v="15"/>
    <x v="2"/>
    <s v="agoldberg@hotpopnow.com"/>
  </r>
  <r>
    <s v="40a775979a4eb8d72b1f4cc5ea331645"/>
    <d v="2016-02-26T00:00:00"/>
    <n v="20158"/>
    <n v="24489"/>
    <n v="25502"/>
    <s v="40a775979a4eb8d72b1f4cc5ea331645"/>
    <x v="16"/>
    <x v="1242"/>
    <n v="55305"/>
    <x v="64"/>
    <x v="16"/>
    <x v="2"/>
    <s v="agoldberg@hotpopnow.com"/>
  </r>
  <r>
    <s v="40a775979a4eb8d72b1f4cc5ea331645"/>
    <d v="2016-02-27T00:00:00"/>
    <n v="16443"/>
    <n v="18371"/>
    <n v="19061"/>
    <s v="40a775979a4eb8d72b1f4cc5ea331645"/>
    <x v="17"/>
    <x v="1243"/>
    <n v="38246"/>
    <x v="64"/>
    <x v="17"/>
    <x v="2"/>
    <s v="agoldberg@hotpopnow.com"/>
  </r>
  <r>
    <s v="40a775979a4eb8d72b1f4cc5ea331645"/>
    <d v="2016-02-28T00:00:00"/>
    <n v="15577"/>
    <n v="18353"/>
    <n v="19134"/>
    <s v="40a775979a4eb8d72b1f4cc5ea331645"/>
    <x v="18"/>
    <x v="1244"/>
    <n v="38090"/>
    <x v="64"/>
    <x v="18"/>
    <x v="2"/>
    <s v="agoldberg@hotpopnow.com"/>
  </r>
  <r>
    <s v="40a775979a4eb8d72b1f4cc5ea331645"/>
    <d v="2016-02-29T00:00:00"/>
    <n v="10707"/>
    <n v="12855"/>
    <n v="13335"/>
    <s v="40a775979a4eb8d72b1f4cc5ea331645"/>
    <x v="19"/>
    <x v="1245"/>
    <n v="36511"/>
    <x v="64"/>
    <x v="19"/>
    <x v="2"/>
    <s v="agoldberg@hotpopnow.com"/>
  </r>
  <r>
    <s v="40a775979a4eb8d72b1f4cc5ea331645"/>
    <d v="2016-03-01T00:00:00"/>
    <n v="15557"/>
    <n v="27809"/>
    <n v="29734"/>
    <s v="40a775979a4eb8d72b1f4cc5ea331645"/>
    <x v="20"/>
    <x v="1246"/>
    <n v="34719"/>
    <x v="64"/>
    <x v="20"/>
    <x v="2"/>
    <s v="agoldberg@hotpopnow.com"/>
  </r>
  <r>
    <s v="40a775979a4eb8d72b1f4cc5ea331645"/>
    <d v="2016-03-02T00:00:00"/>
    <n v="10053"/>
    <n v="16006"/>
    <n v="16549"/>
    <s v="40a775979a4eb8d72b1f4cc5ea331645"/>
    <x v="21"/>
    <x v="1247"/>
    <n v="32495"/>
    <x v="64"/>
    <x v="21"/>
    <x v="2"/>
    <s v="agoldberg@hotpopnow.com"/>
  </r>
  <r>
    <s v="40a775979a4eb8d72b1f4cc5ea331645"/>
    <d v="2016-03-03T00:00:00"/>
    <n v="929"/>
    <n v="1209"/>
    <n v="1260"/>
    <m/>
    <x v="0"/>
    <x v="0"/>
    <n v="0"/>
    <x v="64"/>
    <x v="22"/>
    <x v="2"/>
    <s v="agoldberg@hotpopnow.com"/>
  </r>
  <r>
    <s v="43d01bfd03c050f8647669da7518844e"/>
    <d v="2016-02-10T00:00:00"/>
    <n v="63902"/>
    <n v="186994"/>
    <n v="231732"/>
    <m/>
    <x v="0"/>
    <x v="0"/>
    <n v="0"/>
    <x v="65"/>
    <x v="0"/>
    <x v="1"/>
    <s v="malcolmc@roimediaconsultants.com"/>
  </r>
  <r>
    <s v="43d01bfd03c050f8647669da7518844e"/>
    <d v="2016-02-11T00:00:00"/>
    <n v="66318"/>
    <n v="253214"/>
    <n v="335161"/>
    <s v="43d01bfd03c050f8647669da7518844e"/>
    <x v="1"/>
    <x v="1248"/>
    <n v="67859"/>
    <x v="65"/>
    <x v="1"/>
    <x v="1"/>
    <s v="malcolmc@roimediaconsultants.com"/>
  </r>
  <r>
    <s v="43d01bfd03c050f8647669da7518844e"/>
    <d v="2016-02-12T00:00:00"/>
    <n v="44494"/>
    <n v="156458"/>
    <n v="203357"/>
    <s v="43d01bfd03c050f8647669da7518844e"/>
    <x v="2"/>
    <x v="1249"/>
    <n v="58091"/>
    <x v="65"/>
    <x v="2"/>
    <x v="1"/>
    <s v="malcolmc@roimediaconsultants.com"/>
  </r>
  <r>
    <s v="43d01bfd03c050f8647669da7518844e"/>
    <d v="2016-02-13T00:00:00"/>
    <n v="28127"/>
    <n v="90319"/>
    <n v="114166"/>
    <s v="43d01bfd03c050f8647669da7518844e"/>
    <x v="3"/>
    <x v="1250"/>
    <n v="30444"/>
    <x v="65"/>
    <x v="3"/>
    <x v="1"/>
    <s v="malcolmc@roimediaconsultants.com"/>
  </r>
  <r>
    <s v="43d01bfd03c050f8647669da7518844e"/>
    <d v="2016-02-14T00:00:00"/>
    <n v="31166"/>
    <n v="112233"/>
    <n v="141224"/>
    <s v="43d01bfd03c050f8647669da7518844e"/>
    <x v="4"/>
    <x v="1251"/>
    <n v="30400"/>
    <x v="65"/>
    <x v="4"/>
    <x v="1"/>
    <s v="malcolmc@roimediaconsultants.com"/>
  </r>
  <r>
    <s v="43d01bfd03c050f8647669da7518844e"/>
    <d v="2016-02-15T00:00:00"/>
    <n v="9997"/>
    <n v="38132"/>
    <n v="50939"/>
    <s v="43d01bfd03c050f8647669da7518844e"/>
    <x v="5"/>
    <x v="1252"/>
    <n v="13718"/>
    <x v="65"/>
    <x v="5"/>
    <x v="1"/>
    <s v="malcolmc@roimediaconsultants.com"/>
  </r>
  <r>
    <s v="43d01bfd03c050f8647669da7518844e"/>
    <d v="2016-02-16T00:00:00"/>
    <n v="14"/>
    <n v="91"/>
    <n v="115"/>
    <s v="43d01bfd03c050f8647669da7518844e"/>
    <x v="6"/>
    <x v="1253"/>
    <n v="16"/>
    <x v="65"/>
    <x v="6"/>
    <x v="1"/>
    <s v="malcolmc@roimediaconsultants.com"/>
  </r>
  <r>
    <s v="43d01bfd03c050f8647669da7518844e"/>
    <d v="2016-02-17T00:00:00"/>
    <n v="8"/>
    <n v="38"/>
    <n v="46"/>
    <s v="43d01bfd03c050f8647669da7518844e"/>
    <x v="7"/>
    <x v="1254"/>
    <n v="1"/>
    <x v="65"/>
    <x v="7"/>
    <x v="1"/>
    <s v="malcolmc@roimediaconsultants.com"/>
  </r>
  <r>
    <s v="43d01bfd03c050f8647669da7518844e"/>
    <d v="2016-02-18T00:00:00"/>
    <n v="5"/>
    <n v="13"/>
    <n v="15"/>
    <s v="43d01bfd03c050f8647669da7518844e"/>
    <x v="8"/>
    <x v="1255"/>
    <n v="1"/>
    <x v="65"/>
    <x v="8"/>
    <x v="1"/>
    <s v="malcolmc@roimediaconsultants.com"/>
  </r>
  <r>
    <s v="43d01bfd03c050f8647669da7518844e"/>
    <d v="2016-02-19T00:00:00"/>
    <n v="1"/>
    <n v="3"/>
    <n v="7"/>
    <s v="43d01bfd03c050f8647669da7518844e"/>
    <x v="9"/>
    <x v="1256"/>
    <n v="0"/>
    <x v="65"/>
    <x v="9"/>
    <x v="1"/>
    <s v="malcolmc@roimediaconsultants.com"/>
  </r>
  <r>
    <s v="43d01bfd03c050f8647669da7518844e"/>
    <d v="2016-02-20T00:00:00"/>
    <n v="0"/>
    <n v="4"/>
    <n v="7"/>
    <s v="43d01bfd03c050f8647669da7518844e"/>
    <x v="10"/>
    <x v="1257"/>
    <n v="2"/>
    <x v="65"/>
    <x v="10"/>
    <x v="1"/>
    <s v="malcolmc@roimediaconsultants.com"/>
  </r>
  <r>
    <s v="43d01bfd03c050f8647669da7518844e"/>
    <d v="2016-02-21T00:00:00"/>
    <n v="688"/>
    <n v="2812"/>
    <n v="3540"/>
    <s v="43d01bfd03c050f8647669da7518844e"/>
    <x v="11"/>
    <x v="1258"/>
    <n v="359"/>
    <x v="65"/>
    <x v="11"/>
    <x v="1"/>
    <s v="malcolmc@roimediaconsultants.com"/>
  </r>
  <r>
    <s v="43d01bfd03c050f8647669da7518844e"/>
    <d v="2016-02-22T00:00:00"/>
    <n v="61809"/>
    <n v="267638"/>
    <n v="368183"/>
    <s v="43d01bfd03c050f8647669da7518844e"/>
    <x v="12"/>
    <x v="1259"/>
    <n v="58569"/>
    <x v="65"/>
    <x v="12"/>
    <x v="1"/>
    <s v="malcolmc@roimediaconsultants.com"/>
  </r>
  <r>
    <s v="43d01bfd03c050f8647669da7518844e"/>
    <d v="2016-02-23T00:00:00"/>
    <n v="90585"/>
    <n v="292764"/>
    <n v="402522"/>
    <s v="43d01bfd03c050f8647669da7518844e"/>
    <x v="13"/>
    <x v="1260"/>
    <n v="88227"/>
    <x v="65"/>
    <x v="13"/>
    <x v="1"/>
    <s v="malcolmc@roimediaconsultants.com"/>
  </r>
  <r>
    <s v="43d01bfd03c050f8647669da7518844e"/>
    <d v="2016-02-24T00:00:00"/>
    <n v="96668"/>
    <n v="297514"/>
    <n v="395156"/>
    <s v="43d01bfd03c050f8647669da7518844e"/>
    <x v="14"/>
    <x v="1261"/>
    <n v="97726"/>
    <x v="65"/>
    <x v="14"/>
    <x v="1"/>
    <s v="malcolmc@roimediaconsultants.com"/>
  </r>
  <r>
    <s v="43d01bfd03c050f8647669da7518844e"/>
    <d v="2016-02-25T00:00:00"/>
    <n v="86875"/>
    <n v="275371"/>
    <n v="367425"/>
    <s v="43d01bfd03c050f8647669da7518844e"/>
    <x v="15"/>
    <x v="1262"/>
    <n v="88568"/>
    <x v="65"/>
    <x v="15"/>
    <x v="1"/>
    <s v="malcolmc@roimediaconsultants.com"/>
  </r>
  <r>
    <s v="43d01bfd03c050f8647669da7518844e"/>
    <d v="2016-02-26T00:00:00"/>
    <n v="62552"/>
    <n v="189444"/>
    <n v="247042"/>
    <s v="43d01bfd03c050f8647669da7518844e"/>
    <x v="16"/>
    <x v="1263"/>
    <n v="64913"/>
    <x v="65"/>
    <x v="16"/>
    <x v="1"/>
    <s v="malcolmc@roimediaconsultants.com"/>
  </r>
  <r>
    <s v="43d01bfd03c050f8647669da7518844e"/>
    <d v="2016-02-27T00:00:00"/>
    <n v="37503"/>
    <n v="74528"/>
    <n v="93516"/>
    <s v="43d01bfd03c050f8647669da7518844e"/>
    <x v="17"/>
    <x v="1264"/>
    <n v="37125"/>
    <x v="65"/>
    <x v="17"/>
    <x v="1"/>
    <s v="malcolmc@roimediaconsultants.com"/>
  </r>
  <r>
    <s v="43d01bfd03c050f8647669da7518844e"/>
    <d v="2016-02-28T00:00:00"/>
    <n v="40057"/>
    <n v="87856"/>
    <n v="108635"/>
    <s v="43d01bfd03c050f8647669da7518844e"/>
    <x v="18"/>
    <x v="1265"/>
    <n v="38001"/>
    <x v="65"/>
    <x v="18"/>
    <x v="1"/>
    <s v="malcolmc@roimediaconsultants.com"/>
  </r>
  <r>
    <s v="43d01bfd03c050f8647669da7518844e"/>
    <d v="2016-02-29T00:00:00"/>
    <n v="94449"/>
    <n v="222339"/>
    <n v="290257"/>
    <s v="43d01bfd03c050f8647669da7518844e"/>
    <x v="19"/>
    <x v="1266"/>
    <n v="90833"/>
    <x v="65"/>
    <x v="19"/>
    <x v="1"/>
    <s v="malcolmc@roimediaconsultants.com"/>
  </r>
  <r>
    <s v="43d01bfd03c050f8647669da7518844e"/>
    <d v="2016-03-01T00:00:00"/>
    <n v="94240"/>
    <n v="321806"/>
    <n v="411857"/>
    <s v="43d01bfd03c050f8647669da7518844e"/>
    <x v="20"/>
    <x v="1267"/>
    <n v="79918"/>
    <x v="65"/>
    <x v="20"/>
    <x v="1"/>
    <s v="malcolmc@roimediaconsultants.com"/>
  </r>
  <r>
    <s v="43d01bfd03c050f8647669da7518844e"/>
    <d v="2016-03-02T00:00:00"/>
    <n v="85985"/>
    <n v="239744"/>
    <n v="306557"/>
    <s v="43d01bfd03c050f8647669da7518844e"/>
    <x v="21"/>
    <x v="1268"/>
    <n v="117007"/>
    <x v="65"/>
    <x v="21"/>
    <x v="1"/>
    <s v="malcolmc@roimediaconsultants.com"/>
  </r>
  <r>
    <s v="43d01bfd03c050f8647669da7518844e"/>
    <d v="2016-03-03T00:00:00"/>
    <n v="1"/>
    <n v="7"/>
    <n v="8"/>
    <m/>
    <x v="0"/>
    <x v="0"/>
    <n v="0"/>
    <x v="65"/>
    <x v="22"/>
    <x v="1"/>
    <s v="malcolmc@roimediaconsultants.com"/>
  </r>
  <r>
    <s v="4682af0c0d4760eb9ad34ee4410e6255"/>
    <d v="2016-02-10T00:00:00"/>
    <n v="25492"/>
    <n v="81332"/>
    <n v="82375"/>
    <m/>
    <x v="0"/>
    <x v="0"/>
    <n v="0"/>
    <x v="66"/>
    <x v="0"/>
    <x v="3"/>
    <s v="dawid.wasniowski@adsparc.com"/>
  </r>
  <r>
    <s v="4682af0c0d4760eb9ad34ee4410e6255"/>
    <d v="2016-02-11T00:00:00"/>
    <n v="20178"/>
    <n v="57908"/>
    <n v="58603"/>
    <s v="4682af0c0d4760eb9ad34ee4410e6255"/>
    <x v="1"/>
    <x v="1269"/>
    <n v="23408"/>
    <x v="66"/>
    <x v="1"/>
    <x v="3"/>
    <s v="dawid.wasniowski@adsparc.com"/>
  </r>
  <r>
    <s v="4682af0c0d4760eb9ad34ee4410e6255"/>
    <d v="2016-02-12T00:00:00"/>
    <n v="16802"/>
    <n v="45357"/>
    <n v="46009"/>
    <s v="4682af0c0d4760eb9ad34ee4410e6255"/>
    <x v="2"/>
    <x v="1270"/>
    <n v="22997"/>
    <x v="66"/>
    <x v="2"/>
    <x v="3"/>
    <s v="dawid.wasniowski@adsparc.com"/>
  </r>
  <r>
    <s v="4682af0c0d4760eb9ad34ee4410e6255"/>
    <d v="2016-02-13T00:00:00"/>
    <n v="10401"/>
    <n v="27258"/>
    <n v="27699"/>
    <s v="4682af0c0d4760eb9ad34ee4410e6255"/>
    <x v="3"/>
    <x v="1271"/>
    <n v="12205"/>
    <x v="66"/>
    <x v="3"/>
    <x v="3"/>
    <s v="dawid.wasniowski@adsparc.com"/>
  </r>
  <r>
    <s v="4682af0c0d4760eb9ad34ee4410e6255"/>
    <d v="2016-02-14T00:00:00"/>
    <n v="10692"/>
    <n v="30827"/>
    <n v="31373"/>
    <s v="4682af0c0d4760eb9ad34ee4410e6255"/>
    <x v="4"/>
    <x v="1272"/>
    <n v="11093"/>
    <x v="66"/>
    <x v="4"/>
    <x v="3"/>
    <s v="dawid.wasniowski@adsparc.com"/>
  </r>
  <r>
    <s v="4682af0c0d4760eb9ad34ee4410e6255"/>
    <d v="2016-02-15T00:00:00"/>
    <n v="19123"/>
    <n v="60779"/>
    <n v="61465"/>
    <s v="4682af0c0d4760eb9ad34ee4410e6255"/>
    <x v="5"/>
    <x v="1273"/>
    <n v="19136"/>
    <x v="66"/>
    <x v="5"/>
    <x v="3"/>
    <s v="dawid.wasniowski@adsparc.com"/>
  </r>
  <r>
    <s v="4682af0c0d4760eb9ad34ee4410e6255"/>
    <d v="2016-02-16T00:00:00"/>
    <n v="27418"/>
    <n v="80461"/>
    <n v="81452"/>
    <s v="4682af0c0d4760eb9ad34ee4410e6255"/>
    <x v="6"/>
    <x v="1274"/>
    <n v="23757"/>
    <x v="66"/>
    <x v="6"/>
    <x v="3"/>
    <s v="dawid.wasniowski@adsparc.com"/>
  </r>
  <r>
    <s v="4682af0c0d4760eb9ad34ee4410e6255"/>
    <d v="2016-02-17T00:00:00"/>
    <n v="18166"/>
    <n v="51760"/>
    <n v="52482"/>
    <s v="4682af0c0d4760eb9ad34ee4410e6255"/>
    <x v="7"/>
    <x v="1275"/>
    <n v="20171"/>
    <x v="66"/>
    <x v="7"/>
    <x v="3"/>
    <s v="dawid.wasniowski@adsparc.com"/>
  </r>
  <r>
    <s v="4682af0c0d4760eb9ad34ee4410e6255"/>
    <d v="2016-02-18T00:00:00"/>
    <n v="9671"/>
    <n v="31240"/>
    <n v="31736"/>
    <s v="4682af0c0d4760eb9ad34ee4410e6255"/>
    <x v="8"/>
    <x v="1276"/>
    <n v="9748"/>
    <x v="66"/>
    <x v="8"/>
    <x v="3"/>
    <s v="dawid.wasniowski@adsparc.com"/>
  </r>
  <r>
    <s v="4682af0c0d4760eb9ad34ee4410e6255"/>
    <d v="2016-02-19T00:00:00"/>
    <n v="8151"/>
    <n v="23447"/>
    <n v="23701"/>
    <s v="4682af0c0d4760eb9ad34ee4410e6255"/>
    <x v="9"/>
    <x v="1277"/>
    <n v="10281"/>
    <x v="66"/>
    <x v="9"/>
    <x v="3"/>
    <s v="dawid.wasniowski@adsparc.com"/>
  </r>
  <r>
    <s v="4682af0c0d4760eb9ad34ee4410e6255"/>
    <d v="2016-02-20T00:00:00"/>
    <n v="6097"/>
    <n v="16312"/>
    <n v="16475"/>
    <s v="4682af0c0d4760eb9ad34ee4410e6255"/>
    <x v="10"/>
    <x v="1278"/>
    <n v="6643"/>
    <x v="66"/>
    <x v="10"/>
    <x v="3"/>
    <s v="dawid.wasniowski@adsparc.com"/>
  </r>
  <r>
    <s v="4682af0c0d4760eb9ad34ee4410e6255"/>
    <d v="2016-02-21T00:00:00"/>
    <n v="7641"/>
    <n v="20770"/>
    <n v="21007"/>
    <s v="4682af0c0d4760eb9ad34ee4410e6255"/>
    <x v="11"/>
    <x v="1279"/>
    <n v="7956"/>
    <x v="66"/>
    <x v="11"/>
    <x v="3"/>
    <s v="dawid.wasniowski@adsparc.com"/>
  </r>
  <r>
    <s v="4682af0c0d4760eb9ad34ee4410e6255"/>
    <d v="2016-02-22T00:00:00"/>
    <n v="16149"/>
    <n v="45751"/>
    <n v="46351"/>
    <s v="4682af0c0d4760eb9ad34ee4410e6255"/>
    <x v="12"/>
    <x v="1280"/>
    <n v="15567"/>
    <x v="66"/>
    <x v="12"/>
    <x v="3"/>
    <s v="dawid.wasniowski@adsparc.com"/>
  </r>
  <r>
    <s v="4682af0c0d4760eb9ad34ee4410e6255"/>
    <d v="2016-02-23T00:00:00"/>
    <n v="14307"/>
    <n v="44991"/>
    <n v="45576"/>
    <s v="4682af0c0d4760eb9ad34ee4410e6255"/>
    <x v="13"/>
    <x v="1281"/>
    <n v="14965"/>
    <x v="66"/>
    <x v="13"/>
    <x v="3"/>
    <s v="dawid.wasniowski@adsparc.com"/>
  </r>
  <r>
    <s v="4682af0c0d4760eb9ad34ee4410e6255"/>
    <d v="2016-02-24T00:00:00"/>
    <n v="15975"/>
    <n v="44909"/>
    <n v="45619"/>
    <s v="4682af0c0d4760eb9ad34ee4410e6255"/>
    <x v="14"/>
    <x v="1282"/>
    <n v="16043"/>
    <x v="66"/>
    <x v="14"/>
    <x v="3"/>
    <s v="dawid.wasniowski@adsparc.com"/>
  </r>
  <r>
    <s v="4682af0c0d4760eb9ad34ee4410e6255"/>
    <d v="2016-02-25T00:00:00"/>
    <n v="8512"/>
    <n v="22232"/>
    <n v="22600"/>
    <s v="4682af0c0d4760eb9ad34ee4410e6255"/>
    <x v="15"/>
    <x v="1283"/>
    <n v="11698"/>
    <x v="66"/>
    <x v="15"/>
    <x v="3"/>
    <s v="dawid.wasniowski@adsparc.com"/>
  </r>
  <r>
    <s v="4682af0c0d4760eb9ad34ee4410e6255"/>
    <d v="2016-02-26T00:00:00"/>
    <n v="0"/>
    <n v="4"/>
    <n v="4"/>
    <s v="4682af0c0d4760eb9ad34ee4410e6255"/>
    <x v="16"/>
    <x v="1284"/>
    <n v="1"/>
    <x v="66"/>
    <x v="16"/>
    <x v="3"/>
    <s v="dawid.wasniowski@adsparc.com"/>
  </r>
  <r>
    <m/>
    <m/>
    <n v="0"/>
    <n v="0"/>
    <n v="0"/>
    <s v="4682af0c0d4760eb9ad34ee4410e6255"/>
    <x v="17"/>
    <x v="248"/>
    <n v="0"/>
    <x v="66"/>
    <x v="17"/>
    <x v="3"/>
    <s v="dawid.wasniowski@adsparc.com"/>
  </r>
  <r>
    <s v="4682af0c0d4760eb9ad34ee4410e6255"/>
    <d v="2016-02-29T00:00:00"/>
    <n v="1"/>
    <n v="1"/>
    <n v="1"/>
    <s v="4682af0c0d4760eb9ad34ee4410e6255"/>
    <x v="19"/>
    <x v="248"/>
    <n v="0"/>
    <x v="66"/>
    <x v="19"/>
    <x v="3"/>
    <s v="dawid.wasniowski@adsparc.com"/>
  </r>
  <r>
    <s v="4682af0c0d4760eb9ad34ee4410e6255"/>
    <d v="2016-03-01T00:00:00"/>
    <n v="1"/>
    <n v="6"/>
    <n v="6"/>
    <s v="4682af0c0d4760eb9ad34ee4410e6255"/>
    <x v="20"/>
    <x v="494"/>
    <n v="1"/>
    <x v="66"/>
    <x v="20"/>
    <x v="3"/>
    <s v="dawid.wasniowski@adsparc.com"/>
  </r>
  <r>
    <s v="4682af0c0d4760eb9ad34ee4410e6255"/>
    <d v="2016-03-02T00:00:00"/>
    <n v="0"/>
    <n v="1"/>
    <n v="1"/>
    <s v="4682af0c0d4760eb9ad34ee4410e6255"/>
    <x v="21"/>
    <x v="496"/>
    <n v="0"/>
    <x v="66"/>
    <x v="21"/>
    <x v="3"/>
    <s v="dawid.wasniowski@adsparc.com"/>
  </r>
  <r>
    <s v="47308cd826da36698a0e45ab91267368"/>
    <d v="2016-02-10T00:00:00"/>
    <n v="5851"/>
    <n v="7487"/>
    <n v="7758"/>
    <m/>
    <x v="0"/>
    <x v="0"/>
    <n v="0"/>
    <x v="67"/>
    <x v="0"/>
    <x v="2"/>
    <s v="agoldberg@hotpopnow.com"/>
  </r>
  <r>
    <s v="47308cd826da36698a0e45ab91267368"/>
    <d v="2016-02-11T00:00:00"/>
    <n v="10326"/>
    <n v="12153"/>
    <n v="12462"/>
    <s v="47308cd826da36698a0e45ab91267368"/>
    <x v="1"/>
    <x v="1285"/>
    <n v="28145"/>
    <x v="67"/>
    <x v="1"/>
    <x v="2"/>
    <s v="agoldberg@hotpopnow.com"/>
  </r>
  <r>
    <s v="47308cd826da36698a0e45ab91267368"/>
    <d v="2016-02-12T00:00:00"/>
    <n v="11444"/>
    <n v="13373"/>
    <n v="13879"/>
    <s v="47308cd826da36698a0e45ab91267368"/>
    <x v="2"/>
    <x v="1286"/>
    <n v="33654"/>
    <x v="67"/>
    <x v="2"/>
    <x v="2"/>
    <s v="agoldberg@hotpopnow.com"/>
  </r>
  <r>
    <s v="47308cd826da36698a0e45ab91267368"/>
    <d v="2016-02-13T00:00:00"/>
    <n v="16402"/>
    <n v="19140"/>
    <n v="19774"/>
    <s v="47308cd826da36698a0e45ab91267368"/>
    <x v="3"/>
    <x v="1287"/>
    <n v="34166"/>
    <x v="67"/>
    <x v="3"/>
    <x v="2"/>
    <s v="agoldberg@hotpopnow.com"/>
  </r>
  <r>
    <s v="47308cd826da36698a0e45ab91267368"/>
    <d v="2016-02-14T00:00:00"/>
    <n v="4946"/>
    <n v="6078"/>
    <n v="6238"/>
    <s v="47308cd826da36698a0e45ab91267368"/>
    <x v="4"/>
    <x v="1288"/>
    <n v="11771"/>
    <x v="67"/>
    <x v="4"/>
    <x v="2"/>
    <s v="agoldberg@hotpopnow.com"/>
  </r>
  <r>
    <s v="47308cd826da36698a0e45ab91267368"/>
    <d v="2016-02-15T00:00:00"/>
    <n v="13789"/>
    <n v="17159"/>
    <n v="17903"/>
    <s v="47308cd826da36698a0e45ab91267368"/>
    <x v="5"/>
    <x v="1289"/>
    <n v="37725"/>
    <x v="67"/>
    <x v="5"/>
    <x v="2"/>
    <s v="agoldberg@hotpopnow.com"/>
  </r>
  <r>
    <s v="47308cd826da36698a0e45ab91267368"/>
    <d v="2016-02-16T00:00:00"/>
    <n v="7686"/>
    <n v="10296"/>
    <n v="10733"/>
    <s v="47308cd826da36698a0e45ab91267368"/>
    <x v="6"/>
    <x v="1290"/>
    <n v="21576"/>
    <x v="67"/>
    <x v="6"/>
    <x v="2"/>
    <s v="agoldberg@hotpopnow.com"/>
  </r>
  <r>
    <s v="47308cd826da36698a0e45ab91267368"/>
    <d v="2016-02-17T00:00:00"/>
    <n v="10119"/>
    <n v="16537"/>
    <n v="17204"/>
    <s v="47308cd826da36698a0e45ab91267368"/>
    <x v="7"/>
    <x v="1291"/>
    <n v="25297"/>
    <x v="67"/>
    <x v="7"/>
    <x v="2"/>
    <s v="agoldberg@hotpopnow.com"/>
  </r>
  <r>
    <s v="47308cd826da36698a0e45ab91267368"/>
    <d v="2016-02-18T00:00:00"/>
    <n v="4652"/>
    <n v="6959"/>
    <n v="7177"/>
    <s v="47308cd826da36698a0e45ab91267368"/>
    <x v="8"/>
    <x v="1292"/>
    <n v="18863"/>
    <x v="67"/>
    <x v="8"/>
    <x v="2"/>
    <s v="agoldberg@hotpopnow.com"/>
  </r>
  <r>
    <s v="47308cd826da36698a0e45ab91267368"/>
    <d v="2016-02-19T00:00:00"/>
    <n v="9241"/>
    <n v="15455"/>
    <n v="16046"/>
    <s v="47308cd826da36698a0e45ab91267368"/>
    <x v="9"/>
    <x v="1293"/>
    <n v="26062"/>
    <x v="67"/>
    <x v="9"/>
    <x v="2"/>
    <s v="agoldberg@hotpopnow.com"/>
  </r>
  <r>
    <s v="47308cd826da36698a0e45ab91267368"/>
    <d v="2016-02-20T00:00:00"/>
    <n v="10484"/>
    <n v="15863"/>
    <n v="16438"/>
    <s v="47308cd826da36698a0e45ab91267368"/>
    <x v="10"/>
    <x v="1294"/>
    <n v="29692"/>
    <x v="67"/>
    <x v="10"/>
    <x v="2"/>
    <s v="agoldberg@hotpopnow.com"/>
  </r>
  <r>
    <s v="47308cd826da36698a0e45ab91267368"/>
    <d v="2016-02-21T00:00:00"/>
    <n v="8643"/>
    <n v="15207"/>
    <n v="15677"/>
    <s v="47308cd826da36698a0e45ab91267368"/>
    <x v="11"/>
    <x v="1241"/>
    <n v="19096"/>
    <x v="67"/>
    <x v="11"/>
    <x v="2"/>
    <s v="agoldberg@hotpopnow.com"/>
  </r>
  <r>
    <s v="47308cd826da36698a0e45ab91267368"/>
    <d v="2016-02-22T00:00:00"/>
    <n v="11693"/>
    <n v="18998"/>
    <n v="19575"/>
    <s v="47308cd826da36698a0e45ab91267368"/>
    <x v="12"/>
    <x v="1295"/>
    <n v="27224"/>
    <x v="67"/>
    <x v="12"/>
    <x v="2"/>
    <s v="agoldberg@hotpopnow.com"/>
  </r>
  <r>
    <s v="47308cd826da36698a0e45ab91267368"/>
    <d v="2016-02-23T00:00:00"/>
    <n v="4524"/>
    <n v="6673"/>
    <n v="6959"/>
    <s v="47308cd826da36698a0e45ab91267368"/>
    <x v="13"/>
    <x v="1296"/>
    <n v="15054"/>
    <x v="67"/>
    <x v="13"/>
    <x v="2"/>
    <s v="agoldberg@hotpopnow.com"/>
  </r>
  <r>
    <s v="47308cd826da36698a0e45ab91267368"/>
    <d v="2016-02-24T00:00:00"/>
    <n v="12322"/>
    <n v="18544"/>
    <n v="19362"/>
    <s v="47308cd826da36698a0e45ab91267368"/>
    <x v="14"/>
    <x v="1297"/>
    <n v="29375"/>
    <x v="67"/>
    <x v="14"/>
    <x v="2"/>
    <s v="agoldberg@hotpopnow.com"/>
  </r>
  <r>
    <s v="47308cd826da36698a0e45ab91267368"/>
    <d v="2016-02-25T00:00:00"/>
    <n v="6128"/>
    <n v="9155"/>
    <n v="9429"/>
    <s v="47308cd826da36698a0e45ab91267368"/>
    <x v="15"/>
    <x v="1298"/>
    <n v="20097"/>
    <x v="67"/>
    <x v="15"/>
    <x v="2"/>
    <s v="agoldberg@hotpopnow.com"/>
  </r>
  <r>
    <s v="47308cd826da36698a0e45ab91267368"/>
    <d v="2016-02-26T00:00:00"/>
    <n v="12114"/>
    <n v="19679"/>
    <n v="20312"/>
    <s v="47308cd826da36698a0e45ab91267368"/>
    <x v="16"/>
    <x v="1299"/>
    <n v="25351"/>
    <x v="67"/>
    <x v="16"/>
    <x v="2"/>
    <s v="agoldberg@hotpopnow.com"/>
  </r>
  <r>
    <s v="47308cd826da36698a0e45ab91267368"/>
    <d v="2016-02-27T00:00:00"/>
    <n v="17834"/>
    <n v="26579"/>
    <n v="27393"/>
    <s v="47308cd826da36698a0e45ab91267368"/>
    <x v="17"/>
    <x v="1300"/>
    <n v="40959"/>
    <x v="67"/>
    <x v="17"/>
    <x v="2"/>
    <s v="agoldberg@hotpopnow.com"/>
  </r>
  <r>
    <s v="47308cd826da36698a0e45ab91267368"/>
    <d v="2016-02-28T00:00:00"/>
    <n v="14668"/>
    <n v="21562"/>
    <n v="22196"/>
    <s v="47308cd826da36698a0e45ab91267368"/>
    <x v="18"/>
    <x v="1301"/>
    <n v="37799"/>
    <x v="67"/>
    <x v="18"/>
    <x v="2"/>
    <s v="agoldberg@hotpopnow.com"/>
  </r>
  <r>
    <s v="47308cd826da36698a0e45ab91267368"/>
    <d v="2016-02-29T00:00:00"/>
    <n v="14085"/>
    <n v="22642"/>
    <n v="23595"/>
    <s v="47308cd826da36698a0e45ab91267368"/>
    <x v="19"/>
    <x v="1302"/>
    <n v="40269"/>
    <x v="67"/>
    <x v="19"/>
    <x v="2"/>
    <s v="agoldberg@hotpopnow.com"/>
  </r>
  <r>
    <s v="47308cd826da36698a0e45ab91267368"/>
    <d v="2016-03-01T00:00:00"/>
    <n v="12979"/>
    <n v="25771"/>
    <n v="27562"/>
    <s v="47308cd826da36698a0e45ab91267368"/>
    <x v="20"/>
    <x v="1303"/>
    <n v="36570"/>
    <x v="67"/>
    <x v="20"/>
    <x v="2"/>
    <s v="agoldberg@hotpopnow.com"/>
  </r>
  <r>
    <s v="47308cd826da36698a0e45ab91267368"/>
    <d v="2016-03-02T00:00:00"/>
    <n v="8095"/>
    <n v="15731"/>
    <n v="16168"/>
    <s v="47308cd826da36698a0e45ab91267368"/>
    <x v="21"/>
    <x v="1304"/>
    <n v="28999"/>
    <x v="67"/>
    <x v="21"/>
    <x v="2"/>
    <s v="agoldberg@hotpopnow.com"/>
  </r>
  <r>
    <s v="47308cd826da36698a0e45ab91267368"/>
    <d v="2016-03-03T00:00:00"/>
    <n v="1318"/>
    <n v="2002"/>
    <n v="2061"/>
    <m/>
    <x v="0"/>
    <x v="0"/>
    <n v="0"/>
    <x v="67"/>
    <x v="22"/>
    <x v="2"/>
    <s v="agoldberg@hotpopnow.com"/>
  </r>
  <r>
    <s v="4746ae90970f90265acadb80bd38b4ca"/>
    <d v="2016-02-10T00:00:00"/>
    <n v="4949"/>
    <n v="6648"/>
    <n v="7871"/>
    <m/>
    <x v="0"/>
    <x v="0"/>
    <n v="0"/>
    <x v="68"/>
    <x v="0"/>
    <x v="1"/>
    <s v="malcolmc@roimediaconsultants.com"/>
  </r>
  <r>
    <s v="4746ae90970f90265acadb80bd38b4ca"/>
    <d v="2016-02-11T00:00:00"/>
    <n v="3759"/>
    <n v="5332"/>
    <n v="8663"/>
    <s v="4746ae90970f90265acadb80bd38b4ca"/>
    <x v="1"/>
    <x v="1305"/>
    <n v="3417"/>
    <x v="68"/>
    <x v="1"/>
    <x v="1"/>
    <s v="malcolmc@roimediaconsultants.com"/>
  </r>
  <r>
    <s v="4746ae90970f90265acadb80bd38b4ca"/>
    <d v="2016-02-12T00:00:00"/>
    <n v="2509"/>
    <n v="3659"/>
    <n v="5747"/>
    <s v="4746ae90970f90265acadb80bd38b4ca"/>
    <x v="2"/>
    <x v="1306"/>
    <n v="2390"/>
    <x v="68"/>
    <x v="2"/>
    <x v="1"/>
    <s v="malcolmc@roimediaconsultants.com"/>
  </r>
  <r>
    <s v="4746ae90970f90265acadb80bd38b4ca"/>
    <d v="2016-02-13T00:00:00"/>
    <n v="3355"/>
    <n v="4636"/>
    <n v="7216"/>
    <s v="4746ae90970f90265acadb80bd38b4ca"/>
    <x v="3"/>
    <x v="1307"/>
    <n v="2485"/>
    <x v="68"/>
    <x v="3"/>
    <x v="1"/>
    <s v="malcolmc@roimediaconsultants.com"/>
  </r>
  <r>
    <s v="4746ae90970f90265acadb80bd38b4ca"/>
    <d v="2016-02-14T00:00:00"/>
    <n v="3338"/>
    <n v="4773"/>
    <n v="8004"/>
    <s v="4746ae90970f90265acadb80bd38b4ca"/>
    <x v="4"/>
    <x v="1308"/>
    <n v="2526"/>
    <x v="68"/>
    <x v="4"/>
    <x v="1"/>
    <s v="malcolmc@roimediaconsultants.com"/>
  </r>
  <r>
    <s v="4746ae90970f90265acadb80bd38b4ca"/>
    <d v="2016-02-15T00:00:00"/>
    <n v="3481"/>
    <n v="5037"/>
    <n v="8658"/>
    <s v="4746ae90970f90265acadb80bd38b4ca"/>
    <x v="5"/>
    <x v="1309"/>
    <n v="2589"/>
    <x v="68"/>
    <x v="5"/>
    <x v="1"/>
    <s v="malcolmc@roimediaconsultants.com"/>
  </r>
  <r>
    <s v="4746ae90970f90265acadb80bd38b4ca"/>
    <d v="2016-02-16T00:00:00"/>
    <n v="3200"/>
    <n v="5276"/>
    <n v="9779"/>
    <s v="4746ae90970f90265acadb80bd38b4ca"/>
    <x v="6"/>
    <x v="1310"/>
    <n v="2159"/>
    <x v="68"/>
    <x v="6"/>
    <x v="1"/>
    <s v="malcolmc@roimediaconsultants.com"/>
  </r>
  <r>
    <s v="4746ae90970f90265acadb80bd38b4ca"/>
    <d v="2016-02-17T00:00:00"/>
    <n v="2139"/>
    <n v="3153"/>
    <n v="4553"/>
    <s v="4746ae90970f90265acadb80bd38b4ca"/>
    <x v="7"/>
    <x v="1311"/>
    <n v="1304"/>
    <x v="68"/>
    <x v="7"/>
    <x v="1"/>
    <s v="malcolmc@roimediaconsultants.com"/>
  </r>
  <r>
    <s v="4746ae90970f90265acadb80bd38b4ca"/>
    <d v="2016-02-18T00:00:00"/>
    <n v="2614"/>
    <n v="3847"/>
    <n v="5814"/>
    <s v="4746ae90970f90265acadb80bd38b4ca"/>
    <x v="8"/>
    <x v="1312"/>
    <n v="2079"/>
    <x v="68"/>
    <x v="8"/>
    <x v="1"/>
    <s v="malcolmc@roimediaconsultants.com"/>
  </r>
  <r>
    <s v="4746ae90970f90265acadb80bd38b4ca"/>
    <d v="2016-02-19T00:00:00"/>
    <n v="1470"/>
    <n v="2302"/>
    <n v="4617"/>
    <s v="4746ae90970f90265acadb80bd38b4ca"/>
    <x v="9"/>
    <x v="1313"/>
    <n v="1057"/>
    <x v="68"/>
    <x v="9"/>
    <x v="1"/>
    <s v="malcolmc@roimediaconsultants.com"/>
  </r>
  <r>
    <s v="4746ae90970f90265acadb80bd38b4ca"/>
    <d v="2016-02-20T00:00:00"/>
    <n v="2126"/>
    <n v="3387"/>
    <n v="6432"/>
    <s v="4746ae90970f90265acadb80bd38b4ca"/>
    <x v="10"/>
    <x v="1314"/>
    <n v="1229"/>
    <x v="68"/>
    <x v="10"/>
    <x v="1"/>
    <s v="malcolmc@roimediaconsultants.com"/>
  </r>
  <r>
    <s v="4746ae90970f90265acadb80bd38b4ca"/>
    <d v="2016-02-21T00:00:00"/>
    <n v="1956"/>
    <n v="3323"/>
    <n v="6516"/>
    <s v="4746ae90970f90265acadb80bd38b4ca"/>
    <x v="11"/>
    <x v="1315"/>
    <n v="1210"/>
    <x v="68"/>
    <x v="11"/>
    <x v="1"/>
    <s v="malcolmc@roimediaconsultants.com"/>
  </r>
  <r>
    <s v="4746ae90970f90265acadb80bd38b4ca"/>
    <d v="2016-02-22T00:00:00"/>
    <n v="1607"/>
    <n v="2513"/>
    <n v="4043"/>
    <s v="4746ae90970f90265acadb80bd38b4ca"/>
    <x v="12"/>
    <x v="1316"/>
    <n v="833"/>
    <x v="68"/>
    <x v="12"/>
    <x v="1"/>
    <s v="malcolmc@roimediaconsultants.com"/>
  </r>
  <r>
    <s v="4746ae90970f90265acadb80bd38b4ca"/>
    <d v="2016-02-23T00:00:00"/>
    <n v="3170"/>
    <n v="5481"/>
    <n v="8547"/>
    <s v="4746ae90970f90265acadb80bd38b4ca"/>
    <x v="13"/>
    <x v="1317"/>
    <n v="2230"/>
    <x v="68"/>
    <x v="13"/>
    <x v="1"/>
    <s v="malcolmc@roimediaconsultants.com"/>
  </r>
  <r>
    <s v="4746ae90970f90265acadb80bd38b4ca"/>
    <d v="2016-02-24T00:00:00"/>
    <n v="2445"/>
    <n v="4440"/>
    <n v="6671"/>
    <s v="4746ae90970f90265acadb80bd38b4ca"/>
    <x v="14"/>
    <x v="1318"/>
    <n v="1698"/>
    <x v="68"/>
    <x v="14"/>
    <x v="1"/>
    <s v="malcolmc@roimediaconsultants.com"/>
  </r>
  <r>
    <s v="4746ae90970f90265acadb80bd38b4ca"/>
    <d v="2016-02-25T00:00:00"/>
    <n v="2830"/>
    <n v="4830"/>
    <n v="6699"/>
    <s v="4746ae90970f90265acadb80bd38b4ca"/>
    <x v="15"/>
    <x v="1319"/>
    <n v="1864"/>
    <x v="68"/>
    <x v="15"/>
    <x v="1"/>
    <s v="malcolmc@roimediaconsultants.com"/>
  </r>
  <r>
    <s v="4746ae90970f90265acadb80bd38b4ca"/>
    <d v="2016-02-26T00:00:00"/>
    <n v="2113"/>
    <n v="4540"/>
    <n v="6736"/>
    <s v="4746ae90970f90265acadb80bd38b4ca"/>
    <x v="16"/>
    <x v="1320"/>
    <n v="1546"/>
    <x v="68"/>
    <x v="16"/>
    <x v="1"/>
    <s v="malcolmc@roimediaconsultants.com"/>
  </r>
  <r>
    <s v="4746ae90970f90265acadb80bd38b4ca"/>
    <d v="2016-02-27T00:00:00"/>
    <n v="1190"/>
    <n v="2324"/>
    <n v="3684"/>
    <s v="4746ae90970f90265acadb80bd38b4ca"/>
    <x v="17"/>
    <x v="1321"/>
    <n v="877"/>
    <x v="68"/>
    <x v="17"/>
    <x v="1"/>
    <s v="malcolmc@roimediaconsultants.com"/>
  </r>
  <r>
    <s v="4746ae90970f90265acadb80bd38b4ca"/>
    <d v="2016-02-28T00:00:00"/>
    <n v="1684"/>
    <n v="3377"/>
    <n v="5159"/>
    <s v="4746ae90970f90265acadb80bd38b4ca"/>
    <x v="18"/>
    <x v="1322"/>
    <n v="1118"/>
    <x v="68"/>
    <x v="18"/>
    <x v="1"/>
    <s v="malcolmc@roimediaconsultants.com"/>
  </r>
  <r>
    <s v="4746ae90970f90265acadb80bd38b4ca"/>
    <d v="2016-02-29T00:00:00"/>
    <n v="1997"/>
    <n v="3729"/>
    <n v="5410"/>
    <s v="4746ae90970f90265acadb80bd38b4ca"/>
    <x v="19"/>
    <x v="1323"/>
    <n v="1691"/>
    <x v="68"/>
    <x v="19"/>
    <x v="1"/>
    <s v="malcolmc@roimediaconsultants.com"/>
  </r>
  <r>
    <s v="4746ae90970f90265acadb80bd38b4ca"/>
    <d v="2016-03-01T00:00:00"/>
    <n v="1297"/>
    <n v="4236"/>
    <n v="6973"/>
    <s v="4746ae90970f90265acadb80bd38b4ca"/>
    <x v="20"/>
    <x v="476"/>
    <n v="969"/>
    <x v="68"/>
    <x v="20"/>
    <x v="1"/>
    <s v="malcolmc@roimediaconsultants.com"/>
  </r>
  <r>
    <s v="4746ae90970f90265acadb80bd38b4ca"/>
    <d v="2016-03-02T00:00:00"/>
    <n v="1322"/>
    <n v="3091"/>
    <n v="4550"/>
    <s v="4746ae90970f90265acadb80bd38b4ca"/>
    <x v="21"/>
    <x v="1324"/>
    <n v="1133"/>
    <x v="68"/>
    <x v="21"/>
    <x v="1"/>
    <s v="malcolmc@roimediaconsultants.com"/>
  </r>
  <r>
    <s v="4746ae90970f90265acadb80bd38b4ca"/>
    <d v="2016-03-03T00:00:00"/>
    <n v="139"/>
    <n v="241"/>
    <n v="306"/>
    <m/>
    <x v="0"/>
    <x v="0"/>
    <n v="0"/>
    <x v="68"/>
    <x v="22"/>
    <x v="1"/>
    <s v="malcolmc@roimediaconsultants.com"/>
  </r>
  <r>
    <s v="483b0ac1c42482da0b0de8129b2ee0c2"/>
    <d v="2016-02-10T00:00:00"/>
    <n v="7277"/>
    <n v="11966"/>
    <n v="13296"/>
    <m/>
    <x v="0"/>
    <x v="0"/>
    <n v="0"/>
    <x v="69"/>
    <x v="0"/>
    <x v="5"/>
    <s v="josh@publir.com"/>
  </r>
  <r>
    <s v="483b0ac1c42482da0b0de8129b2ee0c2"/>
    <d v="2016-02-11T00:00:00"/>
    <n v="7456"/>
    <n v="12173"/>
    <n v="13345"/>
    <s v="483b0ac1c42482da0b0de8129b2ee0c2"/>
    <x v="1"/>
    <x v="1325"/>
    <n v="8412"/>
    <x v="69"/>
    <x v="1"/>
    <x v="5"/>
    <s v="josh@publir.com"/>
  </r>
  <r>
    <s v="483b0ac1c42482da0b0de8129b2ee0c2"/>
    <d v="2016-02-12T00:00:00"/>
    <n v="5604"/>
    <n v="8740"/>
    <n v="9461"/>
    <s v="483b0ac1c42482da0b0de8129b2ee0c2"/>
    <x v="2"/>
    <x v="1326"/>
    <n v="7675"/>
    <x v="69"/>
    <x v="2"/>
    <x v="5"/>
    <s v="josh@publir.com"/>
  </r>
  <r>
    <s v="483b0ac1c42482da0b0de8129b2ee0c2"/>
    <d v="2016-02-13T00:00:00"/>
    <n v="3427"/>
    <n v="5855"/>
    <n v="6810"/>
    <s v="483b0ac1c42482da0b0de8129b2ee0c2"/>
    <x v="3"/>
    <x v="1327"/>
    <n v="4089"/>
    <x v="69"/>
    <x v="3"/>
    <x v="5"/>
    <s v="josh@publir.com"/>
  </r>
  <r>
    <s v="483b0ac1c42482da0b0de8129b2ee0c2"/>
    <d v="2016-02-14T00:00:00"/>
    <n v="2596"/>
    <n v="4427"/>
    <n v="5319"/>
    <s v="483b0ac1c42482da0b0de8129b2ee0c2"/>
    <x v="4"/>
    <x v="1328"/>
    <n v="2639"/>
    <x v="69"/>
    <x v="4"/>
    <x v="5"/>
    <s v="josh@publir.com"/>
  </r>
  <r>
    <s v="483b0ac1c42482da0b0de8129b2ee0c2"/>
    <d v="2016-02-15T00:00:00"/>
    <n v="8315"/>
    <n v="12552"/>
    <n v="13445"/>
    <s v="483b0ac1c42482da0b0de8129b2ee0c2"/>
    <x v="5"/>
    <x v="1329"/>
    <n v="7362"/>
    <x v="69"/>
    <x v="5"/>
    <x v="5"/>
    <s v="josh@publir.com"/>
  </r>
  <r>
    <s v="483b0ac1c42482da0b0de8129b2ee0c2"/>
    <d v="2016-02-16T00:00:00"/>
    <n v="16869"/>
    <n v="24396"/>
    <n v="25328"/>
    <s v="483b0ac1c42482da0b0de8129b2ee0c2"/>
    <x v="6"/>
    <x v="1330"/>
    <n v="16118"/>
    <x v="69"/>
    <x v="6"/>
    <x v="5"/>
    <s v="josh@publir.com"/>
  </r>
  <r>
    <s v="483b0ac1c42482da0b0de8129b2ee0c2"/>
    <d v="2016-02-17T00:00:00"/>
    <n v="16187"/>
    <n v="24936"/>
    <n v="26620"/>
    <s v="483b0ac1c42482da0b0de8129b2ee0c2"/>
    <x v="7"/>
    <x v="1331"/>
    <n v="15540"/>
    <x v="69"/>
    <x v="7"/>
    <x v="5"/>
    <s v="josh@publir.com"/>
  </r>
  <r>
    <s v="483b0ac1c42482da0b0de8129b2ee0c2"/>
    <d v="2016-02-18T00:00:00"/>
    <n v="13854"/>
    <n v="20644"/>
    <n v="22700"/>
    <s v="483b0ac1c42482da0b0de8129b2ee0c2"/>
    <x v="8"/>
    <x v="1332"/>
    <n v="15079"/>
    <x v="69"/>
    <x v="8"/>
    <x v="5"/>
    <s v="josh@publir.com"/>
  </r>
  <r>
    <s v="483b0ac1c42482da0b0de8129b2ee0c2"/>
    <d v="2016-02-19T00:00:00"/>
    <n v="6502"/>
    <n v="9932"/>
    <n v="11626"/>
    <s v="483b0ac1c42482da0b0de8129b2ee0c2"/>
    <x v="9"/>
    <x v="1333"/>
    <n v="8590"/>
    <x v="69"/>
    <x v="9"/>
    <x v="5"/>
    <s v="josh@publir.com"/>
  </r>
  <r>
    <s v="483b0ac1c42482da0b0de8129b2ee0c2"/>
    <d v="2016-02-20T00:00:00"/>
    <n v="5023"/>
    <n v="7689"/>
    <n v="9134"/>
    <s v="483b0ac1c42482da0b0de8129b2ee0c2"/>
    <x v="10"/>
    <x v="1334"/>
    <n v="4774"/>
    <x v="69"/>
    <x v="10"/>
    <x v="5"/>
    <s v="josh@publir.com"/>
  </r>
  <r>
    <s v="483b0ac1c42482da0b0de8129b2ee0c2"/>
    <d v="2016-02-21T00:00:00"/>
    <n v="4498"/>
    <n v="7333"/>
    <n v="8578"/>
    <s v="483b0ac1c42482da0b0de8129b2ee0c2"/>
    <x v="11"/>
    <x v="1335"/>
    <n v="4893"/>
    <x v="69"/>
    <x v="11"/>
    <x v="5"/>
    <s v="josh@publir.com"/>
  </r>
  <r>
    <s v="483b0ac1c42482da0b0de8129b2ee0c2"/>
    <d v="2016-02-22T00:00:00"/>
    <n v="9467"/>
    <n v="14811"/>
    <n v="16352"/>
    <s v="483b0ac1c42482da0b0de8129b2ee0c2"/>
    <x v="12"/>
    <x v="1336"/>
    <n v="9131"/>
    <x v="69"/>
    <x v="12"/>
    <x v="5"/>
    <s v="josh@publir.com"/>
  </r>
  <r>
    <s v="483b0ac1c42482da0b0de8129b2ee0c2"/>
    <d v="2016-02-23T00:00:00"/>
    <n v="7855"/>
    <n v="13179"/>
    <n v="14680"/>
    <s v="483b0ac1c42482da0b0de8129b2ee0c2"/>
    <x v="13"/>
    <x v="1337"/>
    <n v="7488"/>
    <x v="69"/>
    <x v="13"/>
    <x v="5"/>
    <s v="josh@publir.com"/>
  </r>
  <r>
    <s v="483b0ac1c42482da0b0de8129b2ee0c2"/>
    <d v="2016-02-24T00:00:00"/>
    <n v="9180"/>
    <n v="17770"/>
    <n v="19086"/>
    <s v="483b0ac1c42482da0b0de8129b2ee0c2"/>
    <x v="14"/>
    <x v="1338"/>
    <n v="8632"/>
    <x v="69"/>
    <x v="14"/>
    <x v="5"/>
    <s v="josh@publir.com"/>
  </r>
  <r>
    <s v="483b0ac1c42482da0b0de8129b2ee0c2"/>
    <d v="2016-02-25T00:00:00"/>
    <n v="7018"/>
    <n v="13277"/>
    <n v="14567"/>
    <s v="483b0ac1c42482da0b0de8129b2ee0c2"/>
    <x v="15"/>
    <x v="1339"/>
    <n v="7722"/>
    <x v="69"/>
    <x v="15"/>
    <x v="5"/>
    <s v="josh@publir.com"/>
  </r>
  <r>
    <s v="483b0ac1c42482da0b0de8129b2ee0c2"/>
    <d v="2016-02-26T00:00:00"/>
    <n v="5222"/>
    <n v="9101"/>
    <n v="10480"/>
    <s v="483b0ac1c42482da0b0de8129b2ee0c2"/>
    <x v="16"/>
    <x v="1340"/>
    <n v="5800"/>
    <x v="69"/>
    <x v="16"/>
    <x v="5"/>
    <s v="josh@publir.com"/>
  </r>
  <r>
    <s v="483b0ac1c42482da0b0de8129b2ee0c2"/>
    <d v="2016-02-27T00:00:00"/>
    <n v="3414"/>
    <n v="6257"/>
    <n v="7371"/>
    <s v="483b0ac1c42482da0b0de8129b2ee0c2"/>
    <x v="17"/>
    <x v="1341"/>
    <n v="3201"/>
    <x v="69"/>
    <x v="17"/>
    <x v="5"/>
    <s v="josh@publir.com"/>
  </r>
  <r>
    <s v="483b0ac1c42482da0b0de8129b2ee0c2"/>
    <d v="2016-02-28T00:00:00"/>
    <n v="3372"/>
    <n v="6228"/>
    <n v="7439"/>
    <s v="483b0ac1c42482da0b0de8129b2ee0c2"/>
    <x v="18"/>
    <x v="1342"/>
    <n v="3085"/>
    <x v="69"/>
    <x v="18"/>
    <x v="5"/>
    <s v="josh@publir.com"/>
  </r>
  <r>
    <s v="483b0ac1c42482da0b0de8129b2ee0c2"/>
    <d v="2016-02-29T00:00:00"/>
    <n v="6019"/>
    <n v="11438"/>
    <n v="12590"/>
    <s v="483b0ac1c42482da0b0de8129b2ee0c2"/>
    <x v="19"/>
    <x v="1343"/>
    <n v="6640"/>
    <x v="69"/>
    <x v="19"/>
    <x v="5"/>
    <s v="josh@publir.com"/>
  </r>
  <r>
    <s v="483b0ac1c42482da0b0de8129b2ee0c2"/>
    <d v="2016-03-01T00:00:00"/>
    <n v="10848"/>
    <n v="20993"/>
    <n v="22028"/>
    <s v="483b0ac1c42482da0b0de8129b2ee0c2"/>
    <x v="20"/>
    <x v="1344"/>
    <n v="10227"/>
    <x v="69"/>
    <x v="20"/>
    <x v="5"/>
    <s v="josh@publir.com"/>
  </r>
  <r>
    <s v="483b0ac1c42482da0b0de8129b2ee0c2"/>
    <d v="2016-03-02T00:00:00"/>
    <n v="11276"/>
    <n v="19678"/>
    <n v="20621"/>
    <s v="483b0ac1c42482da0b0de8129b2ee0c2"/>
    <x v="21"/>
    <x v="1345"/>
    <n v="14384"/>
    <x v="69"/>
    <x v="21"/>
    <x v="5"/>
    <s v="josh@publir.com"/>
  </r>
  <r>
    <s v="483b0ac1c42482da0b0de8129b2ee0c2"/>
    <d v="2016-03-03T00:00:00"/>
    <n v="335"/>
    <n v="672"/>
    <n v="732"/>
    <m/>
    <x v="0"/>
    <x v="0"/>
    <n v="0"/>
    <x v="69"/>
    <x v="22"/>
    <x v="5"/>
    <s v="josh@publir.com"/>
  </r>
  <r>
    <s v="4a3d5757a73d5b3f62395653bfbb2331"/>
    <d v="2016-02-18T00:00:00"/>
    <n v="17"/>
    <n v="94"/>
    <n v="94"/>
    <s v="4a3d5757a73d5b3f62395653bfbb2331"/>
    <x v="8"/>
    <x v="1346"/>
    <n v="9"/>
    <x v="70"/>
    <x v="8"/>
    <x v="1"/>
    <s v="malcolmc@roimediaconsultants.com"/>
  </r>
  <r>
    <s v="4a3d5757a73d5b3f62395653bfbb2331"/>
    <d v="2016-02-19T00:00:00"/>
    <n v="670"/>
    <n v="4709"/>
    <n v="4738"/>
    <s v="4a3d5757a73d5b3f62395653bfbb2331"/>
    <x v="9"/>
    <x v="1347"/>
    <n v="634"/>
    <x v="70"/>
    <x v="9"/>
    <x v="1"/>
    <s v="malcolmc@roimediaconsultants.com"/>
  </r>
  <r>
    <s v="4a3d5757a73d5b3f62395653bfbb2331"/>
    <d v="2016-02-20T00:00:00"/>
    <n v="1308"/>
    <n v="8674"/>
    <n v="8843"/>
    <s v="4a3d5757a73d5b3f62395653bfbb2331"/>
    <x v="10"/>
    <x v="1348"/>
    <n v="1456"/>
    <x v="70"/>
    <x v="10"/>
    <x v="1"/>
    <s v="malcolmc@roimediaconsultants.com"/>
  </r>
  <r>
    <s v="4a3d5757a73d5b3f62395653bfbb2331"/>
    <d v="2016-02-21T00:00:00"/>
    <n v="1069"/>
    <n v="7349"/>
    <n v="7405"/>
    <s v="4a3d5757a73d5b3f62395653bfbb2331"/>
    <x v="11"/>
    <x v="1349"/>
    <n v="1124"/>
    <x v="70"/>
    <x v="11"/>
    <x v="1"/>
    <s v="malcolmc@roimediaconsultants.com"/>
  </r>
  <r>
    <s v="4a3d5757a73d5b3f62395653bfbb2331"/>
    <d v="2016-02-22T00:00:00"/>
    <n v="1234"/>
    <n v="6322"/>
    <n v="6400"/>
    <s v="4a3d5757a73d5b3f62395653bfbb2331"/>
    <x v="12"/>
    <x v="1350"/>
    <n v="1387"/>
    <x v="70"/>
    <x v="12"/>
    <x v="1"/>
    <s v="malcolmc@roimediaconsultants.com"/>
  </r>
  <r>
    <s v="4a3d5757a73d5b3f62395653bfbb2331"/>
    <d v="2016-02-23T00:00:00"/>
    <n v="2256"/>
    <n v="17103"/>
    <n v="17272"/>
    <s v="4a3d5757a73d5b3f62395653bfbb2331"/>
    <x v="13"/>
    <x v="1351"/>
    <n v="2046"/>
    <x v="70"/>
    <x v="13"/>
    <x v="1"/>
    <s v="malcolmc@roimediaconsultants.com"/>
  </r>
  <r>
    <s v="4a3d5757a73d5b3f62395653bfbb2331"/>
    <d v="2016-02-24T00:00:00"/>
    <n v="2717"/>
    <n v="17545"/>
    <n v="17824"/>
    <s v="4a3d5757a73d5b3f62395653bfbb2331"/>
    <x v="14"/>
    <x v="1352"/>
    <n v="2839"/>
    <x v="70"/>
    <x v="14"/>
    <x v="1"/>
    <s v="malcolmc@roimediaconsultants.com"/>
  </r>
  <r>
    <s v="4a3d5757a73d5b3f62395653bfbb2331"/>
    <d v="2016-02-25T00:00:00"/>
    <n v="2843"/>
    <n v="18317"/>
    <n v="18486"/>
    <s v="4a3d5757a73d5b3f62395653bfbb2331"/>
    <x v="15"/>
    <x v="1353"/>
    <n v="2783"/>
    <x v="70"/>
    <x v="15"/>
    <x v="1"/>
    <s v="malcolmc@roimediaconsultants.com"/>
  </r>
  <r>
    <s v="4a3d5757a73d5b3f62395653bfbb2331"/>
    <d v="2016-02-26T00:00:00"/>
    <n v="2878"/>
    <n v="17395"/>
    <n v="17523"/>
    <s v="4a3d5757a73d5b3f62395653bfbb2331"/>
    <x v="16"/>
    <x v="1354"/>
    <n v="2995"/>
    <x v="70"/>
    <x v="16"/>
    <x v="1"/>
    <s v="malcolmc@roimediaconsultants.com"/>
  </r>
  <r>
    <s v="4a3d5757a73d5b3f62395653bfbb2331"/>
    <d v="2016-02-27T00:00:00"/>
    <n v="1576"/>
    <n v="7212"/>
    <n v="7344"/>
    <s v="4a3d5757a73d5b3f62395653bfbb2331"/>
    <x v="17"/>
    <x v="1355"/>
    <n v="1763"/>
    <x v="70"/>
    <x v="17"/>
    <x v="1"/>
    <s v="malcolmc@roimediaconsultants.com"/>
  </r>
  <r>
    <s v="4a3d5757a73d5b3f62395653bfbb2331"/>
    <d v="2016-02-28T00:00:00"/>
    <n v="1252"/>
    <n v="6727"/>
    <n v="6765"/>
    <s v="4a3d5757a73d5b3f62395653bfbb2331"/>
    <x v="18"/>
    <x v="1356"/>
    <n v="1328"/>
    <x v="70"/>
    <x v="18"/>
    <x v="1"/>
    <s v="malcolmc@roimediaconsultants.com"/>
  </r>
  <r>
    <s v="4a3d5757a73d5b3f62395653bfbb2331"/>
    <d v="2016-02-29T00:00:00"/>
    <n v="2129"/>
    <n v="12761"/>
    <n v="12855"/>
    <s v="4a3d5757a73d5b3f62395653bfbb2331"/>
    <x v="19"/>
    <x v="1357"/>
    <n v="2286"/>
    <x v="70"/>
    <x v="19"/>
    <x v="1"/>
    <s v="malcolmc@roimediaconsultants.com"/>
  </r>
  <r>
    <s v="4a3d5757a73d5b3f62395653bfbb2331"/>
    <d v="2016-03-01T00:00:00"/>
    <n v="1631"/>
    <n v="11294"/>
    <n v="11393"/>
    <s v="4a3d5757a73d5b3f62395653bfbb2331"/>
    <x v="20"/>
    <x v="1358"/>
    <n v="1871"/>
    <x v="70"/>
    <x v="20"/>
    <x v="1"/>
    <s v="malcolmc@roimediaconsultants.com"/>
  </r>
  <r>
    <s v="4a3d5757a73d5b3f62395653bfbb2331"/>
    <d v="2016-03-02T00:00:00"/>
    <n v="1158"/>
    <n v="7905"/>
    <n v="7941"/>
    <s v="4a3d5757a73d5b3f62395653bfbb2331"/>
    <x v="21"/>
    <x v="1359"/>
    <n v="1529"/>
    <x v="70"/>
    <x v="21"/>
    <x v="1"/>
    <s v="malcolmc@roimediaconsultants.com"/>
  </r>
  <r>
    <s v="4a3d5757a73d5b3f62395653bfbb2331"/>
    <d v="2016-03-03T00:00:00"/>
    <n v="209"/>
    <n v="551"/>
    <n v="552"/>
    <m/>
    <x v="0"/>
    <x v="0"/>
    <n v="0"/>
    <x v="70"/>
    <x v="22"/>
    <x v="1"/>
    <s v="malcolmc@roimediaconsultants.com"/>
  </r>
  <r>
    <s v="4aed489cc0145e7f04b386ac59093866"/>
    <d v="2016-02-10T00:00:00"/>
    <n v="7952"/>
    <n v="253877"/>
    <n v="351189"/>
    <m/>
    <x v="0"/>
    <x v="0"/>
    <n v="0"/>
    <x v="71"/>
    <x v="0"/>
    <x v="3"/>
    <s v="dawid.wasniowski@adsparc.com"/>
  </r>
  <r>
    <s v="4aed489cc0145e7f04b386ac59093866"/>
    <d v="2016-02-11T00:00:00"/>
    <n v="7845"/>
    <n v="219782"/>
    <n v="317054"/>
    <s v="4aed489cc0145e7f04b386ac59093866"/>
    <x v="1"/>
    <x v="1360"/>
    <n v="10314"/>
    <x v="71"/>
    <x v="1"/>
    <x v="3"/>
    <s v="dawid.wasniowski@adsparc.com"/>
  </r>
  <r>
    <s v="4aed489cc0145e7f04b386ac59093866"/>
    <d v="2016-02-12T00:00:00"/>
    <n v="4942"/>
    <n v="157984"/>
    <n v="231669"/>
    <s v="4aed489cc0145e7f04b386ac59093866"/>
    <x v="2"/>
    <x v="1361"/>
    <n v="7194"/>
    <x v="71"/>
    <x v="2"/>
    <x v="3"/>
    <s v="dawid.wasniowski@adsparc.com"/>
  </r>
  <r>
    <s v="4aed489cc0145e7f04b386ac59093866"/>
    <d v="2016-02-13T00:00:00"/>
    <n v="4940"/>
    <n v="185017"/>
    <n v="266563"/>
    <s v="4aed489cc0145e7f04b386ac59093866"/>
    <x v="3"/>
    <x v="1362"/>
    <n v="4908"/>
    <x v="71"/>
    <x v="3"/>
    <x v="3"/>
    <s v="dawid.wasniowski@adsparc.com"/>
  </r>
  <r>
    <s v="4aed489cc0145e7f04b386ac59093866"/>
    <d v="2016-02-14T00:00:00"/>
    <n v="4444"/>
    <n v="173615"/>
    <n v="260966"/>
    <s v="4aed489cc0145e7f04b386ac59093866"/>
    <x v="4"/>
    <x v="1363"/>
    <n v="4744"/>
    <x v="71"/>
    <x v="4"/>
    <x v="3"/>
    <s v="dawid.wasniowski@adsparc.com"/>
  </r>
  <r>
    <s v="4aed489cc0145e7f04b386ac59093866"/>
    <d v="2016-02-15T00:00:00"/>
    <n v="4343"/>
    <n v="169953"/>
    <n v="265261"/>
    <s v="4aed489cc0145e7f04b386ac59093866"/>
    <x v="5"/>
    <x v="1364"/>
    <n v="4986"/>
    <x v="71"/>
    <x v="5"/>
    <x v="3"/>
    <s v="dawid.wasniowski@adsparc.com"/>
  </r>
  <r>
    <s v="4aed489cc0145e7f04b386ac59093866"/>
    <d v="2016-02-16T00:00:00"/>
    <n v="4715"/>
    <n v="156981"/>
    <n v="253754"/>
    <s v="4aed489cc0145e7f04b386ac59093866"/>
    <x v="6"/>
    <x v="1365"/>
    <n v="5417"/>
    <x v="71"/>
    <x v="6"/>
    <x v="3"/>
    <s v="dawid.wasniowski@adsparc.com"/>
  </r>
  <r>
    <s v="4aed489cc0145e7f04b386ac59093866"/>
    <d v="2016-02-17T00:00:00"/>
    <n v="6667"/>
    <n v="232794"/>
    <n v="363605"/>
    <s v="4aed489cc0145e7f04b386ac59093866"/>
    <x v="7"/>
    <x v="1366"/>
    <n v="7429"/>
    <x v="71"/>
    <x v="7"/>
    <x v="3"/>
    <s v="dawid.wasniowski@adsparc.com"/>
  </r>
  <r>
    <s v="4aed489cc0145e7f04b386ac59093866"/>
    <d v="2016-02-18T00:00:00"/>
    <n v="8527"/>
    <n v="276716"/>
    <n v="410009"/>
    <s v="4aed489cc0145e7f04b386ac59093866"/>
    <x v="8"/>
    <x v="1367"/>
    <n v="9333"/>
    <x v="71"/>
    <x v="8"/>
    <x v="3"/>
    <s v="dawid.wasniowski@adsparc.com"/>
  </r>
  <r>
    <s v="4aed489cc0145e7f04b386ac59093866"/>
    <d v="2016-02-19T00:00:00"/>
    <n v="7318"/>
    <n v="230400"/>
    <n v="341490"/>
    <s v="4aed489cc0145e7f04b386ac59093866"/>
    <x v="9"/>
    <x v="1368"/>
    <n v="8972"/>
    <x v="71"/>
    <x v="9"/>
    <x v="3"/>
    <s v="dawid.wasniowski@adsparc.com"/>
  </r>
  <r>
    <s v="4aed489cc0145e7f04b386ac59093866"/>
    <d v="2016-02-20T00:00:00"/>
    <n v="5239"/>
    <n v="183415"/>
    <n v="303076"/>
    <s v="4aed489cc0145e7f04b386ac59093866"/>
    <x v="10"/>
    <x v="1369"/>
    <n v="6146"/>
    <x v="71"/>
    <x v="10"/>
    <x v="3"/>
    <s v="dawid.wasniowski@adsparc.com"/>
  </r>
  <r>
    <s v="4aed489cc0145e7f04b386ac59093866"/>
    <d v="2016-02-21T00:00:00"/>
    <n v="5701"/>
    <n v="195470"/>
    <n v="323352"/>
    <s v="4aed489cc0145e7f04b386ac59093866"/>
    <x v="11"/>
    <x v="1370"/>
    <n v="5895"/>
    <x v="71"/>
    <x v="11"/>
    <x v="3"/>
    <s v="dawid.wasniowski@adsparc.com"/>
  </r>
  <r>
    <s v="4aed489cc0145e7f04b386ac59093866"/>
    <d v="2016-02-22T00:00:00"/>
    <n v="5255"/>
    <n v="219287"/>
    <n v="414695"/>
    <s v="4aed489cc0145e7f04b386ac59093866"/>
    <x v="12"/>
    <x v="1371"/>
    <n v="5704"/>
    <x v="71"/>
    <x v="12"/>
    <x v="3"/>
    <s v="dawid.wasniowski@adsparc.com"/>
  </r>
  <r>
    <s v="4aed489cc0145e7f04b386ac59093866"/>
    <d v="2016-02-23T00:00:00"/>
    <n v="5234"/>
    <n v="181146"/>
    <n v="338885"/>
    <s v="4aed489cc0145e7f04b386ac59093866"/>
    <x v="13"/>
    <x v="1372"/>
    <n v="5773"/>
    <x v="71"/>
    <x v="13"/>
    <x v="3"/>
    <s v="dawid.wasniowski@adsparc.com"/>
  </r>
  <r>
    <s v="4aed489cc0145e7f04b386ac59093866"/>
    <d v="2016-02-24T00:00:00"/>
    <n v="5256"/>
    <n v="173425"/>
    <n v="288637"/>
    <s v="4aed489cc0145e7f04b386ac59093866"/>
    <x v="14"/>
    <x v="1373"/>
    <n v="5718"/>
    <x v="71"/>
    <x v="14"/>
    <x v="3"/>
    <s v="dawid.wasniowski@adsparc.com"/>
  </r>
  <r>
    <s v="4aed489cc0145e7f04b386ac59093866"/>
    <d v="2016-02-25T00:00:00"/>
    <n v="6560"/>
    <n v="246718"/>
    <n v="408370"/>
    <s v="4aed489cc0145e7f04b386ac59093866"/>
    <x v="15"/>
    <x v="1374"/>
    <n v="7142"/>
    <x v="71"/>
    <x v="15"/>
    <x v="3"/>
    <s v="dawid.wasniowski@adsparc.com"/>
  </r>
  <r>
    <s v="4aed489cc0145e7f04b386ac59093866"/>
    <d v="2016-02-26T00:00:00"/>
    <n v="6510"/>
    <n v="226659"/>
    <n v="397401"/>
    <s v="4aed489cc0145e7f04b386ac59093866"/>
    <x v="16"/>
    <x v="1375"/>
    <n v="7059"/>
    <x v="71"/>
    <x v="16"/>
    <x v="3"/>
    <s v="dawid.wasniowski@adsparc.com"/>
  </r>
  <r>
    <s v="4aed489cc0145e7f04b386ac59093866"/>
    <d v="2016-02-27T00:00:00"/>
    <n v="4775"/>
    <n v="177969"/>
    <n v="296686"/>
    <s v="4aed489cc0145e7f04b386ac59093866"/>
    <x v="17"/>
    <x v="1376"/>
    <n v="5197"/>
    <x v="71"/>
    <x v="17"/>
    <x v="3"/>
    <s v="dawid.wasniowski@adsparc.com"/>
  </r>
  <r>
    <s v="4aed489cc0145e7f04b386ac59093866"/>
    <d v="2016-02-28T00:00:00"/>
    <n v="3697"/>
    <n v="192186"/>
    <n v="300891"/>
    <s v="4aed489cc0145e7f04b386ac59093866"/>
    <x v="18"/>
    <x v="1377"/>
    <n v="4411"/>
    <x v="71"/>
    <x v="18"/>
    <x v="3"/>
    <s v="dawid.wasniowski@adsparc.com"/>
  </r>
  <r>
    <s v="4aed489cc0145e7f04b386ac59093866"/>
    <d v="2016-02-29T00:00:00"/>
    <n v="3659"/>
    <n v="182368"/>
    <n v="281649"/>
    <s v="4aed489cc0145e7f04b386ac59093866"/>
    <x v="19"/>
    <x v="1378"/>
    <n v="4785"/>
    <x v="71"/>
    <x v="19"/>
    <x v="3"/>
    <s v="dawid.wasniowski@adsparc.com"/>
  </r>
  <r>
    <s v="4aed489cc0145e7f04b386ac59093866"/>
    <d v="2016-03-01T00:00:00"/>
    <n v="4675"/>
    <n v="195855"/>
    <n v="307204"/>
    <s v="4aed489cc0145e7f04b386ac59093866"/>
    <x v="20"/>
    <x v="1379"/>
    <n v="6082"/>
    <x v="71"/>
    <x v="20"/>
    <x v="3"/>
    <s v="dawid.wasniowski@adsparc.com"/>
  </r>
  <r>
    <s v="4aed489cc0145e7f04b386ac59093866"/>
    <d v="2016-03-02T00:00:00"/>
    <n v="4132"/>
    <n v="209142"/>
    <n v="315138"/>
    <s v="4aed489cc0145e7f04b386ac59093866"/>
    <x v="21"/>
    <x v="1380"/>
    <n v="5247"/>
    <x v="71"/>
    <x v="21"/>
    <x v="3"/>
    <s v="dawid.wasniowski@adsparc.com"/>
  </r>
  <r>
    <s v="4aed489cc0145e7f04b386ac59093866"/>
    <d v="2016-03-03T00:00:00"/>
    <n v="228"/>
    <n v="13881"/>
    <n v="20755"/>
    <m/>
    <x v="0"/>
    <x v="0"/>
    <n v="0"/>
    <x v="71"/>
    <x v="22"/>
    <x v="3"/>
    <s v="dawid.wasniowski@adsparc.com"/>
  </r>
  <r>
    <s v="4af39b5637c2824acca195b1db5b5f7b"/>
    <d v="2016-02-10T00:00:00"/>
    <n v="1170"/>
    <n v="1692"/>
    <n v="2717"/>
    <m/>
    <x v="0"/>
    <x v="0"/>
    <n v="0"/>
    <x v="72"/>
    <x v="0"/>
    <x v="1"/>
    <s v="malcolmc@roimediaconsultants.com"/>
  </r>
  <r>
    <s v="4af39b5637c2824acca195b1db5b5f7b"/>
    <d v="2016-02-11T00:00:00"/>
    <n v="2718"/>
    <n v="4014"/>
    <n v="6870"/>
    <s v="4af39b5637c2824acca195b1db5b5f7b"/>
    <x v="1"/>
    <x v="1381"/>
    <n v="2011"/>
    <x v="72"/>
    <x v="1"/>
    <x v="1"/>
    <s v="malcolmc@roimediaconsultants.com"/>
  </r>
  <r>
    <s v="4af39b5637c2824acca195b1db5b5f7b"/>
    <d v="2016-02-12T00:00:00"/>
    <n v="1814"/>
    <n v="2655"/>
    <n v="4322"/>
    <s v="4af39b5637c2824acca195b1db5b5f7b"/>
    <x v="2"/>
    <x v="1382"/>
    <n v="1940"/>
    <x v="72"/>
    <x v="2"/>
    <x v="1"/>
    <s v="malcolmc@roimediaconsultants.com"/>
  </r>
  <r>
    <s v="4af39b5637c2824acca195b1db5b5f7b"/>
    <d v="2016-02-13T00:00:00"/>
    <n v="1904"/>
    <n v="2501"/>
    <n v="4720"/>
    <s v="4af39b5637c2824acca195b1db5b5f7b"/>
    <x v="3"/>
    <x v="1383"/>
    <n v="1458"/>
    <x v="72"/>
    <x v="3"/>
    <x v="1"/>
    <s v="malcolmc@roimediaconsultants.com"/>
  </r>
  <r>
    <s v="4af39b5637c2824acca195b1db5b5f7b"/>
    <d v="2016-02-14T00:00:00"/>
    <n v="1853"/>
    <n v="2568"/>
    <n v="5317"/>
    <s v="4af39b5637c2824acca195b1db5b5f7b"/>
    <x v="4"/>
    <x v="1384"/>
    <n v="1614"/>
    <x v="72"/>
    <x v="4"/>
    <x v="1"/>
    <s v="malcolmc@roimediaconsultants.com"/>
  </r>
  <r>
    <s v="4af39b5637c2824acca195b1db5b5f7b"/>
    <d v="2016-02-15T00:00:00"/>
    <n v="2387"/>
    <n v="3557"/>
    <n v="6266"/>
    <s v="4af39b5637c2824acca195b1db5b5f7b"/>
    <x v="5"/>
    <x v="1385"/>
    <n v="1860"/>
    <x v="72"/>
    <x v="5"/>
    <x v="1"/>
    <s v="malcolmc@roimediaconsultants.com"/>
  </r>
  <r>
    <s v="4af39b5637c2824acca195b1db5b5f7b"/>
    <d v="2016-02-16T00:00:00"/>
    <n v="2395"/>
    <n v="3581"/>
    <n v="7193"/>
    <s v="4af39b5637c2824acca195b1db5b5f7b"/>
    <x v="6"/>
    <x v="1386"/>
    <n v="1378"/>
    <x v="72"/>
    <x v="6"/>
    <x v="1"/>
    <s v="malcolmc@roimediaconsultants.com"/>
  </r>
  <r>
    <s v="4af39b5637c2824acca195b1db5b5f7b"/>
    <d v="2016-02-17T00:00:00"/>
    <n v="1476"/>
    <n v="2155"/>
    <n v="3229"/>
    <s v="4af39b5637c2824acca195b1db5b5f7b"/>
    <x v="7"/>
    <x v="1387"/>
    <n v="1178"/>
    <x v="72"/>
    <x v="7"/>
    <x v="1"/>
    <s v="malcolmc@roimediaconsultants.com"/>
  </r>
  <r>
    <s v="4af39b5637c2824acca195b1db5b5f7b"/>
    <d v="2016-02-18T00:00:00"/>
    <n v="1231"/>
    <n v="1938"/>
    <n v="3231"/>
    <s v="4af39b5637c2824acca195b1db5b5f7b"/>
    <x v="8"/>
    <x v="1388"/>
    <n v="781"/>
    <x v="72"/>
    <x v="8"/>
    <x v="1"/>
    <s v="malcolmc@roimediaconsultants.com"/>
  </r>
  <r>
    <s v="4af39b5637c2824acca195b1db5b5f7b"/>
    <d v="2016-02-19T00:00:00"/>
    <n v="701"/>
    <n v="1151"/>
    <n v="2432"/>
    <s v="4af39b5637c2824acca195b1db5b5f7b"/>
    <x v="9"/>
    <x v="1389"/>
    <n v="411"/>
    <x v="72"/>
    <x v="9"/>
    <x v="1"/>
    <s v="malcolmc@roimediaconsultants.com"/>
  </r>
  <r>
    <s v="4d95b7e112851f9b88da1baf7127ef3f"/>
    <d v="2016-02-18T00:00:00"/>
    <n v="0"/>
    <n v="0"/>
    <n v="2540"/>
    <s v="4d95b7e112851f9b88da1baf7127ef3f"/>
    <x v="8"/>
    <x v="1390"/>
    <n v="0"/>
    <x v="73"/>
    <x v="8"/>
    <x v="9"/>
    <s v="admin@news247.info"/>
  </r>
  <r>
    <s v="4d95b7e112851f9b88da1baf7127ef3f"/>
    <d v="2016-02-19T00:00:00"/>
    <n v="0"/>
    <n v="0"/>
    <n v="188486"/>
    <s v="4d95b7e112851f9b88da1baf7127ef3f"/>
    <x v="9"/>
    <x v="1391"/>
    <n v="0"/>
    <x v="73"/>
    <x v="9"/>
    <x v="9"/>
    <s v="admin@news247.info"/>
  </r>
  <r>
    <s v="4d95b7e112851f9b88da1baf7127ef3f"/>
    <d v="2016-02-20T00:00:00"/>
    <n v="0"/>
    <n v="0"/>
    <n v="168284"/>
    <s v="4d95b7e112851f9b88da1baf7127ef3f"/>
    <x v="10"/>
    <x v="1392"/>
    <n v="0"/>
    <x v="73"/>
    <x v="10"/>
    <x v="9"/>
    <s v="admin@news247.info"/>
  </r>
  <r>
    <s v="4d95b7e112851f9b88da1baf7127ef3f"/>
    <d v="2016-02-21T00:00:00"/>
    <n v="0"/>
    <n v="0"/>
    <n v="155793"/>
    <s v="4d95b7e112851f9b88da1baf7127ef3f"/>
    <x v="11"/>
    <x v="1393"/>
    <n v="0"/>
    <x v="73"/>
    <x v="11"/>
    <x v="9"/>
    <s v="admin@news247.info"/>
  </r>
  <r>
    <s v="4d95b7e112851f9b88da1baf7127ef3f"/>
    <d v="2016-02-22T00:00:00"/>
    <n v="0"/>
    <n v="0"/>
    <n v="148057"/>
    <m/>
    <x v="0"/>
    <x v="0"/>
    <n v="0"/>
    <x v="73"/>
    <x v="12"/>
    <x v="9"/>
    <s v="admin@news247.info"/>
  </r>
  <r>
    <s v="4d95b7e112851f9b88da1baf7127ef3f"/>
    <d v="2016-02-23T00:00:00"/>
    <n v="0"/>
    <n v="0"/>
    <n v="172025"/>
    <s v="4d95b7e112851f9b88da1baf7127ef3f"/>
    <x v="13"/>
    <x v="1394"/>
    <n v="374"/>
    <x v="73"/>
    <x v="13"/>
    <x v="9"/>
    <s v="admin@news247.info"/>
  </r>
  <r>
    <m/>
    <m/>
    <n v="0"/>
    <n v="0"/>
    <n v="0"/>
    <s v="4d95b7e112851f9b88da1baf7127ef3f"/>
    <x v="12"/>
    <x v="1395"/>
    <n v="0"/>
    <x v="73"/>
    <x v="12"/>
    <x v="9"/>
    <s v="admin@news247.info"/>
  </r>
  <r>
    <s v="4d95b7e112851f9b88da1baf7127ef3f"/>
    <d v="2016-02-24T00:00:00"/>
    <n v="18123"/>
    <n v="207290"/>
    <n v="213036"/>
    <s v="4d95b7e112851f9b88da1baf7127ef3f"/>
    <x v="14"/>
    <x v="1396"/>
    <n v="9694"/>
    <x v="73"/>
    <x v="14"/>
    <x v="9"/>
    <s v="admin@news247.info"/>
  </r>
  <r>
    <s v="4d95b7e112851f9b88da1baf7127ef3f"/>
    <d v="2016-02-25T00:00:00"/>
    <n v="10132"/>
    <n v="151443"/>
    <n v="154453"/>
    <s v="4d95b7e112851f9b88da1baf7127ef3f"/>
    <x v="15"/>
    <x v="1397"/>
    <n v="5860"/>
    <x v="73"/>
    <x v="15"/>
    <x v="9"/>
    <s v="admin@news247.info"/>
  </r>
  <r>
    <s v="4d95b7e112851f9b88da1baf7127ef3f"/>
    <d v="2016-02-26T00:00:00"/>
    <n v="11557"/>
    <n v="154869"/>
    <n v="157631"/>
    <s v="4d95b7e112851f9b88da1baf7127ef3f"/>
    <x v="16"/>
    <x v="1398"/>
    <n v="6581"/>
    <x v="73"/>
    <x v="16"/>
    <x v="9"/>
    <s v="admin@news247.info"/>
  </r>
  <r>
    <s v="4d95b7e112851f9b88da1baf7127ef3f"/>
    <d v="2016-02-27T00:00:00"/>
    <n v="20592"/>
    <n v="223457"/>
    <n v="226565"/>
    <s v="4d95b7e112851f9b88da1baf7127ef3f"/>
    <x v="17"/>
    <x v="1399"/>
    <n v="9959"/>
    <x v="73"/>
    <x v="17"/>
    <x v="9"/>
    <s v="admin@news247.info"/>
  </r>
  <r>
    <s v="4d95b7e112851f9b88da1baf7127ef3f"/>
    <d v="2016-02-28T00:00:00"/>
    <n v="14352"/>
    <n v="182930"/>
    <n v="185514"/>
    <s v="4d95b7e112851f9b88da1baf7127ef3f"/>
    <x v="18"/>
    <x v="1400"/>
    <n v="12180"/>
    <x v="73"/>
    <x v="18"/>
    <x v="9"/>
    <s v="admin@news247.info"/>
  </r>
  <r>
    <s v="4d95b7e112851f9b88da1baf7127ef3f"/>
    <d v="2016-02-29T00:00:00"/>
    <n v="7772"/>
    <n v="119221"/>
    <n v="121100"/>
    <s v="4d95b7e112851f9b88da1baf7127ef3f"/>
    <x v="19"/>
    <x v="1401"/>
    <n v="5559"/>
    <x v="73"/>
    <x v="19"/>
    <x v="9"/>
    <s v="admin@news247.info"/>
  </r>
  <r>
    <s v="4d95b7e112851f9b88da1baf7127ef3f"/>
    <d v="2016-03-01T00:00:00"/>
    <n v="8308"/>
    <n v="172810"/>
    <n v="178007"/>
    <s v="4d95b7e112851f9b88da1baf7127ef3f"/>
    <x v="20"/>
    <x v="1402"/>
    <n v="5080"/>
    <x v="73"/>
    <x v="20"/>
    <x v="9"/>
    <s v="admin@news247.info"/>
  </r>
  <r>
    <s v="4d95b7e112851f9b88da1baf7127ef3f"/>
    <d v="2016-03-02T00:00:00"/>
    <n v="10391"/>
    <n v="165118"/>
    <n v="168881"/>
    <s v="4d95b7e112851f9b88da1baf7127ef3f"/>
    <x v="21"/>
    <x v="1403"/>
    <n v="9546"/>
    <x v="73"/>
    <x v="21"/>
    <x v="9"/>
    <s v="admin@news247.info"/>
  </r>
  <r>
    <s v="4d95b7e112851f9b88da1baf7127ef3f"/>
    <d v="2016-03-03T00:00:00"/>
    <n v="1184"/>
    <n v="15151"/>
    <n v="15454"/>
    <m/>
    <x v="0"/>
    <x v="0"/>
    <n v="0"/>
    <x v="73"/>
    <x v="22"/>
    <x v="9"/>
    <s v="admin@news247.info"/>
  </r>
  <r>
    <s v="4dbf92819ea9f8b5b30db46adefe6aa1"/>
    <d v="2016-02-10T00:00:00"/>
    <n v="1761138"/>
    <n v="3264495"/>
    <n v="6358163"/>
    <m/>
    <x v="0"/>
    <x v="0"/>
    <n v="0"/>
    <x v="74"/>
    <x v="0"/>
    <x v="8"/>
    <s v="jacky@ngames.com"/>
  </r>
  <r>
    <s v="4dbf92819ea9f8b5b30db46adefe6aa1"/>
    <d v="2016-02-11T00:00:00"/>
    <n v="1528796"/>
    <n v="2899304"/>
    <n v="5853428"/>
    <s v="4dbf92819ea9f8b5b30db46adefe6aa1"/>
    <x v="1"/>
    <x v="1404"/>
    <n v="1914879"/>
    <x v="74"/>
    <x v="1"/>
    <x v="8"/>
    <s v="jacky@ngames.com"/>
  </r>
  <r>
    <s v="4dbf92819ea9f8b5b30db46adefe6aa1"/>
    <d v="2016-02-12T00:00:00"/>
    <n v="1235251"/>
    <n v="2321704"/>
    <n v="4855481"/>
    <s v="4dbf92819ea9f8b5b30db46adefe6aa1"/>
    <x v="2"/>
    <x v="1405"/>
    <n v="1854221"/>
    <x v="74"/>
    <x v="2"/>
    <x v="8"/>
    <s v="jacky@ngames.com"/>
  </r>
  <r>
    <s v="4dbf92819ea9f8b5b30db46adefe6aa1"/>
    <d v="2016-02-13T00:00:00"/>
    <n v="1646380"/>
    <n v="2991145"/>
    <n v="6105865"/>
    <s v="4dbf92819ea9f8b5b30db46adefe6aa1"/>
    <x v="3"/>
    <x v="1406"/>
    <n v="1523054"/>
    <x v="74"/>
    <x v="3"/>
    <x v="8"/>
    <s v="jacky@ngames.com"/>
  </r>
  <r>
    <s v="4dbf92819ea9f8b5b30db46adefe6aa1"/>
    <d v="2016-02-14T00:00:00"/>
    <n v="1827864"/>
    <n v="3267996"/>
    <n v="6310090"/>
    <m/>
    <x v="0"/>
    <x v="0"/>
    <n v="0"/>
    <x v="74"/>
    <x v="4"/>
    <x v="8"/>
    <s v="jacky@ngames.com"/>
  </r>
  <r>
    <s v="4dbf92819ea9f8b5b30db46adefe6aa1"/>
    <d v="2016-02-15T00:00:00"/>
    <n v="2052873"/>
    <n v="3573734"/>
    <n v="6667437"/>
    <s v="4dbf92819ea9f8b5b30db46adefe6aa1"/>
    <x v="5"/>
    <x v="1407"/>
    <n v="2403621"/>
    <x v="74"/>
    <x v="5"/>
    <x v="8"/>
    <s v="jacky@ngames.com"/>
  </r>
  <r>
    <m/>
    <m/>
    <n v="0"/>
    <n v="0"/>
    <n v="0"/>
    <s v="4dbf92819ea9f8b5b30db46adefe6aa1"/>
    <x v="4"/>
    <x v="1408"/>
    <n v="2070747"/>
    <x v="74"/>
    <x v="4"/>
    <x v="8"/>
    <s v="jacky@ngames.com"/>
  </r>
  <r>
    <s v="4dbf92819ea9f8b5b30db46adefe6aa1"/>
    <d v="2016-02-16T00:00:00"/>
    <n v="1749720"/>
    <n v="3413810"/>
    <n v="6552787"/>
    <s v="4dbf92819ea9f8b5b30db46adefe6aa1"/>
    <x v="6"/>
    <x v="1409"/>
    <n v="2026177"/>
    <x v="74"/>
    <x v="6"/>
    <x v="8"/>
    <s v="jacky@ngames.com"/>
  </r>
  <r>
    <s v="4dbf92819ea9f8b5b30db46adefe6aa1"/>
    <d v="2016-02-17T00:00:00"/>
    <n v="1959232"/>
    <n v="3637005"/>
    <n v="7049546"/>
    <s v="4dbf92819ea9f8b5b30db46adefe6aa1"/>
    <x v="7"/>
    <x v="1410"/>
    <n v="2245189"/>
    <x v="74"/>
    <x v="7"/>
    <x v="8"/>
    <s v="jacky@ngames.com"/>
  </r>
  <r>
    <s v="4dbf92819ea9f8b5b30db46adefe6aa1"/>
    <d v="2016-02-18T00:00:00"/>
    <n v="1727734"/>
    <n v="3325453"/>
    <n v="6540903"/>
    <s v="4dbf92819ea9f8b5b30db46adefe6aa1"/>
    <x v="8"/>
    <x v="1411"/>
    <n v="2006772"/>
    <x v="74"/>
    <x v="8"/>
    <x v="8"/>
    <s v="jacky@ngames.com"/>
  </r>
  <r>
    <s v="4dbf92819ea9f8b5b30db46adefe6aa1"/>
    <d v="2016-02-19T00:00:00"/>
    <n v="1407780"/>
    <n v="2775810"/>
    <n v="5677082"/>
    <s v="4dbf92819ea9f8b5b30db46adefe6aa1"/>
    <x v="9"/>
    <x v="1412"/>
    <n v="1878814"/>
    <x v="74"/>
    <x v="9"/>
    <x v="8"/>
    <s v="jacky@ngames.com"/>
  </r>
  <r>
    <s v="4dbf92819ea9f8b5b30db46adefe6aa1"/>
    <d v="2016-02-20T00:00:00"/>
    <n v="1344454"/>
    <n v="2737419"/>
    <n v="5659376"/>
    <m/>
    <x v="0"/>
    <x v="0"/>
    <n v="0"/>
    <x v="74"/>
    <x v="10"/>
    <x v="8"/>
    <s v="jacky@ngames.com"/>
  </r>
  <r>
    <s v="4dbf92819ea9f8b5b30db46adefe6aa1"/>
    <d v="2016-02-21T00:00:00"/>
    <n v="1414290"/>
    <n v="2801945"/>
    <n v="5500421"/>
    <s v="4dbf92819ea9f8b5b30db46adefe6aa1"/>
    <x v="11"/>
    <x v="1413"/>
    <n v="1611139"/>
    <x v="74"/>
    <x v="11"/>
    <x v="8"/>
    <s v="jacky@ngames.com"/>
  </r>
  <r>
    <m/>
    <m/>
    <n v="0"/>
    <n v="0"/>
    <n v="0"/>
    <s v="4dbf92819ea9f8b5b30db46adefe6aa1"/>
    <x v="10"/>
    <x v="1414"/>
    <n v="1598807"/>
    <x v="74"/>
    <x v="10"/>
    <x v="8"/>
    <s v="jacky@ngames.com"/>
  </r>
  <r>
    <s v="4dbf92819ea9f8b5b30db46adefe6aa1"/>
    <d v="2016-02-22T00:00:00"/>
    <n v="1196852"/>
    <n v="2759741"/>
    <n v="5572724"/>
    <s v="4dbf92819ea9f8b5b30db46adefe6aa1"/>
    <x v="12"/>
    <x v="1415"/>
    <n v="1396989"/>
    <x v="74"/>
    <x v="12"/>
    <x v="8"/>
    <s v="jacky@ngames.com"/>
  </r>
  <r>
    <s v="4dbf92819ea9f8b5b30db46adefe6aa1"/>
    <d v="2016-02-23T00:00:00"/>
    <n v="1346537"/>
    <n v="2900210"/>
    <n v="5736780"/>
    <s v="4dbf92819ea9f8b5b30db46adefe6aa1"/>
    <x v="13"/>
    <x v="1416"/>
    <n v="1551928"/>
    <x v="74"/>
    <x v="13"/>
    <x v="8"/>
    <s v="jacky@ngames.com"/>
  </r>
  <r>
    <s v="4dbf92819ea9f8b5b30db46adefe6aa1"/>
    <d v="2016-02-24T00:00:00"/>
    <n v="1513586"/>
    <n v="3055461"/>
    <n v="6082640"/>
    <s v="4dbf92819ea9f8b5b30db46adefe6aa1"/>
    <x v="14"/>
    <x v="1417"/>
    <n v="1727273"/>
    <x v="74"/>
    <x v="14"/>
    <x v="8"/>
    <s v="jacky@ngames.com"/>
  </r>
  <r>
    <s v="4dbf92819ea9f8b5b30db46adefe6aa1"/>
    <d v="2016-02-25T00:00:00"/>
    <n v="1729632"/>
    <n v="3313568"/>
    <n v="6489100"/>
    <m/>
    <x v="0"/>
    <x v="0"/>
    <n v="0"/>
    <x v="74"/>
    <x v="15"/>
    <x v="8"/>
    <s v="jacky@ngames.com"/>
  </r>
  <r>
    <s v="4dbf92819ea9f8b5b30db46adefe6aa1"/>
    <d v="2016-02-26T00:00:00"/>
    <n v="1623310"/>
    <n v="2989656"/>
    <n v="6019905"/>
    <s v="4dbf92819ea9f8b5b30db46adefe6aa1"/>
    <x v="16"/>
    <x v="1418"/>
    <n v="1904998"/>
    <x v="74"/>
    <x v="16"/>
    <x v="8"/>
    <s v="jacky@ngames.com"/>
  </r>
  <r>
    <m/>
    <m/>
    <n v="0"/>
    <n v="0"/>
    <n v="0"/>
    <s v="4dbf92819ea9f8b5b30db46adefe6aa1"/>
    <x v="15"/>
    <x v="1419"/>
    <n v="1971015"/>
    <x v="74"/>
    <x v="15"/>
    <x v="8"/>
    <s v="jacky@ngames.com"/>
  </r>
  <r>
    <s v="4dbf92819ea9f8b5b30db46adefe6aa1"/>
    <d v="2016-02-27T00:00:00"/>
    <n v="1618516"/>
    <n v="2988060"/>
    <n v="5904196"/>
    <s v="4dbf92819ea9f8b5b30db46adefe6aa1"/>
    <x v="17"/>
    <x v="1420"/>
    <n v="1896491"/>
    <x v="74"/>
    <x v="17"/>
    <x v="8"/>
    <s v="jacky@ngames.com"/>
  </r>
  <r>
    <s v="4dbf92819ea9f8b5b30db46adefe6aa1"/>
    <d v="2016-02-28T00:00:00"/>
    <n v="1891258"/>
    <n v="3399105"/>
    <n v="6498408"/>
    <s v="4dbf92819ea9f8b5b30db46adefe6aa1"/>
    <x v="18"/>
    <x v="1421"/>
    <n v="2191144"/>
    <x v="74"/>
    <x v="18"/>
    <x v="8"/>
    <s v="jacky@ngames.com"/>
  </r>
  <r>
    <s v="4dbf92819ea9f8b5b30db46adefe6aa1"/>
    <d v="2016-02-29T00:00:00"/>
    <n v="1598133"/>
    <n v="3108712"/>
    <n v="6128535"/>
    <s v="4dbf92819ea9f8b5b30db46adefe6aa1"/>
    <x v="19"/>
    <x v="1422"/>
    <n v="1908983"/>
    <x v="74"/>
    <x v="19"/>
    <x v="8"/>
    <s v="jacky@ngames.com"/>
  </r>
  <r>
    <s v="4dbf92819ea9f8b5b30db46adefe6aa1"/>
    <d v="2016-03-01T00:00:00"/>
    <n v="1407797"/>
    <n v="2897446"/>
    <n v="5840078"/>
    <s v="4dbf92819ea9f8b5b30db46adefe6aa1"/>
    <x v="20"/>
    <x v="1423"/>
    <n v="1809386"/>
    <x v="74"/>
    <x v="20"/>
    <x v="8"/>
    <s v="jacky@ngames.com"/>
  </r>
  <r>
    <s v="4dbf92819ea9f8b5b30db46adefe6aa1"/>
    <d v="2016-03-02T00:00:00"/>
    <n v="1213290"/>
    <n v="2379142"/>
    <n v="4669520"/>
    <s v="4dbf92819ea9f8b5b30db46adefe6aa1"/>
    <x v="21"/>
    <x v="1424"/>
    <n v="1629233"/>
    <x v="74"/>
    <x v="21"/>
    <x v="8"/>
    <s v="jacky@ngames.com"/>
  </r>
  <r>
    <s v="4dbf92819ea9f8b5b30db46adefe6aa1"/>
    <d v="2016-03-03T00:00:00"/>
    <n v="149101"/>
    <n v="206782"/>
    <n v="359318"/>
    <m/>
    <x v="0"/>
    <x v="0"/>
    <n v="0"/>
    <x v="74"/>
    <x v="22"/>
    <x v="8"/>
    <s v="jacky@ngames.com"/>
  </r>
  <r>
    <s v="502c675733f935b16b0a02daa612f260"/>
    <d v="2016-02-10T00:00:00"/>
    <n v="3764420"/>
    <n v="10894389"/>
    <n v="11124452"/>
    <m/>
    <x v="0"/>
    <x v="0"/>
    <n v="0"/>
    <x v="75"/>
    <x v="0"/>
    <x v="8"/>
    <s v="jacky@ngames.com"/>
  </r>
  <r>
    <s v="502c675733f935b16b0a02daa612f260"/>
    <d v="2016-02-11T00:00:00"/>
    <n v="3449426"/>
    <n v="10116123"/>
    <n v="10348137"/>
    <s v="502c675733f935b16b0a02daa612f260"/>
    <x v="1"/>
    <x v="1425"/>
    <n v="4255657"/>
    <x v="75"/>
    <x v="1"/>
    <x v="8"/>
    <s v="jacky@ngames.com"/>
  </r>
  <r>
    <s v="502c675733f935b16b0a02daa612f260"/>
    <d v="2016-02-12T00:00:00"/>
    <n v="2846903"/>
    <n v="8453287"/>
    <n v="8638587"/>
    <s v="502c675733f935b16b0a02daa612f260"/>
    <x v="2"/>
    <x v="1426"/>
    <n v="4126376"/>
    <x v="75"/>
    <x v="2"/>
    <x v="8"/>
    <s v="jacky@ngames.com"/>
  </r>
  <r>
    <s v="502c675733f935b16b0a02daa612f260"/>
    <d v="2016-02-13T00:00:00"/>
    <n v="3815238"/>
    <n v="10974744"/>
    <n v="11180860"/>
    <s v="502c675733f935b16b0a02daa612f260"/>
    <x v="3"/>
    <x v="1427"/>
    <n v="3562857"/>
    <x v="75"/>
    <x v="3"/>
    <x v="8"/>
    <s v="jacky@ngames.com"/>
  </r>
  <r>
    <s v="502c675733f935b16b0a02daa612f260"/>
    <d v="2016-02-14T00:00:00"/>
    <n v="4075236"/>
    <n v="11399092"/>
    <n v="11603571"/>
    <s v="502c675733f935b16b0a02daa612f260"/>
    <x v="4"/>
    <x v="1428"/>
    <n v="4596579"/>
    <x v="75"/>
    <x v="4"/>
    <x v="8"/>
    <s v="jacky@ngames.com"/>
  </r>
  <r>
    <s v="502c675733f935b16b0a02daa612f260"/>
    <d v="2016-02-15T00:00:00"/>
    <n v="4705259"/>
    <n v="12337443"/>
    <n v="12539657"/>
    <s v="502c675733f935b16b0a02daa612f260"/>
    <x v="5"/>
    <x v="1429"/>
    <n v="5426121"/>
    <x v="75"/>
    <x v="5"/>
    <x v="8"/>
    <s v="jacky@ngames.com"/>
  </r>
  <r>
    <s v="502c675733f935b16b0a02daa612f260"/>
    <d v="2016-02-16T00:00:00"/>
    <n v="4194615"/>
    <n v="12146703"/>
    <n v="12361982"/>
    <s v="502c675733f935b16b0a02daa612f260"/>
    <x v="6"/>
    <x v="1430"/>
    <n v="4724036"/>
    <x v="75"/>
    <x v="6"/>
    <x v="8"/>
    <s v="jacky@ngames.com"/>
  </r>
  <r>
    <s v="502c675733f935b16b0a02daa612f260"/>
    <d v="2016-02-17T00:00:00"/>
    <n v="4001167"/>
    <n v="11835592"/>
    <n v="12066713"/>
    <s v="502c675733f935b16b0a02daa612f260"/>
    <x v="7"/>
    <x v="1431"/>
    <n v="4583984"/>
    <x v="75"/>
    <x v="7"/>
    <x v="8"/>
    <s v="jacky@ngames.com"/>
  </r>
  <r>
    <s v="502c675733f935b16b0a02daa612f260"/>
    <d v="2016-02-18T00:00:00"/>
    <n v="3686470"/>
    <n v="11523473"/>
    <n v="11732855"/>
    <s v="502c675733f935b16b0a02daa612f260"/>
    <x v="8"/>
    <x v="1432"/>
    <n v="4253339"/>
    <x v="75"/>
    <x v="8"/>
    <x v="8"/>
    <s v="jacky@ngames.com"/>
  </r>
  <r>
    <s v="502c675733f935b16b0a02daa612f260"/>
    <d v="2016-02-19T00:00:00"/>
    <n v="3150805"/>
    <n v="10085598"/>
    <n v="10278217"/>
    <s v="502c675733f935b16b0a02daa612f260"/>
    <x v="9"/>
    <x v="1433"/>
    <n v="4151786"/>
    <x v="75"/>
    <x v="9"/>
    <x v="8"/>
    <s v="jacky@ngames.com"/>
  </r>
  <r>
    <s v="502c675733f935b16b0a02daa612f260"/>
    <d v="2016-02-20T00:00:00"/>
    <n v="3264967"/>
    <n v="10184897"/>
    <n v="10372759"/>
    <s v="502c675733f935b16b0a02daa612f260"/>
    <x v="10"/>
    <x v="1434"/>
    <n v="3884488"/>
    <x v="75"/>
    <x v="10"/>
    <x v="8"/>
    <s v="jacky@ngames.com"/>
  </r>
  <r>
    <s v="502c675733f935b16b0a02daa612f260"/>
    <d v="2016-02-21T00:00:00"/>
    <n v="3585568"/>
    <n v="10803559"/>
    <n v="11011043"/>
    <s v="502c675733f935b16b0a02daa612f260"/>
    <x v="11"/>
    <x v="1435"/>
    <n v="4019751"/>
    <x v="75"/>
    <x v="11"/>
    <x v="8"/>
    <s v="jacky@ngames.com"/>
  </r>
  <r>
    <s v="502c675733f935b16b0a02daa612f260"/>
    <d v="2016-02-22T00:00:00"/>
    <n v="3020327"/>
    <n v="10333671"/>
    <n v="10512438"/>
    <s v="502c675733f935b16b0a02daa612f260"/>
    <x v="12"/>
    <x v="1436"/>
    <n v="3506104"/>
    <x v="75"/>
    <x v="12"/>
    <x v="8"/>
    <s v="jacky@ngames.com"/>
  </r>
  <r>
    <s v="502c675733f935b16b0a02daa612f260"/>
    <d v="2016-02-23T00:00:00"/>
    <n v="3024354"/>
    <n v="10507415"/>
    <n v="10705651"/>
    <s v="502c675733f935b16b0a02daa612f260"/>
    <x v="13"/>
    <x v="1437"/>
    <n v="3447299"/>
    <x v="75"/>
    <x v="13"/>
    <x v="8"/>
    <s v="jacky@ngames.com"/>
  </r>
  <r>
    <s v="502c675733f935b16b0a02daa612f260"/>
    <d v="2016-02-24T00:00:00"/>
    <n v="3516315"/>
    <n v="10800395"/>
    <n v="10993136"/>
    <s v="502c675733f935b16b0a02daa612f260"/>
    <x v="14"/>
    <x v="1438"/>
    <n v="3952257"/>
    <x v="75"/>
    <x v="14"/>
    <x v="8"/>
    <s v="jacky@ngames.com"/>
  </r>
  <r>
    <s v="502c675733f935b16b0a02daa612f260"/>
    <d v="2016-02-25T00:00:00"/>
    <n v="3541757"/>
    <n v="10796433"/>
    <n v="10991232"/>
    <s v="502c675733f935b16b0a02daa612f260"/>
    <x v="15"/>
    <x v="1439"/>
    <n v="4000949"/>
    <x v="75"/>
    <x v="15"/>
    <x v="8"/>
    <s v="jacky@ngames.com"/>
  </r>
  <r>
    <s v="502c675733f935b16b0a02daa612f260"/>
    <d v="2016-02-26T00:00:00"/>
    <n v="3691923"/>
    <n v="10709101"/>
    <n v="10908817"/>
    <s v="502c675733f935b16b0a02daa612f260"/>
    <x v="16"/>
    <x v="1440"/>
    <n v="4265124"/>
    <x v="75"/>
    <x v="16"/>
    <x v="8"/>
    <s v="jacky@ngames.com"/>
  </r>
  <r>
    <s v="502c675733f935b16b0a02daa612f260"/>
    <d v="2016-02-27T00:00:00"/>
    <n v="3887493"/>
    <n v="10597177"/>
    <n v="10790226"/>
    <s v="502c675733f935b16b0a02daa612f260"/>
    <x v="17"/>
    <x v="1441"/>
    <n v="4385665"/>
    <x v="75"/>
    <x v="17"/>
    <x v="8"/>
    <s v="jacky@ngames.com"/>
  </r>
  <r>
    <s v="502c675733f935b16b0a02daa612f260"/>
    <d v="2016-02-28T00:00:00"/>
    <n v="4494110"/>
    <n v="11934403"/>
    <n v="12155108"/>
    <s v="502c675733f935b16b0a02daa612f260"/>
    <x v="18"/>
    <x v="1442"/>
    <n v="5086461"/>
    <x v="75"/>
    <x v="18"/>
    <x v="8"/>
    <s v="jacky@ngames.com"/>
  </r>
  <r>
    <s v="502c675733f935b16b0a02daa612f260"/>
    <d v="2016-02-29T00:00:00"/>
    <n v="3776219"/>
    <n v="10676946"/>
    <n v="10870295"/>
    <s v="502c675733f935b16b0a02daa612f260"/>
    <x v="19"/>
    <x v="1443"/>
    <n v="4382971"/>
    <x v="75"/>
    <x v="19"/>
    <x v="8"/>
    <s v="jacky@ngames.com"/>
  </r>
  <r>
    <s v="502c675733f935b16b0a02daa612f260"/>
    <d v="2016-03-01T00:00:00"/>
    <n v="3419083"/>
    <n v="10608084"/>
    <n v="10807507"/>
    <s v="502c675733f935b16b0a02daa612f260"/>
    <x v="20"/>
    <x v="1444"/>
    <n v="4295002"/>
    <x v="75"/>
    <x v="20"/>
    <x v="8"/>
    <s v="jacky@ngames.com"/>
  </r>
  <r>
    <s v="502c675733f935b16b0a02daa612f260"/>
    <d v="2016-03-02T00:00:00"/>
    <n v="2792264"/>
    <n v="8287358"/>
    <n v="8441646"/>
    <s v="502c675733f935b16b0a02daa612f260"/>
    <x v="21"/>
    <x v="1445"/>
    <n v="3655150"/>
    <x v="75"/>
    <x v="21"/>
    <x v="8"/>
    <s v="jacky@ngames.com"/>
  </r>
  <r>
    <s v="502c675733f935b16b0a02daa612f260"/>
    <d v="2016-03-03T00:00:00"/>
    <n v="312822"/>
    <n v="672449"/>
    <n v="684288"/>
    <m/>
    <x v="0"/>
    <x v="0"/>
    <n v="0"/>
    <x v="75"/>
    <x v="22"/>
    <x v="8"/>
    <s v="jacky@ngames.com"/>
  </r>
  <r>
    <s v="505ce40d8895a573d295106f5464d860"/>
    <d v="2016-02-10T00:00:00"/>
    <n v="8428"/>
    <n v="2479811"/>
    <n v="2744117"/>
    <m/>
    <x v="0"/>
    <x v="0"/>
    <n v="0"/>
    <x v="76"/>
    <x v="0"/>
    <x v="3"/>
    <s v="dawid.wasniowski@adsparc.com"/>
  </r>
  <r>
    <s v="505ce40d8895a573d295106f5464d860"/>
    <d v="2016-02-11T00:00:00"/>
    <n v="8895"/>
    <n v="2268203"/>
    <n v="2357618"/>
    <s v="505ce40d8895a573d295106f5464d860"/>
    <x v="1"/>
    <x v="1446"/>
    <n v="7760"/>
    <x v="76"/>
    <x v="1"/>
    <x v="3"/>
    <s v="dawid.wasniowski@adsparc.com"/>
  </r>
  <r>
    <s v="505ce40d8895a573d295106f5464d860"/>
    <d v="2016-02-12T00:00:00"/>
    <n v="7416"/>
    <n v="1880660"/>
    <n v="1949016"/>
    <s v="505ce40d8895a573d295106f5464d860"/>
    <x v="2"/>
    <x v="1447"/>
    <n v="8242"/>
    <x v="76"/>
    <x v="2"/>
    <x v="3"/>
    <s v="dawid.wasniowski@adsparc.com"/>
  </r>
  <r>
    <s v="505ce40d8895a573d295106f5464d860"/>
    <d v="2016-02-13T00:00:00"/>
    <n v="12079"/>
    <n v="2575083"/>
    <n v="2647908"/>
    <s v="505ce40d8895a573d295106f5464d860"/>
    <x v="3"/>
    <x v="1448"/>
    <n v="9125"/>
    <x v="76"/>
    <x v="3"/>
    <x v="3"/>
    <s v="dawid.wasniowski@adsparc.com"/>
  </r>
  <r>
    <s v="505ce40d8895a573d295106f5464d860"/>
    <d v="2016-02-14T00:00:00"/>
    <n v="12775"/>
    <n v="2927338"/>
    <n v="3003116"/>
    <m/>
    <x v="0"/>
    <x v="0"/>
    <n v="0"/>
    <x v="76"/>
    <x v="4"/>
    <x v="3"/>
    <s v="dawid.wasniowski@adsparc.com"/>
  </r>
  <r>
    <s v="505ce40d8895a573d295106f5464d860"/>
    <d v="2016-02-15T00:00:00"/>
    <n v="13826"/>
    <n v="2546153"/>
    <n v="2630831"/>
    <s v="505ce40d8895a573d295106f5464d860"/>
    <x v="5"/>
    <x v="1449"/>
    <n v="12668"/>
    <x v="76"/>
    <x v="5"/>
    <x v="3"/>
    <s v="dawid.wasniowski@adsparc.com"/>
  </r>
  <r>
    <m/>
    <m/>
    <n v="0"/>
    <n v="0"/>
    <n v="0"/>
    <s v="505ce40d8895a573d295106f5464d860"/>
    <x v="4"/>
    <x v="1450"/>
    <n v="10799"/>
    <x v="76"/>
    <x v="4"/>
    <x v="3"/>
    <s v="dawid.wasniowski@adsparc.com"/>
  </r>
  <r>
    <s v="505ce40d8895a573d295106f5464d860"/>
    <d v="2016-02-16T00:00:00"/>
    <n v="11745"/>
    <n v="2614337"/>
    <n v="2707977"/>
    <s v="505ce40d8895a573d295106f5464d860"/>
    <x v="6"/>
    <x v="1451"/>
    <n v="8809"/>
    <x v="76"/>
    <x v="6"/>
    <x v="3"/>
    <s v="dawid.wasniowski@adsparc.com"/>
  </r>
  <r>
    <s v="505ce40d8895a573d295106f5464d860"/>
    <d v="2016-02-17T00:00:00"/>
    <n v="38650"/>
    <n v="2303048"/>
    <n v="2388519"/>
    <s v="505ce40d8895a573d295106f5464d860"/>
    <x v="7"/>
    <x v="1452"/>
    <n v="35708"/>
    <x v="76"/>
    <x v="7"/>
    <x v="3"/>
    <s v="dawid.wasniowski@adsparc.com"/>
  </r>
  <r>
    <s v="505ce40d8895a573d295106f5464d860"/>
    <d v="2016-02-18T00:00:00"/>
    <n v="14100"/>
    <n v="2367929"/>
    <n v="2457833"/>
    <s v="505ce40d8895a573d295106f5464d860"/>
    <x v="8"/>
    <x v="1453"/>
    <n v="12246"/>
    <x v="76"/>
    <x v="8"/>
    <x v="3"/>
    <s v="dawid.wasniowski@adsparc.com"/>
  </r>
  <r>
    <s v="505ce40d8895a573d295106f5464d860"/>
    <d v="2016-02-19T00:00:00"/>
    <n v="35630"/>
    <n v="2323986"/>
    <n v="2394729"/>
    <s v="505ce40d8895a573d295106f5464d860"/>
    <x v="9"/>
    <x v="1454"/>
    <n v="41170"/>
    <x v="76"/>
    <x v="9"/>
    <x v="3"/>
    <s v="dawid.wasniowski@adsparc.com"/>
  </r>
  <r>
    <s v="505ce40d8895a573d295106f5464d860"/>
    <d v="2016-02-20T00:00:00"/>
    <n v="25951"/>
    <n v="2901065"/>
    <n v="2989160"/>
    <m/>
    <x v="0"/>
    <x v="0"/>
    <n v="0"/>
    <x v="76"/>
    <x v="10"/>
    <x v="3"/>
    <s v="dawid.wasniowski@adsparc.com"/>
  </r>
  <r>
    <s v="505ce40d8895a573d295106f5464d860"/>
    <d v="2016-02-21T00:00:00"/>
    <n v="23402"/>
    <n v="3242049"/>
    <n v="3347143"/>
    <s v="505ce40d8895a573d295106f5464d860"/>
    <x v="11"/>
    <x v="1455"/>
    <n v="20684"/>
    <x v="76"/>
    <x v="11"/>
    <x v="3"/>
    <s v="dawid.wasniowski@adsparc.com"/>
  </r>
  <r>
    <m/>
    <m/>
    <n v="0"/>
    <n v="0"/>
    <n v="0"/>
    <s v="505ce40d8895a573d295106f5464d860"/>
    <x v="10"/>
    <x v="1456"/>
    <n v="24802"/>
    <x v="76"/>
    <x v="10"/>
    <x v="3"/>
    <s v="dawid.wasniowski@adsparc.com"/>
  </r>
  <r>
    <s v="505ce40d8895a573d295106f5464d860"/>
    <d v="2016-02-22T00:00:00"/>
    <n v="16878"/>
    <n v="3048916"/>
    <n v="3152308"/>
    <s v="505ce40d8895a573d295106f5464d860"/>
    <x v="12"/>
    <x v="1457"/>
    <n v="14054"/>
    <x v="76"/>
    <x v="12"/>
    <x v="3"/>
    <s v="dawid.wasniowski@adsparc.com"/>
  </r>
  <r>
    <s v="505ce40d8895a573d295106f5464d860"/>
    <d v="2016-02-23T00:00:00"/>
    <n v="18423"/>
    <n v="2905785"/>
    <n v="3007251"/>
    <s v="505ce40d8895a573d295106f5464d860"/>
    <x v="13"/>
    <x v="1458"/>
    <n v="14991"/>
    <x v="76"/>
    <x v="13"/>
    <x v="3"/>
    <s v="dawid.wasniowski@adsparc.com"/>
  </r>
  <r>
    <s v="505ce40d8895a573d295106f5464d860"/>
    <d v="2016-02-24T00:00:00"/>
    <n v="21999"/>
    <n v="2761511"/>
    <n v="2848051"/>
    <s v="505ce40d8895a573d295106f5464d860"/>
    <x v="14"/>
    <x v="1459"/>
    <n v="20845"/>
    <x v="76"/>
    <x v="14"/>
    <x v="3"/>
    <s v="dawid.wasniowski@adsparc.com"/>
  </r>
  <r>
    <s v="505ce40d8895a573d295106f5464d860"/>
    <d v="2016-02-25T00:00:00"/>
    <n v="22726"/>
    <n v="2852474"/>
    <n v="2962660"/>
    <m/>
    <x v="0"/>
    <x v="0"/>
    <n v="0"/>
    <x v="76"/>
    <x v="15"/>
    <x v="3"/>
    <s v="dawid.wasniowski@adsparc.com"/>
  </r>
  <r>
    <s v="505ce40d8895a573d295106f5464d860"/>
    <d v="2016-02-26T00:00:00"/>
    <n v="23044"/>
    <n v="2353051"/>
    <n v="2453446"/>
    <s v="505ce40d8895a573d295106f5464d860"/>
    <x v="16"/>
    <x v="1460"/>
    <n v="21767"/>
    <x v="76"/>
    <x v="16"/>
    <x v="3"/>
    <s v="dawid.wasniowski@adsparc.com"/>
  </r>
  <r>
    <m/>
    <m/>
    <n v="0"/>
    <n v="0"/>
    <n v="0"/>
    <s v="505ce40d8895a573d295106f5464d860"/>
    <x v="15"/>
    <x v="1461"/>
    <n v="21892"/>
    <x v="76"/>
    <x v="15"/>
    <x v="3"/>
    <s v="dawid.wasniowski@adsparc.com"/>
  </r>
  <r>
    <s v="505ce40d8895a573d295106f5464d860"/>
    <d v="2016-02-27T00:00:00"/>
    <n v="19889"/>
    <n v="2389308"/>
    <n v="2549684"/>
    <s v="505ce40d8895a573d295106f5464d860"/>
    <x v="17"/>
    <x v="1462"/>
    <n v="18411"/>
    <x v="76"/>
    <x v="17"/>
    <x v="3"/>
    <s v="dawid.wasniowski@adsparc.com"/>
  </r>
  <r>
    <s v="505ce40d8895a573d295106f5464d860"/>
    <d v="2016-02-28T00:00:00"/>
    <n v="21898"/>
    <n v="2781319"/>
    <n v="2877422"/>
    <s v="505ce40d8895a573d295106f5464d860"/>
    <x v="18"/>
    <x v="1463"/>
    <n v="19793"/>
    <x v="76"/>
    <x v="18"/>
    <x v="3"/>
    <s v="dawid.wasniowski@adsparc.com"/>
  </r>
  <r>
    <s v="505ce40d8895a573d295106f5464d860"/>
    <d v="2016-02-29T00:00:00"/>
    <n v="13237"/>
    <n v="2806340"/>
    <n v="2929569"/>
    <s v="505ce40d8895a573d295106f5464d860"/>
    <x v="19"/>
    <x v="1464"/>
    <n v="12665"/>
    <x v="76"/>
    <x v="19"/>
    <x v="3"/>
    <s v="dawid.wasniowski@adsparc.com"/>
  </r>
  <r>
    <s v="505ce40d8895a573d295106f5464d860"/>
    <d v="2016-03-01T00:00:00"/>
    <n v="8853"/>
    <n v="2804361"/>
    <n v="2903180"/>
    <s v="505ce40d8895a573d295106f5464d860"/>
    <x v="20"/>
    <x v="1465"/>
    <n v="8522"/>
    <x v="76"/>
    <x v="20"/>
    <x v="3"/>
    <s v="dawid.wasniowski@adsparc.com"/>
  </r>
  <r>
    <s v="505ce40d8895a573d295106f5464d860"/>
    <d v="2016-03-02T00:00:00"/>
    <n v="6542"/>
    <n v="2245253"/>
    <n v="2320889"/>
    <s v="505ce40d8895a573d295106f5464d860"/>
    <x v="21"/>
    <x v="1466"/>
    <n v="5809"/>
    <x v="76"/>
    <x v="21"/>
    <x v="3"/>
    <s v="dawid.wasniowski@adsparc.com"/>
  </r>
  <r>
    <s v="505ce40d8895a573d295106f5464d860"/>
    <d v="2016-03-03T00:00:00"/>
    <n v="211"/>
    <n v="44215"/>
    <n v="52316"/>
    <m/>
    <x v="0"/>
    <x v="0"/>
    <n v="0"/>
    <x v="76"/>
    <x v="22"/>
    <x v="3"/>
    <s v="dawid.wasniowski@adsparc.com"/>
  </r>
  <r>
    <s v="5180f1779ec7ff87dc8f95c13c7b8fb4"/>
    <d v="2016-02-10T00:00:00"/>
    <n v="2492"/>
    <n v="29187"/>
    <n v="29298"/>
    <m/>
    <x v="0"/>
    <x v="0"/>
    <n v="0"/>
    <x v="77"/>
    <x v="0"/>
    <x v="3"/>
    <s v="dawid.wasniowski@adsparc.com"/>
  </r>
  <r>
    <s v="5180f1779ec7ff87dc8f95c13c7b8fb4"/>
    <d v="2016-02-11T00:00:00"/>
    <n v="3312"/>
    <n v="35593"/>
    <n v="35758"/>
    <s v="5180f1779ec7ff87dc8f95c13c7b8fb4"/>
    <x v="1"/>
    <x v="1467"/>
    <n v="3467"/>
    <x v="77"/>
    <x v="1"/>
    <x v="3"/>
    <s v="dawid.wasniowski@adsparc.com"/>
  </r>
  <r>
    <s v="5180f1779ec7ff87dc8f95c13c7b8fb4"/>
    <d v="2016-02-12T00:00:00"/>
    <n v="1797"/>
    <n v="17111"/>
    <n v="17176"/>
    <s v="5180f1779ec7ff87dc8f95c13c7b8fb4"/>
    <x v="2"/>
    <x v="1468"/>
    <n v="2658"/>
    <x v="77"/>
    <x v="2"/>
    <x v="3"/>
    <s v="dawid.wasniowski@adsparc.com"/>
  </r>
  <r>
    <s v="5180f1779ec7ff87dc8f95c13c7b8fb4"/>
    <d v="2016-02-13T00:00:00"/>
    <n v="2218"/>
    <n v="22995"/>
    <n v="23070"/>
    <s v="5180f1779ec7ff87dc8f95c13c7b8fb4"/>
    <x v="3"/>
    <x v="1469"/>
    <n v="2167"/>
    <x v="77"/>
    <x v="3"/>
    <x v="3"/>
    <s v="dawid.wasniowski@adsparc.com"/>
  </r>
  <r>
    <s v="5180f1779ec7ff87dc8f95c13c7b8fb4"/>
    <d v="2016-02-14T00:00:00"/>
    <n v="1182"/>
    <n v="14647"/>
    <n v="14694"/>
    <s v="5180f1779ec7ff87dc8f95c13c7b8fb4"/>
    <x v="4"/>
    <x v="1470"/>
    <n v="1363"/>
    <x v="77"/>
    <x v="4"/>
    <x v="3"/>
    <s v="dawid.wasniowski@adsparc.com"/>
  </r>
  <r>
    <s v="5180f1779ec7ff87dc8f95c13c7b8fb4"/>
    <d v="2016-02-15T00:00:00"/>
    <n v="2088"/>
    <n v="21634"/>
    <n v="21715"/>
    <s v="5180f1779ec7ff87dc8f95c13c7b8fb4"/>
    <x v="5"/>
    <x v="1471"/>
    <n v="1901"/>
    <x v="77"/>
    <x v="5"/>
    <x v="3"/>
    <s v="dawid.wasniowski@adsparc.com"/>
  </r>
  <r>
    <s v="5180f1779ec7ff87dc8f95c13c7b8fb4"/>
    <d v="2016-02-16T00:00:00"/>
    <n v="1519"/>
    <n v="12360"/>
    <n v="12405"/>
    <s v="5180f1779ec7ff87dc8f95c13c7b8fb4"/>
    <x v="6"/>
    <x v="1472"/>
    <n v="1244"/>
    <x v="77"/>
    <x v="6"/>
    <x v="3"/>
    <s v="dawid.wasniowski@adsparc.com"/>
  </r>
  <r>
    <s v="5180f1779ec7ff87dc8f95c13c7b8fb4"/>
    <d v="2016-02-17T00:00:00"/>
    <n v="3292"/>
    <n v="21571"/>
    <n v="21662"/>
    <s v="5180f1779ec7ff87dc8f95c13c7b8fb4"/>
    <x v="7"/>
    <x v="1473"/>
    <n v="2501"/>
    <x v="77"/>
    <x v="7"/>
    <x v="3"/>
    <s v="dawid.wasniowski@adsparc.com"/>
  </r>
  <r>
    <s v="5180f1779ec7ff87dc8f95c13c7b8fb4"/>
    <d v="2016-02-18T00:00:00"/>
    <n v="5151"/>
    <n v="32847"/>
    <n v="32979"/>
    <s v="5180f1779ec7ff87dc8f95c13c7b8fb4"/>
    <x v="8"/>
    <x v="1474"/>
    <n v="5323"/>
    <x v="77"/>
    <x v="8"/>
    <x v="3"/>
    <s v="dawid.wasniowski@adsparc.com"/>
  </r>
  <r>
    <s v="5180f1779ec7ff87dc8f95c13c7b8fb4"/>
    <d v="2016-02-19T00:00:00"/>
    <n v="2240"/>
    <n v="13107"/>
    <n v="13151"/>
    <s v="5180f1779ec7ff87dc8f95c13c7b8fb4"/>
    <x v="9"/>
    <x v="1475"/>
    <n v="3305"/>
    <x v="77"/>
    <x v="9"/>
    <x v="3"/>
    <s v="dawid.wasniowski@adsparc.com"/>
  </r>
  <r>
    <s v="5180f1779ec7ff87dc8f95c13c7b8fb4"/>
    <d v="2016-02-20T00:00:00"/>
    <n v="865"/>
    <n v="5806"/>
    <n v="5835"/>
    <s v="5180f1779ec7ff87dc8f95c13c7b8fb4"/>
    <x v="10"/>
    <x v="1476"/>
    <n v="1274"/>
    <x v="77"/>
    <x v="10"/>
    <x v="3"/>
    <s v="dawid.wasniowski@adsparc.com"/>
  </r>
  <r>
    <s v="5180f1779ec7ff87dc8f95c13c7b8fb4"/>
    <d v="2016-02-21T00:00:00"/>
    <n v="1993"/>
    <n v="13224"/>
    <n v="13275"/>
    <s v="5180f1779ec7ff87dc8f95c13c7b8fb4"/>
    <x v="11"/>
    <x v="1477"/>
    <n v="1642"/>
    <x v="77"/>
    <x v="11"/>
    <x v="3"/>
    <s v="dawid.wasniowski@adsparc.com"/>
  </r>
  <r>
    <s v="5180f1779ec7ff87dc8f95c13c7b8fb4"/>
    <d v="2016-02-22T00:00:00"/>
    <n v="5172"/>
    <n v="23396"/>
    <n v="23472"/>
    <s v="5180f1779ec7ff87dc8f95c13c7b8fb4"/>
    <x v="12"/>
    <x v="1478"/>
    <n v="5149"/>
    <x v="77"/>
    <x v="12"/>
    <x v="3"/>
    <s v="dawid.wasniowski@adsparc.com"/>
  </r>
  <r>
    <s v="5180f1779ec7ff87dc8f95c13c7b8fb4"/>
    <d v="2016-02-23T00:00:00"/>
    <n v="9499"/>
    <n v="52240"/>
    <n v="52469"/>
    <s v="5180f1779ec7ff87dc8f95c13c7b8fb4"/>
    <x v="13"/>
    <x v="1479"/>
    <n v="6642"/>
    <x v="77"/>
    <x v="13"/>
    <x v="3"/>
    <s v="dawid.wasniowski@adsparc.com"/>
  </r>
  <r>
    <s v="5180f1779ec7ff87dc8f95c13c7b8fb4"/>
    <d v="2016-02-24T00:00:00"/>
    <n v="7049"/>
    <n v="34389"/>
    <n v="34581"/>
    <s v="5180f1779ec7ff87dc8f95c13c7b8fb4"/>
    <x v="14"/>
    <x v="1480"/>
    <n v="8667"/>
    <x v="77"/>
    <x v="14"/>
    <x v="3"/>
    <s v="dawid.wasniowski@adsparc.com"/>
  </r>
  <r>
    <s v="5180f1779ec7ff87dc8f95c13c7b8fb4"/>
    <d v="2016-02-25T00:00:00"/>
    <n v="3312"/>
    <n v="15895"/>
    <n v="15968"/>
    <s v="5180f1779ec7ff87dc8f95c13c7b8fb4"/>
    <x v="15"/>
    <x v="1481"/>
    <n v="4113"/>
    <x v="77"/>
    <x v="15"/>
    <x v="3"/>
    <s v="dawid.wasniowski@adsparc.com"/>
  </r>
  <r>
    <s v="5180f1779ec7ff87dc8f95c13c7b8fb4"/>
    <d v="2016-02-26T00:00:00"/>
    <n v="7745"/>
    <n v="37046"/>
    <n v="37223"/>
    <s v="5180f1779ec7ff87dc8f95c13c7b8fb4"/>
    <x v="16"/>
    <x v="1482"/>
    <n v="4903"/>
    <x v="77"/>
    <x v="16"/>
    <x v="3"/>
    <s v="dawid.wasniowski@adsparc.com"/>
  </r>
  <r>
    <s v="5180f1779ec7ff87dc8f95c13c7b8fb4"/>
    <d v="2016-02-27T00:00:00"/>
    <n v="11829"/>
    <n v="62595"/>
    <n v="62872"/>
    <s v="5180f1779ec7ff87dc8f95c13c7b8fb4"/>
    <x v="17"/>
    <x v="1483"/>
    <n v="11994"/>
    <x v="77"/>
    <x v="17"/>
    <x v="3"/>
    <s v="dawid.wasniowski@adsparc.com"/>
  </r>
  <r>
    <s v="5180f1779ec7ff87dc8f95c13c7b8fb4"/>
    <d v="2016-02-28T00:00:00"/>
    <n v="15085"/>
    <n v="82707"/>
    <n v="83013"/>
    <s v="5180f1779ec7ff87dc8f95c13c7b8fb4"/>
    <x v="18"/>
    <x v="1484"/>
    <n v="13531"/>
    <x v="77"/>
    <x v="18"/>
    <x v="3"/>
    <s v="dawid.wasniowski@adsparc.com"/>
  </r>
  <r>
    <s v="5180f1779ec7ff87dc8f95c13c7b8fb4"/>
    <d v="2016-02-29T00:00:00"/>
    <n v="7085"/>
    <n v="34852"/>
    <n v="35011"/>
    <s v="5180f1779ec7ff87dc8f95c13c7b8fb4"/>
    <x v="19"/>
    <x v="1485"/>
    <n v="12464"/>
    <x v="77"/>
    <x v="19"/>
    <x v="3"/>
    <s v="dawid.wasniowski@adsparc.com"/>
  </r>
  <r>
    <s v="5180f1779ec7ff87dc8f95c13c7b8fb4"/>
    <d v="2016-03-01T00:00:00"/>
    <n v="0"/>
    <n v="2"/>
    <n v="10"/>
    <s v="5180f1779ec7ff87dc8f95c13c7b8fb4"/>
    <x v="20"/>
    <x v="797"/>
    <n v="0"/>
    <x v="77"/>
    <x v="20"/>
    <x v="3"/>
    <s v="dawid.wasniowski@adsparc.com"/>
  </r>
  <r>
    <s v="5180f1779ec7ff87dc8f95c13c7b8fb4"/>
    <d v="2016-03-02T00:00:00"/>
    <n v="0"/>
    <n v="0"/>
    <n v="4"/>
    <s v="5180f1779ec7ff87dc8f95c13c7b8fb4"/>
    <x v="21"/>
    <x v="495"/>
    <n v="0"/>
    <x v="77"/>
    <x v="21"/>
    <x v="3"/>
    <s v="dawid.wasniowski@adsparc.com"/>
  </r>
  <r>
    <m/>
    <m/>
    <n v="0"/>
    <n v="0"/>
    <n v="0"/>
    <s v="5214dc0d82fc2ed6564880519e36b23a"/>
    <x v="7"/>
    <x v="1486"/>
    <n v="194"/>
    <x v="78"/>
    <x v="7"/>
    <x v="3"/>
    <s v="dawid.wasniowski@adsparc.com"/>
  </r>
  <r>
    <s v="5214dc0d82fc2ed6564880519e36b23a"/>
    <d v="2016-02-18T00:00:00"/>
    <n v="8461"/>
    <n v="125876"/>
    <n v="128616"/>
    <s v="5214dc0d82fc2ed6564880519e36b23a"/>
    <x v="8"/>
    <x v="1487"/>
    <n v="9968"/>
    <x v="78"/>
    <x v="8"/>
    <x v="3"/>
    <s v="dawid.wasniowski@adsparc.com"/>
  </r>
  <r>
    <s v="5214dc0d82fc2ed6564880519e36b23a"/>
    <d v="2016-02-19T00:00:00"/>
    <n v="9943"/>
    <n v="118283"/>
    <n v="121349"/>
    <s v="5214dc0d82fc2ed6564880519e36b23a"/>
    <x v="9"/>
    <x v="1488"/>
    <n v="10948"/>
    <x v="78"/>
    <x v="9"/>
    <x v="3"/>
    <s v="dawid.wasniowski@adsparc.com"/>
  </r>
  <r>
    <s v="5214dc0d82fc2ed6564880519e36b23a"/>
    <d v="2016-02-20T00:00:00"/>
    <n v="318"/>
    <n v="2900"/>
    <n v="6295"/>
    <s v="5214dc0d82fc2ed6564880519e36b23a"/>
    <x v="10"/>
    <x v="1489"/>
    <n v="149"/>
    <x v="78"/>
    <x v="10"/>
    <x v="3"/>
    <s v="dawid.wasniowski@adsparc.com"/>
  </r>
  <r>
    <s v="5214dc0d82fc2ed6564880519e36b23a"/>
    <d v="2016-02-21T00:00:00"/>
    <n v="4"/>
    <n v="50"/>
    <n v="63"/>
    <s v="5214dc0d82fc2ed6564880519e36b23a"/>
    <x v="11"/>
    <x v="740"/>
    <n v="2"/>
    <x v="78"/>
    <x v="11"/>
    <x v="3"/>
    <s v="dawid.wasniowski@adsparc.com"/>
  </r>
  <r>
    <s v="5214dc0d82fc2ed6564880519e36b23a"/>
    <d v="2016-02-22T00:00:00"/>
    <n v="2"/>
    <n v="20"/>
    <n v="28"/>
    <s v="5214dc0d82fc2ed6564880519e36b23a"/>
    <x v="12"/>
    <x v="482"/>
    <n v="1"/>
    <x v="78"/>
    <x v="12"/>
    <x v="3"/>
    <s v="dawid.wasniowski@adsparc.com"/>
  </r>
  <r>
    <s v="5214dc0d82fc2ed6564880519e36b23a"/>
    <d v="2016-02-23T00:00:00"/>
    <n v="0"/>
    <n v="3"/>
    <n v="3"/>
    <s v="5214dc0d82fc2ed6564880519e36b23a"/>
    <x v="13"/>
    <x v="796"/>
    <n v="3"/>
    <x v="78"/>
    <x v="13"/>
    <x v="3"/>
    <s v="dawid.wasniowski@adsparc.com"/>
  </r>
  <r>
    <s v="5214dc0d82fc2ed6564880519e36b23a"/>
    <d v="2016-02-24T00:00:00"/>
    <n v="0"/>
    <n v="1"/>
    <n v="1763"/>
    <s v="5214dc0d82fc2ed6564880519e36b23a"/>
    <x v="14"/>
    <x v="1490"/>
    <n v="0"/>
    <x v="78"/>
    <x v="14"/>
    <x v="3"/>
    <s v="dawid.wasniowski@adsparc.com"/>
  </r>
  <r>
    <s v="5214dc0d82fc2ed6564880519e36b23a"/>
    <d v="2016-02-25T00:00:00"/>
    <n v="0"/>
    <n v="1"/>
    <n v="13"/>
    <s v="5214dc0d82fc2ed6564880519e36b23a"/>
    <x v="15"/>
    <x v="799"/>
    <n v="0"/>
    <x v="78"/>
    <x v="15"/>
    <x v="3"/>
    <s v="dawid.wasniowski@adsparc.com"/>
  </r>
  <r>
    <s v="5214dc0d82fc2ed6564880519e36b23a"/>
    <d v="2016-02-26T00:00:00"/>
    <n v="0"/>
    <n v="1"/>
    <n v="3"/>
    <s v="5214dc0d82fc2ed6564880519e36b23a"/>
    <x v="16"/>
    <x v="798"/>
    <n v="0"/>
    <x v="78"/>
    <x v="16"/>
    <x v="3"/>
    <s v="dawid.wasniowski@adsparc.com"/>
  </r>
  <r>
    <s v="5214dc0d82fc2ed6564880519e36b23a"/>
    <d v="2016-02-27T00:00:00"/>
    <n v="2"/>
    <n v="3"/>
    <n v="3"/>
    <s v="5214dc0d82fc2ed6564880519e36b23a"/>
    <x v="17"/>
    <x v="496"/>
    <n v="0"/>
    <x v="78"/>
    <x v="17"/>
    <x v="3"/>
    <s v="dawid.wasniowski@adsparc.com"/>
  </r>
  <r>
    <s v="5214dc0d82fc2ed6564880519e36b23a"/>
    <d v="2016-02-29T00:00:00"/>
    <n v="0"/>
    <n v="1"/>
    <n v="1"/>
    <s v="5214dc0d82fc2ed6564880519e36b23a"/>
    <x v="19"/>
    <x v="248"/>
    <n v="0"/>
    <x v="78"/>
    <x v="19"/>
    <x v="3"/>
    <s v="dawid.wasniowski@adsparc.com"/>
  </r>
  <r>
    <s v="5214dc0d82fc2ed6564880519e36b23a"/>
    <d v="2016-03-01T00:00:00"/>
    <n v="0"/>
    <n v="1"/>
    <n v="3"/>
    <s v="5214dc0d82fc2ed6564880519e36b23a"/>
    <x v="20"/>
    <x v="448"/>
    <n v="0"/>
    <x v="78"/>
    <x v="20"/>
    <x v="3"/>
    <s v="dawid.wasniowski@adsparc.com"/>
  </r>
  <r>
    <s v="52cc904247457df47b15015a96175ee6"/>
    <d v="2016-02-10T00:00:00"/>
    <n v="364418"/>
    <n v="800896"/>
    <n v="804258"/>
    <m/>
    <x v="0"/>
    <x v="0"/>
    <n v="0"/>
    <x v="79"/>
    <x v="0"/>
    <x v="15"/>
    <s v="daniel.aharonoff@broadscaler.com"/>
  </r>
  <r>
    <s v="52cc904247457df47b15015a96175ee6"/>
    <d v="2016-02-11T00:00:00"/>
    <n v="258747"/>
    <n v="628208"/>
    <n v="631519"/>
    <s v="52cc904247457df47b15015a96175ee6"/>
    <x v="1"/>
    <x v="1491"/>
    <n v="106016"/>
    <x v="79"/>
    <x v="1"/>
    <x v="15"/>
    <s v="daniel.aharonoff@broadscaler.com"/>
  </r>
  <r>
    <s v="52cc904247457df47b15015a96175ee6"/>
    <d v="2016-02-12T00:00:00"/>
    <n v="175687"/>
    <n v="425152"/>
    <n v="427676"/>
    <s v="52cc904247457df47b15015a96175ee6"/>
    <x v="2"/>
    <x v="1492"/>
    <n v="83227"/>
    <x v="79"/>
    <x v="2"/>
    <x v="15"/>
    <s v="daniel.aharonoff@broadscaler.com"/>
  </r>
  <r>
    <s v="52cc904247457df47b15015a96175ee6"/>
    <d v="2016-02-13T00:00:00"/>
    <n v="275111"/>
    <n v="608637"/>
    <n v="613552"/>
    <s v="52cc904247457df47b15015a96175ee6"/>
    <x v="3"/>
    <x v="1493"/>
    <n v="134789"/>
    <x v="79"/>
    <x v="3"/>
    <x v="15"/>
    <s v="daniel.aharonoff@broadscaler.com"/>
  </r>
  <r>
    <s v="52cc904247457df47b15015a96175ee6"/>
    <d v="2016-02-14T00:00:00"/>
    <n v="269572"/>
    <n v="594849"/>
    <n v="599126"/>
    <s v="52cc904247457df47b15015a96175ee6"/>
    <x v="4"/>
    <x v="1494"/>
    <n v="115336"/>
    <x v="79"/>
    <x v="4"/>
    <x v="15"/>
    <s v="daniel.aharonoff@broadscaler.com"/>
  </r>
  <r>
    <s v="52cc904247457df47b15015a96175ee6"/>
    <d v="2016-02-15T00:00:00"/>
    <n v="219416"/>
    <n v="516971"/>
    <n v="520637"/>
    <s v="52cc904247457df47b15015a96175ee6"/>
    <x v="5"/>
    <x v="1495"/>
    <n v="77901"/>
    <x v="79"/>
    <x v="5"/>
    <x v="15"/>
    <s v="daniel.aharonoff@broadscaler.com"/>
  </r>
  <r>
    <s v="52cc904247457df47b15015a96175ee6"/>
    <d v="2016-02-16T00:00:00"/>
    <n v="162442"/>
    <n v="402575"/>
    <n v="406422"/>
    <s v="52cc904247457df47b15015a96175ee6"/>
    <x v="6"/>
    <x v="1496"/>
    <n v="53545"/>
    <x v="79"/>
    <x v="6"/>
    <x v="15"/>
    <s v="daniel.aharonoff@broadscaler.com"/>
  </r>
  <r>
    <s v="52cc904247457df47b15015a96175ee6"/>
    <d v="2016-02-17T00:00:00"/>
    <n v="97611"/>
    <n v="270798"/>
    <n v="275558"/>
    <s v="52cc904247457df47b15015a96175ee6"/>
    <x v="7"/>
    <x v="1497"/>
    <n v="44129"/>
    <x v="79"/>
    <x v="7"/>
    <x v="15"/>
    <s v="daniel.aharonoff@broadscaler.com"/>
  </r>
  <r>
    <s v="52cc904247457df47b15015a96175ee6"/>
    <d v="2016-02-18T00:00:00"/>
    <n v="114055"/>
    <n v="315914"/>
    <n v="322436"/>
    <s v="52cc904247457df47b15015a96175ee6"/>
    <x v="8"/>
    <x v="1498"/>
    <n v="29408"/>
    <x v="79"/>
    <x v="8"/>
    <x v="15"/>
    <s v="daniel.aharonoff@broadscaler.com"/>
  </r>
  <r>
    <s v="52cc904247457df47b15015a96175ee6"/>
    <d v="2016-02-19T00:00:00"/>
    <n v="138844"/>
    <n v="343941"/>
    <n v="350929"/>
    <s v="52cc904247457df47b15015a96175ee6"/>
    <x v="9"/>
    <x v="1499"/>
    <n v="75413"/>
    <x v="79"/>
    <x v="9"/>
    <x v="15"/>
    <s v="daniel.aharonoff@broadscaler.com"/>
  </r>
  <r>
    <s v="52cc904247457df47b15015a96175ee6"/>
    <d v="2016-02-20T00:00:00"/>
    <n v="165429"/>
    <n v="392266"/>
    <n v="402905"/>
    <s v="52cc904247457df47b15015a96175ee6"/>
    <x v="10"/>
    <x v="1500"/>
    <n v="76224"/>
    <x v="79"/>
    <x v="10"/>
    <x v="15"/>
    <s v="daniel.aharonoff@broadscaler.com"/>
  </r>
  <r>
    <s v="52cc904247457df47b15015a96175ee6"/>
    <d v="2016-02-21T00:00:00"/>
    <n v="184053"/>
    <n v="428959"/>
    <n v="442714"/>
    <s v="52cc904247457df47b15015a96175ee6"/>
    <x v="11"/>
    <x v="1501"/>
    <n v="74877"/>
    <x v="79"/>
    <x v="11"/>
    <x v="15"/>
    <s v="daniel.aharonoff@broadscaler.com"/>
  </r>
  <r>
    <s v="52cc904247457df47b15015a96175ee6"/>
    <d v="2016-02-22T00:00:00"/>
    <n v="222415"/>
    <n v="554509"/>
    <n v="572304"/>
    <s v="52cc904247457df47b15015a96175ee6"/>
    <x v="12"/>
    <x v="1502"/>
    <n v="89650"/>
    <x v="79"/>
    <x v="12"/>
    <x v="15"/>
    <s v="daniel.aharonoff@broadscaler.com"/>
  </r>
  <r>
    <s v="52cc904247457df47b15015a96175ee6"/>
    <d v="2016-02-23T00:00:00"/>
    <n v="260936"/>
    <n v="639917"/>
    <n v="659974"/>
    <s v="52cc904247457df47b15015a96175ee6"/>
    <x v="13"/>
    <x v="1503"/>
    <n v="89696"/>
    <x v="79"/>
    <x v="13"/>
    <x v="15"/>
    <s v="daniel.aharonoff@broadscaler.com"/>
  </r>
  <r>
    <s v="52cc904247457df47b15015a96175ee6"/>
    <d v="2016-02-24T00:00:00"/>
    <n v="191569"/>
    <n v="522114"/>
    <n v="540643"/>
    <s v="52cc904247457df47b15015a96175ee6"/>
    <x v="14"/>
    <x v="1504"/>
    <n v="91262"/>
    <x v="79"/>
    <x v="14"/>
    <x v="15"/>
    <s v="daniel.aharonoff@broadscaler.com"/>
  </r>
  <r>
    <s v="52cc904247457df47b15015a96175ee6"/>
    <d v="2016-02-25T00:00:00"/>
    <n v="188397"/>
    <n v="495639"/>
    <n v="512159"/>
    <s v="52cc904247457df47b15015a96175ee6"/>
    <x v="15"/>
    <x v="1505"/>
    <n v="87805"/>
    <x v="79"/>
    <x v="15"/>
    <x v="15"/>
    <s v="daniel.aharonoff@broadscaler.com"/>
  </r>
  <r>
    <s v="52cc904247457df47b15015a96175ee6"/>
    <d v="2016-02-26T00:00:00"/>
    <n v="190805"/>
    <n v="512033"/>
    <n v="528698"/>
    <s v="52cc904247457df47b15015a96175ee6"/>
    <x v="16"/>
    <x v="1506"/>
    <n v="89543"/>
    <x v="79"/>
    <x v="16"/>
    <x v="15"/>
    <s v="daniel.aharonoff@broadscaler.com"/>
  </r>
  <r>
    <s v="52cc904247457df47b15015a96175ee6"/>
    <d v="2016-02-27T00:00:00"/>
    <n v="179784"/>
    <n v="452377"/>
    <n v="463213"/>
    <s v="52cc904247457df47b15015a96175ee6"/>
    <x v="17"/>
    <x v="1507"/>
    <n v="99138"/>
    <x v="79"/>
    <x v="17"/>
    <x v="15"/>
    <s v="daniel.aharonoff@broadscaler.com"/>
  </r>
  <r>
    <s v="52cc904247457df47b15015a96175ee6"/>
    <d v="2016-02-28T00:00:00"/>
    <n v="147032"/>
    <n v="455521"/>
    <n v="467328"/>
    <s v="52cc904247457df47b15015a96175ee6"/>
    <x v="18"/>
    <x v="1508"/>
    <n v="100448"/>
    <x v="79"/>
    <x v="18"/>
    <x v="15"/>
    <s v="daniel.aharonoff@broadscaler.com"/>
  </r>
  <r>
    <s v="52cc904247457df47b15015a96175ee6"/>
    <d v="2016-02-29T00:00:00"/>
    <n v="154963"/>
    <n v="480529"/>
    <n v="495303"/>
    <s v="52cc904247457df47b15015a96175ee6"/>
    <x v="19"/>
    <x v="1509"/>
    <n v="87106"/>
    <x v="79"/>
    <x v="19"/>
    <x v="15"/>
    <s v="daniel.aharonoff@broadscaler.com"/>
  </r>
  <r>
    <s v="52cc904247457df47b15015a96175ee6"/>
    <d v="2016-03-01T00:00:00"/>
    <n v="159518"/>
    <n v="403498"/>
    <n v="421631"/>
    <s v="52cc904247457df47b15015a96175ee6"/>
    <x v="20"/>
    <x v="1510"/>
    <n v="77161"/>
    <x v="79"/>
    <x v="20"/>
    <x v="15"/>
    <s v="daniel.aharonoff@broadscaler.com"/>
  </r>
  <r>
    <s v="52cc904247457df47b15015a96175ee6"/>
    <d v="2016-03-02T00:00:00"/>
    <n v="119769"/>
    <n v="291304"/>
    <n v="298707"/>
    <s v="52cc904247457df47b15015a96175ee6"/>
    <x v="21"/>
    <x v="1511"/>
    <n v="160109"/>
    <x v="79"/>
    <x v="21"/>
    <x v="15"/>
    <s v="daniel.aharonoff@broadscaler.com"/>
  </r>
  <r>
    <s v="52cc904247457df47b15015a96175ee6"/>
    <d v="2016-03-03T00:00:00"/>
    <n v="4694"/>
    <n v="9577"/>
    <n v="9706"/>
    <m/>
    <x v="0"/>
    <x v="0"/>
    <n v="0"/>
    <x v="79"/>
    <x v="22"/>
    <x v="15"/>
    <s v="daniel.aharonoff@broadscaler.com"/>
  </r>
  <r>
    <s v="52e2d420a53f233b65b33b8e7080eee8"/>
    <d v="2016-02-10T00:00:00"/>
    <n v="837"/>
    <n v="22127"/>
    <n v="22578"/>
    <m/>
    <x v="0"/>
    <x v="0"/>
    <n v="0"/>
    <x v="80"/>
    <x v="0"/>
    <x v="14"/>
    <s v="arran@wizzed.com"/>
  </r>
  <r>
    <s v="52e2d420a53f233b65b33b8e7080eee8"/>
    <d v="2016-02-11T00:00:00"/>
    <n v="788"/>
    <n v="14712"/>
    <n v="15008"/>
    <s v="52e2d420a53f233b65b33b8e7080eee8"/>
    <x v="1"/>
    <x v="453"/>
    <n v="991"/>
    <x v="80"/>
    <x v="1"/>
    <x v="14"/>
    <s v="arran@wizzed.com"/>
  </r>
  <r>
    <s v="52e2d420a53f233b65b33b8e7080eee8"/>
    <d v="2016-02-12T00:00:00"/>
    <n v="694"/>
    <n v="10554"/>
    <n v="10813"/>
    <s v="52e2d420a53f233b65b33b8e7080eee8"/>
    <x v="2"/>
    <x v="1512"/>
    <n v="1058"/>
    <x v="80"/>
    <x v="2"/>
    <x v="14"/>
    <s v="arran@wizzed.com"/>
  </r>
  <r>
    <s v="52e2d420a53f233b65b33b8e7080eee8"/>
    <d v="2016-02-13T00:00:00"/>
    <n v="735"/>
    <n v="11370"/>
    <n v="11543"/>
    <s v="52e2d420a53f233b65b33b8e7080eee8"/>
    <x v="3"/>
    <x v="1513"/>
    <n v="830"/>
    <x v="80"/>
    <x v="3"/>
    <x v="14"/>
    <s v="arran@wizzed.com"/>
  </r>
  <r>
    <s v="52e2d420a53f233b65b33b8e7080eee8"/>
    <d v="2016-02-14T00:00:00"/>
    <n v="700"/>
    <n v="12609"/>
    <n v="12857"/>
    <s v="52e2d420a53f233b65b33b8e7080eee8"/>
    <x v="4"/>
    <x v="1514"/>
    <n v="799"/>
    <x v="80"/>
    <x v="4"/>
    <x v="14"/>
    <s v="arran@wizzed.com"/>
  </r>
  <r>
    <s v="52e2d420a53f233b65b33b8e7080eee8"/>
    <d v="2016-02-15T00:00:00"/>
    <n v="947"/>
    <n v="16755"/>
    <n v="17090"/>
    <s v="52e2d420a53f233b65b33b8e7080eee8"/>
    <x v="5"/>
    <x v="1515"/>
    <n v="1074"/>
    <x v="80"/>
    <x v="5"/>
    <x v="14"/>
    <s v="arran@wizzed.com"/>
  </r>
  <r>
    <s v="52e2d420a53f233b65b33b8e7080eee8"/>
    <d v="2016-02-16T00:00:00"/>
    <n v="1235"/>
    <n v="16513"/>
    <n v="16808"/>
    <s v="52e2d420a53f233b65b33b8e7080eee8"/>
    <x v="6"/>
    <x v="1516"/>
    <n v="896"/>
    <x v="80"/>
    <x v="6"/>
    <x v="14"/>
    <s v="arran@wizzed.com"/>
  </r>
  <r>
    <s v="52e2d420a53f233b65b33b8e7080eee8"/>
    <d v="2016-02-17T00:00:00"/>
    <n v="1047"/>
    <n v="16030"/>
    <n v="16350"/>
    <s v="52e2d420a53f233b65b33b8e7080eee8"/>
    <x v="7"/>
    <x v="1517"/>
    <n v="1350"/>
    <x v="80"/>
    <x v="7"/>
    <x v="14"/>
    <s v="arran@wizzed.com"/>
  </r>
  <r>
    <s v="52e2d420a53f233b65b33b8e7080eee8"/>
    <d v="2016-02-18T00:00:00"/>
    <n v="874"/>
    <n v="12985"/>
    <n v="13198"/>
    <s v="52e2d420a53f233b65b33b8e7080eee8"/>
    <x v="8"/>
    <x v="1518"/>
    <n v="1085"/>
    <x v="80"/>
    <x v="8"/>
    <x v="14"/>
    <s v="arran@wizzed.com"/>
  </r>
  <r>
    <s v="52e2d420a53f233b65b33b8e7080eee8"/>
    <d v="2016-02-19T00:00:00"/>
    <n v="913"/>
    <n v="13563"/>
    <n v="13822"/>
    <s v="52e2d420a53f233b65b33b8e7080eee8"/>
    <x v="9"/>
    <x v="1519"/>
    <n v="1194"/>
    <x v="80"/>
    <x v="9"/>
    <x v="14"/>
    <s v="arran@wizzed.com"/>
  </r>
  <r>
    <s v="52e2d420a53f233b65b33b8e7080eee8"/>
    <d v="2016-02-20T00:00:00"/>
    <n v="909"/>
    <n v="12564"/>
    <n v="12778"/>
    <s v="52e2d420a53f233b65b33b8e7080eee8"/>
    <x v="10"/>
    <x v="1520"/>
    <n v="1095"/>
    <x v="80"/>
    <x v="10"/>
    <x v="14"/>
    <s v="arran@wizzed.com"/>
  </r>
  <r>
    <s v="52e2d420a53f233b65b33b8e7080eee8"/>
    <d v="2016-02-21T00:00:00"/>
    <n v="1052"/>
    <n v="15701"/>
    <n v="16063"/>
    <s v="52e2d420a53f233b65b33b8e7080eee8"/>
    <x v="11"/>
    <x v="1521"/>
    <n v="1124"/>
    <x v="80"/>
    <x v="11"/>
    <x v="14"/>
    <s v="arran@wizzed.com"/>
  </r>
  <r>
    <s v="52e2d420a53f233b65b33b8e7080eee8"/>
    <d v="2016-02-22T00:00:00"/>
    <n v="1051"/>
    <n v="16947"/>
    <n v="17362"/>
    <s v="52e2d420a53f233b65b33b8e7080eee8"/>
    <x v="12"/>
    <x v="1522"/>
    <n v="1269"/>
    <x v="80"/>
    <x v="12"/>
    <x v="14"/>
    <s v="arran@wizzed.com"/>
  </r>
  <r>
    <s v="52e2d420a53f233b65b33b8e7080eee8"/>
    <d v="2016-02-23T00:00:00"/>
    <n v="855"/>
    <n v="12595"/>
    <n v="12884"/>
    <s v="52e2d420a53f233b65b33b8e7080eee8"/>
    <x v="13"/>
    <x v="1523"/>
    <n v="975"/>
    <x v="80"/>
    <x v="13"/>
    <x v="14"/>
    <s v="arran@wizzed.com"/>
  </r>
  <r>
    <s v="52e2d420a53f233b65b33b8e7080eee8"/>
    <d v="2016-02-24T00:00:00"/>
    <n v="773"/>
    <n v="10445"/>
    <n v="10737"/>
    <s v="52e2d420a53f233b65b33b8e7080eee8"/>
    <x v="14"/>
    <x v="1524"/>
    <n v="812"/>
    <x v="80"/>
    <x v="14"/>
    <x v="14"/>
    <s v="arran@wizzed.com"/>
  </r>
  <r>
    <s v="52e2d420a53f233b65b33b8e7080eee8"/>
    <d v="2016-02-25T00:00:00"/>
    <n v="730"/>
    <n v="10112"/>
    <n v="10273"/>
    <s v="52e2d420a53f233b65b33b8e7080eee8"/>
    <x v="15"/>
    <x v="1525"/>
    <n v="887"/>
    <x v="80"/>
    <x v="15"/>
    <x v="14"/>
    <s v="arran@wizzed.com"/>
  </r>
  <r>
    <s v="52e2d420a53f233b65b33b8e7080eee8"/>
    <d v="2016-02-26T00:00:00"/>
    <n v="673"/>
    <n v="9896"/>
    <n v="10054"/>
    <s v="52e2d420a53f233b65b33b8e7080eee8"/>
    <x v="16"/>
    <x v="1526"/>
    <n v="750"/>
    <x v="80"/>
    <x v="16"/>
    <x v="14"/>
    <s v="arran@wizzed.com"/>
  </r>
  <r>
    <s v="52e2d420a53f233b65b33b8e7080eee8"/>
    <d v="2016-02-27T00:00:00"/>
    <n v="623"/>
    <n v="8103"/>
    <n v="8237"/>
    <s v="52e2d420a53f233b65b33b8e7080eee8"/>
    <x v="17"/>
    <x v="1527"/>
    <n v="716"/>
    <x v="80"/>
    <x v="17"/>
    <x v="14"/>
    <s v="arran@wizzed.com"/>
  </r>
  <r>
    <s v="52e2d420a53f233b65b33b8e7080eee8"/>
    <d v="2016-02-28T00:00:00"/>
    <n v="668"/>
    <n v="9234"/>
    <n v="9332"/>
    <s v="52e2d420a53f233b65b33b8e7080eee8"/>
    <x v="18"/>
    <x v="1528"/>
    <n v="716"/>
    <x v="80"/>
    <x v="18"/>
    <x v="14"/>
    <s v="arran@wizzed.com"/>
  </r>
  <r>
    <s v="52e2d420a53f233b65b33b8e7080eee8"/>
    <d v="2016-02-29T00:00:00"/>
    <n v="663"/>
    <n v="9589"/>
    <n v="9802"/>
    <s v="52e2d420a53f233b65b33b8e7080eee8"/>
    <x v="19"/>
    <x v="1529"/>
    <n v="822"/>
    <x v="80"/>
    <x v="19"/>
    <x v="14"/>
    <s v="arran@wizzed.com"/>
  </r>
  <r>
    <s v="52e2d420a53f233b65b33b8e7080eee8"/>
    <d v="2016-03-01T00:00:00"/>
    <n v="479"/>
    <n v="11883"/>
    <n v="12052"/>
    <s v="52e2d420a53f233b65b33b8e7080eee8"/>
    <x v="20"/>
    <x v="1530"/>
    <n v="507"/>
    <x v="80"/>
    <x v="20"/>
    <x v="14"/>
    <s v="arran@wizzed.com"/>
  </r>
  <r>
    <s v="52e2d420a53f233b65b33b8e7080eee8"/>
    <d v="2016-03-02T00:00:00"/>
    <n v="509"/>
    <n v="10004"/>
    <n v="10250"/>
    <s v="52e2d420a53f233b65b33b8e7080eee8"/>
    <x v="21"/>
    <x v="1531"/>
    <n v="705"/>
    <x v="80"/>
    <x v="21"/>
    <x v="14"/>
    <s v="arran@wizzed.com"/>
  </r>
  <r>
    <s v="52e2d420a53f233b65b33b8e7080eee8"/>
    <d v="2016-03-03T00:00:00"/>
    <n v="25"/>
    <n v="422"/>
    <n v="432"/>
    <m/>
    <x v="0"/>
    <x v="0"/>
    <n v="0"/>
    <x v="80"/>
    <x v="22"/>
    <x v="14"/>
    <s v="arran@wizzed.com"/>
  </r>
  <r>
    <s v="53e185678acb8ad005ba0913ee08de09"/>
    <d v="2016-02-10T00:00:00"/>
    <n v="39423"/>
    <n v="135020"/>
    <n v="137362"/>
    <m/>
    <x v="0"/>
    <x v="0"/>
    <n v="0"/>
    <x v="81"/>
    <x v="0"/>
    <x v="2"/>
    <s v="agoldberg@hotpopnow.com"/>
  </r>
  <r>
    <s v="53e185678acb8ad005ba0913ee08de09"/>
    <d v="2016-02-11T00:00:00"/>
    <n v="33856"/>
    <n v="108369"/>
    <n v="110344"/>
    <s v="53e185678acb8ad005ba0913ee08de09"/>
    <x v="1"/>
    <x v="1532"/>
    <n v="37843"/>
    <x v="81"/>
    <x v="1"/>
    <x v="2"/>
    <s v="agoldberg@hotpopnow.com"/>
  </r>
  <r>
    <s v="53e185678acb8ad005ba0913ee08de09"/>
    <d v="2016-02-12T00:00:00"/>
    <n v="32053"/>
    <n v="96397"/>
    <n v="98516"/>
    <s v="53e185678acb8ad005ba0913ee08de09"/>
    <x v="2"/>
    <x v="1533"/>
    <n v="43218"/>
    <x v="81"/>
    <x v="2"/>
    <x v="2"/>
    <s v="agoldberg@hotpopnow.com"/>
  </r>
  <r>
    <s v="53e185678acb8ad005ba0913ee08de09"/>
    <d v="2016-02-13T00:00:00"/>
    <n v="27918"/>
    <n v="89993"/>
    <n v="91483"/>
    <s v="53e185678acb8ad005ba0913ee08de09"/>
    <x v="3"/>
    <x v="1534"/>
    <n v="28713"/>
    <x v="81"/>
    <x v="3"/>
    <x v="2"/>
    <s v="agoldberg@hotpopnow.com"/>
  </r>
  <r>
    <s v="53e185678acb8ad005ba0913ee08de09"/>
    <d v="2016-02-14T00:00:00"/>
    <n v="28037"/>
    <n v="89588"/>
    <n v="91038"/>
    <s v="53e185678acb8ad005ba0913ee08de09"/>
    <x v="4"/>
    <x v="1535"/>
    <n v="27007"/>
    <x v="81"/>
    <x v="4"/>
    <x v="2"/>
    <s v="agoldberg@hotpopnow.com"/>
  </r>
  <r>
    <s v="53e185678acb8ad005ba0913ee08de09"/>
    <d v="2016-02-15T00:00:00"/>
    <n v="42832"/>
    <n v="141024"/>
    <n v="143497"/>
    <s v="53e185678acb8ad005ba0913ee08de09"/>
    <x v="5"/>
    <x v="1536"/>
    <n v="45678"/>
    <x v="81"/>
    <x v="5"/>
    <x v="2"/>
    <s v="agoldberg@hotpopnow.com"/>
  </r>
  <r>
    <s v="53e185678acb8ad005ba0913ee08de09"/>
    <d v="2016-02-16T00:00:00"/>
    <n v="37732"/>
    <n v="124071"/>
    <n v="126733"/>
    <s v="53e185678acb8ad005ba0913ee08de09"/>
    <x v="6"/>
    <x v="1537"/>
    <n v="40137"/>
    <x v="81"/>
    <x v="6"/>
    <x v="2"/>
    <s v="agoldberg@hotpopnow.com"/>
  </r>
  <r>
    <s v="53e185678acb8ad005ba0913ee08de09"/>
    <d v="2016-02-17T00:00:00"/>
    <n v="41281"/>
    <n v="149057"/>
    <n v="155208"/>
    <s v="53e185678acb8ad005ba0913ee08de09"/>
    <x v="7"/>
    <x v="1538"/>
    <n v="41952"/>
    <x v="81"/>
    <x v="7"/>
    <x v="2"/>
    <s v="agoldberg@hotpopnow.com"/>
  </r>
  <r>
    <s v="53e185678acb8ad005ba0913ee08de09"/>
    <d v="2016-02-18T00:00:00"/>
    <n v="50283"/>
    <n v="173086"/>
    <n v="176914"/>
    <s v="53e185678acb8ad005ba0913ee08de09"/>
    <x v="8"/>
    <x v="1539"/>
    <n v="54246"/>
    <x v="81"/>
    <x v="8"/>
    <x v="2"/>
    <s v="agoldberg@hotpopnow.com"/>
  </r>
  <r>
    <s v="53e185678acb8ad005ba0913ee08de09"/>
    <d v="2016-02-19T00:00:00"/>
    <n v="26078"/>
    <n v="83678"/>
    <n v="85338"/>
    <s v="53e185678acb8ad005ba0913ee08de09"/>
    <x v="9"/>
    <x v="1540"/>
    <n v="31832"/>
    <x v="81"/>
    <x v="9"/>
    <x v="2"/>
    <s v="agoldberg@hotpopnow.com"/>
  </r>
  <r>
    <s v="53e185678acb8ad005ba0913ee08de09"/>
    <d v="2016-02-20T00:00:00"/>
    <n v="14086"/>
    <n v="50120"/>
    <n v="50756"/>
    <s v="53e185678acb8ad005ba0913ee08de09"/>
    <x v="10"/>
    <x v="1541"/>
    <n v="15190"/>
    <x v="81"/>
    <x v="10"/>
    <x v="2"/>
    <s v="agoldberg@hotpopnow.com"/>
  </r>
  <r>
    <s v="53e185678acb8ad005ba0913ee08de09"/>
    <d v="2016-02-21T00:00:00"/>
    <n v="22424"/>
    <n v="93635"/>
    <n v="94948"/>
    <s v="53e185678acb8ad005ba0913ee08de09"/>
    <x v="11"/>
    <x v="1542"/>
    <n v="24329"/>
    <x v="81"/>
    <x v="11"/>
    <x v="2"/>
    <s v="agoldberg@hotpopnow.com"/>
  </r>
  <r>
    <s v="53e185678acb8ad005ba0913ee08de09"/>
    <d v="2016-02-22T00:00:00"/>
    <n v="23909"/>
    <n v="113086"/>
    <n v="115083"/>
    <s v="53e185678acb8ad005ba0913ee08de09"/>
    <x v="12"/>
    <x v="1543"/>
    <n v="25600"/>
    <x v="81"/>
    <x v="12"/>
    <x v="2"/>
    <s v="agoldberg@hotpopnow.com"/>
  </r>
  <r>
    <s v="53e185678acb8ad005ba0913ee08de09"/>
    <d v="2016-02-23T00:00:00"/>
    <n v="16319"/>
    <n v="62846"/>
    <n v="64374"/>
    <s v="53e185678acb8ad005ba0913ee08de09"/>
    <x v="13"/>
    <x v="1544"/>
    <n v="17131"/>
    <x v="81"/>
    <x v="13"/>
    <x v="2"/>
    <s v="agoldberg@hotpopnow.com"/>
  </r>
  <r>
    <s v="53e185678acb8ad005ba0913ee08de09"/>
    <d v="2016-02-24T00:00:00"/>
    <n v="12042"/>
    <n v="56037"/>
    <n v="57119"/>
    <s v="53e185678acb8ad005ba0913ee08de09"/>
    <x v="14"/>
    <x v="1545"/>
    <n v="13821"/>
    <x v="81"/>
    <x v="14"/>
    <x v="2"/>
    <s v="agoldberg@hotpopnow.com"/>
  </r>
  <r>
    <s v="53e185678acb8ad005ba0913ee08de09"/>
    <d v="2016-02-25T00:00:00"/>
    <n v="20041"/>
    <n v="90703"/>
    <n v="92599"/>
    <s v="53e185678acb8ad005ba0913ee08de09"/>
    <x v="15"/>
    <x v="1546"/>
    <n v="19412"/>
    <x v="81"/>
    <x v="15"/>
    <x v="2"/>
    <s v="agoldberg@hotpopnow.com"/>
  </r>
  <r>
    <s v="53e185678acb8ad005ba0913ee08de09"/>
    <d v="2016-02-26T00:00:00"/>
    <n v="5187"/>
    <n v="29980"/>
    <n v="30480"/>
    <s v="53e185678acb8ad005ba0913ee08de09"/>
    <x v="16"/>
    <x v="1547"/>
    <n v="4752"/>
    <x v="81"/>
    <x v="16"/>
    <x v="2"/>
    <s v="agoldberg@hotpopnow.com"/>
  </r>
  <r>
    <s v="53e185678acb8ad005ba0913ee08de09"/>
    <d v="2016-02-27T00:00:00"/>
    <n v="134"/>
    <n v="916"/>
    <n v="950"/>
    <s v="53e185678acb8ad005ba0913ee08de09"/>
    <x v="17"/>
    <x v="1548"/>
    <n v="114"/>
    <x v="81"/>
    <x v="17"/>
    <x v="2"/>
    <s v="agoldberg@hotpopnow.com"/>
  </r>
  <r>
    <s v="53e185678acb8ad005ba0913ee08de09"/>
    <d v="2016-02-28T00:00:00"/>
    <n v="65"/>
    <n v="933"/>
    <n v="948"/>
    <s v="53e185678acb8ad005ba0913ee08de09"/>
    <x v="18"/>
    <x v="1549"/>
    <n v="66"/>
    <x v="81"/>
    <x v="18"/>
    <x v="2"/>
    <s v="agoldberg@hotpopnow.com"/>
  </r>
  <r>
    <s v="53e185678acb8ad005ba0913ee08de09"/>
    <d v="2016-02-29T00:00:00"/>
    <n v="46"/>
    <n v="825"/>
    <n v="837"/>
    <s v="53e185678acb8ad005ba0913ee08de09"/>
    <x v="19"/>
    <x v="1550"/>
    <n v="48"/>
    <x v="81"/>
    <x v="19"/>
    <x v="2"/>
    <s v="agoldberg@hotpopnow.com"/>
  </r>
  <r>
    <s v="53e185678acb8ad005ba0913ee08de09"/>
    <d v="2016-03-01T00:00:00"/>
    <n v="15"/>
    <n v="593"/>
    <n v="639"/>
    <s v="53e185678acb8ad005ba0913ee08de09"/>
    <x v="20"/>
    <x v="781"/>
    <n v="24"/>
    <x v="81"/>
    <x v="20"/>
    <x v="2"/>
    <s v="agoldberg@hotpopnow.com"/>
  </r>
  <r>
    <s v="53e185678acb8ad005ba0913ee08de09"/>
    <d v="2016-03-02T00:00:00"/>
    <n v="3"/>
    <n v="59"/>
    <n v="64"/>
    <s v="53e185678acb8ad005ba0913ee08de09"/>
    <x v="21"/>
    <x v="1551"/>
    <n v="4"/>
    <x v="81"/>
    <x v="21"/>
    <x v="2"/>
    <s v="agoldberg@hotpopnow.com"/>
  </r>
  <r>
    <s v="5602170e92057c38f11aefb458836f2e"/>
    <d v="2016-02-10T00:00:00"/>
    <n v="50800"/>
    <n v="210200"/>
    <n v="212296"/>
    <m/>
    <x v="0"/>
    <x v="0"/>
    <n v="0"/>
    <x v="82"/>
    <x v="0"/>
    <x v="6"/>
    <s v="debra@digikulture.com"/>
  </r>
  <r>
    <s v="5602170e92057c38f11aefb458836f2e"/>
    <d v="2016-02-11T00:00:00"/>
    <n v="52731"/>
    <n v="221723"/>
    <n v="224426"/>
    <s v="5602170e92057c38f11aefb458836f2e"/>
    <x v="1"/>
    <x v="1552"/>
    <n v="17310"/>
    <x v="82"/>
    <x v="1"/>
    <x v="6"/>
    <s v="debra@digikulture.com"/>
  </r>
  <r>
    <s v="5602170e92057c38f11aefb458836f2e"/>
    <d v="2016-02-12T00:00:00"/>
    <n v="58702"/>
    <n v="232556"/>
    <n v="234149"/>
    <s v="5602170e92057c38f11aefb458836f2e"/>
    <x v="2"/>
    <x v="1553"/>
    <n v="28641"/>
    <x v="82"/>
    <x v="2"/>
    <x v="6"/>
    <s v="debra@digikulture.com"/>
  </r>
  <r>
    <s v="5602170e92057c38f11aefb458836f2e"/>
    <d v="2016-02-13T00:00:00"/>
    <n v="53727"/>
    <n v="146716"/>
    <n v="147186"/>
    <s v="5602170e92057c38f11aefb458836f2e"/>
    <x v="3"/>
    <x v="1554"/>
    <n v="22667"/>
    <x v="82"/>
    <x v="3"/>
    <x v="6"/>
    <s v="debra@digikulture.com"/>
  </r>
  <r>
    <s v="5602170e92057c38f11aefb458836f2e"/>
    <d v="2016-02-14T00:00:00"/>
    <n v="61197"/>
    <n v="161216"/>
    <n v="161748"/>
    <s v="5602170e92057c38f11aefb458836f2e"/>
    <x v="4"/>
    <x v="1555"/>
    <n v="23935"/>
    <x v="82"/>
    <x v="4"/>
    <x v="6"/>
    <s v="debra@digikulture.com"/>
  </r>
  <r>
    <s v="5602170e92057c38f11aefb458836f2e"/>
    <d v="2016-02-15T00:00:00"/>
    <n v="80130"/>
    <n v="212331"/>
    <n v="212943"/>
    <s v="5602170e92057c38f11aefb458836f2e"/>
    <x v="5"/>
    <x v="1556"/>
    <n v="36585"/>
    <x v="82"/>
    <x v="5"/>
    <x v="6"/>
    <s v="debra@digikulture.com"/>
  </r>
  <r>
    <s v="5602170e92057c38f11aefb458836f2e"/>
    <d v="2016-02-16T00:00:00"/>
    <n v="95295"/>
    <n v="235560"/>
    <n v="236354"/>
    <s v="5602170e92057c38f11aefb458836f2e"/>
    <x v="6"/>
    <x v="1557"/>
    <n v="51837"/>
    <x v="82"/>
    <x v="6"/>
    <x v="6"/>
    <s v="debra@digikulture.com"/>
  </r>
  <r>
    <s v="5602170e92057c38f11aefb458836f2e"/>
    <d v="2016-02-17T00:00:00"/>
    <n v="101502"/>
    <n v="249545"/>
    <n v="252399"/>
    <s v="5602170e92057c38f11aefb458836f2e"/>
    <x v="7"/>
    <x v="1558"/>
    <n v="51343"/>
    <x v="82"/>
    <x v="7"/>
    <x v="6"/>
    <s v="debra@digikulture.com"/>
  </r>
  <r>
    <s v="5602170e92057c38f11aefb458836f2e"/>
    <d v="2016-02-18T00:00:00"/>
    <n v="94220"/>
    <n v="226502"/>
    <n v="227087"/>
    <s v="5602170e92057c38f11aefb458836f2e"/>
    <x v="8"/>
    <x v="1559"/>
    <n v="52166"/>
    <x v="82"/>
    <x v="8"/>
    <x v="6"/>
    <s v="debra@digikulture.com"/>
  </r>
  <r>
    <s v="5602170e92057c38f11aefb458836f2e"/>
    <d v="2016-02-19T00:00:00"/>
    <n v="86015"/>
    <n v="204893"/>
    <n v="205689"/>
    <s v="5602170e92057c38f11aefb458836f2e"/>
    <x v="9"/>
    <x v="1560"/>
    <n v="58462"/>
    <x v="82"/>
    <x v="9"/>
    <x v="6"/>
    <s v="debra@digikulture.com"/>
  </r>
  <r>
    <s v="5602170e92057c38f11aefb458836f2e"/>
    <d v="2016-02-20T00:00:00"/>
    <n v="98524"/>
    <n v="252825"/>
    <n v="253662"/>
    <s v="5602170e92057c38f11aefb458836f2e"/>
    <x v="10"/>
    <x v="1561"/>
    <n v="50096"/>
    <x v="82"/>
    <x v="10"/>
    <x v="6"/>
    <s v="debra@digikulture.com"/>
  </r>
  <r>
    <s v="5602170e92057c38f11aefb458836f2e"/>
    <d v="2016-02-21T00:00:00"/>
    <n v="105149"/>
    <n v="297410"/>
    <n v="298256"/>
    <s v="5602170e92057c38f11aefb458836f2e"/>
    <x v="11"/>
    <x v="1562"/>
    <n v="41026"/>
    <x v="82"/>
    <x v="11"/>
    <x v="6"/>
    <s v="debra@digikulture.com"/>
  </r>
  <r>
    <s v="5602170e92057c38f11aefb458836f2e"/>
    <d v="2016-02-22T00:00:00"/>
    <n v="93460"/>
    <n v="250316"/>
    <n v="251266"/>
    <s v="5602170e92057c38f11aefb458836f2e"/>
    <x v="12"/>
    <x v="1563"/>
    <n v="48762"/>
    <x v="82"/>
    <x v="12"/>
    <x v="6"/>
    <s v="debra@digikulture.com"/>
  </r>
  <r>
    <s v="5602170e92057c38f11aefb458836f2e"/>
    <d v="2016-02-23T00:00:00"/>
    <n v="116623"/>
    <n v="319660"/>
    <n v="320728"/>
    <s v="5602170e92057c38f11aefb458836f2e"/>
    <x v="13"/>
    <x v="1564"/>
    <n v="47842"/>
    <x v="82"/>
    <x v="13"/>
    <x v="6"/>
    <s v="debra@digikulture.com"/>
  </r>
  <r>
    <s v="5602170e92057c38f11aefb458836f2e"/>
    <d v="2016-02-24T00:00:00"/>
    <n v="74723"/>
    <n v="193505"/>
    <n v="194188"/>
    <s v="5602170e92057c38f11aefb458836f2e"/>
    <x v="14"/>
    <x v="1565"/>
    <n v="44663"/>
    <x v="82"/>
    <x v="14"/>
    <x v="6"/>
    <s v="debra@digikulture.com"/>
  </r>
  <r>
    <s v="5602170e92057c38f11aefb458836f2e"/>
    <d v="2016-02-25T00:00:00"/>
    <n v="147334"/>
    <n v="412697"/>
    <n v="414610"/>
    <s v="5602170e92057c38f11aefb458836f2e"/>
    <x v="15"/>
    <x v="1566"/>
    <n v="67660"/>
    <x v="82"/>
    <x v="15"/>
    <x v="6"/>
    <s v="debra@digikulture.com"/>
  </r>
  <r>
    <s v="5602170e92057c38f11aefb458836f2e"/>
    <d v="2016-02-26T00:00:00"/>
    <n v="184067"/>
    <n v="454262"/>
    <n v="456652"/>
    <s v="5602170e92057c38f11aefb458836f2e"/>
    <x v="16"/>
    <x v="1567"/>
    <n v="76320"/>
    <x v="82"/>
    <x v="16"/>
    <x v="6"/>
    <s v="debra@digikulture.com"/>
  </r>
  <r>
    <s v="5602170e92057c38f11aefb458836f2e"/>
    <d v="2016-02-27T00:00:00"/>
    <n v="185819"/>
    <n v="455469"/>
    <n v="457170"/>
    <s v="5602170e92057c38f11aefb458836f2e"/>
    <x v="17"/>
    <x v="1568"/>
    <n v="79455"/>
    <x v="82"/>
    <x v="17"/>
    <x v="6"/>
    <s v="debra@digikulture.com"/>
  </r>
  <r>
    <s v="5602170e92057c38f11aefb458836f2e"/>
    <d v="2016-02-28T00:00:00"/>
    <n v="196675"/>
    <n v="511586"/>
    <n v="513630"/>
    <s v="5602170e92057c38f11aefb458836f2e"/>
    <x v="18"/>
    <x v="1569"/>
    <n v="57522"/>
    <x v="82"/>
    <x v="18"/>
    <x v="6"/>
    <s v="debra@digikulture.com"/>
  </r>
  <r>
    <s v="5602170e92057c38f11aefb458836f2e"/>
    <d v="2016-02-29T00:00:00"/>
    <n v="197397"/>
    <n v="486336"/>
    <n v="488790"/>
    <s v="5602170e92057c38f11aefb458836f2e"/>
    <x v="19"/>
    <x v="1570"/>
    <n v="76936"/>
    <x v="82"/>
    <x v="19"/>
    <x v="6"/>
    <s v="debra@digikulture.com"/>
  </r>
  <r>
    <s v="5602170e92057c38f11aefb458836f2e"/>
    <d v="2016-03-01T00:00:00"/>
    <n v="141555"/>
    <n v="519402"/>
    <n v="526298"/>
    <s v="5602170e92057c38f11aefb458836f2e"/>
    <x v="20"/>
    <x v="1571"/>
    <n v="53787"/>
    <x v="82"/>
    <x v="20"/>
    <x v="6"/>
    <s v="debra@digikulture.com"/>
  </r>
  <r>
    <s v="5602170e92057c38f11aefb458836f2e"/>
    <d v="2016-03-02T00:00:00"/>
    <n v="105633"/>
    <n v="425217"/>
    <n v="428843"/>
    <s v="5602170e92057c38f11aefb458836f2e"/>
    <x v="21"/>
    <x v="1572"/>
    <n v="160058"/>
    <x v="82"/>
    <x v="21"/>
    <x v="6"/>
    <s v="debra@digikulture.com"/>
  </r>
  <r>
    <s v="5602170e92057c38f11aefb458836f2e"/>
    <d v="2016-03-03T00:00:00"/>
    <n v="6905"/>
    <n v="26034"/>
    <n v="26165"/>
    <m/>
    <x v="0"/>
    <x v="0"/>
    <n v="0"/>
    <x v="82"/>
    <x v="22"/>
    <x v="6"/>
    <s v="debra@digikulture.com"/>
  </r>
  <r>
    <s v="5629796897aabf652b67aaada40c84c9"/>
    <d v="2016-02-10T00:00:00"/>
    <n v="42451"/>
    <n v="60845"/>
    <n v="76900"/>
    <m/>
    <x v="0"/>
    <x v="0"/>
    <n v="0"/>
    <x v="83"/>
    <x v="0"/>
    <x v="1"/>
    <s v="malcolmc@roimediaconsultants.com"/>
  </r>
  <r>
    <s v="5629796897aabf652b67aaada40c84c9"/>
    <d v="2016-02-11T00:00:00"/>
    <n v="156974"/>
    <n v="204652"/>
    <n v="209077"/>
    <s v="5629796897aabf652b67aaada40c84c9"/>
    <x v="1"/>
    <x v="1573"/>
    <n v="154682"/>
    <x v="83"/>
    <x v="1"/>
    <x v="1"/>
    <s v="malcolmc@roimediaconsultants.com"/>
  </r>
  <r>
    <s v="5629796897aabf652b67aaada40c84c9"/>
    <d v="2016-02-12T00:00:00"/>
    <n v="109114"/>
    <n v="150593"/>
    <n v="154029"/>
    <s v="5629796897aabf652b67aaada40c84c9"/>
    <x v="2"/>
    <x v="1574"/>
    <n v="150872"/>
    <x v="83"/>
    <x v="2"/>
    <x v="1"/>
    <s v="malcolmc@roimediaconsultants.com"/>
  </r>
  <r>
    <s v="5629796897aabf652b67aaada40c84c9"/>
    <d v="2016-02-13T00:00:00"/>
    <n v="136286"/>
    <n v="174849"/>
    <n v="179272"/>
    <s v="5629796897aabf652b67aaada40c84c9"/>
    <x v="3"/>
    <x v="1575"/>
    <n v="113082"/>
    <x v="83"/>
    <x v="3"/>
    <x v="1"/>
    <s v="malcolmc@roimediaconsultants.com"/>
  </r>
  <r>
    <s v="5629796897aabf652b67aaada40c84c9"/>
    <d v="2016-02-14T00:00:00"/>
    <n v="121718"/>
    <n v="155883"/>
    <n v="160857"/>
    <s v="5629796897aabf652b67aaada40c84c9"/>
    <x v="4"/>
    <x v="1576"/>
    <n v="115726"/>
    <x v="83"/>
    <x v="4"/>
    <x v="1"/>
    <s v="malcolmc@roimediaconsultants.com"/>
  </r>
  <r>
    <s v="5629796897aabf652b67aaada40c84c9"/>
    <d v="2016-02-15T00:00:00"/>
    <n v="228761"/>
    <n v="372879"/>
    <n v="377970"/>
    <s v="5629796897aabf652b67aaada40c84c9"/>
    <x v="5"/>
    <x v="1577"/>
    <n v="237791"/>
    <x v="83"/>
    <x v="5"/>
    <x v="1"/>
    <s v="malcolmc@roimediaconsultants.com"/>
  </r>
  <r>
    <s v="5629796897aabf652b67aaada40c84c9"/>
    <d v="2016-02-16T00:00:00"/>
    <n v="121455"/>
    <n v="185601"/>
    <n v="190567"/>
    <s v="5629796897aabf652b67aaada40c84c9"/>
    <x v="6"/>
    <x v="1578"/>
    <n v="75793"/>
    <x v="83"/>
    <x v="6"/>
    <x v="1"/>
    <s v="malcolmc@roimediaconsultants.com"/>
  </r>
  <r>
    <s v="5629796897aabf652b67aaada40c84c9"/>
    <d v="2016-02-17T00:00:00"/>
    <n v="60084"/>
    <n v="110552"/>
    <n v="112260"/>
    <s v="5629796897aabf652b67aaada40c84c9"/>
    <x v="7"/>
    <x v="1579"/>
    <n v="51170"/>
    <x v="83"/>
    <x v="7"/>
    <x v="1"/>
    <s v="malcolmc@roimediaconsultants.com"/>
  </r>
  <r>
    <s v="5629796897aabf652b67aaada40c84c9"/>
    <d v="2016-02-18T00:00:00"/>
    <n v="53903"/>
    <n v="103945"/>
    <n v="105919"/>
    <s v="5629796897aabf652b67aaada40c84c9"/>
    <x v="8"/>
    <x v="1580"/>
    <n v="45941"/>
    <x v="83"/>
    <x v="8"/>
    <x v="1"/>
    <s v="malcolmc@roimediaconsultants.com"/>
  </r>
  <r>
    <s v="5629796897aabf652b67aaada40c84c9"/>
    <d v="2016-02-19T00:00:00"/>
    <n v="23690"/>
    <n v="55949"/>
    <n v="58387"/>
    <s v="5629796897aabf652b67aaada40c84c9"/>
    <x v="9"/>
    <x v="1581"/>
    <n v="23069"/>
    <x v="83"/>
    <x v="9"/>
    <x v="1"/>
    <s v="malcolmc@roimediaconsultants.com"/>
  </r>
  <r>
    <s v="5629796897aabf652b67aaada40c84c9"/>
    <d v="2016-02-20T00:00:00"/>
    <n v="76728"/>
    <n v="207492"/>
    <n v="210266"/>
    <s v="5629796897aabf652b67aaada40c84c9"/>
    <x v="10"/>
    <x v="1582"/>
    <n v="77654"/>
    <x v="83"/>
    <x v="10"/>
    <x v="1"/>
    <s v="malcolmc@roimediaconsultants.com"/>
  </r>
  <r>
    <s v="5629796897aabf652b67aaada40c84c9"/>
    <d v="2016-02-21T00:00:00"/>
    <n v="49115"/>
    <n v="137397"/>
    <n v="140624"/>
    <s v="5629796897aabf652b67aaada40c84c9"/>
    <x v="11"/>
    <x v="1583"/>
    <n v="39358"/>
    <x v="83"/>
    <x v="11"/>
    <x v="1"/>
    <s v="malcolmc@roimediaconsultants.com"/>
  </r>
  <r>
    <s v="5629796897aabf652b67aaada40c84c9"/>
    <d v="2016-02-22T00:00:00"/>
    <n v="24513"/>
    <n v="70308"/>
    <n v="72178"/>
    <s v="5629796897aabf652b67aaada40c84c9"/>
    <x v="12"/>
    <x v="1584"/>
    <n v="15932"/>
    <x v="83"/>
    <x v="12"/>
    <x v="1"/>
    <s v="malcolmc@roimediaconsultants.com"/>
  </r>
  <r>
    <s v="5629796897aabf652b67aaada40c84c9"/>
    <d v="2016-02-23T00:00:00"/>
    <n v="30934"/>
    <n v="129384"/>
    <n v="132941"/>
    <s v="5629796897aabf652b67aaada40c84c9"/>
    <x v="13"/>
    <x v="1585"/>
    <n v="27499"/>
    <x v="83"/>
    <x v="13"/>
    <x v="1"/>
    <s v="malcolmc@roimediaconsultants.com"/>
  </r>
  <r>
    <s v="5629796897aabf652b67aaada40c84c9"/>
    <d v="2016-02-24T00:00:00"/>
    <n v="66215"/>
    <n v="303236"/>
    <n v="306420"/>
    <s v="5629796897aabf652b67aaada40c84c9"/>
    <x v="14"/>
    <x v="1586"/>
    <n v="62236"/>
    <x v="83"/>
    <x v="14"/>
    <x v="1"/>
    <s v="malcolmc@roimediaconsultants.com"/>
  </r>
  <r>
    <s v="5629796897aabf652b67aaada40c84c9"/>
    <d v="2016-02-25T00:00:00"/>
    <n v="78820"/>
    <n v="360820"/>
    <n v="364066"/>
    <s v="5629796897aabf652b67aaada40c84c9"/>
    <x v="15"/>
    <x v="1587"/>
    <n v="67304"/>
    <x v="83"/>
    <x v="15"/>
    <x v="1"/>
    <s v="malcolmc@roimediaconsultants.com"/>
  </r>
  <r>
    <s v="5629796897aabf652b67aaada40c84c9"/>
    <d v="2016-02-26T00:00:00"/>
    <n v="60100"/>
    <n v="317314"/>
    <n v="320222"/>
    <s v="5629796897aabf652b67aaada40c84c9"/>
    <x v="16"/>
    <x v="1588"/>
    <n v="50827"/>
    <x v="83"/>
    <x v="16"/>
    <x v="1"/>
    <s v="malcolmc@roimediaconsultants.com"/>
  </r>
  <r>
    <s v="5629796897aabf652b67aaada40c84c9"/>
    <d v="2016-02-27T00:00:00"/>
    <n v="28560"/>
    <n v="100961"/>
    <n v="102632"/>
    <s v="5629796897aabf652b67aaada40c84c9"/>
    <x v="17"/>
    <x v="1589"/>
    <n v="21190"/>
    <x v="83"/>
    <x v="17"/>
    <x v="1"/>
    <s v="malcolmc@roimediaconsultants.com"/>
  </r>
  <r>
    <s v="5629796897aabf652b67aaada40c84c9"/>
    <d v="2016-02-28T00:00:00"/>
    <n v="17532"/>
    <n v="56710"/>
    <n v="58872"/>
    <s v="5629796897aabf652b67aaada40c84c9"/>
    <x v="18"/>
    <x v="1590"/>
    <n v="14986"/>
    <x v="83"/>
    <x v="18"/>
    <x v="1"/>
    <s v="malcolmc@roimediaconsultants.com"/>
  </r>
  <r>
    <s v="5629796897aabf652b67aaada40c84c9"/>
    <d v="2016-02-29T00:00:00"/>
    <n v="17251"/>
    <n v="51185"/>
    <n v="53412"/>
    <s v="5629796897aabf652b67aaada40c84c9"/>
    <x v="19"/>
    <x v="1591"/>
    <n v="13193"/>
    <x v="83"/>
    <x v="19"/>
    <x v="1"/>
    <s v="malcolmc@roimediaconsultants.com"/>
  </r>
  <r>
    <s v="5629796897aabf652b67aaada40c84c9"/>
    <d v="2016-03-01T00:00:00"/>
    <n v="17752"/>
    <n v="62967"/>
    <n v="66601"/>
    <s v="5629796897aabf652b67aaada40c84c9"/>
    <x v="20"/>
    <x v="1592"/>
    <n v="19015"/>
    <x v="83"/>
    <x v="20"/>
    <x v="1"/>
    <s v="malcolmc@roimediaconsultants.com"/>
  </r>
  <r>
    <s v="5629796897aabf652b67aaada40c84c9"/>
    <d v="2016-03-02T00:00:00"/>
    <n v="23489"/>
    <n v="101812"/>
    <n v="103891"/>
    <s v="5629796897aabf652b67aaada40c84c9"/>
    <x v="21"/>
    <x v="1593"/>
    <n v="27283"/>
    <x v="83"/>
    <x v="21"/>
    <x v="1"/>
    <s v="malcolmc@roimediaconsultants.com"/>
  </r>
  <r>
    <s v="5629796897aabf652b67aaada40c84c9"/>
    <d v="2016-03-03T00:00:00"/>
    <n v="2640"/>
    <n v="11768"/>
    <n v="11895"/>
    <m/>
    <x v="0"/>
    <x v="0"/>
    <n v="0"/>
    <x v="83"/>
    <x v="22"/>
    <x v="1"/>
    <s v="malcolmc@roimediaconsultants.com"/>
  </r>
  <r>
    <s v="57c8e3f1ce26c9caa8cc75f5da3efc06"/>
    <d v="2016-02-10T00:00:00"/>
    <n v="42968"/>
    <n v="163317"/>
    <n v="166354"/>
    <m/>
    <x v="0"/>
    <x v="0"/>
    <n v="0"/>
    <x v="84"/>
    <x v="0"/>
    <x v="2"/>
    <s v="agoldberg@hotpopnow.com"/>
  </r>
  <r>
    <s v="57c8e3f1ce26c9caa8cc75f5da3efc06"/>
    <d v="2016-02-11T00:00:00"/>
    <n v="38404"/>
    <n v="128060"/>
    <n v="130180"/>
    <s v="57c8e3f1ce26c9caa8cc75f5da3efc06"/>
    <x v="1"/>
    <x v="1594"/>
    <n v="37438"/>
    <x v="84"/>
    <x v="1"/>
    <x v="2"/>
    <s v="agoldberg@hotpopnow.com"/>
  </r>
  <r>
    <s v="57c8e3f1ce26c9caa8cc75f5da3efc06"/>
    <d v="2016-02-12T00:00:00"/>
    <n v="22473"/>
    <n v="73966"/>
    <n v="75774"/>
    <s v="57c8e3f1ce26c9caa8cc75f5da3efc06"/>
    <x v="2"/>
    <x v="1595"/>
    <n v="23956"/>
    <x v="84"/>
    <x v="2"/>
    <x v="2"/>
    <s v="agoldberg@hotpopnow.com"/>
  </r>
  <r>
    <s v="57c8e3f1ce26c9caa8cc75f5da3efc06"/>
    <d v="2016-02-13T00:00:00"/>
    <n v="23587"/>
    <n v="89751"/>
    <n v="90947"/>
    <s v="57c8e3f1ce26c9caa8cc75f5da3efc06"/>
    <x v="3"/>
    <x v="1596"/>
    <n v="25307"/>
    <x v="84"/>
    <x v="3"/>
    <x v="2"/>
    <s v="agoldberg@hotpopnow.com"/>
  </r>
  <r>
    <s v="57c8e3f1ce26c9caa8cc75f5da3efc06"/>
    <d v="2016-02-14T00:00:00"/>
    <n v="34319"/>
    <n v="125645"/>
    <n v="128138"/>
    <s v="57c8e3f1ce26c9caa8cc75f5da3efc06"/>
    <x v="4"/>
    <x v="1597"/>
    <n v="30934"/>
    <x v="84"/>
    <x v="4"/>
    <x v="2"/>
    <s v="agoldberg@hotpopnow.com"/>
  </r>
  <r>
    <s v="57c8e3f1ce26c9caa8cc75f5da3efc06"/>
    <d v="2016-02-15T00:00:00"/>
    <n v="43542"/>
    <n v="171710"/>
    <n v="174898"/>
    <s v="57c8e3f1ce26c9caa8cc75f5da3efc06"/>
    <x v="5"/>
    <x v="1598"/>
    <n v="44114"/>
    <x v="84"/>
    <x v="5"/>
    <x v="2"/>
    <s v="agoldberg@hotpopnow.com"/>
  </r>
  <r>
    <s v="57c8e3f1ce26c9caa8cc75f5da3efc06"/>
    <d v="2016-02-16T00:00:00"/>
    <n v="39268"/>
    <n v="175013"/>
    <n v="178757"/>
    <s v="57c8e3f1ce26c9caa8cc75f5da3efc06"/>
    <x v="6"/>
    <x v="1599"/>
    <n v="40360"/>
    <x v="84"/>
    <x v="6"/>
    <x v="2"/>
    <s v="agoldberg@hotpopnow.com"/>
  </r>
  <r>
    <s v="57c8e3f1ce26c9caa8cc75f5da3efc06"/>
    <d v="2016-02-17T00:00:00"/>
    <n v="36890"/>
    <n v="183189"/>
    <n v="186993"/>
    <s v="57c8e3f1ce26c9caa8cc75f5da3efc06"/>
    <x v="7"/>
    <x v="1600"/>
    <n v="34719"/>
    <x v="84"/>
    <x v="7"/>
    <x v="2"/>
    <s v="agoldberg@hotpopnow.com"/>
  </r>
  <r>
    <s v="57c8e3f1ce26c9caa8cc75f5da3efc06"/>
    <d v="2016-02-18T00:00:00"/>
    <n v="40893"/>
    <n v="174945"/>
    <n v="178194"/>
    <s v="57c8e3f1ce26c9caa8cc75f5da3efc06"/>
    <x v="8"/>
    <x v="1601"/>
    <n v="41990"/>
    <x v="84"/>
    <x v="8"/>
    <x v="2"/>
    <s v="agoldberg@hotpopnow.com"/>
  </r>
  <r>
    <s v="57c8e3f1ce26c9caa8cc75f5da3efc06"/>
    <d v="2016-02-19T00:00:00"/>
    <n v="25334"/>
    <n v="114827"/>
    <n v="117322"/>
    <s v="57c8e3f1ce26c9caa8cc75f5da3efc06"/>
    <x v="9"/>
    <x v="1602"/>
    <n v="32843"/>
    <x v="84"/>
    <x v="9"/>
    <x v="2"/>
    <s v="agoldberg@hotpopnow.com"/>
  </r>
  <r>
    <s v="57c8e3f1ce26c9caa8cc75f5da3efc06"/>
    <d v="2016-02-20T00:00:00"/>
    <n v="18204"/>
    <n v="86103"/>
    <n v="87469"/>
    <s v="57c8e3f1ce26c9caa8cc75f5da3efc06"/>
    <x v="10"/>
    <x v="1603"/>
    <n v="18467"/>
    <x v="84"/>
    <x v="10"/>
    <x v="2"/>
    <s v="agoldberg@hotpopnow.com"/>
  </r>
  <r>
    <s v="57c8e3f1ce26c9caa8cc75f5da3efc06"/>
    <d v="2016-02-21T00:00:00"/>
    <n v="21740"/>
    <n v="106319"/>
    <n v="107689"/>
    <s v="57c8e3f1ce26c9caa8cc75f5da3efc06"/>
    <x v="11"/>
    <x v="1604"/>
    <n v="22211"/>
    <x v="84"/>
    <x v="11"/>
    <x v="2"/>
    <s v="agoldberg@hotpopnow.com"/>
  </r>
  <r>
    <s v="57c8e3f1ce26c9caa8cc75f5da3efc06"/>
    <d v="2016-02-22T00:00:00"/>
    <n v="20046"/>
    <n v="103927"/>
    <n v="105627"/>
    <s v="57c8e3f1ce26c9caa8cc75f5da3efc06"/>
    <x v="12"/>
    <x v="1605"/>
    <n v="20774"/>
    <x v="84"/>
    <x v="12"/>
    <x v="2"/>
    <s v="agoldberg@hotpopnow.com"/>
  </r>
  <r>
    <s v="57c8e3f1ce26c9caa8cc75f5da3efc06"/>
    <d v="2016-02-23T00:00:00"/>
    <n v="22411"/>
    <n v="110080"/>
    <n v="112421"/>
    <s v="57c8e3f1ce26c9caa8cc75f5da3efc06"/>
    <x v="13"/>
    <x v="1606"/>
    <n v="22391"/>
    <x v="84"/>
    <x v="13"/>
    <x v="2"/>
    <s v="agoldberg@hotpopnow.com"/>
  </r>
  <r>
    <s v="57c8e3f1ce26c9caa8cc75f5da3efc06"/>
    <d v="2016-02-24T00:00:00"/>
    <n v="15358"/>
    <n v="65869"/>
    <n v="66819"/>
    <s v="57c8e3f1ce26c9caa8cc75f5da3efc06"/>
    <x v="14"/>
    <x v="1607"/>
    <n v="16740"/>
    <x v="84"/>
    <x v="14"/>
    <x v="2"/>
    <s v="agoldberg@hotpopnow.com"/>
  </r>
  <r>
    <s v="57c8e3f1ce26c9caa8cc75f5da3efc06"/>
    <d v="2016-02-25T00:00:00"/>
    <n v="35457"/>
    <n v="132069"/>
    <n v="135120"/>
    <s v="57c8e3f1ce26c9caa8cc75f5da3efc06"/>
    <x v="15"/>
    <x v="1608"/>
    <n v="34243"/>
    <x v="84"/>
    <x v="15"/>
    <x v="2"/>
    <s v="agoldberg@hotpopnow.com"/>
  </r>
  <r>
    <s v="57c8e3f1ce26c9caa8cc75f5da3efc06"/>
    <d v="2016-02-26T00:00:00"/>
    <n v="21871"/>
    <n v="68650"/>
    <n v="69775"/>
    <s v="57c8e3f1ce26c9caa8cc75f5da3efc06"/>
    <x v="16"/>
    <x v="1609"/>
    <n v="23848"/>
    <x v="84"/>
    <x v="16"/>
    <x v="2"/>
    <s v="agoldberg@hotpopnow.com"/>
  </r>
  <r>
    <s v="57c8e3f1ce26c9caa8cc75f5da3efc06"/>
    <d v="2016-02-27T00:00:00"/>
    <n v="30558"/>
    <n v="92186"/>
    <n v="93605"/>
    <s v="57c8e3f1ce26c9caa8cc75f5da3efc06"/>
    <x v="17"/>
    <x v="1610"/>
    <n v="32175"/>
    <x v="84"/>
    <x v="17"/>
    <x v="2"/>
    <s v="agoldberg@hotpopnow.com"/>
  </r>
  <r>
    <s v="57c8e3f1ce26c9caa8cc75f5da3efc06"/>
    <d v="2016-02-28T00:00:00"/>
    <n v="27415"/>
    <n v="91653"/>
    <n v="93184"/>
    <s v="57c8e3f1ce26c9caa8cc75f5da3efc06"/>
    <x v="18"/>
    <x v="1611"/>
    <n v="27805"/>
    <x v="84"/>
    <x v="18"/>
    <x v="2"/>
    <s v="agoldberg@hotpopnow.com"/>
  </r>
  <r>
    <s v="57c8e3f1ce26c9caa8cc75f5da3efc06"/>
    <d v="2016-02-29T00:00:00"/>
    <n v="30434"/>
    <n v="111269"/>
    <n v="114118"/>
    <s v="57c8e3f1ce26c9caa8cc75f5da3efc06"/>
    <x v="19"/>
    <x v="1612"/>
    <n v="31287"/>
    <x v="84"/>
    <x v="19"/>
    <x v="2"/>
    <s v="agoldberg@hotpopnow.com"/>
  </r>
  <r>
    <s v="57c8e3f1ce26c9caa8cc75f5da3efc06"/>
    <d v="2016-03-01T00:00:00"/>
    <n v="22403"/>
    <n v="137826"/>
    <n v="146934"/>
    <s v="57c8e3f1ce26c9caa8cc75f5da3efc06"/>
    <x v="20"/>
    <x v="1613"/>
    <n v="25104"/>
    <x v="84"/>
    <x v="20"/>
    <x v="2"/>
    <s v="agoldberg@hotpopnow.com"/>
  </r>
  <r>
    <s v="57c8e3f1ce26c9caa8cc75f5da3efc06"/>
    <d v="2016-03-02T00:00:00"/>
    <n v="28106"/>
    <n v="126399"/>
    <n v="129624"/>
    <s v="57c8e3f1ce26c9caa8cc75f5da3efc06"/>
    <x v="21"/>
    <x v="1614"/>
    <n v="39610"/>
    <x v="84"/>
    <x v="21"/>
    <x v="2"/>
    <s v="agoldberg@hotpopnow.com"/>
  </r>
  <r>
    <s v="57c8e3f1ce26c9caa8cc75f5da3efc06"/>
    <d v="2016-03-03T00:00:00"/>
    <n v="465"/>
    <n v="1737"/>
    <n v="1758"/>
    <m/>
    <x v="0"/>
    <x v="0"/>
    <n v="0"/>
    <x v="84"/>
    <x v="22"/>
    <x v="2"/>
    <s v="agoldberg@hotpopnow.com"/>
  </r>
  <r>
    <s v="5b312292d9e2b624fef3208e13f9cba9"/>
    <d v="2016-02-10T00:00:00"/>
    <n v="31521"/>
    <n v="156959"/>
    <n v="157645"/>
    <m/>
    <x v="0"/>
    <x v="0"/>
    <n v="0"/>
    <x v="85"/>
    <x v="0"/>
    <x v="10"/>
    <s v="eselling.limited@gmail.com"/>
  </r>
  <r>
    <s v="5b312292d9e2b624fef3208e13f9cba9"/>
    <d v="2016-02-11T00:00:00"/>
    <n v="26583"/>
    <n v="133659"/>
    <n v="134476"/>
    <s v="5b312292d9e2b624fef3208e13f9cba9"/>
    <x v="1"/>
    <x v="1615"/>
    <n v="29129"/>
    <x v="85"/>
    <x v="1"/>
    <x v="10"/>
    <s v="eselling.limited@gmail.com"/>
  </r>
  <r>
    <s v="5b312292d9e2b624fef3208e13f9cba9"/>
    <d v="2016-02-12T00:00:00"/>
    <n v="44706"/>
    <n v="267491"/>
    <n v="268715"/>
    <s v="5b312292d9e2b624fef3208e13f9cba9"/>
    <x v="2"/>
    <x v="1616"/>
    <n v="70762"/>
    <x v="85"/>
    <x v="2"/>
    <x v="10"/>
    <s v="eselling.limited@gmail.com"/>
  </r>
  <r>
    <s v="5b312292d9e2b624fef3208e13f9cba9"/>
    <d v="2016-02-13T00:00:00"/>
    <n v="83238"/>
    <n v="492244"/>
    <n v="494386"/>
    <s v="5b312292d9e2b624fef3208e13f9cba9"/>
    <x v="3"/>
    <x v="1617"/>
    <n v="88145"/>
    <x v="85"/>
    <x v="3"/>
    <x v="10"/>
    <s v="eselling.limited@gmail.com"/>
  </r>
  <r>
    <s v="5b312292d9e2b624fef3208e13f9cba9"/>
    <d v="2016-02-14T00:00:00"/>
    <n v="112214"/>
    <n v="605397"/>
    <n v="607776"/>
    <s v="5b312292d9e2b624fef3208e13f9cba9"/>
    <x v="4"/>
    <x v="1618"/>
    <n v="118565"/>
    <x v="85"/>
    <x v="4"/>
    <x v="10"/>
    <s v="eselling.limited@gmail.com"/>
  </r>
  <r>
    <s v="5b312292d9e2b624fef3208e13f9cba9"/>
    <d v="2016-02-15T00:00:00"/>
    <n v="74318"/>
    <n v="508746"/>
    <n v="510856"/>
    <s v="5b312292d9e2b624fef3208e13f9cba9"/>
    <x v="5"/>
    <x v="1619"/>
    <n v="81754"/>
    <x v="85"/>
    <x v="5"/>
    <x v="10"/>
    <s v="eselling.limited@gmail.com"/>
  </r>
  <r>
    <s v="5b312292d9e2b624fef3208e13f9cba9"/>
    <d v="2016-02-16T00:00:00"/>
    <n v="62895"/>
    <n v="428180"/>
    <n v="430285"/>
    <s v="5b312292d9e2b624fef3208e13f9cba9"/>
    <x v="6"/>
    <x v="1620"/>
    <n v="66706"/>
    <x v="85"/>
    <x v="6"/>
    <x v="10"/>
    <s v="eselling.limited@gmail.com"/>
  </r>
  <r>
    <s v="5b312292d9e2b624fef3208e13f9cba9"/>
    <d v="2016-02-17T00:00:00"/>
    <n v="52518"/>
    <n v="358097"/>
    <n v="361503"/>
    <s v="5b312292d9e2b624fef3208e13f9cba9"/>
    <x v="7"/>
    <x v="1621"/>
    <n v="55556"/>
    <x v="85"/>
    <x v="7"/>
    <x v="10"/>
    <s v="eselling.limited@gmail.com"/>
  </r>
  <r>
    <s v="5b312292d9e2b624fef3208e13f9cba9"/>
    <d v="2016-02-18T00:00:00"/>
    <n v="51411"/>
    <n v="300808"/>
    <n v="302322"/>
    <s v="5b312292d9e2b624fef3208e13f9cba9"/>
    <x v="8"/>
    <x v="1622"/>
    <n v="56295"/>
    <x v="85"/>
    <x v="8"/>
    <x v="10"/>
    <s v="eselling.limited@gmail.com"/>
  </r>
  <r>
    <s v="5b312292d9e2b624fef3208e13f9cba9"/>
    <d v="2016-02-19T00:00:00"/>
    <n v="90826"/>
    <n v="495957"/>
    <n v="498462"/>
    <s v="5b312292d9e2b624fef3208e13f9cba9"/>
    <x v="9"/>
    <x v="1623"/>
    <n v="120109"/>
    <x v="85"/>
    <x v="9"/>
    <x v="10"/>
    <s v="eselling.limited@gmail.com"/>
  </r>
  <r>
    <s v="5b312292d9e2b624fef3208e13f9cba9"/>
    <d v="2016-02-20T00:00:00"/>
    <n v="138141"/>
    <n v="823397"/>
    <n v="826561"/>
    <s v="5b312292d9e2b624fef3208e13f9cba9"/>
    <x v="10"/>
    <x v="1624"/>
    <n v="151321"/>
    <x v="85"/>
    <x v="10"/>
    <x v="10"/>
    <s v="eselling.limited@gmail.com"/>
  </r>
  <r>
    <s v="5b312292d9e2b624fef3208e13f9cba9"/>
    <d v="2016-02-21T00:00:00"/>
    <n v="130364"/>
    <n v="774837"/>
    <n v="778243"/>
    <s v="5b312292d9e2b624fef3208e13f9cba9"/>
    <x v="11"/>
    <x v="1625"/>
    <n v="153917"/>
    <x v="85"/>
    <x v="11"/>
    <x v="10"/>
    <s v="eselling.limited@gmail.com"/>
  </r>
  <r>
    <s v="5b312292d9e2b624fef3208e13f9cba9"/>
    <d v="2016-02-22T00:00:00"/>
    <n v="68798"/>
    <n v="401899"/>
    <n v="403772"/>
    <s v="5b312292d9e2b624fef3208e13f9cba9"/>
    <x v="12"/>
    <x v="1626"/>
    <n v="101189"/>
    <x v="85"/>
    <x v="12"/>
    <x v="10"/>
    <s v="eselling.limited@gmail.com"/>
  </r>
  <r>
    <s v="5b312292d9e2b624fef3208e13f9cba9"/>
    <d v="2016-02-23T00:00:00"/>
    <n v="86301"/>
    <n v="463242"/>
    <n v="465569"/>
    <s v="5b312292d9e2b624fef3208e13f9cba9"/>
    <x v="13"/>
    <x v="1627"/>
    <n v="109203"/>
    <x v="85"/>
    <x v="13"/>
    <x v="10"/>
    <s v="eselling.limited@gmail.com"/>
  </r>
  <r>
    <s v="5b312292d9e2b624fef3208e13f9cba9"/>
    <d v="2016-02-24T00:00:00"/>
    <n v="75195"/>
    <n v="420219"/>
    <n v="422172"/>
    <s v="5b312292d9e2b624fef3208e13f9cba9"/>
    <x v="14"/>
    <x v="1628"/>
    <n v="107339"/>
    <x v="85"/>
    <x v="14"/>
    <x v="10"/>
    <s v="eselling.limited@gmail.com"/>
  </r>
  <r>
    <s v="5b312292d9e2b624fef3208e13f9cba9"/>
    <d v="2016-02-25T00:00:00"/>
    <n v="60827"/>
    <n v="349624"/>
    <n v="351300"/>
    <s v="5b312292d9e2b624fef3208e13f9cba9"/>
    <x v="15"/>
    <x v="1629"/>
    <n v="81621"/>
    <x v="85"/>
    <x v="15"/>
    <x v="10"/>
    <s v="eselling.limited@gmail.com"/>
  </r>
  <r>
    <s v="5b312292d9e2b624fef3208e13f9cba9"/>
    <d v="2016-02-26T00:00:00"/>
    <n v="66650"/>
    <n v="340744"/>
    <n v="342413"/>
    <s v="5b312292d9e2b624fef3208e13f9cba9"/>
    <x v="16"/>
    <x v="1630"/>
    <n v="83586"/>
    <x v="85"/>
    <x v="16"/>
    <x v="10"/>
    <s v="eselling.limited@gmail.com"/>
  </r>
  <r>
    <s v="5b312292d9e2b624fef3208e13f9cba9"/>
    <d v="2016-02-27T00:00:00"/>
    <n v="79498"/>
    <n v="421095"/>
    <n v="423531"/>
    <s v="5b312292d9e2b624fef3208e13f9cba9"/>
    <x v="17"/>
    <x v="1631"/>
    <n v="110252"/>
    <x v="85"/>
    <x v="17"/>
    <x v="10"/>
    <s v="eselling.limited@gmail.com"/>
  </r>
  <r>
    <s v="5b312292d9e2b624fef3208e13f9cba9"/>
    <d v="2016-02-28T00:00:00"/>
    <n v="85228"/>
    <n v="468150"/>
    <n v="470406"/>
    <s v="5b312292d9e2b624fef3208e13f9cba9"/>
    <x v="18"/>
    <x v="1632"/>
    <n v="113925"/>
    <x v="85"/>
    <x v="18"/>
    <x v="10"/>
    <s v="eselling.limited@gmail.com"/>
  </r>
  <r>
    <s v="5b312292d9e2b624fef3208e13f9cba9"/>
    <d v="2016-02-29T00:00:00"/>
    <n v="64979"/>
    <n v="346974"/>
    <n v="348646"/>
    <s v="5b312292d9e2b624fef3208e13f9cba9"/>
    <x v="19"/>
    <x v="1633"/>
    <n v="93574"/>
    <x v="85"/>
    <x v="19"/>
    <x v="10"/>
    <s v="eselling.limited@gmail.com"/>
  </r>
  <r>
    <s v="5b312292d9e2b624fef3208e13f9cba9"/>
    <d v="2016-03-01T00:00:00"/>
    <n v="34667"/>
    <n v="317370"/>
    <n v="337358"/>
    <s v="5b312292d9e2b624fef3208e13f9cba9"/>
    <x v="20"/>
    <x v="1634"/>
    <n v="61407"/>
    <x v="85"/>
    <x v="20"/>
    <x v="10"/>
    <s v="eselling.limited@gmail.com"/>
  </r>
  <r>
    <s v="5b312292d9e2b624fef3208e13f9cba9"/>
    <d v="2016-03-02T00:00:00"/>
    <n v="40806"/>
    <n v="263770"/>
    <n v="267889"/>
    <s v="5b312292d9e2b624fef3208e13f9cba9"/>
    <x v="21"/>
    <x v="1635"/>
    <n v="56510"/>
    <x v="85"/>
    <x v="21"/>
    <x v="10"/>
    <s v="eselling.limited@gmail.com"/>
  </r>
  <r>
    <s v="5b312292d9e2b624fef3208e13f9cba9"/>
    <d v="2016-03-03T00:00:00"/>
    <n v="2738"/>
    <n v="14283"/>
    <n v="14352"/>
    <m/>
    <x v="0"/>
    <x v="0"/>
    <n v="0"/>
    <x v="85"/>
    <x v="22"/>
    <x v="10"/>
    <s v="eselling.limited@gmail.com"/>
  </r>
  <r>
    <s v="5b9ad40732b43606a63ce337fb97b068"/>
    <d v="2016-02-10T00:00:00"/>
    <n v="1458"/>
    <n v="7496"/>
    <n v="7943"/>
    <m/>
    <x v="0"/>
    <x v="0"/>
    <n v="0"/>
    <x v="86"/>
    <x v="0"/>
    <x v="7"/>
    <s v="oded@wazimo.com"/>
  </r>
  <r>
    <s v="5b9ad40732b43606a63ce337fb97b068"/>
    <d v="2016-02-11T00:00:00"/>
    <n v="901"/>
    <n v="4413"/>
    <n v="4718"/>
    <s v="5b9ad40732b43606a63ce337fb97b068"/>
    <x v="1"/>
    <x v="1636"/>
    <n v="1024"/>
    <x v="86"/>
    <x v="1"/>
    <x v="7"/>
    <s v="oded@wazimo.com"/>
  </r>
  <r>
    <s v="5b9ad40732b43606a63ce337fb97b068"/>
    <d v="2016-02-12T00:00:00"/>
    <n v="583"/>
    <n v="2517"/>
    <n v="2745"/>
    <s v="5b9ad40732b43606a63ce337fb97b068"/>
    <x v="2"/>
    <x v="1637"/>
    <n v="755"/>
    <x v="86"/>
    <x v="2"/>
    <x v="7"/>
    <s v="oded@wazimo.com"/>
  </r>
  <r>
    <s v="5b9ad40732b43606a63ce337fb97b068"/>
    <d v="2016-02-13T00:00:00"/>
    <n v="276"/>
    <n v="1772"/>
    <n v="1884"/>
    <s v="5b9ad40732b43606a63ce337fb97b068"/>
    <x v="3"/>
    <x v="1638"/>
    <n v="304"/>
    <x v="86"/>
    <x v="3"/>
    <x v="7"/>
    <s v="oded@wazimo.com"/>
  </r>
  <r>
    <s v="5b9ad40732b43606a63ce337fb97b068"/>
    <d v="2016-02-14T00:00:00"/>
    <n v="476"/>
    <n v="2526"/>
    <n v="2671"/>
    <s v="5b9ad40732b43606a63ce337fb97b068"/>
    <x v="4"/>
    <x v="1639"/>
    <n v="486"/>
    <x v="86"/>
    <x v="4"/>
    <x v="7"/>
    <s v="oded@wazimo.com"/>
  </r>
  <r>
    <s v="5b9ad40732b43606a63ce337fb97b068"/>
    <d v="2016-02-15T00:00:00"/>
    <n v="4467"/>
    <n v="32624"/>
    <n v="34094"/>
    <s v="5b9ad40732b43606a63ce337fb97b068"/>
    <x v="5"/>
    <x v="1640"/>
    <n v="4859"/>
    <x v="86"/>
    <x v="5"/>
    <x v="7"/>
    <s v="oded@wazimo.com"/>
  </r>
  <r>
    <s v="5b9ad40732b43606a63ce337fb97b068"/>
    <d v="2016-02-16T00:00:00"/>
    <n v="7711"/>
    <n v="48116"/>
    <n v="50125"/>
    <s v="5b9ad40732b43606a63ce337fb97b068"/>
    <x v="6"/>
    <x v="1641"/>
    <n v="7789"/>
    <x v="86"/>
    <x v="6"/>
    <x v="7"/>
    <s v="oded@wazimo.com"/>
  </r>
  <r>
    <s v="5b9ad40732b43606a63ce337fb97b068"/>
    <d v="2016-02-17T00:00:00"/>
    <n v="7509"/>
    <n v="47284"/>
    <n v="50190"/>
    <s v="5b9ad40732b43606a63ce337fb97b068"/>
    <x v="7"/>
    <x v="1642"/>
    <n v="7808"/>
    <x v="86"/>
    <x v="7"/>
    <x v="7"/>
    <s v="oded@wazimo.com"/>
  </r>
  <r>
    <s v="5b9ad40732b43606a63ce337fb97b068"/>
    <d v="2016-02-18T00:00:00"/>
    <n v="6436"/>
    <n v="43048"/>
    <n v="45273"/>
    <s v="5b9ad40732b43606a63ce337fb97b068"/>
    <x v="8"/>
    <x v="1643"/>
    <n v="6493"/>
    <x v="86"/>
    <x v="8"/>
    <x v="7"/>
    <s v="oded@wazimo.com"/>
  </r>
  <r>
    <s v="5b9ad40732b43606a63ce337fb97b068"/>
    <d v="2016-02-19T00:00:00"/>
    <n v="2752"/>
    <n v="15299"/>
    <n v="15991"/>
    <s v="5b9ad40732b43606a63ce337fb97b068"/>
    <x v="9"/>
    <x v="1644"/>
    <n v="3061"/>
    <x v="86"/>
    <x v="9"/>
    <x v="7"/>
    <s v="oded@wazimo.com"/>
  </r>
  <r>
    <s v="5b9ad40732b43606a63ce337fb97b068"/>
    <d v="2016-02-20T00:00:00"/>
    <n v="1136"/>
    <n v="6862"/>
    <n v="7198"/>
    <s v="5b9ad40732b43606a63ce337fb97b068"/>
    <x v="10"/>
    <x v="1645"/>
    <n v="1160"/>
    <x v="86"/>
    <x v="10"/>
    <x v="7"/>
    <s v="oded@wazimo.com"/>
  </r>
  <r>
    <s v="5b9ad40732b43606a63ce337fb97b068"/>
    <d v="2016-02-21T00:00:00"/>
    <n v="1083"/>
    <n v="6703"/>
    <n v="6872"/>
    <s v="5b9ad40732b43606a63ce337fb97b068"/>
    <x v="11"/>
    <x v="1327"/>
    <n v="1085"/>
    <x v="86"/>
    <x v="11"/>
    <x v="7"/>
    <s v="oded@wazimo.com"/>
  </r>
  <r>
    <s v="5b9ad40732b43606a63ce337fb97b068"/>
    <d v="2016-02-22T00:00:00"/>
    <n v="318"/>
    <n v="1845"/>
    <n v="1965"/>
    <s v="5b9ad40732b43606a63ce337fb97b068"/>
    <x v="12"/>
    <x v="1646"/>
    <n v="276"/>
    <x v="86"/>
    <x v="12"/>
    <x v="7"/>
    <s v="oded@wazimo.com"/>
  </r>
  <r>
    <s v="5b9ad40732b43606a63ce337fb97b068"/>
    <d v="2016-02-23T00:00:00"/>
    <n v="1398"/>
    <n v="12408"/>
    <n v="12908"/>
    <s v="5b9ad40732b43606a63ce337fb97b068"/>
    <x v="13"/>
    <x v="1647"/>
    <n v="1498"/>
    <x v="86"/>
    <x v="13"/>
    <x v="7"/>
    <s v="oded@wazimo.com"/>
  </r>
  <r>
    <s v="5b9ad40732b43606a63ce337fb97b068"/>
    <d v="2016-02-24T00:00:00"/>
    <n v="2121"/>
    <n v="18857"/>
    <n v="19488"/>
    <s v="5b9ad40732b43606a63ce337fb97b068"/>
    <x v="14"/>
    <x v="1648"/>
    <n v="2299"/>
    <x v="86"/>
    <x v="14"/>
    <x v="7"/>
    <s v="oded@wazimo.com"/>
  </r>
  <r>
    <s v="5b9ad40732b43606a63ce337fb97b068"/>
    <d v="2016-02-25T00:00:00"/>
    <n v="2117"/>
    <n v="21620"/>
    <n v="22656"/>
    <s v="5b9ad40732b43606a63ce337fb97b068"/>
    <x v="15"/>
    <x v="1649"/>
    <n v="2317"/>
    <x v="86"/>
    <x v="15"/>
    <x v="7"/>
    <s v="oded@wazimo.com"/>
  </r>
  <r>
    <s v="5b9ad40732b43606a63ce337fb97b068"/>
    <d v="2016-02-26T00:00:00"/>
    <n v="1488"/>
    <n v="14977"/>
    <n v="15346"/>
    <s v="5b9ad40732b43606a63ce337fb97b068"/>
    <x v="16"/>
    <x v="1650"/>
    <n v="1676"/>
    <x v="86"/>
    <x v="16"/>
    <x v="7"/>
    <s v="oded@wazimo.com"/>
  </r>
  <r>
    <s v="5b9ad40732b43606a63ce337fb97b068"/>
    <d v="2016-02-27T00:00:00"/>
    <n v="1074"/>
    <n v="10032"/>
    <n v="10599"/>
    <s v="5b9ad40732b43606a63ce337fb97b068"/>
    <x v="17"/>
    <x v="1651"/>
    <n v="1246"/>
    <x v="86"/>
    <x v="17"/>
    <x v="7"/>
    <s v="oded@wazimo.com"/>
  </r>
  <r>
    <s v="5b9ad40732b43606a63ce337fb97b068"/>
    <d v="2016-02-28T00:00:00"/>
    <n v="1453"/>
    <n v="13698"/>
    <n v="14153"/>
    <s v="5b9ad40732b43606a63ce337fb97b068"/>
    <x v="18"/>
    <x v="1652"/>
    <n v="1683"/>
    <x v="86"/>
    <x v="18"/>
    <x v="7"/>
    <s v="oded@wazimo.com"/>
  </r>
  <r>
    <s v="5b9ad40732b43606a63ce337fb97b068"/>
    <d v="2016-02-29T00:00:00"/>
    <n v="1854"/>
    <n v="16011"/>
    <n v="16814"/>
    <s v="5b9ad40732b43606a63ce337fb97b068"/>
    <x v="19"/>
    <x v="1653"/>
    <n v="2148"/>
    <x v="86"/>
    <x v="19"/>
    <x v="7"/>
    <s v="oded@wazimo.com"/>
  </r>
  <r>
    <s v="5b9ad40732b43606a63ce337fb97b068"/>
    <d v="2016-03-01T00:00:00"/>
    <n v="1162"/>
    <n v="19605"/>
    <n v="20163"/>
    <s v="5b9ad40732b43606a63ce337fb97b068"/>
    <x v="20"/>
    <x v="1654"/>
    <n v="1427"/>
    <x v="86"/>
    <x v="20"/>
    <x v="7"/>
    <s v="oded@wazimo.com"/>
  </r>
  <r>
    <s v="5b9ad40732b43606a63ce337fb97b068"/>
    <d v="2016-03-02T00:00:00"/>
    <n v="1682"/>
    <n v="14570"/>
    <n v="15162"/>
    <s v="5b9ad40732b43606a63ce337fb97b068"/>
    <x v="21"/>
    <x v="1655"/>
    <n v="2386"/>
    <x v="86"/>
    <x v="21"/>
    <x v="7"/>
    <s v="oded@wazimo.com"/>
  </r>
  <r>
    <s v="5b9ad40732b43606a63ce337fb97b068"/>
    <d v="2016-03-03T00:00:00"/>
    <n v="78"/>
    <n v="518"/>
    <n v="524"/>
    <m/>
    <x v="0"/>
    <x v="0"/>
    <n v="0"/>
    <x v="86"/>
    <x v="22"/>
    <x v="7"/>
    <s v="oded@wazimo.com"/>
  </r>
  <r>
    <s v="5c19baa7ff174e4710ab9f36bb9e13e3"/>
    <d v="2016-02-10T00:00:00"/>
    <n v="296619"/>
    <n v="916565"/>
    <n v="945457"/>
    <m/>
    <x v="0"/>
    <x v="0"/>
    <n v="0"/>
    <x v="87"/>
    <x v="0"/>
    <x v="7"/>
    <s v="oded@wazimo.com"/>
  </r>
  <r>
    <s v="5c19baa7ff174e4710ab9f36bb9e13e3"/>
    <d v="2016-02-11T00:00:00"/>
    <n v="248727"/>
    <n v="838531"/>
    <n v="865768"/>
    <s v="5c19baa7ff174e4710ab9f36bb9e13e3"/>
    <x v="1"/>
    <x v="1656"/>
    <n v="295639"/>
    <x v="87"/>
    <x v="1"/>
    <x v="7"/>
    <s v="oded@wazimo.com"/>
  </r>
  <r>
    <s v="5c19baa7ff174e4710ab9f36bb9e13e3"/>
    <d v="2016-02-12T00:00:00"/>
    <n v="205029"/>
    <n v="583274"/>
    <n v="603502"/>
    <s v="5c19baa7ff174e4710ab9f36bb9e13e3"/>
    <x v="2"/>
    <x v="1657"/>
    <n v="288011"/>
    <x v="87"/>
    <x v="2"/>
    <x v="7"/>
    <s v="oded@wazimo.com"/>
  </r>
  <r>
    <s v="5c19baa7ff174e4710ab9f36bb9e13e3"/>
    <d v="2016-02-13T00:00:00"/>
    <n v="274251"/>
    <n v="650692"/>
    <n v="666825"/>
    <s v="5c19baa7ff174e4710ab9f36bb9e13e3"/>
    <x v="3"/>
    <x v="1658"/>
    <n v="297135"/>
    <x v="87"/>
    <x v="3"/>
    <x v="7"/>
    <s v="oded@wazimo.com"/>
  </r>
  <r>
    <s v="5c19baa7ff174e4710ab9f36bb9e13e3"/>
    <d v="2016-02-14T00:00:00"/>
    <n v="287264"/>
    <n v="731575"/>
    <n v="748772"/>
    <s v="5c19baa7ff174e4710ab9f36bb9e13e3"/>
    <x v="4"/>
    <x v="1659"/>
    <n v="311039"/>
    <x v="87"/>
    <x v="4"/>
    <x v="7"/>
    <s v="oded@wazimo.com"/>
  </r>
  <r>
    <s v="5c19baa7ff174e4710ab9f36bb9e13e3"/>
    <d v="2016-02-15T00:00:00"/>
    <n v="640787"/>
    <n v="2079103"/>
    <n v="2138232"/>
    <s v="5c19baa7ff174e4710ab9f36bb9e13e3"/>
    <x v="5"/>
    <x v="1660"/>
    <n v="704342"/>
    <x v="87"/>
    <x v="5"/>
    <x v="7"/>
    <s v="oded@wazimo.com"/>
  </r>
  <r>
    <s v="5c19baa7ff174e4710ab9f36bb9e13e3"/>
    <d v="2016-02-16T00:00:00"/>
    <n v="882713"/>
    <n v="2551934"/>
    <n v="2624202"/>
    <s v="5c19baa7ff174e4710ab9f36bb9e13e3"/>
    <x v="6"/>
    <x v="1661"/>
    <n v="935553"/>
    <x v="87"/>
    <x v="6"/>
    <x v="7"/>
    <s v="oded@wazimo.com"/>
  </r>
  <r>
    <s v="5c19baa7ff174e4710ab9f36bb9e13e3"/>
    <d v="2016-02-17T00:00:00"/>
    <n v="941915"/>
    <n v="2542496"/>
    <n v="2627714"/>
    <s v="5c19baa7ff174e4710ab9f36bb9e13e3"/>
    <x v="7"/>
    <x v="1662"/>
    <n v="1015701"/>
    <x v="87"/>
    <x v="7"/>
    <x v="7"/>
    <s v="oded@wazimo.com"/>
  </r>
  <r>
    <s v="5c19baa7ff174e4710ab9f36bb9e13e3"/>
    <d v="2016-02-18T00:00:00"/>
    <n v="770537"/>
    <n v="2156543"/>
    <n v="2226171"/>
    <s v="5c19baa7ff174e4710ab9f36bb9e13e3"/>
    <x v="8"/>
    <x v="1663"/>
    <n v="823352"/>
    <x v="87"/>
    <x v="8"/>
    <x v="7"/>
    <s v="oded@wazimo.com"/>
  </r>
  <r>
    <s v="5c19baa7ff174e4710ab9f36bb9e13e3"/>
    <d v="2016-02-19T00:00:00"/>
    <n v="653070"/>
    <n v="1529969"/>
    <n v="1580126"/>
    <s v="5c19baa7ff174e4710ab9f36bb9e13e3"/>
    <x v="9"/>
    <x v="1664"/>
    <n v="839261"/>
    <x v="87"/>
    <x v="9"/>
    <x v="7"/>
    <s v="oded@wazimo.com"/>
  </r>
  <r>
    <s v="5c19baa7ff174e4710ab9f36bb9e13e3"/>
    <d v="2016-02-20T00:00:00"/>
    <n v="351090"/>
    <n v="845886"/>
    <n v="865519"/>
    <s v="5c19baa7ff174e4710ab9f36bb9e13e3"/>
    <x v="10"/>
    <x v="1665"/>
    <n v="385509"/>
    <x v="87"/>
    <x v="10"/>
    <x v="7"/>
    <s v="oded@wazimo.com"/>
  </r>
  <r>
    <s v="5c19baa7ff174e4710ab9f36bb9e13e3"/>
    <d v="2016-02-21T00:00:00"/>
    <n v="346162"/>
    <n v="852648"/>
    <n v="873477"/>
    <s v="5c19baa7ff174e4710ab9f36bb9e13e3"/>
    <x v="11"/>
    <x v="1666"/>
    <n v="373561"/>
    <x v="87"/>
    <x v="11"/>
    <x v="7"/>
    <s v="oded@wazimo.com"/>
  </r>
  <r>
    <s v="5c19baa7ff174e4710ab9f36bb9e13e3"/>
    <d v="2016-02-22T00:00:00"/>
    <n v="375400"/>
    <n v="1073376"/>
    <n v="1104899"/>
    <s v="5c19baa7ff174e4710ab9f36bb9e13e3"/>
    <x v="12"/>
    <x v="1667"/>
    <n v="391445"/>
    <x v="87"/>
    <x v="12"/>
    <x v="7"/>
    <s v="oded@wazimo.com"/>
  </r>
  <r>
    <s v="5c19baa7ff174e4710ab9f36bb9e13e3"/>
    <d v="2016-02-23T00:00:00"/>
    <n v="535082"/>
    <n v="1475336"/>
    <n v="1517442"/>
    <s v="5c19baa7ff174e4710ab9f36bb9e13e3"/>
    <x v="13"/>
    <x v="1668"/>
    <n v="569651"/>
    <x v="87"/>
    <x v="13"/>
    <x v="7"/>
    <s v="oded@wazimo.com"/>
  </r>
  <r>
    <s v="5c19baa7ff174e4710ab9f36bb9e13e3"/>
    <d v="2016-02-24T00:00:00"/>
    <n v="498008"/>
    <n v="1428410"/>
    <n v="1462803"/>
    <s v="5c19baa7ff174e4710ab9f36bb9e13e3"/>
    <x v="14"/>
    <x v="1669"/>
    <n v="524384"/>
    <x v="87"/>
    <x v="14"/>
    <x v="7"/>
    <s v="oded@wazimo.com"/>
  </r>
  <r>
    <s v="5c19baa7ff174e4710ab9f36bb9e13e3"/>
    <d v="2016-02-25T00:00:00"/>
    <n v="495985"/>
    <n v="1396893"/>
    <n v="1438301"/>
    <s v="5c19baa7ff174e4710ab9f36bb9e13e3"/>
    <x v="15"/>
    <x v="1670"/>
    <n v="526630"/>
    <x v="87"/>
    <x v="15"/>
    <x v="7"/>
    <s v="oded@wazimo.com"/>
  </r>
  <r>
    <s v="5c19baa7ff174e4710ab9f36bb9e13e3"/>
    <d v="2016-02-26T00:00:00"/>
    <n v="429840"/>
    <n v="1079328"/>
    <n v="1108598"/>
    <s v="5c19baa7ff174e4710ab9f36bb9e13e3"/>
    <x v="16"/>
    <x v="1671"/>
    <n v="459672"/>
    <x v="87"/>
    <x v="16"/>
    <x v="7"/>
    <s v="oded@wazimo.com"/>
  </r>
  <r>
    <s v="5c19baa7ff174e4710ab9f36bb9e13e3"/>
    <d v="2016-02-27T00:00:00"/>
    <n v="393390"/>
    <n v="825250"/>
    <n v="843883"/>
    <s v="5c19baa7ff174e4710ab9f36bb9e13e3"/>
    <x v="17"/>
    <x v="1672"/>
    <n v="435220"/>
    <x v="87"/>
    <x v="17"/>
    <x v="7"/>
    <s v="oded@wazimo.com"/>
  </r>
  <r>
    <s v="5c19baa7ff174e4710ab9f36bb9e13e3"/>
    <d v="2016-02-28T00:00:00"/>
    <n v="498901"/>
    <n v="1085304"/>
    <n v="1111477"/>
    <s v="5c19baa7ff174e4710ab9f36bb9e13e3"/>
    <x v="18"/>
    <x v="1673"/>
    <n v="544724"/>
    <x v="87"/>
    <x v="18"/>
    <x v="7"/>
    <s v="oded@wazimo.com"/>
  </r>
  <r>
    <s v="5c19baa7ff174e4710ab9f36bb9e13e3"/>
    <d v="2016-02-29T00:00:00"/>
    <n v="637302"/>
    <n v="1330361"/>
    <n v="1365364"/>
    <s v="5c19baa7ff174e4710ab9f36bb9e13e3"/>
    <x v="19"/>
    <x v="1674"/>
    <n v="701813"/>
    <x v="87"/>
    <x v="19"/>
    <x v="7"/>
    <s v="oded@wazimo.com"/>
  </r>
  <r>
    <s v="5c19baa7ff174e4710ab9f36bb9e13e3"/>
    <d v="2016-03-01T00:00:00"/>
    <n v="230786"/>
    <n v="1289784"/>
    <n v="1331249"/>
    <s v="5c19baa7ff174e4710ab9f36bb9e13e3"/>
    <x v="20"/>
    <x v="1675"/>
    <n v="265538"/>
    <x v="87"/>
    <x v="20"/>
    <x v="7"/>
    <s v="oded@wazimo.com"/>
  </r>
  <r>
    <s v="5c19baa7ff174e4710ab9f36bb9e13e3"/>
    <d v="2016-03-02T00:00:00"/>
    <n v="417833"/>
    <n v="1049656"/>
    <n v="1073838"/>
    <s v="5c19baa7ff174e4710ab9f36bb9e13e3"/>
    <x v="21"/>
    <x v="1676"/>
    <n v="589590"/>
    <x v="87"/>
    <x v="21"/>
    <x v="7"/>
    <s v="oded@wazimo.com"/>
  </r>
  <r>
    <s v="5c19baa7ff174e4710ab9f36bb9e13e3"/>
    <d v="2016-03-03T00:00:00"/>
    <n v="18777"/>
    <n v="40919"/>
    <n v="41813"/>
    <m/>
    <x v="0"/>
    <x v="0"/>
    <n v="0"/>
    <x v="87"/>
    <x v="22"/>
    <x v="7"/>
    <s v="oded@wazimo.com"/>
  </r>
  <r>
    <s v="5e4d9dad15135b8e47b2d76584518b8f"/>
    <d v="2016-02-10T00:00:00"/>
    <n v="0"/>
    <n v="1"/>
    <n v="1"/>
    <m/>
    <x v="0"/>
    <x v="0"/>
    <n v="0"/>
    <x v="88"/>
    <x v="0"/>
    <x v="7"/>
    <s v="oded@wazimo.com"/>
  </r>
  <r>
    <s v="5e4d9dad15135b8e47b2d76584518b8f"/>
    <d v="2016-02-11T00:00:00"/>
    <n v="1800"/>
    <n v="22638"/>
    <n v="23741"/>
    <s v="5e4d9dad15135b8e47b2d76584518b8f"/>
    <x v="1"/>
    <x v="1677"/>
    <n v="2075"/>
    <x v="88"/>
    <x v="1"/>
    <x v="7"/>
    <s v="oded@wazimo.com"/>
  </r>
  <r>
    <s v="5e4d9dad15135b8e47b2d76584518b8f"/>
    <d v="2016-02-12T00:00:00"/>
    <n v="3187"/>
    <n v="26695"/>
    <n v="28423"/>
    <s v="5e4d9dad15135b8e47b2d76584518b8f"/>
    <x v="2"/>
    <x v="1678"/>
    <n v="3874"/>
    <x v="88"/>
    <x v="2"/>
    <x v="7"/>
    <s v="oded@wazimo.com"/>
  </r>
  <r>
    <s v="5e4d9dad15135b8e47b2d76584518b8f"/>
    <d v="2016-02-13T00:00:00"/>
    <n v="4703"/>
    <n v="29123"/>
    <n v="30317"/>
    <s v="5e4d9dad15135b8e47b2d76584518b8f"/>
    <x v="3"/>
    <x v="1679"/>
    <n v="4843"/>
    <x v="88"/>
    <x v="3"/>
    <x v="7"/>
    <s v="oded@wazimo.com"/>
  </r>
  <r>
    <s v="5e4d9dad15135b8e47b2d76584518b8f"/>
    <d v="2016-02-14T00:00:00"/>
    <n v="1561"/>
    <n v="14008"/>
    <n v="14677"/>
    <s v="5e4d9dad15135b8e47b2d76584518b8f"/>
    <x v="4"/>
    <x v="1680"/>
    <n v="1592"/>
    <x v="88"/>
    <x v="4"/>
    <x v="7"/>
    <s v="oded@wazimo.com"/>
  </r>
  <r>
    <s v="5e4d9dad15135b8e47b2d76584518b8f"/>
    <d v="2016-02-15T00:00:00"/>
    <n v="1037"/>
    <n v="14710"/>
    <n v="15286"/>
    <s v="5e4d9dad15135b8e47b2d76584518b8f"/>
    <x v="5"/>
    <x v="1681"/>
    <n v="1132"/>
    <x v="88"/>
    <x v="5"/>
    <x v="7"/>
    <s v="oded@wazimo.com"/>
  </r>
  <r>
    <s v="5e4d9dad15135b8e47b2d76584518b8f"/>
    <d v="2016-02-16T00:00:00"/>
    <n v="1387"/>
    <n v="18272"/>
    <n v="19265"/>
    <s v="5e4d9dad15135b8e47b2d76584518b8f"/>
    <x v="6"/>
    <x v="1682"/>
    <n v="1429"/>
    <x v="88"/>
    <x v="6"/>
    <x v="7"/>
    <s v="oded@wazimo.com"/>
  </r>
  <r>
    <s v="5e4d9dad15135b8e47b2d76584518b8f"/>
    <d v="2016-02-17T00:00:00"/>
    <n v="1523"/>
    <n v="14706"/>
    <n v="15376"/>
    <s v="5e4d9dad15135b8e47b2d76584518b8f"/>
    <x v="7"/>
    <x v="1683"/>
    <n v="1620"/>
    <x v="88"/>
    <x v="7"/>
    <x v="7"/>
    <s v="oded@wazimo.com"/>
  </r>
  <r>
    <s v="5e4d9dad15135b8e47b2d76584518b8f"/>
    <d v="2016-02-18T00:00:00"/>
    <n v="4271"/>
    <n v="26867"/>
    <n v="28752"/>
    <s v="5e4d9dad15135b8e47b2d76584518b8f"/>
    <x v="8"/>
    <x v="1684"/>
    <n v="4400"/>
    <x v="88"/>
    <x v="8"/>
    <x v="7"/>
    <s v="oded@wazimo.com"/>
  </r>
  <r>
    <s v="5e4d9dad15135b8e47b2d76584518b8f"/>
    <d v="2016-02-19T00:00:00"/>
    <n v="4400"/>
    <n v="22547"/>
    <n v="23859"/>
    <s v="5e4d9dad15135b8e47b2d76584518b8f"/>
    <x v="9"/>
    <x v="1685"/>
    <n v="5162"/>
    <x v="88"/>
    <x v="9"/>
    <x v="7"/>
    <s v="oded@wazimo.com"/>
  </r>
  <r>
    <s v="5e4d9dad15135b8e47b2d76584518b8f"/>
    <d v="2016-02-20T00:00:00"/>
    <n v="3981"/>
    <n v="20379"/>
    <n v="21321"/>
    <s v="5e4d9dad15135b8e47b2d76584518b8f"/>
    <x v="10"/>
    <x v="1686"/>
    <n v="4314"/>
    <x v="88"/>
    <x v="10"/>
    <x v="7"/>
    <s v="oded@wazimo.com"/>
  </r>
  <r>
    <s v="5e4d9dad15135b8e47b2d76584518b8f"/>
    <d v="2016-02-21T00:00:00"/>
    <n v="4460"/>
    <n v="23274"/>
    <n v="24802"/>
    <s v="5e4d9dad15135b8e47b2d76584518b8f"/>
    <x v="11"/>
    <x v="1687"/>
    <n v="4362"/>
    <x v="88"/>
    <x v="11"/>
    <x v="7"/>
    <s v="oded@wazimo.com"/>
  </r>
  <r>
    <s v="5e4d9dad15135b8e47b2d76584518b8f"/>
    <d v="2016-02-22T00:00:00"/>
    <n v="4675"/>
    <n v="20101"/>
    <n v="21412"/>
    <s v="5e4d9dad15135b8e47b2d76584518b8f"/>
    <x v="12"/>
    <x v="1688"/>
    <n v="4855"/>
    <x v="88"/>
    <x v="12"/>
    <x v="7"/>
    <s v="oded@wazimo.com"/>
  </r>
  <r>
    <s v="5e4d9dad15135b8e47b2d76584518b8f"/>
    <d v="2016-02-23T00:00:00"/>
    <n v="6904"/>
    <n v="25031"/>
    <n v="26562"/>
    <s v="5e4d9dad15135b8e47b2d76584518b8f"/>
    <x v="13"/>
    <x v="1689"/>
    <n v="7014"/>
    <x v="88"/>
    <x v="13"/>
    <x v="7"/>
    <s v="oded@wazimo.com"/>
  </r>
  <r>
    <s v="5e4d9dad15135b8e47b2d76584518b8f"/>
    <d v="2016-02-24T00:00:00"/>
    <n v="4643"/>
    <n v="20585"/>
    <n v="21915"/>
    <s v="5e4d9dad15135b8e47b2d76584518b8f"/>
    <x v="14"/>
    <x v="1690"/>
    <n v="4765"/>
    <x v="88"/>
    <x v="14"/>
    <x v="7"/>
    <s v="oded@wazimo.com"/>
  </r>
  <r>
    <s v="5e4d9dad15135b8e47b2d76584518b8f"/>
    <d v="2016-02-25T00:00:00"/>
    <n v="2832"/>
    <n v="15144"/>
    <n v="16180"/>
    <s v="5e4d9dad15135b8e47b2d76584518b8f"/>
    <x v="15"/>
    <x v="1691"/>
    <n v="2921"/>
    <x v="88"/>
    <x v="15"/>
    <x v="7"/>
    <s v="oded@wazimo.com"/>
  </r>
  <r>
    <s v="5e4d9dad15135b8e47b2d76584518b8f"/>
    <d v="2016-02-26T00:00:00"/>
    <n v="2230"/>
    <n v="9694"/>
    <n v="10331"/>
    <s v="5e4d9dad15135b8e47b2d76584518b8f"/>
    <x v="16"/>
    <x v="1692"/>
    <n v="2312"/>
    <x v="88"/>
    <x v="16"/>
    <x v="7"/>
    <s v="oded@wazimo.com"/>
  </r>
  <r>
    <s v="5e4d9dad15135b8e47b2d76584518b8f"/>
    <d v="2016-02-27T00:00:00"/>
    <n v="1840"/>
    <n v="6967"/>
    <n v="7374"/>
    <s v="5e4d9dad15135b8e47b2d76584518b8f"/>
    <x v="17"/>
    <x v="1693"/>
    <n v="1917"/>
    <x v="88"/>
    <x v="17"/>
    <x v="7"/>
    <s v="oded@wazimo.com"/>
  </r>
  <r>
    <s v="5e4d9dad15135b8e47b2d76584518b8f"/>
    <d v="2016-02-28T00:00:00"/>
    <n v="2420"/>
    <n v="9801"/>
    <n v="10262"/>
    <s v="5e4d9dad15135b8e47b2d76584518b8f"/>
    <x v="18"/>
    <x v="1694"/>
    <n v="2477"/>
    <x v="88"/>
    <x v="18"/>
    <x v="7"/>
    <s v="oded@wazimo.com"/>
  </r>
  <r>
    <s v="5e4d9dad15135b8e47b2d76584518b8f"/>
    <d v="2016-02-29T00:00:00"/>
    <n v="2901"/>
    <n v="12982"/>
    <n v="13709"/>
    <s v="5e4d9dad15135b8e47b2d76584518b8f"/>
    <x v="19"/>
    <x v="1695"/>
    <n v="3157"/>
    <x v="88"/>
    <x v="19"/>
    <x v="7"/>
    <s v="oded@wazimo.com"/>
  </r>
  <r>
    <s v="5e4d9dad15135b8e47b2d76584518b8f"/>
    <d v="2016-03-01T00:00:00"/>
    <n v="2189"/>
    <n v="10284"/>
    <n v="10875"/>
    <s v="5e4d9dad15135b8e47b2d76584518b8f"/>
    <x v="20"/>
    <x v="1696"/>
    <n v="2543"/>
    <x v="88"/>
    <x v="20"/>
    <x v="7"/>
    <s v="oded@wazimo.com"/>
  </r>
  <r>
    <s v="5e4d9dad15135b8e47b2d76584518b8f"/>
    <d v="2016-03-02T00:00:00"/>
    <n v="1299"/>
    <n v="6612"/>
    <n v="6999"/>
    <s v="5e4d9dad15135b8e47b2d76584518b8f"/>
    <x v="21"/>
    <x v="1697"/>
    <n v="1916"/>
    <x v="88"/>
    <x v="21"/>
    <x v="7"/>
    <s v="oded@wazimo.com"/>
  </r>
  <r>
    <s v="5e4d9dad15135b8e47b2d76584518b8f"/>
    <d v="2016-03-03T00:00:00"/>
    <n v="103"/>
    <n v="415"/>
    <n v="420"/>
    <m/>
    <x v="0"/>
    <x v="0"/>
    <n v="0"/>
    <x v="88"/>
    <x v="22"/>
    <x v="7"/>
    <s v="oded@wazimo.com"/>
  </r>
  <r>
    <s v="6009e8c7e26226f07ea2aff2d15a5aef"/>
    <d v="2016-02-10T00:00:00"/>
    <n v="184201"/>
    <n v="1299686"/>
    <n v="1337829"/>
    <m/>
    <x v="0"/>
    <x v="0"/>
    <n v="0"/>
    <x v="89"/>
    <x v="0"/>
    <x v="7"/>
    <s v="oded@wazimo.com"/>
  </r>
  <r>
    <s v="6009e8c7e26226f07ea2aff2d15a5aef"/>
    <d v="2016-02-11T00:00:00"/>
    <n v="168322"/>
    <n v="1205211"/>
    <n v="1241001"/>
    <s v="6009e8c7e26226f07ea2aff2d15a5aef"/>
    <x v="1"/>
    <x v="1698"/>
    <n v="189723"/>
    <x v="89"/>
    <x v="1"/>
    <x v="7"/>
    <s v="oded@wazimo.com"/>
  </r>
  <r>
    <s v="6009e8c7e26226f07ea2aff2d15a5aef"/>
    <d v="2016-02-12T00:00:00"/>
    <n v="159241"/>
    <n v="913472"/>
    <n v="942749"/>
    <s v="6009e8c7e26226f07ea2aff2d15a5aef"/>
    <x v="2"/>
    <x v="1699"/>
    <n v="214927"/>
    <x v="89"/>
    <x v="2"/>
    <x v="7"/>
    <s v="oded@wazimo.com"/>
  </r>
  <r>
    <s v="6009e8c7e26226f07ea2aff2d15a5aef"/>
    <d v="2016-02-13T00:00:00"/>
    <n v="185325"/>
    <n v="834882"/>
    <n v="855531"/>
    <s v="6009e8c7e26226f07ea2aff2d15a5aef"/>
    <x v="3"/>
    <x v="1700"/>
    <n v="194883"/>
    <x v="89"/>
    <x v="3"/>
    <x v="7"/>
    <s v="oded@wazimo.com"/>
  </r>
  <r>
    <s v="6009e8c7e26226f07ea2aff2d15a5aef"/>
    <d v="2016-02-14T00:00:00"/>
    <n v="183530"/>
    <n v="938667"/>
    <n v="959682"/>
    <s v="6009e8c7e26226f07ea2aff2d15a5aef"/>
    <x v="4"/>
    <x v="1701"/>
    <n v="192873"/>
    <x v="89"/>
    <x v="4"/>
    <x v="7"/>
    <s v="oded@wazimo.com"/>
  </r>
  <r>
    <s v="6009e8c7e26226f07ea2aff2d15a5aef"/>
    <d v="2016-02-15T00:00:00"/>
    <n v="302486"/>
    <n v="2342347"/>
    <n v="2407340"/>
    <s v="6009e8c7e26226f07ea2aff2d15a5aef"/>
    <x v="5"/>
    <x v="1702"/>
    <n v="324711"/>
    <x v="89"/>
    <x v="5"/>
    <x v="7"/>
    <s v="oded@wazimo.com"/>
  </r>
  <r>
    <s v="6009e8c7e26226f07ea2aff2d15a5aef"/>
    <d v="2016-02-16T00:00:00"/>
    <n v="353975"/>
    <n v="2719485"/>
    <n v="2797000"/>
    <s v="6009e8c7e26226f07ea2aff2d15a5aef"/>
    <x v="6"/>
    <x v="1703"/>
    <n v="371447"/>
    <x v="89"/>
    <x v="6"/>
    <x v="7"/>
    <s v="oded@wazimo.com"/>
  </r>
  <r>
    <s v="6009e8c7e26226f07ea2aff2d15a5aef"/>
    <d v="2016-02-17T00:00:00"/>
    <n v="300485"/>
    <n v="2692418"/>
    <n v="2783972"/>
    <s v="6009e8c7e26226f07ea2aff2d15a5aef"/>
    <x v="7"/>
    <x v="1704"/>
    <n v="314769"/>
    <x v="89"/>
    <x v="7"/>
    <x v="7"/>
    <s v="oded@wazimo.com"/>
  </r>
  <r>
    <s v="6009e8c7e26226f07ea2aff2d15a5aef"/>
    <d v="2016-02-18T00:00:00"/>
    <n v="248602"/>
    <n v="2351324"/>
    <n v="2428912"/>
    <s v="6009e8c7e26226f07ea2aff2d15a5aef"/>
    <x v="8"/>
    <x v="1705"/>
    <n v="258900"/>
    <x v="89"/>
    <x v="8"/>
    <x v="7"/>
    <s v="oded@wazimo.com"/>
  </r>
  <r>
    <s v="6009e8c7e26226f07ea2aff2d15a5aef"/>
    <d v="2016-02-19T00:00:00"/>
    <n v="262486"/>
    <n v="1745766"/>
    <n v="1803168"/>
    <s v="6009e8c7e26226f07ea2aff2d15a5aef"/>
    <x v="9"/>
    <x v="1706"/>
    <n v="330179"/>
    <x v="89"/>
    <x v="9"/>
    <x v="7"/>
    <s v="oded@wazimo.com"/>
  </r>
  <r>
    <s v="6009e8c7e26226f07ea2aff2d15a5aef"/>
    <d v="2016-02-20T00:00:00"/>
    <n v="197376"/>
    <n v="1118504"/>
    <n v="1146051"/>
    <s v="6009e8c7e26226f07ea2aff2d15a5aef"/>
    <x v="10"/>
    <x v="1707"/>
    <n v="212624"/>
    <x v="89"/>
    <x v="10"/>
    <x v="7"/>
    <s v="oded@wazimo.com"/>
  </r>
  <r>
    <s v="6009e8c7e26226f07ea2aff2d15a5aef"/>
    <d v="2016-02-21T00:00:00"/>
    <n v="133374"/>
    <n v="1031054"/>
    <n v="1057476"/>
    <s v="6009e8c7e26226f07ea2aff2d15a5aef"/>
    <x v="11"/>
    <x v="1708"/>
    <n v="139453"/>
    <x v="89"/>
    <x v="11"/>
    <x v="7"/>
    <s v="oded@wazimo.com"/>
  </r>
  <r>
    <s v="6009e8c7e26226f07ea2aff2d15a5aef"/>
    <d v="2016-02-22T00:00:00"/>
    <n v="143128"/>
    <n v="1273143"/>
    <n v="1310860"/>
    <s v="6009e8c7e26226f07ea2aff2d15a5aef"/>
    <x v="12"/>
    <x v="1709"/>
    <n v="145931"/>
    <x v="89"/>
    <x v="12"/>
    <x v="7"/>
    <s v="oded@wazimo.com"/>
  </r>
  <r>
    <s v="6009e8c7e26226f07ea2aff2d15a5aef"/>
    <d v="2016-02-23T00:00:00"/>
    <n v="220306"/>
    <n v="1711201"/>
    <n v="1761132"/>
    <s v="6009e8c7e26226f07ea2aff2d15a5aef"/>
    <x v="13"/>
    <x v="1710"/>
    <n v="222533"/>
    <x v="89"/>
    <x v="13"/>
    <x v="7"/>
    <s v="oded@wazimo.com"/>
  </r>
  <r>
    <s v="6009e8c7e26226f07ea2aff2d15a5aef"/>
    <d v="2016-02-24T00:00:00"/>
    <n v="268235"/>
    <n v="1617113"/>
    <n v="1658208"/>
    <s v="6009e8c7e26226f07ea2aff2d15a5aef"/>
    <x v="14"/>
    <x v="1711"/>
    <n v="277408"/>
    <x v="89"/>
    <x v="14"/>
    <x v="7"/>
    <s v="oded@wazimo.com"/>
  </r>
  <r>
    <s v="6009e8c7e26226f07ea2aff2d15a5aef"/>
    <d v="2016-02-25T00:00:00"/>
    <n v="244479"/>
    <n v="1500205"/>
    <n v="1545943"/>
    <s v="6009e8c7e26226f07ea2aff2d15a5aef"/>
    <x v="15"/>
    <x v="1712"/>
    <n v="251738"/>
    <x v="89"/>
    <x v="15"/>
    <x v="7"/>
    <s v="oded@wazimo.com"/>
  </r>
  <r>
    <s v="6009e8c7e26226f07ea2aff2d15a5aef"/>
    <d v="2016-02-26T00:00:00"/>
    <n v="238044"/>
    <n v="1103163"/>
    <n v="1134021"/>
    <s v="6009e8c7e26226f07ea2aff2d15a5aef"/>
    <x v="16"/>
    <x v="1713"/>
    <n v="248556"/>
    <x v="89"/>
    <x v="16"/>
    <x v="7"/>
    <s v="oded@wazimo.com"/>
  </r>
  <r>
    <s v="6009e8c7e26226f07ea2aff2d15a5aef"/>
    <d v="2016-02-27T00:00:00"/>
    <n v="204855"/>
    <n v="794298"/>
    <n v="812718"/>
    <s v="6009e8c7e26226f07ea2aff2d15a5aef"/>
    <x v="17"/>
    <x v="1714"/>
    <n v="223211"/>
    <x v="89"/>
    <x v="17"/>
    <x v="7"/>
    <s v="oded@wazimo.com"/>
  </r>
  <r>
    <s v="6009e8c7e26226f07ea2aff2d15a5aef"/>
    <d v="2016-02-28T00:00:00"/>
    <n v="233150"/>
    <n v="1046903"/>
    <n v="1073086"/>
    <s v="6009e8c7e26226f07ea2aff2d15a5aef"/>
    <x v="18"/>
    <x v="1715"/>
    <n v="253014"/>
    <x v="89"/>
    <x v="18"/>
    <x v="7"/>
    <s v="oded@wazimo.com"/>
  </r>
  <r>
    <s v="6009e8c7e26226f07ea2aff2d15a5aef"/>
    <d v="2016-02-29T00:00:00"/>
    <n v="252143"/>
    <n v="1315789"/>
    <n v="1350871"/>
    <s v="6009e8c7e26226f07ea2aff2d15a5aef"/>
    <x v="19"/>
    <x v="1716"/>
    <n v="271532"/>
    <x v="89"/>
    <x v="19"/>
    <x v="7"/>
    <s v="oded@wazimo.com"/>
  </r>
  <r>
    <s v="6009e8c7e26226f07ea2aff2d15a5aef"/>
    <d v="2016-03-01T00:00:00"/>
    <n v="70270"/>
    <n v="911036"/>
    <n v="1310747"/>
    <s v="6009e8c7e26226f07ea2aff2d15a5aef"/>
    <x v="20"/>
    <x v="1717"/>
    <n v="78590"/>
    <x v="89"/>
    <x v="20"/>
    <x v="7"/>
    <s v="oded@wazimo.com"/>
  </r>
  <r>
    <s v="6009e8c7e26226f07ea2aff2d15a5aef"/>
    <d v="2016-03-02T00:00:00"/>
    <n v="185821"/>
    <n v="981476"/>
    <n v="1044043"/>
    <s v="6009e8c7e26226f07ea2aff2d15a5aef"/>
    <x v="21"/>
    <x v="1718"/>
    <n v="261012"/>
    <x v="89"/>
    <x v="21"/>
    <x v="7"/>
    <s v="oded@wazimo.com"/>
  </r>
  <r>
    <s v="6009e8c7e26226f07ea2aff2d15a5aef"/>
    <d v="2016-03-03T00:00:00"/>
    <n v="10457"/>
    <n v="38707"/>
    <n v="39556"/>
    <m/>
    <x v="0"/>
    <x v="0"/>
    <n v="0"/>
    <x v="89"/>
    <x v="22"/>
    <x v="7"/>
    <s v="oded@wazimo.com"/>
  </r>
  <r>
    <s v="63c842ed612b71eea11151d9009a45bc"/>
    <d v="2016-02-10T00:00:00"/>
    <n v="11431"/>
    <n v="39067"/>
    <n v="39851"/>
    <m/>
    <x v="0"/>
    <x v="0"/>
    <n v="0"/>
    <x v="90"/>
    <x v="0"/>
    <x v="1"/>
    <s v="malcolmc@roimediaconsultants.com"/>
  </r>
  <r>
    <s v="63c842ed612b71eea11151d9009a45bc"/>
    <d v="2016-02-11T00:00:00"/>
    <n v="10698"/>
    <n v="33914"/>
    <n v="34360"/>
    <s v="63c842ed612b71eea11151d9009a45bc"/>
    <x v="1"/>
    <x v="1719"/>
    <n v="9539"/>
    <x v="90"/>
    <x v="1"/>
    <x v="1"/>
    <s v="malcolmc@roimediaconsultants.com"/>
  </r>
  <r>
    <s v="63c842ed612b71eea11151d9009a45bc"/>
    <d v="2016-02-12T00:00:00"/>
    <n v="14271"/>
    <n v="26645"/>
    <n v="27274"/>
    <s v="63c842ed612b71eea11151d9009a45bc"/>
    <x v="2"/>
    <x v="1720"/>
    <n v="18990"/>
    <x v="90"/>
    <x v="2"/>
    <x v="1"/>
    <s v="malcolmc@roimediaconsultants.com"/>
  </r>
  <r>
    <s v="63c842ed612b71eea11151d9009a45bc"/>
    <d v="2016-02-13T00:00:00"/>
    <n v="7977"/>
    <n v="13816"/>
    <n v="14162"/>
    <s v="63c842ed612b71eea11151d9009a45bc"/>
    <x v="3"/>
    <x v="1721"/>
    <n v="9014"/>
    <x v="90"/>
    <x v="3"/>
    <x v="1"/>
    <s v="malcolmc@roimediaconsultants.com"/>
  </r>
  <r>
    <s v="63c842ed612b71eea11151d9009a45bc"/>
    <d v="2016-02-14T00:00:00"/>
    <n v="6375"/>
    <n v="11130"/>
    <n v="11321"/>
    <s v="63c842ed612b71eea11151d9009a45bc"/>
    <x v="4"/>
    <x v="1722"/>
    <n v="6552"/>
    <x v="90"/>
    <x v="4"/>
    <x v="1"/>
    <s v="malcolmc@roimediaconsultants.com"/>
  </r>
  <r>
    <s v="63c842ed612b71eea11151d9009a45bc"/>
    <d v="2016-02-15T00:00:00"/>
    <n v="15565"/>
    <n v="31405"/>
    <n v="31872"/>
    <s v="63c842ed612b71eea11151d9009a45bc"/>
    <x v="5"/>
    <x v="1723"/>
    <n v="16447"/>
    <x v="90"/>
    <x v="5"/>
    <x v="1"/>
    <s v="malcolmc@roimediaconsultants.com"/>
  </r>
  <r>
    <s v="63c842ed612b71eea11151d9009a45bc"/>
    <d v="2016-02-16T00:00:00"/>
    <n v="15800"/>
    <n v="33735"/>
    <n v="34146"/>
    <s v="63c842ed612b71eea11151d9009a45bc"/>
    <x v="6"/>
    <x v="1724"/>
    <n v="16264"/>
    <x v="90"/>
    <x v="6"/>
    <x v="1"/>
    <s v="malcolmc@roimediaconsultants.com"/>
  </r>
  <r>
    <s v="63c842ed612b71eea11151d9009a45bc"/>
    <d v="2016-02-17T00:00:00"/>
    <n v="15081"/>
    <n v="30236"/>
    <n v="30682"/>
    <s v="63c842ed612b71eea11151d9009a45bc"/>
    <x v="7"/>
    <x v="1725"/>
    <n v="15893"/>
    <x v="90"/>
    <x v="7"/>
    <x v="1"/>
    <s v="malcolmc@roimediaconsultants.com"/>
  </r>
  <r>
    <s v="63c842ed612b71eea11151d9009a45bc"/>
    <d v="2016-02-18T00:00:00"/>
    <n v="15024"/>
    <n v="30279"/>
    <n v="30704"/>
    <s v="63c842ed612b71eea11151d9009a45bc"/>
    <x v="8"/>
    <x v="1726"/>
    <n v="16063"/>
    <x v="90"/>
    <x v="8"/>
    <x v="1"/>
    <s v="malcolmc@roimediaconsultants.com"/>
  </r>
  <r>
    <s v="63c842ed612b71eea11151d9009a45bc"/>
    <d v="2016-02-19T00:00:00"/>
    <n v="12918"/>
    <n v="25704"/>
    <n v="26068"/>
    <s v="63c842ed612b71eea11151d9009a45bc"/>
    <x v="9"/>
    <x v="1727"/>
    <n v="16110"/>
    <x v="90"/>
    <x v="9"/>
    <x v="1"/>
    <s v="malcolmc@roimediaconsultants.com"/>
  </r>
  <r>
    <s v="63c842ed612b71eea11151d9009a45bc"/>
    <d v="2016-02-20T00:00:00"/>
    <n v="6911"/>
    <n v="12179"/>
    <n v="12397"/>
    <s v="63c842ed612b71eea11151d9009a45bc"/>
    <x v="10"/>
    <x v="1728"/>
    <n v="7870"/>
    <x v="90"/>
    <x v="10"/>
    <x v="1"/>
    <s v="malcolmc@roimediaconsultants.com"/>
  </r>
  <r>
    <s v="63c842ed612b71eea11151d9009a45bc"/>
    <d v="2016-02-21T00:00:00"/>
    <n v="5909"/>
    <n v="10784"/>
    <n v="10957"/>
    <s v="63c842ed612b71eea11151d9009a45bc"/>
    <x v="11"/>
    <x v="1729"/>
    <n v="6105"/>
    <x v="90"/>
    <x v="11"/>
    <x v="1"/>
    <s v="malcolmc@roimediaconsultants.com"/>
  </r>
  <r>
    <s v="63c842ed612b71eea11151d9009a45bc"/>
    <d v="2016-02-22T00:00:00"/>
    <n v="14513"/>
    <n v="27930"/>
    <n v="28309"/>
    <s v="63c842ed612b71eea11151d9009a45bc"/>
    <x v="12"/>
    <x v="1730"/>
    <n v="15501"/>
    <x v="90"/>
    <x v="12"/>
    <x v="1"/>
    <s v="malcolmc@roimediaconsultants.com"/>
  </r>
  <r>
    <s v="63c842ed612b71eea11151d9009a45bc"/>
    <d v="2016-02-23T00:00:00"/>
    <n v="14997"/>
    <n v="29203"/>
    <n v="29659"/>
    <s v="63c842ed612b71eea11151d9009a45bc"/>
    <x v="13"/>
    <x v="1731"/>
    <n v="15819"/>
    <x v="90"/>
    <x v="13"/>
    <x v="1"/>
    <s v="malcolmc@roimediaconsultants.com"/>
  </r>
  <r>
    <s v="63c842ed612b71eea11151d9009a45bc"/>
    <d v="2016-02-24T00:00:00"/>
    <n v="13911"/>
    <n v="27202"/>
    <n v="27611"/>
    <s v="63c842ed612b71eea11151d9009a45bc"/>
    <x v="14"/>
    <x v="1732"/>
    <n v="14581"/>
    <x v="90"/>
    <x v="14"/>
    <x v="1"/>
    <s v="malcolmc@roimediaconsultants.com"/>
  </r>
  <r>
    <s v="63c842ed612b71eea11151d9009a45bc"/>
    <d v="2016-02-25T00:00:00"/>
    <n v="15218"/>
    <n v="28542"/>
    <n v="29036"/>
    <s v="63c842ed612b71eea11151d9009a45bc"/>
    <x v="15"/>
    <x v="1733"/>
    <n v="16086"/>
    <x v="90"/>
    <x v="15"/>
    <x v="1"/>
    <s v="malcolmc@roimediaconsultants.com"/>
  </r>
  <r>
    <s v="63c842ed612b71eea11151d9009a45bc"/>
    <d v="2016-02-26T00:00:00"/>
    <n v="14426"/>
    <n v="25909"/>
    <n v="26254"/>
    <s v="63c842ed612b71eea11151d9009a45bc"/>
    <x v="16"/>
    <x v="1734"/>
    <n v="15542"/>
    <x v="90"/>
    <x v="16"/>
    <x v="1"/>
    <s v="malcolmc@roimediaconsultants.com"/>
  </r>
  <r>
    <s v="63c842ed612b71eea11151d9009a45bc"/>
    <d v="2016-02-27T00:00:00"/>
    <n v="5608"/>
    <n v="9309"/>
    <n v="9434"/>
    <s v="63c842ed612b71eea11151d9009a45bc"/>
    <x v="17"/>
    <x v="1735"/>
    <n v="6395"/>
    <x v="90"/>
    <x v="17"/>
    <x v="1"/>
    <s v="malcolmc@roimediaconsultants.com"/>
  </r>
  <r>
    <s v="63c842ed612b71eea11151d9009a45bc"/>
    <d v="2016-02-28T00:00:00"/>
    <n v="4894"/>
    <n v="8297"/>
    <n v="8447"/>
    <s v="63c842ed612b71eea11151d9009a45bc"/>
    <x v="18"/>
    <x v="1736"/>
    <n v="5013"/>
    <x v="90"/>
    <x v="18"/>
    <x v="1"/>
    <s v="malcolmc@roimediaconsultants.com"/>
  </r>
  <r>
    <s v="63c842ed612b71eea11151d9009a45bc"/>
    <d v="2016-02-29T00:00:00"/>
    <n v="14403"/>
    <n v="25913"/>
    <n v="26249"/>
    <s v="63c842ed612b71eea11151d9009a45bc"/>
    <x v="19"/>
    <x v="1737"/>
    <n v="15800"/>
    <x v="90"/>
    <x v="19"/>
    <x v="1"/>
    <s v="malcolmc@roimediaconsultants.com"/>
  </r>
  <r>
    <s v="63c842ed612b71eea11151d9009a45bc"/>
    <d v="2016-03-01T00:00:00"/>
    <n v="343"/>
    <n v="955"/>
    <n v="976"/>
    <s v="63c842ed612b71eea11151d9009a45bc"/>
    <x v="20"/>
    <x v="1738"/>
    <n v="1547"/>
    <x v="90"/>
    <x v="20"/>
    <x v="1"/>
    <s v="malcolmc@roimediaconsultants.com"/>
  </r>
  <r>
    <s v="63c842ed612b71eea11151d9009a45bc"/>
    <d v="2016-03-02T00:00:00"/>
    <n v="327"/>
    <n v="794"/>
    <n v="804"/>
    <s v="63c842ed612b71eea11151d9009a45bc"/>
    <x v="21"/>
    <x v="1739"/>
    <n v="404"/>
    <x v="90"/>
    <x v="21"/>
    <x v="1"/>
    <s v="malcolmc@roimediaconsultants.com"/>
  </r>
  <r>
    <s v="63c842ed612b71eea11151d9009a45bc"/>
    <d v="2016-03-03T00:00:00"/>
    <n v="2"/>
    <n v="5"/>
    <n v="5"/>
    <m/>
    <x v="0"/>
    <x v="0"/>
    <n v="0"/>
    <x v="90"/>
    <x v="22"/>
    <x v="1"/>
    <s v="malcolmc@roimediaconsultants.com"/>
  </r>
  <r>
    <s v="63e570889f0607bdfc08b7e4cd369018"/>
    <d v="2016-02-10T00:00:00"/>
    <n v="3954"/>
    <n v="68003"/>
    <n v="69990"/>
    <m/>
    <x v="0"/>
    <x v="0"/>
    <n v="0"/>
    <x v="91"/>
    <x v="0"/>
    <x v="16"/>
    <s v="harsit.jain@123greetings-inc.com"/>
  </r>
  <r>
    <s v="63e570889f0607bdfc08b7e4cd369018"/>
    <d v="2016-02-11T00:00:00"/>
    <n v="3356"/>
    <n v="65597"/>
    <n v="67086"/>
    <s v="63e570889f0607bdfc08b7e4cd369018"/>
    <x v="1"/>
    <x v="1740"/>
    <n v="3237"/>
    <x v="91"/>
    <x v="1"/>
    <x v="16"/>
    <s v="harsit.jain@123greetings-inc.com"/>
  </r>
  <r>
    <s v="63e570889f0607bdfc08b7e4cd369018"/>
    <d v="2016-02-12T00:00:00"/>
    <n v="2810"/>
    <n v="55222"/>
    <n v="58283"/>
    <s v="63e570889f0607bdfc08b7e4cd369018"/>
    <x v="2"/>
    <x v="1741"/>
    <n v="3249"/>
    <x v="91"/>
    <x v="2"/>
    <x v="16"/>
    <s v="harsit.jain@123greetings-inc.com"/>
  </r>
  <r>
    <s v="63e570889f0607bdfc08b7e4cd369018"/>
    <d v="2016-02-13T00:00:00"/>
    <n v="6517"/>
    <n v="121907"/>
    <n v="128545"/>
    <s v="63e570889f0607bdfc08b7e4cd369018"/>
    <x v="3"/>
    <x v="1742"/>
    <n v="5808"/>
    <x v="91"/>
    <x v="3"/>
    <x v="16"/>
    <s v="harsit.jain@123greetings-inc.com"/>
  </r>
  <r>
    <s v="63e570889f0607bdfc08b7e4cd369018"/>
    <d v="2016-02-14T00:00:00"/>
    <n v="21453"/>
    <n v="347363"/>
    <n v="360977"/>
    <s v="63e570889f0607bdfc08b7e4cd369018"/>
    <x v="4"/>
    <x v="1743"/>
    <n v="20252"/>
    <x v="91"/>
    <x v="4"/>
    <x v="16"/>
    <s v="harsit.jain@123greetings-inc.com"/>
  </r>
  <r>
    <s v="63e570889f0607bdfc08b7e4cd369018"/>
    <d v="2016-02-15T00:00:00"/>
    <n v="8823"/>
    <n v="149354"/>
    <n v="161856"/>
    <s v="63e570889f0607bdfc08b7e4cd369018"/>
    <x v="5"/>
    <x v="1744"/>
    <n v="7950"/>
    <x v="91"/>
    <x v="5"/>
    <x v="16"/>
    <s v="harsit.jain@123greetings-inc.com"/>
  </r>
  <r>
    <s v="63e570889f0607bdfc08b7e4cd369018"/>
    <d v="2016-02-16T00:00:00"/>
    <n v="6247"/>
    <n v="92323"/>
    <n v="96284"/>
    <s v="63e570889f0607bdfc08b7e4cd369018"/>
    <x v="6"/>
    <x v="1745"/>
    <n v="5910"/>
    <x v="91"/>
    <x v="6"/>
    <x v="16"/>
    <s v="harsit.jain@123greetings-inc.com"/>
  </r>
  <r>
    <s v="63e570889f0607bdfc08b7e4cd369018"/>
    <d v="2016-02-17T00:00:00"/>
    <n v="5714"/>
    <n v="76661"/>
    <n v="80021"/>
    <s v="63e570889f0607bdfc08b7e4cd369018"/>
    <x v="7"/>
    <x v="1746"/>
    <n v="5820"/>
    <x v="91"/>
    <x v="7"/>
    <x v="16"/>
    <s v="harsit.jain@123greetings-inc.com"/>
  </r>
  <r>
    <s v="63e570889f0607bdfc08b7e4cd369018"/>
    <d v="2016-02-18T00:00:00"/>
    <n v="4854"/>
    <n v="69344"/>
    <n v="73015"/>
    <s v="63e570889f0607bdfc08b7e4cd369018"/>
    <x v="8"/>
    <x v="1747"/>
    <n v="4815"/>
    <x v="91"/>
    <x v="8"/>
    <x v="16"/>
    <s v="harsit.jain@123greetings-inc.com"/>
  </r>
  <r>
    <s v="63e570889f0607bdfc08b7e4cd369018"/>
    <d v="2016-02-19T00:00:00"/>
    <n v="4343"/>
    <n v="61397"/>
    <n v="64521"/>
    <s v="63e570889f0607bdfc08b7e4cd369018"/>
    <x v="9"/>
    <x v="1748"/>
    <n v="4548"/>
    <x v="91"/>
    <x v="9"/>
    <x v="16"/>
    <s v="harsit.jain@123greetings-inc.com"/>
  </r>
  <r>
    <s v="63e570889f0607bdfc08b7e4cd369018"/>
    <d v="2016-02-20T00:00:00"/>
    <n v="2551"/>
    <n v="40558"/>
    <n v="43012"/>
    <s v="63e570889f0607bdfc08b7e4cd369018"/>
    <x v="10"/>
    <x v="1749"/>
    <n v="2573"/>
    <x v="91"/>
    <x v="10"/>
    <x v="16"/>
    <s v="harsit.jain@123greetings-inc.com"/>
  </r>
  <r>
    <s v="63e570889f0607bdfc08b7e4cd369018"/>
    <d v="2016-02-21T00:00:00"/>
    <n v="2781"/>
    <n v="46444"/>
    <n v="49191"/>
    <s v="63e570889f0607bdfc08b7e4cd369018"/>
    <x v="11"/>
    <x v="1750"/>
    <n v="2739"/>
    <x v="91"/>
    <x v="11"/>
    <x v="16"/>
    <s v="harsit.jain@123greetings-inc.com"/>
  </r>
  <r>
    <s v="63e570889f0607bdfc08b7e4cd369018"/>
    <d v="2016-02-22T00:00:00"/>
    <n v="3141"/>
    <n v="51999"/>
    <n v="55879"/>
    <s v="63e570889f0607bdfc08b7e4cd369018"/>
    <x v="12"/>
    <x v="1751"/>
    <n v="3054"/>
    <x v="91"/>
    <x v="12"/>
    <x v="16"/>
    <s v="harsit.jain@123greetings-inc.com"/>
  </r>
  <r>
    <s v="63e570889f0607bdfc08b7e4cd369018"/>
    <d v="2016-02-23T00:00:00"/>
    <n v="2531"/>
    <n v="54263"/>
    <n v="56489"/>
    <s v="63e570889f0607bdfc08b7e4cd369018"/>
    <x v="13"/>
    <x v="1752"/>
    <n v="2322"/>
    <x v="91"/>
    <x v="13"/>
    <x v="16"/>
    <s v="harsit.jain@123greetings-inc.com"/>
  </r>
  <r>
    <s v="63e570889f0607bdfc08b7e4cd369018"/>
    <d v="2016-02-24T00:00:00"/>
    <n v="2662"/>
    <n v="57942"/>
    <n v="60466"/>
    <s v="63e570889f0607bdfc08b7e4cd369018"/>
    <x v="14"/>
    <x v="1753"/>
    <n v="2479"/>
    <x v="91"/>
    <x v="14"/>
    <x v="16"/>
    <s v="harsit.jain@123greetings-inc.com"/>
  </r>
  <r>
    <s v="63e570889f0607bdfc08b7e4cd369018"/>
    <d v="2016-02-25T00:00:00"/>
    <n v="3565"/>
    <n v="46287"/>
    <n v="48966"/>
    <s v="63e570889f0607bdfc08b7e4cd369018"/>
    <x v="15"/>
    <x v="1754"/>
    <n v="3269"/>
    <x v="91"/>
    <x v="15"/>
    <x v="16"/>
    <s v="harsit.jain@123greetings-inc.com"/>
  </r>
  <r>
    <s v="63e570889f0607bdfc08b7e4cd369018"/>
    <d v="2016-02-26T00:00:00"/>
    <n v="2482"/>
    <n v="36995"/>
    <n v="39285"/>
    <s v="63e570889f0607bdfc08b7e4cd369018"/>
    <x v="16"/>
    <x v="1755"/>
    <n v="2340"/>
    <x v="91"/>
    <x v="16"/>
    <x v="16"/>
    <s v="harsit.jain@123greetings-inc.com"/>
  </r>
  <r>
    <s v="63e570889f0607bdfc08b7e4cd369018"/>
    <d v="2016-02-27T00:00:00"/>
    <n v="2153"/>
    <n v="27214"/>
    <n v="28994"/>
    <s v="63e570889f0607bdfc08b7e4cd369018"/>
    <x v="17"/>
    <x v="1756"/>
    <n v="2181"/>
    <x v="91"/>
    <x v="17"/>
    <x v="16"/>
    <s v="harsit.jain@123greetings-inc.com"/>
  </r>
  <r>
    <s v="63e570889f0607bdfc08b7e4cd369018"/>
    <d v="2016-02-28T00:00:00"/>
    <n v="2797"/>
    <n v="29571"/>
    <n v="31256"/>
    <s v="63e570889f0607bdfc08b7e4cd369018"/>
    <x v="18"/>
    <x v="1757"/>
    <n v="2639"/>
    <x v="91"/>
    <x v="18"/>
    <x v="16"/>
    <s v="harsit.jain@123greetings-inc.com"/>
  </r>
  <r>
    <s v="63e570889f0607bdfc08b7e4cd369018"/>
    <d v="2016-02-29T00:00:00"/>
    <n v="3335"/>
    <n v="40571"/>
    <n v="42590"/>
    <s v="63e570889f0607bdfc08b7e4cd369018"/>
    <x v="19"/>
    <x v="1758"/>
    <n v="3114"/>
    <x v="91"/>
    <x v="19"/>
    <x v="16"/>
    <s v="harsit.jain@123greetings-inc.com"/>
  </r>
  <r>
    <s v="63e570889f0607bdfc08b7e4cd369018"/>
    <d v="2016-03-01T00:00:00"/>
    <n v="3635"/>
    <n v="40324"/>
    <n v="43838"/>
    <s v="63e570889f0607bdfc08b7e4cd369018"/>
    <x v="20"/>
    <x v="1759"/>
    <n v="3606"/>
    <x v="91"/>
    <x v="20"/>
    <x v="16"/>
    <s v="harsit.jain@123greetings-inc.com"/>
  </r>
  <r>
    <s v="63e570889f0607bdfc08b7e4cd369018"/>
    <d v="2016-03-02T00:00:00"/>
    <n v="2574"/>
    <n v="26711"/>
    <n v="27470"/>
    <s v="63e570889f0607bdfc08b7e4cd369018"/>
    <x v="21"/>
    <x v="1760"/>
    <n v="3230"/>
    <x v="91"/>
    <x v="21"/>
    <x v="16"/>
    <s v="harsit.jain@123greetings-inc.com"/>
  </r>
  <r>
    <s v="63e570889f0607bdfc08b7e4cd369018"/>
    <d v="2016-03-03T00:00:00"/>
    <n v="134"/>
    <n v="1788"/>
    <n v="1811"/>
    <m/>
    <x v="0"/>
    <x v="0"/>
    <n v="0"/>
    <x v="91"/>
    <x v="22"/>
    <x v="16"/>
    <s v="harsit.jain@123greetings-inc.com"/>
  </r>
  <r>
    <s v="63fab70fc7ebe4932221c44a904fe4bb"/>
    <d v="2016-02-10T00:00:00"/>
    <n v="263557"/>
    <n v="1239307"/>
    <n v="1256412"/>
    <m/>
    <x v="0"/>
    <x v="0"/>
    <n v="0"/>
    <x v="92"/>
    <x v="0"/>
    <x v="15"/>
    <s v="daniel.aharonoff@broadscaler.com"/>
  </r>
  <r>
    <s v="63fab70fc7ebe4932221c44a904fe4bb"/>
    <d v="2016-02-11T00:00:00"/>
    <n v="131621"/>
    <n v="780388"/>
    <n v="790629"/>
    <s v="63fab70fc7ebe4932221c44a904fe4bb"/>
    <x v="1"/>
    <x v="1761"/>
    <n v="110574"/>
    <x v="92"/>
    <x v="1"/>
    <x v="15"/>
    <s v="daniel.aharonoff@broadscaler.com"/>
  </r>
  <r>
    <s v="63fab70fc7ebe4932221c44a904fe4bb"/>
    <d v="2016-02-12T00:00:00"/>
    <n v="94352"/>
    <n v="511640"/>
    <n v="520285"/>
    <s v="63fab70fc7ebe4932221c44a904fe4bb"/>
    <x v="2"/>
    <x v="1762"/>
    <n v="107532"/>
    <x v="92"/>
    <x v="2"/>
    <x v="15"/>
    <s v="daniel.aharonoff@broadscaler.com"/>
  </r>
  <r>
    <s v="63fab70fc7ebe4932221c44a904fe4bb"/>
    <d v="2016-02-13T00:00:00"/>
    <n v="129054"/>
    <n v="723924"/>
    <n v="734023"/>
    <s v="63fab70fc7ebe4932221c44a904fe4bb"/>
    <x v="3"/>
    <x v="1763"/>
    <n v="108539"/>
    <x v="92"/>
    <x v="3"/>
    <x v="15"/>
    <s v="daniel.aharonoff@broadscaler.com"/>
  </r>
  <r>
    <s v="63fab70fc7ebe4932221c44a904fe4bb"/>
    <d v="2016-02-14T00:00:00"/>
    <n v="181341"/>
    <n v="1101805"/>
    <n v="1111237"/>
    <s v="63fab70fc7ebe4932221c44a904fe4bb"/>
    <x v="4"/>
    <x v="1764"/>
    <n v="148211"/>
    <x v="92"/>
    <x v="4"/>
    <x v="15"/>
    <s v="daniel.aharonoff@broadscaler.com"/>
  </r>
  <r>
    <s v="63fab70fc7ebe4932221c44a904fe4bb"/>
    <d v="2016-02-15T00:00:00"/>
    <n v="146817"/>
    <n v="1176149"/>
    <n v="1189526"/>
    <s v="63fab70fc7ebe4932221c44a904fe4bb"/>
    <x v="5"/>
    <x v="1765"/>
    <n v="113048"/>
    <x v="92"/>
    <x v="5"/>
    <x v="15"/>
    <s v="daniel.aharonoff@broadscaler.com"/>
  </r>
  <r>
    <s v="63fab70fc7ebe4932221c44a904fe4bb"/>
    <d v="2016-02-16T00:00:00"/>
    <n v="183948"/>
    <n v="1080005"/>
    <n v="1092618"/>
    <s v="63fab70fc7ebe4932221c44a904fe4bb"/>
    <x v="6"/>
    <x v="1766"/>
    <n v="154475"/>
    <x v="92"/>
    <x v="6"/>
    <x v="15"/>
    <s v="daniel.aharonoff@broadscaler.com"/>
  </r>
  <r>
    <s v="63fab70fc7ebe4932221c44a904fe4bb"/>
    <d v="2016-02-17T00:00:00"/>
    <n v="127097"/>
    <n v="790297"/>
    <n v="800183"/>
    <s v="63fab70fc7ebe4932221c44a904fe4bb"/>
    <x v="7"/>
    <x v="1767"/>
    <n v="108708"/>
    <x v="92"/>
    <x v="7"/>
    <x v="15"/>
    <s v="daniel.aharonoff@broadscaler.com"/>
  </r>
  <r>
    <s v="63fab70fc7ebe4932221c44a904fe4bb"/>
    <d v="2016-02-18T00:00:00"/>
    <n v="111066"/>
    <n v="847463"/>
    <n v="859740"/>
    <s v="63fab70fc7ebe4932221c44a904fe4bb"/>
    <x v="8"/>
    <x v="1768"/>
    <n v="94098"/>
    <x v="92"/>
    <x v="8"/>
    <x v="15"/>
    <s v="daniel.aharonoff@broadscaler.com"/>
  </r>
  <r>
    <s v="63fab70fc7ebe4932221c44a904fe4bb"/>
    <d v="2016-02-19T00:00:00"/>
    <n v="101681"/>
    <n v="856070"/>
    <n v="870136"/>
    <s v="63fab70fc7ebe4932221c44a904fe4bb"/>
    <x v="9"/>
    <x v="1769"/>
    <n v="87364"/>
    <x v="92"/>
    <x v="9"/>
    <x v="15"/>
    <s v="daniel.aharonoff@broadscaler.com"/>
  </r>
  <r>
    <s v="63fab70fc7ebe4932221c44a904fe4bb"/>
    <d v="2016-02-20T00:00:00"/>
    <n v="115271"/>
    <n v="924624"/>
    <n v="948029"/>
    <s v="63fab70fc7ebe4932221c44a904fe4bb"/>
    <x v="10"/>
    <x v="1770"/>
    <n v="94033"/>
    <x v="92"/>
    <x v="10"/>
    <x v="15"/>
    <s v="daniel.aharonoff@broadscaler.com"/>
  </r>
  <r>
    <s v="63fab70fc7ebe4932221c44a904fe4bb"/>
    <d v="2016-02-21T00:00:00"/>
    <n v="148601"/>
    <n v="981955"/>
    <n v="1011521"/>
    <s v="63fab70fc7ebe4932221c44a904fe4bb"/>
    <x v="11"/>
    <x v="1771"/>
    <n v="115269"/>
    <x v="92"/>
    <x v="11"/>
    <x v="15"/>
    <s v="daniel.aharonoff@broadscaler.com"/>
  </r>
  <r>
    <s v="63fab70fc7ebe4932221c44a904fe4bb"/>
    <d v="2016-02-22T00:00:00"/>
    <n v="150527"/>
    <n v="986258"/>
    <n v="1015135"/>
    <s v="63fab70fc7ebe4932221c44a904fe4bb"/>
    <x v="12"/>
    <x v="1772"/>
    <n v="116399"/>
    <x v="92"/>
    <x v="12"/>
    <x v="15"/>
    <s v="daniel.aharonoff@broadscaler.com"/>
  </r>
  <r>
    <s v="63fab70fc7ebe4932221c44a904fe4bb"/>
    <d v="2016-02-23T00:00:00"/>
    <n v="188364"/>
    <n v="1136263"/>
    <n v="1168851"/>
    <s v="63fab70fc7ebe4932221c44a904fe4bb"/>
    <x v="13"/>
    <x v="1773"/>
    <n v="125021"/>
    <x v="92"/>
    <x v="13"/>
    <x v="15"/>
    <s v="daniel.aharonoff@broadscaler.com"/>
  </r>
  <r>
    <s v="63fab70fc7ebe4932221c44a904fe4bb"/>
    <d v="2016-02-24T00:00:00"/>
    <n v="234757"/>
    <n v="1172999"/>
    <n v="1204869"/>
    <s v="63fab70fc7ebe4932221c44a904fe4bb"/>
    <x v="14"/>
    <x v="1774"/>
    <n v="162831"/>
    <x v="92"/>
    <x v="14"/>
    <x v="15"/>
    <s v="daniel.aharonoff@broadscaler.com"/>
  </r>
  <r>
    <s v="63fab70fc7ebe4932221c44a904fe4bb"/>
    <d v="2016-02-25T00:00:00"/>
    <n v="224392"/>
    <n v="1132572"/>
    <n v="1161358"/>
    <s v="63fab70fc7ebe4932221c44a904fe4bb"/>
    <x v="15"/>
    <x v="1775"/>
    <n v="176156"/>
    <x v="92"/>
    <x v="15"/>
    <x v="15"/>
    <s v="daniel.aharonoff@broadscaler.com"/>
  </r>
  <r>
    <s v="63fab70fc7ebe4932221c44a904fe4bb"/>
    <d v="2016-02-26T00:00:00"/>
    <n v="244310"/>
    <n v="1199176"/>
    <n v="1227840"/>
    <s v="63fab70fc7ebe4932221c44a904fe4bb"/>
    <x v="16"/>
    <x v="1776"/>
    <n v="198512"/>
    <x v="92"/>
    <x v="16"/>
    <x v="15"/>
    <s v="daniel.aharonoff@broadscaler.com"/>
  </r>
  <r>
    <s v="63fab70fc7ebe4932221c44a904fe4bb"/>
    <d v="2016-02-27T00:00:00"/>
    <n v="234539"/>
    <n v="1229683"/>
    <n v="1251656"/>
    <s v="63fab70fc7ebe4932221c44a904fe4bb"/>
    <x v="17"/>
    <x v="1777"/>
    <n v="188386"/>
    <x v="92"/>
    <x v="17"/>
    <x v="15"/>
    <s v="daniel.aharonoff@broadscaler.com"/>
  </r>
  <r>
    <s v="63fab70fc7ebe4932221c44a904fe4bb"/>
    <d v="2016-02-28T00:00:00"/>
    <n v="220794"/>
    <n v="1270978"/>
    <n v="1297409"/>
    <s v="63fab70fc7ebe4932221c44a904fe4bb"/>
    <x v="18"/>
    <x v="1778"/>
    <n v="179803"/>
    <x v="92"/>
    <x v="18"/>
    <x v="15"/>
    <s v="daniel.aharonoff@broadscaler.com"/>
  </r>
  <r>
    <s v="63fab70fc7ebe4932221c44a904fe4bb"/>
    <d v="2016-02-29T00:00:00"/>
    <n v="199942"/>
    <n v="1162243"/>
    <n v="1189581"/>
    <s v="63fab70fc7ebe4932221c44a904fe4bb"/>
    <x v="19"/>
    <x v="1779"/>
    <n v="162663"/>
    <x v="92"/>
    <x v="19"/>
    <x v="15"/>
    <s v="daniel.aharonoff@broadscaler.com"/>
  </r>
  <r>
    <s v="63fab70fc7ebe4932221c44a904fe4bb"/>
    <d v="2016-03-01T00:00:00"/>
    <n v="140457"/>
    <n v="1020329"/>
    <n v="1045743"/>
    <s v="63fab70fc7ebe4932221c44a904fe4bb"/>
    <x v="20"/>
    <x v="1780"/>
    <n v="124258"/>
    <x v="92"/>
    <x v="20"/>
    <x v="15"/>
    <s v="daniel.aharonoff@broadscaler.com"/>
  </r>
  <r>
    <s v="63fab70fc7ebe4932221c44a904fe4bb"/>
    <d v="2016-03-02T00:00:00"/>
    <n v="132708"/>
    <n v="561314"/>
    <n v="570054"/>
    <s v="63fab70fc7ebe4932221c44a904fe4bb"/>
    <x v="21"/>
    <x v="1781"/>
    <n v="160169"/>
    <x v="92"/>
    <x v="21"/>
    <x v="15"/>
    <s v="daniel.aharonoff@broadscaler.com"/>
  </r>
  <r>
    <s v="63fab70fc7ebe4932221c44a904fe4bb"/>
    <d v="2016-03-03T00:00:00"/>
    <n v="6513"/>
    <n v="17700"/>
    <n v="17991"/>
    <m/>
    <x v="0"/>
    <x v="0"/>
    <n v="0"/>
    <x v="92"/>
    <x v="22"/>
    <x v="15"/>
    <s v="daniel.aharonoff@broadscaler.com"/>
  </r>
  <r>
    <s v="644825632f2d7cb634ea12ddef6c9f68"/>
    <d v="2016-02-10T00:00:00"/>
    <n v="330"/>
    <n v="11724"/>
    <n v="11877"/>
    <m/>
    <x v="0"/>
    <x v="0"/>
    <n v="0"/>
    <x v="93"/>
    <x v="0"/>
    <x v="2"/>
    <s v="agoldberg@hotpopnow.com"/>
  </r>
  <r>
    <s v="644825632f2d7cb634ea12ddef6c9f68"/>
    <d v="2016-02-11T00:00:00"/>
    <n v="605"/>
    <n v="10960"/>
    <n v="11111"/>
    <s v="644825632f2d7cb634ea12ddef6c9f68"/>
    <x v="1"/>
    <x v="1782"/>
    <n v="745"/>
    <x v="93"/>
    <x v="1"/>
    <x v="2"/>
    <s v="agoldberg@hotpopnow.com"/>
  </r>
  <r>
    <s v="644825632f2d7cb634ea12ddef6c9f68"/>
    <d v="2016-02-12T00:00:00"/>
    <n v="443"/>
    <n v="8443"/>
    <n v="8561"/>
    <s v="644825632f2d7cb634ea12ddef6c9f68"/>
    <x v="2"/>
    <x v="1783"/>
    <n v="656"/>
    <x v="93"/>
    <x v="2"/>
    <x v="2"/>
    <s v="agoldberg@hotpopnow.com"/>
  </r>
  <r>
    <s v="644825632f2d7cb634ea12ddef6c9f68"/>
    <d v="2016-02-13T00:00:00"/>
    <n v="621"/>
    <n v="14594"/>
    <n v="14720"/>
    <s v="644825632f2d7cb634ea12ddef6c9f68"/>
    <x v="3"/>
    <x v="1784"/>
    <n v="787"/>
    <x v="93"/>
    <x v="3"/>
    <x v="2"/>
    <s v="agoldberg@hotpopnow.com"/>
  </r>
  <r>
    <s v="644825632f2d7cb634ea12ddef6c9f68"/>
    <d v="2016-02-14T00:00:00"/>
    <n v="597"/>
    <n v="11914"/>
    <n v="11977"/>
    <s v="644825632f2d7cb634ea12ddef6c9f68"/>
    <x v="4"/>
    <x v="1785"/>
    <n v="720"/>
    <x v="93"/>
    <x v="4"/>
    <x v="2"/>
    <s v="agoldberg@hotpopnow.com"/>
  </r>
  <r>
    <s v="644825632f2d7cb634ea12ddef6c9f68"/>
    <d v="2016-02-15T00:00:00"/>
    <n v="581"/>
    <n v="11646"/>
    <n v="11762"/>
    <s v="644825632f2d7cb634ea12ddef6c9f68"/>
    <x v="5"/>
    <x v="1786"/>
    <n v="692"/>
    <x v="93"/>
    <x v="5"/>
    <x v="2"/>
    <s v="agoldberg@hotpopnow.com"/>
  </r>
  <r>
    <s v="644825632f2d7cb634ea12ddef6c9f68"/>
    <d v="2016-02-16T00:00:00"/>
    <n v="755"/>
    <n v="13958"/>
    <n v="13997"/>
    <s v="644825632f2d7cb634ea12ddef6c9f68"/>
    <x v="6"/>
    <x v="1787"/>
    <n v="921"/>
    <x v="93"/>
    <x v="6"/>
    <x v="2"/>
    <s v="agoldberg@hotpopnow.com"/>
  </r>
  <r>
    <s v="644825632f2d7cb634ea12ddef6c9f68"/>
    <d v="2016-02-17T00:00:00"/>
    <n v="870"/>
    <n v="13813"/>
    <n v="14558"/>
    <s v="644825632f2d7cb634ea12ddef6c9f68"/>
    <x v="7"/>
    <x v="1788"/>
    <n v="1084"/>
    <x v="93"/>
    <x v="7"/>
    <x v="2"/>
    <s v="agoldberg@hotpopnow.com"/>
  </r>
  <r>
    <s v="644825632f2d7cb634ea12ddef6c9f68"/>
    <d v="2016-02-18T00:00:00"/>
    <n v="666"/>
    <n v="11412"/>
    <n v="11753"/>
    <s v="644825632f2d7cb634ea12ddef6c9f68"/>
    <x v="8"/>
    <x v="1789"/>
    <n v="769"/>
    <x v="93"/>
    <x v="8"/>
    <x v="2"/>
    <s v="agoldberg@hotpopnow.com"/>
  </r>
  <r>
    <s v="644825632f2d7cb634ea12ddef6c9f68"/>
    <d v="2016-02-19T00:00:00"/>
    <n v="639"/>
    <n v="10877"/>
    <n v="11020"/>
    <s v="644825632f2d7cb634ea12ddef6c9f68"/>
    <x v="9"/>
    <x v="1790"/>
    <n v="908"/>
    <x v="93"/>
    <x v="9"/>
    <x v="2"/>
    <s v="agoldberg@hotpopnow.com"/>
  </r>
  <r>
    <s v="644825632f2d7cb634ea12ddef6c9f68"/>
    <d v="2016-02-20T00:00:00"/>
    <n v="1235"/>
    <n v="19399"/>
    <n v="19461"/>
    <s v="644825632f2d7cb634ea12ddef6c9f68"/>
    <x v="10"/>
    <x v="1791"/>
    <n v="1494"/>
    <x v="93"/>
    <x v="10"/>
    <x v="2"/>
    <s v="agoldberg@hotpopnow.com"/>
  </r>
  <r>
    <s v="644825632f2d7cb634ea12ddef6c9f68"/>
    <d v="2016-02-21T00:00:00"/>
    <n v="1631"/>
    <n v="20792"/>
    <n v="20829"/>
    <s v="644825632f2d7cb634ea12ddef6c9f68"/>
    <x v="11"/>
    <x v="1792"/>
    <n v="1826"/>
    <x v="93"/>
    <x v="11"/>
    <x v="2"/>
    <s v="agoldberg@hotpopnow.com"/>
  </r>
  <r>
    <s v="644825632f2d7cb634ea12ddef6c9f68"/>
    <d v="2016-02-22T00:00:00"/>
    <n v="447"/>
    <n v="7384"/>
    <n v="7424"/>
    <s v="644825632f2d7cb634ea12ddef6c9f68"/>
    <x v="12"/>
    <x v="1793"/>
    <n v="543"/>
    <x v="93"/>
    <x v="12"/>
    <x v="2"/>
    <s v="agoldberg@hotpopnow.com"/>
  </r>
  <r>
    <s v="644825632f2d7cb634ea12ddef6c9f68"/>
    <d v="2016-02-23T00:00:00"/>
    <n v="1014"/>
    <n v="12876"/>
    <n v="12977"/>
    <s v="644825632f2d7cb634ea12ddef6c9f68"/>
    <x v="13"/>
    <x v="1794"/>
    <n v="1227"/>
    <x v="93"/>
    <x v="13"/>
    <x v="2"/>
    <s v="agoldberg@hotpopnow.com"/>
  </r>
  <r>
    <s v="644825632f2d7cb634ea12ddef6c9f68"/>
    <d v="2016-02-24T00:00:00"/>
    <n v="827"/>
    <n v="11142"/>
    <n v="11152"/>
    <s v="644825632f2d7cb634ea12ddef6c9f68"/>
    <x v="14"/>
    <x v="1795"/>
    <n v="964"/>
    <x v="93"/>
    <x v="14"/>
    <x v="2"/>
    <s v="agoldberg@hotpopnow.com"/>
  </r>
  <r>
    <s v="644825632f2d7cb634ea12ddef6c9f68"/>
    <d v="2016-02-25T00:00:00"/>
    <n v="807"/>
    <n v="10838"/>
    <n v="10908"/>
    <s v="644825632f2d7cb634ea12ddef6c9f68"/>
    <x v="15"/>
    <x v="1796"/>
    <n v="881"/>
    <x v="93"/>
    <x v="15"/>
    <x v="2"/>
    <s v="agoldberg@hotpopnow.com"/>
  </r>
  <r>
    <s v="644825632f2d7cb634ea12ddef6c9f68"/>
    <d v="2016-02-26T00:00:00"/>
    <n v="580"/>
    <n v="9303"/>
    <n v="9370"/>
    <s v="644825632f2d7cb634ea12ddef6c9f68"/>
    <x v="16"/>
    <x v="1797"/>
    <n v="618"/>
    <x v="93"/>
    <x v="16"/>
    <x v="2"/>
    <s v="agoldberg@hotpopnow.com"/>
  </r>
  <r>
    <s v="644825632f2d7cb634ea12ddef6c9f68"/>
    <d v="2016-02-27T00:00:00"/>
    <n v="507"/>
    <n v="10502"/>
    <n v="10583"/>
    <s v="644825632f2d7cb634ea12ddef6c9f68"/>
    <x v="17"/>
    <x v="1798"/>
    <n v="584"/>
    <x v="93"/>
    <x v="17"/>
    <x v="2"/>
    <s v="agoldberg@hotpopnow.com"/>
  </r>
  <r>
    <s v="644825632f2d7cb634ea12ddef6c9f68"/>
    <d v="2016-02-28T00:00:00"/>
    <n v="660"/>
    <n v="14088"/>
    <n v="14245"/>
    <s v="644825632f2d7cb634ea12ddef6c9f68"/>
    <x v="18"/>
    <x v="1799"/>
    <n v="679"/>
    <x v="93"/>
    <x v="18"/>
    <x v="2"/>
    <s v="agoldberg@hotpopnow.com"/>
  </r>
  <r>
    <s v="644825632f2d7cb634ea12ddef6c9f68"/>
    <d v="2016-02-29T00:00:00"/>
    <n v="412"/>
    <n v="8865"/>
    <n v="8925"/>
    <s v="644825632f2d7cb634ea12ddef6c9f68"/>
    <x v="19"/>
    <x v="1800"/>
    <n v="381"/>
    <x v="93"/>
    <x v="19"/>
    <x v="2"/>
    <s v="agoldberg@hotpopnow.com"/>
  </r>
  <r>
    <s v="644825632f2d7cb634ea12ddef6c9f68"/>
    <d v="2016-03-01T00:00:00"/>
    <n v="299"/>
    <n v="11350"/>
    <n v="11402"/>
    <s v="644825632f2d7cb634ea12ddef6c9f68"/>
    <x v="20"/>
    <x v="1801"/>
    <n v="351"/>
    <x v="93"/>
    <x v="20"/>
    <x v="2"/>
    <s v="agoldberg@hotpopnow.com"/>
  </r>
  <r>
    <s v="644825632f2d7cb634ea12ddef6c9f68"/>
    <d v="2016-03-02T00:00:00"/>
    <n v="157"/>
    <n v="6515"/>
    <n v="6562"/>
    <s v="644825632f2d7cb634ea12ddef6c9f68"/>
    <x v="21"/>
    <x v="1802"/>
    <n v="212"/>
    <x v="93"/>
    <x v="21"/>
    <x v="2"/>
    <s v="agoldberg@hotpopnow.com"/>
  </r>
  <r>
    <s v="644825632f2d7cb634ea12ddef6c9f68"/>
    <d v="2016-03-03T00:00:00"/>
    <n v="4"/>
    <n v="287"/>
    <n v="287"/>
    <m/>
    <x v="0"/>
    <x v="0"/>
    <n v="0"/>
    <x v="93"/>
    <x v="22"/>
    <x v="2"/>
    <s v="agoldberg@hotpopnow.com"/>
  </r>
  <r>
    <s v="646e6836ce25281a5d692c5b2aca6d59"/>
    <d v="2016-02-10T00:00:00"/>
    <n v="18252"/>
    <n v="128032"/>
    <n v="130327"/>
    <m/>
    <x v="0"/>
    <x v="0"/>
    <n v="0"/>
    <x v="94"/>
    <x v="0"/>
    <x v="17"/>
    <s v="info@stayfitfoods.com"/>
  </r>
  <r>
    <s v="646e6836ce25281a5d692c5b2aca6d59"/>
    <d v="2016-02-11T00:00:00"/>
    <n v="42659"/>
    <n v="207111"/>
    <n v="217785"/>
    <s v="646e6836ce25281a5d692c5b2aca6d59"/>
    <x v="1"/>
    <x v="1803"/>
    <n v="40642"/>
    <x v="94"/>
    <x v="1"/>
    <x v="17"/>
    <s v="info@stayfitfoods.com"/>
  </r>
  <r>
    <s v="646e6836ce25281a5d692c5b2aca6d59"/>
    <d v="2016-02-12T00:00:00"/>
    <n v="11251"/>
    <n v="66551"/>
    <n v="68372"/>
    <s v="646e6836ce25281a5d692c5b2aca6d59"/>
    <x v="2"/>
    <x v="1804"/>
    <n v="14210"/>
    <x v="94"/>
    <x v="2"/>
    <x v="17"/>
    <s v="info@stayfitfoods.com"/>
  </r>
  <r>
    <s v="646e6836ce25281a5d692c5b2aca6d59"/>
    <d v="2016-02-13T00:00:00"/>
    <n v="17879"/>
    <n v="85962"/>
    <n v="88381"/>
    <s v="646e6836ce25281a5d692c5b2aca6d59"/>
    <x v="3"/>
    <x v="1805"/>
    <n v="17787"/>
    <x v="94"/>
    <x v="3"/>
    <x v="17"/>
    <s v="info@stayfitfoods.com"/>
  </r>
  <r>
    <s v="646e6836ce25281a5d692c5b2aca6d59"/>
    <d v="2016-02-14T00:00:00"/>
    <n v="17386"/>
    <n v="88898"/>
    <n v="90748"/>
    <s v="646e6836ce25281a5d692c5b2aca6d59"/>
    <x v="4"/>
    <x v="1806"/>
    <n v="17283"/>
    <x v="94"/>
    <x v="4"/>
    <x v="17"/>
    <s v="info@stayfitfoods.com"/>
  </r>
  <r>
    <s v="646e6836ce25281a5d692c5b2aca6d59"/>
    <d v="2016-02-15T00:00:00"/>
    <n v="11521"/>
    <n v="61407"/>
    <n v="63596"/>
    <s v="646e6836ce25281a5d692c5b2aca6d59"/>
    <x v="5"/>
    <x v="1807"/>
    <n v="11008"/>
    <x v="94"/>
    <x v="5"/>
    <x v="17"/>
    <s v="info@stayfitfoods.com"/>
  </r>
  <r>
    <s v="646e6836ce25281a5d692c5b2aca6d59"/>
    <d v="2016-02-16T00:00:00"/>
    <n v="14903"/>
    <n v="105626"/>
    <n v="107984"/>
    <s v="646e6836ce25281a5d692c5b2aca6d59"/>
    <x v="6"/>
    <x v="1808"/>
    <n v="15381"/>
    <x v="94"/>
    <x v="6"/>
    <x v="17"/>
    <s v="info@stayfitfoods.com"/>
  </r>
  <r>
    <s v="646e6836ce25281a5d692c5b2aca6d59"/>
    <d v="2016-02-17T00:00:00"/>
    <n v="16074"/>
    <n v="106491"/>
    <n v="108720"/>
    <s v="646e6836ce25281a5d692c5b2aca6d59"/>
    <x v="7"/>
    <x v="1809"/>
    <n v="17276"/>
    <x v="94"/>
    <x v="7"/>
    <x v="17"/>
    <s v="info@stayfitfoods.com"/>
  </r>
  <r>
    <s v="646e6836ce25281a5d692c5b2aca6d59"/>
    <d v="2016-02-18T00:00:00"/>
    <n v="13318"/>
    <n v="82624"/>
    <n v="85120"/>
    <s v="646e6836ce25281a5d692c5b2aca6d59"/>
    <x v="8"/>
    <x v="1810"/>
    <n v="12349"/>
    <x v="94"/>
    <x v="8"/>
    <x v="17"/>
    <s v="info@stayfitfoods.com"/>
  </r>
  <r>
    <s v="646e6836ce25281a5d692c5b2aca6d59"/>
    <d v="2016-02-19T00:00:00"/>
    <n v="17290"/>
    <n v="118497"/>
    <n v="121343"/>
    <s v="646e6836ce25281a5d692c5b2aca6d59"/>
    <x v="9"/>
    <x v="1811"/>
    <n v="20586"/>
    <x v="94"/>
    <x v="9"/>
    <x v="17"/>
    <s v="info@stayfitfoods.com"/>
  </r>
  <r>
    <s v="646e6836ce25281a5d692c5b2aca6d59"/>
    <d v="2016-02-20T00:00:00"/>
    <n v="19904"/>
    <n v="119854"/>
    <n v="122351"/>
    <s v="646e6836ce25281a5d692c5b2aca6d59"/>
    <x v="10"/>
    <x v="1812"/>
    <n v="20978"/>
    <x v="94"/>
    <x v="10"/>
    <x v="17"/>
    <s v="info@stayfitfoods.com"/>
  </r>
  <r>
    <s v="646e6836ce25281a5d692c5b2aca6d59"/>
    <d v="2016-02-21T00:00:00"/>
    <n v="18638"/>
    <n v="125454"/>
    <n v="127931"/>
    <s v="646e6836ce25281a5d692c5b2aca6d59"/>
    <x v="11"/>
    <x v="1813"/>
    <n v="19230"/>
    <x v="94"/>
    <x v="11"/>
    <x v="17"/>
    <s v="info@stayfitfoods.com"/>
  </r>
  <r>
    <s v="646e6836ce25281a5d692c5b2aca6d59"/>
    <d v="2016-02-22T00:00:00"/>
    <n v="17846"/>
    <n v="121668"/>
    <n v="124102"/>
    <s v="646e6836ce25281a5d692c5b2aca6d59"/>
    <x v="12"/>
    <x v="1814"/>
    <n v="16867"/>
    <x v="94"/>
    <x v="12"/>
    <x v="17"/>
    <s v="info@stayfitfoods.com"/>
  </r>
  <r>
    <s v="646e6836ce25281a5d692c5b2aca6d59"/>
    <d v="2016-02-23T00:00:00"/>
    <n v="14845"/>
    <n v="85479"/>
    <n v="87258"/>
    <s v="646e6836ce25281a5d692c5b2aca6d59"/>
    <x v="13"/>
    <x v="1815"/>
    <n v="14960"/>
    <x v="94"/>
    <x v="13"/>
    <x v="17"/>
    <s v="info@stayfitfoods.com"/>
  </r>
  <r>
    <s v="646e6836ce25281a5d692c5b2aca6d59"/>
    <d v="2016-02-24T00:00:00"/>
    <n v="12047"/>
    <n v="56411"/>
    <n v="58004"/>
    <s v="646e6836ce25281a5d692c5b2aca6d59"/>
    <x v="14"/>
    <x v="1816"/>
    <n v="10939"/>
    <x v="94"/>
    <x v="14"/>
    <x v="17"/>
    <s v="info@stayfitfoods.com"/>
  </r>
  <r>
    <s v="646e6836ce25281a5d692c5b2aca6d59"/>
    <d v="2016-02-25T00:00:00"/>
    <n v="10944"/>
    <n v="67595"/>
    <n v="69082"/>
    <s v="646e6836ce25281a5d692c5b2aca6d59"/>
    <x v="15"/>
    <x v="1817"/>
    <n v="10719"/>
    <x v="94"/>
    <x v="15"/>
    <x v="17"/>
    <s v="info@stayfitfoods.com"/>
  </r>
  <r>
    <s v="646e6836ce25281a5d692c5b2aca6d59"/>
    <d v="2016-02-26T00:00:00"/>
    <n v="14441"/>
    <n v="95050"/>
    <n v="97096"/>
    <s v="646e6836ce25281a5d692c5b2aca6d59"/>
    <x v="16"/>
    <x v="1818"/>
    <n v="14839"/>
    <x v="94"/>
    <x v="16"/>
    <x v="17"/>
    <s v="info@stayfitfoods.com"/>
  </r>
  <r>
    <s v="646e6836ce25281a5d692c5b2aca6d59"/>
    <d v="2016-02-27T00:00:00"/>
    <n v="11831"/>
    <n v="65849"/>
    <n v="67436"/>
    <s v="646e6836ce25281a5d692c5b2aca6d59"/>
    <x v="17"/>
    <x v="1819"/>
    <n v="11408"/>
    <x v="94"/>
    <x v="17"/>
    <x v="17"/>
    <s v="info@stayfitfoods.com"/>
  </r>
  <r>
    <s v="646e6836ce25281a5d692c5b2aca6d59"/>
    <d v="2016-02-28T00:00:00"/>
    <n v="9149"/>
    <n v="43012"/>
    <n v="44860"/>
    <s v="646e6836ce25281a5d692c5b2aca6d59"/>
    <x v="18"/>
    <x v="1820"/>
    <n v="8085"/>
    <x v="94"/>
    <x v="18"/>
    <x v="17"/>
    <s v="info@stayfitfoods.com"/>
  </r>
  <r>
    <s v="646e6836ce25281a5d692c5b2aca6d59"/>
    <d v="2016-02-29T00:00:00"/>
    <n v="6490"/>
    <n v="34736"/>
    <n v="36337"/>
    <s v="646e6836ce25281a5d692c5b2aca6d59"/>
    <x v="19"/>
    <x v="1821"/>
    <n v="6145"/>
    <x v="94"/>
    <x v="19"/>
    <x v="17"/>
    <s v="info@stayfitfoods.com"/>
  </r>
  <r>
    <s v="646e6836ce25281a5d692c5b2aca6d59"/>
    <d v="2016-03-01T00:00:00"/>
    <n v="4183"/>
    <n v="33137"/>
    <n v="35732"/>
    <s v="646e6836ce25281a5d692c5b2aca6d59"/>
    <x v="20"/>
    <x v="1822"/>
    <n v="4396"/>
    <x v="94"/>
    <x v="20"/>
    <x v="17"/>
    <s v="info@stayfitfoods.com"/>
  </r>
  <r>
    <s v="646e6836ce25281a5d692c5b2aca6d59"/>
    <d v="2016-03-02T00:00:00"/>
    <n v="3321"/>
    <n v="23491"/>
    <n v="24795"/>
    <s v="646e6836ce25281a5d692c5b2aca6d59"/>
    <x v="21"/>
    <x v="1823"/>
    <n v="4432"/>
    <x v="94"/>
    <x v="21"/>
    <x v="17"/>
    <s v="info@stayfitfoods.com"/>
  </r>
  <r>
    <s v="646e6836ce25281a5d692c5b2aca6d59"/>
    <d v="2016-03-03T00:00:00"/>
    <n v="314"/>
    <n v="1735"/>
    <n v="1778"/>
    <m/>
    <x v="0"/>
    <x v="0"/>
    <n v="0"/>
    <x v="94"/>
    <x v="22"/>
    <x v="17"/>
    <s v="info@stayfitfoods.com"/>
  </r>
  <r>
    <s v="66516f4c1f00082599d78100fc800232"/>
    <d v="2016-02-10T00:00:00"/>
    <n v="9778"/>
    <n v="21622"/>
    <n v="21959"/>
    <m/>
    <x v="0"/>
    <x v="0"/>
    <n v="0"/>
    <x v="95"/>
    <x v="0"/>
    <x v="3"/>
    <s v="dawid.wasniowski@adsparc.com"/>
  </r>
  <r>
    <s v="66516f4c1f00082599d78100fc800232"/>
    <d v="2016-02-11T00:00:00"/>
    <n v="10626"/>
    <n v="22280"/>
    <n v="22688"/>
    <s v="66516f4c1f00082599d78100fc800232"/>
    <x v="1"/>
    <x v="1824"/>
    <n v="11772"/>
    <x v="95"/>
    <x v="1"/>
    <x v="3"/>
    <s v="dawid.wasniowski@adsparc.com"/>
  </r>
  <r>
    <s v="66516f4c1f00082599d78100fc800232"/>
    <d v="2016-02-12T00:00:00"/>
    <n v="5799"/>
    <n v="12289"/>
    <n v="12484"/>
    <s v="66516f4c1f00082599d78100fc800232"/>
    <x v="2"/>
    <x v="1825"/>
    <n v="8423"/>
    <x v="95"/>
    <x v="2"/>
    <x v="3"/>
    <s v="dawid.wasniowski@adsparc.com"/>
  </r>
  <r>
    <s v="66516f4c1f00082599d78100fc800232"/>
    <d v="2016-02-13T00:00:00"/>
    <n v="769"/>
    <n v="1971"/>
    <n v="1990"/>
    <s v="66516f4c1f00082599d78100fc800232"/>
    <x v="3"/>
    <x v="297"/>
    <n v="525"/>
    <x v="95"/>
    <x v="3"/>
    <x v="3"/>
    <s v="dawid.wasniowski@adsparc.com"/>
  </r>
  <r>
    <s v="66516f4c1f00082599d78100fc800232"/>
    <d v="2016-02-14T00:00:00"/>
    <n v="2080"/>
    <n v="5384"/>
    <n v="5445"/>
    <s v="66516f4c1f00082599d78100fc800232"/>
    <x v="4"/>
    <x v="1826"/>
    <n v="1962"/>
    <x v="95"/>
    <x v="4"/>
    <x v="3"/>
    <s v="dawid.wasniowski@adsparc.com"/>
  </r>
  <r>
    <s v="66516f4c1f00082599d78100fc800232"/>
    <d v="2016-02-15T00:00:00"/>
    <n v="11670"/>
    <n v="28689"/>
    <n v="29037"/>
    <s v="66516f4c1f00082599d78100fc800232"/>
    <x v="5"/>
    <x v="1827"/>
    <n v="11620"/>
    <x v="95"/>
    <x v="5"/>
    <x v="3"/>
    <s v="dawid.wasniowski@adsparc.com"/>
  </r>
  <r>
    <s v="66516f4c1f00082599d78100fc800232"/>
    <d v="2016-02-16T00:00:00"/>
    <n v="11286"/>
    <n v="27501"/>
    <n v="28087"/>
    <s v="66516f4c1f00082599d78100fc800232"/>
    <x v="6"/>
    <x v="1828"/>
    <n v="11761"/>
    <x v="95"/>
    <x v="6"/>
    <x v="3"/>
    <s v="dawid.wasniowski@adsparc.com"/>
  </r>
  <r>
    <s v="66516f4c1f00082599d78100fc800232"/>
    <d v="2016-02-17T00:00:00"/>
    <n v="30842"/>
    <n v="65772"/>
    <n v="66668"/>
    <s v="66516f4c1f00082599d78100fc800232"/>
    <x v="7"/>
    <x v="1829"/>
    <n v="31315"/>
    <x v="95"/>
    <x v="7"/>
    <x v="3"/>
    <s v="dawid.wasniowski@adsparc.com"/>
  </r>
  <r>
    <s v="66516f4c1f00082599d78100fc800232"/>
    <d v="2016-02-18T00:00:00"/>
    <n v="36175"/>
    <n v="62829"/>
    <n v="63706"/>
    <s v="66516f4c1f00082599d78100fc800232"/>
    <x v="8"/>
    <x v="1830"/>
    <n v="30713"/>
    <x v="95"/>
    <x v="8"/>
    <x v="3"/>
    <s v="dawid.wasniowski@adsparc.com"/>
  </r>
  <r>
    <s v="66516f4c1f00082599d78100fc800232"/>
    <d v="2016-02-19T00:00:00"/>
    <n v="22425"/>
    <n v="37309"/>
    <n v="37854"/>
    <s v="66516f4c1f00082599d78100fc800232"/>
    <x v="9"/>
    <x v="1831"/>
    <n v="23465"/>
    <x v="95"/>
    <x v="9"/>
    <x v="3"/>
    <s v="dawid.wasniowski@adsparc.com"/>
  </r>
  <r>
    <s v="66516f4c1f00082599d78100fc800232"/>
    <d v="2016-02-20T00:00:00"/>
    <n v="1741"/>
    <n v="3970"/>
    <n v="4039"/>
    <s v="66516f4c1f00082599d78100fc800232"/>
    <x v="10"/>
    <x v="1832"/>
    <n v="1526"/>
    <x v="95"/>
    <x v="10"/>
    <x v="3"/>
    <s v="dawid.wasniowski@adsparc.com"/>
  </r>
  <r>
    <s v="66516f4c1f00082599d78100fc800232"/>
    <d v="2016-02-21T00:00:00"/>
    <n v="9647"/>
    <n v="21623"/>
    <n v="21876"/>
    <s v="66516f4c1f00082599d78100fc800232"/>
    <x v="11"/>
    <x v="1833"/>
    <n v="6594"/>
    <x v="95"/>
    <x v="11"/>
    <x v="3"/>
    <s v="dawid.wasniowski@adsparc.com"/>
  </r>
  <r>
    <s v="66516f4c1f00082599d78100fc800232"/>
    <d v="2016-02-22T00:00:00"/>
    <n v="36158"/>
    <n v="67278"/>
    <n v="68115"/>
    <s v="66516f4c1f00082599d78100fc800232"/>
    <x v="12"/>
    <x v="1834"/>
    <n v="27471"/>
    <x v="95"/>
    <x v="12"/>
    <x v="3"/>
    <s v="dawid.wasniowski@adsparc.com"/>
  </r>
  <r>
    <s v="66516f4c1f00082599d78100fc800232"/>
    <d v="2016-02-23T00:00:00"/>
    <n v="40449"/>
    <n v="66153"/>
    <n v="66941"/>
    <s v="66516f4c1f00082599d78100fc800232"/>
    <x v="13"/>
    <x v="1835"/>
    <n v="34102"/>
    <x v="95"/>
    <x v="13"/>
    <x v="3"/>
    <s v="dawid.wasniowski@adsparc.com"/>
  </r>
  <r>
    <s v="66516f4c1f00082599d78100fc800232"/>
    <d v="2016-02-24T00:00:00"/>
    <n v="42458"/>
    <n v="67246"/>
    <n v="68223"/>
    <s v="66516f4c1f00082599d78100fc800232"/>
    <x v="14"/>
    <x v="1836"/>
    <n v="37388"/>
    <x v="95"/>
    <x v="14"/>
    <x v="3"/>
    <s v="dawid.wasniowski@adsparc.com"/>
  </r>
  <r>
    <s v="66516f4c1f00082599d78100fc800232"/>
    <d v="2016-02-25T00:00:00"/>
    <n v="26268"/>
    <n v="45148"/>
    <n v="46036"/>
    <s v="66516f4c1f00082599d78100fc800232"/>
    <x v="15"/>
    <x v="1837"/>
    <n v="21686"/>
    <x v="95"/>
    <x v="15"/>
    <x v="3"/>
    <s v="dawid.wasniowski@adsparc.com"/>
  </r>
  <r>
    <s v="66516f4c1f00082599d78100fc800232"/>
    <d v="2016-02-26T00:00:00"/>
    <n v="20643"/>
    <n v="36061"/>
    <n v="36492"/>
    <s v="66516f4c1f00082599d78100fc800232"/>
    <x v="16"/>
    <x v="1838"/>
    <n v="16262"/>
    <x v="95"/>
    <x v="16"/>
    <x v="3"/>
    <s v="dawid.wasniowski@adsparc.com"/>
  </r>
  <r>
    <s v="66516f4c1f00082599d78100fc800232"/>
    <d v="2016-02-27T00:00:00"/>
    <n v="1712"/>
    <n v="3275"/>
    <n v="3367"/>
    <s v="66516f4c1f00082599d78100fc800232"/>
    <x v="17"/>
    <x v="1839"/>
    <n v="1678"/>
    <x v="95"/>
    <x v="17"/>
    <x v="3"/>
    <s v="dawid.wasniowski@adsparc.com"/>
  </r>
  <r>
    <s v="66516f4c1f00082599d78100fc800232"/>
    <d v="2016-02-28T00:00:00"/>
    <n v="8731"/>
    <n v="15957"/>
    <n v="16336"/>
    <s v="66516f4c1f00082599d78100fc800232"/>
    <x v="18"/>
    <x v="1840"/>
    <n v="6877"/>
    <x v="95"/>
    <x v="18"/>
    <x v="3"/>
    <s v="dawid.wasniowski@adsparc.com"/>
  </r>
  <r>
    <s v="66516f4c1f00082599d78100fc800232"/>
    <d v="2016-02-29T00:00:00"/>
    <n v="26399"/>
    <n v="45729"/>
    <n v="46449"/>
    <s v="66516f4c1f00082599d78100fc800232"/>
    <x v="19"/>
    <x v="1841"/>
    <n v="21529"/>
    <x v="95"/>
    <x v="19"/>
    <x v="3"/>
    <s v="dawid.wasniowski@adsparc.com"/>
  </r>
  <r>
    <s v="66516f4c1f00082599d78100fc800232"/>
    <d v="2016-03-01T00:00:00"/>
    <n v="23292"/>
    <n v="70957"/>
    <n v="71763"/>
    <s v="66516f4c1f00082599d78100fc800232"/>
    <x v="20"/>
    <x v="1842"/>
    <n v="10295"/>
    <x v="95"/>
    <x v="20"/>
    <x v="3"/>
    <s v="dawid.wasniowski@adsparc.com"/>
  </r>
  <r>
    <s v="66516f4c1f00082599d78100fc800232"/>
    <d v="2016-03-02T00:00:00"/>
    <n v="15107"/>
    <n v="34035"/>
    <n v="35099"/>
    <s v="66516f4c1f00082599d78100fc800232"/>
    <x v="21"/>
    <x v="1843"/>
    <n v="19953"/>
    <x v="95"/>
    <x v="21"/>
    <x v="3"/>
    <s v="dawid.wasniowski@adsparc.com"/>
  </r>
  <r>
    <s v="66516f4c1f00082599d78100fc800232"/>
    <d v="2016-03-03T00:00:00"/>
    <n v="46"/>
    <n v="133"/>
    <n v="135"/>
    <m/>
    <x v="0"/>
    <x v="0"/>
    <n v="0"/>
    <x v="95"/>
    <x v="22"/>
    <x v="3"/>
    <s v="dawid.wasniowski@adsparc.com"/>
  </r>
  <r>
    <s v="66eadffaef15e0682a9c5f28e3ed0ed5"/>
    <d v="2016-02-11T00:00:00"/>
    <n v="0"/>
    <n v="0"/>
    <n v="0"/>
    <s v="66eadffaef15e0682a9c5f28e3ed0ed5"/>
    <x v="1"/>
    <x v="1844"/>
    <n v="0"/>
    <x v="96"/>
    <x v="1"/>
    <x v="1"/>
    <s v="malcolmc@roimediaconsultants.com"/>
  </r>
  <r>
    <s v="66eadffaef15e0682a9c5f28e3ed0ed5"/>
    <d v="2016-02-12T00:00:00"/>
    <n v="0"/>
    <n v="0"/>
    <n v="0"/>
    <s v="66eadffaef15e0682a9c5f28e3ed0ed5"/>
    <x v="2"/>
    <x v="1845"/>
    <n v="0"/>
    <x v="96"/>
    <x v="2"/>
    <x v="1"/>
    <s v="malcolmc@roimediaconsultants.com"/>
  </r>
  <r>
    <s v="66eadffaef15e0682a9c5f28e3ed0ed5"/>
    <d v="2016-02-13T00:00:00"/>
    <n v="0"/>
    <n v="0"/>
    <n v="0"/>
    <s v="66eadffaef15e0682a9c5f28e3ed0ed5"/>
    <x v="3"/>
    <x v="1846"/>
    <n v="0"/>
    <x v="96"/>
    <x v="3"/>
    <x v="1"/>
    <s v="malcolmc@roimediaconsultants.com"/>
  </r>
  <r>
    <s v="66eadffaef15e0682a9c5f28e3ed0ed5"/>
    <d v="2016-02-14T00:00:00"/>
    <n v="0"/>
    <n v="0"/>
    <n v="0"/>
    <m/>
    <x v="0"/>
    <x v="0"/>
    <n v="0"/>
    <x v="96"/>
    <x v="4"/>
    <x v="1"/>
    <s v="malcolmc@roimediaconsultants.com"/>
  </r>
  <r>
    <s v="66eadffaef15e0682a9c5f28e3ed0ed5"/>
    <d v="2016-02-15T00:00:00"/>
    <n v="136964"/>
    <n v="329566"/>
    <n v="336024"/>
    <s v="66eadffaef15e0682a9c5f28e3ed0ed5"/>
    <x v="5"/>
    <x v="1847"/>
    <n v="124191"/>
    <x v="96"/>
    <x v="5"/>
    <x v="1"/>
    <s v="malcolmc@roimediaconsultants.com"/>
  </r>
  <r>
    <m/>
    <m/>
    <n v="0"/>
    <n v="0"/>
    <n v="0"/>
    <s v="66eadffaef15e0682a9c5f28e3ed0ed5"/>
    <x v="4"/>
    <x v="494"/>
    <n v="0"/>
    <x v="96"/>
    <x v="4"/>
    <x v="1"/>
    <s v="malcolmc@roimediaconsultants.com"/>
  </r>
  <r>
    <s v="66eadffaef15e0682a9c5f28e3ed0ed5"/>
    <d v="2016-02-16T00:00:00"/>
    <n v="428608"/>
    <n v="795497"/>
    <n v="817152"/>
    <s v="66eadffaef15e0682a9c5f28e3ed0ed5"/>
    <x v="6"/>
    <x v="1848"/>
    <n v="351142"/>
    <x v="96"/>
    <x v="6"/>
    <x v="1"/>
    <s v="malcolmc@roimediaconsultants.com"/>
  </r>
  <r>
    <s v="66eadffaef15e0682a9c5f28e3ed0ed5"/>
    <d v="2016-02-17T00:00:00"/>
    <n v="423347"/>
    <n v="794614"/>
    <n v="816570"/>
    <s v="66eadffaef15e0682a9c5f28e3ed0ed5"/>
    <x v="7"/>
    <x v="1849"/>
    <n v="435130"/>
    <x v="96"/>
    <x v="7"/>
    <x v="1"/>
    <s v="malcolmc@roimediaconsultants.com"/>
  </r>
  <r>
    <s v="66eadffaef15e0682a9c5f28e3ed0ed5"/>
    <d v="2016-02-18T00:00:00"/>
    <n v="371879"/>
    <n v="839846"/>
    <n v="863850"/>
    <s v="66eadffaef15e0682a9c5f28e3ed0ed5"/>
    <x v="8"/>
    <x v="1850"/>
    <n v="384786"/>
    <x v="96"/>
    <x v="8"/>
    <x v="1"/>
    <s v="malcolmc@roimediaconsultants.com"/>
  </r>
  <r>
    <s v="66eadffaef15e0682a9c5f28e3ed0ed5"/>
    <d v="2016-02-19T00:00:00"/>
    <n v="176319"/>
    <n v="582212"/>
    <n v="598544"/>
    <s v="66eadffaef15e0682a9c5f28e3ed0ed5"/>
    <x v="9"/>
    <x v="1851"/>
    <n v="224870"/>
    <x v="96"/>
    <x v="9"/>
    <x v="1"/>
    <s v="malcolmc@roimediaconsultants.com"/>
  </r>
  <r>
    <s v="66eadffaef15e0682a9c5f28e3ed0ed5"/>
    <d v="2016-02-20T00:00:00"/>
    <n v="137326"/>
    <n v="445127"/>
    <n v="454018"/>
    <s v="66eadffaef15e0682a9c5f28e3ed0ed5"/>
    <x v="10"/>
    <x v="1852"/>
    <n v="144996"/>
    <x v="96"/>
    <x v="10"/>
    <x v="1"/>
    <s v="malcolmc@roimediaconsultants.com"/>
  </r>
  <r>
    <s v="66eadffaef15e0682a9c5f28e3ed0ed5"/>
    <d v="2016-02-21T00:00:00"/>
    <n v="196506"/>
    <n v="627728"/>
    <n v="639883"/>
    <s v="66eadffaef15e0682a9c5f28e3ed0ed5"/>
    <x v="11"/>
    <x v="1853"/>
    <n v="182007"/>
    <x v="96"/>
    <x v="11"/>
    <x v="1"/>
    <s v="malcolmc@roimediaconsultants.com"/>
  </r>
  <r>
    <s v="66eadffaef15e0682a9c5f28e3ed0ed5"/>
    <d v="2016-02-22T00:00:00"/>
    <n v="267373"/>
    <n v="957402"/>
    <n v="985139"/>
    <s v="66eadffaef15e0682a9c5f28e3ed0ed5"/>
    <x v="12"/>
    <x v="1854"/>
    <n v="281419"/>
    <x v="96"/>
    <x v="12"/>
    <x v="1"/>
    <s v="malcolmc@roimediaconsultants.com"/>
  </r>
  <r>
    <s v="66eadffaef15e0682a9c5f28e3ed0ed5"/>
    <d v="2016-02-23T00:00:00"/>
    <n v="343230"/>
    <n v="924126"/>
    <n v="950748"/>
    <s v="66eadffaef15e0682a9c5f28e3ed0ed5"/>
    <x v="13"/>
    <x v="1855"/>
    <n v="344310"/>
    <x v="96"/>
    <x v="13"/>
    <x v="1"/>
    <s v="malcolmc@roimediaconsultants.com"/>
  </r>
  <r>
    <s v="66eadffaef15e0682a9c5f28e3ed0ed5"/>
    <d v="2016-02-24T00:00:00"/>
    <n v="265001"/>
    <n v="935867"/>
    <n v="963552"/>
    <s v="66eadffaef15e0682a9c5f28e3ed0ed5"/>
    <x v="14"/>
    <x v="1856"/>
    <n v="273208"/>
    <x v="96"/>
    <x v="14"/>
    <x v="1"/>
    <s v="malcolmc@roimediaconsultants.com"/>
  </r>
  <r>
    <s v="66eadffaef15e0682a9c5f28e3ed0ed5"/>
    <d v="2016-02-25T00:00:00"/>
    <n v="259178"/>
    <n v="812888"/>
    <n v="838676"/>
    <s v="66eadffaef15e0682a9c5f28e3ed0ed5"/>
    <x v="15"/>
    <x v="1857"/>
    <n v="260242"/>
    <x v="96"/>
    <x v="15"/>
    <x v="1"/>
    <s v="malcolmc@roimediaconsultants.com"/>
  </r>
  <r>
    <s v="66eadffaef15e0682a9c5f28e3ed0ed5"/>
    <d v="2016-02-26T00:00:00"/>
    <n v="228798"/>
    <n v="713850"/>
    <n v="736025"/>
    <s v="66eadffaef15e0682a9c5f28e3ed0ed5"/>
    <x v="16"/>
    <x v="1858"/>
    <n v="237024"/>
    <x v="96"/>
    <x v="16"/>
    <x v="1"/>
    <s v="malcolmc@roimediaconsultants.com"/>
  </r>
  <r>
    <s v="66eadffaef15e0682a9c5f28e3ed0ed5"/>
    <d v="2016-02-27T00:00:00"/>
    <n v="164346"/>
    <n v="433617"/>
    <n v="444836"/>
    <s v="66eadffaef15e0682a9c5f28e3ed0ed5"/>
    <x v="17"/>
    <x v="1859"/>
    <n v="173800"/>
    <x v="96"/>
    <x v="17"/>
    <x v="1"/>
    <s v="malcolmc@roimediaconsultants.com"/>
  </r>
  <r>
    <s v="66eadffaef15e0682a9c5f28e3ed0ed5"/>
    <d v="2016-02-28T00:00:00"/>
    <n v="161103"/>
    <n v="499509"/>
    <n v="512079"/>
    <s v="66eadffaef15e0682a9c5f28e3ed0ed5"/>
    <x v="18"/>
    <x v="1860"/>
    <n v="157220"/>
    <x v="96"/>
    <x v="18"/>
    <x v="1"/>
    <s v="malcolmc@roimediaconsultants.com"/>
  </r>
  <r>
    <s v="66eadffaef15e0682a9c5f28e3ed0ed5"/>
    <d v="2016-02-29T00:00:00"/>
    <n v="221795"/>
    <n v="846917"/>
    <n v="874187"/>
    <s v="66eadffaef15e0682a9c5f28e3ed0ed5"/>
    <x v="19"/>
    <x v="1861"/>
    <n v="235427"/>
    <x v="96"/>
    <x v="19"/>
    <x v="1"/>
    <s v="malcolmc@roimediaconsultants.com"/>
  </r>
  <r>
    <s v="66eadffaef15e0682a9c5f28e3ed0ed5"/>
    <d v="2016-03-01T00:00:00"/>
    <n v="235222"/>
    <n v="852355"/>
    <n v="878135"/>
    <s v="66eadffaef15e0682a9c5f28e3ed0ed5"/>
    <x v="20"/>
    <x v="1862"/>
    <n v="278887"/>
    <x v="96"/>
    <x v="20"/>
    <x v="1"/>
    <s v="malcolmc@roimediaconsultants.com"/>
  </r>
  <r>
    <s v="66eadffaef15e0682a9c5f28e3ed0ed5"/>
    <d v="2016-03-02T00:00:00"/>
    <n v="38"/>
    <n v="125"/>
    <n v="126"/>
    <s v="66eadffaef15e0682a9c5f28e3ed0ed5"/>
    <x v="21"/>
    <x v="1863"/>
    <n v="55"/>
    <x v="96"/>
    <x v="21"/>
    <x v="1"/>
    <s v="malcolmc@roimediaconsultants.com"/>
  </r>
  <r>
    <s v="66eadffaef15e0682a9c5f28e3ed0ed5"/>
    <d v="2016-03-03T00:00:00"/>
    <n v="0"/>
    <n v="1"/>
    <n v="1"/>
    <m/>
    <x v="0"/>
    <x v="0"/>
    <n v="0"/>
    <x v="96"/>
    <x v="22"/>
    <x v="1"/>
    <s v="malcolmc@roimediaconsultants.com"/>
  </r>
  <r>
    <s v="67ba2b087550aeed5513bf7545072b7c"/>
    <d v="2016-02-10T00:00:00"/>
    <n v="9161"/>
    <n v="19673"/>
    <n v="19837"/>
    <m/>
    <x v="0"/>
    <x v="0"/>
    <n v="0"/>
    <x v="97"/>
    <x v="0"/>
    <x v="5"/>
    <s v="josh@publir.com"/>
  </r>
  <r>
    <s v="67ba2b087550aeed5513bf7545072b7c"/>
    <d v="2016-02-11T00:00:00"/>
    <n v="6048"/>
    <n v="15161"/>
    <n v="15282"/>
    <s v="67ba2b087550aeed5513bf7545072b7c"/>
    <x v="1"/>
    <x v="1864"/>
    <n v="5507"/>
    <x v="97"/>
    <x v="1"/>
    <x v="5"/>
    <s v="josh@publir.com"/>
  </r>
  <r>
    <s v="67ba2b087550aeed5513bf7545072b7c"/>
    <d v="2016-02-12T00:00:00"/>
    <n v="6140"/>
    <n v="12909"/>
    <n v="13047"/>
    <s v="67ba2b087550aeed5513bf7545072b7c"/>
    <x v="2"/>
    <x v="1865"/>
    <n v="7729"/>
    <x v="97"/>
    <x v="2"/>
    <x v="5"/>
    <s v="josh@publir.com"/>
  </r>
  <r>
    <s v="67ba2b087550aeed5513bf7545072b7c"/>
    <d v="2016-02-13T00:00:00"/>
    <n v="3198"/>
    <n v="7503"/>
    <n v="7519"/>
    <s v="67ba2b087550aeed5513bf7545072b7c"/>
    <x v="3"/>
    <x v="1866"/>
    <n v="2990"/>
    <x v="97"/>
    <x v="3"/>
    <x v="5"/>
    <s v="josh@publir.com"/>
  </r>
  <r>
    <s v="67ba2b087550aeed5513bf7545072b7c"/>
    <d v="2016-02-14T00:00:00"/>
    <n v="3322"/>
    <n v="8023"/>
    <n v="8026"/>
    <s v="67ba2b087550aeed5513bf7545072b7c"/>
    <x v="4"/>
    <x v="1308"/>
    <n v="2961"/>
    <x v="97"/>
    <x v="4"/>
    <x v="5"/>
    <s v="josh@publir.com"/>
  </r>
  <r>
    <s v="67ba2b087550aeed5513bf7545072b7c"/>
    <d v="2016-02-15T00:00:00"/>
    <n v="3464"/>
    <n v="10116"/>
    <n v="10156"/>
    <s v="67ba2b087550aeed5513bf7545072b7c"/>
    <x v="5"/>
    <x v="1525"/>
    <n v="3180"/>
    <x v="97"/>
    <x v="5"/>
    <x v="5"/>
    <s v="josh@publir.com"/>
  </r>
  <r>
    <s v="67ba2b087550aeed5513bf7545072b7c"/>
    <d v="2016-02-16T00:00:00"/>
    <n v="8308"/>
    <n v="20333"/>
    <n v="20552"/>
    <s v="67ba2b087550aeed5513bf7545072b7c"/>
    <x v="6"/>
    <x v="1867"/>
    <n v="6850"/>
    <x v="97"/>
    <x v="6"/>
    <x v="5"/>
    <s v="josh@publir.com"/>
  </r>
  <r>
    <s v="67ba2b087550aeed5513bf7545072b7c"/>
    <d v="2016-02-17T00:00:00"/>
    <n v="12044"/>
    <n v="26338"/>
    <n v="26744"/>
    <s v="67ba2b087550aeed5513bf7545072b7c"/>
    <x v="7"/>
    <x v="1868"/>
    <n v="10600"/>
    <x v="97"/>
    <x v="7"/>
    <x v="5"/>
    <s v="josh@publir.com"/>
  </r>
  <r>
    <s v="67ba2b087550aeed5513bf7545072b7c"/>
    <d v="2016-02-18T00:00:00"/>
    <n v="12712"/>
    <n v="27550"/>
    <n v="27864"/>
    <s v="67ba2b087550aeed5513bf7545072b7c"/>
    <x v="8"/>
    <x v="1869"/>
    <n v="11036"/>
    <x v="97"/>
    <x v="8"/>
    <x v="5"/>
    <s v="josh@publir.com"/>
  </r>
  <r>
    <s v="67ba2b087550aeed5513bf7545072b7c"/>
    <d v="2016-02-19T00:00:00"/>
    <n v="8783"/>
    <n v="20665"/>
    <n v="20928"/>
    <s v="67ba2b087550aeed5513bf7545072b7c"/>
    <x v="9"/>
    <x v="1870"/>
    <n v="9800"/>
    <x v="97"/>
    <x v="9"/>
    <x v="5"/>
    <s v="josh@publir.com"/>
  </r>
  <r>
    <s v="67ba2b087550aeed5513bf7545072b7c"/>
    <d v="2016-02-20T00:00:00"/>
    <n v="3928"/>
    <n v="9633"/>
    <n v="9740"/>
    <s v="67ba2b087550aeed5513bf7545072b7c"/>
    <x v="10"/>
    <x v="1871"/>
    <n v="4304"/>
    <x v="97"/>
    <x v="10"/>
    <x v="5"/>
    <s v="josh@publir.com"/>
  </r>
  <r>
    <s v="67ba2b087550aeed5513bf7545072b7c"/>
    <d v="2016-02-21T00:00:00"/>
    <n v="3300"/>
    <n v="8932"/>
    <n v="9011"/>
    <s v="67ba2b087550aeed5513bf7545072b7c"/>
    <x v="11"/>
    <x v="1872"/>
    <n v="3144"/>
    <x v="97"/>
    <x v="11"/>
    <x v="5"/>
    <s v="josh@publir.com"/>
  </r>
  <r>
    <s v="67ba2b087550aeed5513bf7545072b7c"/>
    <d v="2016-02-22T00:00:00"/>
    <n v="8327"/>
    <n v="18994"/>
    <n v="19135"/>
    <s v="67ba2b087550aeed5513bf7545072b7c"/>
    <x v="12"/>
    <x v="1873"/>
    <n v="7379"/>
    <x v="97"/>
    <x v="12"/>
    <x v="5"/>
    <s v="josh@publir.com"/>
  </r>
  <r>
    <s v="67ba2b087550aeed5513bf7545072b7c"/>
    <d v="2016-02-23T00:00:00"/>
    <n v="6083"/>
    <n v="13993"/>
    <n v="14134"/>
    <s v="67ba2b087550aeed5513bf7545072b7c"/>
    <x v="13"/>
    <x v="1874"/>
    <n v="6266"/>
    <x v="97"/>
    <x v="13"/>
    <x v="5"/>
    <s v="josh@publir.com"/>
  </r>
  <r>
    <s v="67ba2b087550aeed5513bf7545072b7c"/>
    <d v="2016-02-24T00:00:00"/>
    <n v="3338"/>
    <n v="7956"/>
    <n v="8082"/>
    <s v="67ba2b087550aeed5513bf7545072b7c"/>
    <x v="14"/>
    <x v="1875"/>
    <n v="3306"/>
    <x v="97"/>
    <x v="14"/>
    <x v="5"/>
    <s v="josh@publir.com"/>
  </r>
  <r>
    <s v="67ba2b087550aeed5513bf7545072b7c"/>
    <d v="2016-02-25T00:00:00"/>
    <n v="5215"/>
    <n v="12150"/>
    <n v="12286"/>
    <s v="67ba2b087550aeed5513bf7545072b7c"/>
    <x v="15"/>
    <x v="1876"/>
    <n v="4225"/>
    <x v="97"/>
    <x v="15"/>
    <x v="5"/>
    <s v="josh@publir.com"/>
  </r>
  <r>
    <s v="67ba2b087550aeed5513bf7545072b7c"/>
    <d v="2016-02-26T00:00:00"/>
    <n v="7327"/>
    <n v="16468"/>
    <n v="16701"/>
    <s v="67ba2b087550aeed5513bf7545072b7c"/>
    <x v="16"/>
    <x v="1877"/>
    <n v="7310"/>
    <x v="97"/>
    <x v="16"/>
    <x v="5"/>
    <s v="josh@publir.com"/>
  </r>
  <r>
    <s v="67ba2b087550aeed5513bf7545072b7c"/>
    <d v="2016-02-27T00:00:00"/>
    <n v="6294"/>
    <n v="12801"/>
    <n v="13050"/>
    <s v="67ba2b087550aeed5513bf7545072b7c"/>
    <x v="17"/>
    <x v="1878"/>
    <n v="6624"/>
    <x v="97"/>
    <x v="17"/>
    <x v="5"/>
    <s v="josh@publir.com"/>
  </r>
  <r>
    <s v="67ba2b087550aeed5513bf7545072b7c"/>
    <d v="2016-02-28T00:00:00"/>
    <n v="4106"/>
    <n v="9302"/>
    <n v="9505"/>
    <s v="67ba2b087550aeed5513bf7545072b7c"/>
    <x v="18"/>
    <x v="1879"/>
    <n v="4273"/>
    <x v="97"/>
    <x v="18"/>
    <x v="5"/>
    <s v="josh@publir.com"/>
  </r>
  <r>
    <s v="67ba2b087550aeed5513bf7545072b7c"/>
    <d v="2016-02-29T00:00:00"/>
    <n v="6599"/>
    <n v="16294"/>
    <n v="16504"/>
    <s v="67ba2b087550aeed5513bf7545072b7c"/>
    <x v="19"/>
    <x v="1880"/>
    <n v="6263"/>
    <x v="97"/>
    <x v="19"/>
    <x v="5"/>
    <s v="josh@publir.com"/>
  </r>
  <r>
    <s v="67ba2b087550aeed5513bf7545072b7c"/>
    <d v="2016-03-01T00:00:00"/>
    <n v="6620"/>
    <n v="19157"/>
    <n v="19441"/>
    <s v="67ba2b087550aeed5513bf7545072b7c"/>
    <x v="20"/>
    <x v="1881"/>
    <n v="7050"/>
    <x v="97"/>
    <x v="20"/>
    <x v="5"/>
    <s v="josh@publir.com"/>
  </r>
  <r>
    <s v="67ba2b087550aeed5513bf7545072b7c"/>
    <d v="2016-03-02T00:00:00"/>
    <n v="8977"/>
    <n v="20180"/>
    <n v="20559"/>
    <s v="67ba2b087550aeed5513bf7545072b7c"/>
    <x v="21"/>
    <x v="1882"/>
    <n v="11790"/>
    <x v="97"/>
    <x v="21"/>
    <x v="5"/>
    <s v="josh@publir.com"/>
  </r>
  <r>
    <s v="67ba2b087550aeed5513bf7545072b7c"/>
    <d v="2016-03-03T00:00:00"/>
    <n v="428"/>
    <n v="885"/>
    <n v="905"/>
    <m/>
    <x v="0"/>
    <x v="0"/>
    <n v="0"/>
    <x v="97"/>
    <x v="22"/>
    <x v="5"/>
    <s v="josh@publir.com"/>
  </r>
  <r>
    <s v="6a4017b88f0f884e933a7a9a9cf3a2ab"/>
    <d v="2016-02-10T00:00:00"/>
    <n v="29793"/>
    <n v="613957"/>
    <n v="630737"/>
    <m/>
    <x v="0"/>
    <x v="0"/>
    <n v="0"/>
    <x v="98"/>
    <x v="0"/>
    <x v="4"/>
    <s v="info@therecipespage.com"/>
  </r>
  <r>
    <s v="6a4017b88f0f884e933a7a9a9cf3a2ab"/>
    <d v="2016-02-11T00:00:00"/>
    <n v="25019"/>
    <n v="368320"/>
    <n v="376401"/>
    <s v="6a4017b88f0f884e933a7a9a9cf3a2ab"/>
    <x v="1"/>
    <x v="1883"/>
    <n v="26549"/>
    <x v="98"/>
    <x v="1"/>
    <x v="4"/>
    <s v="info@therecipespage.com"/>
  </r>
  <r>
    <s v="6a4017b88f0f884e933a7a9a9cf3a2ab"/>
    <d v="2016-02-12T00:00:00"/>
    <n v="23816"/>
    <n v="271248"/>
    <n v="277842"/>
    <s v="6a4017b88f0f884e933a7a9a9cf3a2ab"/>
    <x v="2"/>
    <x v="1884"/>
    <n v="30738"/>
    <x v="98"/>
    <x v="2"/>
    <x v="4"/>
    <s v="info@therecipespage.com"/>
  </r>
  <r>
    <s v="6a4017b88f0f884e933a7a9a9cf3a2ab"/>
    <d v="2016-02-13T00:00:00"/>
    <n v="15826"/>
    <n v="232529"/>
    <n v="244957"/>
    <s v="6a4017b88f0f884e933a7a9a9cf3a2ab"/>
    <x v="3"/>
    <x v="1885"/>
    <n v="16188"/>
    <x v="98"/>
    <x v="3"/>
    <x v="4"/>
    <s v="info@therecipespage.com"/>
  </r>
  <r>
    <s v="6a4017b88f0f884e933a7a9a9cf3a2ab"/>
    <d v="2016-02-14T00:00:00"/>
    <n v="3769"/>
    <n v="93361"/>
    <n v="98658"/>
    <s v="6a4017b88f0f884e933a7a9a9cf3a2ab"/>
    <x v="4"/>
    <x v="1886"/>
    <n v="3845"/>
    <x v="98"/>
    <x v="4"/>
    <x v="4"/>
    <s v="info@therecipespage.com"/>
  </r>
  <r>
    <s v="6a4017b88f0f884e933a7a9a9cf3a2ab"/>
    <d v="2016-02-15T00:00:00"/>
    <n v="8419"/>
    <n v="197837"/>
    <n v="203939"/>
    <s v="6a4017b88f0f884e933a7a9a9cf3a2ab"/>
    <x v="5"/>
    <x v="1887"/>
    <n v="8492"/>
    <x v="98"/>
    <x v="5"/>
    <x v="4"/>
    <s v="info@therecipespage.com"/>
  </r>
  <r>
    <s v="6a4017b88f0f884e933a7a9a9cf3a2ab"/>
    <d v="2016-02-16T00:00:00"/>
    <n v="41111"/>
    <n v="618683"/>
    <n v="635954"/>
    <s v="6a4017b88f0f884e933a7a9a9cf3a2ab"/>
    <x v="6"/>
    <x v="1888"/>
    <n v="41718"/>
    <x v="98"/>
    <x v="6"/>
    <x v="4"/>
    <s v="info@therecipespage.com"/>
  </r>
  <r>
    <s v="6a4017b88f0f884e933a7a9a9cf3a2ab"/>
    <d v="2016-02-17T00:00:00"/>
    <n v="43731"/>
    <n v="642952"/>
    <n v="657730"/>
    <s v="6a4017b88f0f884e933a7a9a9cf3a2ab"/>
    <x v="7"/>
    <x v="1889"/>
    <n v="44661"/>
    <x v="98"/>
    <x v="7"/>
    <x v="4"/>
    <s v="info@therecipespage.com"/>
  </r>
  <r>
    <s v="6a4017b88f0f884e933a7a9a9cf3a2ab"/>
    <d v="2016-02-18T00:00:00"/>
    <n v="36431"/>
    <n v="788130"/>
    <n v="810894"/>
    <s v="6a4017b88f0f884e933a7a9a9cf3a2ab"/>
    <x v="8"/>
    <x v="1890"/>
    <n v="37119"/>
    <x v="98"/>
    <x v="8"/>
    <x v="4"/>
    <s v="info@therecipespage.com"/>
  </r>
  <r>
    <s v="6a4017b88f0f884e933a7a9a9cf3a2ab"/>
    <d v="2016-02-19T00:00:00"/>
    <n v="33977"/>
    <n v="444556"/>
    <n v="454522"/>
    <s v="6a4017b88f0f884e933a7a9a9cf3a2ab"/>
    <x v="9"/>
    <x v="1891"/>
    <n v="40956"/>
    <x v="98"/>
    <x v="9"/>
    <x v="4"/>
    <s v="info@therecipespage.com"/>
  </r>
  <r>
    <s v="6a4017b88f0f884e933a7a9a9cf3a2ab"/>
    <d v="2016-02-20T00:00:00"/>
    <n v="55392"/>
    <n v="755595"/>
    <n v="772564"/>
    <s v="6a4017b88f0f884e933a7a9a9cf3a2ab"/>
    <x v="10"/>
    <x v="1892"/>
    <n v="59273"/>
    <x v="98"/>
    <x v="10"/>
    <x v="4"/>
    <s v="info@therecipespage.com"/>
  </r>
  <r>
    <s v="6a4017b88f0f884e933a7a9a9cf3a2ab"/>
    <d v="2016-02-21T00:00:00"/>
    <n v="47278"/>
    <n v="658020"/>
    <n v="676059"/>
    <s v="6a4017b88f0f884e933a7a9a9cf3a2ab"/>
    <x v="11"/>
    <x v="1893"/>
    <n v="47664"/>
    <x v="98"/>
    <x v="11"/>
    <x v="4"/>
    <s v="info@therecipespage.com"/>
  </r>
  <r>
    <s v="6a4017b88f0f884e933a7a9a9cf3a2ab"/>
    <d v="2016-02-22T00:00:00"/>
    <n v="33360"/>
    <n v="529912"/>
    <n v="541480"/>
    <s v="6a4017b88f0f884e933a7a9a9cf3a2ab"/>
    <x v="12"/>
    <x v="1894"/>
    <n v="34562"/>
    <x v="98"/>
    <x v="12"/>
    <x v="4"/>
    <s v="info@therecipespage.com"/>
  </r>
  <r>
    <s v="6a4017b88f0f884e933a7a9a9cf3a2ab"/>
    <d v="2016-02-23T00:00:00"/>
    <n v="30951"/>
    <n v="362968"/>
    <n v="373870"/>
    <s v="6a4017b88f0f884e933a7a9a9cf3a2ab"/>
    <x v="13"/>
    <x v="1895"/>
    <n v="32492"/>
    <x v="98"/>
    <x v="13"/>
    <x v="4"/>
    <s v="info@therecipespage.com"/>
  </r>
  <r>
    <s v="6a4017b88f0f884e933a7a9a9cf3a2ab"/>
    <d v="2016-02-24T00:00:00"/>
    <n v="40893"/>
    <n v="416863"/>
    <n v="424591"/>
    <s v="6a4017b88f0f884e933a7a9a9cf3a2ab"/>
    <x v="14"/>
    <x v="1896"/>
    <n v="42500"/>
    <x v="98"/>
    <x v="14"/>
    <x v="4"/>
    <s v="info@therecipespage.com"/>
  </r>
  <r>
    <s v="6a4017b88f0f884e933a7a9a9cf3a2ab"/>
    <d v="2016-02-25T00:00:00"/>
    <n v="31276"/>
    <n v="297839"/>
    <n v="304538"/>
    <s v="6a4017b88f0f884e933a7a9a9cf3a2ab"/>
    <x v="15"/>
    <x v="1897"/>
    <n v="32351"/>
    <x v="98"/>
    <x v="15"/>
    <x v="4"/>
    <s v="info@therecipespage.com"/>
  </r>
  <r>
    <s v="6a4017b88f0f884e933a7a9a9cf3a2ab"/>
    <d v="2016-02-26T00:00:00"/>
    <n v="54512"/>
    <n v="539101"/>
    <n v="559259"/>
    <s v="6a4017b88f0f884e933a7a9a9cf3a2ab"/>
    <x v="16"/>
    <x v="1898"/>
    <n v="55830"/>
    <x v="98"/>
    <x v="16"/>
    <x v="4"/>
    <s v="info@therecipespage.com"/>
  </r>
  <r>
    <s v="6a4017b88f0f884e933a7a9a9cf3a2ab"/>
    <d v="2016-02-27T00:00:00"/>
    <n v="43864"/>
    <n v="430907"/>
    <n v="450382"/>
    <s v="6a4017b88f0f884e933a7a9a9cf3a2ab"/>
    <x v="17"/>
    <x v="1899"/>
    <n v="44692"/>
    <x v="98"/>
    <x v="17"/>
    <x v="4"/>
    <s v="info@therecipespage.com"/>
  </r>
  <r>
    <s v="6a4017b88f0f884e933a7a9a9cf3a2ab"/>
    <d v="2016-02-28T00:00:00"/>
    <n v="34088"/>
    <n v="356912"/>
    <n v="370638"/>
    <s v="6a4017b88f0f884e933a7a9a9cf3a2ab"/>
    <x v="18"/>
    <x v="1900"/>
    <n v="34842"/>
    <x v="98"/>
    <x v="18"/>
    <x v="4"/>
    <s v="info@therecipespage.com"/>
  </r>
  <r>
    <s v="6a4017b88f0f884e933a7a9a9cf3a2ab"/>
    <d v="2016-02-29T00:00:00"/>
    <n v="25513"/>
    <n v="372753"/>
    <n v="390952"/>
    <s v="6a4017b88f0f884e933a7a9a9cf3a2ab"/>
    <x v="19"/>
    <x v="1901"/>
    <n v="26225"/>
    <x v="98"/>
    <x v="19"/>
    <x v="4"/>
    <s v="info@therecipespage.com"/>
  </r>
  <r>
    <s v="6a4017b88f0f884e933a7a9a9cf3a2ab"/>
    <d v="2016-03-01T00:00:00"/>
    <n v="7563"/>
    <n v="99060"/>
    <n v="377978"/>
    <s v="6a4017b88f0f884e933a7a9a9cf3a2ab"/>
    <x v="20"/>
    <x v="1902"/>
    <n v="7882"/>
    <x v="98"/>
    <x v="20"/>
    <x v="4"/>
    <s v="info@therecipespage.com"/>
  </r>
  <r>
    <s v="6a4017b88f0f884e933a7a9a9cf3a2ab"/>
    <d v="2016-03-02T00:00:00"/>
    <n v="11540"/>
    <n v="158979"/>
    <n v="233934"/>
    <s v="6a4017b88f0f884e933a7a9a9cf3a2ab"/>
    <x v="21"/>
    <x v="1903"/>
    <n v="16491"/>
    <x v="98"/>
    <x v="21"/>
    <x v="4"/>
    <s v="info@therecipespage.com"/>
  </r>
  <r>
    <s v="6a4017b88f0f884e933a7a9a9cf3a2ab"/>
    <d v="2016-03-03T00:00:00"/>
    <n v="2817"/>
    <n v="23505"/>
    <n v="23732"/>
    <m/>
    <x v="0"/>
    <x v="0"/>
    <n v="0"/>
    <x v="98"/>
    <x v="22"/>
    <x v="4"/>
    <s v="info@therecipespage.com"/>
  </r>
  <r>
    <s v="6aab32f14f10e92ae5d627197a22ee6f"/>
    <d v="2016-02-22T00:00:00"/>
    <n v="1223"/>
    <n v="7346"/>
    <n v="7579"/>
    <s v="6aab32f14f10e92ae5d627197a22ee6f"/>
    <x v="12"/>
    <x v="1904"/>
    <n v="1066"/>
    <x v="99"/>
    <x v="12"/>
    <x v="1"/>
    <s v="malcolmc@roimediaconsultants.com"/>
  </r>
  <r>
    <s v="6aab32f14f10e92ae5d627197a22ee6f"/>
    <d v="2016-02-23T00:00:00"/>
    <n v="2734"/>
    <n v="10593"/>
    <n v="11070"/>
    <s v="6aab32f14f10e92ae5d627197a22ee6f"/>
    <x v="13"/>
    <x v="1905"/>
    <n v="2598"/>
    <x v="99"/>
    <x v="13"/>
    <x v="1"/>
    <s v="malcolmc@roimediaconsultants.com"/>
  </r>
  <r>
    <s v="6aab32f14f10e92ae5d627197a22ee6f"/>
    <d v="2016-02-24T00:00:00"/>
    <n v="2783"/>
    <n v="14747"/>
    <n v="15175"/>
    <s v="6aab32f14f10e92ae5d627197a22ee6f"/>
    <x v="14"/>
    <x v="1906"/>
    <n v="2648"/>
    <x v="99"/>
    <x v="14"/>
    <x v="1"/>
    <s v="malcolmc@roimediaconsultants.com"/>
  </r>
  <r>
    <s v="6aab32f14f10e92ae5d627197a22ee6f"/>
    <d v="2016-02-25T00:00:00"/>
    <n v="1985"/>
    <n v="18468"/>
    <n v="19080"/>
    <s v="6aab32f14f10e92ae5d627197a22ee6f"/>
    <x v="15"/>
    <x v="1907"/>
    <n v="1913"/>
    <x v="99"/>
    <x v="15"/>
    <x v="1"/>
    <s v="malcolmc@roimediaconsultants.com"/>
  </r>
  <r>
    <s v="6aab32f14f10e92ae5d627197a22ee6f"/>
    <d v="2016-02-26T00:00:00"/>
    <n v="1394"/>
    <n v="11169"/>
    <n v="11499"/>
    <s v="6aab32f14f10e92ae5d627197a22ee6f"/>
    <x v="16"/>
    <x v="1908"/>
    <n v="1316"/>
    <x v="99"/>
    <x v="16"/>
    <x v="1"/>
    <s v="malcolmc@roimediaconsultants.com"/>
  </r>
  <r>
    <s v="6aab32f14f10e92ae5d627197a22ee6f"/>
    <d v="2016-02-27T00:00:00"/>
    <n v="1124"/>
    <n v="8372"/>
    <n v="8687"/>
    <s v="6aab32f14f10e92ae5d627197a22ee6f"/>
    <x v="17"/>
    <x v="1909"/>
    <n v="1101"/>
    <x v="99"/>
    <x v="17"/>
    <x v="1"/>
    <s v="malcolmc@roimediaconsultants.com"/>
  </r>
  <r>
    <s v="6aab32f14f10e92ae5d627197a22ee6f"/>
    <d v="2016-02-28T00:00:00"/>
    <n v="1229"/>
    <n v="9259"/>
    <n v="9495"/>
    <s v="6aab32f14f10e92ae5d627197a22ee6f"/>
    <x v="18"/>
    <x v="1910"/>
    <n v="1092"/>
    <x v="99"/>
    <x v="18"/>
    <x v="1"/>
    <s v="malcolmc@roimediaconsultants.com"/>
  </r>
  <r>
    <s v="6aab32f14f10e92ae5d627197a22ee6f"/>
    <d v="2016-02-29T00:00:00"/>
    <n v="1524"/>
    <n v="13404"/>
    <n v="13658"/>
    <s v="6aab32f14f10e92ae5d627197a22ee6f"/>
    <x v="19"/>
    <x v="1911"/>
    <n v="1519"/>
    <x v="99"/>
    <x v="19"/>
    <x v="1"/>
    <s v="malcolmc@roimediaconsultants.com"/>
  </r>
  <r>
    <s v="6aab32f14f10e92ae5d627197a22ee6f"/>
    <d v="2016-03-01T00:00:00"/>
    <n v="1171"/>
    <n v="13331"/>
    <n v="13606"/>
    <s v="6aab32f14f10e92ae5d627197a22ee6f"/>
    <x v="20"/>
    <x v="1912"/>
    <n v="1314"/>
    <x v="99"/>
    <x v="20"/>
    <x v="1"/>
    <s v="malcolmc@roimediaconsultants.com"/>
  </r>
  <r>
    <s v="6aab32f14f10e92ae5d627197a22ee6f"/>
    <d v="2016-03-02T00:00:00"/>
    <n v="1713"/>
    <n v="19874"/>
    <n v="20342"/>
    <s v="6aab32f14f10e92ae5d627197a22ee6f"/>
    <x v="21"/>
    <x v="1913"/>
    <n v="2233"/>
    <x v="99"/>
    <x v="21"/>
    <x v="1"/>
    <s v="malcolmc@roimediaconsultants.com"/>
  </r>
  <r>
    <s v="6aab32f14f10e92ae5d627197a22ee6f"/>
    <d v="2016-03-03T00:00:00"/>
    <n v="33"/>
    <n v="243"/>
    <n v="250"/>
    <m/>
    <x v="0"/>
    <x v="0"/>
    <n v="0"/>
    <x v="99"/>
    <x v="22"/>
    <x v="1"/>
    <s v="malcolmc@roimediaconsultants.com"/>
  </r>
  <r>
    <s v="6d7010eadc4e83a2589a969a6b69057c"/>
    <d v="2016-02-10T00:00:00"/>
    <n v="6884"/>
    <n v="10464"/>
    <n v="10820"/>
    <m/>
    <x v="0"/>
    <x v="0"/>
    <n v="0"/>
    <x v="100"/>
    <x v="0"/>
    <x v="2"/>
    <s v="agoldberg@hotpopnow.com"/>
  </r>
  <r>
    <s v="6d7010eadc4e83a2589a969a6b69057c"/>
    <d v="2016-02-11T00:00:00"/>
    <n v="10538"/>
    <n v="14876"/>
    <n v="15380"/>
    <s v="6d7010eadc4e83a2589a969a6b69057c"/>
    <x v="1"/>
    <x v="1914"/>
    <n v="35117"/>
    <x v="100"/>
    <x v="1"/>
    <x v="2"/>
    <s v="agoldberg@hotpopnow.com"/>
  </r>
  <r>
    <s v="6d7010eadc4e83a2589a969a6b69057c"/>
    <d v="2016-02-12T00:00:00"/>
    <n v="11952"/>
    <n v="17183"/>
    <n v="17808"/>
    <s v="6d7010eadc4e83a2589a969a6b69057c"/>
    <x v="2"/>
    <x v="1915"/>
    <n v="37661"/>
    <x v="100"/>
    <x v="2"/>
    <x v="2"/>
    <s v="agoldberg@hotpopnow.com"/>
  </r>
  <r>
    <s v="6d7010eadc4e83a2589a969a6b69057c"/>
    <d v="2016-02-13T00:00:00"/>
    <n v="19785"/>
    <n v="28370"/>
    <n v="29290"/>
    <s v="6d7010eadc4e83a2589a969a6b69057c"/>
    <x v="3"/>
    <x v="1916"/>
    <n v="47951"/>
    <x v="100"/>
    <x v="3"/>
    <x v="2"/>
    <s v="agoldberg@hotpopnow.com"/>
  </r>
  <r>
    <s v="6d7010eadc4e83a2589a969a6b69057c"/>
    <d v="2016-02-14T00:00:00"/>
    <n v="9520"/>
    <n v="13474"/>
    <n v="13867"/>
    <s v="6d7010eadc4e83a2589a969a6b69057c"/>
    <x v="4"/>
    <x v="1917"/>
    <n v="29872"/>
    <x v="100"/>
    <x v="4"/>
    <x v="2"/>
    <s v="agoldberg@hotpopnow.com"/>
  </r>
  <r>
    <s v="6d7010eadc4e83a2589a969a6b69057c"/>
    <d v="2016-02-15T00:00:00"/>
    <n v="14519"/>
    <n v="24110"/>
    <n v="25166"/>
    <s v="6d7010eadc4e83a2589a969a6b69057c"/>
    <x v="5"/>
    <x v="1918"/>
    <n v="30540"/>
    <x v="100"/>
    <x v="5"/>
    <x v="2"/>
    <s v="agoldberg@hotpopnow.com"/>
  </r>
  <r>
    <s v="6d7010eadc4e83a2589a969a6b69057c"/>
    <d v="2016-02-16T00:00:00"/>
    <n v="9682"/>
    <n v="20588"/>
    <n v="21600"/>
    <s v="6d7010eadc4e83a2589a969a6b69057c"/>
    <x v="6"/>
    <x v="1919"/>
    <n v="23129"/>
    <x v="100"/>
    <x v="6"/>
    <x v="2"/>
    <s v="agoldberg@hotpopnow.com"/>
  </r>
  <r>
    <s v="6d7010eadc4e83a2589a969a6b69057c"/>
    <d v="2016-02-17T00:00:00"/>
    <n v="11477"/>
    <n v="23510"/>
    <n v="24353"/>
    <s v="6d7010eadc4e83a2589a969a6b69057c"/>
    <x v="7"/>
    <x v="1920"/>
    <n v="24982"/>
    <x v="100"/>
    <x v="7"/>
    <x v="2"/>
    <s v="agoldberg@hotpopnow.com"/>
  </r>
  <r>
    <s v="6d7010eadc4e83a2589a969a6b69057c"/>
    <d v="2016-02-18T00:00:00"/>
    <n v="6837"/>
    <n v="10534"/>
    <n v="10943"/>
    <s v="6d7010eadc4e83a2589a969a6b69057c"/>
    <x v="8"/>
    <x v="1921"/>
    <n v="29345"/>
    <x v="100"/>
    <x v="8"/>
    <x v="2"/>
    <s v="agoldberg@hotpopnow.com"/>
  </r>
  <r>
    <s v="6d7010eadc4e83a2589a969a6b69057c"/>
    <d v="2016-02-19T00:00:00"/>
    <n v="7757"/>
    <n v="14298"/>
    <n v="14901"/>
    <s v="6d7010eadc4e83a2589a969a6b69057c"/>
    <x v="9"/>
    <x v="1922"/>
    <n v="24693"/>
    <x v="100"/>
    <x v="9"/>
    <x v="2"/>
    <s v="agoldberg@hotpopnow.com"/>
  </r>
  <r>
    <s v="6d7010eadc4e83a2589a969a6b69057c"/>
    <d v="2016-02-20T00:00:00"/>
    <n v="7619"/>
    <n v="13724"/>
    <n v="14213"/>
    <s v="6d7010eadc4e83a2589a969a6b69057c"/>
    <x v="10"/>
    <x v="1923"/>
    <n v="25987"/>
    <x v="100"/>
    <x v="10"/>
    <x v="2"/>
    <s v="agoldberg@hotpopnow.com"/>
  </r>
  <r>
    <s v="6d7010eadc4e83a2589a969a6b69057c"/>
    <d v="2016-02-21T00:00:00"/>
    <n v="7796"/>
    <n v="14720"/>
    <n v="15143"/>
    <s v="6d7010eadc4e83a2589a969a6b69057c"/>
    <x v="11"/>
    <x v="1924"/>
    <n v="17420"/>
    <x v="100"/>
    <x v="11"/>
    <x v="2"/>
    <s v="agoldberg@hotpopnow.com"/>
  </r>
  <r>
    <s v="6d7010eadc4e83a2589a969a6b69057c"/>
    <d v="2016-02-22T00:00:00"/>
    <n v="14620"/>
    <n v="27838"/>
    <n v="28693"/>
    <s v="6d7010eadc4e83a2589a969a6b69057c"/>
    <x v="12"/>
    <x v="1925"/>
    <n v="36905"/>
    <x v="100"/>
    <x v="12"/>
    <x v="2"/>
    <s v="agoldberg@hotpopnow.com"/>
  </r>
  <r>
    <s v="6d7010eadc4e83a2589a969a6b69057c"/>
    <d v="2016-02-23T00:00:00"/>
    <n v="9349"/>
    <n v="17168"/>
    <n v="17709"/>
    <s v="6d7010eadc4e83a2589a969a6b69057c"/>
    <x v="13"/>
    <x v="1926"/>
    <n v="30391"/>
    <x v="100"/>
    <x v="13"/>
    <x v="2"/>
    <s v="agoldberg@hotpopnow.com"/>
  </r>
  <r>
    <s v="6d7010eadc4e83a2589a969a6b69057c"/>
    <d v="2016-02-24T00:00:00"/>
    <n v="17639"/>
    <n v="33081"/>
    <n v="34156"/>
    <s v="6d7010eadc4e83a2589a969a6b69057c"/>
    <x v="14"/>
    <x v="1927"/>
    <n v="44647"/>
    <x v="100"/>
    <x v="14"/>
    <x v="2"/>
    <s v="agoldberg@hotpopnow.com"/>
  </r>
  <r>
    <s v="6d7010eadc4e83a2589a969a6b69057c"/>
    <d v="2016-02-25T00:00:00"/>
    <n v="12911"/>
    <n v="24834"/>
    <n v="25955"/>
    <s v="6d7010eadc4e83a2589a969a6b69057c"/>
    <x v="15"/>
    <x v="1928"/>
    <n v="47477"/>
    <x v="100"/>
    <x v="15"/>
    <x v="2"/>
    <s v="agoldberg@hotpopnow.com"/>
  </r>
  <r>
    <s v="6d7010eadc4e83a2589a969a6b69057c"/>
    <d v="2016-02-26T00:00:00"/>
    <n v="21480"/>
    <n v="40125"/>
    <n v="41595"/>
    <s v="6d7010eadc4e83a2589a969a6b69057c"/>
    <x v="16"/>
    <x v="1929"/>
    <n v="47058"/>
    <x v="100"/>
    <x v="16"/>
    <x v="2"/>
    <s v="agoldberg@hotpopnow.com"/>
  </r>
  <r>
    <s v="6d7010eadc4e83a2589a969a6b69057c"/>
    <d v="2016-02-27T00:00:00"/>
    <n v="18984"/>
    <n v="33955"/>
    <n v="34903"/>
    <s v="6d7010eadc4e83a2589a969a6b69057c"/>
    <x v="17"/>
    <x v="1930"/>
    <n v="47055"/>
    <x v="100"/>
    <x v="17"/>
    <x v="2"/>
    <s v="agoldberg@hotpopnow.com"/>
  </r>
  <r>
    <s v="6d7010eadc4e83a2589a969a6b69057c"/>
    <d v="2016-02-28T00:00:00"/>
    <n v="18237"/>
    <n v="34077"/>
    <n v="35264"/>
    <s v="6d7010eadc4e83a2589a969a6b69057c"/>
    <x v="18"/>
    <x v="1931"/>
    <n v="48769"/>
    <x v="100"/>
    <x v="18"/>
    <x v="2"/>
    <s v="agoldberg@hotpopnow.com"/>
  </r>
  <r>
    <s v="6d7010eadc4e83a2589a969a6b69057c"/>
    <d v="2016-02-29T00:00:00"/>
    <n v="19678"/>
    <n v="39969"/>
    <n v="41454"/>
    <s v="6d7010eadc4e83a2589a969a6b69057c"/>
    <x v="19"/>
    <x v="1932"/>
    <n v="59757"/>
    <x v="100"/>
    <x v="19"/>
    <x v="2"/>
    <s v="agoldberg@hotpopnow.com"/>
  </r>
  <r>
    <s v="6d7010eadc4e83a2589a969a6b69057c"/>
    <d v="2016-03-01T00:00:00"/>
    <n v="17684"/>
    <n v="42314"/>
    <n v="44753"/>
    <s v="6d7010eadc4e83a2589a969a6b69057c"/>
    <x v="20"/>
    <x v="1933"/>
    <n v="54322"/>
    <x v="100"/>
    <x v="20"/>
    <x v="2"/>
    <s v="agoldberg@hotpopnow.com"/>
  </r>
  <r>
    <s v="6d7010eadc4e83a2589a969a6b69057c"/>
    <d v="2016-03-02T00:00:00"/>
    <n v="12039"/>
    <n v="28912"/>
    <n v="29865"/>
    <s v="6d7010eadc4e83a2589a969a6b69057c"/>
    <x v="21"/>
    <x v="1934"/>
    <n v="41231"/>
    <x v="100"/>
    <x v="21"/>
    <x v="2"/>
    <s v="agoldberg@hotpopnow.com"/>
  </r>
  <r>
    <s v="6d7010eadc4e83a2589a969a6b69057c"/>
    <d v="2016-03-03T00:00:00"/>
    <n v="170"/>
    <n v="358"/>
    <n v="401"/>
    <m/>
    <x v="0"/>
    <x v="0"/>
    <n v="0"/>
    <x v="100"/>
    <x v="22"/>
    <x v="2"/>
    <s v="agoldberg@hotpopnow.com"/>
  </r>
  <r>
    <s v="6d8e5f629edf30dbe62770c3a069d4b6"/>
    <d v="2016-02-10T00:00:00"/>
    <n v="1649"/>
    <n v="9810"/>
    <n v="9849"/>
    <m/>
    <x v="0"/>
    <x v="0"/>
    <n v="0"/>
    <x v="101"/>
    <x v="0"/>
    <x v="7"/>
    <s v="oded@wazimo.com"/>
  </r>
  <r>
    <s v="6d8e5f629edf30dbe62770c3a069d4b6"/>
    <d v="2016-02-11T00:00:00"/>
    <n v="4548"/>
    <n v="24053"/>
    <n v="24157"/>
    <s v="6d8e5f629edf30dbe62770c3a069d4b6"/>
    <x v="1"/>
    <x v="1935"/>
    <n v="4955"/>
    <x v="101"/>
    <x v="1"/>
    <x v="7"/>
    <s v="oded@wazimo.com"/>
  </r>
  <r>
    <s v="6d8e5f629edf30dbe62770c3a069d4b6"/>
    <d v="2016-02-12T00:00:00"/>
    <n v="4750"/>
    <n v="24536"/>
    <n v="24603"/>
    <s v="6d8e5f629edf30dbe62770c3a069d4b6"/>
    <x v="2"/>
    <x v="1936"/>
    <n v="6613"/>
    <x v="101"/>
    <x v="2"/>
    <x v="7"/>
    <s v="oded@wazimo.com"/>
  </r>
  <r>
    <s v="6d8e5f629edf30dbe62770c3a069d4b6"/>
    <d v="2016-02-13T00:00:00"/>
    <n v="9658"/>
    <n v="64486"/>
    <n v="64794"/>
    <s v="6d8e5f629edf30dbe62770c3a069d4b6"/>
    <x v="3"/>
    <x v="1937"/>
    <n v="9771"/>
    <x v="101"/>
    <x v="3"/>
    <x v="7"/>
    <s v="oded@wazimo.com"/>
  </r>
  <r>
    <s v="6d8e5f629edf30dbe62770c3a069d4b6"/>
    <d v="2016-02-14T00:00:00"/>
    <n v="2103"/>
    <n v="12080"/>
    <n v="12139"/>
    <s v="6d8e5f629edf30dbe62770c3a069d4b6"/>
    <x v="4"/>
    <x v="1938"/>
    <n v="2019"/>
    <x v="101"/>
    <x v="4"/>
    <x v="7"/>
    <s v="oded@wazimo.com"/>
  </r>
  <r>
    <s v="6d8e5f629edf30dbe62770c3a069d4b6"/>
    <d v="2016-02-15T00:00:00"/>
    <n v="704"/>
    <n v="4328"/>
    <n v="4370"/>
    <s v="6d8e5f629edf30dbe62770c3a069d4b6"/>
    <x v="5"/>
    <x v="1939"/>
    <n v="721"/>
    <x v="101"/>
    <x v="5"/>
    <x v="7"/>
    <s v="oded@wazimo.com"/>
  </r>
  <r>
    <s v="6d8e5f629edf30dbe62770c3a069d4b6"/>
    <d v="2016-02-16T00:00:00"/>
    <n v="902"/>
    <n v="5029"/>
    <n v="5049"/>
    <s v="6d8e5f629edf30dbe62770c3a069d4b6"/>
    <x v="6"/>
    <x v="1940"/>
    <n v="838"/>
    <x v="101"/>
    <x v="6"/>
    <x v="7"/>
    <s v="oded@wazimo.com"/>
  </r>
  <r>
    <s v="6d8e5f629edf30dbe62770c3a069d4b6"/>
    <d v="2016-02-17T00:00:00"/>
    <n v="661"/>
    <n v="3932"/>
    <n v="4027"/>
    <s v="6d8e5f629edf30dbe62770c3a069d4b6"/>
    <x v="7"/>
    <x v="1941"/>
    <n v="622"/>
    <x v="101"/>
    <x v="7"/>
    <x v="7"/>
    <s v="oded@wazimo.com"/>
  </r>
  <r>
    <s v="6d8e5f629edf30dbe62770c3a069d4b6"/>
    <d v="2016-02-18T00:00:00"/>
    <n v="789"/>
    <n v="4553"/>
    <n v="4586"/>
    <s v="6d8e5f629edf30dbe62770c3a069d4b6"/>
    <x v="8"/>
    <x v="1942"/>
    <n v="797"/>
    <x v="101"/>
    <x v="8"/>
    <x v="7"/>
    <s v="oded@wazimo.com"/>
  </r>
  <r>
    <s v="6d8e5f629edf30dbe62770c3a069d4b6"/>
    <d v="2016-02-19T00:00:00"/>
    <n v="696"/>
    <n v="4626"/>
    <n v="4666"/>
    <s v="6d8e5f629edf30dbe62770c3a069d4b6"/>
    <x v="9"/>
    <x v="1943"/>
    <n v="829"/>
    <x v="101"/>
    <x v="9"/>
    <x v="7"/>
    <s v="oded@wazimo.com"/>
  </r>
  <r>
    <s v="6d8e5f629edf30dbe62770c3a069d4b6"/>
    <d v="2016-02-20T00:00:00"/>
    <n v="1264"/>
    <n v="5831"/>
    <n v="5855"/>
    <s v="6d8e5f629edf30dbe62770c3a069d4b6"/>
    <x v="10"/>
    <x v="1944"/>
    <n v="1324"/>
    <x v="101"/>
    <x v="10"/>
    <x v="7"/>
    <s v="oded@wazimo.com"/>
  </r>
  <r>
    <s v="6d8e5f629edf30dbe62770c3a069d4b6"/>
    <d v="2016-02-21T00:00:00"/>
    <n v="1154"/>
    <n v="5592"/>
    <n v="5613"/>
    <s v="6d8e5f629edf30dbe62770c3a069d4b6"/>
    <x v="11"/>
    <x v="1945"/>
    <n v="1148"/>
    <x v="101"/>
    <x v="11"/>
    <x v="7"/>
    <s v="oded@wazimo.com"/>
  </r>
  <r>
    <s v="6d8e5f629edf30dbe62770c3a069d4b6"/>
    <d v="2016-02-22T00:00:00"/>
    <n v="1113"/>
    <n v="6947"/>
    <n v="6972"/>
    <s v="6d8e5f629edf30dbe62770c3a069d4b6"/>
    <x v="12"/>
    <x v="1946"/>
    <n v="1078"/>
    <x v="101"/>
    <x v="12"/>
    <x v="7"/>
    <s v="oded@wazimo.com"/>
  </r>
  <r>
    <s v="6d8e5f629edf30dbe62770c3a069d4b6"/>
    <d v="2016-02-23T00:00:00"/>
    <n v="1135"/>
    <n v="6092"/>
    <n v="6152"/>
    <s v="6d8e5f629edf30dbe62770c3a069d4b6"/>
    <x v="13"/>
    <x v="1947"/>
    <n v="1015"/>
    <x v="101"/>
    <x v="13"/>
    <x v="7"/>
    <s v="oded@wazimo.com"/>
  </r>
  <r>
    <s v="6d8e5f629edf30dbe62770c3a069d4b6"/>
    <d v="2016-02-24T00:00:00"/>
    <n v="1186"/>
    <n v="5516"/>
    <n v="5569"/>
    <s v="6d8e5f629edf30dbe62770c3a069d4b6"/>
    <x v="14"/>
    <x v="1948"/>
    <n v="1116"/>
    <x v="101"/>
    <x v="14"/>
    <x v="7"/>
    <s v="oded@wazimo.com"/>
  </r>
  <r>
    <s v="6d8e5f629edf30dbe62770c3a069d4b6"/>
    <d v="2016-02-25T00:00:00"/>
    <n v="1565"/>
    <n v="6636"/>
    <n v="6684"/>
    <s v="6d8e5f629edf30dbe62770c3a069d4b6"/>
    <x v="15"/>
    <x v="1949"/>
    <n v="1486"/>
    <x v="101"/>
    <x v="15"/>
    <x v="7"/>
    <s v="oded@wazimo.com"/>
  </r>
  <r>
    <s v="6d8e5f629edf30dbe62770c3a069d4b6"/>
    <d v="2016-02-26T00:00:00"/>
    <n v="976"/>
    <n v="4973"/>
    <n v="5003"/>
    <s v="6d8e5f629edf30dbe62770c3a069d4b6"/>
    <x v="16"/>
    <x v="1950"/>
    <n v="920"/>
    <x v="101"/>
    <x v="16"/>
    <x v="7"/>
    <s v="oded@wazimo.com"/>
  </r>
  <r>
    <s v="6d8e5f629edf30dbe62770c3a069d4b6"/>
    <d v="2016-02-27T00:00:00"/>
    <n v="745"/>
    <n v="3829"/>
    <n v="3850"/>
    <s v="6d8e5f629edf30dbe62770c3a069d4b6"/>
    <x v="17"/>
    <x v="1951"/>
    <n v="698"/>
    <x v="101"/>
    <x v="17"/>
    <x v="7"/>
    <s v="oded@wazimo.com"/>
  </r>
  <r>
    <s v="6d8e5f629edf30dbe62770c3a069d4b6"/>
    <d v="2016-02-28T00:00:00"/>
    <n v="957"/>
    <n v="6051"/>
    <n v="6058"/>
    <s v="6d8e5f629edf30dbe62770c3a069d4b6"/>
    <x v="18"/>
    <x v="1952"/>
    <n v="764"/>
    <x v="101"/>
    <x v="18"/>
    <x v="7"/>
    <s v="oded@wazimo.com"/>
  </r>
  <r>
    <s v="6d8e5f629edf30dbe62770c3a069d4b6"/>
    <d v="2016-02-29T00:00:00"/>
    <n v="930"/>
    <n v="5119"/>
    <n v="5134"/>
    <s v="6d8e5f629edf30dbe62770c3a069d4b6"/>
    <x v="19"/>
    <x v="1953"/>
    <n v="893"/>
    <x v="101"/>
    <x v="19"/>
    <x v="7"/>
    <s v="oded@wazimo.com"/>
  </r>
  <r>
    <s v="6d8e5f629edf30dbe62770c3a069d4b6"/>
    <d v="2016-03-01T00:00:00"/>
    <n v="302"/>
    <n v="4062"/>
    <n v="4077"/>
    <s v="6d8e5f629edf30dbe62770c3a069d4b6"/>
    <x v="20"/>
    <x v="1954"/>
    <n v="313"/>
    <x v="101"/>
    <x v="20"/>
    <x v="7"/>
    <s v="oded@wazimo.com"/>
  </r>
  <r>
    <s v="6d8e5f629edf30dbe62770c3a069d4b6"/>
    <d v="2016-03-02T00:00:00"/>
    <n v="355"/>
    <n v="2965"/>
    <n v="2969"/>
    <s v="6d8e5f629edf30dbe62770c3a069d4b6"/>
    <x v="21"/>
    <x v="1955"/>
    <n v="484"/>
    <x v="101"/>
    <x v="21"/>
    <x v="7"/>
    <s v="oded@wazimo.com"/>
  </r>
  <r>
    <s v="6d8e5f629edf30dbe62770c3a069d4b6"/>
    <d v="2016-03-03T00:00:00"/>
    <n v="28"/>
    <n v="163"/>
    <n v="164"/>
    <m/>
    <x v="0"/>
    <x v="0"/>
    <n v="0"/>
    <x v="101"/>
    <x v="22"/>
    <x v="7"/>
    <s v="oded@wazimo.com"/>
  </r>
  <r>
    <s v="6ee446dd6018fda0945fd9367d9bf60a"/>
    <d v="2016-02-10T00:00:00"/>
    <n v="9115"/>
    <n v="15914"/>
    <n v="16723"/>
    <m/>
    <x v="0"/>
    <x v="0"/>
    <n v="0"/>
    <x v="102"/>
    <x v="0"/>
    <x v="18"/>
    <s v="alan.boodman@verizon.net"/>
  </r>
  <r>
    <s v="6ee446dd6018fda0945fd9367d9bf60a"/>
    <d v="2016-02-11T00:00:00"/>
    <n v="6679"/>
    <n v="12212"/>
    <n v="12553"/>
    <s v="6ee446dd6018fda0945fd9367d9bf60a"/>
    <x v="1"/>
    <x v="1956"/>
    <n v="7241"/>
    <x v="102"/>
    <x v="1"/>
    <x v="18"/>
    <s v="alan.boodman@verizon.net"/>
  </r>
  <r>
    <s v="6ee446dd6018fda0945fd9367d9bf60a"/>
    <d v="2016-02-12T00:00:00"/>
    <n v="6505"/>
    <n v="11472"/>
    <n v="11952"/>
    <s v="6ee446dd6018fda0945fd9367d9bf60a"/>
    <x v="2"/>
    <x v="1957"/>
    <n v="7514"/>
    <x v="102"/>
    <x v="2"/>
    <x v="18"/>
    <s v="alan.boodman@verizon.net"/>
  </r>
  <r>
    <s v="6ee446dd6018fda0945fd9367d9bf60a"/>
    <d v="2016-02-13T00:00:00"/>
    <n v="9326"/>
    <n v="16347"/>
    <n v="16866"/>
    <s v="6ee446dd6018fda0945fd9367d9bf60a"/>
    <x v="3"/>
    <x v="1958"/>
    <n v="9022"/>
    <x v="102"/>
    <x v="3"/>
    <x v="18"/>
    <s v="alan.boodman@verizon.net"/>
  </r>
  <r>
    <s v="6ee446dd6018fda0945fd9367d9bf60a"/>
    <d v="2016-02-14T00:00:00"/>
    <n v="7315"/>
    <n v="13101"/>
    <n v="13543"/>
    <s v="6ee446dd6018fda0945fd9367d9bf60a"/>
    <x v="4"/>
    <x v="1959"/>
    <n v="7581"/>
    <x v="102"/>
    <x v="4"/>
    <x v="18"/>
    <s v="alan.boodman@verizon.net"/>
  </r>
  <r>
    <s v="6ee446dd6018fda0945fd9367d9bf60a"/>
    <d v="2016-02-15T00:00:00"/>
    <n v="6491"/>
    <n v="12091"/>
    <n v="12412"/>
    <s v="6ee446dd6018fda0945fd9367d9bf60a"/>
    <x v="5"/>
    <x v="1960"/>
    <n v="6739"/>
    <x v="102"/>
    <x v="5"/>
    <x v="18"/>
    <s v="alan.boodman@verizon.net"/>
  </r>
  <r>
    <s v="6ee446dd6018fda0945fd9367d9bf60a"/>
    <d v="2016-02-16T00:00:00"/>
    <n v="6462"/>
    <n v="12308"/>
    <n v="12587"/>
    <s v="6ee446dd6018fda0945fd9367d9bf60a"/>
    <x v="6"/>
    <x v="1961"/>
    <n v="6394"/>
    <x v="102"/>
    <x v="6"/>
    <x v="18"/>
    <s v="alan.boodman@verizon.net"/>
  </r>
  <r>
    <s v="6ee446dd6018fda0945fd9367d9bf60a"/>
    <d v="2016-02-17T00:00:00"/>
    <n v="6015"/>
    <n v="11613"/>
    <n v="11896"/>
    <s v="6ee446dd6018fda0945fd9367d9bf60a"/>
    <x v="7"/>
    <x v="1962"/>
    <n v="5938"/>
    <x v="102"/>
    <x v="7"/>
    <x v="18"/>
    <s v="alan.boodman@verizon.net"/>
  </r>
  <r>
    <s v="6ee446dd6018fda0945fd9367d9bf60a"/>
    <d v="2016-02-18T00:00:00"/>
    <n v="7493"/>
    <n v="14169"/>
    <n v="14518"/>
    <s v="6ee446dd6018fda0945fd9367d9bf60a"/>
    <x v="8"/>
    <x v="1963"/>
    <n v="6785"/>
    <x v="102"/>
    <x v="8"/>
    <x v="18"/>
    <s v="alan.boodman@verizon.net"/>
  </r>
  <r>
    <s v="6ee446dd6018fda0945fd9367d9bf60a"/>
    <d v="2016-02-19T00:00:00"/>
    <n v="7481"/>
    <n v="12805"/>
    <n v="13097"/>
    <s v="6ee446dd6018fda0945fd9367d9bf60a"/>
    <x v="9"/>
    <x v="1964"/>
    <n v="8596"/>
    <x v="102"/>
    <x v="9"/>
    <x v="18"/>
    <s v="alan.boodman@verizon.net"/>
  </r>
  <r>
    <s v="6ee446dd6018fda0945fd9367d9bf60a"/>
    <d v="2016-02-20T00:00:00"/>
    <n v="10108"/>
    <n v="17206"/>
    <n v="17439"/>
    <s v="6ee446dd6018fda0945fd9367d9bf60a"/>
    <x v="10"/>
    <x v="1965"/>
    <n v="10539"/>
    <x v="102"/>
    <x v="10"/>
    <x v="18"/>
    <s v="alan.boodman@verizon.net"/>
  </r>
  <r>
    <s v="6ee446dd6018fda0945fd9367d9bf60a"/>
    <d v="2016-02-21T00:00:00"/>
    <n v="12564"/>
    <n v="21956"/>
    <n v="22431"/>
    <s v="6ee446dd6018fda0945fd9367d9bf60a"/>
    <x v="11"/>
    <x v="1966"/>
    <n v="12403"/>
    <x v="102"/>
    <x v="11"/>
    <x v="18"/>
    <s v="alan.boodman@verizon.net"/>
  </r>
  <r>
    <s v="6ee446dd6018fda0945fd9367d9bf60a"/>
    <d v="2016-02-22T00:00:00"/>
    <n v="8841"/>
    <n v="14885"/>
    <n v="15432"/>
    <s v="6ee446dd6018fda0945fd9367d9bf60a"/>
    <x v="12"/>
    <x v="1967"/>
    <n v="9272"/>
    <x v="102"/>
    <x v="12"/>
    <x v="18"/>
    <s v="alan.boodman@verizon.net"/>
  </r>
  <r>
    <s v="6ee446dd6018fda0945fd9367d9bf60a"/>
    <d v="2016-02-23T00:00:00"/>
    <n v="7884"/>
    <n v="13695"/>
    <n v="14223"/>
    <s v="6ee446dd6018fda0945fd9367d9bf60a"/>
    <x v="13"/>
    <x v="1968"/>
    <n v="7576"/>
    <x v="102"/>
    <x v="13"/>
    <x v="18"/>
    <s v="alan.boodman@verizon.net"/>
  </r>
  <r>
    <s v="6ee446dd6018fda0945fd9367d9bf60a"/>
    <d v="2016-02-24T00:00:00"/>
    <n v="7781"/>
    <n v="13840"/>
    <n v="14391"/>
    <s v="6ee446dd6018fda0945fd9367d9bf60a"/>
    <x v="14"/>
    <x v="1969"/>
    <n v="7670"/>
    <x v="102"/>
    <x v="14"/>
    <x v="18"/>
    <s v="alan.boodman@verizon.net"/>
  </r>
  <r>
    <s v="6ee446dd6018fda0945fd9367d9bf60a"/>
    <d v="2016-02-25T00:00:00"/>
    <n v="7386"/>
    <n v="11904"/>
    <n v="12111"/>
    <s v="6ee446dd6018fda0945fd9367d9bf60a"/>
    <x v="15"/>
    <x v="1970"/>
    <n v="7336"/>
    <x v="102"/>
    <x v="15"/>
    <x v="18"/>
    <s v="alan.boodman@verizon.net"/>
  </r>
  <r>
    <s v="6ee446dd6018fda0945fd9367d9bf60a"/>
    <d v="2016-02-26T00:00:00"/>
    <n v="6246"/>
    <n v="10188"/>
    <n v="10356"/>
    <s v="6ee446dd6018fda0945fd9367d9bf60a"/>
    <x v="16"/>
    <x v="1971"/>
    <n v="6256"/>
    <x v="102"/>
    <x v="16"/>
    <x v="18"/>
    <s v="alan.boodman@verizon.net"/>
  </r>
  <r>
    <s v="6ee446dd6018fda0945fd9367d9bf60a"/>
    <d v="2016-02-27T00:00:00"/>
    <n v="8111"/>
    <n v="13100"/>
    <n v="13258"/>
    <s v="6ee446dd6018fda0945fd9367d9bf60a"/>
    <x v="17"/>
    <x v="1972"/>
    <n v="7948"/>
    <x v="102"/>
    <x v="17"/>
    <x v="18"/>
    <s v="alan.boodman@verizon.net"/>
  </r>
  <r>
    <s v="6ee446dd6018fda0945fd9367d9bf60a"/>
    <d v="2016-02-28T00:00:00"/>
    <n v="10234"/>
    <n v="16889"/>
    <n v="17134"/>
    <s v="6ee446dd6018fda0945fd9367d9bf60a"/>
    <x v="18"/>
    <x v="1973"/>
    <n v="10076"/>
    <x v="102"/>
    <x v="18"/>
    <x v="18"/>
    <s v="alan.boodman@verizon.net"/>
  </r>
  <r>
    <s v="6ee446dd6018fda0945fd9367d9bf60a"/>
    <d v="2016-02-29T00:00:00"/>
    <n v="7846"/>
    <n v="13348"/>
    <n v="13675"/>
    <s v="6ee446dd6018fda0945fd9367d9bf60a"/>
    <x v="19"/>
    <x v="1974"/>
    <n v="8840"/>
    <x v="102"/>
    <x v="19"/>
    <x v="18"/>
    <s v="alan.boodman@verizon.net"/>
  </r>
  <r>
    <s v="6ee446dd6018fda0945fd9367d9bf60a"/>
    <d v="2016-03-01T00:00:00"/>
    <n v="6299"/>
    <n v="13594"/>
    <n v="14024"/>
    <s v="6ee446dd6018fda0945fd9367d9bf60a"/>
    <x v="20"/>
    <x v="1975"/>
    <n v="6333"/>
    <x v="102"/>
    <x v="20"/>
    <x v="18"/>
    <s v="alan.boodman@verizon.net"/>
  </r>
  <r>
    <s v="6ee446dd6018fda0945fd9367d9bf60a"/>
    <d v="2016-03-02T00:00:00"/>
    <n v="5384"/>
    <n v="10021"/>
    <n v="10249"/>
    <s v="6ee446dd6018fda0945fd9367d9bf60a"/>
    <x v="21"/>
    <x v="1976"/>
    <n v="7166"/>
    <x v="102"/>
    <x v="21"/>
    <x v="18"/>
    <s v="alan.boodman@verizon.net"/>
  </r>
  <r>
    <s v="6ee446dd6018fda0945fd9367d9bf60a"/>
    <d v="2016-03-03T00:00:00"/>
    <n v="227"/>
    <n v="347"/>
    <n v="357"/>
    <m/>
    <x v="0"/>
    <x v="0"/>
    <n v="0"/>
    <x v="102"/>
    <x v="22"/>
    <x v="18"/>
    <s v="alan.boodman@verizon.net"/>
  </r>
  <r>
    <s v="6fb10343e13eafc4d5cf3de8b78b4010"/>
    <d v="2016-02-18T00:00:00"/>
    <n v="28842"/>
    <n v="54275"/>
    <n v="71460"/>
    <s v="6fb10343e13eafc4d5cf3de8b78b4010"/>
    <x v="8"/>
    <x v="1977"/>
    <n v="27644"/>
    <x v="103"/>
    <x v="8"/>
    <x v="9"/>
    <s v="admin@news247.info"/>
  </r>
  <r>
    <s v="6fb10343e13eafc4d5cf3de8b78b4010"/>
    <d v="2016-02-19T00:00:00"/>
    <n v="24057"/>
    <n v="44478"/>
    <n v="57538"/>
    <s v="6fb10343e13eafc4d5cf3de8b78b4010"/>
    <x v="9"/>
    <x v="1978"/>
    <n v="25550"/>
    <x v="103"/>
    <x v="9"/>
    <x v="9"/>
    <s v="admin@news247.info"/>
  </r>
  <r>
    <s v="6fb10343e13eafc4d5cf3de8b78b4010"/>
    <d v="2016-02-20T00:00:00"/>
    <n v="15365"/>
    <n v="31423"/>
    <n v="43215"/>
    <s v="6fb10343e13eafc4d5cf3de8b78b4010"/>
    <x v="10"/>
    <x v="1979"/>
    <n v="15332"/>
    <x v="103"/>
    <x v="10"/>
    <x v="9"/>
    <s v="admin@news247.info"/>
  </r>
  <r>
    <s v="6fb10343e13eafc4d5cf3de8b78b4010"/>
    <d v="2016-02-21T00:00:00"/>
    <n v="19896"/>
    <n v="43224"/>
    <n v="59908"/>
    <s v="6fb10343e13eafc4d5cf3de8b78b4010"/>
    <x v="11"/>
    <x v="1980"/>
    <n v="19088"/>
    <x v="103"/>
    <x v="11"/>
    <x v="9"/>
    <s v="admin@news247.info"/>
  </r>
  <r>
    <s v="6fb10343e13eafc4d5cf3de8b78b4010"/>
    <d v="2016-02-22T00:00:00"/>
    <n v="25786"/>
    <n v="56565"/>
    <n v="74238"/>
    <s v="6fb10343e13eafc4d5cf3de8b78b4010"/>
    <x v="12"/>
    <x v="1981"/>
    <n v="23660"/>
    <x v="103"/>
    <x v="12"/>
    <x v="9"/>
    <s v="admin@news247.info"/>
  </r>
  <r>
    <s v="6fb10343e13eafc4d5cf3de8b78b4010"/>
    <d v="2016-02-23T00:00:00"/>
    <n v="34005"/>
    <n v="58415"/>
    <n v="78237"/>
    <s v="6fb10343e13eafc4d5cf3de8b78b4010"/>
    <x v="13"/>
    <x v="1982"/>
    <n v="24058"/>
    <x v="103"/>
    <x v="13"/>
    <x v="9"/>
    <s v="admin@news247.info"/>
  </r>
  <r>
    <s v="6fb10343e13eafc4d5cf3de8b78b4010"/>
    <d v="2016-02-24T00:00:00"/>
    <n v="45101"/>
    <n v="65486"/>
    <n v="88162"/>
    <s v="6fb10343e13eafc4d5cf3de8b78b4010"/>
    <x v="14"/>
    <x v="1983"/>
    <n v="43264"/>
    <x v="103"/>
    <x v="14"/>
    <x v="9"/>
    <s v="admin@news247.info"/>
  </r>
  <r>
    <s v="6fb10343e13eafc4d5cf3de8b78b4010"/>
    <d v="2016-02-25T00:00:00"/>
    <n v="6485"/>
    <n v="10239"/>
    <n v="13496"/>
    <s v="6fb10343e13eafc4d5cf3de8b78b4010"/>
    <x v="15"/>
    <x v="1984"/>
    <n v="14785"/>
    <x v="103"/>
    <x v="15"/>
    <x v="9"/>
    <s v="admin@news247.info"/>
  </r>
  <r>
    <s v="6fb10343e13eafc4d5cf3de8b78b4010"/>
    <d v="2016-02-26T00:00:00"/>
    <n v="51"/>
    <n v="85"/>
    <n v="164"/>
    <s v="6fb10343e13eafc4d5cf3de8b78b4010"/>
    <x v="16"/>
    <x v="1985"/>
    <n v="68"/>
    <x v="103"/>
    <x v="16"/>
    <x v="9"/>
    <s v="admin@news247.info"/>
  </r>
  <r>
    <s v="6fb10343e13eafc4d5cf3de8b78b4010"/>
    <d v="2016-02-27T00:00:00"/>
    <n v="17"/>
    <n v="26"/>
    <n v="66"/>
    <s v="6fb10343e13eafc4d5cf3de8b78b4010"/>
    <x v="17"/>
    <x v="1986"/>
    <n v="18"/>
    <x v="103"/>
    <x v="17"/>
    <x v="9"/>
    <s v="admin@news247.info"/>
  </r>
  <r>
    <s v="6fb10343e13eafc4d5cf3de8b78b4010"/>
    <d v="2016-02-28T00:00:00"/>
    <n v="18"/>
    <n v="24"/>
    <n v="55"/>
    <s v="6fb10343e13eafc4d5cf3de8b78b4010"/>
    <x v="18"/>
    <x v="1987"/>
    <n v="16"/>
    <x v="103"/>
    <x v="18"/>
    <x v="9"/>
    <s v="admin@news247.info"/>
  </r>
  <r>
    <s v="6fb10343e13eafc4d5cf3de8b78b4010"/>
    <d v="2016-02-29T00:00:00"/>
    <n v="22"/>
    <n v="34"/>
    <n v="57"/>
    <s v="6fb10343e13eafc4d5cf3de8b78b4010"/>
    <x v="19"/>
    <x v="1988"/>
    <n v="25"/>
    <x v="103"/>
    <x v="19"/>
    <x v="9"/>
    <s v="admin@news247.info"/>
  </r>
  <r>
    <s v="6fb10343e13eafc4d5cf3de8b78b4010"/>
    <d v="2016-03-01T00:00:00"/>
    <n v="17"/>
    <n v="32"/>
    <n v="52"/>
    <s v="6fb10343e13eafc4d5cf3de8b78b4010"/>
    <x v="20"/>
    <x v="1989"/>
    <n v="14"/>
    <x v="103"/>
    <x v="20"/>
    <x v="9"/>
    <s v="admin@news247.info"/>
  </r>
  <r>
    <s v="6fb10343e13eafc4d5cf3de8b78b4010"/>
    <d v="2016-03-02T00:00:00"/>
    <n v="13"/>
    <n v="23"/>
    <n v="33"/>
    <s v="6fb10343e13eafc4d5cf3de8b78b4010"/>
    <x v="21"/>
    <x v="1990"/>
    <n v="14"/>
    <x v="103"/>
    <x v="21"/>
    <x v="9"/>
    <s v="admin@news247.info"/>
  </r>
  <r>
    <s v="6fb10343e13eafc4d5cf3de8b78b4010"/>
    <d v="2016-03-03T00:00:00"/>
    <n v="1"/>
    <n v="1"/>
    <n v="1"/>
    <m/>
    <x v="0"/>
    <x v="0"/>
    <n v="0"/>
    <x v="103"/>
    <x v="22"/>
    <x v="9"/>
    <s v="admin@news247.info"/>
  </r>
  <r>
    <s v="702cf021b8ace6f8cc306ecb0c5c8ff3"/>
    <d v="2016-02-10T00:00:00"/>
    <n v="11631136"/>
    <n v="25473276"/>
    <n v="25929663"/>
    <m/>
    <x v="0"/>
    <x v="0"/>
    <n v="0"/>
    <x v="104"/>
    <x v="0"/>
    <x v="8"/>
    <s v="jacky@ngames.com"/>
  </r>
  <r>
    <s v="702cf021b8ace6f8cc306ecb0c5c8ff3"/>
    <d v="2016-02-11T00:00:00"/>
    <n v="10660247"/>
    <n v="23853645"/>
    <n v="24274458"/>
    <s v="702cf021b8ace6f8cc306ecb0c5c8ff3"/>
    <x v="1"/>
    <x v="1991"/>
    <n v="12125410"/>
    <x v="104"/>
    <x v="1"/>
    <x v="8"/>
    <s v="jacky@ngames.com"/>
  </r>
  <r>
    <s v="702cf021b8ace6f8cc306ecb0c5c8ff3"/>
    <d v="2016-02-12T00:00:00"/>
    <n v="8862845"/>
    <n v="19897492"/>
    <n v="20236508"/>
    <s v="702cf021b8ace6f8cc306ecb0c5c8ff3"/>
    <x v="2"/>
    <x v="1992"/>
    <n v="11798262"/>
    <x v="104"/>
    <x v="2"/>
    <x v="8"/>
    <s v="jacky@ngames.com"/>
  </r>
  <r>
    <s v="702cf021b8ace6f8cc306ecb0c5c8ff3"/>
    <d v="2016-02-13T00:00:00"/>
    <n v="12646545"/>
    <n v="26900666"/>
    <n v="27556418"/>
    <s v="702cf021b8ace6f8cc306ecb0c5c8ff3"/>
    <x v="3"/>
    <x v="1993"/>
    <n v="11212597"/>
    <x v="104"/>
    <x v="3"/>
    <x v="8"/>
    <s v="jacky@ngames.com"/>
  </r>
  <r>
    <s v="702cf021b8ace6f8cc306ecb0c5c8ff3"/>
    <d v="2016-02-14T00:00:00"/>
    <n v="13691083"/>
    <n v="28382425"/>
    <n v="28747207"/>
    <s v="702cf021b8ace6f8cc306ecb0c5c8ff3"/>
    <x v="4"/>
    <x v="1994"/>
    <n v="14247531"/>
    <x v="104"/>
    <x v="4"/>
    <x v="8"/>
    <s v="jacky@ngames.com"/>
  </r>
  <r>
    <s v="702cf021b8ace6f8cc306ecb0c5c8ff3"/>
    <d v="2016-02-15T00:00:00"/>
    <n v="15365236"/>
    <n v="30093847"/>
    <n v="30468443"/>
    <s v="702cf021b8ace6f8cc306ecb0c5c8ff3"/>
    <x v="5"/>
    <x v="1995"/>
    <n v="16342810"/>
    <x v="104"/>
    <x v="5"/>
    <x v="8"/>
    <s v="jacky@ngames.com"/>
  </r>
  <r>
    <s v="702cf021b8ace6f8cc306ecb0c5c8ff3"/>
    <d v="2016-02-16T00:00:00"/>
    <n v="13219395"/>
    <n v="28667200"/>
    <n v="29039531"/>
    <s v="702cf021b8ace6f8cc306ecb0c5c8ff3"/>
    <x v="6"/>
    <x v="1996"/>
    <n v="13720776"/>
    <x v="104"/>
    <x v="6"/>
    <x v="8"/>
    <s v="jacky@ngames.com"/>
  </r>
  <r>
    <s v="702cf021b8ace6f8cc306ecb0c5c8ff3"/>
    <d v="2016-02-17T00:00:00"/>
    <n v="12182697"/>
    <n v="27771963"/>
    <n v="28158876"/>
    <s v="702cf021b8ace6f8cc306ecb0c5c8ff3"/>
    <x v="7"/>
    <x v="1997"/>
    <n v="12760942"/>
    <x v="104"/>
    <x v="7"/>
    <x v="8"/>
    <s v="jacky@ngames.com"/>
  </r>
  <r>
    <s v="702cf021b8ace6f8cc306ecb0c5c8ff3"/>
    <d v="2016-02-18T00:00:00"/>
    <n v="10728603"/>
    <n v="26254961"/>
    <n v="26616714"/>
    <s v="702cf021b8ace6f8cc306ecb0c5c8ff3"/>
    <x v="8"/>
    <x v="1998"/>
    <n v="11218465"/>
    <x v="104"/>
    <x v="8"/>
    <x v="8"/>
    <s v="jacky@ngames.com"/>
  </r>
  <r>
    <s v="702cf021b8ace6f8cc306ecb0c5c8ff3"/>
    <d v="2016-02-19T00:00:00"/>
    <n v="9140566"/>
    <n v="23353159"/>
    <n v="23688392"/>
    <s v="702cf021b8ace6f8cc306ecb0c5c8ff3"/>
    <x v="9"/>
    <x v="1999"/>
    <n v="10602579"/>
    <x v="104"/>
    <x v="9"/>
    <x v="8"/>
    <s v="jacky@ngames.com"/>
  </r>
  <r>
    <s v="702cf021b8ace6f8cc306ecb0c5c8ff3"/>
    <d v="2016-02-20T00:00:00"/>
    <n v="9208864"/>
    <n v="25228405"/>
    <n v="25569628"/>
    <s v="702cf021b8ace6f8cc306ecb0c5c8ff3"/>
    <x v="10"/>
    <x v="2000"/>
    <n v="10174741"/>
    <x v="104"/>
    <x v="10"/>
    <x v="8"/>
    <s v="jacky@ngames.com"/>
  </r>
  <r>
    <s v="702cf021b8ace6f8cc306ecb0c5c8ff3"/>
    <d v="2016-02-21T00:00:00"/>
    <n v="11041325"/>
    <n v="28108488"/>
    <n v="28497611"/>
    <s v="702cf021b8ace6f8cc306ecb0c5c8ff3"/>
    <x v="11"/>
    <x v="2001"/>
    <n v="11632225"/>
    <x v="104"/>
    <x v="11"/>
    <x v="8"/>
    <s v="jacky@ngames.com"/>
  </r>
  <r>
    <s v="702cf021b8ace6f8cc306ecb0c5c8ff3"/>
    <d v="2016-02-22T00:00:00"/>
    <n v="8429854"/>
    <n v="25126959"/>
    <n v="25459691"/>
    <s v="702cf021b8ace6f8cc306ecb0c5c8ff3"/>
    <x v="12"/>
    <x v="2002"/>
    <n v="9041522"/>
    <x v="104"/>
    <x v="12"/>
    <x v="8"/>
    <s v="jacky@ngames.com"/>
  </r>
  <r>
    <s v="702cf021b8ace6f8cc306ecb0c5c8ff3"/>
    <d v="2016-02-23T00:00:00"/>
    <n v="7720841"/>
    <n v="24910185"/>
    <n v="25265411"/>
    <s v="702cf021b8ace6f8cc306ecb0c5c8ff3"/>
    <x v="13"/>
    <x v="2003"/>
    <n v="8210575"/>
    <x v="104"/>
    <x v="13"/>
    <x v="8"/>
    <s v="jacky@ngames.com"/>
  </r>
  <r>
    <s v="702cf021b8ace6f8cc306ecb0c5c8ff3"/>
    <d v="2016-02-24T00:00:00"/>
    <n v="9091972"/>
    <n v="25842383"/>
    <n v="26180213"/>
    <s v="702cf021b8ace6f8cc306ecb0c5c8ff3"/>
    <x v="14"/>
    <x v="2004"/>
    <n v="9525860"/>
    <x v="104"/>
    <x v="14"/>
    <x v="8"/>
    <s v="jacky@ngames.com"/>
  </r>
  <r>
    <s v="702cf021b8ace6f8cc306ecb0c5c8ff3"/>
    <d v="2016-02-25T00:00:00"/>
    <n v="9472469"/>
    <n v="26393448"/>
    <n v="26740409"/>
    <s v="702cf021b8ace6f8cc306ecb0c5c8ff3"/>
    <x v="15"/>
    <x v="2005"/>
    <n v="9928758"/>
    <x v="104"/>
    <x v="15"/>
    <x v="8"/>
    <s v="jacky@ngames.com"/>
  </r>
  <r>
    <s v="702cf021b8ace6f8cc306ecb0c5c8ff3"/>
    <d v="2016-02-26T00:00:00"/>
    <n v="10122567"/>
    <n v="25520071"/>
    <n v="25888205"/>
    <s v="702cf021b8ace6f8cc306ecb0c5c8ff3"/>
    <x v="16"/>
    <x v="2006"/>
    <n v="10791745"/>
    <x v="104"/>
    <x v="16"/>
    <x v="8"/>
    <s v="jacky@ngames.com"/>
  </r>
  <r>
    <s v="702cf021b8ace6f8cc306ecb0c5c8ff3"/>
    <d v="2016-02-27T00:00:00"/>
    <n v="11625545"/>
    <n v="25844286"/>
    <n v="26193988"/>
    <s v="702cf021b8ace6f8cc306ecb0c5c8ff3"/>
    <x v="17"/>
    <x v="2007"/>
    <n v="12161813"/>
    <x v="104"/>
    <x v="17"/>
    <x v="8"/>
    <s v="jacky@ngames.com"/>
  </r>
  <r>
    <s v="702cf021b8ace6f8cc306ecb0c5c8ff3"/>
    <d v="2016-02-28T00:00:00"/>
    <n v="13596218"/>
    <n v="28975324"/>
    <n v="29353430"/>
    <s v="702cf021b8ace6f8cc306ecb0c5c8ff3"/>
    <x v="18"/>
    <x v="2008"/>
    <n v="14262682"/>
    <x v="104"/>
    <x v="18"/>
    <x v="8"/>
    <s v="jacky@ngames.com"/>
  </r>
  <r>
    <s v="702cf021b8ace6f8cc306ecb0c5c8ff3"/>
    <d v="2016-02-29T00:00:00"/>
    <n v="10903696"/>
    <n v="25260765"/>
    <n v="25609345"/>
    <s v="702cf021b8ace6f8cc306ecb0c5c8ff3"/>
    <x v="19"/>
    <x v="2009"/>
    <n v="11479710"/>
    <x v="104"/>
    <x v="19"/>
    <x v="8"/>
    <s v="jacky@ngames.com"/>
  </r>
  <r>
    <s v="702cf021b8ace6f8cc306ecb0c5c8ff3"/>
    <d v="2016-03-01T00:00:00"/>
    <n v="10119614"/>
    <n v="24880094"/>
    <n v="25241258"/>
    <s v="702cf021b8ace6f8cc306ecb0c5c8ff3"/>
    <x v="20"/>
    <x v="2010"/>
    <n v="11432644"/>
    <x v="104"/>
    <x v="20"/>
    <x v="8"/>
    <s v="jacky@ngames.com"/>
  </r>
  <r>
    <s v="702cf021b8ace6f8cc306ecb0c5c8ff3"/>
    <d v="2016-03-02T00:00:00"/>
    <n v="8587824"/>
    <n v="19949077"/>
    <n v="20223659"/>
    <s v="702cf021b8ace6f8cc306ecb0c5c8ff3"/>
    <x v="21"/>
    <x v="2011"/>
    <n v="11346569"/>
    <x v="104"/>
    <x v="21"/>
    <x v="8"/>
    <s v="jacky@ngames.com"/>
  </r>
  <r>
    <s v="702cf021b8ace6f8cc306ecb0c5c8ff3"/>
    <d v="2016-03-03T00:00:00"/>
    <n v="925688"/>
    <n v="1662760"/>
    <n v="1682226"/>
    <m/>
    <x v="0"/>
    <x v="0"/>
    <n v="0"/>
    <x v="104"/>
    <x v="22"/>
    <x v="8"/>
    <s v="jacky@ngames.com"/>
  </r>
  <r>
    <s v="723ad54f9ad3fa9d168acb4d6280490a"/>
    <d v="2016-02-10T00:00:00"/>
    <n v="1601"/>
    <n v="9799"/>
    <n v="9827"/>
    <m/>
    <x v="0"/>
    <x v="0"/>
    <n v="0"/>
    <x v="105"/>
    <x v="0"/>
    <x v="7"/>
    <s v="oded@wazimo.com"/>
  </r>
  <r>
    <s v="723ad54f9ad3fa9d168acb4d6280490a"/>
    <d v="2016-02-11T00:00:00"/>
    <n v="4186"/>
    <n v="24021"/>
    <n v="24109"/>
    <s v="723ad54f9ad3fa9d168acb4d6280490a"/>
    <x v="1"/>
    <x v="2012"/>
    <n v="4598"/>
    <x v="105"/>
    <x v="1"/>
    <x v="7"/>
    <s v="oded@wazimo.com"/>
  </r>
  <r>
    <s v="723ad54f9ad3fa9d168acb4d6280490a"/>
    <d v="2016-02-12T00:00:00"/>
    <n v="4306"/>
    <n v="24554"/>
    <n v="24609"/>
    <s v="723ad54f9ad3fa9d168acb4d6280490a"/>
    <x v="2"/>
    <x v="2013"/>
    <n v="6048"/>
    <x v="105"/>
    <x v="2"/>
    <x v="7"/>
    <s v="oded@wazimo.com"/>
  </r>
  <r>
    <s v="723ad54f9ad3fa9d168acb4d6280490a"/>
    <d v="2016-02-13T00:00:00"/>
    <n v="8879"/>
    <n v="64351"/>
    <n v="64649"/>
    <s v="723ad54f9ad3fa9d168acb4d6280490a"/>
    <x v="3"/>
    <x v="2014"/>
    <n v="8914"/>
    <x v="105"/>
    <x v="3"/>
    <x v="7"/>
    <s v="oded@wazimo.com"/>
  </r>
  <r>
    <s v="723ad54f9ad3fa9d168acb4d6280490a"/>
    <d v="2016-02-14T00:00:00"/>
    <n v="1943"/>
    <n v="12063"/>
    <n v="12109"/>
    <s v="723ad54f9ad3fa9d168acb4d6280490a"/>
    <x v="4"/>
    <x v="2015"/>
    <n v="1811"/>
    <x v="105"/>
    <x v="4"/>
    <x v="7"/>
    <s v="oded@wazimo.com"/>
  </r>
  <r>
    <s v="723ad54f9ad3fa9d168acb4d6280490a"/>
    <d v="2016-02-15T00:00:00"/>
    <n v="649"/>
    <n v="4312"/>
    <n v="4341"/>
    <s v="723ad54f9ad3fa9d168acb4d6280490a"/>
    <x v="5"/>
    <x v="2016"/>
    <n v="659"/>
    <x v="105"/>
    <x v="5"/>
    <x v="7"/>
    <s v="oded@wazimo.com"/>
  </r>
  <r>
    <s v="723ad54f9ad3fa9d168acb4d6280490a"/>
    <d v="2016-02-16T00:00:00"/>
    <n v="812"/>
    <n v="5021"/>
    <n v="5032"/>
    <s v="723ad54f9ad3fa9d168acb4d6280490a"/>
    <x v="6"/>
    <x v="2017"/>
    <n v="742"/>
    <x v="105"/>
    <x v="6"/>
    <x v="7"/>
    <s v="oded@wazimo.com"/>
  </r>
  <r>
    <s v="723ad54f9ad3fa9d168acb4d6280490a"/>
    <d v="2016-02-17T00:00:00"/>
    <n v="603"/>
    <n v="3929"/>
    <n v="4009"/>
    <s v="723ad54f9ad3fa9d168acb4d6280490a"/>
    <x v="7"/>
    <x v="2018"/>
    <n v="565"/>
    <x v="105"/>
    <x v="7"/>
    <x v="7"/>
    <s v="oded@wazimo.com"/>
  </r>
  <r>
    <s v="723ad54f9ad3fa9d168acb4d6280490a"/>
    <d v="2016-02-18T00:00:00"/>
    <n v="718"/>
    <n v="4536"/>
    <n v="4560"/>
    <s v="723ad54f9ad3fa9d168acb4d6280490a"/>
    <x v="8"/>
    <x v="2019"/>
    <n v="708"/>
    <x v="105"/>
    <x v="8"/>
    <x v="7"/>
    <s v="oded@wazimo.com"/>
  </r>
  <r>
    <s v="723ad54f9ad3fa9d168acb4d6280490a"/>
    <d v="2016-02-19T00:00:00"/>
    <n v="627"/>
    <n v="4598"/>
    <n v="4641"/>
    <s v="723ad54f9ad3fa9d168acb4d6280490a"/>
    <x v="9"/>
    <x v="1131"/>
    <n v="736"/>
    <x v="105"/>
    <x v="9"/>
    <x v="7"/>
    <s v="oded@wazimo.com"/>
  </r>
  <r>
    <s v="723ad54f9ad3fa9d168acb4d6280490a"/>
    <d v="2016-02-20T00:00:00"/>
    <n v="1087"/>
    <n v="5824"/>
    <n v="5848"/>
    <s v="723ad54f9ad3fa9d168acb4d6280490a"/>
    <x v="10"/>
    <x v="1324"/>
    <n v="1155"/>
    <x v="105"/>
    <x v="10"/>
    <x v="7"/>
    <s v="oded@wazimo.com"/>
  </r>
  <r>
    <s v="723ad54f9ad3fa9d168acb4d6280490a"/>
    <d v="2016-02-21T00:00:00"/>
    <n v="1136"/>
    <n v="5566"/>
    <n v="5589"/>
    <s v="723ad54f9ad3fa9d168acb4d6280490a"/>
    <x v="11"/>
    <x v="2020"/>
    <n v="1138"/>
    <x v="105"/>
    <x v="11"/>
    <x v="7"/>
    <s v="oded@wazimo.com"/>
  </r>
  <r>
    <s v="723ad54f9ad3fa9d168acb4d6280490a"/>
    <d v="2016-02-22T00:00:00"/>
    <n v="1104"/>
    <n v="6965"/>
    <n v="6993"/>
    <s v="723ad54f9ad3fa9d168acb4d6280490a"/>
    <x v="12"/>
    <x v="2021"/>
    <n v="1058"/>
    <x v="105"/>
    <x v="12"/>
    <x v="7"/>
    <s v="oded@wazimo.com"/>
  </r>
  <r>
    <s v="723ad54f9ad3fa9d168acb4d6280490a"/>
    <d v="2016-02-23T00:00:00"/>
    <n v="981"/>
    <n v="6078"/>
    <n v="6138"/>
    <s v="723ad54f9ad3fa9d168acb4d6280490a"/>
    <x v="13"/>
    <x v="2022"/>
    <n v="900"/>
    <x v="105"/>
    <x v="13"/>
    <x v="7"/>
    <s v="oded@wazimo.com"/>
  </r>
  <r>
    <s v="723ad54f9ad3fa9d168acb4d6280490a"/>
    <d v="2016-02-24T00:00:00"/>
    <n v="1094"/>
    <n v="5503"/>
    <n v="5556"/>
    <s v="723ad54f9ad3fa9d168acb4d6280490a"/>
    <x v="14"/>
    <x v="2023"/>
    <n v="988"/>
    <x v="105"/>
    <x v="14"/>
    <x v="7"/>
    <s v="oded@wazimo.com"/>
  </r>
  <r>
    <s v="723ad54f9ad3fa9d168acb4d6280490a"/>
    <d v="2016-02-25T00:00:00"/>
    <n v="1446"/>
    <n v="6627"/>
    <n v="6677"/>
    <s v="723ad54f9ad3fa9d168acb4d6280490a"/>
    <x v="15"/>
    <x v="2024"/>
    <n v="1368"/>
    <x v="105"/>
    <x v="15"/>
    <x v="7"/>
    <s v="oded@wazimo.com"/>
  </r>
  <r>
    <s v="723ad54f9ad3fa9d168acb4d6280490a"/>
    <d v="2016-02-26T00:00:00"/>
    <n v="889"/>
    <n v="4961"/>
    <n v="4992"/>
    <s v="723ad54f9ad3fa9d168acb4d6280490a"/>
    <x v="16"/>
    <x v="2025"/>
    <n v="840"/>
    <x v="105"/>
    <x v="16"/>
    <x v="7"/>
    <s v="oded@wazimo.com"/>
  </r>
  <r>
    <s v="723ad54f9ad3fa9d168acb4d6280490a"/>
    <d v="2016-02-27T00:00:00"/>
    <n v="693"/>
    <n v="3806"/>
    <n v="3828"/>
    <s v="723ad54f9ad3fa9d168acb4d6280490a"/>
    <x v="17"/>
    <x v="2026"/>
    <n v="641"/>
    <x v="105"/>
    <x v="17"/>
    <x v="7"/>
    <s v="oded@wazimo.com"/>
  </r>
  <r>
    <s v="723ad54f9ad3fa9d168acb4d6280490a"/>
    <d v="2016-02-28T00:00:00"/>
    <n v="871"/>
    <n v="6046"/>
    <n v="6057"/>
    <s v="723ad54f9ad3fa9d168acb4d6280490a"/>
    <x v="18"/>
    <x v="2027"/>
    <n v="421"/>
    <x v="105"/>
    <x v="18"/>
    <x v="7"/>
    <s v="oded@wazimo.com"/>
  </r>
  <r>
    <s v="723ad54f9ad3fa9d168acb4d6280490a"/>
    <d v="2016-02-29T00:00:00"/>
    <n v="889"/>
    <n v="5083"/>
    <n v="5101"/>
    <s v="723ad54f9ad3fa9d168acb4d6280490a"/>
    <x v="19"/>
    <x v="2028"/>
    <n v="836"/>
    <x v="105"/>
    <x v="19"/>
    <x v="7"/>
    <s v="oded@wazimo.com"/>
  </r>
  <r>
    <s v="723ad54f9ad3fa9d168acb4d6280490a"/>
    <d v="2016-03-01T00:00:00"/>
    <n v="310"/>
    <n v="4077"/>
    <n v="4091"/>
    <s v="723ad54f9ad3fa9d168acb4d6280490a"/>
    <x v="20"/>
    <x v="2029"/>
    <n v="318"/>
    <x v="105"/>
    <x v="20"/>
    <x v="7"/>
    <s v="oded@wazimo.com"/>
  </r>
  <r>
    <s v="723ad54f9ad3fa9d168acb4d6280490a"/>
    <d v="2016-03-02T00:00:00"/>
    <n v="354"/>
    <n v="2906"/>
    <n v="2909"/>
    <s v="723ad54f9ad3fa9d168acb4d6280490a"/>
    <x v="21"/>
    <x v="2018"/>
    <n v="441"/>
    <x v="105"/>
    <x v="21"/>
    <x v="7"/>
    <s v="oded@wazimo.com"/>
  </r>
  <r>
    <s v="723ad54f9ad3fa9d168acb4d6280490a"/>
    <d v="2016-03-03T00:00:00"/>
    <n v="29"/>
    <n v="153"/>
    <n v="154"/>
    <m/>
    <x v="0"/>
    <x v="0"/>
    <n v="0"/>
    <x v="105"/>
    <x v="22"/>
    <x v="7"/>
    <s v="oded@wazimo.com"/>
  </r>
  <r>
    <s v="734a25b3d2029145e0057ecc1938b4ea"/>
    <d v="2016-02-10T00:00:00"/>
    <n v="1010"/>
    <n v="12191"/>
    <n v="12367"/>
    <m/>
    <x v="0"/>
    <x v="0"/>
    <n v="0"/>
    <x v="106"/>
    <x v="0"/>
    <x v="8"/>
    <s v="jacky@ngames.com"/>
  </r>
  <r>
    <s v="734a25b3d2029145e0057ecc1938b4ea"/>
    <d v="2016-02-11T00:00:00"/>
    <n v="1131"/>
    <n v="11387"/>
    <n v="11508"/>
    <s v="734a25b3d2029145e0057ecc1938b4ea"/>
    <x v="1"/>
    <x v="2030"/>
    <n v="1045"/>
    <x v="106"/>
    <x v="1"/>
    <x v="8"/>
    <s v="jacky@ngames.com"/>
  </r>
  <r>
    <s v="734a25b3d2029145e0057ecc1938b4ea"/>
    <d v="2016-02-12T00:00:00"/>
    <n v="787"/>
    <n v="8733"/>
    <n v="8876"/>
    <s v="734a25b3d2029145e0057ecc1938b4ea"/>
    <x v="2"/>
    <x v="2031"/>
    <n v="972"/>
    <x v="106"/>
    <x v="2"/>
    <x v="8"/>
    <s v="jacky@ngames.com"/>
  </r>
  <r>
    <s v="734a25b3d2029145e0057ecc1938b4ea"/>
    <d v="2016-02-13T00:00:00"/>
    <n v="1199"/>
    <n v="12438"/>
    <n v="12562"/>
    <s v="734a25b3d2029145e0057ecc1938b4ea"/>
    <x v="3"/>
    <x v="2032"/>
    <n v="1051"/>
    <x v="106"/>
    <x v="3"/>
    <x v="8"/>
    <s v="jacky@ngames.com"/>
  </r>
  <r>
    <s v="734a25b3d2029145e0057ecc1938b4ea"/>
    <d v="2016-02-14T00:00:00"/>
    <n v="1146"/>
    <n v="11995"/>
    <n v="12105"/>
    <s v="734a25b3d2029145e0057ecc1938b4ea"/>
    <x v="4"/>
    <x v="2033"/>
    <n v="987"/>
    <x v="106"/>
    <x v="4"/>
    <x v="8"/>
    <s v="jacky@ngames.com"/>
  </r>
  <r>
    <s v="734a25b3d2029145e0057ecc1938b4ea"/>
    <d v="2016-02-15T00:00:00"/>
    <n v="1071"/>
    <n v="11993"/>
    <n v="12161"/>
    <s v="734a25b3d2029145e0057ecc1938b4ea"/>
    <x v="5"/>
    <x v="2034"/>
    <n v="1049"/>
    <x v="106"/>
    <x v="5"/>
    <x v="8"/>
    <s v="jacky@ngames.com"/>
  </r>
  <r>
    <s v="734a25b3d2029145e0057ecc1938b4ea"/>
    <d v="2016-02-16T00:00:00"/>
    <n v="1428"/>
    <n v="11293"/>
    <n v="11449"/>
    <s v="734a25b3d2029145e0057ecc1938b4ea"/>
    <x v="6"/>
    <x v="2035"/>
    <n v="1456"/>
    <x v="106"/>
    <x v="6"/>
    <x v="8"/>
    <s v="jacky@ngames.com"/>
  </r>
  <r>
    <s v="734a25b3d2029145e0057ecc1938b4ea"/>
    <d v="2016-02-17T00:00:00"/>
    <n v="1298"/>
    <n v="11250"/>
    <n v="11411"/>
    <s v="734a25b3d2029145e0057ecc1938b4ea"/>
    <x v="7"/>
    <x v="2036"/>
    <n v="1235"/>
    <x v="106"/>
    <x v="7"/>
    <x v="8"/>
    <s v="jacky@ngames.com"/>
  </r>
  <r>
    <s v="734a25b3d2029145e0057ecc1938b4ea"/>
    <d v="2016-02-18T00:00:00"/>
    <n v="1227"/>
    <n v="11829"/>
    <n v="11994"/>
    <s v="734a25b3d2029145e0057ecc1938b4ea"/>
    <x v="8"/>
    <x v="2037"/>
    <n v="1246"/>
    <x v="106"/>
    <x v="8"/>
    <x v="8"/>
    <s v="jacky@ngames.com"/>
  </r>
  <r>
    <s v="734a25b3d2029145e0057ecc1938b4ea"/>
    <d v="2016-02-19T00:00:00"/>
    <n v="1069"/>
    <n v="9862"/>
    <n v="10078"/>
    <s v="734a25b3d2029145e0057ecc1938b4ea"/>
    <x v="9"/>
    <x v="2038"/>
    <n v="1083"/>
    <x v="106"/>
    <x v="9"/>
    <x v="8"/>
    <s v="jacky@ngames.com"/>
  </r>
  <r>
    <s v="734a25b3d2029145e0057ecc1938b4ea"/>
    <d v="2016-02-20T00:00:00"/>
    <n v="982"/>
    <n v="11309"/>
    <n v="11463"/>
    <s v="734a25b3d2029145e0057ecc1938b4ea"/>
    <x v="10"/>
    <x v="2039"/>
    <n v="883"/>
    <x v="106"/>
    <x v="10"/>
    <x v="8"/>
    <s v="jacky@ngames.com"/>
  </r>
  <r>
    <s v="734a25b3d2029145e0057ecc1938b4ea"/>
    <d v="2016-02-21T00:00:00"/>
    <n v="818"/>
    <n v="11651"/>
    <n v="11868"/>
    <s v="734a25b3d2029145e0057ecc1938b4ea"/>
    <x v="11"/>
    <x v="2040"/>
    <n v="712"/>
    <x v="106"/>
    <x v="11"/>
    <x v="8"/>
    <s v="jacky@ngames.com"/>
  </r>
  <r>
    <s v="734a25b3d2029145e0057ecc1938b4ea"/>
    <d v="2016-02-22T00:00:00"/>
    <n v="621"/>
    <n v="10024"/>
    <n v="10196"/>
    <s v="734a25b3d2029145e0057ecc1938b4ea"/>
    <x v="12"/>
    <x v="2041"/>
    <n v="509"/>
    <x v="106"/>
    <x v="12"/>
    <x v="8"/>
    <s v="jacky@ngames.com"/>
  </r>
  <r>
    <s v="734a25b3d2029145e0057ecc1938b4ea"/>
    <d v="2016-02-23T00:00:00"/>
    <n v="832"/>
    <n v="15465"/>
    <n v="15664"/>
    <s v="734a25b3d2029145e0057ecc1938b4ea"/>
    <x v="13"/>
    <x v="2042"/>
    <n v="862"/>
    <x v="106"/>
    <x v="13"/>
    <x v="8"/>
    <s v="jacky@ngames.com"/>
  </r>
  <r>
    <s v="734a25b3d2029145e0057ecc1938b4ea"/>
    <d v="2016-02-24T00:00:00"/>
    <n v="774"/>
    <n v="11122"/>
    <n v="11307"/>
    <s v="734a25b3d2029145e0057ecc1938b4ea"/>
    <x v="14"/>
    <x v="2043"/>
    <n v="679"/>
    <x v="106"/>
    <x v="14"/>
    <x v="8"/>
    <s v="jacky@ngames.com"/>
  </r>
  <r>
    <s v="734a25b3d2029145e0057ecc1938b4ea"/>
    <d v="2016-02-25T00:00:00"/>
    <n v="703"/>
    <n v="11314"/>
    <n v="11505"/>
    <s v="734a25b3d2029145e0057ecc1938b4ea"/>
    <x v="15"/>
    <x v="2044"/>
    <n v="632"/>
    <x v="106"/>
    <x v="15"/>
    <x v="8"/>
    <s v="jacky@ngames.com"/>
  </r>
  <r>
    <s v="734a25b3d2029145e0057ecc1938b4ea"/>
    <d v="2016-02-26T00:00:00"/>
    <n v="1527"/>
    <n v="12293"/>
    <n v="12447"/>
    <s v="734a25b3d2029145e0057ecc1938b4ea"/>
    <x v="16"/>
    <x v="2045"/>
    <n v="1693"/>
    <x v="106"/>
    <x v="16"/>
    <x v="8"/>
    <s v="jacky@ngames.com"/>
  </r>
  <r>
    <s v="734a25b3d2029145e0057ecc1938b4ea"/>
    <d v="2016-02-27T00:00:00"/>
    <n v="1668"/>
    <n v="12627"/>
    <n v="12777"/>
    <s v="734a25b3d2029145e0057ecc1938b4ea"/>
    <x v="17"/>
    <x v="2046"/>
    <n v="1701"/>
    <x v="106"/>
    <x v="17"/>
    <x v="8"/>
    <s v="jacky@ngames.com"/>
  </r>
  <r>
    <s v="734a25b3d2029145e0057ecc1938b4ea"/>
    <d v="2016-02-28T00:00:00"/>
    <n v="1786"/>
    <n v="13476"/>
    <n v="13632"/>
    <s v="734a25b3d2029145e0057ecc1938b4ea"/>
    <x v="18"/>
    <x v="2047"/>
    <n v="1731"/>
    <x v="106"/>
    <x v="18"/>
    <x v="8"/>
    <s v="jacky@ngames.com"/>
  </r>
  <r>
    <s v="734a25b3d2029145e0057ecc1938b4ea"/>
    <d v="2016-02-29T00:00:00"/>
    <n v="1578"/>
    <n v="11754"/>
    <n v="11877"/>
    <s v="734a25b3d2029145e0057ecc1938b4ea"/>
    <x v="19"/>
    <x v="2048"/>
    <n v="1456"/>
    <x v="106"/>
    <x v="19"/>
    <x v="8"/>
    <s v="jacky@ngames.com"/>
  </r>
  <r>
    <s v="734a25b3d2029145e0057ecc1938b4ea"/>
    <d v="2016-03-01T00:00:00"/>
    <n v="1216"/>
    <n v="11422"/>
    <n v="11555"/>
    <s v="734a25b3d2029145e0057ecc1938b4ea"/>
    <x v="20"/>
    <x v="2049"/>
    <n v="1227"/>
    <x v="106"/>
    <x v="20"/>
    <x v="8"/>
    <s v="jacky@ngames.com"/>
  </r>
  <r>
    <s v="734a25b3d2029145e0057ecc1938b4ea"/>
    <d v="2016-03-02T00:00:00"/>
    <n v="785"/>
    <n v="7957"/>
    <n v="8019"/>
    <s v="734a25b3d2029145e0057ecc1938b4ea"/>
    <x v="21"/>
    <x v="2050"/>
    <n v="951"/>
    <x v="106"/>
    <x v="21"/>
    <x v="8"/>
    <s v="jacky@ngames.com"/>
  </r>
  <r>
    <s v="734a25b3d2029145e0057ecc1938b4ea"/>
    <d v="2016-03-03T00:00:00"/>
    <n v="65"/>
    <n v="556"/>
    <n v="563"/>
    <m/>
    <x v="0"/>
    <x v="0"/>
    <n v="0"/>
    <x v="106"/>
    <x v="22"/>
    <x v="8"/>
    <s v="jacky@ngames.com"/>
  </r>
  <r>
    <s v="7351e0a6e97e0f9e19f1f8b176ff15f7"/>
    <d v="2016-02-10T00:00:00"/>
    <n v="75611"/>
    <n v="200710"/>
    <n v="201945"/>
    <m/>
    <x v="0"/>
    <x v="0"/>
    <n v="0"/>
    <x v="107"/>
    <x v="0"/>
    <x v="1"/>
    <s v="malcolmc@roimediaconsultants.com"/>
  </r>
  <r>
    <s v="7351e0a6e97e0f9e19f1f8b176ff15f7"/>
    <d v="2016-02-11T00:00:00"/>
    <n v="401471"/>
    <n v="539919"/>
    <n v="543982"/>
    <s v="7351e0a6e97e0f9e19f1f8b176ff15f7"/>
    <x v="1"/>
    <x v="2051"/>
    <n v="319059"/>
    <x v="107"/>
    <x v="1"/>
    <x v="1"/>
    <s v="malcolmc@roimediaconsultants.com"/>
  </r>
  <r>
    <s v="7351e0a6e97e0f9e19f1f8b176ff15f7"/>
    <d v="2016-02-12T00:00:00"/>
    <n v="367208"/>
    <n v="438909"/>
    <n v="441692"/>
    <s v="7351e0a6e97e0f9e19f1f8b176ff15f7"/>
    <x v="2"/>
    <x v="2052"/>
    <n v="416256"/>
    <x v="107"/>
    <x v="2"/>
    <x v="1"/>
    <s v="malcolmc@roimediaconsultants.com"/>
  </r>
  <r>
    <s v="7351e0a6e97e0f9e19f1f8b176ff15f7"/>
    <d v="2016-02-13T00:00:00"/>
    <n v="507592"/>
    <n v="579642"/>
    <n v="583050"/>
    <s v="7351e0a6e97e0f9e19f1f8b176ff15f7"/>
    <x v="3"/>
    <x v="2053"/>
    <n v="481995"/>
    <x v="107"/>
    <x v="3"/>
    <x v="1"/>
    <s v="malcolmc@roimediaconsultants.com"/>
  </r>
  <r>
    <s v="7351e0a6e97e0f9e19f1f8b176ff15f7"/>
    <d v="2016-02-14T00:00:00"/>
    <n v="514319"/>
    <n v="604084"/>
    <n v="607998"/>
    <s v="7351e0a6e97e0f9e19f1f8b176ff15f7"/>
    <x v="4"/>
    <x v="2054"/>
    <n v="484146"/>
    <x v="107"/>
    <x v="4"/>
    <x v="1"/>
    <s v="malcolmc@roimediaconsultants.com"/>
  </r>
  <r>
    <s v="7351e0a6e97e0f9e19f1f8b176ff15f7"/>
    <d v="2016-02-15T00:00:00"/>
    <n v="402337"/>
    <n v="536543"/>
    <n v="540880"/>
    <s v="7351e0a6e97e0f9e19f1f8b176ff15f7"/>
    <x v="5"/>
    <x v="2055"/>
    <n v="416989"/>
    <x v="107"/>
    <x v="5"/>
    <x v="1"/>
    <s v="malcolmc@roimediaconsultants.com"/>
  </r>
  <r>
    <s v="7351e0a6e97e0f9e19f1f8b176ff15f7"/>
    <d v="2016-02-16T00:00:00"/>
    <n v="333523"/>
    <n v="539937"/>
    <n v="546043"/>
    <s v="7351e0a6e97e0f9e19f1f8b176ff15f7"/>
    <x v="6"/>
    <x v="2056"/>
    <n v="316325"/>
    <x v="107"/>
    <x v="6"/>
    <x v="1"/>
    <s v="malcolmc@roimediaconsultants.com"/>
  </r>
  <r>
    <s v="7351e0a6e97e0f9e19f1f8b176ff15f7"/>
    <d v="2016-02-17T00:00:00"/>
    <n v="289528"/>
    <n v="480766"/>
    <n v="483546"/>
    <s v="7351e0a6e97e0f9e19f1f8b176ff15f7"/>
    <x v="7"/>
    <x v="2057"/>
    <n v="272181"/>
    <x v="107"/>
    <x v="7"/>
    <x v="1"/>
    <s v="malcolmc@roimediaconsultants.com"/>
  </r>
  <r>
    <s v="7351e0a6e97e0f9e19f1f8b176ff15f7"/>
    <d v="2016-02-18T00:00:00"/>
    <n v="271747"/>
    <n v="490251"/>
    <n v="494130"/>
    <s v="7351e0a6e97e0f9e19f1f8b176ff15f7"/>
    <x v="8"/>
    <x v="2058"/>
    <n v="253759"/>
    <x v="107"/>
    <x v="8"/>
    <x v="1"/>
    <s v="malcolmc@roimediaconsultants.com"/>
  </r>
  <r>
    <s v="7351e0a6e97e0f9e19f1f8b176ff15f7"/>
    <d v="2016-02-19T00:00:00"/>
    <n v="232955"/>
    <n v="400941"/>
    <n v="405401"/>
    <s v="7351e0a6e97e0f9e19f1f8b176ff15f7"/>
    <x v="9"/>
    <x v="2059"/>
    <n v="251033"/>
    <x v="107"/>
    <x v="9"/>
    <x v="1"/>
    <s v="malcolmc@roimediaconsultants.com"/>
  </r>
  <r>
    <s v="7351e0a6e97e0f9e19f1f8b176ff15f7"/>
    <d v="2016-02-20T00:00:00"/>
    <n v="262058"/>
    <n v="444605"/>
    <n v="451893"/>
    <s v="7351e0a6e97e0f9e19f1f8b176ff15f7"/>
    <x v="10"/>
    <x v="2060"/>
    <n v="252607"/>
    <x v="107"/>
    <x v="10"/>
    <x v="1"/>
    <s v="malcolmc@roimediaconsultants.com"/>
  </r>
  <r>
    <s v="7351e0a6e97e0f9e19f1f8b176ff15f7"/>
    <d v="2016-02-21T00:00:00"/>
    <n v="272347"/>
    <n v="433136"/>
    <n v="439966"/>
    <s v="7351e0a6e97e0f9e19f1f8b176ff15f7"/>
    <x v="11"/>
    <x v="2061"/>
    <n v="245834"/>
    <x v="107"/>
    <x v="11"/>
    <x v="1"/>
    <s v="malcolmc@roimediaconsultants.com"/>
  </r>
  <r>
    <s v="7351e0a6e97e0f9e19f1f8b176ff15f7"/>
    <d v="2016-02-22T00:00:00"/>
    <n v="301438"/>
    <n v="428755"/>
    <n v="432724"/>
    <s v="7351e0a6e97e0f9e19f1f8b176ff15f7"/>
    <x v="12"/>
    <x v="2062"/>
    <n v="284262"/>
    <x v="107"/>
    <x v="12"/>
    <x v="1"/>
    <s v="malcolmc@roimediaconsultants.com"/>
  </r>
  <r>
    <s v="7351e0a6e97e0f9e19f1f8b176ff15f7"/>
    <d v="2016-02-23T00:00:00"/>
    <n v="354255"/>
    <n v="492332"/>
    <n v="499029"/>
    <s v="7351e0a6e97e0f9e19f1f8b176ff15f7"/>
    <x v="13"/>
    <x v="2063"/>
    <n v="364281"/>
    <x v="107"/>
    <x v="13"/>
    <x v="1"/>
    <s v="malcolmc@roimediaconsultants.com"/>
  </r>
  <r>
    <s v="7351e0a6e97e0f9e19f1f8b176ff15f7"/>
    <d v="2016-02-24T00:00:00"/>
    <n v="274390"/>
    <n v="496833"/>
    <n v="502096"/>
    <s v="7351e0a6e97e0f9e19f1f8b176ff15f7"/>
    <x v="14"/>
    <x v="2064"/>
    <n v="272382"/>
    <x v="107"/>
    <x v="14"/>
    <x v="1"/>
    <s v="malcolmc@roimediaconsultants.com"/>
  </r>
  <r>
    <s v="7351e0a6e97e0f9e19f1f8b176ff15f7"/>
    <d v="2016-02-25T00:00:00"/>
    <n v="263196"/>
    <n v="535227"/>
    <n v="540503"/>
    <s v="7351e0a6e97e0f9e19f1f8b176ff15f7"/>
    <x v="15"/>
    <x v="2065"/>
    <n v="233228"/>
    <x v="107"/>
    <x v="15"/>
    <x v="1"/>
    <s v="malcolmc@roimediaconsultants.com"/>
  </r>
  <r>
    <s v="7351e0a6e97e0f9e19f1f8b176ff15f7"/>
    <d v="2016-02-26T00:00:00"/>
    <n v="290314"/>
    <n v="500405"/>
    <n v="507450"/>
    <s v="7351e0a6e97e0f9e19f1f8b176ff15f7"/>
    <x v="16"/>
    <x v="2066"/>
    <n v="260597"/>
    <x v="107"/>
    <x v="16"/>
    <x v="1"/>
    <s v="malcolmc@roimediaconsultants.com"/>
  </r>
  <r>
    <s v="7351e0a6e97e0f9e19f1f8b176ff15f7"/>
    <d v="2016-02-27T00:00:00"/>
    <n v="280477"/>
    <n v="399069"/>
    <n v="402801"/>
    <s v="7351e0a6e97e0f9e19f1f8b176ff15f7"/>
    <x v="17"/>
    <x v="2067"/>
    <n v="280185"/>
    <x v="107"/>
    <x v="17"/>
    <x v="1"/>
    <s v="malcolmc@roimediaconsultants.com"/>
  </r>
  <r>
    <s v="7351e0a6e97e0f9e19f1f8b176ff15f7"/>
    <d v="2016-02-28T00:00:00"/>
    <n v="292910"/>
    <n v="443072"/>
    <n v="448183"/>
    <s v="7351e0a6e97e0f9e19f1f8b176ff15f7"/>
    <x v="18"/>
    <x v="2068"/>
    <n v="280349"/>
    <x v="107"/>
    <x v="18"/>
    <x v="1"/>
    <s v="malcolmc@roimediaconsultants.com"/>
  </r>
  <r>
    <s v="7351e0a6e97e0f9e19f1f8b176ff15f7"/>
    <d v="2016-02-29T00:00:00"/>
    <n v="269738"/>
    <n v="482600"/>
    <n v="488299"/>
    <s v="7351e0a6e97e0f9e19f1f8b176ff15f7"/>
    <x v="19"/>
    <x v="2069"/>
    <n v="271912"/>
    <x v="107"/>
    <x v="19"/>
    <x v="1"/>
    <s v="malcolmc@roimediaconsultants.com"/>
  </r>
  <r>
    <s v="7351e0a6e97e0f9e19f1f8b176ff15f7"/>
    <d v="2016-03-01T00:00:00"/>
    <n v="229781"/>
    <n v="459721"/>
    <n v="466637"/>
    <s v="7351e0a6e97e0f9e19f1f8b176ff15f7"/>
    <x v="20"/>
    <x v="2070"/>
    <n v="228666"/>
    <x v="107"/>
    <x v="20"/>
    <x v="1"/>
    <s v="malcolmc@roimediaconsultants.com"/>
  </r>
  <r>
    <s v="7351e0a6e97e0f9e19f1f8b176ff15f7"/>
    <d v="2016-03-02T00:00:00"/>
    <n v="170786"/>
    <n v="382018"/>
    <n v="385702"/>
    <s v="7351e0a6e97e0f9e19f1f8b176ff15f7"/>
    <x v="21"/>
    <x v="2071"/>
    <n v="194670"/>
    <x v="107"/>
    <x v="21"/>
    <x v="1"/>
    <s v="malcolmc@roimediaconsultants.com"/>
  </r>
  <r>
    <s v="7351e0a6e97e0f9e19f1f8b176ff15f7"/>
    <d v="2016-03-03T00:00:00"/>
    <n v="9249"/>
    <n v="25237"/>
    <n v="25355"/>
    <m/>
    <x v="0"/>
    <x v="0"/>
    <n v="0"/>
    <x v="107"/>
    <x v="22"/>
    <x v="1"/>
    <s v="malcolmc@roimediaconsultants.com"/>
  </r>
  <r>
    <s v="73e903173fe240543b328675fabba41c"/>
    <d v="2016-02-10T00:00:00"/>
    <n v="5639"/>
    <n v="27888"/>
    <n v="28658"/>
    <m/>
    <x v="0"/>
    <x v="0"/>
    <n v="0"/>
    <x v="108"/>
    <x v="0"/>
    <x v="0"/>
    <s v="tyler@bikerumor.com"/>
  </r>
  <r>
    <s v="73e903173fe240543b328675fabba41c"/>
    <d v="2016-02-11T00:00:00"/>
    <n v="12009"/>
    <n v="39248"/>
    <n v="40224"/>
    <s v="73e903173fe240543b328675fabba41c"/>
    <x v="1"/>
    <x v="2072"/>
    <n v="11145"/>
    <x v="108"/>
    <x v="1"/>
    <x v="0"/>
    <s v="tyler@bikerumor.com"/>
  </r>
  <r>
    <s v="73e903173fe240543b328675fabba41c"/>
    <d v="2016-02-12T00:00:00"/>
    <n v="10111"/>
    <n v="31920"/>
    <n v="32658"/>
    <s v="73e903173fe240543b328675fabba41c"/>
    <x v="2"/>
    <x v="2073"/>
    <n v="11773"/>
    <x v="108"/>
    <x v="2"/>
    <x v="0"/>
    <s v="tyler@bikerumor.com"/>
  </r>
  <r>
    <s v="73e903173fe240543b328675fabba41c"/>
    <d v="2016-02-13T00:00:00"/>
    <n v="6468"/>
    <n v="24437"/>
    <n v="25073"/>
    <s v="73e903173fe240543b328675fabba41c"/>
    <x v="3"/>
    <x v="2074"/>
    <n v="6425"/>
    <x v="108"/>
    <x v="3"/>
    <x v="0"/>
    <s v="tyler@bikerumor.com"/>
  </r>
  <r>
    <s v="73e903173fe240543b328675fabba41c"/>
    <d v="2016-02-14T00:00:00"/>
    <n v="6624"/>
    <n v="22096"/>
    <n v="22821"/>
    <s v="73e903173fe240543b328675fabba41c"/>
    <x v="4"/>
    <x v="2075"/>
    <n v="4165"/>
    <x v="108"/>
    <x v="4"/>
    <x v="0"/>
    <s v="tyler@bikerumor.com"/>
  </r>
  <r>
    <s v="73e903173fe240543b328675fabba41c"/>
    <d v="2016-02-15T00:00:00"/>
    <n v="12114"/>
    <n v="37334"/>
    <n v="38284"/>
    <s v="73e903173fe240543b328675fabba41c"/>
    <x v="5"/>
    <x v="2076"/>
    <n v="9741"/>
    <x v="108"/>
    <x v="5"/>
    <x v="0"/>
    <s v="tyler@bikerumor.com"/>
  </r>
  <r>
    <s v="73e903173fe240543b328675fabba41c"/>
    <d v="2016-02-16T00:00:00"/>
    <n v="13864"/>
    <n v="41348"/>
    <n v="42383"/>
    <s v="73e903173fe240543b328675fabba41c"/>
    <x v="6"/>
    <x v="2077"/>
    <n v="12142"/>
    <x v="108"/>
    <x v="6"/>
    <x v="0"/>
    <s v="tyler@bikerumor.com"/>
  </r>
  <r>
    <s v="73e903173fe240543b328675fabba41c"/>
    <d v="2016-02-17T00:00:00"/>
    <n v="11936"/>
    <n v="38194"/>
    <n v="39020"/>
    <s v="73e903173fe240543b328675fabba41c"/>
    <x v="7"/>
    <x v="2078"/>
    <n v="9456"/>
    <x v="108"/>
    <x v="7"/>
    <x v="0"/>
    <s v="tyler@bikerumor.com"/>
  </r>
  <r>
    <s v="73e903173fe240543b328675fabba41c"/>
    <d v="2016-02-18T00:00:00"/>
    <n v="12376"/>
    <n v="37464"/>
    <n v="38439"/>
    <s v="73e903173fe240543b328675fabba41c"/>
    <x v="8"/>
    <x v="2079"/>
    <n v="9926"/>
    <x v="108"/>
    <x v="8"/>
    <x v="0"/>
    <s v="tyler@bikerumor.com"/>
  </r>
  <r>
    <s v="73e903173fe240543b328675fabba41c"/>
    <d v="2016-02-19T00:00:00"/>
    <n v="9864"/>
    <n v="28195"/>
    <n v="28929"/>
    <s v="73e903173fe240543b328675fabba41c"/>
    <x v="9"/>
    <x v="731"/>
    <n v="8847"/>
    <x v="108"/>
    <x v="9"/>
    <x v="0"/>
    <s v="tyler@bikerumor.com"/>
  </r>
  <r>
    <s v="73e903173fe240543b328675fabba41c"/>
    <d v="2016-02-20T00:00:00"/>
    <n v="5512"/>
    <n v="17800"/>
    <n v="18348"/>
    <s v="73e903173fe240543b328675fabba41c"/>
    <x v="10"/>
    <x v="2080"/>
    <n v="4001"/>
    <x v="108"/>
    <x v="10"/>
    <x v="0"/>
    <s v="tyler@bikerumor.com"/>
  </r>
  <r>
    <s v="73e903173fe240543b328675fabba41c"/>
    <d v="2016-02-21T00:00:00"/>
    <n v="5685"/>
    <n v="18626"/>
    <n v="19159"/>
    <s v="73e903173fe240543b328675fabba41c"/>
    <x v="11"/>
    <x v="2081"/>
    <n v="3853"/>
    <x v="108"/>
    <x v="11"/>
    <x v="0"/>
    <s v="tyler@bikerumor.com"/>
  </r>
  <r>
    <s v="73e903173fe240543b328675fabba41c"/>
    <d v="2016-02-22T00:00:00"/>
    <n v="12816"/>
    <n v="36600"/>
    <n v="37389"/>
    <s v="73e903173fe240543b328675fabba41c"/>
    <x v="12"/>
    <x v="2082"/>
    <n v="9080"/>
    <x v="108"/>
    <x v="12"/>
    <x v="0"/>
    <s v="tyler@bikerumor.com"/>
  </r>
  <r>
    <s v="73e903173fe240543b328675fabba41c"/>
    <d v="2016-02-23T00:00:00"/>
    <n v="13264"/>
    <n v="37791"/>
    <n v="38807"/>
    <s v="73e903173fe240543b328675fabba41c"/>
    <x v="13"/>
    <x v="2083"/>
    <n v="9818"/>
    <x v="108"/>
    <x v="13"/>
    <x v="0"/>
    <s v="tyler@bikerumor.com"/>
  </r>
  <r>
    <s v="73e903173fe240543b328675fabba41c"/>
    <d v="2016-02-24T00:00:00"/>
    <n v="14593"/>
    <n v="42219"/>
    <n v="43099"/>
    <s v="73e903173fe240543b328675fabba41c"/>
    <x v="14"/>
    <x v="2084"/>
    <n v="10091"/>
    <x v="108"/>
    <x v="14"/>
    <x v="0"/>
    <s v="tyler@bikerumor.com"/>
  </r>
  <r>
    <s v="73e903173fe240543b328675fabba41c"/>
    <d v="2016-02-25T00:00:00"/>
    <n v="15408"/>
    <n v="44943"/>
    <n v="45882"/>
    <s v="73e903173fe240543b328675fabba41c"/>
    <x v="15"/>
    <x v="2085"/>
    <n v="10834"/>
    <x v="108"/>
    <x v="15"/>
    <x v="0"/>
    <s v="tyler@bikerumor.com"/>
  </r>
  <r>
    <s v="73e903173fe240543b328675fabba41c"/>
    <d v="2016-02-26T00:00:00"/>
    <n v="15325"/>
    <n v="44144"/>
    <n v="45019"/>
    <s v="73e903173fe240543b328675fabba41c"/>
    <x v="16"/>
    <x v="2086"/>
    <n v="10220"/>
    <x v="108"/>
    <x v="16"/>
    <x v="0"/>
    <s v="tyler@bikerumor.com"/>
  </r>
  <r>
    <s v="73e903173fe240543b328675fabba41c"/>
    <d v="2016-02-27T00:00:00"/>
    <n v="10270"/>
    <n v="28263"/>
    <n v="28853"/>
    <s v="73e903173fe240543b328675fabba41c"/>
    <x v="17"/>
    <x v="2087"/>
    <n v="7188"/>
    <x v="108"/>
    <x v="17"/>
    <x v="0"/>
    <s v="tyler@bikerumor.com"/>
  </r>
  <r>
    <s v="73e903173fe240543b328675fabba41c"/>
    <d v="2016-02-28T00:00:00"/>
    <n v="8576"/>
    <n v="29023"/>
    <n v="29593"/>
    <s v="73e903173fe240543b328675fabba41c"/>
    <x v="18"/>
    <x v="2088"/>
    <n v="5289"/>
    <x v="108"/>
    <x v="18"/>
    <x v="0"/>
    <s v="tyler@bikerumor.com"/>
  </r>
  <r>
    <s v="73e903173fe240543b328675fabba41c"/>
    <d v="2016-02-29T00:00:00"/>
    <n v="15111"/>
    <n v="44421"/>
    <n v="45369"/>
    <s v="73e903173fe240543b328675fabba41c"/>
    <x v="19"/>
    <x v="2089"/>
    <n v="9515"/>
    <x v="108"/>
    <x v="19"/>
    <x v="0"/>
    <s v="tyler@bikerumor.com"/>
  </r>
  <r>
    <s v="73e903173fe240543b328675fabba41c"/>
    <d v="2016-03-01T00:00:00"/>
    <n v="15050"/>
    <n v="46675"/>
    <n v="48618"/>
    <s v="73e903173fe240543b328675fabba41c"/>
    <x v="20"/>
    <x v="2090"/>
    <n v="10615"/>
    <x v="108"/>
    <x v="20"/>
    <x v="0"/>
    <s v="tyler@bikerumor.com"/>
  </r>
  <r>
    <s v="73e903173fe240543b328675fabba41c"/>
    <d v="2016-03-02T00:00:00"/>
    <n v="10268"/>
    <n v="29313"/>
    <n v="29968"/>
    <s v="73e903173fe240543b328675fabba41c"/>
    <x v="21"/>
    <x v="2091"/>
    <n v="13477"/>
    <x v="108"/>
    <x v="21"/>
    <x v="0"/>
    <s v="tyler@bikerumor.com"/>
  </r>
  <r>
    <s v="73e903173fe240543b328675fabba41c"/>
    <d v="2016-03-03T00:00:00"/>
    <n v="303"/>
    <n v="726"/>
    <n v="738"/>
    <m/>
    <x v="0"/>
    <x v="0"/>
    <n v="0"/>
    <x v="108"/>
    <x v="22"/>
    <x v="0"/>
    <s v="tyler@bikerumor.com"/>
  </r>
  <r>
    <s v="7438a4225a9216b5a6deab885d76781e"/>
    <d v="2016-02-10T00:00:00"/>
    <n v="674"/>
    <n v="18490"/>
    <n v="18932"/>
    <m/>
    <x v="0"/>
    <x v="0"/>
    <n v="0"/>
    <x v="109"/>
    <x v="0"/>
    <x v="14"/>
    <s v="arran@wizzed.com"/>
  </r>
  <r>
    <s v="7438a4225a9216b5a6deab885d76781e"/>
    <d v="2016-02-11T00:00:00"/>
    <n v="532"/>
    <n v="12102"/>
    <n v="12508"/>
    <s v="7438a4225a9216b5a6deab885d76781e"/>
    <x v="1"/>
    <x v="2092"/>
    <n v="597"/>
    <x v="109"/>
    <x v="1"/>
    <x v="14"/>
    <s v="arran@wizzed.com"/>
  </r>
  <r>
    <s v="7438a4225a9216b5a6deab885d76781e"/>
    <d v="2016-02-12T00:00:00"/>
    <n v="435"/>
    <n v="10505"/>
    <n v="10694"/>
    <s v="7438a4225a9216b5a6deab885d76781e"/>
    <x v="2"/>
    <x v="2093"/>
    <n v="595"/>
    <x v="109"/>
    <x v="2"/>
    <x v="14"/>
    <s v="arran@wizzed.com"/>
  </r>
  <r>
    <s v="7438a4225a9216b5a6deab885d76781e"/>
    <d v="2016-02-13T00:00:00"/>
    <n v="557"/>
    <n v="12077"/>
    <n v="12366"/>
    <s v="7438a4225a9216b5a6deab885d76781e"/>
    <x v="3"/>
    <x v="2094"/>
    <n v="567"/>
    <x v="109"/>
    <x v="3"/>
    <x v="14"/>
    <s v="arran@wizzed.com"/>
  </r>
  <r>
    <s v="7438a4225a9216b5a6deab885d76781e"/>
    <d v="2016-02-14T00:00:00"/>
    <n v="684"/>
    <n v="14610"/>
    <n v="14816"/>
    <s v="7438a4225a9216b5a6deab885d76781e"/>
    <x v="4"/>
    <x v="2095"/>
    <n v="716"/>
    <x v="109"/>
    <x v="4"/>
    <x v="14"/>
    <s v="arran@wizzed.com"/>
  </r>
  <r>
    <s v="7438a4225a9216b5a6deab885d76781e"/>
    <d v="2016-02-15T00:00:00"/>
    <n v="595"/>
    <n v="15396"/>
    <n v="15742"/>
    <s v="7438a4225a9216b5a6deab885d76781e"/>
    <x v="5"/>
    <x v="2096"/>
    <n v="663"/>
    <x v="109"/>
    <x v="5"/>
    <x v="14"/>
    <s v="arran@wizzed.com"/>
  </r>
  <r>
    <s v="7438a4225a9216b5a6deab885d76781e"/>
    <d v="2016-02-16T00:00:00"/>
    <n v="916"/>
    <n v="14526"/>
    <n v="14915"/>
    <s v="7438a4225a9216b5a6deab885d76781e"/>
    <x v="6"/>
    <x v="2097"/>
    <n v="647"/>
    <x v="109"/>
    <x v="6"/>
    <x v="14"/>
    <s v="arran@wizzed.com"/>
  </r>
  <r>
    <s v="7438a4225a9216b5a6deab885d76781e"/>
    <d v="2016-02-17T00:00:00"/>
    <n v="810"/>
    <n v="11468"/>
    <n v="11781"/>
    <s v="7438a4225a9216b5a6deab885d76781e"/>
    <x v="7"/>
    <x v="2098"/>
    <n v="852"/>
    <x v="109"/>
    <x v="7"/>
    <x v="14"/>
    <s v="arran@wizzed.com"/>
  </r>
  <r>
    <s v="7438a4225a9216b5a6deab885d76781e"/>
    <d v="2016-02-18T00:00:00"/>
    <n v="1004"/>
    <n v="10685"/>
    <n v="11008"/>
    <s v="7438a4225a9216b5a6deab885d76781e"/>
    <x v="8"/>
    <x v="1118"/>
    <n v="1044"/>
    <x v="109"/>
    <x v="8"/>
    <x v="14"/>
    <s v="arran@wizzed.com"/>
  </r>
  <r>
    <s v="7438a4225a9216b5a6deab885d76781e"/>
    <d v="2016-02-19T00:00:00"/>
    <n v="944"/>
    <n v="9788"/>
    <n v="10166"/>
    <s v="7438a4225a9216b5a6deab885d76781e"/>
    <x v="9"/>
    <x v="675"/>
    <n v="1202"/>
    <x v="109"/>
    <x v="9"/>
    <x v="14"/>
    <s v="arran@wizzed.com"/>
  </r>
  <r>
    <s v="7438a4225a9216b5a6deab885d76781e"/>
    <d v="2016-02-20T00:00:00"/>
    <n v="725"/>
    <n v="8510"/>
    <n v="8727"/>
    <s v="7438a4225a9216b5a6deab885d76781e"/>
    <x v="10"/>
    <x v="2099"/>
    <n v="793"/>
    <x v="109"/>
    <x v="10"/>
    <x v="14"/>
    <s v="arran@wizzed.com"/>
  </r>
  <r>
    <s v="7438a4225a9216b5a6deab885d76781e"/>
    <d v="2016-02-21T00:00:00"/>
    <n v="546"/>
    <n v="8422"/>
    <n v="8648"/>
    <s v="7438a4225a9216b5a6deab885d76781e"/>
    <x v="11"/>
    <x v="2100"/>
    <n v="577"/>
    <x v="109"/>
    <x v="11"/>
    <x v="14"/>
    <s v="arran@wizzed.com"/>
  </r>
  <r>
    <s v="7438a4225a9216b5a6deab885d76781e"/>
    <d v="2016-02-22T00:00:00"/>
    <n v="540"/>
    <n v="8836"/>
    <n v="9059"/>
    <s v="7438a4225a9216b5a6deab885d76781e"/>
    <x v="12"/>
    <x v="2101"/>
    <n v="581"/>
    <x v="109"/>
    <x v="12"/>
    <x v="14"/>
    <s v="arran@wizzed.com"/>
  </r>
  <r>
    <s v="7438a4225a9216b5a6deab885d76781e"/>
    <d v="2016-02-23T00:00:00"/>
    <n v="567"/>
    <n v="6969"/>
    <n v="7185"/>
    <s v="7438a4225a9216b5a6deab885d76781e"/>
    <x v="13"/>
    <x v="2102"/>
    <n v="581"/>
    <x v="109"/>
    <x v="13"/>
    <x v="14"/>
    <s v="arran@wizzed.com"/>
  </r>
  <r>
    <s v="7438a4225a9216b5a6deab885d76781e"/>
    <d v="2016-02-24T00:00:00"/>
    <n v="506"/>
    <n v="6504"/>
    <n v="6727"/>
    <s v="7438a4225a9216b5a6deab885d76781e"/>
    <x v="14"/>
    <x v="1319"/>
    <n v="502"/>
    <x v="109"/>
    <x v="14"/>
    <x v="14"/>
    <s v="arran@wizzed.com"/>
  </r>
  <r>
    <s v="7438a4225a9216b5a6deab885d76781e"/>
    <d v="2016-02-25T00:00:00"/>
    <n v="372"/>
    <n v="6600"/>
    <n v="6882"/>
    <s v="7438a4225a9216b5a6deab885d76781e"/>
    <x v="15"/>
    <x v="2103"/>
    <n v="382"/>
    <x v="109"/>
    <x v="15"/>
    <x v="14"/>
    <s v="arran@wizzed.com"/>
  </r>
  <r>
    <s v="7438a4225a9216b5a6deab885d76781e"/>
    <d v="2016-02-26T00:00:00"/>
    <n v="289"/>
    <n v="6011"/>
    <n v="6217"/>
    <s v="7438a4225a9216b5a6deab885d76781e"/>
    <x v="16"/>
    <x v="2104"/>
    <n v="311"/>
    <x v="109"/>
    <x v="16"/>
    <x v="14"/>
    <s v="arran@wizzed.com"/>
  </r>
  <r>
    <s v="7438a4225a9216b5a6deab885d76781e"/>
    <d v="2016-02-27T00:00:00"/>
    <n v="230"/>
    <n v="4776"/>
    <n v="4898"/>
    <s v="7438a4225a9216b5a6deab885d76781e"/>
    <x v="17"/>
    <x v="2105"/>
    <n v="240"/>
    <x v="109"/>
    <x v="17"/>
    <x v="14"/>
    <s v="arran@wizzed.com"/>
  </r>
  <r>
    <s v="7438a4225a9216b5a6deab885d76781e"/>
    <d v="2016-02-28T00:00:00"/>
    <n v="381"/>
    <n v="5280"/>
    <n v="5382"/>
    <s v="7438a4225a9216b5a6deab885d76781e"/>
    <x v="18"/>
    <x v="2106"/>
    <n v="398"/>
    <x v="109"/>
    <x v="18"/>
    <x v="14"/>
    <s v="arran@wizzed.com"/>
  </r>
  <r>
    <s v="7438a4225a9216b5a6deab885d76781e"/>
    <d v="2016-02-29T00:00:00"/>
    <n v="414"/>
    <n v="5677"/>
    <n v="5820"/>
    <s v="7438a4225a9216b5a6deab885d76781e"/>
    <x v="19"/>
    <x v="2107"/>
    <n v="440"/>
    <x v="109"/>
    <x v="19"/>
    <x v="14"/>
    <s v="arran@wizzed.com"/>
  </r>
  <r>
    <s v="7438a4225a9216b5a6deab885d76781e"/>
    <d v="2016-03-01T00:00:00"/>
    <n v="375"/>
    <n v="10494"/>
    <n v="10698"/>
    <s v="7438a4225a9216b5a6deab885d76781e"/>
    <x v="20"/>
    <x v="2108"/>
    <n v="434"/>
    <x v="109"/>
    <x v="20"/>
    <x v="14"/>
    <s v="arran@wizzed.com"/>
  </r>
  <r>
    <s v="7438a4225a9216b5a6deab885d76781e"/>
    <d v="2016-03-02T00:00:00"/>
    <n v="429"/>
    <n v="7856"/>
    <n v="8105"/>
    <s v="7438a4225a9216b5a6deab885d76781e"/>
    <x v="21"/>
    <x v="2109"/>
    <n v="602"/>
    <x v="109"/>
    <x v="21"/>
    <x v="14"/>
    <s v="arran@wizzed.com"/>
  </r>
  <r>
    <s v="7438a4225a9216b5a6deab885d76781e"/>
    <d v="2016-03-03T00:00:00"/>
    <n v="21"/>
    <n v="283"/>
    <n v="304"/>
    <m/>
    <x v="0"/>
    <x v="0"/>
    <n v="0"/>
    <x v="109"/>
    <x v="22"/>
    <x v="14"/>
    <s v="arran@wizzed.com"/>
  </r>
  <r>
    <s v="7491dec38304c49aecbf41b8a1b802b9"/>
    <d v="2016-02-26T00:00:00"/>
    <n v="2569"/>
    <n v="34935"/>
    <n v="36867"/>
    <s v="7491dec38304c49aecbf41b8a1b802b9"/>
    <x v="16"/>
    <x v="2110"/>
    <n v="3731"/>
    <x v="110"/>
    <x v="16"/>
    <x v="3"/>
    <s v="dawid.wasniowski@adsparc.com"/>
  </r>
  <r>
    <s v="7491dec38304c49aecbf41b8a1b802b9"/>
    <d v="2016-02-27T00:00:00"/>
    <n v="2814"/>
    <n v="41183"/>
    <n v="43461"/>
    <s v="7491dec38304c49aecbf41b8a1b802b9"/>
    <x v="17"/>
    <x v="2111"/>
    <n v="4590"/>
    <x v="110"/>
    <x v="17"/>
    <x v="3"/>
    <s v="dawid.wasniowski@adsparc.com"/>
  </r>
  <r>
    <s v="7491dec38304c49aecbf41b8a1b802b9"/>
    <d v="2016-02-28T00:00:00"/>
    <n v="2756"/>
    <n v="42664"/>
    <n v="44918"/>
    <s v="7491dec38304c49aecbf41b8a1b802b9"/>
    <x v="18"/>
    <x v="2112"/>
    <n v="4182"/>
    <x v="110"/>
    <x v="18"/>
    <x v="3"/>
    <s v="dawid.wasniowski@adsparc.com"/>
  </r>
  <r>
    <s v="7491dec38304c49aecbf41b8a1b802b9"/>
    <d v="2016-02-29T00:00:00"/>
    <n v="2552"/>
    <n v="39287"/>
    <n v="41436"/>
    <s v="7491dec38304c49aecbf41b8a1b802b9"/>
    <x v="19"/>
    <x v="2113"/>
    <n v="3687"/>
    <x v="110"/>
    <x v="19"/>
    <x v="3"/>
    <s v="dawid.wasniowski@adsparc.com"/>
  </r>
  <r>
    <s v="7491dec38304c49aecbf41b8a1b802b9"/>
    <d v="2016-03-01T00:00:00"/>
    <n v="3407"/>
    <n v="69383"/>
    <n v="72853"/>
    <s v="7491dec38304c49aecbf41b8a1b802b9"/>
    <x v="20"/>
    <x v="2114"/>
    <n v="5275"/>
    <x v="110"/>
    <x v="20"/>
    <x v="3"/>
    <s v="dawid.wasniowski@adsparc.com"/>
  </r>
  <r>
    <s v="7491dec38304c49aecbf41b8a1b802b9"/>
    <d v="2016-03-02T00:00:00"/>
    <n v="2688"/>
    <n v="50012"/>
    <n v="52567"/>
    <s v="7491dec38304c49aecbf41b8a1b802b9"/>
    <x v="21"/>
    <x v="2115"/>
    <n v="1573"/>
    <x v="110"/>
    <x v="21"/>
    <x v="3"/>
    <s v="dawid.wasniowski@adsparc.com"/>
  </r>
  <r>
    <s v="7491dec38304c49aecbf41b8a1b802b9"/>
    <d v="2016-03-03T00:00:00"/>
    <n v="176"/>
    <n v="2791"/>
    <n v="2945"/>
    <m/>
    <x v="0"/>
    <x v="0"/>
    <n v="0"/>
    <x v="110"/>
    <x v="22"/>
    <x v="3"/>
    <s v="dawid.wasniowski@adsparc.com"/>
  </r>
  <r>
    <s v="74ee9caffa17dc2728e16e9769de26a0"/>
    <d v="2016-02-10T00:00:00"/>
    <n v="10382"/>
    <n v="233541"/>
    <n v="240489"/>
    <m/>
    <x v="0"/>
    <x v="0"/>
    <n v="0"/>
    <x v="111"/>
    <x v="0"/>
    <x v="4"/>
    <s v="info@therecipespage.com"/>
  </r>
  <r>
    <s v="74ee9caffa17dc2728e16e9769de26a0"/>
    <d v="2016-02-11T00:00:00"/>
    <n v="13196"/>
    <n v="212711"/>
    <n v="216684"/>
    <s v="74ee9caffa17dc2728e16e9769de26a0"/>
    <x v="1"/>
    <x v="2116"/>
    <n v="14416"/>
    <x v="111"/>
    <x v="1"/>
    <x v="4"/>
    <s v="info@therecipespage.com"/>
  </r>
  <r>
    <s v="74ee9caffa17dc2728e16e9769de26a0"/>
    <d v="2016-02-12T00:00:00"/>
    <n v="14513"/>
    <n v="172560"/>
    <n v="180247"/>
    <s v="74ee9caffa17dc2728e16e9769de26a0"/>
    <x v="2"/>
    <x v="2117"/>
    <n v="18329"/>
    <x v="111"/>
    <x v="2"/>
    <x v="4"/>
    <s v="info@therecipespage.com"/>
  </r>
  <r>
    <s v="74ee9caffa17dc2728e16e9769de26a0"/>
    <d v="2016-02-13T00:00:00"/>
    <n v="10244"/>
    <n v="161907"/>
    <n v="166165"/>
    <s v="74ee9caffa17dc2728e16e9769de26a0"/>
    <x v="3"/>
    <x v="2118"/>
    <n v="10757"/>
    <x v="111"/>
    <x v="3"/>
    <x v="4"/>
    <s v="info@therecipespage.com"/>
  </r>
  <r>
    <s v="74ee9caffa17dc2728e16e9769de26a0"/>
    <d v="2016-02-14T00:00:00"/>
    <n v="4886"/>
    <n v="108857"/>
    <n v="113969"/>
    <s v="74ee9caffa17dc2728e16e9769de26a0"/>
    <x v="4"/>
    <x v="2119"/>
    <n v="4973"/>
    <x v="111"/>
    <x v="4"/>
    <x v="4"/>
    <s v="info@therecipespage.com"/>
  </r>
  <r>
    <s v="74ee9caffa17dc2728e16e9769de26a0"/>
    <d v="2016-02-15T00:00:00"/>
    <n v="9779"/>
    <n v="182277"/>
    <n v="190306"/>
    <s v="74ee9caffa17dc2728e16e9769de26a0"/>
    <x v="5"/>
    <x v="2120"/>
    <n v="9957"/>
    <x v="111"/>
    <x v="5"/>
    <x v="4"/>
    <s v="info@therecipespage.com"/>
  </r>
  <r>
    <s v="74ee9caffa17dc2728e16e9769de26a0"/>
    <d v="2016-02-16T00:00:00"/>
    <n v="9094"/>
    <n v="167955"/>
    <n v="176242"/>
    <s v="74ee9caffa17dc2728e16e9769de26a0"/>
    <x v="6"/>
    <x v="2121"/>
    <n v="9331"/>
    <x v="111"/>
    <x v="6"/>
    <x v="4"/>
    <s v="info@therecipespage.com"/>
  </r>
  <r>
    <s v="74ee9caffa17dc2728e16e9769de26a0"/>
    <d v="2016-02-17T00:00:00"/>
    <n v="7887"/>
    <n v="121499"/>
    <n v="124490"/>
    <s v="74ee9caffa17dc2728e16e9769de26a0"/>
    <x v="7"/>
    <x v="2122"/>
    <n v="8129"/>
    <x v="111"/>
    <x v="7"/>
    <x v="4"/>
    <s v="info@therecipespage.com"/>
  </r>
  <r>
    <s v="74ee9caffa17dc2728e16e9769de26a0"/>
    <d v="2016-02-18T00:00:00"/>
    <n v="7902"/>
    <n v="144112"/>
    <n v="146513"/>
    <s v="74ee9caffa17dc2728e16e9769de26a0"/>
    <x v="8"/>
    <x v="2123"/>
    <n v="8216"/>
    <x v="111"/>
    <x v="8"/>
    <x v="4"/>
    <s v="info@therecipespage.com"/>
  </r>
  <r>
    <s v="74ee9caffa17dc2728e16e9769de26a0"/>
    <d v="2016-02-19T00:00:00"/>
    <n v="9122"/>
    <n v="96076"/>
    <n v="99861"/>
    <s v="74ee9caffa17dc2728e16e9769de26a0"/>
    <x v="9"/>
    <x v="2124"/>
    <n v="10645"/>
    <x v="111"/>
    <x v="9"/>
    <x v="4"/>
    <s v="info@therecipespage.com"/>
  </r>
  <r>
    <s v="74ee9caffa17dc2728e16e9769de26a0"/>
    <d v="2016-02-20T00:00:00"/>
    <n v="13093"/>
    <n v="138806"/>
    <n v="143479"/>
    <s v="74ee9caffa17dc2728e16e9769de26a0"/>
    <x v="10"/>
    <x v="2125"/>
    <n v="14820"/>
    <x v="111"/>
    <x v="10"/>
    <x v="4"/>
    <s v="info@therecipespage.com"/>
  </r>
  <r>
    <s v="74ee9caffa17dc2728e16e9769de26a0"/>
    <d v="2016-02-21T00:00:00"/>
    <n v="13583"/>
    <n v="144889"/>
    <n v="151639"/>
    <s v="74ee9caffa17dc2728e16e9769de26a0"/>
    <x v="11"/>
    <x v="2126"/>
    <n v="13873"/>
    <x v="111"/>
    <x v="11"/>
    <x v="4"/>
    <s v="info@therecipespage.com"/>
  </r>
  <r>
    <s v="74ee9caffa17dc2728e16e9769de26a0"/>
    <d v="2016-02-22T00:00:00"/>
    <n v="8256"/>
    <n v="95787"/>
    <n v="104743"/>
    <s v="74ee9caffa17dc2728e16e9769de26a0"/>
    <x v="12"/>
    <x v="2127"/>
    <n v="8437"/>
    <x v="111"/>
    <x v="12"/>
    <x v="4"/>
    <s v="info@therecipespage.com"/>
  </r>
  <r>
    <s v="74ee9caffa17dc2728e16e9769de26a0"/>
    <d v="2016-02-23T00:00:00"/>
    <n v="11470"/>
    <n v="115312"/>
    <n v="121192"/>
    <s v="74ee9caffa17dc2728e16e9769de26a0"/>
    <x v="13"/>
    <x v="2128"/>
    <n v="11983"/>
    <x v="111"/>
    <x v="13"/>
    <x v="4"/>
    <s v="info@therecipespage.com"/>
  </r>
  <r>
    <s v="74ee9caffa17dc2728e16e9769de26a0"/>
    <d v="2016-02-24T00:00:00"/>
    <n v="12297"/>
    <n v="109402"/>
    <n v="114691"/>
    <s v="74ee9caffa17dc2728e16e9769de26a0"/>
    <x v="14"/>
    <x v="2129"/>
    <n v="12558"/>
    <x v="111"/>
    <x v="14"/>
    <x v="4"/>
    <s v="info@therecipespage.com"/>
  </r>
  <r>
    <s v="74ee9caffa17dc2728e16e9769de26a0"/>
    <d v="2016-02-25T00:00:00"/>
    <n v="9422"/>
    <n v="87456"/>
    <n v="93224"/>
    <s v="74ee9caffa17dc2728e16e9769de26a0"/>
    <x v="15"/>
    <x v="2130"/>
    <n v="9891"/>
    <x v="111"/>
    <x v="15"/>
    <x v="4"/>
    <s v="info@therecipespage.com"/>
  </r>
  <r>
    <s v="74ee9caffa17dc2728e16e9769de26a0"/>
    <d v="2016-02-26T00:00:00"/>
    <n v="7606"/>
    <n v="69944"/>
    <n v="73001"/>
    <s v="74ee9caffa17dc2728e16e9769de26a0"/>
    <x v="16"/>
    <x v="2131"/>
    <n v="7996"/>
    <x v="111"/>
    <x v="16"/>
    <x v="4"/>
    <s v="info@therecipespage.com"/>
  </r>
  <r>
    <s v="74ee9caffa17dc2728e16e9769de26a0"/>
    <d v="2016-02-27T00:00:00"/>
    <n v="10387"/>
    <n v="93663"/>
    <n v="95363"/>
    <s v="74ee9caffa17dc2728e16e9769de26a0"/>
    <x v="17"/>
    <x v="2132"/>
    <n v="10728"/>
    <x v="111"/>
    <x v="17"/>
    <x v="4"/>
    <s v="info@therecipespage.com"/>
  </r>
  <r>
    <s v="74ee9caffa17dc2728e16e9769de26a0"/>
    <d v="2016-02-28T00:00:00"/>
    <n v="7715"/>
    <n v="80841"/>
    <n v="85403"/>
    <s v="74ee9caffa17dc2728e16e9769de26a0"/>
    <x v="18"/>
    <x v="2133"/>
    <n v="8071"/>
    <x v="111"/>
    <x v="18"/>
    <x v="4"/>
    <s v="info@therecipespage.com"/>
  </r>
  <r>
    <s v="74ee9caffa17dc2728e16e9769de26a0"/>
    <d v="2016-02-29T00:00:00"/>
    <n v="7031"/>
    <n v="80479"/>
    <n v="83775"/>
    <s v="74ee9caffa17dc2728e16e9769de26a0"/>
    <x v="19"/>
    <x v="2134"/>
    <n v="7233"/>
    <x v="111"/>
    <x v="19"/>
    <x v="4"/>
    <s v="info@therecipespage.com"/>
  </r>
  <r>
    <s v="74ee9caffa17dc2728e16e9769de26a0"/>
    <d v="2016-03-01T00:00:00"/>
    <n v="3089"/>
    <n v="33384"/>
    <n v="71345"/>
    <s v="74ee9caffa17dc2728e16e9769de26a0"/>
    <x v="20"/>
    <x v="2135"/>
    <n v="3200"/>
    <x v="111"/>
    <x v="20"/>
    <x v="4"/>
    <s v="info@therecipespage.com"/>
  </r>
  <r>
    <s v="74ee9caffa17dc2728e16e9769de26a0"/>
    <d v="2016-03-02T00:00:00"/>
    <n v="1830"/>
    <n v="29369"/>
    <n v="44565"/>
    <s v="74ee9caffa17dc2728e16e9769de26a0"/>
    <x v="21"/>
    <x v="2136"/>
    <n v="2589"/>
    <x v="111"/>
    <x v="21"/>
    <x v="4"/>
    <s v="info@therecipespage.com"/>
  </r>
  <r>
    <s v="74ee9caffa17dc2728e16e9769de26a0"/>
    <d v="2016-03-03T00:00:00"/>
    <n v="702"/>
    <n v="4979"/>
    <n v="5124"/>
    <m/>
    <x v="0"/>
    <x v="0"/>
    <n v="0"/>
    <x v="111"/>
    <x v="22"/>
    <x v="4"/>
    <s v="info@therecipespage.com"/>
  </r>
  <r>
    <s v="74f8534c950197f34e8396954176902b"/>
    <d v="2016-02-10T00:00:00"/>
    <n v="59926"/>
    <n v="269488"/>
    <n v="274492"/>
    <m/>
    <x v="0"/>
    <x v="0"/>
    <n v="0"/>
    <x v="112"/>
    <x v="0"/>
    <x v="2"/>
    <s v="agoldberg@hotpopnow.com"/>
  </r>
  <r>
    <s v="74f8534c950197f34e8396954176902b"/>
    <d v="2016-02-11T00:00:00"/>
    <n v="54448"/>
    <n v="194792"/>
    <n v="198133"/>
    <s v="74f8534c950197f34e8396954176902b"/>
    <x v="1"/>
    <x v="2137"/>
    <n v="56749"/>
    <x v="112"/>
    <x v="1"/>
    <x v="2"/>
    <s v="agoldberg@hotpopnow.com"/>
  </r>
  <r>
    <s v="74f8534c950197f34e8396954176902b"/>
    <d v="2016-02-12T00:00:00"/>
    <n v="28458"/>
    <n v="102772"/>
    <n v="104412"/>
    <s v="74f8534c950197f34e8396954176902b"/>
    <x v="2"/>
    <x v="2138"/>
    <n v="35647"/>
    <x v="112"/>
    <x v="2"/>
    <x v="2"/>
    <s v="agoldberg@hotpopnow.com"/>
  </r>
  <r>
    <s v="74f8534c950197f34e8396954176902b"/>
    <d v="2016-02-13T00:00:00"/>
    <n v="22940"/>
    <n v="97653"/>
    <n v="99450"/>
    <s v="74f8534c950197f34e8396954176902b"/>
    <x v="3"/>
    <x v="2139"/>
    <n v="22611"/>
    <x v="112"/>
    <x v="3"/>
    <x v="2"/>
    <s v="agoldberg@hotpopnow.com"/>
  </r>
  <r>
    <s v="74f8534c950197f34e8396954176902b"/>
    <d v="2016-02-14T00:00:00"/>
    <n v="29030"/>
    <n v="123395"/>
    <n v="125551"/>
    <s v="74f8534c950197f34e8396954176902b"/>
    <x v="4"/>
    <x v="2140"/>
    <n v="27714"/>
    <x v="112"/>
    <x v="4"/>
    <x v="2"/>
    <s v="agoldberg@hotpopnow.com"/>
  </r>
  <r>
    <s v="74f8534c950197f34e8396954176902b"/>
    <d v="2016-02-15T00:00:00"/>
    <n v="40505"/>
    <n v="185085"/>
    <n v="189217"/>
    <s v="74f8534c950197f34e8396954176902b"/>
    <x v="5"/>
    <x v="2141"/>
    <n v="40095"/>
    <x v="112"/>
    <x v="5"/>
    <x v="2"/>
    <s v="agoldberg@hotpopnow.com"/>
  </r>
  <r>
    <s v="74f8534c950197f34e8396954176902b"/>
    <d v="2016-02-16T00:00:00"/>
    <n v="19315"/>
    <n v="105128"/>
    <n v="107757"/>
    <s v="74f8534c950197f34e8396954176902b"/>
    <x v="6"/>
    <x v="2142"/>
    <n v="19646"/>
    <x v="112"/>
    <x v="6"/>
    <x v="2"/>
    <s v="agoldberg@hotpopnow.com"/>
  </r>
  <r>
    <s v="74f8534c950197f34e8396954176902b"/>
    <d v="2016-02-17T00:00:00"/>
    <n v="25754"/>
    <n v="145850"/>
    <n v="148348"/>
    <s v="74f8534c950197f34e8396954176902b"/>
    <x v="7"/>
    <x v="2143"/>
    <n v="28197"/>
    <x v="112"/>
    <x v="7"/>
    <x v="2"/>
    <s v="agoldberg@hotpopnow.com"/>
  </r>
  <r>
    <s v="74f8534c950197f34e8396954176902b"/>
    <d v="2016-02-18T00:00:00"/>
    <n v="25988"/>
    <n v="154521"/>
    <n v="157466"/>
    <s v="74f8534c950197f34e8396954176902b"/>
    <x v="8"/>
    <x v="2144"/>
    <n v="25853"/>
    <x v="112"/>
    <x v="8"/>
    <x v="2"/>
    <s v="agoldberg@hotpopnow.com"/>
  </r>
  <r>
    <s v="74f8534c950197f34e8396954176902b"/>
    <d v="2016-02-19T00:00:00"/>
    <n v="13972"/>
    <n v="77634"/>
    <n v="79081"/>
    <s v="74f8534c950197f34e8396954176902b"/>
    <x v="9"/>
    <x v="2145"/>
    <n v="16452"/>
    <x v="112"/>
    <x v="9"/>
    <x v="2"/>
    <s v="agoldberg@hotpopnow.com"/>
  </r>
  <r>
    <s v="74f8534c950197f34e8396954176902b"/>
    <d v="2016-02-20T00:00:00"/>
    <n v="6873"/>
    <n v="41411"/>
    <n v="42072"/>
    <s v="74f8534c950197f34e8396954176902b"/>
    <x v="10"/>
    <x v="2146"/>
    <n v="7122"/>
    <x v="112"/>
    <x v="10"/>
    <x v="2"/>
    <s v="agoldberg@hotpopnow.com"/>
  </r>
  <r>
    <s v="74f8534c950197f34e8396954176902b"/>
    <d v="2016-02-21T00:00:00"/>
    <n v="13453"/>
    <n v="90771"/>
    <n v="92292"/>
    <s v="74f8534c950197f34e8396954176902b"/>
    <x v="11"/>
    <x v="2147"/>
    <n v="13798"/>
    <x v="112"/>
    <x v="11"/>
    <x v="2"/>
    <s v="agoldberg@hotpopnow.com"/>
  </r>
  <r>
    <s v="74f8534c950197f34e8396954176902b"/>
    <d v="2016-02-22T00:00:00"/>
    <n v="13729"/>
    <n v="99059"/>
    <n v="100833"/>
    <s v="74f8534c950197f34e8396954176902b"/>
    <x v="12"/>
    <x v="2148"/>
    <n v="14049"/>
    <x v="112"/>
    <x v="12"/>
    <x v="2"/>
    <s v="agoldberg@hotpopnow.com"/>
  </r>
  <r>
    <s v="74f8534c950197f34e8396954176902b"/>
    <d v="2016-02-23T00:00:00"/>
    <n v="9850"/>
    <n v="61437"/>
    <n v="62497"/>
    <s v="74f8534c950197f34e8396954176902b"/>
    <x v="13"/>
    <x v="2149"/>
    <n v="9802"/>
    <x v="112"/>
    <x v="13"/>
    <x v="2"/>
    <s v="agoldberg@hotpopnow.com"/>
  </r>
  <r>
    <s v="74f8534c950197f34e8396954176902b"/>
    <d v="2016-02-24T00:00:00"/>
    <n v="17887"/>
    <n v="114556"/>
    <n v="116697"/>
    <s v="74f8534c950197f34e8396954176902b"/>
    <x v="14"/>
    <x v="2150"/>
    <n v="18656"/>
    <x v="112"/>
    <x v="14"/>
    <x v="2"/>
    <s v="agoldberg@hotpopnow.com"/>
  </r>
  <r>
    <s v="74f8534c950197f34e8396954176902b"/>
    <d v="2016-02-25T00:00:00"/>
    <n v="17808"/>
    <n v="100400"/>
    <n v="102590"/>
    <s v="74f8534c950197f34e8396954176902b"/>
    <x v="15"/>
    <x v="2151"/>
    <n v="17045"/>
    <x v="112"/>
    <x v="15"/>
    <x v="2"/>
    <s v="agoldberg@hotpopnow.com"/>
  </r>
  <r>
    <s v="74f8534c950197f34e8396954176902b"/>
    <d v="2016-02-26T00:00:00"/>
    <n v="5801"/>
    <n v="37944"/>
    <n v="38377"/>
    <s v="74f8534c950197f34e8396954176902b"/>
    <x v="16"/>
    <x v="2152"/>
    <n v="6701"/>
    <x v="112"/>
    <x v="16"/>
    <x v="2"/>
    <s v="agoldberg@hotpopnow.com"/>
  </r>
  <r>
    <s v="74f8534c950197f34e8396954176902b"/>
    <d v="2016-02-27T00:00:00"/>
    <n v="24965"/>
    <n v="120616"/>
    <n v="122524"/>
    <s v="74f8534c950197f34e8396954176902b"/>
    <x v="17"/>
    <x v="2153"/>
    <n v="26033"/>
    <x v="112"/>
    <x v="17"/>
    <x v="2"/>
    <s v="agoldberg@hotpopnow.com"/>
  </r>
  <r>
    <s v="74f8534c950197f34e8396954176902b"/>
    <d v="2016-02-28T00:00:00"/>
    <n v="27340"/>
    <n v="128504"/>
    <n v="130840"/>
    <s v="74f8534c950197f34e8396954176902b"/>
    <x v="18"/>
    <x v="2154"/>
    <n v="28581"/>
    <x v="112"/>
    <x v="18"/>
    <x v="2"/>
    <s v="agoldberg@hotpopnow.com"/>
  </r>
  <r>
    <s v="74f8534c950197f34e8396954176902b"/>
    <d v="2016-02-29T00:00:00"/>
    <n v="37865"/>
    <n v="180475"/>
    <n v="184637"/>
    <s v="74f8534c950197f34e8396954176902b"/>
    <x v="19"/>
    <x v="2155"/>
    <n v="38212"/>
    <x v="112"/>
    <x v="19"/>
    <x v="2"/>
    <s v="agoldberg@hotpopnow.com"/>
  </r>
  <r>
    <s v="74f8534c950197f34e8396954176902b"/>
    <d v="2016-03-01T00:00:00"/>
    <n v="32906"/>
    <n v="217561"/>
    <n v="229792"/>
    <s v="74f8534c950197f34e8396954176902b"/>
    <x v="20"/>
    <x v="2156"/>
    <n v="34161"/>
    <x v="112"/>
    <x v="20"/>
    <x v="2"/>
    <s v="agoldberg@hotpopnow.com"/>
  </r>
  <r>
    <s v="74f8534c950197f34e8396954176902b"/>
    <d v="2016-03-02T00:00:00"/>
    <n v="28646"/>
    <n v="118154"/>
    <n v="121440"/>
    <s v="74f8534c950197f34e8396954176902b"/>
    <x v="21"/>
    <x v="2157"/>
    <n v="40831"/>
    <x v="112"/>
    <x v="21"/>
    <x v="2"/>
    <s v="agoldberg@hotpopnow.com"/>
  </r>
  <r>
    <s v="74f8534c950197f34e8396954176902b"/>
    <d v="2016-03-03T00:00:00"/>
    <n v="127"/>
    <n v="571"/>
    <n v="593"/>
    <m/>
    <x v="0"/>
    <x v="0"/>
    <n v="0"/>
    <x v="112"/>
    <x v="22"/>
    <x v="2"/>
    <s v="agoldberg@hotpopnow.com"/>
  </r>
  <r>
    <s v="78325d4ffeaa40f84f36ed2e6d749224"/>
    <d v="2016-02-10T00:00:00"/>
    <n v="11637"/>
    <n v="21393"/>
    <n v="21987"/>
    <m/>
    <x v="0"/>
    <x v="0"/>
    <n v="0"/>
    <x v="113"/>
    <x v="0"/>
    <x v="5"/>
    <s v="josh@publir.com"/>
  </r>
  <r>
    <s v="78325d4ffeaa40f84f36ed2e6d749224"/>
    <d v="2016-02-11T00:00:00"/>
    <n v="8761"/>
    <n v="17250"/>
    <n v="17639"/>
    <s v="78325d4ffeaa40f84f36ed2e6d749224"/>
    <x v="1"/>
    <x v="2158"/>
    <n v="6446"/>
    <x v="113"/>
    <x v="1"/>
    <x v="5"/>
    <s v="josh@publir.com"/>
  </r>
  <r>
    <s v="78325d4ffeaa40f84f36ed2e6d749224"/>
    <d v="2016-02-12T00:00:00"/>
    <n v="7371"/>
    <n v="14167"/>
    <n v="14254"/>
    <s v="78325d4ffeaa40f84f36ed2e6d749224"/>
    <x v="2"/>
    <x v="2159"/>
    <n v="5779"/>
    <x v="113"/>
    <x v="2"/>
    <x v="5"/>
    <s v="josh@publir.com"/>
  </r>
  <r>
    <s v="78325d4ffeaa40f84f36ed2e6d749224"/>
    <d v="2016-02-13T00:00:00"/>
    <n v="13128"/>
    <n v="26087"/>
    <n v="26519"/>
    <s v="78325d4ffeaa40f84f36ed2e6d749224"/>
    <x v="3"/>
    <x v="2160"/>
    <n v="9366"/>
    <x v="113"/>
    <x v="3"/>
    <x v="5"/>
    <s v="josh@publir.com"/>
  </r>
  <r>
    <s v="78325d4ffeaa40f84f36ed2e6d749224"/>
    <d v="2016-02-14T00:00:00"/>
    <n v="15876"/>
    <n v="34082"/>
    <n v="34569"/>
    <s v="78325d4ffeaa40f84f36ed2e6d749224"/>
    <x v="4"/>
    <x v="2161"/>
    <n v="9666"/>
    <x v="113"/>
    <x v="4"/>
    <x v="5"/>
    <s v="josh@publir.com"/>
  </r>
  <r>
    <s v="78325d4ffeaa40f84f36ed2e6d749224"/>
    <d v="2016-02-15T00:00:00"/>
    <n v="14523"/>
    <n v="30171"/>
    <n v="30613"/>
    <s v="78325d4ffeaa40f84f36ed2e6d749224"/>
    <x v="5"/>
    <x v="2162"/>
    <n v="9331"/>
    <x v="113"/>
    <x v="5"/>
    <x v="5"/>
    <s v="josh@publir.com"/>
  </r>
  <r>
    <s v="78325d4ffeaa40f84f36ed2e6d749224"/>
    <d v="2016-02-16T00:00:00"/>
    <n v="20795"/>
    <n v="41156"/>
    <n v="41694"/>
    <s v="78325d4ffeaa40f84f36ed2e6d749224"/>
    <x v="6"/>
    <x v="2163"/>
    <n v="11638"/>
    <x v="113"/>
    <x v="6"/>
    <x v="5"/>
    <s v="josh@publir.com"/>
  </r>
  <r>
    <s v="78325d4ffeaa40f84f36ed2e6d749224"/>
    <d v="2016-02-17T00:00:00"/>
    <n v="23406"/>
    <n v="45368"/>
    <n v="46016"/>
    <s v="78325d4ffeaa40f84f36ed2e6d749224"/>
    <x v="7"/>
    <x v="2164"/>
    <n v="15047"/>
    <x v="113"/>
    <x v="7"/>
    <x v="5"/>
    <s v="josh@publir.com"/>
  </r>
  <r>
    <s v="78325d4ffeaa40f84f36ed2e6d749224"/>
    <d v="2016-02-18T00:00:00"/>
    <n v="18794"/>
    <n v="36839"/>
    <n v="37477"/>
    <s v="78325d4ffeaa40f84f36ed2e6d749224"/>
    <x v="8"/>
    <x v="2165"/>
    <n v="13102"/>
    <x v="113"/>
    <x v="8"/>
    <x v="5"/>
    <s v="josh@publir.com"/>
  </r>
  <r>
    <s v="78325d4ffeaa40f84f36ed2e6d749224"/>
    <d v="2016-02-19T00:00:00"/>
    <n v="8288"/>
    <n v="15310"/>
    <n v="15728"/>
    <s v="78325d4ffeaa40f84f36ed2e6d749224"/>
    <x v="9"/>
    <x v="2166"/>
    <n v="7071"/>
    <x v="113"/>
    <x v="9"/>
    <x v="5"/>
    <s v="josh@publir.com"/>
  </r>
  <r>
    <s v="78325d4ffeaa40f84f36ed2e6d749224"/>
    <d v="2016-02-20T00:00:00"/>
    <n v="32928"/>
    <n v="64134"/>
    <n v="64923"/>
    <s v="78325d4ffeaa40f84f36ed2e6d749224"/>
    <x v="10"/>
    <x v="2167"/>
    <n v="19164"/>
    <x v="113"/>
    <x v="10"/>
    <x v="5"/>
    <s v="josh@publir.com"/>
  </r>
  <r>
    <s v="78325d4ffeaa40f84f36ed2e6d749224"/>
    <d v="2016-02-21T00:00:00"/>
    <n v="26730"/>
    <n v="52335"/>
    <n v="53015"/>
    <s v="78325d4ffeaa40f84f36ed2e6d749224"/>
    <x v="11"/>
    <x v="2168"/>
    <n v="17726"/>
    <x v="113"/>
    <x v="11"/>
    <x v="5"/>
    <s v="josh@publir.com"/>
  </r>
  <r>
    <s v="78325d4ffeaa40f84f36ed2e6d749224"/>
    <d v="2016-02-22T00:00:00"/>
    <n v="21114"/>
    <n v="39564"/>
    <n v="40122"/>
    <s v="78325d4ffeaa40f84f36ed2e6d749224"/>
    <x v="12"/>
    <x v="2169"/>
    <n v="14527"/>
    <x v="113"/>
    <x v="12"/>
    <x v="5"/>
    <s v="josh@publir.com"/>
  </r>
  <r>
    <s v="78325d4ffeaa40f84f36ed2e6d749224"/>
    <d v="2016-02-23T00:00:00"/>
    <n v="11414"/>
    <n v="21622"/>
    <n v="22108"/>
    <s v="78325d4ffeaa40f84f36ed2e6d749224"/>
    <x v="13"/>
    <x v="2170"/>
    <n v="8474"/>
    <x v="113"/>
    <x v="13"/>
    <x v="5"/>
    <s v="josh@publir.com"/>
  </r>
  <r>
    <s v="78325d4ffeaa40f84f36ed2e6d749224"/>
    <d v="2016-02-24T00:00:00"/>
    <n v="15333"/>
    <n v="28804"/>
    <n v="29370"/>
    <s v="78325d4ffeaa40f84f36ed2e6d749224"/>
    <x v="14"/>
    <x v="2171"/>
    <n v="9308"/>
    <x v="113"/>
    <x v="14"/>
    <x v="5"/>
    <s v="josh@publir.com"/>
  </r>
  <r>
    <s v="78325d4ffeaa40f84f36ed2e6d749224"/>
    <d v="2016-02-25T00:00:00"/>
    <n v="13368"/>
    <n v="24708"/>
    <n v="25199"/>
    <s v="78325d4ffeaa40f84f36ed2e6d749224"/>
    <x v="15"/>
    <x v="2172"/>
    <n v="8578"/>
    <x v="113"/>
    <x v="15"/>
    <x v="5"/>
    <s v="josh@publir.com"/>
  </r>
  <r>
    <s v="78325d4ffeaa40f84f36ed2e6d749224"/>
    <d v="2016-02-26T00:00:00"/>
    <n v="10560"/>
    <n v="19448"/>
    <n v="19991"/>
    <s v="78325d4ffeaa40f84f36ed2e6d749224"/>
    <x v="16"/>
    <x v="2173"/>
    <n v="6526"/>
    <x v="113"/>
    <x v="16"/>
    <x v="5"/>
    <s v="josh@publir.com"/>
  </r>
  <r>
    <s v="78325d4ffeaa40f84f36ed2e6d749224"/>
    <d v="2016-02-27T00:00:00"/>
    <n v="19317"/>
    <n v="36628"/>
    <n v="37219"/>
    <s v="78325d4ffeaa40f84f36ed2e6d749224"/>
    <x v="17"/>
    <x v="2174"/>
    <n v="9403"/>
    <x v="113"/>
    <x v="17"/>
    <x v="5"/>
    <s v="josh@publir.com"/>
  </r>
  <r>
    <s v="78325d4ffeaa40f84f36ed2e6d749224"/>
    <d v="2016-02-28T00:00:00"/>
    <n v="29660"/>
    <n v="57702"/>
    <n v="58461"/>
    <s v="78325d4ffeaa40f84f36ed2e6d749224"/>
    <x v="18"/>
    <x v="2175"/>
    <n v="19229"/>
    <x v="113"/>
    <x v="18"/>
    <x v="5"/>
    <s v="josh@publir.com"/>
  </r>
  <r>
    <s v="78325d4ffeaa40f84f36ed2e6d749224"/>
    <d v="2016-02-29T00:00:00"/>
    <n v="16766"/>
    <n v="36224"/>
    <n v="36392"/>
    <s v="78325d4ffeaa40f84f36ed2e6d749224"/>
    <x v="19"/>
    <x v="2176"/>
    <n v="12194"/>
    <x v="113"/>
    <x v="19"/>
    <x v="5"/>
    <s v="josh@publir.com"/>
  </r>
  <r>
    <s v="78325d4ffeaa40f84f36ed2e6d749224"/>
    <d v="2016-03-01T00:00:00"/>
    <n v="10092"/>
    <n v="23278"/>
    <n v="23378"/>
    <s v="78325d4ffeaa40f84f36ed2e6d749224"/>
    <x v="20"/>
    <x v="2177"/>
    <n v="6468"/>
    <x v="113"/>
    <x v="20"/>
    <x v="5"/>
    <s v="josh@publir.com"/>
  </r>
  <r>
    <s v="78325d4ffeaa40f84f36ed2e6d749224"/>
    <d v="2016-03-02T00:00:00"/>
    <n v="5755"/>
    <n v="12300"/>
    <n v="12352"/>
    <s v="78325d4ffeaa40f84f36ed2e6d749224"/>
    <x v="21"/>
    <x v="2178"/>
    <n v="7662"/>
    <x v="113"/>
    <x v="21"/>
    <x v="5"/>
    <s v="josh@publir.com"/>
  </r>
  <r>
    <s v="78325d4ffeaa40f84f36ed2e6d749224"/>
    <d v="2016-03-03T00:00:00"/>
    <n v="293"/>
    <n v="620"/>
    <n v="624"/>
    <m/>
    <x v="0"/>
    <x v="0"/>
    <n v="0"/>
    <x v="113"/>
    <x v="22"/>
    <x v="5"/>
    <s v="josh@publir.com"/>
  </r>
  <r>
    <s v="7a3a4c0d044e97b8a333114d40e158bf"/>
    <d v="2016-02-10T00:00:00"/>
    <n v="6261"/>
    <n v="24781"/>
    <n v="25058"/>
    <m/>
    <x v="0"/>
    <x v="0"/>
    <n v="0"/>
    <x v="114"/>
    <x v="0"/>
    <x v="1"/>
    <s v="malcolmc@roimediaconsultants.com"/>
  </r>
  <r>
    <s v="7a3a4c0d044e97b8a333114d40e158bf"/>
    <d v="2016-02-11T00:00:00"/>
    <n v="6690"/>
    <n v="23331"/>
    <n v="23576"/>
    <s v="7a3a4c0d044e97b8a333114d40e158bf"/>
    <x v="1"/>
    <x v="2179"/>
    <n v="7858"/>
    <x v="114"/>
    <x v="1"/>
    <x v="1"/>
    <s v="malcolmc@roimediaconsultants.com"/>
  </r>
  <r>
    <s v="7a3a4c0d044e97b8a333114d40e158bf"/>
    <d v="2016-02-12T00:00:00"/>
    <n v="8474"/>
    <n v="22799"/>
    <n v="23021"/>
    <s v="7a3a4c0d044e97b8a333114d40e158bf"/>
    <x v="2"/>
    <x v="2180"/>
    <n v="10429"/>
    <x v="114"/>
    <x v="2"/>
    <x v="1"/>
    <s v="malcolmc@roimediaconsultants.com"/>
  </r>
  <r>
    <s v="7a3a4c0d044e97b8a333114d40e158bf"/>
    <d v="2016-02-13T00:00:00"/>
    <n v="8556"/>
    <n v="27166"/>
    <n v="27436"/>
    <s v="7a3a4c0d044e97b8a333114d40e158bf"/>
    <x v="3"/>
    <x v="2181"/>
    <n v="9064"/>
    <x v="114"/>
    <x v="3"/>
    <x v="1"/>
    <s v="malcolmc@roimediaconsultants.com"/>
  </r>
  <r>
    <s v="7a3a4c0d044e97b8a333114d40e158bf"/>
    <d v="2016-02-14T00:00:00"/>
    <n v="8149"/>
    <n v="27058"/>
    <n v="27293"/>
    <s v="7a3a4c0d044e97b8a333114d40e158bf"/>
    <x v="4"/>
    <x v="2182"/>
    <n v="8442"/>
    <x v="114"/>
    <x v="4"/>
    <x v="1"/>
    <s v="malcolmc@roimediaconsultants.com"/>
  </r>
  <r>
    <s v="7a3a4c0d044e97b8a333114d40e158bf"/>
    <d v="2016-02-15T00:00:00"/>
    <n v="7852"/>
    <n v="27085"/>
    <n v="27333"/>
    <s v="7a3a4c0d044e97b8a333114d40e158bf"/>
    <x v="5"/>
    <x v="2183"/>
    <n v="8526"/>
    <x v="114"/>
    <x v="5"/>
    <x v="1"/>
    <s v="malcolmc@roimediaconsultants.com"/>
  </r>
  <r>
    <s v="7a3a4c0d044e97b8a333114d40e158bf"/>
    <d v="2016-02-16T00:00:00"/>
    <n v="10147"/>
    <n v="39064"/>
    <n v="39417"/>
    <s v="7a3a4c0d044e97b8a333114d40e158bf"/>
    <x v="6"/>
    <x v="2184"/>
    <n v="11067"/>
    <x v="114"/>
    <x v="6"/>
    <x v="1"/>
    <s v="malcolmc@roimediaconsultants.com"/>
  </r>
  <r>
    <s v="7a3a4c0d044e97b8a333114d40e158bf"/>
    <d v="2016-02-17T00:00:00"/>
    <n v="13954"/>
    <n v="54419"/>
    <n v="54930"/>
    <s v="7a3a4c0d044e97b8a333114d40e158bf"/>
    <x v="7"/>
    <x v="2185"/>
    <n v="15539"/>
    <x v="114"/>
    <x v="7"/>
    <x v="1"/>
    <s v="malcolmc@roimediaconsultants.com"/>
  </r>
  <r>
    <s v="7a3a4c0d044e97b8a333114d40e158bf"/>
    <d v="2016-02-18T00:00:00"/>
    <n v="14567"/>
    <n v="53871"/>
    <n v="54292"/>
    <s v="7a3a4c0d044e97b8a333114d40e158bf"/>
    <x v="8"/>
    <x v="2186"/>
    <n v="16250"/>
    <x v="114"/>
    <x v="8"/>
    <x v="1"/>
    <s v="malcolmc@roimediaconsultants.com"/>
  </r>
  <r>
    <s v="7a3a4c0d044e97b8a333114d40e158bf"/>
    <d v="2016-02-19T00:00:00"/>
    <n v="11678"/>
    <n v="41618"/>
    <n v="41999"/>
    <s v="7a3a4c0d044e97b8a333114d40e158bf"/>
    <x v="9"/>
    <x v="2187"/>
    <n v="15628"/>
    <x v="114"/>
    <x v="9"/>
    <x v="1"/>
    <s v="malcolmc@roimediaconsultants.com"/>
  </r>
  <r>
    <s v="7a3a4c0d044e97b8a333114d40e158bf"/>
    <d v="2016-02-20T00:00:00"/>
    <n v="10910"/>
    <n v="38740"/>
    <n v="39153"/>
    <s v="7a3a4c0d044e97b8a333114d40e158bf"/>
    <x v="10"/>
    <x v="2188"/>
    <n v="12505"/>
    <x v="114"/>
    <x v="10"/>
    <x v="1"/>
    <s v="malcolmc@roimediaconsultants.com"/>
  </r>
  <r>
    <s v="7a3a4c0d044e97b8a333114d40e158bf"/>
    <d v="2016-02-21T00:00:00"/>
    <n v="12898"/>
    <n v="48496"/>
    <n v="48924"/>
    <s v="7a3a4c0d044e97b8a333114d40e158bf"/>
    <x v="11"/>
    <x v="2189"/>
    <n v="14018"/>
    <x v="114"/>
    <x v="11"/>
    <x v="1"/>
    <s v="malcolmc@roimediaconsultants.com"/>
  </r>
  <r>
    <s v="7a3a4c0d044e97b8a333114d40e158bf"/>
    <d v="2016-02-22T00:00:00"/>
    <n v="13524"/>
    <n v="50142"/>
    <n v="50597"/>
    <s v="7a3a4c0d044e97b8a333114d40e158bf"/>
    <x v="12"/>
    <x v="2190"/>
    <n v="14251"/>
    <x v="114"/>
    <x v="12"/>
    <x v="1"/>
    <s v="malcolmc@roimediaconsultants.com"/>
  </r>
  <r>
    <s v="7a3a4c0d044e97b8a333114d40e158bf"/>
    <d v="2016-02-23T00:00:00"/>
    <n v="13708"/>
    <n v="49073"/>
    <n v="49546"/>
    <s v="7a3a4c0d044e97b8a333114d40e158bf"/>
    <x v="13"/>
    <x v="2191"/>
    <n v="15396"/>
    <x v="114"/>
    <x v="13"/>
    <x v="1"/>
    <s v="malcolmc@roimediaconsultants.com"/>
  </r>
  <r>
    <s v="7a3a4c0d044e97b8a333114d40e158bf"/>
    <d v="2016-02-24T00:00:00"/>
    <n v="10415"/>
    <n v="39146"/>
    <n v="39497"/>
    <s v="7a3a4c0d044e97b8a333114d40e158bf"/>
    <x v="14"/>
    <x v="2192"/>
    <n v="10837"/>
    <x v="114"/>
    <x v="14"/>
    <x v="1"/>
    <s v="malcolmc@roimediaconsultants.com"/>
  </r>
  <r>
    <s v="7a3a4c0d044e97b8a333114d40e158bf"/>
    <d v="2016-02-25T00:00:00"/>
    <n v="3151"/>
    <n v="23048"/>
    <n v="23236"/>
    <s v="7a3a4c0d044e97b8a333114d40e158bf"/>
    <x v="15"/>
    <x v="2193"/>
    <n v="3077"/>
    <x v="114"/>
    <x v="15"/>
    <x v="1"/>
    <s v="malcolmc@roimediaconsultants.com"/>
  </r>
  <r>
    <s v="7a3a4c0d044e97b8a333114d40e158bf"/>
    <d v="2016-02-26T00:00:00"/>
    <n v="2970"/>
    <n v="19434"/>
    <n v="19624"/>
    <s v="7a3a4c0d044e97b8a333114d40e158bf"/>
    <x v="16"/>
    <x v="1074"/>
    <n v="3112"/>
    <x v="114"/>
    <x v="16"/>
    <x v="1"/>
    <s v="malcolmc@roimediaconsultants.com"/>
  </r>
  <r>
    <s v="7a3a4c0d044e97b8a333114d40e158bf"/>
    <d v="2016-02-27T00:00:00"/>
    <n v="1645"/>
    <n v="15431"/>
    <n v="15523"/>
    <s v="7a3a4c0d044e97b8a333114d40e158bf"/>
    <x v="17"/>
    <x v="1840"/>
    <n v="1592"/>
    <x v="114"/>
    <x v="17"/>
    <x v="1"/>
    <s v="malcolmc@roimediaconsultants.com"/>
  </r>
  <r>
    <s v="7a3a4c0d044e97b8a333114d40e158bf"/>
    <d v="2016-02-28T00:00:00"/>
    <n v="2036"/>
    <n v="20841"/>
    <n v="20964"/>
    <s v="7a3a4c0d044e97b8a333114d40e158bf"/>
    <x v="18"/>
    <x v="2194"/>
    <n v="1903"/>
    <x v="114"/>
    <x v="18"/>
    <x v="1"/>
    <s v="malcolmc@roimediaconsultants.com"/>
  </r>
  <r>
    <s v="7a3a4c0d044e97b8a333114d40e158bf"/>
    <d v="2016-02-29T00:00:00"/>
    <n v="2701"/>
    <n v="19210"/>
    <n v="19390"/>
    <s v="7a3a4c0d044e97b8a333114d40e158bf"/>
    <x v="19"/>
    <x v="2195"/>
    <n v="2723"/>
    <x v="114"/>
    <x v="19"/>
    <x v="1"/>
    <s v="malcolmc@roimediaconsultants.com"/>
  </r>
  <r>
    <s v="7a3a4c0d044e97b8a333114d40e158bf"/>
    <d v="2016-03-01T00:00:00"/>
    <n v="3124"/>
    <n v="21955"/>
    <n v="22140"/>
    <s v="7a3a4c0d044e97b8a333114d40e158bf"/>
    <x v="20"/>
    <x v="2196"/>
    <n v="3619"/>
    <x v="114"/>
    <x v="20"/>
    <x v="1"/>
    <s v="malcolmc@roimediaconsultants.com"/>
  </r>
  <r>
    <s v="7a3a4c0d044e97b8a333114d40e158bf"/>
    <d v="2016-03-02T00:00:00"/>
    <n v="3476"/>
    <n v="20158"/>
    <n v="20282"/>
    <s v="7a3a4c0d044e97b8a333114d40e158bf"/>
    <x v="21"/>
    <x v="2197"/>
    <n v="4371"/>
    <x v="114"/>
    <x v="21"/>
    <x v="1"/>
    <s v="malcolmc@roimediaconsultants.com"/>
  </r>
  <r>
    <s v="7a3a4c0d044e97b8a333114d40e158bf"/>
    <d v="2016-03-03T00:00:00"/>
    <n v="41"/>
    <n v="350"/>
    <n v="352"/>
    <m/>
    <x v="0"/>
    <x v="0"/>
    <n v="0"/>
    <x v="114"/>
    <x v="22"/>
    <x v="1"/>
    <s v="malcolmc@roimediaconsultants.com"/>
  </r>
  <r>
    <s v="7abdad13362aeb90cfb8912f35f0c35f"/>
    <d v="2016-02-10T00:00:00"/>
    <n v="139223"/>
    <n v="257013"/>
    <n v="260209"/>
    <m/>
    <x v="0"/>
    <x v="0"/>
    <n v="0"/>
    <x v="115"/>
    <x v="0"/>
    <x v="5"/>
    <s v="josh@publir.com"/>
  </r>
  <r>
    <s v="7abdad13362aeb90cfb8912f35f0c35f"/>
    <d v="2016-02-11T00:00:00"/>
    <n v="80251"/>
    <n v="144672"/>
    <n v="147022"/>
    <s v="7abdad13362aeb90cfb8912f35f0c35f"/>
    <x v="1"/>
    <x v="2198"/>
    <n v="108912"/>
    <x v="115"/>
    <x v="1"/>
    <x v="5"/>
    <s v="josh@publir.com"/>
  </r>
  <r>
    <s v="7abdad13362aeb90cfb8912f35f0c35f"/>
    <d v="2016-02-12T00:00:00"/>
    <n v="55036"/>
    <n v="93876"/>
    <n v="95825"/>
    <s v="7abdad13362aeb90cfb8912f35f0c35f"/>
    <x v="2"/>
    <x v="2199"/>
    <n v="80070"/>
    <x v="115"/>
    <x v="2"/>
    <x v="5"/>
    <s v="josh@publir.com"/>
  </r>
  <r>
    <s v="7abdad13362aeb90cfb8912f35f0c35f"/>
    <d v="2016-02-13T00:00:00"/>
    <n v="58530"/>
    <n v="93496"/>
    <n v="95571"/>
    <s v="7abdad13362aeb90cfb8912f35f0c35f"/>
    <x v="3"/>
    <x v="2200"/>
    <n v="73158"/>
    <x v="115"/>
    <x v="3"/>
    <x v="5"/>
    <s v="josh@publir.com"/>
  </r>
  <r>
    <s v="7abdad13362aeb90cfb8912f35f0c35f"/>
    <d v="2016-02-14T00:00:00"/>
    <n v="50419"/>
    <n v="81065"/>
    <n v="82327"/>
    <s v="7abdad13362aeb90cfb8912f35f0c35f"/>
    <x v="4"/>
    <x v="2201"/>
    <n v="58378"/>
    <x v="115"/>
    <x v="4"/>
    <x v="5"/>
    <s v="josh@publir.com"/>
  </r>
  <r>
    <s v="7abdad13362aeb90cfb8912f35f0c35f"/>
    <d v="2016-02-15T00:00:00"/>
    <n v="91867"/>
    <n v="173002"/>
    <n v="174957"/>
    <s v="7abdad13362aeb90cfb8912f35f0c35f"/>
    <x v="5"/>
    <x v="2202"/>
    <n v="104007"/>
    <x v="115"/>
    <x v="5"/>
    <x v="5"/>
    <s v="josh@publir.com"/>
  </r>
  <r>
    <s v="7abdad13362aeb90cfb8912f35f0c35f"/>
    <d v="2016-02-16T00:00:00"/>
    <n v="95293"/>
    <n v="178442"/>
    <n v="181117"/>
    <s v="7abdad13362aeb90cfb8912f35f0c35f"/>
    <x v="6"/>
    <x v="2203"/>
    <n v="105933"/>
    <x v="115"/>
    <x v="6"/>
    <x v="5"/>
    <s v="josh@publir.com"/>
  </r>
  <r>
    <s v="7abdad13362aeb90cfb8912f35f0c35f"/>
    <d v="2016-02-17T00:00:00"/>
    <n v="97015"/>
    <n v="175198"/>
    <n v="177721"/>
    <s v="7abdad13362aeb90cfb8912f35f0c35f"/>
    <x v="7"/>
    <x v="2204"/>
    <n v="117996"/>
    <x v="115"/>
    <x v="7"/>
    <x v="5"/>
    <s v="josh@publir.com"/>
  </r>
  <r>
    <s v="7abdad13362aeb90cfb8912f35f0c35f"/>
    <d v="2016-02-18T00:00:00"/>
    <n v="64304"/>
    <n v="113982"/>
    <n v="115440"/>
    <s v="7abdad13362aeb90cfb8912f35f0c35f"/>
    <x v="8"/>
    <x v="2205"/>
    <n v="81043"/>
    <x v="115"/>
    <x v="8"/>
    <x v="5"/>
    <s v="josh@publir.com"/>
  </r>
  <r>
    <s v="7abdad13362aeb90cfb8912f35f0c35f"/>
    <d v="2016-02-19T00:00:00"/>
    <n v="45188"/>
    <n v="77024"/>
    <n v="78245"/>
    <s v="7abdad13362aeb90cfb8912f35f0c35f"/>
    <x v="9"/>
    <x v="2206"/>
    <n v="61307"/>
    <x v="115"/>
    <x v="9"/>
    <x v="5"/>
    <s v="josh@publir.com"/>
  </r>
  <r>
    <s v="7abdad13362aeb90cfb8912f35f0c35f"/>
    <d v="2016-02-20T00:00:00"/>
    <n v="31191"/>
    <n v="52197"/>
    <n v="53120"/>
    <s v="7abdad13362aeb90cfb8912f35f0c35f"/>
    <x v="10"/>
    <x v="2207"/>
    <n v="37692"/>
    <x v="115"/>
    <x v="10"/>
    <x v="5"/>
    <s v="josh@publir.com"/>
  </r>
  <r>
    <s v="7abdad13362aeb90cfb8912f35f0c35f"/>
    <d v="2016-02-21T00:00:00"/>
    <n v="26616"/>
    <n v="44320"/>
    <n v="45473"/>
    <s v="7abdad13362aeb90cfb8912f35f0c35f"/>
    <x v="11"/>
    <x v="2208"/>
    <n v="26407"/>
    <x v="115"/>
    <x v="11"/>
    <x v="5"/>
    <s v="josh@publir.com"/>
  </r>
  <r>
    <s v="7abdad13362aeb90cfb8912f35f0c35f"/>
    <d v="2016-02-22T00:00:00"/>
    <n v="43653"/>
    <n v="75521"/>
    <n v="77029"/>
    <s v="7abdad13362aeb90cfb8912f35f0c35f"/>
    <x v="12"/>
    <x v="2209"/>
    <n v="34791"/>
    <x v="115"/>
    <x v="12"/>
    <x v="5"/>
    <s v="josh@publir.com"/>
  </r>
  <r>
    <s v="7abdad13362aeb90cfb8912f35f0c35f"/>
    <d v="2016-02-23T00:00:00"/>
    <n v="60069"/>
    <n v="104145"/>
    <n v="106075"/>
    <s v="7abdad13362aeb90cfb8912f35f0c35f"/>
    <x v="13"/>
    <x v="2210"/>
    <n v="55999"/>
    <x v="115"/>
    <x v="13"/>
    <x v="5"/>
    <s v="josh@publir.com"/>
  </r>
  <r>
    <s v="7abdad13362aeb90cfb8912f35f0c35f"/>
    <d v="2016-02-24T00:00:00"/>
    <n v="50513"/>
    <n v="90541"/>
    <n v="92340"/>
    <s v="7abdad13362aeb90cfb8912f35f0c35f"/>
    <x v="14"/>
    <x v="2211"/>
    <n v="51315"/>
    <x v="115"/>
    <x v="14"/>
    <x v="5"/>
    <s v="josh@publir.com"/>
  </r>
  <r>
    <s v="7abdad13362aeb90cfb8912f35f0c35f"/>
    <d v="2016-02-25T00:00:00"/>
    <n v="51055"/>
    <n v="89991"/>
    <n v="91305"/>
    <s v="7abdad13362aeb90cfb8912f35f0c35f"/>
    <x v="15"/>
    <x v="2212"/>
    <n v="50838"/>
    <x v="115"/>
    <x v="15"/>
    <x v="5"/>
    <s v="josh@publir.com"/>
  </r>
  <r>
    <s v="7abdad13362aeb90cfb8912f35f0c35f"/>
    <d v="2016-02-26T00:00:00"/>
    <n v="41140"/>
    <n v="70667"/>
    <n v="71786"/>
    <s v="7abdad13362aeb90cfb8912f35f0c35f"/>
    <x v="16"/>
    <x v="2213"/>
    <n v="43070"/>
    <x v="115"/>
    <x v="16"/>
    <x v="5"/>
    <s v="josh@publir.com"/>
  </r>
  <r>
    <s v="7abdad13362aeb90cfb8912f35f0c35f"/>
    <d v="2016-02-27T00:00:00"/>
    <n v="26289"/>
    <n v="43148"/>
    <n v="44029"/>
    <s v="7abdad13362aeb90cfb8912f35f0c35f"/>
    <x v="17"/>
    <x v="2214"/>
    <n v="28755"/>
    <x v="115"/>
    <x v="17"/>
    <x v="5"/>
    <s v="josh@publir.com"/>
  </r>
  <r>
    <s v="7abdad13362aeb90cfb8912f35f0c35f"/>
    <d v="2016-02-28T00:00:00"/>
    <n v="29839"/>
    <n v="49046"/>
    <n v="49941"/>
    <s v="7abdad13362aeb90cfb8912f35f0c35f"/>
    <x v="18"/>
    <x v="2215"/>
    <n v="26706"/>
    <x v="115"/>
    <x v="18"/>
    <x v="5"/>
    <s v="josh@publir.com"/>
  </r>
  <r>
    <s v="7abdad13362aeb90cfb8912f35f0c35f"/>
    <d v="2016-02-29T00:00:00"/>
    <n v="38450"/>
    <n v="69009"/>
    <n v="70010"/>
    <s v="7abdad13362aeb90cfb8912f35f0c35f"/>
    <x v="19"/>
    <x v="2216"/>
    <n v="44750"/>
    <x v="115"/>
    <x v="19"/>
    <x v="5"/>
    <s v="josh@publir.com"/>
  </r>
  <r>
    <s v="7abdad13362aeb90cfb8912f35f0c35f"/>
    <d v="2016-03-01T00:00:00"/>
    <n v="54896"/>
    <n v="100197"/>
    <n v="101434"/>
    <s v="7abdad13362aeb90cfb8912f35f0c35f"/>
    <x v="20"/>
    <x v="2217"/>
    <n v="52242"/>
    <x v="115"/>
    <x v="20"/>
    <x v="5"/>
    <s v="josh@publir.com"/>
  </r>
  <r>
    <s v="7abdad13362aeb90cfb8912f35f0c35f"/>
    <d v="2016-03-02T00:00:00"/>
    <n v="67447"/>
    <n v="118886"/>
    <n v="120184"/>
    <s v="7abdad13362aeb90cfb8912f35f0c35f"/>
    <x v="21"/>
    <x v="2218"/>
    <n v="72833"/>
    <x v="115"/>
    <x v="21"/>
    <x v="5"/>
    <s v="josh@publir.com"/>
  </r>
  <r>
    <s v="7abdad13362aeb90cfb8912f35f0c35f"/>
    <d v="2016-03-03T00:00:00"/>
    <n v="2813"/>
    <n v="4505"/>
    <n v="4595"/>
    <m/>
    <x v="0"/>
    <x v="0"/>
    <n v="0"/>
    <x v="115"/>
    <x v="22"/>
    <x v="5"/>
    <s v="josh@publir.com"/>
  </r>
  <r>
    <s v="7bef7ee227f3a78f27724da9821561f1"/>
    <d v="2016-02-10T00:00:00"/>
    <n v="451"/>
    <n v="1755"/>
    <n v="1912"/>
    <m/>
    <x v="0"/>
    <x v="0"/>
    <n v="0"/>
    <x v="116"/>
    <x v="0"/>
    <x v="5"/>
    <s v="josh@publir.com"/>
  </r>
  <r>
    <s v="7bef7ee227f3a78f27724da9821561f1"/>
    <d v="2016-02-11T00:00:00"/>
    <n v="2278"/>
    <n v="4780"/>
    <n v="5366"/>
    <s v="7bef7ee227f3a78f27724da9821561f1"/>
    <x v="1"/>
    <x v="2219"/>
    <n v="1826"/>
    <x v="116"/>
    <x v="1"/>
    <x v="5"/>
    <s v="josh@publir.com"/>
  </r>
  <r>
    <s v="7bef7ee227f3a78f27724da9821561f1"/>
    <d v="2016-02-12T00:00:00"/>
    <n v="1985"/>
    <n v="4301"/>
    <n v="4891"/>
    <s v="7bef7ee227f3a78f27724da9821561f1"/>
    <x v="2"/>
    <x v="2220"/>
    <n v="2807"/>
    <x v="116"/>
    <x v="2"/>
    <x v="5"/>
    <s v="josh@publir.com"/>
  </r>
  <r>
    <s v="7bef7ee227f3a78f27724da9821561f1"/>
    <d v="2016-02-13T00:00:00"/>
    <n v="1833"/>
    <n v="4098"/>
    <n v="4850"/>
    <s v="7bef7ee227f3a78f27724da9821561f1"/>
    <x v="3"/>
    <x v="2221"/>
    <n v="1789"/>
    <x v="116"/>
    <x v="3"/>
    <x v="5"/>
    <s v="josh@publir.com"/>
  </r>
  <r>
    <s v="7bef7ee227f3a78f27724da9821561f1"/>
    <d v="2016-02-14T00:00:00"/>
    <n v="1313"/>
    <n v="3352"/>
    <n v="4137"/>
    <s v="7bef7ee227f3a78f27724da9821561f1"/>
    <x v="4"/>
    <x v="2222"/>
    <n v="1279"/>
    <x v="116"/>
    <x v="4"/>
    <x v="5"/>
    <s v="josh@publir.com"/>
  </r>
  <r>
    <s v="7bef7ee227f3a78f27724da9821561f1"/>
    <d v="2016-02-15T00:00:00"/>
    <n v="3969"/>
    <n v="7357"/>
    <n v="8274"/>
    <s v="7bef7ee227f3a78f27724da9821561f1"/>
    <x v="5"/>
    <x v="2223"/>
    <n v="3346"/>
    <x v="116"/>
    <x v="5"/>
    <x v="5"/>
    <s v="josh@publir.com"/>
  </r>
  <r>
    <s v="7bef7ee227f3a78f27724da9821561f1"/>
    <d v="2016-02-16T00:00:00"/>
    <n v="6346"/>
    <n v="11165"/>
    <n v="12087"/>
    <s v="7bef7ee227f3a78f27724da9821561f1"/>
    <x v="6"/>
    <x v="2224"/>
    <n v="6019"/>
    <x v="116"/>
    <x v="6"/>
    <x v="5"/>
    <s v="josh@publir.com"/>
  </r>
  <r>
    <s v="7bef7ee227f3a78f27724da9821561f1"/>
    <d v="2016-02-17T00:00:00"/>
    <n v="7011"/>
    <n v="12612"/>
    <n v="14192"/>
    <s v="7bef7ee227f3a78f27724da9821561f1"/>
    <x v="7"/>
    <x v="2225"/>
    <n v="6743"/>
    <x v="116"/>
    <x v="7"/>
    <x v="5"/>
    <s v="josh@publir.com"/>
  </r>
  <r>
    <s v="7bef7ee227f3a78f27724da9821561f1"/>
    <d v="2016-02-18T00:00:00"/>
    <n v="5457"/>
    <n v="9813"/>
    <n v="11719"/>
    <s v="7bef7ee227f3a78f27724da9821561f1"/>
    <x v="8"/>
    <x v="2226"/>
    <n v="5656"/>
    <x v="116"/>
    <x v="8"/>
    <x v="5"/>
    <s v="josh@publir.com"/>
  </r>
  <r>
    <s v="7bef7ee227f3a78f27724da9821561f1"/>
    <d v="2016-02-19T00:00:00"/>
    <n v="2945"/>
    <n v="5458"/>
    <n v="7158"/>
    <s v="7bef7ee227f3a78f27724da9821561f1"/>
    <x v="9"/>
    <x v="2227"/>
    <n v="3811"/>
    <x v="116"/>
    <x v="9"/>
    <x v="5"/>
    <s v="josh@publir.com"/>
  </r>
  <r>
    <s v="7bef7ee227f3a78f27724da9821561f1"/>
    <d v="2016-02-20T00:00:00"/>
    <n v="2464"/>
    <n v="4758"/>
    <n v="6257"/>
    <s v="7bef7ee227f3a78f27724da9821561f1"/>
    <x v="10"/>
    <x v="2228"/>
    <n v="2381"/>
    <x v="116"/>
    <x v="10"/>
    <x v="5"/>
    <s v="josh@publir.com"/>
  </r>
  <r>
    <s v="7bef7ee227f3a78f27724da9821561f1"/>
    <d v="2016-02-21T00:00:00"/>
    <n v="2373"/>
    <n v="4689"/>
    <n v="6008"/>
    <s v="7bef7ee227f3a78f27724da9821561f1"/>
    <x v="11"/>
    <x v="2229"/>
    <n v="2393"/>
    <x v="116"/>
    <x v="11"/>
    <x v="5"/>
    <s v="josh@publir.com"/>
  </r>
  <r>
    <s v="7bef7ee227f3a78f27724da9821561f1"/>
    <d v="2016-02-22T00:00:00"/>
    <n v="5844"/>
    <n v="9811"/>
    <n v="11567"/>
    <s v="7bef7ee227f3a78f27724da9821561f1"/>
    <x v="12"/>
    <x v="2230"/>
    <n v="5473"/>
    <x v="116"/>
    <x v="12"/>
    <x v="5"/>
    <s v="josh@publir.com"/>
  </r>
  <r>
    <s v="7bef7ee227f3a78f27724da9821561f1"/>
    <d v="2016-02-23T00:00:00"/>
    <n v="5865"/>
    <n v="11296"/>
    <n v="13094"/>
    <s v="7bef7ee227f3a78f27724da9821561f1"/>
    <x v="13"/>
    <x v="2231"/>
    <n v="5214"/>
    <x v="116"/>
    <x v="13"/>
    <x v="5"/>
    <s v="josh@publir.com"/>
  </r>
  <r>
    <s v="7bef7ee227f3a78f27724da9821561f1"/>
    <d v="2016-02-24T00:00:00"/>
    <n v="6086"/>
    <n v="14796"/>
    <n v="16259"/>
    <s v="7bef7ee227f3a78f27724da9821561f1"/>
    <x v="14"/>
    <x v="2232"/>
    <n v="5904"/>
    <x v="116"/>
    <x v="14"/>
    <x v="5"/>
    <s v="josh@publir.com"/>
  </r>
  <r>
    <s v="7bef7ee227f3a78f27724da9821561f1"/>
    <d v="2016-02-25T00:00:00"/>
    <n v="4395"/>
    <n v="10741"/>
    <n v="12141"/>
    <s v="7bef7ee227f3a78f27724da9821561f1"/>
    <x v="15"/>
    <x v="2233"/>
    <n v="5010"/>
    <x v="116"/>
    <x v="15"/>
    <x v="5"/>
    <s v="josh@publir.com"/>
  </r>
  <r>
    <s v="7bef7ee227f3a78f27724da9821561f1"/>
    <d v="2016-02-26T00:00:00"/>
    <n v="2429"/>
    <n v="7387"/>
    <n v="8869"/>
    <s v="7bef7ee227f3a78f27724da9821561f1"/>
    <x v="16"/>
    <x v="2234"/>
    <n v="2960"/>
    <x v="116"/>
    <x v="16"/>
    <x v="5"/>
    <s v="josh@publir.com"/>
  </r>
  <r>
    <s v="7bef7ee227f3a78f27724da9821561f1"/>
    <d v="2016-02-27T00:00:00"/>
    <n v="1989"/>
    <n v="6551"/>
    <n v="7781"/>
    <s v="7bef7ee227f3a78f27724da9821561f1"/>
    <x v="17"/>
    <x v="2235"/>
    <n v="1970"/>
    <x v="116"/>
    <x v="17"/>
    <x v="5"/>
    <s v="josh@publir.com"/>
  </r>
  <r>
    <s v="7bef7ee227f3a78f27724da9821561f1"/>
    <d v="2016-02-28T00:00:00"/>
    <n v="2369"/>
    <n v="7611"/>
    <n v="8943"/>
    <s v="7bef7ee227f3a78f27724da9821561f1"/>
    <x v="18"/>
    <x v="2236"/>
    <n v="2185"/>
    <x v="116"/>
    <x v="18"/>
    <x v="5"/>
    <s v="josh@publir.com"/>
  </r>
  <r>
    <s v="7bef7ee227f3a78f27724da9821561f1"/>
    <d v="2016-02-29T00:00:00"/>
    <n v="4143"/>
    <n v="11147"/>
    <n v="12350"/>
    <s v="7bef7ee227f3a78f27724da9821561f1"/>
    <x v="19"/>
    <x v="2237"/>
    <n v="4398"/>
    <x v="116"/>
    <x v="19"/>
    <x v="5"/>
    <s v="josh@publir.com"/>
  </r>
  <r>
    <s v="7bef7ee227f3a78f27724da9821561f1"/>
    <d v="2016-03-01T00:00:00"/>
    <n v="7023"/>
    <n v="17639"/>
    <n v="18674"/>
    <s v="7bef7ee227f3a78f27724da9821561f1"/>
    <x v="20"/>
    <x v="2238"/>
    <n v="6679"/>
    <x v="116"/>
    <x v="20"/>
    <x v="5"/>
    <s v="josh@publir.com"/>
  </r>
  <r>
    <s v="7bef7ee227f3a78f27724da9821561f1"/>
    <d v="2016-03-02T00:00:00"/>
    <n v="6480"/>
    <n v="14649"/>
    <n v="15539"/>
    <s v="7bef7ee227f3a78f27724da9821561f1"/>
    <x v="21"/>
    <x v="2239"/>
    <n v="8476"/>
    <x v="116"/>
    <x v="21"/>
    <x v="5"/>
    <s v="josh@publir.com"/>
  </r>
  <r>
    <s v="7bef7ee227f3a78f27724da9821561f1"/>
    <d v="2016-03-03T00:00:00"/>
    <n v="156"/>
    <n v="779"/>
    <n v="826"/>
    <m/>
    <x v="0"/>
    <x v="0"/>
    <n v="0"/>
    <x v="116"/>
    <x v="22"/>
    <x v="5"/>
    <s v="josh@publir.com"/>
  </r>
  <r>
    <s v="7c4526b63c69e0c9da110525682d56ec"/>
    <d v="2016-02-10T00:00:00"/>
    <n v="481"/>
    <n v="13425"/>
    <n v="15382"/>
    <m/>
    <x v="0"/>
    <x v="0"/>
    <n v="0"/>
    <x v="117"/>
    <x v="0"/>
    <x v="7"/>
    <s v="oded@wazimo.com"/>
  </r>
  <r>
    <s v="7c4526b63c69e0c9da110525682d56ec"/>
    <d v="2016-02-11T00:00:00"/>
    <n v="689"/>
    <n v="15016"/>
    <n v="16627"/>
    <s v="7c4526b63c69e0c9da110525682d56ec"/>
    <x v="1"/>
    <x v="2240"/>
    <n v="388"/>
    <x v="117"/>
    <x v="1"/>
    <x v="7"/>
    <s v="oded@wazimo.com"/>
  </r>
  <r>
    <s v="7c4526b63c69e0c9da110525682d56ec"/>
    <d v="2016-02-12T00:00:00"/>
    <n v="518"/>
    <n v="9313"/>
    <n v="10053"/>
    <s v="7c4526b63c69e0c9da110525682d56ec"/>
    <x v="2"/>
    <x v="2241"/>
    <n v="428"/>
    <x v="117"/>
    <x v="2"/>
    <x v="7"/>
    <s v="oded@wazimo.com"/>
  </r>
  <r>
    <s v="7c4526b63c69e0c9da110525682d56ec"/>
    <d v="2016-02-13T00:00:00"/>
    <n v="1045"/>
    <n v="14068"/>
    <n v="14810"/>
    <s v="7c4526b63c69e0c9da110525682d56ec"/>
    <x v="3"/>
    <x v="2242"/>
    <n v="560"/>
    <x v="117"/>
    <x v="3"/>
    <x v="7"/>
    <s v="oded@wazimo.com"/>
  </r>
  <r>
    <s v="7c4526b63c69e0c9da110525682d56ec"/>
    <d v="2016-02-14T00:00:00"/>
    <n v="1093"/>
    <n v="18378"/>
    <n v="19375"/>
    <s v="7c4526b63c69e0c9da110525682d56ec"/>
    <x v="4"/>
    <x v="2243"/>
    <n v="564"/>
    <x v="117"/>
    <x v="4"/>
    <x v="7"/>
    <s v="oded@wazimo.com"/>
  </r>
  <r>
    <s v="7c4526b63c69e0c9da110525682d56ec"/>
    <d v="2016-02-15T00:00:00"/>
    <n v="832"/>
    <n v="14439"/>
    <n v="15983"/>
    <s v="7c4526b63c69e0c9da110525682d56ec"/>
    <x v="5"/>
    <x v="2244"/>
    <n v="523"/>
    <x v="117"/>
    <x v="5"/>
    <x v="7"/>
    <s v="oded@wazimo.com"/>
  </r>
  <r>
    <s v="7c4526b63c69e0c9da110525682d56ec"/>
    <d v="2016-02-16T00:00:00"/>
    <n v="616"/>
    <n v="14018"/>
    <n v="15685"/>
    <s v="7c4526b63c69e0c9da110525682d56ec"/>
    <x v="6"/>
    <x v="2245"/>
    <n v="265"/>
    <x v="117"/>
    <x v="6"/>
    <x v="7"/>
    <s v="oded@wazimo.com"/>
  </r>
  <r>
    <s v="7c4526b63c69e0c9da110525682d56ec"/>
    <d v="2016-02-17T00:00:00"/>
    <n v="1006"/>
    <n v="15394"/>
    <n v="17523"/>
    <s v="7c4526b63c69e0c9da110525682d56ec"/>
    <x v="7"/>
    <x v="2246"/>
    <n v="713"/>
    <x v="117"/>
    <x v="7"/>
    <x v="7"/>
    <s v="oded@wazimo.com"/>
  </r>
  <r>
    <s v="7c4526b63c69e0c9da110525682d56ec"/>
    <d v="2016-02-18T00:00:00"/>
    <n v="1716"/>
    <n v="17265"/>
    <n v="20823"/>
    <s v="7c4526b63c69e0c9da110525682d56ec"/>
    <x v="8"/>
    <x v="2247"/>
    <n v="1547"/>
    <x v="117"/>
    <x v="8"/>
    <x v="7"/>
    <s v="oded@wazimo.com"/>
  </r>
  <r>
    <s v="7c4526b63c69e0c9da110525682d56ec"/>
    <d v="2016-02-19T00:00:00"/>
    <n v="753"/>
    <n v="10375"/>
    <n v="12917"/>
    <s v="7c4526b63c69e0c9da110525682d56ec"/>
    <x v="9"/>
    <x v="2248"/>
    <n v="683"/>
    <x v="117"/>
    <x v="9"/>
    <x v="7"/>
    <s v="oded@wazimo.com"/>
  </r>
  <r>
    <s v="7c4526b63c69e0c9da110525682d56ec"/>
    <d v="2016-02-20T00:00:00"/>
    <n v="2207"/>
    <n v="20872"/>
    <n v="25268"/>
    <s v="7c4526b63c69e0c9da110525682d56ec"/>
    <x v="10"/>
    <x v="2249"/>
    <n v="1981"/>
    <x v="117"/>
    <x v="10"/>
    <x v="7"/>
    <s v="oded@wazimo.com"/>
  </r>
  <r>
    <s v="7c4526b63c69e0c9da110525682d56ec"/>
    <d v="2016-02-21T00:00:00"/>
    <n v="1204"/>
    <n v="21746"/>
    <n v="27667"/>
    <s v="7c4526b63c69e0c9da110525682d56ec"/>
    <x v="11"/>
    <x v="2250"/>
    <n v="889"/>
    <x v="117"/>
    <x v="11"/>
    <x v="7"/>
    <s v="oded@wazimo.com"/>
  </r>
  <r>
    <s v="7c4526b63c69e0c9da110525682d56ec"/>
    <d v="2016-02-22T00:00:00"/>
    <n v="697"/>
    <n v="11385"/>
    <n v="15480"/>
    <s v="7c4526b63c69e0c9da110525682d56ec"/>
    <x v="12"/>
    <x v="2251"/>
    <n v="511"/>
    <x v="117"/>
    <x v="12"/>
    <x v="7"/>
    <s v="oded@wazimo.com"/>
  </r>
  <r>
    <s v="7c4526b63c69e0c9da110525682d56ec"/>
    <d v="2016-02-23T00:00:00"/>
    <n v="801"/>
    <n v="13959"/>
    <n v="18438"/>
    <s v="7c4526b63c69e0c9da110525682d56ec"/>
    <x v="13"/>
    <x v="2252"/>
    <n v="249"/>
    <x v="117"/>
    <x v="13"/>
    <x v="7"/>
    <s v="oded@wazimo.com"/>
  </r>
  <r>
    <s v="7c4526b63c69e0c9da110525682d56ec"/>
    <d v="2016-02-24T00:00:00"/>
    <n v="1024"/>
    <n v="11858"/>
    <n v="15448"/>
    <s v="7c4526b63c69e0c9da110525682d56ec"/>
    <x v="14"/>
    <x v="2253"/>
    <n v="335"/>
    <x v="117"/>
    <x v="14"/>
    <x v="7"/>
    <s v="oded@wazimo.com"/>
  </r>
  <r>
    <s v="7c4526b63c69e0c9da110525682d56ec"/>
    <d v="2016-02-25T00:00:00"/>
    <n v="1072"/>
    <n v="11584"/>
    <n v="14405"/>
    <s v="7c4526b63c69e0c9da110525682d56ec"/>
    <x v="15"/>
    <x v="2254"/>
    <n v="171"/>
    <x v="117"/>
    <x v="15"/>
    <x v="7"/>
    <s v="oded@wazimo.com"/>
  </r>
  <r>
    <s v="7c4526b63c69e0c9da110525682d56ec"/>
    <d v="2016-02-26T00:00:00"/>
    <n v="1496"/>
    <n v="16926"/>
    <n v="21149"/>
    <s v="7c4526b63c69e0c9da110525682d56ec"/>
    <x v="16"/>
    <x v="2255"/>
    <n v="224"/>
    <x v="117"/>
    <x v="16"/>
    <x v="7"/>
    <s v="oded@wazimo.com"/>
  </r>
  <r>
    <s v="7c4526b63c69e0c9da110525682d56ec"/>
    <d v="2016-02-27T00:00:00"/>
    <n v="1689"/>
    <n v="16096"/>
    <n v="19791"/>
    <s v="7c4526b63c69e0c9da110525682d56ec"/>
    <x v="17"/>
    <x v="1074"/>
    <n v="484"/>
    <x v="117"/>
    <x v="17"/>
    <x v="7"/>
    <s v="oded@wazimo.com"/>
  </r>
  <r>
    <s v="7c4526b63c69e0c9da110525682d56ec"/>
    <d v="2016-02-28T00:00:00"/>
    <n v="1457"/>
    <n v="15055"/>
    <n v="19296"/>
    <s v="7c4526b63c69e0c9da110525682d56ec"/>
    <x v="18"/>
    <x v="2256"/>
    <n v="404"/>
    <x v="117"/>
    <x v="18"/>
    <x v="7"/>
    <s v="oded@wazimo.com"/>
  </r>
  <r>
    <s v="7c4526b63c69e0c9da110525682d56ec"/>
    <d v="2016-02-29T00:00:00"/>
    <n v="914"/>
    <n v="9121"/>
    <n v="11266"/>
    <s v="7c4526b63c69e0c9da110525682d56ec"/>
    <x v="19"/>
    <x v="2257"/>
    <n v="184"/>
    <x v="117"/>
    <x v="19"/>
    <x v="7"/>
    <s v="oded@wazimo.com"/>
  </r>
  <r>
    <s v="7c4526b63c69e0c9da110525682d56ec"/>
    <d v="2016-03-01T00:00:00"/>
    <n v="313"/>
    <n v="5595"/>
    <n v="25630"/>
    <s v="7c4526b63c69e0c9da110525682d56ec"/>
    <x v="20"/>
    <x v="2258"/>
    <n v="121"/>
    <x v="117"/>
    <x v="20"/>
    <x v="7"/>
    <s v="oded@wazimo.com"/>
  </r>
  <r>
    <s v="7c4526b63c69e0c9da110525682d56ec"/>
    <d v="2016-03-02T00:00:00"/>
    <n v="633"/>
    <n v="14534"/>
    <n v="23557"/>
    <s v="7c4526b63c69e0c9da110525682d56ec"/>
    <x v="21"/>
    <x v="2259"/>
    <n v="699"/>
    <x v="117"/>
    <x v="21"/>
    <x v="7"/>
    <s v="oded@wazimo.com"/>
  </r>
  <r>
    <s v="7c4526b63c69e0c9da110525682d56ec"/>
    <d v="2016-03-03T00:00:00"/>
    <n v="69"/>
    <n v="1047"/>
    <n v="1369"/>
    <m/>
    <x v="0"/>
    <x v="0"/>
    <n v="0"/>
    <x v="117"/>
    <x v="22"/>
    <x v="7"/>
    <s v="oded@wazimo.com"/>
  </r>
  <r>
    <s v="7f13e4359f529205710ff1a4280a25ae"/>
    <d v="2016-02-10T00:00:00"/>
    <n v="15401"/>
    <n v="152853"/>
    <n v="157146"/>
    <m/>
    <x v="0"/>
    <x v="0"/>
    <n v="0"/>
    <x v="118"/>
    <x v="0"/>
    <x v="7"/>
    <s v="oded@wazimo.com"/>
  </r>
  <r>
    <s v="7f13e4359f529205710ff1a4280a25ae"/>
    <d v="2016-02-11T00:00:00"/>
    <n v="9566"/>
    <n v="102556"/>
    <n v="106175"/>
    <s v="7f13e4359f529205710ff1a4280a25ae"/>
    <x v="1"/>
    <x v="2260"/>
    <n v="12710"/>
    <x v="118"/>
    <x v="1"/>
    <x v="7"/>
    <s v="oded@wazimo.com"/>
  </r>
  <r>
    <s v="7f13e4359f529205710ff1a4280a25ae"/>
    <d v="2016-02-12T00:00:00"/>
    <n v="8571"/>
    <n v="80082"/>
    <n v="82857"/>
    <s v="7f13e4359f529205710ff1a4280a25ae"/>
    <x v="2"/>
    <x v="2261"/>
    <n v="13030"/>
    <x v="118"/>
    <x v="2"/>
    <x v="7"/>
    <s v="oded@wazimo.com"/>
  </r>
  <r>
    <s v="7f13e4359f529205710ff1a4280a25ae"/>
    <d v="2016-02-13T00:00:00"/>
    <n v="9087"/>
    <n v="77100"/>
    <n v="80363"/>
    <s v="7f13e4359f529205710ff1a4280a25ae"/>
    <x v="3"/>
    <x v="2262"/>
    <n v="10568"/>
    <x v="118"/>
    <x v="3"/>
    <x v="7"/>
    <s v="oded@wazimo.com"/>
  </r>
  <r>
    <s v="7f13e4359f529205710ff1a4280a25ae"/>
    <d v="2016-02-14T00:00:00"/>
    <n v="12207"/>
    <n v="126170"/>
    <n v="130163"/>
    <s v="7f13e4359f529205710ff1a4280a25ae"/>
    <x v="4"/>
    <x v="2263"/>
    <n v="14829"/>
    <x v="118"/>
    <x v="4"/>
    <x v="7"/>
    <s v="oded@wazimo.com"/>
  </r>
  <r>
    <s v="7f13e4359f529205710ff1a4280a25ae"/>
    <d v="2016-02-15T00:00:00"/>
    <n v="14716"/>
    <n v="214045"/>
    <n v="221380"/>
    <s v="7f13e4359f529205710ff1a4280a25ae"/>
    <x v="5"/>
    <x v="2264"/>
    <n v="17325"/>
    <x v="118"/>
    <x v="5"/>
    <x v="7"/>
    <s v="oded@wazimo.com"/>
  </r>
  <r>
    <s v="7f13e4359f529205710ff1a4280a25ae"/>
    <d v="2016-02-16T00:00:00"/>
    <n v="14220"/>
    <n v="233780"/>
    <n v="241290"/>
    <s v="7f13e4359f529205710ff1a4280a25ae"/>
    <x v="6"/>
    <x v="2265"/>
    <n v="16799"/>
    <x v="118"/>
    <x v="6"/>
    <x v="7"/>
    <s v="oded@wazimo.com"/>
  </r>
  <r>
    <s v="7f13e4359f529205710ff1a4280a25ae"/>
    <d v="2016-02-17T00:00:00"/>
    <n v="14323"/>
    <n v="215544"/>
    <n v="222762"/>
    <s v="7f13e4359f529205710ff1a4280a25ae"/>
    <x v="7"/>
    <x v="2266"/>
    <n v="17189"/>
    <x v="118"/>
    <x v="7"/>
    <x v="7"/>
    <s v="oded@wazimo.com"/>
  </r>
  <r>
    <s v="7f13e4359f529205710ff1a4280a25ae"/>
    <d v="2016-02-18T00:00:00"/>
    <n v="16914"/>
    <n v="234038"/>
    <n v="242309"/>
    <s v="7f13e4359f529205710ff1a4280a25ae"/>
    <x v="8"/>
    <x v="2267"/>
    <n v="20133"/>
    <x v="118"/>
    <x v="8"/>
    <x v="7"/>
    <s v="oded@wazimo.com"/>
  </r>
  <r>
    <s v="7f13e4359f529205710ff1a4280a25ae"/>
    <d v="2016-02-19T00:00:00"/>
    <n v="15228"/>
    <n v="232485"/>
    <n v="241265"/>
    <s v="7f13e4359f529205710ff1a4280a25ae"/>
    <x v="9"/>
    <x v="2268"/>
    <n v="21325"/>
    <x v="118"/>
    <x v="9"/>
    <x v="7"/>
    <s v="oded@wazimo.com"/>
  </r>
  <r>
    <s v="7f13e4359f529205710ff1a4280a25ae"/>
    <d v="2016-02-20T00:00:00"/>
    <n v="10438"/>
    <n v="161724"/>
    <n v="167522"/>
    <s v="7f13e4359f529205710ff1a4280a25ae"/>
    <x v="10"/>
    <x v="2269"/>
    <n v="12531"/>
    <x v="118"/>
    <x v="10"/>
    <x v="7"/>
    <s v="oded@wazimo.com"/>
  </r>
  <r>
    <s v="7f13e4359f529205710ff1a4280a25ae"/>
    <d v="2016-02-21T00:00:00"/>
    <n v="14321"/>
    <n v="231923"/>
    <n v="238386"/>
    <s v="7f13e4359f529205710ff1a4280a25ae"/>
    <x v="11"/>
    <x v="2270"/>
    <n v="16633"/>
    <x v="118"/>
    <x v="11"/>
    <x v="7"/>
    <s v="oded@wazimo.com"/>
  </r>
  <r>
    <s v="7f13e4359f529205710ff1a4280a25ae"/>
    <d v="2016-02-22T00:00:00"/>
    <n v="23507"/>
    <n v="330468"/>
    <n v="341228"/>
    <s v="7f13e4359f529205710ff1a4280a25ae"/>
    <x v="12"/>
    <x v="2271"/>
    <n v="26335"/>
    <x v="118"/>
    <x v="12"/>
    <x v="7"/>
    <s v="oded@wazimo.com"/>
  </r>
  <r>
    <s v="7f13e4359f529205710ff1a4280a25ae"/>
    <d v="2016-02-23T00:00:00"/>
    <n v="25383"/>
    <n v="389461"/>
    <n v="403004"/>
    <s v="7f13e4359f529205710ff1a4280a25ae"/>
    <x v="13"/>
    <x v="2272"/>
    <n v="30172"/>
    <x v="118"/>
    <x v="13"/>
    <x v="7"/>
    <s v="oded@wazimo.com"/>
  </r>
  <r>
    <s v="7f13e4359f529205710ff1a4280a25ae"/>
    <d v="2016-02-24T00:00:00"/>
    <n v="35114"/>
    <n v="481871"/>
    <n v="498295"/>
    <s v="7f13e4359f529205710ff1a4280a25ae"/>
    <x v="14"/>
    <x v="2273"/>
    <n v="40309"/>
    <x v="118"/>
    <x v="14"/>
    <x v="7"/>
    <s v="oded@wazimo.com"/>
  </r>
  <r>
    <s v="7f13e4359f529205710ff1a4280a25ae"/>
    <d v="2016-02-25T00:00:00"/>
    <n v="34347"/>
    <n v="418295"/>
    <n v="435218"/>
    <s v="7f13e4359f529205710ff1a4280a25ae"/>
    <x v="15"/>
    <x v="2274"/>
    <n v="39025"/>
    <x v="118"/>
    <x v="15"/>
    <x v="7"/>
    <s v="oded@wazimo.com"/>
  </r>
  <r>
    <s v="7f13e4359f529205710ff1a4280a25ae"/>
    <d v="2016-02-26T00:00:00"/>
    <n v="35594"/>
    <n v="393415"/>
    <n v="410793"/>
    <s v="7f13e4359f529205710ff1a4280a25ae"/>
    <x v="16"/>
    <x v="2275"/>
    <n v="42328"/>
    <x v="118"/>
    <x v="16"/>
    <x v="7"/>
    <s v="oded@wazimo.com"/>
  </r>
  <r>
    <s v="7f13e4359f529205710ff1a4280a25ae"/>
    <d v="2016-02-27T00:00:00"/>
    <n v="27977"/>
    <n v="314848"/>
    <n v="327619"/>
    <s v="7f13e4359f529205710ff1a4280a25ae"/>
    <x v="17"/>
    <x v="2276"/>
    <n v="33183"/>
    <x v="118"/>
    <x v="17"/>
    <x v="7"/>
    <s v="oded@wazimo.com"/>
  </r>
  <r>
    <s v="7f13e4359f529205710ff1a4280a25ae"/>
    <d v="2016-02-28T00:00:00"/>
    <n v="32689"/>
    <n v="394492"/>
    <n v="408771"/>
    <s v="7f13e4359f529205710ff1a4280a25ae"/>
    <x v="18"/>
    <x v="2277"/>
    <n v="38331"/>
    <x v="118"/>
    <x v="18"/>
    <x v="7"/>
    <s v="oded@wazimo.com"/>
  </r>
  <r>
    <s v="7f13e4359f529205710ff1a4280a25ae"/>
    <d v="2016-02-29T00:00:00"/>
    <n v="40794"/>
    <n v="477983"/>
    <n v="495317"/>
    <s v="7f13e4359f529205710ff1a4280a25ae"/>
    <x v="19"/>
    <x v="2278"/>
    <n v="48128"/>
    <x v="118"/>
    <x v="19"/>
    <x v="7"/>
    <s v="oded@wazimo.com"/>
  </r>
  <r>
    <s v="7f13e4359f529205710ff1a4280a25ae"/>
    <d v="2016-03-01T00:00:00"/>
    <n v="47127"/>
    <n v="473303"/>
    <n v="498325"/>
    <s v="7f13e4359f529205710ff1a4280a25ae"/>
    <x v="20"/>
    <x v="2279"/>
    <n v="68340"/>
    <x v="118"/>
    <x v="20"/>
    <x v="7"/>
    <s v="oded@wazimo.com"/>
  </r>
  <r>
    <s v="7f13e4359f529205710ff1a4280a25ae"/>
    <d v="2016-03-02T00:00:00"/>
    <n v="55703"/>
    <n v="528582"/>
    <n v="539476"/>
    <s v="7f13e4359f529205710ff1a4280a25ae"/>
    <x v="21"/>
    <x v="2280"/>
    <n v="76691"/>
    <x v="118"/>
    <x v="21"/>
    <x v="7"/>
    <s v="oded@wazimo.com"/>
  </r>
  <r>
    <s v="7f13e4359f529205710ff1a4280a25ae"/>
    <d v="2016-03-03T00:00:00"/>
    <n v="1771"/>
    <n v="18865"/>
    <n v="19455"/>
    <m/>
    <x v="0"/>
    <x v="0"/>
    <n v="0"/>
    <x v="118"/>
    <x v="22"/>
    <x v="7"/>
    <s v="oded@wazimo.com"/>
  </r>
  <r>
    <s v="822d9d9271b0e961550d109ee2b4564e"/>
    <d v="2016-02-10T00:00:00"/>
    <n v="471"/>
    <n v="13409"/>
    <n v="15358"/>
    <m/>
    <x v="0"/>
    <x v="0"/>
    <n v="0"/>
    <x v="119"/>
    <x v="0"/>
    <x v="7"/>
    <s v="oded@wazimo.com"/>
  </r>
  <r>
    <s v="822d9d9271b0e961550d109ee2b4564e"/>
    <d v="2016-02-11T00:00:00"/>
    <n v="672"/>
    <n v="15007"/>
    <n v="16617"/>
    <s v="822d9d9271b0e961550d109ee2b4564e"/>
    <x v="1"/>
    <x v="2281"/>
    <n v="310"/>
    <x v="119"/>
    <x v="1"/>
    <x v="7"/>
    <s v="oded@wazimo.com"/>
  </r>
  <r>
    <s v="822d9d9271b0e961550d109ee2b4564e"/>
    <d v="2016-02-12T00:00:00"/>
    <n v="499"/>
    <n v="9307"/>
    <n v="10029"/>
    <s v="822d9d9271b0e961550d109ee2b4564e"/>
    <x v="2"/>
    <x v="2282"/>
    <n v="352"/>
    <x v="119"/>
    <x v="2"/>
    <x v="7"/>
    <s v="oded@wazimo.com"/>
  </r>
  <r>
    <s v="822d9d9271b0e961550d109ee2b4564e"/>
    <d v="2016-02-13T00:00:00"/>
    <n v="823"/>
    <n v="14036"/>
    <n v="14781"/>
    <s v="822d9d9271b0e961550d109ee2b4564e"/>
    <x v="3"/>
    <x v="2283"/>
    <n v="356"/>
    <x v="119"/>
    <x v="3"/>
    <x v="7"/>
    <s v="oded@wazimo.com"/>
  </r>
  <r>
    <s v="822d9d9271b0e961550d109ee2b4564e"/>
    <d v="2016-02-14T00:00:00"/>
    <n v="930"/>
    <n v="18349"/>
    <n v="19347"/>
    <s v="822d9d9271b0e961550d109ee2b4564e"/>
    <x v="4"/>
    <x v="2284"/>
    <n v="359"/>
    <x v="119"/>
    <x v="4"/>
    <x v="7"/>
    <s v="oded@wazimo.com"/>
  </r>
  <r>
    <s v="822d9d9271b0e961550d109ee2b4564e"/>
    <d v="2016-02-15T00:00:00"/>
    <n v="505"/>
    <n v="14413"/>
    <n v="15957"/>
    <s v="822d9d9271b0e961550d109ee2b4564e"/>
    <x v="5"/>
    <x v="2285"/>
    <n v="166"/>
    <x v="119"/>
    <x v="5"/>
    <x v="7"/>
    <s v="oded@wazimo.com"/>
  </r>
  <r>
    <s v="822d9d9271b0e961550d109ee2b4564e"/>
    <d v="2016-02-16T00:00:00"/>
    <n v="564"/>
    <n v="13983"/>
    <n v="15651"/>
    <s v="822d9d9271b0e961550d109ee2b4564e"/>
    <x v="6"/>
    <x v="2286"/>
    <n v="217"/>
    <x v="119"/>
    <x v="6"/>
    <x v="7"/>
    <s v="oded@wazimo.com"/>
  </r>
  <r>
    <s v="822d9d9271b0e961550d109ee2b4564e"/>
    <d v="2016-02-17T00:00:00"/>
    <n v="692"/>
    <n v="15357"/>
    <n v="17481"/>
    <s v="822d9d9271b0e961550d109ee2b4564e"/>
    <x v="7"/>
    <x v="2287"/>
    <n v="407"/>
    <x v="119"/>
    <x v="7"/>
    <x v="7"/>
    <s v="oded@wazimo.com"/>
  </r>
  <r>
    <s v="822d9d9271b0e961550d109ee2b4564e"/>
    <d v="2016-02-18T00:00:00"/>
    <n v="1163"/>
    <n v="17264"/>
    <n v="20823"/>
    <s v="822d9d9271b0e961550d109ee2b4564e"/>
    <x v="8"/>
    <x v="2288"/>
    <n v="937"/>
    <x v="119"/>
    <x v="8"/>
    <x v="7"/>
    <s v="oded@wazimo.com"/>
  </r>
  <r>
    <s v="822d9d9271b0e961550d109ee2b4564e"/>
    <d v="2016-02-19T00:00:00"/>
    <n v="474"/>
    <n v="10325"/>
    <n v="12837"/>
    <s v="822d9d9271b0e961550d109ee2b4564e"/>
    <x v="9"/>
    <x v="2289"/>
    <n v="351"/>
    <x v="119"/>
    <x v="9"/>
    <x v="7"/>
    <s v="oded@wazimo.com"/>
  </r>
  <r>
    <s v="822d9d9271b0e961550d109ee2b4564e"/>
    <d v="2016-02-20T00:00:00"/>
    <n v="1303"/>
    <n v="20853"/>
    <n v="25257"/>
    <s v="822d9d9271b0e961550d109ee2b4564e"/>
    <x v="10"/>
    <x v="2290"/>
    <n v="1078"/>
    <x v="119"/>
    <x v="10"/>
    <x v="7"/>
    <s v="oded@wazimo.com"/>
  </r>
  <r>
    <s v="822d9d9271b0e961550d109ee2b4564e"/>
    <d v="2016-02-21T00:00:00"/>
    <n v="959"/>
    <n v="21728"/>
    <n v="27639"/>
    <s v="822d9d9271b0e961550d109ee2b4564e"/>
    <x v="11"/>
    <x v="2291"/>
    <n v="657"/>
    <x v="119"/>
    <x v="11"/>
    <x v="7"/>
    <s v="oded@wazimo.com"/>
  </r>
  <r>
    <s v="822d9d9271b0e961550d109ee2b4564e"/>
    <d v="2016-02-22T00:00:00"/>
    <n v="550"/>
    <n v="11361"/>
    <n v="15457"/>
    <s v="822d9d9271b0e961550d109ee2b4564e"/>
    <x v="12"/>
    <x v="2292"/>
    <n v="363"/>
    <x v="119"/>
    <x v="12"/>
    <x v="7"/>
    <s v="oded@wazimo.com"/>
  </r>
  <r>
    <s v="822d9d9271b0e961550d109ee2b4564e"/>
    <d v="2016-02-23T00:00:00"/>
    <n v="743"/>
    <n v="13958"/>
    <n v="18447"/>
    <s v="822d9d9271b0e961550d109ee2b4564e"/>
    <x v="13"/>
    <x v="2293"/>
    <n v="186"/>
    <x v="119"/>
    <x v="13"/>
    <x v="7"/>
    <s v="oded@wazimo.com"/>
  </r>
  <r>
    <s v="822d9d9271b0e961550d109ee2b4564e"/>
    <d v="2016-02-24T00:00:00"/>
    <n v="878"/>
    <n v="11853"/>
    <n v="15445"/>
    <s v="822d9d9271b0e961550d109ee2b4564e"/>
    <x v="14"/>
    <x v="2294"/>
    <n v="222"/>
    <x v="119"/>
    <x v="14"/>
    <x v="7"/>
    <s v="oded@wazimo.com"/>
  </r>
  <r>
    <s v="822d9d9271b0e961550d109ee2b4564e"/>
    <d v="2016-02-25T00:00:00"/>
    <n v="1025"/>
    <n v="11594"/>
    <n v="14419"/>
    <s v="822d9d9271b0e961550d109ee2b4564e"/>
    <x v="15"/>
    <x v="2295"/>
    <n v="102"/>
    <x v="119"/>
    <x v="15"/>
    <x v="7"/>
    <s v="oded@wazimo.com"/>
  </r>
  <r>
    <s v="822d9d9271b0e961550d109ee2b4564e"/>
    <d v="2016-02-26T00:00:00"/>
    <n v="1411"/>
    <n v="16903"/>
    <n v="21127"/>
    <s v="822d9d9271b0e961550d109ee2b4564e"/>
    <x v="16"/>
    <x v="2296"/>
    <n v="159"/>
    <x v="119"/>
    <x v="16"/>
    <x v="7"/>
    <s v="oded@wazimo.com"/>
  </r>
  <r>
    <s v="822d9d9271b0e961550d109ee2b4564e"/>
    <d v="2016-02-27T00:00:00"/>
    <n v="1568"/>
    <n v="16100"/>
    <n v="19812"/>
    <s v="822d9d9271b0e961550d109ee2b4564e"/>
    <x v="17"/>
    <x v="2297"/>
    <n v="378"/>
    <x v="119"/>
    <x v="17"/>
    <x v="7"/>
    <s v="oded@wazimo.com"/>
  </r>
  <r>
    <s v="822d9d9271b0e961550d109ee2b4564e"/>
    <d v="2016-02-28T00:00:00"/>
    <n v="1303"/>
    <n v="15048"/>
    <n v="19294"/>
    <s v="822d9d9271b0e961550d109ee2b4564e"/>
    <x v="18"/>
    <x v="2298"/>
    <n v="255"/>
    <x v="119"/>
    <x v="18"/>
    <x v="7"/>
    <s v="oded@wazimo.com"/>
  </r>
  <r>
    <s v="822d9d9271b0e961550d109ee2b4564e"/>
    <d v="2016-02-29T00:00:00"/>
    <n v="817"/>
    <n v="9093"/>
    <n v="11261"/>
    <s v="822d9d9271b0e961550d109ee2b4564e"/>
    <x v="19"/>
    <x v="2299"/>
    <n v="124"/>
    <x v="119"/>
    <x v="19"/>
    <x v="7"/>
    <s v="oded@wazimo.com"/>
  </r>
  <r>
    <s v="822d9d9271b0e961550d109ee2b4564e"/>
    <d v="2016-03-01T00:00:00"/>
    <n v="274"/>
    <n v="5602"/>
    <n v="25576"/>
    <s v="822d9d9271b0e961550d109ee2b4564e"/>
    <x v="20"/>
    <x v="2300"/>
    <n v="88"/>
    <x v="119"/>
    <x v="20"/>
    <x v="7"/>
    <s v="oded@wazimo.com"/>
  </r>
  <r>
    <s v="822d9d9271b0e961550d109ee2b4564e"/>
    <d v="2016-03-02T00:00:00"/>
    <n v="601"/>
    <n v="14589"/>
    <n v="23586"/>
    <s v="822d9d9271b0e961550d109ee2b4564e"/>
    <x v="21"/>
    <x v="2301"/>
    <n v="648"/>
    <x v="119"/>
    <x v="21"/>
    <x v="7"/>
    <s v="oded@wazimo.com"/>
  </r>
  <r>
    <s v="822d9d9271b0e961550d109ee2b4564e"/>
    <d v="2016-03-03T00:00:00"/>
    <n v="58"/>
    <n v="1055"/>
    <n v="1378"/>
    <m/>
    <x v="0"/>
    <x v="0"/>
    <n v="0"/>
    <x v="119"/>
    <x v="22"/>
    <x v="7"/>
    <s v="oded@wazimo.com"/>
  </r>
  <r>
    <s v="82b10b06bdbbdcb1ea3b3300cac5aa20"/>
    <d v="2016-02-17T00:00:00"/>
    <n v="3722"/>
    <n v="44559"/>
    <n v="44748"/>
    <s v="82b10b06bdbbdcb1ea3b3300cac5aa20"/>
    <x v="7"/>
    <x v="2302"/>
    <n v="4386"/>
    <x v="120"/>
    <x v="7"/>
    <x v="3"/>
    <s v="dawid.wasniowski@adsparc.com"/>
  </r>
  <r>
    <s v="82b10b06bdbbdcb1ea3b3300cac5aa20"/>
    <d v="2016-02-18T00:00:00"/>
    <n v="6900"/>
    <n v="102126"/>
    <n v="102450"/>
    <s v="82b10b06bdbbdcb1ea3b3300cac5aa20"/>
    <x v="8"/>
    <x v="2303"/>
    <n v="6730"/>
    <x v="120"/>
    <x v="8"/>
    <x v="3"/>
    <s v="dawid.wasniowski@adsparc.com"/>
  </r>
  <r>
    <s v="82b10b06bdbbdcb1ea3b3300cac5aa20"/>
    <d v="2016-02-19T00:00:00"/>
    <n v="3230"/>
    <n v="56566"/>
    <n v="56802"/>
    <s v="82b10b06bdbbdcb1ea3b3300cac5aa20"/>
    <x v="9"/>
    <x v="2304"/>
    <n v="2989"/>
    <x v="120"/>
    <x v="9"/>
    <x v="3"/>
    <s v="dawid.wasniowski@adsparc.com"/>
  </r>
  <r>
    <s v="82b10b06bdbbdcb1ea3b3300cac5aa20"/>
    <d v="2016-02-20T00:00:00"/>
    <n v="0"/>
    <n v="3"/>
    <n v="9"/>
    <s v="82b10b06bdbbdcb1ea3b3300cac5aa20"/>
    <x v="10"/>
    <x v="797"/>
    <n v="0"/>
    <x v="120"/>
    <x v="10"/>
    <x v="3"/>
    <s v="dawid.wasniowski@adsparc.com"/>
  </r>
  <r>
    <s v="82b10b06bdbbdcb1ea3b3300cac5aa20"/>
    <d v="2016-02-21T00:00:00"/>
    <n v="0"/>
    <n v="0"/>
    <n v="9"/>
    <m/>
    <x v="0"/>
    <x v="0"/>
    <n v="0"/>
    <x v="120"/>
    <x v="11"/>
    <x v="3"/>
    <s v="dawid.wasniowski@adsparc.com"/>
  </r>
  <r>
    <s v="82b10b06bdbbdcb1ea3b3300cac5aa20"/>
    <d v="2016-02-22T00:00:00"/>
    <n v="1572"/>
    <n v="21728"/>
    <n v="21808"/>
    <s v="82b10b06bdbbdcb1ea3b3300cac5aa20"/>
    <x v="12"/>
    <x v="2305"/>
    <n v="1392"/>
    <x v="120"/>
    <x v="12"/>
    <x v="3"/>
    <s v="dawid.wasniowski@adsparc.com"/>
  </r>
  <r>
    <m/>
    <m/>
    <n v="0"/>
    <n v="0"/>
    <n v="0"/>
    <s v="82b10b06bdbbdcb1ea3b3300cac5aa20"/>
    <x v="11"/>
    <x v="495"/>
    <n v="0"/>
    <x v="120"/>
    <x v="11"/>
    <x v="3"/>
    <s v="dawid.wasniowski@adsparc.com"/>
  </r>
  <r>
    <s v="82b10b06bdbbdcb1ea3b3300cac5aa20"/>
    <d v="2016-02-23T00:00:00"/>
    <n v="1230"/>
    <n v="13816"/>
    <n v="13868"/>
    <s v="82b10b06bdbbdcb1ea3b3300cac5aa20"/>
    <x v="13"/>
    <x v="2306"/>
    <n v="1160"/>
    <x v="120"/>
    <x v="13"/>
    <x v="3"/>
    <s v="dawid.wasniowski@adsparc.com"/>
  </r>
  <r>
    <s v="82b10b06bdbbdcb1ea3b3300cac5aa20"/>
    <d v="2016-02-24T00:00:00"/>
    <n v="1106"/>
    <n v="15070"/>
    <n v="15116"/>
    <s v="82b10b06bdbbdcb1ea3b3300cac5aa20"/>
    <x v="14"/>
    <x v="2307"/>
    <n v="977"/>
    <x v="120"/>
    <x v="14"/>
    <x v="3"/>
    <s v="dawid.wasniowski@adsparc.com"/>
  </r>
  <r>
    <s v="82b10b06bdbbdcb1ea3b3300cac5aa20"/>
    <d v="2016-02-25T00:00:00"/>
    <n v="2091"/>
    <n v="35932"/>
    <n v="36025"/>
    <s v="82b10b06bdbbdcb1ea3b3300cac5aa20"/>
    <x v="15"/>
    <x v="2308"/>
    <n v="2355"/>
    <x v="120"/>
    <x v="15"/>
    <x v="3"/>
    <s v="dawid.wasniowski@adsparc.com"/>
  </r>
  <r>
    <s v="82b10b06bdbbdcb1ea3b3300cac5aa20"/>
    <d v="2016-02-26T00:00:00"/>
    <n v="4649"/>
    <n v="86414"/>
    <n v="86671"/>
    <s v="82b10b06bdbbdcb1ea3b3300cac5aa20"/>
    <x v="16"/>
    <x v="2309"/>
    <n v="4230"/>
    <x v="120"/>
    <x v="16"/>
    <x v="3"/>
    <s v="dawid.wasniowski@adsparc.com"/>
  </r>
  <r>
    <s v="82b10b06bdbbdcb1ea3b3300cac5aa20"/>
    <d v="2016-02-27T00:00:00"/>
    <n v="2221"/>
    <n v="40635"/>
    <n v="40825"/>
    <s v="82b10b06bdbbdcb1ea3b3300cac5aa20"/>
    <x v="17"/>
    <x v="2310"/>
    <n v="2065"/>
    <x v="120"/>
    <x v="17"/>
    <x v="3"/>
    <s v="dawid.wasniowski@adsparc.com"/>
  </r>
  <r>
    <s v="82b10b06bdbbdcb1ea3b3300cac5aa20"/>
    <d v="2016-02-28T00:00:00"/>
    <n v="1528"/>
    <n v="32473"/>
    <n v="32625"/>
    <s v="82b10b06bdbbdcb1ea3b3300cac5aa20"/>
    <x v="18"/>
    <x v="2311"/>
    <n v="1483"/>
    <x v="120"/>
    <x v="18"/>
    <x v="3"/>
    <s v="dawid.wasniowski@adsparc.com"/>
  </r>
  <r>
    <s v="82b10b06bdbbdcb1ea3b3300cac5aa20"/>
    <d v="2016-02-29T00:00:00"/>
    <n v="3613"/>
    <n v="65266"/>
    <n v="65538"/>
    <s v="82b10b06bdbbdcb1ea3b3300cac5aa20"/>
    <x v="19"/>
    <x v="2312"/>
    <n v="3616"/>
    <x v="120"/>
    <x v="19"/>
    <x v="3"/>
    <s v="dawid.wasniowski@adsparc.com"/>
  </r>
  <r>
    <s v="82b10b06bdbbdcb1ea3b3300cac5aa20"/>
    <d v="2016-03-01T00:00:00"/>
    <n v="4340"/>
    <n v="115363"/>
    <n v="120618"/>
    <s v="82b10b06bdbbdcb1ea3b3300cac5aa20"/>
    <x v="20"/>
    <x v="2313"/>
    <n v="5064"/>
    <x v="120"/>
    <x v="20"/>
    <x v="3"/>
    <s v="dawid.wasniowski@adsparc.com"/>
  </r>
  <r>
    <s v="82b10b06bdbbdcb1ea3b3300cac5aa20"/>
    <d v="2016-03-02T00:00:00"/>
    <n v="3872"/>
    <n v="79234"/>
    <n v="80033"/>
    <s v="82b10b06bdbbdcb1ea3b3300cac5aa20"/>
    <x v="21"/>
    <x v="2314"/>
    <n v="5108"/>
    <x v="120"/>
    <x v="21"/>
    <x v="3"/>
    <s v="dawid.wasniowski@adsparc.com"/>
  </r>
  <r>
    <s v="82b10b06bdbbdcb1ea3b3300cac5aa20"/>
    <d v="2016-03-03T00:00:00"/>
    <n v="178"/>
    <n v="3627"/>
    <n v="3638"/>
    <m/>
    <x v="0"/>
    <x v="0"/>
    <n v="0"/>
    <x v="120"/>
    <x v="22"/>
    <x v="3"/>
    <s v="dawid.wasniowski@adsparc.com"/>
  </r>
  <r>
    <s v="83f630b91ff31519972c1e97659f2eed"/>
    <d v="2016-02-10T00:00:00"/>
    <n v="127144"/>
    <n v="361822"/>
    <n v="366772"/>
    <m/>
    <x v="0"/>
    <x v="0"/>
    <n v="0"/>
    <x v="121"/>
    <x v="0"/>
    <x v="6"/>
    <s v="debra@digikulture.com"/>
  </r>
  <r>
    <s v="83f630b91ff31519972c1e97659f2eed"/>
    <d v="2016-02-11T00:00:00"/>
    <n v="148884"/>
    <n v="323851"/>
    <n v="328398"/>
    <s v="83f630b91ff31519972c1e97659f2eed"/>
    <x v="1"/>
    <x v="2315"/>
    <n v="129152"/>
    <x v="121"/>
    <x v="1"/>
    <x v="6"/>
    <s v="debra@digikulture.com"/>
  </r>
  <r>
    <s v="83f630b91ff31519972c1e97659f2eed"/>
    <d v="2016-02-12T00:00:00"/>
    <n v="110352"/>
    <n v="246387"/>
    <n v="250165"/>
    <s v="83f630b91ff31519972c1e97659f2eed"/>
    <x v="2"/>
    <x v="2316"/>
    <n v="136559"/>
    <x v="121"/>
    <x v="2"/>
    <x v="6"/>
    <s v="debra@digikulture.com"/>
  </r>
  <r>
    <s v="83f630b91ff31519972c1e97659f2eed"/>
    <d v="2016-02-13T00:00:00"/>
    <n v="152411"/>
    <n v="299841"/>
    <n v="303510"/>
    <s v="83f630b91ff31519972c1e97659f2eed"/>
    <x v="3"/>
    <x v="2317"/>
    <n v="122808"/>
    <x v="121"/>
    <x v="3"/>
    <x v="6"/>
    <s v="debra@digikulture.com"/>
  </r>
  <r>
    <s v="83f630b91ff31519972c1e97659f2eed"/>
    <d v="2016-02-14T00:00:00"/>
    <n v="119335"/>
    <n v="272520"/>
    <n v="275153"/>
    <s v="83f630b91ff31519972c1e97659f2eed"/>
    <x v="4"/>
    <x v="2318"/>
    <n v="101083"/>
    <x v="121"/>
    <x v="4"/>
    <x v="6"/>
    <s v="debra@digikulture.com"/>
  </r>
  <r>
    <s v="83f630b91ff31519972c1e97659f2eed"/>
    <d v="2016-02-15T00:00:00"/>
    <n v="133870"/>
    <n v="321047"/>
    <n v="325487"/>
    <s v="83f630b91ff31519972c1e97659f2eed"/>
    <x v="5"/>
    <x v="2319"/>
    <n v="98582"/>
    <x v="121"/>
    <x v="5"/>
    <x v="6"/>
    <s v="debra@digikulture.com"/>
  </r>
  <r>
    <s v="83f630b91ff31519972c1e97659f2eed"/>
    <d v="2016-02-16T00:00:00"/>
    <n v="130934"/>
    <n v="307628"/>
    <n v="311171"/>
    <s v="83f630b91ff31519972c1e97659f2eed"/>
    <x v="6"/>
    <x v="2320"/>
    <n v="81412"/>
    <x v="121"/>
    <x v="6"/>
    <x v="6"/>
    <s v="debra@digikulture.com"/>
  </r>
  <r>
    <s v="83f630b91ff31519972c1e97659f2eed"/>
    <d v="2016-02-17T00:00:00"/>
    <n v="136014"/>
    <n v="319335"/>
    <n v="325057"/>
    <s v="83f630b91ff31519972c1e97659f2eed"/>
    <x v="7"/>
    <x v="2321"/>
    <n v="95365"/>
    <x v="121"/>
    <x v="7"/>
    <x v="6"/>
    <s v="debra@digikulture.com"/>
  </r>
  <r>
    <s v="83f630b91ff31519972c1e97659f2eed"/>
    <d v="2016-02-18T00:00:00"/>
    <n v="254951"/>
    <n v="611102"/>
    <n v="620976"/>
    <s v="83f630b91ff31519972c1e97659f2eed"/>
    <x v="8"/>
    <x v="2322"/>
    <n v="190291"/>
    <x v="121"/>
    <x v="8"/>
    <x v="6"/>
    <s v="debra@digikulture.com"/>
  </r>
  <r>
    <s v="83f630b91ff31519972c1e97659f2eed"/>
    <d v="2016-02-19T00:00:00"/>
    <n v="269314"/>
    <n v="623431"/>
    <n v="635262"/>
    <s v="83f630b91ff31519972c1e97659f2eed"/>
    <x v="9"/>
    <x v="2323"/>
    <n v="243480"/>
    <x v="121"/>
    <x v="9"/>
    <x v="6"/>
    <s v="debra@digikulture.com"/>
  </r>
  <r>
    <s v="83f630b91ff31519972c1e97659f2eed"/>
    <d v="2016-02-20T00:00:00"/>
    <n v="141606"/>
    <n v="320152"/>
    <n v="323659"/>
    <s v="83f630b91ff31519972c1e97659f2eed"/>
    <x v="10"/>
    <x v="2324"/>
    <n v="134710"/>
    <x v="121"/>
    <x v="10"/>
    <x v="6"/>
    <s v="debra@digikulture.com"/>
  </r>
  <r>
    <s v="83f630b91ff31519972c1e97659f2eed"/>
    <d v="2016-02-21T00:00:00"/>
    <n v="202151"/>
    <n v="487864"/>
    <n v="494008"/>
    <s v="83f630b91ff31519972c1e97659f2eed"/>
    <x v="11"/>
    <x v="2325"/>
    <n v="142463"/>
    <x v="121"/>
    <x v="11"/>
    <x v="6"/>
    <s v="debra@digikulture.com"/>
  </r>
  <r>
    <s v="83f630b91ff31519972c1e97659f2eed"/>
    <d v="2016-02-22T00:00:00"/>
    <n v="222230"/>
    <n v="533769"/>
    <n v="544494"/>
    <s v="83f630b91ff31519972c1e97659f2eed"/>
    <x v="12"/>
    <x v="2326"/>
    <n v="203215"/>
    <x v="121"/>
    <x v="12"/>
    <x v="6"/>
    <s v="debra@digikulture.com"/>
  </r>
  <r>
    <s v="83f630b91ff31519972c1e97659f2eed"/>
    <d v="2016-02-23T00:00:00"/>
    <n v="216675"/>
    <n v="532641"/>
    <n v="542440"/>
    <s v="83f630b91ff31519972c1e97659f2eed"/>
    <x v="13"/>
    <x v="2327"/>
    <n v="152201"/>
    <x v="121"/>
    <x v="13"/>
    <x v="6"/>
    <s v="debra@digikulture.com"/>
  </r>
  <r>
    <s v="83f630b91ff31519972c1e97659f2eed"/>
    <d v="2016-02-24T00:00:00"/>
    <n v="174541"/>
    <n v="415326"/>
    <n v="423234"/>
    <s v="83f630b91ff31519972c1e97659f2eed"/>
    <x v="14"/>
    <x v="2328"/>
    <n v="158910"/>
    <x v="121"/>
    <x v="14"/>
    <x v="6"/>
    <s v="debra@digikulture.com"/>
  </r>
  <r>
    <s v="83f630b91ff31519972c1e97659f2eed"/>
    <d v="2016-02-25T00:00:00"/>
    <n v="1190100"/>
    <n v="3015720"/>
    <n v="3080647"/>
    <s v="83f630b91ff31519972c1e97659f2eed"/>
    <x v="15"/>
    <x v="2329"/>
    <n v="778945"/>
    <x v="121"/>
    <x v="15"/>
    <x v="6"/>
    <s v="debra@digikulture.com"/>
  </r>
  <r>
    <s v="83f630b91ff31519972c1e97659f2eed"/>
    <d v="2016-02-26T00:00:00"/>
    <n v="715696"/>
    <n v="1870154"/>
    <n v="1907342"/>
    <s v="83f630b91ff31519972c1e97659f2eed"/>
    <x v="16"/>
    <x v="2330"/>
    <n v="591414"/>
    <x v="121"/>
    <x v="16"/>
    <x v="6"/>
    <s v="debra@digikulture.com"/>
  </r>
  <r>
    <s v="83f630b91ff31519972c1e97659f2eed"/>
    <d v="2016-02-27T00:00:00"/>
    <n v="708345"/>
    <n v="1722310"/>
    <n v="1748032"/>
    <s v="83f630b91ff31519972c1e97659f2eed"/>
    <x v="17"/>
    <x v="2331"/>
    <n v="565034"/>
    <x v="121"/>
    <x v="17"/>
    <x v="6"/>
    <s v="debra@digikulture.com"/>
  </r>
  <r>
    <s v="83f630b91ff31519972c1e97659f2eed"/>
    <d v="2016-02-28T00:00:00"/>
    <n v="471449"/>
    <n v="1331141"/>
    <n v="1349152"/>
    <s v="83f630b91ff31519972c1e97659f2eed"/>
    <x v="18"/>
    <x v="2332"/>
    <n v="397802"/>
    <x v="121"/>
    <x v="18"/>
    <x v="6"/>
    <s v="debra@digikulture.com"/>
  </r>
  <r>
    <s v="83f630b91ff31519972c1e97659f2eed"/>
    <d v="2016-02-29T00:00:00"/>
    <n v="1001158"/>
    <n v="2508822"/>
    <n v="2567527"/>
    <s v="83f630b91ff31519972c1e97659f2eed"/>
    <x v="19"/>
    <x v="2333"/>
    <n v="716122"/>
    <x v="121"/>
    <x v="19"/>
    <x v="6"/>
    <s v="debra@digikulture.com"/>
  </r>
  <r>
    <s v="83f630b91ff31519972c1e97659f2eed"/>
    <d v="2016-03-01T00:00:00"/>
    <n v="477339"/>
    <n v="1206812"/>
    <n v="1243642"/>
    <s v="83f630b91ff31519972c1e97659f2eed"/>
    <x v="20"/>
    <x v="2334"/>
    <n v="336369"/>
    <x v="121"/>
    <x v="20"/>
    <x v="6"/>
    <s v="debra@digikulture.com"/>
  </r>
  <r>
    <s v="83f630b91ff31519972c1e97659f2eed"/>
    <d v="2016-03-02T00:00:00"/>
    <n v="218404"/>
    <n v="499868"/>
    <n v="508861"/>
    <s v="83f630b91ff31519972c1e97659f2eed"/>
    <x v="21"/>
    <x v="2335"/>
    <n v="304153"/>
    <x v="121"/>
    <x v="21"/>
    <x v="6"/>
    <s v="debra@digikulture.com"/>
  </r>
  <r>
    <s v="83f630b91ff31519972c1e97659f2eed"/>
    <d v="2016-03-03T00:00:00"/>
    <n v="3517"/>
    <n v="8998"/>
    <n v="9057"/>
    <m/>
    <x v="0"/>
    <x v="0"/>
    <n v="0"/>
    <x v="121"/>
    <x v="22"/>
    <x v="6"/>
    <s v="debra@digikulture.com"/>
  </r>
  <r>
    <s v="842bf70073f2c15221727c355c88c089"/>
    <d v="2016-02-10T00:00:00"/>
    <n v="2340"/>
    <n v="43199"/>
    <n v="43341"/>
    <m/>
    <x v="0"/>
    <x v="0"/>
    <n v="0"/>
    <x v="122"/>
    <x v="0"/>
    <x v="3"/>
    <s v="dawid.wasniowski@adsparc.com"/>
  </r>
  <r>
    <s v="842bf70073f2c15221727c355c88c089"/>
    <d v="2016-02-11T00:00:00"/>
    <n v="8369"/>
    <n v="31472"/>
    <n v="31612"/>
    <s v="842bf70073f2c15221727c355c88c089"/>
    <x v="1"/>
    <x v="2336"/>
    <n v="2199"/>
    <x v="122"/>
    <x v="1"/>
    <x v="3"/>
    <s v="dawid.wasniowski@adsparc.com"/>
  </r>
  <r>
    <s v="842bf70073f2c15221727c355c88c089"/>
    <d v="2016-02-12T00:00:00"/>
    <n v="7468"/>
    <n v="29193"/>
    <n v="29355"/>
    <s v="842bf70073f2c15221727c355c88c089"/>
    <x v="2"/>
    <x v="2337"/>
    <n v="3411"/>
    <x v="122"/>
    <x v="2"/>
    <x v="3"/>
    <s v="dawid.wasniowski@adsparc.com"/>
  </r>
  <r>
    <s v="842bf70073f2c15221727c355c88c089"/>
    <d v="2016-02-13T00:00:00"/>
    <n v="6712"/>
    <n v="26077"/>
    <n v="26181"/>
    <s v="842bf70073f2c15221727c355c88c089"/>
    <x v="3"/>
    <x v="2338"/>
    <n v="2890"/>
    <x v="122"/>
    <x v="3"/>
    <x v="3"/>
    <s v="dawid.wasniowski@adsparc.com"/>
  </r>
  <r>
    <s v="842bf70073f2c15221727c355c88c089"/>
    <d v="2016-02-14T00:00:00"/>
    <n v="7586"/>
    <n v="29192"/>
    <n v="29294"/>
    <s v="842bf70073f2c15221727c355c88c089"/>
    <x v="4"/>
    <x v="2339"/>
    <n v="3215"/>
    <x v="122"/>
    <x v="4"/>
    <x v="3"/>
    <s v="dawid.wasniowski@adsparc.com"/>
  </r>
  <r>
    <s v="842bf70073f2c15221727c355c88c089"/>
    <d v="2016-02-15T00:00:00"/>
    <n v="7325"/>
    <n v="29712"/>
    <n v="29934"/>
    <s v="842bf70073f2c15221727c355c88c089"/>
    <x v="5"/>
    <x v="2340"/>
    <n v="2493"/>
    <x v="122"/>
    <x v="5"/>
    <x v="3"/>
    <s v="dawid.wasniowski@adsparc.com"/>
  </r>
  <r>
    <s v="842bf70073f2c15221727c355c88c089"/>
    <d v="2016-02-16T00:00:00"/>
    <n v="9691"/>
    <n v="34944"/>
    <n v="35128"/>
    <s v="842bf70073f2c15221727c355c88c089"/>
    <x v="6"/>
    <x v="2341"/>
    <n v="3808"/>
    <x v="122"/>
    <x v="6"/>
    <x v="3"/>
    <s v="dawid.wasniowski@adsparc.com"/>
  </r>
  <r>
    <s v="842bf70073f2c15221727c355c88c089"/>
    <d v="2016-02-17T00:00:00"/>
    <n v="11353"/>
    <n v="45116"/>
    <n v="45367"/>
    <s v="842bf70073f2c15221727c355c88c089"/>
    <x v="7"/>
    <x v="2342"/>
    <n v="4340"/>
    <x v="122"/>
    <x v="7"/>
    <x v="3"/>
    <s v="dawid.wasniowski@adsparc.com"/>
  </r>
  <r>
    <s v="842bf70073f2c15221727c355c88c089"/>
    <d v="2016-02-18T00:00:00"/>
    <n v="10214"/>
    <n v="45226"/>
    <n v="45451"/>
    <s v="842bf70073f2c15221727c355c88c089"/>
    <x v="8"/>
    <x v="2343"/>
    <n v="3051"/>
    <x v="122"/>
    <x v="8"/>
    <x v="3"/>
    <s v="dawid.wasniowski@adsparc.com"/>
  </r>
  <r>
    <s v="842bf70073f2c15221727c355c88c089"/>
    <d v="2016-02-19T00:00:00"/>
    <n v="8756"/>
    <n v="37205"/>
    <n v="37374"/>
    <s v="842bf70073f2c15221727c355c88c089"/>
    <x v="9"/>
    <x v="2344"/>
    <n v="3422"/>
    <x v="122"/>
    <x v="9"/>
    <x v="3"/>
    <s v="dawid.wasniowski@adsparc.com"/>
  </r>
  <r>
    <s v="842bf70073f2c15221727c355c88c089"/>
    <d v="2016-02-20T00:00:00"/>
    <n v="12501"/>
    <n v="54308"/>
    <n v="54521"/>
    <s v="842bf70073f2c15221727c355c88c089"/>
    <x v="10"/>
    <x v="2345"/>
    <n v="4677"/>
    <x v="122"/>
    <x v="10"/>
    <x v="3"/>
    <s v="dawid.wasniowski@adsparc.com"/>
  </r>
  <r>
    <s v="842bf70073f2c15221727c355c88c089"/>
    <d v="2016-02-21T00:00:00"/>
    <n v="14060"/>
    <n v="55642"/>
    <n v="55796"/>
    <s v="842bf70073f2c15221727c355c88c089"/>
    <x v="11"/>
    <x v="2346"/>
    <n v="8106"/>
    <x v="122"/>
    <x v="11"/>
    <x v="3"/>
    <s v="dawid.wasniowski@adsparc.com"/>
  </r>
  <r>
    <s v="842bf70073f2c15221727c355c88c089"/>
    <d v="2016-02-22T00:00:00"/>
    <n v="9666"/>
    <n v="42820"/>
    <n v="43020"/>
    <s v="842bf70073f2c15221727c355c88c089"/>
    <x v="12"/>
    <x v="2347"/>
    <n v="3243"/>
    <x v="122"/>
    <x v="12"/>
    <x v="3"/>
    <s v="dawid.wasniowski@adsparc.com"/>
  </r>
  <r>
    <s v="842bf70073f2c15221727c355c88c089"/>
    <d v="2016-02-23T00:00:00"/>
    <n v="16222"/>
    <n v="64767"/>
    <n v="65094"/>
    <s v="842bf70073f2c15221727c355c88c089"/>
    <x v="13"/>
    <x v="2348"/>
    <n v="4459"/>
    <x v="122"/>
    <x v="13"/>
    <x v="3"/>
    <s v="dawid.wasniowski@adsparc.com"/>
  </r>
  <r>
    <s v="842bf70073f2c15221727c355c88c089"/>
    <d v="2016-02-24T00:00:00"/>
    <n v="5491"/>
    <n v="38781"/>
    <n v="39124"/>
    <s v="842bf70073f2c15221727c355c88c089"/>
    <x v="14"/>
    <x v="2349"/>
    <n v="2685"/>
    <x v="122"/>
    <x v="14"/>
    <x v="3"/>
    <s v="dawid.wasniowski@adsparc.com"/>
  </r>
  <r>
    <s v="842bf70073f2c15221727c355c88c089"/>
    <d v="2016-02-25T00:00:00"/>
    <n v="9182"/>
    <n v="46595"/>
    <n v="46889"/>
    <s v="842bf70073f2c15221727c355c88c089"/>
    <x v="15"/>
    <x v="2350"/>
    <n v="2567"/>
    <x v="122"/>
    <x v="15"/>
    <x v="3"/>
    <s v="dawid.wasniowski@adsparc.com"/>
  </r>
  <r>
    <s v="842bf70073f2c15221727c355c88c089"/>
    <d v="2016-02-26T00:00:00"/>
    <n v="11707"/>
    <n v="53314"/>
    <n v="53611"/>
    <s v="842bf70073f2c15221727c355c88c089"/>
    <x v="16"/>
    <x v="2351"/>
    <n v="5417"/>
    <x v="122"/>
    <x v="16"/>
    <x v="3"/>
    <s v="dawid.wasniowski@adsparc.com"/>
  </r>
  <r>
    <s v="842bf70073f2c15221727c355c88c089"/>
    <d v="2016-02-27T00:00:00"/>
    <n v="8146"/>
    <n v="38142"/>
    <n v="38296"/>
    <s v="842bf70073f2c15221727c355c88c089"/>
    <x v="17"/>
    <x v="2352"/>
    <n v="3971"/>
    <x v="122"/>
    <x v="17"/>
    <x v="3"/>
    <s v="dawid.wasniowski@adsparc.com"/>
  </r>
  <r>
    <s v="842bf70073f2c15221727c355c88c089"/>
    <d v="2016-02-28T00:00:00"/>
    <n v="7771"/>
    <n v="34209"/>
    <n v="34375"/>
    <s v="842bf70073f2c15221727c355c88c089"/>
    <x v="18"/>
    <x v="2353"/>
    <n v="3076"/>
    <x v="122"/>
    <x v="18"/>
    <x v="3"/>
    <s v="dawid.wasniowski@adsparc.com"/>
  </r>
  <r>
    <s v="842bf70073f2c15221727c355c88c089"/>
    <d v="2016-02-29T00:00:00"/>
    <n v="8140"/>
    <n v="43963"/>
    <n v="44181"/>
    <s v="842bf70073f2c15221727c355c88c089"/>
    <x v="19"/>
    <x v="2354"/>
    <n v="3904"/>
    <x v="122"/>
    <x v="19"/>
    <x v="3"/>
    <s v="dawid.wasniowski@adsparc.com"/>
  </r>
  <r>
    <s v="842bf70073f2c15221727c355c88c089"/>
    <d v="2016-03-01T00:00:00"/>
    <n v="6558"/>
    <n v="37307"/>
    <n v="38064"/>
    <s v="842bf70073f2c15221727c355c88c089"/>
    <x v="20"/>
    <x v="2355"/>
    <n v="2365"/>
    <x v="122"/>
    <x v="20"/>
    <x v="3"/>
    <s v="dawid.wasniowski@adsparc.com"/>
  </r>
  <r>
    <s v="842bf70073f2c15221727c355c88c089"/>
    <d v="2016-03-02T00:00:00"/>
    <n v="5742"/>
    <n v="31642"/>
    <n v="31848"/>
    <s v="842bf70073f2c15221727c355c88c089"/>
    <x v="21"/>
    <x v="2188"/>
    <n v="5533"/>
    <x v="122"/>
    <x v="21"/>
    <x v="3"/>
    <s v="dawid.wasniowski@adsparc.com"/>
  </r>
  <r>
    <s v="842bf70073f2c15221727c355c88c089"/>
    <d v="2016-03-03T00:00:00"/>
    <n v="76"/>
    <n v="232"/>
    <n v="233"/>
    <m/>
    <x v="0"/>
    <x v="0"/>
    <n v="0"/>
    <x v="122"/>
    <x v="22"/>
    <x v="3"/>
    <s v="dawid.wasniowski@adsparc.com"/>
  </r>
  <r>
    <s v="85d06d81d0cf97085338a3edeba7a6e7"/>
    <d v="2016-02-22T00:00:00"/>
    <n v="1"/>
    <n v="1"/>
    <n v="322187"/>
    <s v="85d06d81d0cf97085338a3edeba7a6e7"/>
    <x v="12"/>
    <x v="2356"/>
    <n v="0"/>
    <x v="123"/>
    <x v="12"/>
    <x v="9"/>
    <s v="admin@news247.info"/>
  </r>
  <r>
    <s v="85d06d81d0cf97085338a3edeba7a6e7"/>
    <d v="2016-02-23T00:00:00"/>
    <n v="1394"/>
    <n v="5127"/>
    <n v="651794"/>
    <s v="85d06d81d0cf97085338a3edeba7a6e7"/>
    <x v="13"/>
    <x v="2357"/>
    <n v="159"/>
    <x v="123"/>
    <x v="13"/>
    <x v="9"/>
    <s v="admin@news247.info"/>
  </r>
  <r>
    <s v="85d06d81d0cf97085338a3edeba7a6e7"/>
    <d v="2016-02-24T00:00:00"/>
    <n v="99134"/>
    <n v="389345"/>
    <n v="424459"/>
    <s v="85d06d81d0cf97085338a3edeba7a6e7"/>
    <x v="14"/>
    <x v="2358"/>
    <n v="24066"/>
    <x v="123"/>
    <x v="14"/>
    <x v="9"/>
    <s v="admin@news247.info"/>
  </r>
  <r>
    <s v="85d06d81d0cf97085338a3edeba7a6e7"/>
    <d v="2016-02-25T00:00:00"/>
    <n v="87016"/>
    <n v="350657"/>
    <n v="361981"/>
    <s v="85d06d81d0cf97085338a3edeba7a6e7"/>
    <x v="15"/>
    <x v="2359"/>
    <n v="23595"/>
    <x v="123"/>
    <x v="15"/>
    <x v="9"/>
    <s v="admin@news247.info"/>
  </r>
  <r>
    <s v="85d06d81d0cf97085338a3edeba7a6e7"/>
    <d v="2016-02-26T00:00:00"/>
    <n v="87706"/>
    <n v="352009"/>
    <n v="358555"/>
    <s v="85d06d81d0cf97085338a3edeba7a6e7"/>
    <x v="16"/>
    <x v="2360"/>
    <n v="29378"/>
    <x v="123"/>
    <x v="16"/>
    <x v="9"/>
    <s v="admin@news247.info"/>
  </r>
  <r>
    <s v="85d06d81d0cf97085338a3edeba7a6e7"/>
    <d v="2016-02-27T00:00:00"/>
    <n v="86141"/>
    <n v="339665"/>
    <n v="344635"/>
    <s v="85d06d81d0cf97085338a3edeba7a6e7"/>
    <x v="17"/>
    <x v="2361"/>
    <n v="30889"/>
    <x v="123"/>
    <x v="17"/>
    <x v="9"/>
    <s v="admin@news247.info"/>
  </r>
  <r>
    <s v="85d06d81d0cf97085338a3edeba7a6e7"/>
    <d v="2016-02-28T00:00:00"/>
    <n v="88041"/>
    <n v="351300"/>
    <n v="355336"/>
    <s v="85d06d81d0cf97085338a3edeba7a6e7"/>
    <x v="18"/>
    <x v="2362"/>
    <n v="31426"/>
    <x v="123"/>
    <x v="18"/>
    <x v="9"/>
    <s v="admin@news247.info"/>
  </r>
  <r>
    <s v="85d06d81d0cf97085338a3edeba7a6e7"/>
    <d v="2016-02-29T00:00:00"/>
    <n v="78070"/>
    <n v="326873"/>
    <n v="330492"/>
    <s v="85d06d81d0cf97085338a3edeba7a6e7"/>
    <x v="19"/>
    <x v="2363"/>
    <n v="24686"/>
    <x v="123"/>
    <x v="19"/>
    <x v="9"/>
    <s v="admin@news247.info"/>
  </r>
  <r>
    <s v="85d06d81d0cf97085338a3edeba7a6e7"/>
    <d v="2016-03-01T00:00:00"/>
    <n v="82291"/>
    <n v="378746"/>
    <n v="383219"/>
    <s v="85d06d81d0cf97085338a3edeba7a6e7"/>
    <x v="20"/>
    <x v="2364"/>
    <n v="18197"/>
    <x v="123"/>
    <x v="20"/>
    <x v="9"/>
    <s v="admin@news247.info"/>
  </r>
  <r>
    <s v="85d06d81d0cf97085338a3edeba7a6e7"/>
    <d v="2016-03-02T00:00:00"/>
    <n v="72948"/>
    <n v="308411"/>
    <n v="311874"/>
    <s v="85d06d81d0cf97085338a3edeba7a6e7"/>
    <x v="21"/>
    <x v="2365"/>
    <n v="129636"/>
    <x v="123"/>
    <x v="21"/>
    <x v="9"/>
    <s v="admin@news247.info"/>
  </r>
  <r>
    <s v="85d06d81d0cf97085338a3edeba7a6e7"/>
    <d v="2016-03-03T00:00:00"/>
    <n v="5756"/>
    <n v="22937"/>
    <n v="23169"/>
    <m/>
    <x v="0"/>
    <x v="0"/>
    <n v="0"/>
    <x v="123"/>
    <x v="22"/>
    <x v="9"/>
    <s v="admin@news247.info"/>
  </r>
  <r>
    <s v="86356a8925df9f8320c1fcffeb840006"/>
    <d v="2016-02-17T00:00:00"/>
    <n v="2650"/>
    <n v="12630"/>
    <n v="12863"/>
    <s v="86356a8925df9f8320c1fcffeb840006"/>
    <x v="7"/>
    <x v="2366"/>
    <n v="2107"/>
    <x v="124"/>
    <x v="7"/>
    <x v="3"/>
    <s v="dawid.wasniowski@adsparc.com"/>
  </r>
  <r>
    <s v="86356a8925df9f8320c1fcffeb840006"/>
    <d v="2016-02-18T00:00:00"/>
    <n v="3027"/>
    <n v="16113"/>
    <n v="16468"/>
    <s v="86356a8925df9f8320c1fcffeb840006"/>
    <x v="8"/>
    <x v="2367"/>
    <n v="3097"/>
    <x v="124"/>
    <x v="8"/>
    <x v="3"/>
    <s v="dawid.wasniowski@adsparc.com"/>
  </r>
  <r>
    <s v="86356a8925df9f8320c1fcffeb840006"/>
    <d v="2016-02-19T00:00:00"/>
    <n v="1674"/>
    <n v="9026"/>
    <n v="9249"/>
    <s v="86356a8925df9f8320c1fcffeb840006"/>
    <x v="9"/>
    <x v="2368"/>
    <n v="1973"/>
    <x v="124"/>
    <x v="9"/>
    <x v="3"/>
    <s v="dawid.wasniowski@adsparc.com"/>
  </r>
  <r>
    <s v="86356a8925df9f8320c1fcffeb840006"/>
    <d v="2016-02-20T00:00:00"/>
    <n v="1636"/>
    <n v="7752"/>
    <n v="7964"/>
    <s v="86356a8925df9f8320c1fcffeb840006"/>
    <x v="10"/>
    <x v="2369"/>
    <n v="1688"/>
    <x v="124"/>
    <x v="10"/>
    <x v="3"/>
    <s v="dawid.wasniowski@adsparc.com"/>
  </r>
  <r>
    <s v="86356a8925df9f8320c1fcffeb840006"/>
    <d v="2016-02-21T00:00:00"/>
    <n v="1824"/>
    <n v="9687"/>
    <n v="9903"/>
    <s v="86356a8925df9f8320c1fcffeb840006"/>
    <x v="11"/>
    <x v="2370"/>
    <n v="1687"/>
    <x v="124"/>
    <x v="11"/>
    <x v="3"/>
    <s v="dawid.wasniowski@adsparc.com"/>
  </r>
  <r>
    <s v="86356a8925df9f8320c1fcffeb840006"/>
    <d v="2016-02-22T00:00:00"/>
    <n v="2039"/>
    <n v="11393"/>
    <n v="11642"/>
    <s v="86356a8925df9f8320c1fcffeb840006"/>
    <x v="12"/>
    <x v="2371"/>
    <n v="2015"/>
    <x v="124"/>
    <x v="12"/>
    <x v="3"/>
    <s v="dawid.wasniowski@adsparc.com"/>
  </r>
  <r>
    <s v="86356a8925df9f8320c1fcffeb840006"/>
    <d v="2016-02-23T00:00:00"/>
    <n v="711"/>
    <n v="4474"/>
    <n v="4613"/>
    <s v="86356a8925df9f8320c1fcffeb840006"/>
    <x v="13"/>
    <x v="2372"/>
    <n v="878"/>
    <x v="124"/>
    <x v="13"/>
    <x v="3"/>
    <s v="dawid.wasniowski@adsparc.com"/>
  </r>
  <r>
    <s v="86356a8925df9f8320c1fcffeb840006"/>
    <d v="2016-02-24T00:00:00"/>
    <n v="454"/>
    <n v="2217"/>
    <n v="2340"/>
    <s v="86356a8925df9f8320c1fcffeb840006"/>
    <x v="14"/>
    <x v="2373"/>
    <n v="453"/>
    <x v="124"/>
    <x v="14"/>
    <x v="3"/>
    <s v="dawid.wasniowski@adsparc.com"/>
  </r>
  <r>
    <s v="86356a8925df9f8320c1fcffeb840006"/>
    <d v="2016-02-25T00:00:00"/>
    <n v="1166"/>
    <n v="4763"/>
    <n v="4970"/>
    <s v="86356a8925df9f8320c1fcffeb840006"/>
    <x v="15"/>
    <x v="2374"/>
    <n v="996"/>
    <x v="124"/>
    <x v="15"/>
    <x v="3"/>
    <s v="dawid.wasniowski@adsparc.com"/>
  </r>
  <r>
    <s v="86356a8925df9f8320c1fcffeb840006"/>
    <d v="2016-02-26T00:00:00"/>
    <n v="1261"/>
    <n v="4323"/>
    <n v="4491"/>
    <s v="86356a8925df9f8320c1fcffeb840006"/>
    <x v="16"/>
    <x v="2375"/>
    <n v="1309"/>
    <x v="124"/>
    <x v="16"/>
    <x v="3"/>
    <s v="dawid.wasniowski@adsparc.com"/>
  </r>
  <r>
    <s v="86356a8925df9f8320c1fcffeb840006"/>
    <d v="2016-02-27T00:00:00"/>
    <n v="322"/>
    <n v="1043"/>
    <n v="1123"/>
    <s v="86356a8925df9f8320c1fcffeb840006"/>
    <x v="17"/>
    <x v="2376"/>
    <n v="395"/>
    <x v="124"/>
    <x v="17"/>
    <x v="3"/>
    <s v="dawid.wasniowski@adsparc.com"/>
  </r>
  <r>
    <s v="86356a8925df9f8320c1fcffeb840006"/>
    <d v="2016-02-28T00:00:00"/>
    <n v="176"/>
    <n v="673"/>
    <n v="742"/>
    <s v="86356a8925df9f8320c1fcffeb840006"/>
    <x v="18"/>
    <x v="2377"/>
    <n v="175"/>
    <x v="124"/>
    <x v="18"/>
    <x v="3"/>
    <s v="dawid.wasniowski@adsparc.com"/>
  </r>
  <r>
    <s v="86356a8925df9f8320c1fcffeb840006"/>
    <d v="2016-02-29T00:00:00"/>
    <n v="352"/>
    <n v="1283"/>
    <n v="1355"/>
    <s v="86356a8925df9f8320c1fcffeb840006"/>
    <x v="19"/>
    <x v="2378"/>
    <n v="366"/>
    <x v="124"/>
    <x v="19"/>
    <x v="3"/>
    <s v="dawid.wasniowski@adsparc.com"/>
  </r>
  <r>
    <s v="86356a8925df9f8320c1fcffeb840006"/>
    <d v="2016-03-01T00:00:00"/>
    <n v="315"/>
    <n v="1474"/>
    <n v="1555"/>
    <s v="86356a8925df9f8320c1fcffeb840006"/>
    <x v="20"/>
    <x v="2379"/>
    <n v="335"/>
    <x v="124"/>
    <x v="20"/>
    <x v="3"/>
    <s v="dawid.wasniowski@adsparc.com"/>
  </r>
  <r>
    <s v="86356a8925df9f8320c1fcffeb840006"/>
    <d v="2016-03-02T00:00:00"/>
    <n v="158"/>
    <n v="716"/>
    <n v="784"/>
    <s v="86356a8925df9f8320c1fcffeb840006"/>
    <x v="21"/>
    <x v="2380"/>
    <n v="208"/>
    <x v="124"/>
    <x v="21"/>
    <x v="3"/>
    <s v="dawid.wasniowski@adsparc.com"/>
  </r>
  <r>
    <s v="86356a8925df9f8320c1fcffeb840006"/>
    <d v="2016-03-03T00:00:00"/>
    <n v="6"/>
    <n v="14"/>
    <n v="21"/>
    <m/>
    <x v="0"/>
    <x v="0"/>
    <n v="0"/>
    <x v="124"/>
    <x v="22"/>
    <x v="3"/>
    <s v="dawid.wasniowski@adsparc.com"/>
  </r>
  <r>
    <s v="87724363a8b67772217db624ca232abc"/>
    <d v="2016-02-10T00:00:00"/>
    <n v="0"/>
    <n v="2"/>
    <n v="9"/>
    <m/>
    <x v="0"/>
    <x v="0"/>
    <n v="0"/>
    <x v="125"/>
    <x v="0"/>
    <x v="5"/>
    <s v="josh@publir.com"/>
  </r>
  <r>
    <s v="87724363a8b67772217db624ca232abc"/>
    <d v="2016-02-11T00:00:00"/>
    <n v="4343"/>
    <n v="18210"/>
    <n v="18518"/>
    <s v="87724363a8b67772217db624ca232abc"/>
    <x v="1"/>
    <x v="2381"/>
    <n v="3978"/>
    <x v="125"/>
    <x v="1"/>
    <x v="5"/>
    <s v="josh@publir.com"/>
  </r>
  <r>
    <s v="87724363a8b67772217db624ca232abc"/>
    <d v="2016-02-12T00:00:00"/>
    <n v="10623"/>
    <n v="38134"/>
    <n v="38570"/>
    <s v="87724363a8b67772217db624ca232abc"/>
    <x v="2"/>
    <x v="2382"/>
    <n v="5374"/>
    <x v="125"/>
    <x v="2"/>
    <x v="5"/>
    <s v="josh@publir.com"/>
  </r>
  <r>
    <s v="87724363a8b67772217db624ca232abc"/>
    <d v="2016-02-13T00:00:00"/>
    <n v="17200"/>
    <n v="64328"/>
    <n v="65618"/>
    <s v="87724363a8b67772217db624ca232abc"/>
    <x v="3"/>
    <x v="2383"/>
    <n v="7410"/>
    <x v="125"/>
    <x v="3"/>
    <x v="5"/>
    <s v="josh@publir.com"/>
  </r>
  <r>
    <s v="87724363a8b67772217db624ca232abc"/>
    <d v="2016-02-14T00:00:00"/>
    <n v="14837"/>
    <n v="56748"/>
    <n v="57588"/>
    <s v="87724363a8b67772217db624ca232abc"/>
    <x v="4"/>
    <x v="2384"/>
    <n v="6086"/>
    <x v="125"/>
    <x v="4"/>
    <x v="5"/>
    <s v="josh@publir.com"/>
  </r>
  <r>
    <s v="87724363a8b67772217db624ca232abc"/>
    <d v="2016-02-15T00:00:00"/>
    <n v="32462"/>
    <n v="125146"/>
    <n v="126443"/>
    <s v="87724363a8b67772217db624ca232abc"/>
    <x v="5"/>
    <x v="2385"/>
    <n v="10829"/>
    <x v="125"/>
    <x v="5"/>
    <x v="5"/>
    <s v="josh@publir.com"/>
  </r>
  <r>
    <s v="87724363a8b67772217db624ca232abc"/>
    <d v="2016-02-16T00:00:00"/>
    <n v="115588"/>
    <n v="377670"/>
    <n v="380230"/>
    <s v="87724363a8b67772217db624ca232abc"/>
    <x v="6"/>
    <x v="2386"/>
    <n v="29007"/>
    <x v="125"/>
    <x v="6"/>
    <x v="5"/>
    <s v="josh@publir.com"/>
  </r>
  <r>
    <s v="87724363a8b67772217db624ca232abc"/>
    <d v="2016-02-17T00:00:00"/>
    <n v="95992"/>
    <n v="366735"/>
    <n v="369166"/>
    <s v="87724363a8b67772217db624ca232abc"/>
    <x v="7"/>
    <x v="2387"/>
    <n v="40317"/>
    <x v="125"/>
    <x v="7"/>
    <x v="5"/>
    <s v="josh@publir.com"/>
  </r>
  <r>
    <s v="87724363a8b67772217db624ca232abc"/>
    <d v="2016-02-18T00:00:00"/>
    <n v="36753"/>
    <n v="158015"/>
    <n v="159545"/>
    <s v="87724363a8b67772217db624ca232abc"/>
    <x v="8"/>
    <x v="2388"/>
    <n v="17043"/>
    <x v="125"/>
    <x v="8"/>
    <x v="5"/>
    <s v="josh@publir.com"/>
  </r>
  <r>
    <s v="87724363a8b67772217db624ca232abc"/>
    <d v="2016-02-19T00:00:00"/>
    <n v="14931"/>
    <n v="63677"/>
    <n v="64556"/>
    <s v="87724363a8b67772217db624ca232abc"/>
    <x v="9"/>
    <x v="2389"/>
    <n v="9208"/>
    <x v="125"/>
    <x v="9"/>
    <x v="5"/>
    <s v="josh@publir.com"/>
  </r>
  <r>
    <s v="87724363a8b67772217db624ca232abc"/>
    <d v="2016-02-20T00:00:00"/>
    <n v="16235"/>
    <n v="88625"/>
    <n v="89557"/>
    <s v="87724363a8b67772217db624ca232abc"/>
    <x v="10"/>
    <x v="2390"/>
    <n v="9907"/>
    <x v="125"/>
    <x v="10"/>
    <x v="5"/>
    <s v="josh@publir.com"/>
  </r>
  <r>
    <s v="87724363a8b67772217db624ca232abc"/>
    <d v="2016-02-21T00:00:00"/>
    <n v="14600"/>
    <n v="77379"/>
    <n v="78314"/>
    <s v="87724363a8b67772217db624ca232abc"/>
    <x v="11"/>
    <x v="2391"/>
    <n v="7155"/>
    <x v="125"/>
    <x v="11"/>
    <x v="5"/>
    <s v="josh@publir.com"/>
  </r>
  <r>
    <s v="87724363a8b67772217db624ca232abc"/>
    <d v="2016-02-22T00:00:00"/>
    <n v="20493"/>
    <n v="94246"/>
    <n v="95483"/>
    <s v="87724363a8b67772217db624ca232abc"/>
    <x v="12"/>
    <x v="2392"/>
    <n v="9967"/>
    <x v="125"/>
    <x v="12"/>
    <x v="5"/>
    <s v="josh@publir.com"/>
  </r>
  <r>
    <s v="87724363a8b67772217db624ca232abc"/>
    <d v="2016-02-23T00:00:00"/>
    <n v="25673"/>
    <n v="109100"/>
    <n v="110604"/>
    <s v="87724363a8b67772217db624ca232abc"/>
    <x v="13"/>
    <x v="2393"/>
    <n v="12209"/>
    <x v="125"/>
    <x v="13"/>
    <x v="5"/>
    <s v="josh@publir.com"/>
  </r>
  <r>
    <s v="87724363a8b67772217db624ca232abc"/>
    <d v="2016-02-24T00:00:00"/>
    <n v="25222"/>
    <n v="99584"/>
    <n v="100847"/>
    <s v="87724363a8b67772217db624ca232abc"/>
    <x v="14"/>
    <x v="2394"/>
    <n v="10043"/>
    <x v="125"/>
    <x v="14"/>
    <x v="5"/>
    <s v="josh@publir.com"/>
  </r>
  <r>
    <s v="87724363a8b67772217db624ca232abc"/>
    <d v="2016-02-25T00:00:00"/>
    <n v="15380"/>
    <n v="85825"/>
    <n v="87006"/>
    <s v="87724363a8b67772217db624ca232abc"/>
    <x v="15"/>
    <x v="2395"/>
    <n v="9577"/>
    <x v="125"/>
    <x v="15"/>
    <x v="5"/>
    <s v="josh@publir.com"/>
  </r>
  <r>
    <s v="87724363a8b67772217db624ca232abc"/>
    <d v="2016-02-26T00:00:00"/>
    <n v="14061"/>
    <n v="109256"/>
    <n v="110947"/>
    <s v="87724363a8b67772217db624ca232abc"/>
    <x v="16"/>
    <x v="2396"/>
    <n v="13024"/>
    <x v="125"/>
    <x v="16"/>
    <x v="5"/>
    <s v="josh@publir.com"/>
  </r>
  <r>
    <s v="87724363a8b67772217db624ca232abc"/>
    <d v="2016-02-27T00:00:00"/>
    <n v="8796"/>
    <n v="67951"/>
    <n v="68868"/>
    <s v="87724363a8b67772217db624ca232abc"/>
    <x v="17"/>
    <x v="2397"/>
    <n v="7547"/>
    <x v="125"/>
    <x v="17"/>
    <x v="5"/>
    <s v="josh@publir.com"/>
  </r>
  <r>
    <s v="87724363a8b67772217db624ca232abc"/>
    <d v="2016-02-28T00:00:00"/>
    <n v="11149"/>
    <n v="82182"/>
    <n v="83213"/>
    <s v="87724363a8b67772217db624ca232abc"/>
    <x v="18"/>
    <x v="2398"/>
    <n v="9436"/>
    <x v="125"/>
    <x v="18"/>
    <x v="5"/>
    <s v="josh@publir.com"/>
  </r>
  <r>
    <s v="87724363a8b67772217db624ca232abc"/>
    <d v="2016-02-29T00:00:00"/>
    <n v="14850"/>
    <n v="96094"/>
    <n v="97288"/>
    <s v="87724363a8b67772217db624ca232abc"/>
    <x v="19"/>
    <x v="2399"/>
    <n v="12578"/>
    <x v="125"/>
    <x v="19"/>
    <x v="5"/>
    <s v="josh@publir.com"/>
  </r>
  <r>
    <s v="87724363a8b67772217db624ca232abc"/>
    <d v="2016-03-01T00:00:00"/>
    <n v="8805"/>
    <n v="108597"/>
    <n v="109638"/>
    <s v="87724363a8b67772217db624ca232abc"/>
    <x v="20"/>
    <x v="2400"/>
    <n v="7586"/>
    <x v="125"/>
    <x v="20"/>
    <x v="5"/>
    <s v="josh@publir.com"/>
  </r>
  <r>
    <s v="87724363a8b67772217db624ca232abc"/>
    <d v="2016-03-02T00:00:00"/>
    <n v="13458"/>
    <n v="102308"/>
    <n v="103499"/>
    <s v="87724363a8b67772217db624ca232abc"/>
    <x v="21"/>
    <x v="2401"/>
    <n v="17533"/>
    <x v="125"/>
    <x v="21"/>
    <x v="5"/>
    <s v="josh@publir.com"/>
  </r>
  <r>
    <s v="87724363a8b67772217db624ca232abc"/>
    <d v="2016-03-03T00:00:00"/>
    <n v="508"/>
    <n v="3507"/>
    <n v="3559"/>
    <m/>
    <x v="0"/>
    <x v="0"/>
    <n v="0"/>
    <x v="125"/>
    <x v="22"/>
    <x v="5"/>
    <s v="josh@publir.com"/>
  </r>
  <r>
    <s v="87b9ce1868209818ecd2d74a73f590b2"/>
    <d v="2016-02-10T00:00:00"/>
    <n v="9420"/>
    <n v="44194"/>
    <n v="44373"/>
    <m/>
    <x v="0"/>
    <x v="0"/>
    <n v="0"/>
    <x v="126"/>
    <x v="0"/>
    <x v="10"/>
    <s v="eselling.limited@gmail.com"/>
  </r>
  <r>
    <s v="87b9ce1868209818ecd2d74a73f590b2"/>
    <d v="2016-02-11T00:00:00"/>
    <n v="11157"/>
    <n v="46033"/>
    <n v="46407"/>
    <s v="87b9ce1868209818ecd2d74a73f590b2"/>
    <x v="1"/>
    <x v="2402"/>
    <n v="13103"/>
    <x v="126"/>
    <x v="1"/>
    <x v="10"/>
    <s v="eselling.limited@gmail.com"/>
  </r>
  <r>
    <s v="87b9ce1868209818ecd2d74a73f590b2"/>
    <d v="2016-02-12T00:00:00"/>
    <n v="16516"/>
    <n v="61728"/>
    <n v="61974"/>
    <s v="87b9ce1868209818ecd2d74a73f590b2"/>
    <x v="2"/>
    <x v="2403"/>
    <n v="23541"/>
    <x v="126"/>
    <x v="2"/>
    <x v="10"/>
    <s v="eselling.limited@gmail.com"/>
  </r>
  <r>
    <s v="87b9ce1868209818ecd2d74a73f590b2"/>
    <d v="2016-02-13T00:00:00"/>
    <n v="28059"/>
    <n v="119057"/>
    <n v="119534"/>
    <s v="87b9ce1868209818ecd2d74a73f590b2"/>
    <x v="3"/>
    <x v="2404"/>
    <n v="31725"/>
    <x v="126"/>
    <x v="3"/>
    <x v="10"/>
    <s v="eselling.limited@gmail.com"/>
  </r>
  <r>
    <s v="87b9ce1868209818ecd2d74a73f590b2"/>
    <d v="2016-02-14T00:00:00"/>
    <n v="36786"/>
    <n v="155621"/>
    <n v="156320"/>
    <s v="87b9ce1868209818ecd2d74a73f590b2"/>
    <x v="4"/>
    <x v="2405"/>
    <n v="41615"/>
    <x v="126"/>
    <x v="4"/>
    <x v="10"/>
    <s v="eselling.limited@gmail.com"/>
  </r>
  <r>
    <s v="87b9ce1868209818ecd2d74a73f590b2"/>
    <d v="2016-02-15T00:00:00"/>
    <n v="29133"/>
    <n v="142429"/>
    <n v="143189"/>
    <s v="87b9ce1868209818ecd2d74a73f590b2"/>
    <x v="5"/>
    <x v="2406"/>
    <n v="33265"/>
    <x v="126"/>
    <x v="5"/>
    <x v="10"/>
    <s v="eselling.limited@gmail.com"/>
  </r>
  <r>
    <s v="87b9ce1868209818ecd2d74a73f590b2"/>
    <d v="2016-02-16T00:00:00"/>
    <n v="24081"/>
    <n v="129739"/>
    <n v="130307"/>
    <s v="87b9ce1868209818ecd2d74a73f590b2"/>
    <x v="6"/>
    <x v="2407"/>
    <n v="26571"/>
    <x v="126"/>
    <x v="6"/>
    <x v="10"/>
    <s v="eselling.limited@gmail.com"/>
  </r>
  <r>
    <s v="87b9ce1868209818ecd2d74a73f590b2"/>
    <d v="2016-02-17T00:00:00"/>
    <n v="28237"/>
    <n v="139150"/>
    <n v="140992"/>
    <s v="87b9ce1868209818ecd2d74a73f590b2"/>
    <x v="7"/>
    <x v="2408"/>
    <n v="31045"/>
    <x v="126"/>
    <x v="7"/>
    <x v="10"/>
    <s v="eselling.limited@gmail.com"/>
  </r>
  <r>
    <s v="87b9ce1868209818ecd2d74a73f590b2"/>
    <d v="2016-02-18T00:00:00"/>
    <n v="27281"/>
    <n v="105930"/>
    <n v="106347"/>
    <s v="87b9ce1868209818ecd2d74a73f590b2"/>
    <x v="8"/>
    <x v="2409"/>
    <n v="30070"/>
    <x v="126"/>
    <x v="8"/>
    <x v="10"/>
    <s v="eselling.limited@gmail.com"/>
  </r>
  <r>
    <s v="87b9ce1868209818ecd2d74a73f590b2"/>
    <d v="2016-02-19T00:00:00"/>
    <n v="30394"/>
    <n v="108894"/>
    <n v="109439"/>
    <s v="87b9ce1868209818ecd2d74a73f590b2"/>
    <x v="9"/>
    <x v="2410"/>
    <n v="40316"/>
    <x v="126"/>
    <x v="9"/>
    <x v="10"/>
    <s v="eselling.limited@gmail.com"/>
  </r>
  <r>
    <s v="87b9ce1868209818ecd2d74a73f590b2"/>
    <d v="2016-02-20T00:00:00"/>
    <n v="34931"/>
    <n v="185107"/>
    <n v="185916"/>
    <s v="87b9ce1868209818ecd2d74a73f590b2"/>
    <x v="10"/>
    <x v="2411"/>
    <n v="43024"/>
    <x v="126"/>
    <x v="10"/>
    <x v="10"/>
    <s v="eselling.limited@gmail.com"/>
  </r>
  <r>
    <s v="87b9ce1868209818ecd2d74a73f590b2"/>
    <d v="2016-02-21T00:00:00"/>
    <n v="52080"/>
    <n v="243505"/>
    <n v="244549"/>
    <s v="87b9ce1868209818ecd2d74a73f590b2"/>
    <x v="11"/>
    <x v="2412"/>
    <n v="62331"/>
    <x v="126"/>
    <x v="11"/>
    <x v="10"/>
    <s v="eselling.limited@gmail.com"/>
  </r>
  <r>
    <s v="87b9ce1868209818ecd2d74a73f590b2"/>
    <d v="2016-02-22T00:00:00"/>
    <n v="41193"/>
    <n v="199449"/>
    <n v="200329"/>
    <s v="87b9ce1868209818ecd2d74a73f590b2"/>
    <x v="12"/>
    <x v="2413"/>
    <n v="48743"/>
    <x v="126"/>
    <x v="12"/>
    <x v="10"/>
    <s v="eselling.limited@gmail.com"/>
  </r>
  <r>
    <s v="87b9ce1868209818ecd2d74a73f590b2"/>
    <d v="2016-02-23T00:00:00"/>
    <n v="46488"/>
    <n v="247682"/>
    <n v="248948"/>
    <s v="87b9ce1868209818ecd2d74a73f590b2"/>
    <x v="13"/>
    <x v="2414"/>
    <n v="49553"/>
    <x v="126"/>
    <x v="13"/>
    <x v="10"/>
    <s v="eselling.limited@gmail.com"/>
  </r>
  <r>
    <s v="87b9ce1868209818ecd2d74a73f590b2"/>
    <d v="2016-02-24T00:00:00"/>
    <n v="43908"/>
    <n v="222335"/>
    <n v="223421"/>
    <s v="87b9ce1868209818ecd2d74a73f590b2"/>
    <x v="14"/>
    <x v="2415"/>
    <n v="45815"/>
    <x v="126"/>
    <x v="14"/>
    <x v="10"/>
    <s v="eselling.limited@gmail.com"/>
  </r>
  <r>
    <s v="87b9ce1868209818ecd2d74a73f590b2"/>
    <d v="2016-02-25T00:00:00"/>
    <n v="45679"/>
    <n v="218757"/>
    <n v="219924"/>
    <s v="87b9ce1868209818ecd2d74a73f590b2"/>
    <x v="15"/>
    <x v="2416"/>
    <n v="47965"/>
    <x v="126"/>
    <x v="15"/>
    <x v="10"/>
    <s v="eselling.limited@gmail.com"/>
  </r>
  <r>
    <s v="87b9ce1868209818ecd2d74a73f590b2"/>
    <d v="2016-02-26T00:00:00"/>
    <n v="32842"/>
    <n v="148510"/>
    <n v="149296"/>
    <s v="87b9ce1868209818ecd2d74a73f590b2"/>
    <x v="16"/>
    <x v="2417"/>
    <n v="35330"/>
    <x v="126"/>
    <x v="16"/>
    <x v="10"/>
    <s v="eselling.limited@gmail.com"/>
  </r>
  <r>
    <s v="87b9ce1868209818ecd2d74a73f590b2"/>
    <d v="2016-02-27T00:00:00"/>
    <n v="37085"/>
    <n v="162411"/>
    <n v="163336"/>
    <s v="87b9ce1868209818ecd2d74a73f590b2"/>
    <x v="17"/>
    <x v="2418"/>
    <n v="40993"/>
    <x v="126"/>
    <x v="17"/>
    <x v="10"/>
    <s v="eselling.limited@gmail.com"/>
  </r>
  <r>
    <s v="87b9ce1868209818ecd2d74a73f590b2"/>
    <d v="2016-02-28T00:00:00"/>
    <n v="50723"/>
    <n v="206037"/>
    <n v="207102"/>
    <s v="87b9ce1868209818ecd2d74a73f590b2"/>
    <x v="18"/>
    <x v="2419"/>
    <n v="56599"/>
    <x v="126"/>
    <x v="18"/>
    <x v="10"/>
    <s v="eselling.limited@gmail.com"/>
  </r>
  <r>
    <s v="87b9ce1868209818ecd2d74a73f590b2"/>
    <d v="2016-02-29T00:00:00"/>
    <n v="36252"/>
    <n v="134924"/>
    <n v="135633"/>
    <s v="87b9ce1868209818ecd2d74a73f590b2"/>
    <x v="19"/>
    <x v="2420"/>
    <n v="41783"/>
    <x v="126"/>
    <x v="19"/>
    <x v="10"/>
    <s v="eselling.limited@gmail.com"/>
  </r>
  <r>
    <s v="87b9ce1868209818ecd2d74a73f590b2"/>
    <d v="2016-03-01T00:00:00"/>
    <n v="15104"/>
    <n v="112330"/>
    <n v="123482"/>
    <s v="87b9ce1868209818ecd2d74a73f590b2"/>
    <x v="20"/>
    <x v="2421"/>
    <n v="20869"/>
    <x v="126"/>
    <x v="20"/>
    <x v="10"/>
    <s v="eselling.limited@gmail.com"/>
  </r>
  <r>
    <s v="87b9ce1868209818ecd2d74a73f590b2"/>
    <d v="2016-03-02T00:00:00"/>
    <n v="17082"/>
    <n v="86975"/>
    <n v="89754"/>
    <s v="87b9ce1868209818ecd2d74a73f590b2"/>
    <x v="21"/>
    <x v="2422"/>
    <n v="22786"/>
    <x v="126"/>
    <x v="21"/>
    <x v="10"/>
    <s v="eselling.limited@gmail.com"/>
  </r>
  <r>
    <s v="87b9ce1868209818ecd2d74a73f590b2"/>
    <d v="2016-03-03T00:00:00"/>
    <n v="1317"/>
    <n v="5038"/>
    <n v="5049"/>
    <m/>
    <x v="0"/>
    <x v="0"/>
    <n v="0"/>
    <x v="126"/>
    <x v="22"/>
    <x v="10"/>
    <s v="eselling.limited@gmail.com"/>
  </r>
  <r>
    <s v="8933f2c536d68e78434a779d9ebb6ff6"/>
    <d v="2016-02-10T00:00:00"/>
    <n v="5532"/>
    <n v="8318"/>
    <n v="8514"/>
    <m/>
    <x v="0"/>
    <x v="0"/>
    <n v="0"/>
    <x v="127"/>
    <x v="0"/>
    <x v="2"/>
    <s v="agoldberg@hotpopnow.com"/>
  </r>
  <r>
    <s v="8933f2c536d68e78434a779d9ebb6ff6"/>
    <d v="2016-02-11T00:00:00"/>
    <n v="10017"/>
    <n v="14176"/>
    <n v="14545"/>
    <s v="8933f2c536d68e78434a779d9ebb6ff6"/>
    <x v="1"/>
    <x v="2423"/>
    <n v="31245"/>
    <x v="127"/>
    <x v="1"/>
    <x v="2"/>
    <s v="agoldberg@hotpopnow.com"/>
  </r>
  <r>
    <s v="8933f2c536d68e78434a779d9ebb6ff6"/>
    <d v="2016-02-12T00:00:00"/>
    <n v="11027"/>
    <n v="16269"/>
    <n v="16827"/>
    <s v="8933f2c536d68e78434a779d9ebb6ff6"/>
    <x v="2"/>
    <x v="2424"/>
    <n v="35887"/>
    <x v="127"/>
    <x v="2"/>
    <x v="2"/>
    <s v="agoldberg@hotpopnow.com"/>
  </r>
  <r>
    <s v="8933f2c536d68e78434a779d9ebb6ff6"/>
    <d v="2016-02-13T00:00:00"/>
    <n v="19121"/>
    <n v="27476"/>
    <n v="28296"/>
    <s v="8933f2c536d68e78434a779d9ebb6ff6"/>
    <x v="3"/>
    <x v="2425"/>
    <n v="42361"/>
    <x v="127"/>
    <x v="3"/>
    <x v="2"/>
    <s v="agoldberg@hotpopnow.com"/>
  </r>
  <r>
    <s v="8933f2c536d68e78434a779d9ebb6ff6"/>
    <d v="2016-02-14T00:00:00"/>
    <n v="11004"/>
    <n v="16805"/>
    <n v="17229"/>
    <s v="8933f2c536d68e78434a779d9ebb6ff6"/>
    <x v="4"/>
    <x v="2426"/>
    <n v="27415"/>
    <x v="127"/>
    <x v="4"/>
    <x v="2"/>
    <s v="agoldberg@hotpopnow.com"/>
  </r>
  <r>
    <s v="8933f2c536d68e78434a779d9ebb6ff6"/>
    <d v="2016-02-15T00:00:00"/>
    <n v="12667"/>
    <n v="19626"/>
    <n v="20341"/>
    <s v="8933f2c536d68e78434a779d9ebb6ff6"/>
    <x v="5"/>
    <x v="2427"/>
    <n v="42789"/>
    <x v="127"/>
    <x v="5"/>
    <x v="2"/>
    <s v="agoldberg@hotpopnow.com"/>
  </r>
  <r>
    <s v="8933f2c536d68e78434a779d9ebb6ff6"/>
    <d v="2016-02-16T00:00:00"/>
    <n v="6723"/>
    <n v="12202"/>
    <n v="12572"/>
    <s v="8933f2c536d68e78434a779d9ebb6ff6"/>
    <x v="6"/>
    <x v="2428"/>
    <n v="21737"/>
    <x v="127"/>
    <x v="6"/>
    <x v="2"/>
    <s v="agoldberg@hotpopnow.com"/>
  </r>
  <r>
    <s v="8933f2c536d68e78434a779d9ebb6ff6"/>
    <d v="2016-02-17T00:00:00"/>
    <n v="9616"/>
    <n v="17691"/>
    <n v="18269"/>
    <s v="8933f2c536d68e78434a779d9ebb6ff6"/>
    <x v="7"/>
    <x v="2429"/>
    <n v="24960"/>
    <x v="127"/>
    <x v="7"/>
    <x v="2"/>
    <s v="agoldberg@hotpopnow.com"/>
  </r>
  <r>
    <s v="8933f2c536d68e78434a779d9ebb6ff6"/>
    <d v="2016-02-18T00:00:00"/>
    <n v="5508"/>
    <n v="9577"/>
    <n v="9894"/>
    <s v="8933f2c536d68e78434a779d9ebb6ff6"/>
    <x v="8"/>
    <x v="2430"/>
    <n v="25936"/>
    <x v="127"/>
    <x v="8"/>
    <x v="2"/>
    <s v="agoldberg@hotpopnow.com"/>
  </r>
  <r>
    <s v="8933f2c536d68e78434a779d9ebb6ff6"/>
    <d v="2016-02-19T00:00:00"/>
    <n v="8870"/>
    <n v="16183"/>
    <n v="16674"/>
    <s v="8933f2c536d68e78434a779d9ebb6ff6"/>
    <x v="9"/>
    <x v="2431"/>
    <n v="27261"/>
    <x v="127"/>
    <x v="9"/>
    <x v="2"/>
    <s v="agoldberg@hotpopnow.com"/>
  </r>
  <r>
    <s v="8933f2c536d68e78434a779d9ebb6ff6"/>
    <d v="2016-02-20T00:00:00"/>
    <n v="13549"/>
    <n v="23308"/>
    <n v="23964"/>
    <s v="8933f2c536d68e78434a779d9ebb6ff6"/>
    <x v="10"/>
    <x v="2432"/>
    <n v="31249"/>
    <x v="127"/>
    <x v="10"/>
    <x v="2"/>
    <s v="agoldberg@hotpopnow.com"/>
  </r>
  <r>
    <s v="8933f2c536d68e78434a779d9ebb6ff6"/>
    <d v="2016-02-21T00:00:00"/>
    <n v="16925"/>
    <n v="29570"/>
    <n v="30520"/>
    <s v="8933f2c536d68e78434a779d9ebb6ff6"/>
    <x v="11"/>
    <x v="2433"/>
    <n v="47177"/>
    <x v="127"/>
    <x v="11"/>
    <x v="2"/>
    <s v="agoldberg@hotpopnow.com"/>
  </r>
  <r>
    <s v="8933f2c536d68e78434a779d9ebb6ff6"/>
    <d v="2016-02-22T00:00:00"/>
    <n v="14684"/>
    <n v="27542"/>
    <n v="28433"/>
    <s v="8933f2c536d68e78434a779d9ebb6ff6"/>
    <x v="12"/>
    <x v="2434"/>
    <n v="39371"/>
    <x v="127"/>
    <x v="12"/>
    <x v="2"/>
    <s v="agoldberg@hotpopnow.com"/>
  </r>
  <r>
    <s v="8933f2c536d68e78434a779d9ebb6ff6"/>
    <d v="2016-02-23T00:00:00"/>
    <n v="3883"/>
    <n v="6762"/>
    <n v="7033"/>
    <s v="8933f2c536d68e78434a779d9ebb6ff6"/>
    <x v="13"/>
    <x v="2435"/>
    <n v="18112"/>
    <x v="127"/>
    <x v="13"/>
    <x v="2"/>
    <s v="agoldberg@hotpopnow.com"/>
  </r>
  <r>
    <s v="8933f2c536d68e78434a779d9ebb6ff6"/>
    <d v="2016-02-24T00:00:00"/>
    <n v="13627"/>
    <n v="24671"/>
    <n v="25736"/>
    <s v="8933f2c536d68e78434a779d9ebb6ff6"/>
    <x v="14"/>
    <x v="2436"/>
    <n v="33196"/>
    <x v="127"/>
    <x v="14"/>
    <x v="2"/>
    <s v="agoldberg@hotpopnow.com"/>
  </r>
  <r>
    <s v="8933f2c536d68e78434a779d9ebb6ff6"/>
    <d v="2016-02-25T00:00:00"/>
    <n v="3417"/>
    <n v="6117"/>
    <n v="6448"/>
    <s v="8933f2c536d68e78434a779d9ebb6ff6"/>
    <x v="15"/>
    <x v="2437"/>
    <n v="20038"/>
    <x v="127"/>
    <x v="15"/>
    <x v="2"/>
    <s v="agoldberg@hotpopnow.com"/>
  </r>
  <r>
    <s v="8933f2c536d68e78434a779d9ebb6ff6"/>
    <d v="2016-02-26T00:00:00"/>
    <n v="14079"/>
    <n v="22815"/>
    <n v="23644"/>
    <s v="8933f2c536d68e78434a779d9ebb6ff6"/>
    <x v="16"/>
    <x v="2438"/>
    <n v="32616"/>
    <x v="127"/>
    <x v="16"/>
    <x v="2"/>
    <s v="agoldberg@hotpopnow.com"/>
  </r>
  <r>
    <s v="8933f2c536d68e78434a779d9ebb6ff6"/>
    <d v="2016-02-27T00:00:00"/>
    <n v="16426"/>
    <n v="25223"/>
    <n v="25903"/>
    <s v="8933f2c536d68e78434a779d9ebb6ff6"/>
    <x v="17"/>
    <x v="2439"/>
    <n v="41936"/>
    <x v="127"/>
    <x v="17"/>
    <x v="2"/>
    <s v="agoldberg@hotpopnow.com"/>
  </r>
  <r>
    <s v="8933f2c536d68e78434a779d9ebb6ff6"/>
    <d v="2016-02-28T00:00:00"/>
    <n v="14495"/>
    <n v="22355"/>
    <n v="22952"/>
    <s v="8933f2c536d68e78434a779d9ebb6ff6"/>
    <x v="18"/>
    <x v="2440"/>
    <n v="45241"/>
    <x v="127"/>
    <x v="18"/>
    <x v="2"/>
    <s v="agoldberg@hotpopnow.com"/>
  </r>
  <r>
    <s v="8933f2c536d68e78434a779d9ebb6ff6"/>
    <d v="2016-02-29T00:00:00"/>
    <n v="17894"/>
    <n v="32190"/>
    <n v="33330"/>
    <s v="8933f2c536d68e78434a779d9ebb6ff6"/>
    <x v="19"/>
    <x v="2441"/>
    <n v="43597"/>
    <x v="127"/>
    <x v="19"/>
    <x v="2"/>
    <s v="agoldberg@hotpopnow.com"/>
  </r>
  <r>
    <s v="8933f2c536d68e78434a779d9ebb6ff6"/>
    <d v="2016-03-01T00:00:00"/>
    <n v="18069"/>
    <n v="38330"/>
    <n v="40388"/>
    <s v="8933f2c536d68e78434a779d9ebb6ff6"/>
    <x v="20"/>
    <x v="2442"/>
    <n v="60626"/>
    <x v="127"/>
    <x v="20"/>
    <x v="2"/>
    <s v="agoldberg@hotpopnow.com"/>
  </r>
  <r>
    <s v="8933f2c536d68e78434a779d9ebb6ff6"/>
    <d v="2016-03-02T00:00:00"/>
    <n v="8842"/>
    <n v="17790"/>
    <n v="18373"/>
    <s v="8933f2c536d68e78434a779d9ebb6ff6"/>
    <x v="21"/>
    <x v="2443"/>
    <n v="32567"/>
    <x v="127"/>
    <x v="21"/>
    <x v="2"/>
    <s v="agoldberg@hotpopnow.com"/>
  </r>
  <r>
    <s v="8933f2c536d68e78434a779d9ebb6ff6"/>
    <d v="2016-03-03T00:00:00"/>
    <n v="1116"/>
    <n v="1826"/>
    <n v="1892"/>
    <m/>
    <x v="0"/>
    <x v="0"/>
    <n v="0"/>
    <x v="127"/>
    <x v="22"/>
    <x v="2"/>
    <s v="agoldberg@hotpopnow.com"/>
  </r>
  <r>
    <s v="89eb1e2b31c461e01bcb5eb6ced60d5e"/>
    <d v="2016-02-10T00:00:00"/>
    <n v="38418"/>
    <n v="53119"/>
    <n v="54428"/>
    <m/>
    <x v="0"/>
    <x v="0"/>
    <n v="0"/>
    <x v="128"/>
    <x v="0"/>
    <x v="19"/>
    <s v="admin@opposingviews.com"/>
  </r>
  <r>
    <s v="89eb1e2b31c461e01bcb5eb6ced60d5e"/>
    <d v="2016-02-11T00:00:00"/>
    <n v="23462"/>
    <n v="39040"/>
    <n v="40129"/>
    <s v="89eb1e2b31c461e01bcb5eb6ced60d5e"/>
    <x v="1"/>
    <x v="2444"/>
    <n v="26961"/>
    <x v="128"/>
    <x v="1"/>
    <x v="19"/>
    <s v="admin@opposingviews.com"/>
  </r>
  <r>
    <s v="89eb1e2b31c461e01bcb5eb6ced60d5e"/>
    <d v="2016-02-12T00:00:00"/>
    <n v="14143"/>
    <n v="20202"/>
    <n v="20764"/>
    <s v="89eb1e2b31c461e01bcb5eb6ced60d5e"/>
    <x v="2"/>
    <x v="2445"/>
    <n v="18761"/>
    <x v="128"/>
    <x v="2"/>
    <x v="19"/>
    <s v="admin@opposingviews.com"/>
  </r>
  <r>
    <s v="89eb1e2b31c461e01bcb5eb6ced60d5e"/>
    <d v="2016-02-13T00:00:00"/>
    <n v="6817"/>
    <n v="14969"/>
    <n v="15600"/>
    <s v="89eb1e2b31c461e01bcb5eb6ced60d5e"/>
    <x v="3"/>
    <x v="2446"/>
    <n v="6708"/>
    <x v="128"/>
    <x v="3"/>
    <x v="19"/>
    <s v="admin@opposingviews.com"/>
  </r>
  <r>
    <s v="89eb1e2b31c461e01bcb5eb6ced60d5e"/>
    <d v="2016-02-14T00:00:00"/>
    <n v="6478"/>
    <n v="14816"/>
    <n v="15389"/>
    <s v="89eb1e2b31c461e01bcb5eb6ced60d5e"/>
    <x v="4"/>
    <x v="2447"/>
    <n v="6485"/>
    <x v="128"/>
    <x v="4"/>
    <x v="19"/>
    <s v="admin@opposingviews.com"/>
  </r>
  <r>
    <s v="89eb1e2b31c461e01bcb5eb6ced60d5e"/>
    <d v="2016-02-15T00:00:00"/>
    <n v="10107"/>
    <n v="25712"/>
    <n v="26425"/>
    <s v="89eb1e2b31c461e01bcb5eb6ced60d5e"/>
    <x v="5"/>
    <x v="2448"/>
    <n v="10555"/>
    <x v="128"/>
    <x v="5"/>
    <x v="19"/>
    <s v="admin@opposingviews.com"/>
  </r>
  <r>
    <s v="89eb1e2b31c461e01bcb5eb6ced60d5e"/>
    <d v="2016-02-16T00:00:00"/>
    <n v="9530"/>
    <n v="22458"/>
    <n v="23165"/>
    <s v="89eb1e2b31c461e01bcb5eb6ced60d5e"/>
    <x v="6"/>
    <x v="2449"/>
    <n v="9803"/>
    <x v="128"/>
    <x v="6"/>
    <x v="19"/>
    <s v="admin@opposingviews.com"/>
  </r>
  <r>
    <s v="89eb1e2b31c461e01bcb5eb6ced60d5e"/>
    <d v="2016-02-17T00:00:00"/>
    <n v="638"/>
    <n v="2988"/>
    <n v="3372"/>
    <s v="89eb1e2b31c461e01bcb5eb6ced60d5e"/>
    <x v="7"/>
    <x v="2450"/>
    <n v="818"/>
    <x v="128"/>
    <x v="7"/>
    <x v="19"/>
    <s v="admin@opposingviews.com"/>
  </r>
  <r>
    <s v="89eb1e2b31c461e01bcb5eb6ced60d5e"/>
    <d v="2016-02-18T00:00:00"/>
    <n v="1814"/>
    <n v="6463"/>
    <n v="6815"/>
    <s v="89eb1e2b31c461e01bcb5eb6ced60d5e"/>
    <x v="8"/>
    <x v="2451"/>
    <n v="1650"/>
    <x v="128"/>
    <x v="8"/>
    <x v="19"/>
    <s v="admin@opposingviews.com"/>
  </r>
  <r>
    <s v="89eb1e2b31c461e01bcb5eb6ced60d5e"/>
    <d v="2016-02-19T00:00:00"/>
    <n v="1368"/>
    <n v="5063"/>
    <n v="5338"/>
    <s v="89eb1e2b31c461e01bcb5eb6ced60d5e"/>
    <x v="9"/>
    <x v="2452"/>
    <n v="1464"/>
    <x v="128"/>
    <x v="9"/>
    <x v="19"/>
    <s v="admin@opposingviews.com"/>
  </r>
  <r>
    <s v="89eb1e2b31c461e01bcb5eb6ced60d5e"/>
    <d v="2016-02-20T00:00:00"/>
    <n v="1284"/>
    <n v="4428"/>
    <n v="4729"/>
    <s v="89eb1e2b31c461e01bcb5eb6ced60d5e"/>
    <x v="10"/>
    <x v="2453"/>
    <n v="1260"/>
    <x v="128"/>
    <x v="10"/>
    <x v="19"/>
    <s v="admin@opposingviews.com"/>
  </r>
  <r>
    <s v="89eb1e2b31c461e01bcb5eb6ced60d5e"/>
    <d v="2016-02-21T00:00:00"/>
    <n v="1160"/>
    <n v="4344"/>
    <n v="4613"/>
    <s v="89eb1e2b31c461e01bcb5eb6ced60d5e"/>
    <x v="11"/>
    <x v="2454"/>
    <n v="1173"/>
    <x v="128"/>
    <x v="11"/>
    <x v="19"/>
    <s v="admin@opposingviews.com"/>
  </r>
  <r>
    <s v="89eb1e2b31c461e01bcb5eb6ced60d5e"/>
    <d v="2016-02-22T00:00:00"/>
    <n v="969"/>
    <n v="4134"/>
    <n v="4419"/>
    <s v="89eb1e2b31c461e01bcb5eb6ced60d5e"/>
    <x v="12"/>
    <x v="2455"/>
    <n v="901"/>
    <x v="128"/>
    <x v="12"/>
    <x v="19"/>
    <s v="admin@opposingviews.com"/>
  </r>
  <r>
    <s v="89eb1e2b31c461e01bcb5eb6ced60d5e"/>
    <d v="2016-02-23T00:00:00"/>
    <n v="851"/>
    <n v="3685"/>
    <n v="3939"/>
    <s v="89eb1e2b31c461e01bcb5eb6ced60d5e"/>
    <x v="13"/>
    <x v="2456"/>
    <n v="782"/>
    <x v="128"/>
    <x v="13"/>
    <x v="19"/>
    <s v="admin@opposingviews.com"/>
  </r>
  <r>
    <s v="89eb1e2b31c461e01bcb5eb6ced60d5e"/>
    <d v="2016-02-24T00:00:00"/>
    <n v="864"/>
    <n v="3592"/>
    <n v="3935"/>
    <s v="89eb1e2b31c461e01bcb5eb6ced60d5e"/>
    <x v="14"/>
    <x v="2457"/>
    <n v="815"/>
    <x v="128"/>
    <x v="14"/>
    <x v="19"/>
    <s v="admin@opposingviews.com"/>
  </r>
  <r>
    <s v="89eb1e2b31c461e01bcb5eb6ced60d5e"/>
    <d v="2016-02-25T00:00:00"/>
    <n v="942"/>
    <n v="3672"/>
    <n v="3947"/>
    <s v="89eb1e2b31c461e01bcb5eb6ced60d5e"/>
    <x v="15"/>
    <x v="2458"/>
    <n v="910"/>
    <x v="128"/>
    <x v="15"/>
    <x v="19"/>
    <s v="admin@opposingviews.com"/>
  </r>
  <r>
    <s v="89eb1e2b31c461e01bcb5eb6ced60d5e"/>
    <d v="2016-02-26T00:00:00"/>
    <n v="913"/>
    <n v="3326"/>
    <n v="3615"/>
    <s v="89eb1e2b31c461e01bcb5eb6ced60d5e"/>
    <x v="16"/>
    <x v="2459"/>
    <n v="823"/>
    <x v="128"/>
    <x v="16"/>
    <x v="19"/>
    <s v="admin@opposingviews.com"/>
  </r>
  <r>
    <s v="89eb1e2b31c461e01bcb5eb6ced60d5e"/>
    <d v="2016-02-27T00:00:00"/>
    <n v="763"/>
    <n v="2820"/>
    <n v="3098"/>
    <s v="89eb1e2b31c461e01bcb5eb6ced60d5e"/>
    <x v="17"/>
    <x v="2460"/>
    <n v="762"/>
    <x v="128"/>
    <x v="17"/>
    <x v="19"/>
    <s v="admin@opposingviews.com"/>
  </r>
  <r>
    <s v="89eb1e2b31c461e01bcb5eb6ced60d5e"/>
    <d v="2016-02-28T00:00:00"/>
    <n v="1525"/>
    <n v="4851"/>
    <n v="5180"/>
    <s v="89eb1e2b31c461e01bcb5eb6ced60d5e"/>
    <x v="18"/>
    <x v="2461"/>
    <n v="1426"/>
    <x v="128"/>
    <x v="18"/>
    <x v="19"/>
    <s v="admin@opposingviews.com"/>
  </r>
  <r>
    <s v="89eb1e2b31c461e01bcb5eb6ced60d5e"/>
    <d v="2016-02-29T00:00:00"/>
    <n v="1123"/>
    <n v="4234"/>
    <n v="4497"/>
    <s v="89eb1e2b31c461e01bcb5eb6ced60d5e"/>
    <x v="19"/>
    <x v="2462"/>
    <n v="1158"/>
    <x v="128"/>
    <x v="19"/>
    <x v="19"/>
    <s v="admin@opposingviews.com"/>
  </r>
  <r>
    <s v="89eb1e2b31c461e01bcb5eb6ced60d5e"/>
    <d v="2016-03-01T00:00:00"/>
    <n v="971"/>
    <n v="4807"/>
    <n v="5089"/>
    <s v="89eb1e2b31c461e01bcb5eb6ced60d5e"/>
    <x v="20"/>
    <x v="2463"/>
    <n v="1026"/>
    <x v="128"/>
    <x v="20"/>
    <x v="19"/>
    <s v="admin@opposingviews.com"/>
  </r>
  <r>
    <s v="89eb1e2b31c461e01bcb5eb6ced60d5e"/>
    <d v="2016-03-02T00:00:00"/>
    <n v="983"/>
    <n v="4838"/>
    <n v="5083"/>
    <s v="89eb1e2b31c461e01bcb5eb6ced60d5e"/>
    <x v="21"/>
    <x v="2464"/>
    <n v="1127"/>
    <x v="128"/>
    <x v="21"/>
    <x v="19"/>
    <s v="admin@opposingviews.com"/>
  </r>
  <r>
    <s v="89eb1e2b31c461e01bcb5eb6ced60d5e"/>
    <d v="2016-03-03T00:00:00"/>
    <n v="30"/>
    <n v="165"/>
    <n v="174"/>
    <m/>
    <x v="0"/>
    <x v="0"/>
    <n v="0"/>
    <x v="128"/>
    <x v="22"/>
    <x v="19"/>
    <s v="admin@opposingviews.com"/>
  </r>
  <r>
    <s v="8adc57c8da95bebe9965e15db6af2996"/>
    <d v="2016-02-10T00:00:00"/>
    <n v="112973"/>
    <n v="228233"/>
    <n v="230219"/>
    <m/>
    <x v="0"/>
    <x v="0"/>
    <n v="0"/>
    <x v="129"/>
    <x v="0"/>
    <x v="6"/>
    <s v="debra@digikulture.com"/>
  </r>
  <r>
    <s v="8adc57c8da95bebe9965e15db6af2996"/>
    <d v="2016-02-11T00:00:00"/>
    <n v="127369"/>
    <n v="237441"/>
    <n v="239847"/>
    <s v="8adc57c8da95bebe9965e15db6af2996"/>
    <x v="1"/>
    <x v="2465"/>
    <n v="77517"/>
    <x v="129"/>
    <x v="1"/>
    <x v="6"/>
    <s v="debra@digikulture.com"/>
  </r>
  <r>
    <s v="8adc57c8da95bebe9965e15db6af2996"/>
    <d v="2016-02-12T00:00:00"/>
    <n v="140643"/>
    <n v="238582"/>
    <n v="242153"/>
    <s v="8adc57c8da95bebe9965e15db6af2996"/>
    <x v="2"/>
    <x v="2466"/>
    <n v="124100"/>
    <x v="129"/>
    <x v="2"/>
    <x v="6"/>
    <s v="debra@digikulture.com"/>
  </r>
  <r>
    <s v="8adc57c8da95bebe9965e15db6af2996"/>
    <d v="2016-02-13T00:00:00"/>
    <n v="175808"/>
    <n v="292527"/>
    <n v="296042"/>
    <s v="8adc57c8da95bebe9965e15db6af2996"/>
    <x v="3"/>
    <x v="2467"/>
    <n v="131182"/>
    <x v="129"/>
    <x v="3"/>
    <x v="6"/>
    <s v="debra@digikulture.com"/>
  </r>
  <r>
    <s v="8adc57c8da95bebe9965e15db6af2996"/>
    <d v="2016-02-14T00:00:00"/>
    <n v="160552"/>
    <n v="268871"/>
    <n v="271558"/>
    <s v="8adc57c8da95bebe9965e15db6af2996"/>
    <x v="4"/>
    <x v="2468"/>
    <n v="112545"/>
    <x v="129"/>
    <x v="4"/>
    <x v="6"/>
    <s v="debra@digikulture.com"/>
  </r>
  <r>
    <s v="8adc57c8da95bebe9965e15db6af2996"/>
    <d v="2016-02-15T00:00:00"/>
    <n v="168985"/>
    <n v="304824"/>
    <n v="309070"/>
    <s v="8adc57c8da95bebe9965e15db6af2996"/>
    <x v="5"/>
    <x v="2469"/>
    <n v="123776"/>
    <x v="129"/>
    <x v="5"/>
    <x v="6"/>
    <s v="debra@digikulture.com"/>
  </r>
  <r>
    <s v="8adc57c8da95bebe9965e15db6af2996"/>
    <d v="2016-02-16T00:00:00"/>
    <n v="155142"/>
    <n v="290814"/>
    <n v="294358"/>
    <s v="8adc57c8da95bebe9965e15db6af2996"/>
    <x v="6"/>
    <x v="2470"/>
    <n v="88188"/>
    <x v="129"/>
    <x v="6"/>
    <x v="6"/>
    <s v="debra@digikulture.com"/>
  </r>
  <r>
    <s v="8adc57c8da95bebe9965e15db6af2996"/>
    <d v="2016-02-17T00:00:00"/>
    <n v="154787"/>
    <n v="295335"/>
    <n v="303001"/>
    <s v="8adc57c8da95bebe9965e15db6af2996"/>
    <x v="7"/>
    <x v="2471"/>
    <n v="103717"/>
    <x v="129"/>
    <x v="7"/>
    <x v="6"/>
    <s v="debra@digikulture.com"/>
  </r>
  <r>
    <s v="8adc57c8da95bebe9965e15db6af2996"/>
    <d v="2016-02-18T00:00:00"/>
    <n v="276949"/>
    <n v="564606"/>
    <n v="572536"/>
    <s v="8adc57c8da95bebe9965e15db6af2996"/>
    <x v="8"/>
    <x v="2472"/>
    <n v="169774"/>
    <x v="129"/>
    <x v="8"/>
    <x v="6"/>
    <s v="debra@digikulture.com"/>
  </r>
  <r>
    <s v="8adc57c8da95bebe9965e15db6af2996"/>
    <d v="2016-02-19T00:00:00"/>
    <n v="323254"/>
    <n v="604711"/>
    <n v="615143"/>
    <s v="8adc57c8da95bebe9965e15db6af2996"/>
    <x v="9"/>
    <x v="2473"/>
    <n v="262037"/>
    <x v="129"/>
    <x v="9"/>
    <x v="6"/>
    <s v="debra@digikulture.com"/>
  </r>
  <r>
    <s v="8adc57c8da95bebe9965e15db6af2996"/>
    <d v="2016-02-20T00:00:00"/>
    <n v="199372"/>
    <n v="350312"/>
    <n v="354285"/>
    <s v="8adc57c8da95bebe9965e15db6af2996"/>
    <x v="10"/>
    <x v="2474"/>
    <n v="173277"/>
    <x v="129"/>
    <x v="10"/>
    <x v="6"/>
    <s v="debra@digikulture.com"/>
  </r>
  <r>
    <s v="8adc57c8da95bebe9965e15db6af2996"/>
    <d v="2016-02-21T00:00:00"/>
    <n v="247044"/>
    <n v="481190"/>
    <n v="486968"/>
    <s v="8adc57c8da95bebe9965e15db6af2996"/>
    <x v="11"/>
    <x v="2475"/>
    <n v="176578"/>
    <x v="129"/>
    <x v="11"/>
    <x v="6"/>
    <s v="debra@digikulture.com"/>
  </r>
  <r>
    <s v="8adc57c8da95bebe9965e15db6af2996"/>
    <d v="2016-02-22T00:00:00"/>
    <n v="234029"/>
    <n v="466034"/>
    <n v="473991"/>
    <s v="8adc57c8da95bebe9965e15db6af2996"/>
    <x v="12"/>
    <x v="2476"/>
    <n v="208186"/>
    <x v="129"/>
    <x v="12"/>
    <x v="6"/>
    <s v="debra@digikulture.com"/>
  </r>
  <r>
    <s v="8adc57c8da95bebe9965e15db6af2996"/>
    <d v="2016-02-23T00:00:00"/>
    <n v="249043"/>
    <n v="485386"/>
    <n v="493509"/>
    <s v="8adc57c8da95bebe9965e15db6af2996"/>
    <x v="13"/>
    <x v="2477"/>
    <n v="165687"/>
    <x v="129"/>
    <x v="13"/>
    <x v="6"/>
    <s v="debra@digikulture.com"/>
  </r>
  <r>
    <s v="8adc57c8da95bebe9965e15db6af2996"/>
    <d v="2016-02-24T00:00:00"/>
    <n v="220223"/>
    <n v="423442"/>
    <n v="431300"/>
    <s v="8adc57c8da95bebe9965e15db6af2996"/>
    <x v="14"/>
    <x v="2478"/>
    <n v="187136"/>
    <x v="129"/>
    <x v="14"/>
    <x v="6"/>
    <s v="debra@digikulture.com"/>
  </r>
  <r>
    <s v="8adc57c8da95bebe9965e15db6af2996"/>
    <d v="2016-02-25T00:00:00"/>
    <n v="1057620"/>
    <n v="2340935"/>
    <n v="2394416"/>
    <s v="8adc57c8da95bebe9965e15db6af2996"/>
    <x v="15"/>
    <x v="2479"/>
    <n v="565657"/>
    <x v="129"/>
    <x v="15"/>
    <x v="6"/>
    <s v="debra@digikulture.com"/>
  </r>
  <r>
    <s v="8adc57c8da95bebe9965e15db6af2996"/>
    <d v="2016-02-26T00:00:00"/>
    <n v="786750"/>
    <n v="1560042"/>
    <n v="1590211"/>
    <s v="8adc57c8da95bebe9965e15db6af2996"/>
    <x v="16"/>
    <x v="2480"/>
    <n v="506649"/>
    <x v="129"/>
    <x v="16"/>
    <x v="6"/>
    <s v="debra@digikulture.com"/>
  </r>
  <r>
    <s v="8adc57c8da95bebe9965e15db6af2996"/>
    <d v="2016-02-27T00:00:00"/>
    <n v="817290"/>
    <n v="1495714"/>
    <n v="1516979"/>
    <s v="8adc57c8da95bebe9965e15db6af2996"/>
    <x v="17"/>
    <x v="2481"/>
    <n v="502395"/>
    <x v="129"/>
    <x v="17"/>
    <x v="6"/>
    <s v="debra@digikulture.com"/>
  </r>
  <r>
    <s v="8adc57c8da95bebe9965e15db6af2996"/>
    <d v="2016-02-28T00:00:00"/>
    <n v="629867"/>
    <n v="1139330"/>
    <n v="1154431"/>
    <s v="8adc57c8da95bebe9965e15db6af2996"/>
    <x v="18"/>
    <x v="2482"/>
    <n v="343701"/>
    <x v="129"/>
    <x v="18"/>
    <x v="6"/>
    <s v="debra@digikulture.com"/>
  </r>
  <r>
    <s v="8adc57c8da95bebe9965e15db6af2996"/>
    <d v="2016-02-29T00:00:00"/>
    <n v="1115143"/>
    <n v="2166234"/>
    <n v="2214312"/>
    <s v="8adc57c8da95bebe9965e15db6af2996"/>
    <x v="19"/>
    <x v="2483"/>
    <n v="567372"/>
    <x v="129"/>
    <x v="19"/>
    <x v="6"/>
    <s v="debra@digikulture.com"/>
  </r>
  <r>
    <s v="8adc57c8da95bebe9965e15db6af2996"/>
    <d v="2016-03-01T00:00:00"/>
    <n v="446258"/>
    <n v="974464"/>
    <n v="1004476"/>
    <s v="8adc57c8da95bebe9965e15db6af2996"/>
    <x v="20"/>
    <x v="2484"/>
    <n v="282845"/>
    <x v="129"/>
    <x v="20"/>
    <x v="6"/>
    <s v="debra@digikulture.com"/>
  </r>
  <r>
    <s v="8adc57c8da95bebe9965e15db6af2996"/>
    <d v="2016-03-02T00:00:00"/>
    <n v="205321"/>
    <n v="420429"/>
    <n v="428557"/>
    <s v="8adc57c8da95bebe9965e15db6af2996"/>
    <x v="21"/>
    <x v="2485"/>
    <n v="282180"/>
    <x v="129"/>
    <x v="21"/>
    <x v="6"/>
    <s v="debra@digikulture.com"/>
  </r>
  <r>
    <s v="8adc57c8da95bebe9965e15db6af2996"/>
    <d v="2016-03-03T00:00:00"/>
    <n v="10257"/>
    <n v="16986"/>
    <n v="17209"/>
    <m/>
    <x v="0"/>
    <x v="0"/>
    <n v="0"/>
    <x v="129"/>
    <x v="22"/>
    <x v="6"/>
    <s v="debra@digikulture.com"/>
  </r>
  <r>
    <s v="8d0d54e61c63c97a5c7a0c447f35b109"/>
    <d v="2016-02-10T00:00:00"/>
    <n v="30187"/>
    <n v="654423"/>
    <n v="662389"/>
    <m/>
    <x v="0"/>
    <x v="0"/>
    <n v="0"/>
    <x v="130"/>
    <x v="0"/>
    <x v="3"/>
    <s v="dawid.wasniowski@adsparc.com"/>
  </r>
  <r>
    <s v="8d0d54e61c63c97a5c7a0c447f35b109"/>
    <d v="2016-02-11T00:00:00"/>
    <n v="33148"/>
    <n v="505454"/>
    <n v="511972"/>
    <s v="8d0d54e61c63c97a5c7a0c447f35b109"/>
    <x v="1"/>
    <x v="2486"/>
    <n v="39406"/>
    <x v="130"/>
    <x v="1"/>
    <x v="3"/>
    <s v="dawid.wasniowski@adsparc.com"/>
  </r>
  <r>
    <s v="8d0d54e61c63c97a5c7a0c447f35b109"/>
    <d v="2016-02-12T00:00:00"/>
    <n v="26249"/>
    <n v="325005"/>
    <n v="328863"/>
    <s v="8d0d54e61c63c97a5c7a0c447f35b109"/>
    <x v="2"/>
    <x v="2487"/>
    <n v="39960"/>
    <x v="130"/>
    <x v="2"/>
    <x v="3"/>
    <s v="dawid.wasniowski@adsparc.com"/>
  </r>
  <r>
    <s v="8d0d54e61c63c97a5c7a0c447f35b109"/>
    <d v="2016-02-13T00:00:00"/>
    <n v="25333"/>
    <n v="434164"/>
    <n v="437206"/>
    <s v="8d0d54e61c63c97a5c7a0c447f35b109"/>
    <x v="3"/>
    <x v="2488"/>
    <n v="29116"/>
    <x v="130"/>
    <x v="3"/>
    <x v="3"/>
    <s v="dawid.wasniowski@adsparc.com"/>
  </r>
  <r>
    <s v="8d0d54e61c63c97a5c7a0c447f35b109"/>
    <d v="2016-02-14T00:00:00"/>
    <n v="32194"/>
    <n v="582879"/>
    <n v="586651"/>
    <s v="8d0d54e61c63c97a5c7a0c447f35b109"/>
    <x v="4"/>
    <x v="2489"/>
    <n v="34391"/>
    <x v="130"/>
    <x v="4"/>
    <x v="3"/>
    <s v="dawid.wasniowski@adsparc.com"/>
  </r>
  <r>
    <s v="8d0d54e61c63c97a5c7a0c447f35b109"/>
    <d v="2016-02-15T00:00:00"/>
    <n v="34548"/>
    <n v="614339"/>
    <n v="618338"/>
    <s v="8d0d54e61c63c97a5c7a0c447f35b109"/>
    <x v="5"/>
    <x v="2490"/>
    <n v="38508"/>
    <x v="130"/>
    <x v="5"/>
    <x v="3"/>
    <s v="dawid.wasniowski@adsparc.com"/>
  </r>
  <r>
    <s v="8d0d54e61c63c97a5c7a0c447f35b109"/>
    <d v="2016-02-16T00:00:00"/>
    <n v="29365"/>
    <n v="459236"/>
    <n v="462738"/>
    <s v="8d0d54e61c63c97a5c7a0c447f35b109"/>
    <x v="6"/>
    <x v="2491"/>
    <n v="32704"/>
    <x v="130"/>
    <x v="6"/>
    <x v="3"/>
    <s v="dawid.wasniowski@adsparc.com"/>
  </r>
  <r>
    <s v="8d0d54e61c63c97a5c7a0c447f35b109"/>
    <d v="2016-02-17T00:00:00"/>
    <n v="32322"/>
    <n v="457138"/>
    <n v="467033"/>
    <s v="8d0d54e61c63c97a5c7a0c447f35b109"/>
    <x v="7"/>
    <x v="2492"/>
    <n v="35229"/>
    <x v="130"/>
    <x v="7"/>
    <x v="3"/>
    <s v="dawid.wasniowski@adsparc.com"/>
  </r>
  <r>
    <s v="8d0d54e61c63c97a5c7a0c447f35b109"/>
    <d v="2016-02-18T00:00:00"/>
    <n v="27786"/>
    <n v="471915"/>
    <n v="475890"/>
    <s v="8d0d54e61c63c97a5c7a0c447f35b109"/>
    <x v="8"/>
    <x v="2493"/>
    <n v="30294"/>
    <x v="130"/>
    <x v="8"/>
    <x v="3"/>
    <s v="dawid.wasniowski@adsparc.com"/>
  </r>
  <r>
    <s v="8d0d54e61c63c97a5c7a0c447f35b109"/>
    <d v="2016-02-19T00:00:00"/>
    <n v="20463"/>
    <n v="341825"/>
    <n v="345029"/>
    <s v="8d0d54e61c63c97a5c7a0c447f35b109"/>
    <x v="9"/>
    <x v="2494"/>
    <n v="26588"/>
    <x v="130"/>
    <x v="9"/>
    <x v="3"/>
    <s v="dawid.wasniowski@adsparc.com"/>
  </r>
  <r>
    <s v="8d0d54e61c63c97a5c7a0c447f35b109"/>
    <d v="2016-02-20T00:00:00"/>
    <n v="18681"/>
    <n v="383447"/>
    <n v="386401"/>
    <s v="8d0d54e61c63c97a5c7a0c447f35b109"/>
    <x v="10"/>
    <x v="2495"/>
    <n v="19944"/>
    <x v="130"/>
    <x v="10"/>
    <x v="3"/>
    <s v="dawid.wasniowski@adsparc.com"/>
  </r>
  <r>
    <s v="8d0d54e61c63c97a5c7a0c447f35b109"/>
    <d v="2016-02-21T00:00:00"/>
    <n v="22471"/>
    <n v="537746"/>
    <n v="541140"/>
    <s v="8d0d54e61c63c97a5c7a0c447f35b109"/>
    <x v="11"/>
    <x v="2496"/>
    <n v="24605"/>
    <x v="130"/>
    <x v="11"/>
    <x v="3"/>
    <s v="dawid.wasniowski@adsparc.com"/>
  </r>
  <r>
    <s v="8d0d54e61c63c97a5c7a0c447f35b109"/>
    <d v="2016-02-22T00:00:00"/>
    <n v="31987"/>
    <n v="365502"/>
    <n v="368605"/>
    <s v="8d0d54e61c63c97a5c7a0c447f35b109"/>
    <x v="12"/>
    <x v="2497"/>
    <n v="36770"/>
    <x v="130"/>
    <x v="12"/>
    <x v="3"/>
    <s v="dawid.wasniowski@adsparc.com"/>
  </r>
  <r>
    <s v="8d0d54e61c63c97a5c7a0c447f35b109"/>
    <d v="2016-02-23T00:00:00"/>
    <n v="32685"/>
    <n v="348087"/>
    <n v="351193"/>
    <s v="8d0d54e61c63c97a5c7a0c447f35b109"/>
    <x v="13"/>
    <x v="2498"/>
    <n v="28987"/>
    <x v="130"/>
    <x v="13"/>
    <x v="3"/>
    <s v="dawid.wasniowski@adsparc.com"/>
  </r>
  <r>
    <s v="8d0d54e61c63c97a5c7a0c447f35b109"/>
    <d v="2016-02-24T00:00:00"/>
    <n v="13829"/>
    <n v="208356"/>
    <n v="210414"/>
    <s v="8d0d54e61c63c97a5c7a0c447f35b109"/>
    <x v="14"/>
    <x v="2499"/>
    <n v="20644"/>
    <x v="130"/>
    <x v="14"/>
    <x v="3"/>
    <s v="dawid.wasniowski@adsparc.com"/>
  </r>
  <r>
    <s v="8d0d54e61c63c97a5c7a0c447f35b109"/>
    <d v="2016-02-25T00:00:00"/>
    <n v="11895"/>
    <n v="147352"/>
    <n v="148901"/>
    <s v="8d0d54e61c63c97a5c7a0c447f35b109"/>
    <x v="15"/>
    <x v="2500"/>
    <n v="14446"/>
    <x v="130"/>
    <x v="15"/>
    <x v="3"/>
    <s v="dawid.wasniowski@adsparc.com"/>
  </r>
  <r>
    <s v="8d0d54e61c63c97a5c7a0c447f35b109"/>
    <d v="2016-02-26T00:00:00"/>
    <n v="9165"/>
    <n v="144341"/>
    <n v="145821"/>
    <s v="8d0d54e61c63c97a5c7a0c447f35b109"/>
    <x v="16"/>
    <x v="2501"/>
    <n v="12370"/>
    <x v="130"/>
    <x v="16"/>
    <x v="3"/>
    <s v="dawid.wasniowski@adsparc.com"/>
  </r>
  <r>
    <s v="8d0d54e61c63c97a5c7a0c447f35b109"/>
    <d v="2016-02-27T00:00:00"/>
    <n v="51803"/>
    <n v="177422"/>
    <n v="178788"/>
    <s v="8d0d54e61c63c97a5c7a0c447f35b109"/>
    <x v="17"/>
    <x v="2502"/>
    <n v="10896"/>
    <x v="130"/>
    <x v="17"/>
    <x v="3"/>
    <s v="dawid.wasniowski@adsparc.com"/>
  </r>
  <r>
    <s v="8d0d54e61c63c97a5c7a0c447f35b109"/>
    <d v="2016-02-28T00:00:00"/>
    <n v="85133"/>
    <n v="235534"/>
    <n v="237202"/>
    <s v="8d0d54e61c63c97a5c7a0c447f35b109"/>
    <x v="18"/>
    <x v="2503"/>
    <n v="20006"/>
    <x v="130"/>
    <x v="18"/>
    <x v="3"/>
    <s v="dawid.wasniowski@adsparc.com"/>
  </r>
  <r>
    <s v="8d0d54e61c63c97a5c7a0c447f35b109"/>
    <d v="2016-02-29T00:00:00"/>
    <n v="39814"/>
    <n v="107022"/>
    <n v="108542"/>
    <s v="8d0d54e61c63c97a5c7a0c447f35b109"/>
    <x v="19"/>
    <x v="2504"/>
    <n v="14397"/>
    <x v="130"/>
    <x v="19"/>
    <x v="3"/>
    <s v="dawid.wasniowski@adsparc.com"/>
  </r>
  <r>
    <s v="8d0d54e61c63c97a5c7a0c447f35b109"/>
    <d v="2016-03-01T00:00:00"/>
    <n v="1"/>
    <n v="0"/>
    <n v="13"/>
    <s v="8d0d54e61c63c97a5c7a0c447f35b109"/>
    <x v="20"/>
    <x v="2505"/>
    <n v="2609"/>
    <x v="130"/>
    <x v="20"/>
    <x v="3"/>
    <s v="dawid.wasniowski@adsparc.com"/>
  </r>
  <r>
    <s v="8d0d54e61c63c97a5c7a0c447f35b109"/>
    <d v="2016-03-02T00:00:00"/>
    <n v="147"/>
    <n v="361"/>
    <n v="375"/>
    <s v="8d0d54e61c63c97a5c7a0c447f35b109"/>
    <x v="21"/>
    <x v="2506"/>
    <n v="244"/>
    <x v="130"/>
    <x v="21"/>
    <x v="3"/>
    <s v="dawid.wasniowski@adsparc.com"/>
  </r>
  <r>
    <s v="8d0d54e61c63c97a5c7a0c447f35b109"/>
    <d v="2016-03-03T00:00:00"/>
    <n v="19"/>
    <n v="57"/>
    <n v="60"/>
    <m/>
    <x v="0"/>
    <x v="0"/>
    <n v="0"/>
    <x v="130"/>
    <x v="22"/>
    <x v="3"/>
    <s v="dawid.wasniowski@adsparc.com"/>
  </r>
  <r>
    <s v="8d5feff3c06d721021715da755b7e865"/>
    <d v="2016-02-10T00:00:00"/>
    <n v="8183"/>
    <n v="21298"/>
    <n v="23750"/>
    <m/>
    <x v="0"/>
    <x v="0"/>
    <n v="0"/>
    <x v="131"/>
    <x v="0"/>
    <x v="6"/>
    <s v="debra@digikulture.com"/>
  </r>
  <r>
    <s v="8d5feff3c06d721021715da755b7e865"/>
    <d v="2016-02-11T00:00:00"/>
    <n v="5530"/>
    <n v="14932"/>
    <n v="17224"/>
    <s v="8d5feff3c06d721021715da755b7e865"/>
    <x v="1"/>
    <x v="2507"/>
    <n v="6736"/>
    <x v="131"/>
    <x v="1"/>
    <x v="6"/>
    <s v="debra@digikulture.com"/>
  </r>
  <r>
    <s v="8d5feff3c06d721021715da755b7e865"/>
    <d v="2016-02-12T00:00:00"/>
    <n v="2825"/>
    <n v="7089"/>
    <n v="8830"/>
    <s v="8d5feff3c06d721021715da755b7e865"/>
    <x v="2"/>
    <x v="2508"/>
    <n v="4230"/>
    <x v="131"/>
    <x v="2"/>
    <x v="6"/>
    <s v="debra@digikulture.com"/>
  </r>
  <r>
    <s v="8d5feff3c06d721021715da755b7e865"/>
    <d v="2016-02-13T00:00:00"/>
    <n v="4547"/>
    <n v="11398"/>
    <n v="12764"/>
    <s v="8d5feff3c06d721021715da755b7e865"/>
    <x v="3"/>
    <x v="2509"/>
    <n v="4371"/>
    <x v="131"/>
    <x v="3"/>
    <x v="6"/>
    <s v="debra@digikulture.com"/>
  </r>
  <r>
    <s v="8d5feff3c06d721021715da755b7e865"/>
    <d v="2016-02-14T00:00:00"/>
    <n v="10413"/>
    <n v="24975"/>
    <n v="26097"/>
    <s v="8d5feff3c06d721021715da755b7e865"/>
    <x v="4"/>
    <x v="2510"/>
    <n v="9550"/>
    <x v="131"/>
    <x v="4"/>
    <x v="6"/>
    <s v="debra@digikulture.com"/>
  </r>
  <r>
    <s v="8d5feff3c06d721021715da755b7e865"/>
    <d v="2016-02-15T00:00:00"/>
    <n v="18522"/>
    <n v="40996"/>
    <n v="43446"/>
    <s v="8d5feff3c06d721021715da755b7e865"/>
    <x v="5"/>
    <x v="2511"/>
    <n v="18677"/>
    <x v="131"/>
    <x v="5"/>
    <x v="6"/>
    <s v="debra@digikulture.com"/>
  </r>
  <r>
    <s v="8d5feff3c06d721021715da755b7e865"/>
    <d v="2016-02-16T00:00:00"/>
    <n v="18812"/>
    <n v="44969"/>
    <n v="46852"/>
    <s v="8d5feff3c06d721021715da755b7e865"/>
    <x v="6"/>
    <x v="2512"/>
    <n v="18512"/>
    <x v="131"/>
    <x v="6"/>
    <x v="6"/>
    <s v="debra@digikulture.com"/>
  </r>
  <r>
    <s v="8d5feff3c06d721021715da755b7e865"/>
    <d v="2016-02-17T00:00:00"/>
    <n v="20050"/>
    <n v="45275"/>
    <n v="47419"/>
    <s v="8d5feff3c06d721021715da755b7e865"/>
    <x v="7"/>
    <x v="2513"/>
    <n v="20580"/>
    <x v="131"/>
    <x v="7"/>
    <x v="6"/>
    <s v="debra@digikulture.com"/>
  </r>
  <r>
    <s v="8d5feff3c06d721021715da755b7e865"/>
    <d v="2016-02-18T00:00:00"/>
    <n v="27215"/>
    <n v="64864"/>
    <n v="70569"/>
    <s v="8d5feff3c06d721021715da755b7e865"/>
    <x v="8"/>
    <x v="2514"/>
    <n v="26371"/>
    <x v="131"/>
    <x v="8"/>
    <x v="6"/>
    <s v="debra@digikulture.com"/>
  </r>
  <r>
    <s v="8d5feff3c06d721021715da755b7e865"/>
    <d v="2016-02-19T00:00:00"/>
    <n v="24357"/>
    <n v="56218"/>
    <n v="63409"/>
    <s v="8d5feff3c06d721021715da755b7e865"/>
    <x v="9"/>
    <x v="2515"/>
    <n v="32444"/>
    <x v="131"/>
    <x v="9"/>
    <x v="6"/>
    <s v="debra@digikulture.com"/>
  </r>
  <r>
    <s v="8d5feff3c06d721021715da755b7e865"/>
    <d v="2016-02-20T00:00:00"/>
    <n v="14501"/>
    <n v="35225"/>
    <n v="36955"/>
    <s v="8d5feff3c06d721021715da755b7e865"/>
    <x v="10"/>
    <x v="2516"/>
    <n v="16105"/>
    <x v="131"/>
    <x v="10"/>
    <x v="6"/>
    <s v="debra@digikulture.com"/>
  </r>
  <r>
    <s v="8d5feff3c06d721021715da755b7e865"/>
    <d v="2016-02-21T00:00:00"/>
    <n v="26046"/>
    <n v="57187"/>
    <n v="60266"/>
    <s v="8d5feff3c06d721021715da755b7e865"/>
    <x v="11"/>
    <x v="2517"/>
    <n v="25116"/>
    <x v="131"/>
    <x v="11"/>
    <x v="6"/>
    <s v="debra@digikulture.com"/>
  </r>
  <r>
    <s v="8d5feff3c06d721021715da755b7e865"/>
    <d v="2016-02-22T00:00:00"/>
    <n v="22681"/>
    <n v="51568"/>
    <n v="58574"/>
    <s v="8d5feff3c06d721021715da755b7e865"/>
    <x v="12"/>
    <x v="2518"/>
    <n v="27610"/>
    <x v="131"/>
    <x v="12"/>
    <x v="6"/>
    <s v="debra@digikulture.com"/>
  </r>
  <r>
    <s v="8d5feff3c06d721021715da755b7e865"/>
    <d v="2016-02-23T00:00:00"/>
    <n v="25836"/>
    <n v="59063"/>
    <n v="64677"/>
    <s v="8d5feff3c06d721021715da755b7e865"/>
    <x v="13"/>
    <x v="2519"/>
    <n v="23142"/>
    <x v="131"/>
    <x v="13"/>
    <x v="6"/>
    <s v="debra@digikulture.com"/>
  </r>
  <r>
    <s v="8d5feff3c06d721021715da755b7e865"/>
    <d v="2016-02-24T00:00:00"/>
    <n v="24839"/>
    <n v="49855"/>
    <n v="54988"/>
    <s v="8d5feff3c06d721021715da755b7e865"/>
    <x v="14"/>
    <x v="2520"/>
    <n v="26798"/>
    <x v="131"/>
    <x v="14"/>
    <x v="6"/>
    <s v="debra@digikulture.com"/>
  </r>
  <r>
    <s v="8d5feff3c06d721021715da755b7e865"/>
    <d v="2016-02-25T00:00:00"/>
    <n v="1441"/>
    <n v="3011"/>
    <n v="3865"/>
    <s v="8d5feff3c06d721021715da755b7e865"/>
    <x v="15"/>
    <x v="2521"/>
    <n v="7781"/>
    <x v="131"/>
    <x v="15"/>
    <x v="6"/>
    <s v="debra@digikulture.com"/>
  </r>
  <r>
    <s v="8d5feff3c06d721021715da755b7e865"/>
    <d v="2016-02-26T00:00:00"/>
    <n v="63076"/>
    <n v="131933"/>
    <n v="151069"/>
    <s v="8d5feff3c06d721021715da755b7e865"/>
    <x v="16"/>
    <x v="2522"/>
    <n v="52251"/>
    <x v="131"/>
    <x v="16"/>
    <x v="6"/>
    <s v="debra@digikulture.com"/>
  </r>
  <r>
    <s v="8d5feff3c06d721021715da755b7e865"/>
    <d v="2016-02-27T00:00:00"/>
    <n v="58809"/>
    <n v="138186"/>
    <n v="149257"/>
    <s v="8d5feff3c06d721021715da755b7e865"/>
    <x v="17"/>
    <x v="2523"/>
    <n v="57222"/>
    <x v="131"/>
    <x v="17"/>
    <x v="6"/>
    <s v="debra@digikulture.com"/>
  </r>
  <r>
    <s v="8d5feff3c06d721021715da755b7e865"/>
    <d v="2016-02-28T00:00:00"/>
    <n v="53512"/>
    <n v="127025"/>
    <n v="133973"/>
    <s v="8d5feff3c06d721021715da755b7e865"/>
    <x v="18"/>
    <x v="2524"/>
    <n v="54791"/>
    <x v="131"/>
    <x v="18"/>
    <x v="6"/>
    <s v="debra@digikulture.com"/>
  </r>
  <r>
    <s v="8d5feff3c06d721021715da755b7e865"/>
    <d v="2016-02-29T00:00:00"/>
    <n v="84468"/>
    <n v="197158"/>
    <n v="227203"/>
    <s v="8d5feff3c06d721021715da755b7e865"/>
    <x v="19"/>
    <x v="2525"/>
    <n v="81723"/>
    <x v="131"/>
    <x v="19"/>
    <x v="6"/>
    <s v="debra@digikulture.com"/>
  </r>
  <r>
    <s v="8d5feff3c06d721021715da755b7e865"/>
    <d v="2016-03-01T00:00:00"/>
    <n v="3164"/>
    <n v="8260"/>
    <n v="8608"/>
    <s v="8d5feff3c06d721021715da755b7e865"/>
    <x v="20"/>
    <x v="2526"/>
    <n v="9018"/>
    <x v="131"/>
    <x v="20"/>
    <x v="6"/>
    <s v="debra@digikulture.com"/>
  </r>
  <r>
    <s v="8d5feff3c06d721021715da755b7e865"/>
    <d v="2016-03-02T00:00:00"/>
    <n v="2"/>
    <n v="1"/>
    <n v="7"/>
    <s v="8d5feff3c06d721021715da755b7e865"/>
    <x v="21"/>
    <x v="495"/>
    <n v="2"/>
    <x v="131"/>
    <x v="21"/>
    <x v="6"/>
    <s v="debra@digikulture.com"/>
  </r>
  <r>
    <s v="8da340850358268699f237d00c683198"/>
    <d v="2016-02-10T00:00:00"/>
    <n v="84103"/>
    <n v="257205"/>
    <n v="321517"/>
    <m/>
    <x v="0"/>
    <x v="0"/>
    <n v="0"/>
    <x v="132"/>
    <x v="0"/>
    <x v="1"/>
    <s v="malcolmc@roimediaconsultants.com"/>
  </r>
  <r>
    <s v="8da340850358268699f237d00c683198"/>
    <d v="2016-02-11T00:00:00"/>
    <n v="129969"/>
    <n v="380030"/>
    <n v="512662"/>
    <s v="8da340850358268699f237d00c683198"/>
    <x v="1"/>
    <x v="2527"/>
    <n v="131614"/>
    <x v="132"/>
    <x v="1"/>
    <x v="1"/>
    <s v="malcolmc@roimediaconsultants.com"/>
  </r>
  <r>
    <s v="8da340850358268699f237d00c683198"/>
    <d v="2016-02-12T00:00:00"/>
    <n v="94778"/>
    <n v="258212"/>
    <n v="338201"/>
    <s v="8da340850358268699f237d00c683198"/>
    <x v="2"/>
    <x v="2528"/>
    <n v="117000"/>
    <x v="132"/>
    <x v="2"/>
    <x v="1"/>
    <s v="malcolmc@roimediaconsultants.com"/>
  </r>
  <r>
    <s v="8da340850358268699f237d00c683198"/>
    <d v="2016-02-13T00:00:00"/>
    <n v="56402"/>
    <n v="139915"/>
    <n v="183094"/>
    <s v="8da340850358268699f237d00c683198"/>
    <x v="3"/>
    <x v="2529"/>
    <n v="59409"/>
    <x v="132"/>
    <x v="3"/>
    <x v="1"/>
    <s v="malcolmc@roimediaconsultants.com"/>
  </r>
  <r>
    <s v="8da340850358268699f237d00c683198"/>
    <d v="2016-02-14T00:00:00"/>
    <n v="64733"/>
    <n v="177558"/>
    <n v="227893"/>
    <s v="8da340850358268699f237d00c683198"/>
    <x v="4"/>
    <x v="2530"/>
    <n v="62254"/>
    <x v="132"/>
    <x v="4"/>
    <x v="1"/>
    <s v="malcolmc@roimediaconsultants.com"/>
  </r>
  <r>
    <s v="8da340850358268699f237d00c683198"/>
    <d v="2016-02-15T00:00:00"/>
    <n v="28723"/>
    <n v="81399"/>
    <n v="108412"/>
    <s v="8da340850358268699f237d00c683198"/>
    <x v="5"/>
    <x v="2531"/>
    <n v="34516"/>
    <x v="132"/>
    <x v="5"/>
    <x v="1"/>
    <s v="malcolmc@roimediaconsultants.com"/>
  </r>
  <r>
    <s v="8da340850358268699f237d00c683198"/>
    <d v="2016-02-16T00:00:00"/>
    <n v="69"/>
    <n v="193"/>
    <n v="233"/>
    <s v="8da340850358268699f237d00c683198"/>
    <x v="6"/>
    <x v="2532"/>
    <n v="20"/>
    <x v="132"/>
    <x v="6"/>
    <x v="1"/>
    <s v="malcolmc@roimediaconsultants.com"/>
  </r>
  <r>
    <s v="8da340850358268699f237d00c683198"/>
    <d v="2016-02-17T00:00:00"/>
    <n v="24"/>
    <n v="81"/>
    <n v="96"/>
    <s v="8da340850358268699f237d00c683198"/>
    <x v="7"/>
    <x v="2533"/>
    <n v="10"/>
    <x v="132"/>
    <x v="7"/>
    <x v="1"/>
    <s v="malcolmc@roimediaconsultants.com"/>
  </r>
  <r>
    <s v="8da340850358268699f237d00c683198"/>
    <d v="2016-02-18T00:00:00"/>
    <n v="9"/>
    <n v="19"/>
    <n v="24"/>
    <s v="8da340850358268699f237d00c683198"/>
    <x v="8"/>
    <x v="2534"/>
    <n v="4"/>
    <x v="132"/>
    <x v="8"/>
    <x v="1"/>
    <s v="malcolmc@roimediaconsultants.com"/>
  </r>
  <r>
    <s v="8da340850358268699f237d00c683198"/>
    <d v="2016-02-19T00:00:00"/>
    <n v="8"/>
    <n v="10"/>
    <n v="14"/>
    <s v="8da340850358268699f237d00c683198"/>
    <x v="9"/>
    <x v="482"/>
    <n v="2"/>
    <x v="132"/>
    <x v="9"/>
    <x v="1"/>
    <s v="malcolmc@roimediaconsultants.com"/>
  </r>
  <r>
    <s v="8da340850358268699f237d00c683198"/>
    <d v="2016-02-20T00:00:00"/>
    <n v="3"/>
    <n v="11"/>
    <n v="12"/>
    <s v="8da340850358268699f237d00c683198"/>
    <x v="10"/>
    <x v="2535"/>
    <n v="2"/>
    <x v="132"/>
    <x v="10"/>
    <x v="1"/>
    <s v="malcolmc@roimediaconsultants.com"/>
  </r>
  <r>
    <s v="8da340850358268699f237d00c683198"/>
    <d v="2016-02-21T00:00:00"/>
    <n v="2054"/>
    <n v="4619"/>
    <n v="6157"/>
    <s v="8da340850358268699f237d00c683198"/>
    <x v="11"/>
    <x v="2536"/>
    <n v="1513"/>
    <x v="132"/>
    <x v="11"/>
    <x v="1"/>
    <s v="malcolmc@roimediaconsultants.com"/>
  </r>
  <r>
    <s v="8da340850358268699f237d00c683198"/>
    <d v="2016-02-22T00:00:00"/>
    <n v="197224"/>
    <n v="423551"/>
    <n v="570640"/>
    <s v="8da340850358268699f237d00c683198"/>
    <x v="12"/>
    <x v="2537"/>
    <n v="190706"/>
    <x v="132"/>
    <x v="12"/>
    <x v="1"/>
    <s v="malcolmc@roimediaconsultants.com"/>
  </r>
  <r>
    <s v="8da340850358268699f237d00c683198"/>
    <d v="2016-02-23T00:00:00"/>
    <n v="222371"/>
    <n v="443946"/>
    <n v="596999"/>
    <s v="8da340850358268699f237d00c683198"/>
    <x v="13"/>
    <x v="2538"/>
    <n v="217262"/>
    <x v="132"/>
    <x v="13"/>
    <x v="1"/>
    <s v="malcolmc@roimediaconsultants.com"/>
  </r>
  <r>
    <s v="8da340850358268699f237d00c683198"/>
    <d v="2016-02-24T00:00:00"/>
    <n v="207209"/>
    <n v="438711"/>
    <n v="577722"/>
    <s v="8da340850358268699f237d00c683198"/>
    <x v="14"/>
    <x v="2539"/>
    <n v="203364"/>
    <x v="132"/>
    <x v="14"/>
    <x v="1"/>
    <s v="malcolmc@roimediaconsultants.com"/>
  </r>
  <r>
    <s v="8da340850358268699f237d00c683198"/>
    <d v="2016-02-25T00:00:00"/>
    <n v="216377"/>
    <n v="454997"/>
    <n v="590691"/>
    <s v="8da340850358268699f237d00c683198"/>
    <x v="15"/>
    <x v="2540"/>
    <n v="215662"/>
    <x v="132"/>
    <x v="15"/>
    <x v="1"/>
    <s v="malcolmc@roimediaconsultants.com"/>
  </r>
  <r>
    <s v="8da340850358268699f237d00c683198"/>
    <d v="2016-02-26T00:00:00"/>
    <n v="172013"/>
    <n v="353767"/>
    <n v="443384"/>
    <s v="8da340850358268699f237d00c683198"/>
    <x v="16"/>
    <x v="2541"/>
    <n v="173786"/>
    <x v="132"/>
    <x v="16"/>
    <x v="1"/>
    <s v="malcolmc@roimediaconsultants.com"/>
  </r>
  <r>
    <s v="8da340850358268699f237d00c683198"/>
    <d v="2016-02-27T00:00:00"/>
    <n v="69997"/>
    <n v="121846"/>
    <n v="153005"/>
    <s v="8da340850358268699f237d00c683198"/>
    <x v="17"/>
    <x v="2542"/>
    <n v="70491"/>
    <x v="132"/>
    <x v="17"/>
    <x v="1"/>
    <s v="malcolmc@roimediaconsultants.com"/>
  </r>
  <r>
    <s v="8da340850358268699f237d00c683198"/>
    <d v="2016-02-28T00:00:00"/>
    <n v="81056"/>
    <n v="139367"/>
    <n v="172671"/>
    <s v="8da340850358268699f237d00c683198"/>
    <x v="18"/>
    <x v="2543"/>
    <n v="78803"/>
    <x v="132"/>
    <x v="18"/>
    <x v="1"/>
    <s v="malcolmc@roimediaconsultants.com"/>
  </r>
  <r>
    <s v="8da340850358268699f237d00c683198"/>
    <d v="2016-02-29T00:00:00"/>
    <n v="198171"/>
    <n v="390110"/>
    <n v="495329"/>
    <s v="8da340850358268699f237d00c683198"/>
    <x v="19"/>
    <x v="2544"/>
    <n v="196577"/>
    <x v="132"/>
    <x v="19"/>
    <x v="1"/>
    <s v="malcolmc@roimediaconsultants.com"/>
  </r>
  <r>
    <s v="8da340850358268699f237d00c683198"/>
    <d v="2016-03-01T00:00:00"/>
    <n v="115159"/>
    <n v="418597"/>
    <n v="542289"/>
    <s v="8da340850358268699f237d00c683198"/>
    <x v="20"/>
    <x v="2545"/>
    <n v="111745"/>
    <x v="132"/>
    <x v="20"/>
    <x v="1"/>
    <s v="malcolmc@roimediaconsultants.com"/>
  </r>
  <r>
    <s v="8da340850358268699f237d00c683198"/>
    <d v="2016-03-02T00:00:00"/>
    <n v="130845"/>
    <n v="327933"/>
    <n v="418453"/>
    <s v="8da340850358268699f237d00c683198"/>
    <x v="21"/>
    <x v="2546"/>
    <n v="175733"/>
    <x v="132"/>
    <x v="21"/>
    <x v="1"/>
    <s v="malcolmc@roimediaconsultants.com"/>
  </r>
  <r>
    <s v="8da340850358268699f237d00c683198"/>
    <d v="2016-03-03T00:00:00"/>
    <n v="2"/>
    <n v="10"/>
    <n v="10"/>
    <m/>
    <x v="0"/>
    <x v="0"/>
    <n v="0"/>
    <x v="132"/>
    <x v="22"/>
    <x v="1"/>
    <s v="malcolmc@roimediaconsultants.com"/>
  </r>
  <r>
    <s v="8f0b32e196d80d91e4c6d5fe34676a7f"/>
    <d v="2016-02-10T00:00:00"/>
    <n v="9327"/>
    <n v="11647"/>
    <n v="11917"/>
    <m/>
    <x v="0"/>
    <x v="0"/>
    <n v="0"/>
    <x v="133"/>
    <x v="0"/>
    <x v="2"/>
    <s v="agoldberg@hotpopnow.com"/>
  </r>
  <r>
    <s v="8f0b32e196d80d91e4c6d5fe34676a7f"/>
    <d v="2016-02-11T00:00:00"/>
    <n v="12495"/>
    <n v="14443"/>
    <n v="14931"/>
    <s v="8f0b32e196d80d91e4c6d5fe34676a7f"/>
    <x v="1"/>
    <x v="2547"/>
    <n v="52671"/>
    <x v="133"/>
    <x v="1"/>
    <x v="2"/>
    <s v="agoldberg@hotpopnow.com"/>
  </r>
  <r>
    <s v="8f0b32e196d80d91e4c6d5fe34676a7f"/>
    <d v="2016-02-12T00:00:00"/>
    <n v="13411"/>
    <n v="15320"/>
    <n v="15907"/>
    <s v="8f0b32e196d80d91e4c6d5fe34676a7f"/>
    <x v="2"/>
    <x v="2548"/>
    <n v="64734"/>
    <x v="133"/>
    <x v="2"/>
    <x v="2"/>
    <s v="agoldberg@hotpopnow.com"/>
  </r>
  <r>
    <s v="8f0b32e196d80d91e4c6d5fe34676a7f"/>
    <d v="2016-02-13T00:00:00"/>
    <n v="22584"/>
    <n v="26583"/>
    <n v="27338"/>
    <s v="8f0b32e196d80d91e4c6d5fe34676a7f"/>
    <x v="3"/>
    <x v="2549"/>
    <n v="74126"/>
    <x v="133"/>
    <x v="3"/>
    <x v="2"/>
    <s v="agoldberg@hotpopnow.com"/>
  </r>
  <r>
    <s v="8f0b32e196d80d91e4c6d5fe34676a7f"/>
    <d v="2016-02-14T00:00:00"/>
    <n v="4485"/>
    <n v="6220"/>
    <n v="6324"/>
    <s v="8f0b32e196d80d91e4c6d5fe34676a7f"/>
    <x v="4"/>
    <x v="2550"/>
    <n v="20242"/>
    <x v="133"/>
    <x v="4"/>
    <x v="2"/>
    <s v="agoldberg@hotpopnow.com"/>
  </r>
  <r>
    <s v="8f0b32e196d80d91e4c6d5fe34676a7f"/>
    <d v="2016-02-15T00:00:00"/>
    <n v="17482"/>
    <n v="21615"/>
    <n v="22487"/>
    <s v="8f0b32e196d80d91e4c6d5fe34676a7f"/>
    <x v="5"/>
    <x v="2551"/>
    <n v="78451"/>
    <x v="133"/>
    <x v="5"/>
    <x v="2"/>
    <s v="agoldberg@hotpopnow.com"/>
  </r>
  <r>
    <s v="8f0b32e196d80d91e4c6d5fe34676a7f"/>
    <d v="2016-02-16T00:00:00"/>
    <n v="9695"/>
    <n v="13208"/>
    <n v="13728"/>
    <s v="8f0b32e196d80d91e4c6d5fe34676a7f"/>
    <x v="6"/>
    <x v="2552"/>
    <n v="44967"/>
    <x v="133"/>
    <x v="6"/>
    <x v="2"/>
    <s v="agoldberg@hotpopnow.com"/>
  </r>
  <r>
    <s v="8f0b32e196d80d91e4c6d5fe34676a7f"/>
    <d v="2016-02-17T00:00:00"/>
    <n v="14050"/>
    <n v="19439"/>
    <n v="20058"/>
    <s v="8f0b32e196d80d91e4c6d5fe34676a7f"/>
    <x v="7"/>
    <x v="2553"/>
    <n v="53146"/>
    <x v="133"/>
    <x v="7"/>
    <x v="2"/>
    <s v="agoldberg@hotpopnow.com"/>
  </r>
  <r>
    <s v="8f0b32e196d80d91e4c6d5fe34676a7f"/>
    <d v="2016-02-18T00:00:00"/>
    <n v="9049"/>
    <n v="12584"/>
    <n v="13118"/>
    <s v="8f0b32e196d80d91e4c6d5fe34676a7f"/>
    <x v="8"/>
    <x v="2554"/>
    <n v="56312"/>
    <x v="133"/>
    <x v="8"/>
    <x v="2"/>
    <s v="agoldberg@hotpopnow.com"/>
  </r>
  <r>
    <s v="8f0b32e196d80d91e4c6d5fe34676a7f"/>
    <d v="2016-02-19T00:00:00"/>
    <n v="9788"/>
    <n v="14445"/>
    <n v="14995"/>
    <s v="8f0b32e196d80d91e4c6d5fe34676a7f"/>
    <x v="9"/>
    <x v="2555"/>
    <n v="41602"/>
    <x v="133"/>
    <x v="9"/>
    <x v="2"/>
    <s v="agoldberg@hotpopnow.com"/>
  </r>
  <r>
    <s v="8f0b32e196d80d91e4c6d5fe34676a7f"/>
    <d v="2016-02-20T00:00:00"/>
    <n v="11939"/>
    <n v="15135"/>
    <n v="15754"/>
    <s v="8f0b32e196d80d91e4c6d5fe34676a7f"/>
    <x v="10"/>
    <x v="2556"/>
    <n v="48090"/>
    <x v="133"/>
    <x v="10"/>
    <x v="2"/>
    <s v="agoldberg@hotpopnow.com"/>
  </r>
  <r>
    <s v="8f0b32e196d80d91e4c6d5fe34676a7f"/>
    <d v="2016-02-21T00:00:00"/>
    <n v="9132"/>
    <n v="14129"/>
    <n v="14422"/>
    <s v="8f0b32e196d80d91e4c6d5fe34676a7f"/>
    <x v="11"/>
    <x v="2557"/>
    <n v="30430"/>
    <x v="133"/>
    <x v="11"/>
    <x v="2"/>
    <s v="agoldberg@hotpopnow.com"/>
  </r>
  <r>
    <s v="8f0b32e196d80d91e4c6d5fe34676a7f"/>
    <d v="2016-02-22T00:00:00"/>
    <n v="20288"/>
    <n v="28893"/>
    <n v="29641"/>
    <s v="8f0b32e196d80d91e4c6d5fe34676a7f"/>
    <x v="12"/>
    <x v="2558"/>
    <n v="59580"/>
    <x v="133"/>
    <x v="12"/>
    <x v="2"/>
    <s v="agoldberg@hotpopnow.com"/>
  </r>
  <r>
    <s v="8f0b32e196d80d91e4c6d5fe34676a7f"/>
    <d v="2016-02-23T00:00:00"/>
    <n v="5919"/>
    <n v="7239"/>
    <n v="7510"/>
    <s v="8f0b32e196d80d91e4c6d5fe34676a7f"/>
    <x v="13"/>
    <x v="2559"/>
    <n v="37837"/>
    <x v="133"/>
    <x v="13"/>
    <x v="2"/>
    <s v="agoldberg@hotpopnow.com"/>
  </r>
  <r>
    <s v="8f0b32e196d80d91e4c6d5fe34676a7f"/>
    <d v="2016-02-24T00:00:00"/>
    <n v="31271"/>
    <n v="38377"/>
    <n v="39634"/>
    <s v="8f0b32e196d80d91e4c6d5fe34676a7f"/>
    <x v="14"/>
    <x v="2560"/>
    <n v="69726"/>
    <x v="133"/>
    <x v="14"/>
    <x v="2"/>
    <s v="agoldberg@hotpopnow.com"/>
  </r>
  <r>
    <s v="8f0b32e196d80d91e4c6d5fe34676a7f"/>
    <d v="2016-02-25T00:00:00"/>
    <n v="25075"/>
    <n v="31718"/>
    <n v="32744"/>
    <s v="8f0b32e196d80d91e4c6d5fe34676a7f"/>
    <x v="15"/>
    <x v="2561"/>
    <n v="61815"/>
    <x v="133"/>
    <x v="15"/>
    <x v="2"/>
    <s v="agoldberg@hotpopnow.com"/>
  </r>
  <r>
    <s v="8f0b32e196d80d91e4c6d5fe34676a7f"/>
    <d v="2016-02-26T00:00:00"/>
    <n v="30238"/>
    <n v="35856"/>
    <n v="37100"/>
    <s v="8f0b32e196d80d91e4c6d5fe34676a7f"/>
    <x v="16"/>
    <x v="2562"/>
    <n v="74656"/>
    <x v="133"/>
    <x v="16"/>
    <x v="2"/>
    <s v="agoldberg@hotpopnow.com"/>
  </r>
  <r>
    <s v="8f0b32e196d80d91e4c6d5fe34676a7f"/>
    <d v="2016-02-27T00:00:00"/>
    <n v="23841"/>
    <n v="28255"/>
    <n v="29275"/>
    <s v="8f0b32e196d80d91e4c6d5fe34676a7f"/>
    <x v="17"/>
    <x v="2563"/>
    <n v="64566"/>
    <x v="133"/>
    <x v="17"/>
    <x v="2"/>
    <s v="agoldberg@hotpopnow.com"/>
  </r>
  <r>
    <s v="8f0b32e196d80d91e4c6d5fe34676a7f"/>
    <d v="2016-02-28T00:00:00"/>
    <n v="25082"/>
    <n v="30066"/>
    <n v="30947"/>
    <s v="8f0b32e196d80d91e4c6d5fe34676a7f"/>
    <x v="18"/>
    <x v="2564"/>
    <n v="58828"/>
    <x v="133"/>
    <x v="18"/>
    <x v="2"/>
    <s v="agoldberg@hotpopnow.com"/>
  </r>
  <r>
    <s v="8f0b32e196d80d91e4c6d5fe34676a7f"/>
    <d v="2016-02-29T00:00:00"/>
    <n v="34419"/>
    <n v="42923"/>
    <n v="44592"/>
    <s v="8f0b32e196d80d91e4c6d5fe34676a7f"/>
    <x v="19"/>
    <x v="2565"/>
    <n v="75845"/>
    <x v="133"/>
    <x v="19"/>
    <x v="2"/>
    <s v="agoldberg@hotpopnow.com"/>
  </r>
  <r>
    <s v="8f0b32e196d80d91e4c6d5fe34676a7f"/>
    <d v="2016-03-01T00:00:00"/>
    <n v="33495"/>
    <n v="39921"/>
    <n v="42517"/>
    <s v="8f0b32e196d80d91e4c6d5fe34676a7f"/>
    <x v="20"/>
    <x v="2566"/>
    <n v="106172"/>
    <x v="133"/>
    <x v="20"/>
    <x v="2"/>
    <s v="agoldberg@hotpopnow.com"/>
  </r>
  <r>
    <s v="8f0b32e196d80d91e4c6d5fe34676a7f"/>
    <d v="2016-03-02T00:00:00"/>
    <n v="22886"/>
    <n v="28809"/>
    <n v="30228"/>
    <s v="8f0b32e196d80d91e4c6d5fe34676a7f"/>
    <x v="21"/>
    <x v="2567"/>
    <n v="106047"/>
    <x v="133"/>
    <x v="21"/>
    <x v="2"/>
    <s v="agoldberg@hotpopnow.com"/>
  </r>
  <r>
    <s v="8f0b32e196d80d91e4c6d5fe34676a7f"/>
    <d v="2016-03-03T00:00:00"/>
    <n v="2491"/>
    <n v="2855"/>
    <n v="2939"/>
    <m/>
    <x v="0"/>
    <x v="0"/>
    <n v="0"/>
    <x v="133"/>
    <x v="22"/>
    <x v="2"/>
    <s v="agoldberg@hotpopnow.com"/>
  </r>
  <r>
    <s v="8f1c997da02c3f5d3f331157b1b3d1f3"/>
    <d v="2016-02-10T00:00:00"/>
    <n v="21285"/>
    <n v="49913"/>
    <n v="50951"/>
    <m/>
    <x v="0"/>
    <x v="0"/>
    <n v="0"/>
    <x v="134"/>
    <x v="0"/>
    <x v="3"/>
    <s v="dawid.wasniowski@adsparc.com"/>
  </r>
  <r>
    <s v="8f1c997da02c3f5d3f331157b1b3d1f3"/>
    <d v="2016-02-11T00:00:00"/>
    <n v="25601"/>
    <n v="57946"/>
    <n v="59123"/>
    <s v="8f1c997da02c3f5d3f331157b1b3d1f3"/>
    <x v="1"/>
    <x v="2568"/>
    <n v="13673"/>
    <x v="134"/>
    <x v="1"/>
    <x v="3"/>
    <s v="dawid.wasniowski@adsparc.com"/>
  </r>
  <r>
    <s v="8f1c997da02c3f5d3f331157b1b3d1f3"/>
    <d v="2016-02-12T00:00:00"/>
    <n v="26372"/>
    <n v="49362"/>
    <n v="50158"/>
    <s v="8f1c997da02c3f5d3f331157b1b3d1f3"/>
    <x v="2"/>
    <x v="2569"/>
    <n v="18006"/>
    <x v="134"/>
    <x v="2"/>
    <x v="3"/>
    <s v="dawid.wasniowski@adsparc.com"/>
  </r>
  <r>
    <s v="8f1c997da02c3f5d3f331157b1b3d1f3"/>
    <d v="2016-02-13T00:00:00"/>
    <n v="28953"/>
    <n v="54807"/>
    <n v="55708"/>
    <s v="8f1c997da02c3f5d3f331157b1b3d1f3"/>
    <x v="3"/>
    <x v="2570"/>
    <n v="14016"/>
    <x v="134"/>
    <x v="3"/>
    <x v="3"/>
    <s v="dawid.wasniowski@adsparc.com"/>
  </r>
  <r>
    <s v="8f1c997da02c3f5d3f331157b1b3d1f3"/>
    <d v="2016-02-14T00:00:00"/>
    <n v="29860"/>
    <n v="70081"/>
    <n v="71241"/>
    <s v="8f1c997da02c3f5d3f331157b1b3d1f3"/>
    <x v="4"/>
    <x v="2571"/>
    <n v="14526"/>
    <x v="134"/>
    <x v="4"/>
    <x v="3"/>
    <s v="dawid.wasniowski@adsparc.com"/>
  </r>
  <r>
    <s v="8f1c997da02c3f5d3f331157b1b3d1f3"/>
    <d v="2016-02-15T00:00:00"/>
    <n v="53984"/>
    <n v="104818"/>
    <n v="106603"/>
    <s v="8f1c997da02c3f5d3f331157b1b3d1f3"/>
    <x v="5"/>
    <x v="2572"/>
    <n v="17368"/>
    <x v="134"/>
    <x v="5"/>
    <x v="3"/>
    <s v="dawid.wasniowski@adsparc.com"/>
  </r>
  <r>
    <s v="8f1c997da02c3f5d3f331157b1b3d1f3"/>
    <d v="2016-02-16T00:00:00"/>
    <n v="45637"/>
    <n v="78819"/>
    <n v="79678"/>
    <s v="8f1c997da02c3f5d3f331157b1b3d1f3"/>
    <x v="6"/>
    <x v="2573"/>
    <n v="21142"/>
    <x v="134"/>
    <x v="6"/>
    <x v="3"/>
    <s v="dawid.wasniowski@adsparc.com"/>
  </r>
  <r>
    <s v="8f1c997da02c3f5d3f331157b1b3d1f3"/>
    <d v="2016-02-17T00:00:00"/>
    <n v="49278"/>
    <n v="84865"/>
    <n v="87468"/>
    <s v="8f1c997da02c3f5d3f331157b1b3d1f3"/>
    <x v="7"/>
    <x v="2574"/>
    <n v="18634"/>
    <x v="134"/>
    <x v="7"/>
    <x v="3"/>
    <s v="dawid.wasniowski@adsparc.com"/>
  </r>
  <r>
    <s v="8f1c997da02c3f5d3f331157b1b3d1f3"/>
    <d v="2016-02-18T00:00:00"/>
    <n v="41568"/>
    <n v="82847"/>
    <n v="84146"/>
    <s v="8f1c997da02c3f5d3f331157b1b3d1f3"/>
    <x v="8"/>
    <x v="2575"/>
    <n v="24208"/>
    <x v="134"/>
    <x v="8"/>
    <x v="3"/>
    <s v="dawid.wasniowski@adsparc.com"/>
  </r>
  <r>
    <s v="8f1c997da02c3f5d3f331157b1b3d1f3"/>
    <d v="2016-02-19T00:00:00"/>
    <n v="30110"/>
    <n v="54339"/>
    <n v="55194"/>
    <s v="8f1c997da02c3f5d3f331157b1b3d1f3"/>
    <x v="9"/>
    <x v="2576"/>
    <n v="18670"/>
    <x v="134"/>
    <x v="9"/>
    <x v="3"/>
    <s v="dawid.wasniowski@adsparc.com"/>
  </r>
  <r>
    <s v="8f1c997da02c3f5d3f331157b1b3d1f3"/>
    <d v="2016-02-20T00:00:00"/>
    <n v="33044"/>
    <n v="55872"/>
    <n v="56672"/>
    <s v="8f1c997da02c3f5d3f331157b1b3d1f3"/>
    <x v="10"/>
    <x v="2577"/>
    <n v="14694"/>
    <x v="134"/>
    <x v="10"/>
    <x v="3"/>
    <s v="dawid.wasniowski@adsparc.com"/>
  </r>
  <r>
    <s v="8f1c997da02c3f5d3f331157b1b3d1f3"/>
    <d v="2016-02-21T00:00:00"/>
    <n v="35706"/>
    <n v="61524"/>
    <n v="62419"/>
    <s v="8f1c997da02c3f5d3f331157b1b3d1f3"/>
    <x v="11"/>
    <x v="2578"/>
    <n v="15591"/>
    <x v="134"/>
    <x v="11"/>
    <x v="3"/>
    <s v="dawid.wasniowski@adsparc.com"/>
  </r>
  <r>
    <s v="8f1c997da02c3f5d3f331157b1b3d1f3"/>
    <d v="2016-02-22T00:00:00"/>
    <n v="28057"/>
    <n v="54184"/>
    <n v="54971"/>
    <s v="8f1c997da02c3f5d3f331157b1b3d1f3"/>
    <x v="12"/>
    <x v="2579"/>
    <n v="14645"/>
    <x v="134"/>
    <x v="12"/>
    <x v="3"/>
    <s v="dawid.wasniowski@adsparc.com"/>
  </r>
  <r>
    <s v="8f1c997da02c3f5d3f331157b1b3d1f3"/>
    <d v="2016-02-23T00:00:00"/>
    <n v="25618"/>
    <n v="52083"/>
    <n v="52817"/>
    <s v="8f1c997da02c3f5d3f331157b1b3d1f3"/>
    <x v="13"/>
    <x v="2580"/>
    <n v="12706"/>
    <x v="134"/>
    <x v="13"/>
    <x v="3"/>
    <s v="dawid.wasniowski@adsparc.com"/>
  </r>
  <r>
    <s v="8f1c997da02c3f5d3f331157b1b3d1f3"/>
    <d v="2016-02-24T00:00:00"/>
    <n v="24933"/>
    <n v="52517"/>
    <n v="53389"/>
    <s v="8f1c997da02c3f5d3f331157b1b3d1f3"/>
    <x v="14"/>
    <x v="2581"/>
    <n v="11792"/>
    <x v="134"/>
    <x v="14"/>
    <x v="3"/>
    <s v="dawid.wasniowski@adsparc.com"/>
  </r>
  <r>
    <s v="8f1c997da02c3f5d3f331157b1b3d1f3"/>
    <d v="2016-02-25T00:00:00"/>
    <n v="16305"/>
    <n v="34093"/>
    <n v="34735"/>
    <s v="8f1c997da02c3f5d3f331157b1b3d1f3"/>
    <x v="15"/>
    <x v="2582"/>
    <n v="6293"/>
    <x v="134"/>
    <x v="15"/>
    <x v="3"/>
    <s v="dawid.wasniowski@adsparc.com"/>
  </r>
  <r>
    <s v="8f1c997da02c3f5d3f331157b1b3d1f3"/>
    <d v="2016-02-26T00:00:00"/>
    <n v="15161"/>
    <n v="30890"/>
    <n v="31362"/>
    <s v="8f1c997da02c3f5d3f331157b1b3d1f3"/>
    <x v="16"/>
    <x v="2583"/>
    <n v="5323"/>
    <x v="134"/>
    <x v="16"/>
    <x v="3"/>
    <s v="dawid.wasniowski@adsparc.com"/>
  </r>
  <r>
    <s v="8f1c997da02c3f5d3f331157b1b3d1f3"/>
    <d v="2016-02-27T00:00:00"/>
    <n v="15893"/>
    <n v="33157"/>
    <n v="33626"/>
    <s v="8f1c997da02c3f5d3f331157b1b3d1f3"/>
    <x v="17"/>
    <x v="2584"/>
    <n v="5056"/>
    <x v="134"/>
    <x v="17"/>
    <x v="3"/>
    <s v="dawid.wasniowski@adsparc.com"/>
  </r>
  <r>
    <s v="8f1c997da02c3f5d3f331157b1b3d1f3"/>
    <d v="2016-02-28T00:00:00"/>
    <n v="38992"/>
    <n v="100079"/>
    <n v="102121"/>
    <s v="8f1c997da02c3f5d3f331157b1b3d1f3"/>
    <x v="18"/>
    <x v="2585"/>
    <n v="7560"/>
    <x v="134"/>
    <x v="18"/>
    <x v="3"/>
    <s v="dawid.wasniowski@adsparc.com"/>
  </r>
  <r>
    <s v="8f1c997da02c3f5d3f331157b1b3d1f3"/>
    <d v="2016-02-29T00:00:00"/>
    <n v="30675"/>
    <n v="76524"/>
    <n v="77616"/>
    <s v="8f1c997da02c3f5d3f331157b1b3d1f3"/>
    <x v="19"/>
    <x v="2586"/>
    <n v="18489"/>
    <x v="134"/>
    <x v="19"/>
    <x v="3"/>
    <s v="dawid.wasniowski@adsparc.com"/>
  </r>
  <r>
    <s v="8f1c997da02c3f5d3f331157b1b3d1f3"/>
    <d v="2016-03-01T00:00:00"/>
    <n v="18606"/>
    <n v="49200"/>
    <n v="51185"/>
    <s v="8f1c997da02c3f5d3f331157b1b3d1f3"/>
    <x v="20"/>
    <x v="2587"/>
    <n v="5997"/>
    <x v="134"/>
    <x v="20"/>
    <x v="3"/>
    <s v="dawid.wasniowski@adsparc.com"/>
  </r>
  <r>
    <s v="8f1c997da02c3f5d3f331157b1b3d1f3"/>
    <d v="2016-03-02T00:00:00"/>
    <n v="9716"/>
    <n v="32965"/>
    <n v="33671"/>
    <s v="8f1c997da02c3f5d3f331157b1b3d1f3"/>
    <x v="21"/>
    <x v="2588"/>
    <n v="13367"/>
    <x v="134"/>
    <x v="21"/>
    <x v="3"/>
    <s v="dawid.wasniowski@adsparc.com"/>
  </r>
  <r>
    <s v="8f1c997da02c3f5d3f331157b1b3d1f3"/>
    <d v="2016-03-03T00:00:00"/>
    <n v="403"/>
    <n v="1756"/>
    <n v="1797"/>
    <m/>
    <x v="0"/>
    <x v="0"/>
    <n v="0"/>
    <x v="134"/>
    <x v="22"/>
    <x v="3"/>
    <s v="dawid.wasniowski@adsparc.com"/>
  </r>
  <r>
    <s v="90c03b5b99c7dd8bb88aeb80e19e644f"/>
    <d v="2016-02-10T00:00:00"/>
    <n v="46757"/>
    <n v="252894"/>
    <n v="257552"/>
    <m/>
    <x v="0"/>
    <x v="0"/>
    <n v="0"/>
    <x v="135"/>
    <x v="0"/>
    <x v="2"/>
    <s v="agoldberg@hotpopnow.com"/>
  </r>
  <r>
    <s v="90c03b5b99c7dd8bb88aeb80e19e644f"/>
    <d v="2016-02-11T00:00:00"/>
    <n v="44475"/>
    <n v="175138"/>
    <n v="178465"/>
    <s v="90c03b5b99c7dd8bb88aeb80e19e644f"/>
    <x v="1"/>
    <x v="2589"/>
    <n v="46644"/>
    <x v="135"/>
    <x v="1"/>
    <x v="2"/>
    <s v="agoldberg@hotpopnow.com"/>
  </r>
  <r>
    <s v="90c03b5b99c7dd8bb88aeb80e19e644f"/>
    <d v="2016-02-12T00:00:00"/>
    <n v="36523"/>
    <n v="127146"/>
    <n v="129962"/>
    <s v="90c03b5b99c7dd8bb88aeb80e19e644f"/>
    <x v="2"/>
    <x v="2590"/>
    <n v="46558"/>
    <x v="135"/>
    <x v="2"/>
    <x v="2"/>
    <s v="agoldberg@hotpopnow.com"/>
  </r>
  <r>
    <s v="90c03b5b99c7dd8bb88aeb80e19e644f"/>
    <d v="2016-02-13T00:00:00"/>
    <n v="32860"/>
    <n v="118940"/>
    <n v="120820"/>
    <s v="90c03b5b99c7dd8bb88aeb80e19e644f"/>
    <x v="3"/>
    <x v="2591"/>
    <n v="32696"/>
    <x v="135"/>
    <x v="3"/>
    <x v="2"/>
    <s v="agoldberg@hotpopnow.com"/>
  </r>
  <r>
    <s v="90c03b5b99c7dd8bb88aeb80e19e644f"/>
    <d v="2016-02-14T00:00:00"/>
    <n v="35566"/>
    <n v="125723"/>
    <n v="127801"/>
    <s v="90c03b5b99c7dd8bb88aeb80e19e644f"/>
    <x v="4"/>
    <x v="2592"/>
    <n v="34624"/>
    <x v="135"/>
    <x v="4"/>
    <x v="2"/>
    <s v="agoldberg@hotpopnow.com"/>
  </r>
  <r>
    <s v="90c03b5b99c7dd8bb88aeb80e19e644f"/>
    <d v="2016-02-15T00:00:00"/>
    <n v="47492"/>
    <n v="201250"/>
    <n v="204686"/>
    <s v="90c03b5b99c7dd8bb88aeb80e19e644f"/>
    <x v="5"/>
    <x v="2593"/>
    <n v="49447"/>
    <x v="135"/>
    <x v="5"/>
    <x v="2"/>
    <s v="agoldberg@hotpopnow.com"/>
  </r>
  <r>
    <s v="90c03b5b99c7dd8bb88aeb80e19e644f"/>
    <d v="2016-02-16T00:00:00"/>
    <n v="36248"/>
    <n v="167671"/>
    <n v="171333"/>
    <s v="90c03b5b99c7dd8bb88aeb80e19e644f"/>
    <x v="6"/>
    <x v="2594"/>
    <n v="36398"/>
    <x v="135"/>
    <x v="6"/>
    <x v="2"/>
    <s v="agoldberg@hotpopnow.com"/>
  </r>
  <r>
    <s v="90c03b5b99c7dd8bb88aeb80e19e644f"/>
    <d v="2016-02-17T00:00:00"/>
    <n v="33782"/>
    <n v="194975"/>
    <n v="202075"/>
    <s v="90c03b5b99c7dd8bb88aeb80e19e644f"/>
    <x v="7"/>
    <x v="2595"/>
    <n v="34099"/>
    <x v="135"/>
    <x v="7"/>
    <x v="2"/>
    <s v="agoldberg@hotpopnow.com"/>
  </r>
  <r>
    <s v="90c03b5b99c7dd8bb88aeb80e19e644f"/>
    <d v="2016-02-18T00:00:00"/>
    <n v="46428"/>
    <n v="238690"/>
    <n v="244245"/>
    <s v="90c03b5b99c7dd8bb88aeb80e19e644f"/>
    <x v="8"/>
    <x v="2596"/>
    <n v="49082"/>
    <x v="135"/>
    <x v="8"/>
    <x v="2"/>
    <s v="agoldberg@hotpopnow.com"/>
  </r>
  <r>
    <s v="90c03b5b99c7dd8bb88aeb80e19e644f"/>
    <d v="2016-02-19T00:00:00"/>
    <n v="23063"/>
    <n v="107298"/>
    <n v="109528"/>
    <s v="90c03b5b99c7dd8bb88aeb80e19e644f"/>
    <x v="9"/>
    <x v="2597"/>
    <n v="27836"/>
    <x v="135"/>
    <x v="9"/>
    <x v="2"/>
    <s v="agoldberg@hotpopnow.com"/>
  </r>
  <r>
    <s v="90c03b5b99c7dd8bb88aeb80e19e644f"/>
    <d v="2016-02-20T00:00:00"/>
    <n v="14341"/>
    <n v="66249"/>
    <n v="67068"/>
    <s v="90c03b5b99c7dd8bb88aeb80e19e644f"/>
    <x v="10"/>
    <x v="2598"/>
    <n v="15357"/>
    <x v="135"/>
    <x v="10"/>
    <x v="2"/>
    <s v="agoldberg@hotpopnow.com"/>
  </r>
  <r>
    <s v="90c03b5b99c7dd8bb88aeb80e19e644f"/>
    <d v="2016-02-21T00:00:00"/>
    <n v="21027"/>
    <n v="117499"/>
    <n v="119264"/>
    <s v="90c03b5b99c7dd8bb88aeb80e19e644f"/>
    <x v="11"/>
    <x v="2599"/>
    <n v="22173"/>
    <x v="135"/>
    <x v="11"/>
    <x v="2"/>
    <s v="agoldberg@hotpopnow.com"/>
  </r>
  <r>
    <s v="90c03b5b99c7dd8bb88aeb80e19e644f"/>
    <d v="2016-02-22T00:00:00"/>
    <n v="22554"/>
    <n v="138518"/>
    <n v="141095"/>
    <s v="90c03b5b99c7dd8bb88aeb80e19e644f"/>
    <x v="12"/>
    <x v="2600"/>
    <n v="23718"/>
    <x v="135"/>
    <x v="12"/>
    <x v="2"/>
    <s v="agoldberg@hotpopnow.com"/>
  </r>
  <r>
    <s v="90c03b5b99c7dd8bb88aeb80e19e644f"/>
    <d v="2016-02-23T00:00:00"/>
    <n v="15825"/>
    <n v="84501"/>
    <n v="86510"/>
    <s v="90c03b5b99c7dd8bb88aeb80e19e644f"/>
    <x v="13"/>
    <x v="2601"/>
    <n v="16486"/>
    <x v="135"/>
    <x v="13"/>
    <x v="2"/>
    <s v="agoldberg@hotpopnow.com"/>
  </r>
  <r>
    <s v="90c03b5b99c7dd8bb88aeb80e19e644f"/>
    <d v="2016-02-24T00:00:00"/>
    <n v="10475"/>
    <n v="75305"/>
    <n v="76763"/>
    <s v="90c03b5b99c7dd8bb88aeb80e19e644f"/>
    <x v="14"/>
    <x v="40"/>
    <n v="11927"/>
    <x v="135"/>
    <x v="14"/>
    <x v="2"/>
    <s v="agoldberg@hotpopnow.com"/>
  </r>
  <r>
    <s v="90c03b5b99c7dd8bb88aeb80e19e644f"/>
    <d v="2016-02-25T00:00:00"/>
    <n v="17502"/>
    <n v="115336"/>
    <n v="117683"/>
    <s v="90c03b5b99c7dd8bb88aeb80e19e644f"/>
    <x v="15"/>
    <x v="2602"/>
    <n v="16956"/>
    <x v="135"/>
    <x v="15"/>
    <x v="2"/>
    <s v="agoldberg@hotpopnow.com"/>
  </r>
  <r>
    <s v="90c03b5b99c7dd8bb88aeb80e19e644f"/>
    <d v="2016-02-26T00:00:00"/>
    <n v="3946"/>
    <n v="40927"/>
    <n v="41536"/>
    <s v="90c03b5b99c7dd8bb88aeb80e19e644f"/>
    <x v="16"/>
    <x v="2603"/>
    <n v="3628"/>
    <x v="135"/>
    <x v="16"/>
    <x v="2"/>
    <s v="agoldberg@hotpopnow.com"/>
  </r>
  <r>
    <s v="90c03b5b99c7dd8bb88aeb80e19e644f"/>
    <d v="2016-02-27T00:00:00"/>
    <n v="92"/>
    <n v="1404"/>
    <n v="1460"/>
    <s v="90c03b5b99c7dd8bb88aeb80e19e644f"/>
    <x v="17"/>
    <x v="2604"/>
    <n v="69"/>
    <x v="135"/>
    <x v="17"/>
    <x v="2"/>
    <s v="agoldberg@hotpopnow.com"/>
  </r>
  <r>
    <s v="90c03b5b99c7dd8bb88aeb80e19e644f"/>
    <d v="2016-02-28T00:00:00"/>
    <n v="31"/>
    <n v="1119"/>
    <n v="1129"/>
    <s v="90c03b5b99c7dd8bb88aeb80e19e644f"/>
    <x v="18"/>
    <x v="2605"/>
    <n v="27"/>
    <x v="135"/>
    <x v="18"/>
    <x v="2"/>
    <s v="agoldberg@hotpopnow.com"/>
  </r>
  <r>
    <s v="90c03b5b99c7dd8bb88aeb80e19e644f"/>
    <d v="2016-02-29T00:00:00"/>
    <n v="24"/>
    <n v="974"/>
    <n v="981"/>
    <s v="90c03b5b99c7dd8bb88aeb80e19e644f"/>
    <x v="19"/>
    <x v="2606"/>
    <n v="21"/>
    <x v="135"/>
    <x v="19"/>
    <x v="2"/>
    <s v="agoldberg@hotpopnow.com"/>
  </r>
  <r>
    <s v="90c03b5b99c7dd8bb88aeb80e19e644f"/>
    <d v="2016-03-01T00:00:00"/>
    <n v="13"/>
    <n v="658"/>
    <n v="707"/>
    <s v="90c03b5b99c7dd8bb88aeb80e19e644f"/>
    <x v="20"/>
    <x v="2607"/>
    <n v="13"/>
    <x v="135"/>
    <x v="20"/>
    <x v="2"/>
    <s v="agoldberg@hotpopnow.com"/>
  </r>
  <r>
    <s v="90c03b5b99c7dd8bb88aeb80e19e644f"/>
    <d v="2016-03-02T00:00:00"/>
    <n v="1"/>
    <n v="69"/>
    <n v="77"/>
    <s v="90c03b5b99c7dd8bb88aeb80e19e644f"/>
    <x v="21"/>
    <x v="2608"/>
    <n v="2"/>
    <x v="135"/>
    <x v="21"/>
    <x v="2"/>
    <s v="agoldberg@hotpopnow.com"/>
  </r>
  <r>
    <s v="927307e7b730c5e2ce2531b1c673c82c"/>
    <d v="2016-02-10T00:00:00"/>
    <n v="1680"/>
    <n v="31910"/>
    <n v="56753"/>
    <m/>
    <x v="0"/>
    <x v="0"/>
    <n v="0"/>
    <x v="136"/>
    <x v="0"/>
    <x v="3"/>
    <s v="dawid.wasniowski@adsparc.com"/>
  </r>
  <r>
    <s v="927307e7b730c5e2ce2531b1c673c82c"/>
    <d v="2016-02-11T00:00:00"/>
    <n v="1686"/>
    <n v="32391"/>
    <n v="56973"/>
    <s v="927307e7b730c5e2ce2531b1c673c82c"/>
    <x v="1"/>
    <x v="2609"/>
    <n v="1134"/>
    <x v="136"/>
    <x v="1"/>
    <x v="3"/>
    <s v="dawid.wasniowski@adsparc.com"/>
  </r>
  <r>
    <s v="927307e7b730c5e2ce2531b1c673c82c"/>
    <d v="2016-02-12T00:00:00"/>
    <n v="1193"/>
    <n v="20642"/>
    <n v="37985"/>
    <s v="927307e7b730c5e2ce2531b1c673c82c"/>
    <x v="2"/>
    <x v="2610"/>
    <n v="1045"/>
    <x v="136"/>
    <x v="2"/>
    <x v="3"/>
    <s v="dawid.wasniowski@adsparc.com"/>
  </r>
  <r>
    <s v="927307e7b730c5e2ce2531b1c673c82c"/>
    <d v="2016-02-13T00:00:00"/>
    <n v="181"/>
    <n v="2929"/>
    <n v="5283"/>
    <s v="927307e7b730c5e2ce2531b1c673c82c"/>
    <x v="3"/>
    <x v="2611"/>
    <n v="108"/>
    <x v="136"/>
    <x v="3"/>
    <x v="3"/>
    <s v="dawid.wasniowski@adsparc.com"/>
  </r>
  <r>
    <s v="927307e7b730c5e2ce2531b1c673c82c"/>
    <d v="2016-02-14T00:00:00"/>
    <n v="332"/>
    <n v="4797"/>
    <n v="8099"/>
    <s v="927307e7b730c5e2ce2531b1c673c82c"/>
    <x v="4"/>
    <x v="2612"/>
    <n v="221"/>
    <x v="136"/>
    <x v="4"/>
    <x v="3"/>
    <s v="dawid.wasniowski@adsparc.com"/>
  </r>
  <r>
    <s v="927307e7b730c5e2ce2531b1c673c82c"/>
    <d v="2016-02-15T00:00:00"/>
    <n v="2016"/>
    <n v="31287"/>
    <n v="56905"/>
    <s v="927307e7b730c5e2ce2531b1c673c82c"/>
    <x v="5"/>
    <x v="2613"/>
    <n v="1463"/>
    <x v="136"/>
    <x v="5"/>
    <x v="3"/>
    <s v="dawid.wasniowski@adsparc.com"/>
  </r>
  <r>
    <s v="927307e7b730c5e2ce2531b1c673c82c"/>
    <d v="2016-02-16T00:00:00"/>
    <n v="5927"/>
    <n v="41631"/>
    <n v="74971"/>
    <s v="927307e7b730c5e2ce2531b1c673c82c"/>
    <x v="6"/>
    <x v="2614"/>
    <n v="2065"/>
    <x v="136"/>
    <x v="6"/>
    <x v="3"/>
    <s v="dawid.wasniowski@adsparc.com"/>
  </r>
  <r>
    <s v="927307e7b730c5e2ce2531b1c673c82c"/>
    <d v="2016-02-17T00:00:00"/>
    <n v="2597"/>
    <n v="42999"/>
    <n v="76539"/>
    <s v="927307e7b730c5e2ce2531b1c673c82c"/>
    <x v="7"/>
    <x v="2615"/>
    <n v="1896"/>
    <x v="136"/>
    <x v="7"/>
    <x v="3"/>
    <s v="dawid.wasniowski@adsparc.com"/>
  </r>
  <r>
    <s v="927307e7b730c5e2ce2531b1c673c82c"/>
    <d v="2016-02-18T00:00:00"/>
    <n v="2340"/>
    <n v="30710"/>
    <n v="53578"/>
    <s v="927307e7b730c5e2ce2531b1c673c82c"/>
    <x v="8"/>
    <x v="2616"/>
    <n v="1918"/>
    <x v="136"/>
    <x v="8"/>
    <x v="3"/>
    <s v="dawid.wasniowski@adsparc.com"/>
  </r>
  <r>
    <s v="927307e7b730c5e2ce2531b1c673c82c"/>
    <d v="2016-02-19T00:00:00"/>
    <n v="2651"/>
    <n v="32472"/>
    <n v="55472"/>
    <s v="927307e7b730c5e2ce2531b1c673c82c"/>
    <x v="9"/>
    <x v="2617"/>
    <n v="2077"/>
    <x v="136"/>
    <x v="9"/>
    <x v="3"/>
    <s v="dawid.wasniowski@adsparc.com"/>
  </r>
  <r>
    <s v="927307e7b730c5e2ce2531b1c673c82c"/>
    <d v="2016-02-20T00:00:00"/>
    <n v="644"/>
    <n v="8084"/>
    <n v="12639"/>
    <s v="927307e7b730c5e2ce2531b1c673c82c"/>
    <x v="10"/>
    <x v="2618"/>
    <n v="542"/>
    <x v="136"/>
    <x v="10"/>
    <x v="3"/>
    <s v="dawid.wasniowski@adsparc.com"/>
  </r>
  <r>
    <s v="927307e7b730c5e2ce2531b1c673c82c"/>
    <d v="2016-02-21T00:00:00"/>
    <n v="1116"/>
    <n v="14083"/>
    <n v="21794"/>
    <s v="927307e7b730c5e2ce2531b1c673c82c"/>
    <x v="11"/>
    <x v="2619"/>
    <n v="978"/>
    <x v="136"/>
    <x v="11"/>
    <x v="3"/>
    <s v="dawid.wasniowski@adsparc.com"/>
  </r>
  <r>
    <s v="927307e7b730c5e2ce2531b1c673c82c"/>
    <d v="2016-02-22T00:00:00"/>
    <n v="2344"/>
    <n v="30722"/>
    <n v="52205"/>
    <s v="927307e7b730c5e2ce2531b1c673c82c"/>
    <x v="12"/>
    <x v="2620"/>
    <n v="1818"/>
    <x v="136"/>
    <x v="12"/>
    <x v="3"/>
    <s v="dawid.wasniowski@adsparc.com"/>
  </r>
  <r>
    <s v="927307e7b730c5e2ce2531b1c673c82c"/>
    <d v="2016-02-23T00:00:00"/>
    <n v="1764"/>
    <n v="22779"/>
    <n v="39054"/>
    <s v="927307e7b730c5e2ce2531b1c673c82c"/>
    <x v="13"/>
    <x v="2621"/>
    <n v="1445"/>
    <x v="136"/>
    <x v="13"/>
    <x v="3"/>
    <s v="dawid.wasniowski@adsparc.com"/>
  </r>
  <r>
    <s v="927307e7b730c5e2ce2531b1c673c82c"/>
    <d v="2016-02-24T00:00:00"/>
    <n v="1513"/>
    <n v="20671"/>
    <n v="36510"/>
    <s v="927307e7b730c5e2ce2531b1c673c82c"/>
    <x v="14"/>
    <x v="2622"/>
    <n v="1200"/>
    <x v="136"/>
    <x v="14"/>
    <x v="3"/>
    <s v="dawid.wasniowski@adsparc.com"/>
  </r>
  <r>
    <s v="927307e7b730c5e2ce2531b1c673c82c"/>
    <d v="2016-02-25T00:00:00"/>
    <n v="1164"/>
    <n v="17643"/>
    <n v="28419"/>
    <s v="927307e7b730c5e2ce2531b1c673c82c"/>
    <x v="15"/>
    <x v="2623"/>
    <n v="903"/>
    <x v="136"/>
    <x v="15"/>
    <x v="3"/>
    <s v="dawid.wasniowski@adsparc.com"/>
  </r>
  <r>
    <s v="927307e7b730c5e2ce2531b1c673c82c"/>
    <d v="2016-02-26T00:00:00"/>
    <n v="126"/>
    <n v="2167"/>
    <n v="3482"/>
    <s v="927307e7b730c5e2ce2531b1c673c82c"/>
    <x v="16"/>
    <x v="2624"/>
    <n v="99"/>
    <x v="136"/>
    <x v="16"/>
    <x v="3"/>
    <s v="dawid.wasniowski@adsparc.com"/>
  </r>
  <r>
    <s v="927307e7b730c5e2ce2531b1c673c82c"/>
    <d v="2016-02-27T00:00:00"/>
    <n v="11"/>
    <n v="142"/>
    <n v="194"/>
    <s v="927307e7b730c5e2ce2531b1c673c82c"/>
    <x v="17"/>
    <x v="2625"/>
    <n v="5"/>
    <x v="136"/>
    <x v="17"/>
    <x v="3"/>
    <s v="dawid.wasniowski@adsparc.com"/>
  </r>
  <r>
    <s v="927307e7b730c5e2ce2531b1c673c82c"/>
    <d v="2016-02-28T00:00:00"/>
    <n v="14"/>
    <n v="137"/>
    <n v="190"/>
    <s v="927307e7b730c5e2ce2531b1c673c82c"/>
    <x v="18"/>
    <x v="2626"/>
    <n v="9"/>
    <x v="136"/>
    <x v="18"/>
    <x v="3"/>
    <s v="dawid.wasniowski@adsparc.com"/>
  </r>
  <r>
    <s v="927307e7b730c5e2ce2531b1c673c82c"/>
    <d v="2016-02-29T00:00:00"/>
    <n v="22"/>
    <n v="825"/>
    <n v="1212"/>
    <s v="927307e7b730c5e2ce2531b1c673c82c"/>
    <x v="19"/>
    <x v="2627"/>
    <n v="15"/>
    <x v="136"/>
    <x v="19"/>
    <x v="3"/>
    <s v="dawid.wasniowski@adsparc.com"/>
  </r>
  <r>
    <s v="927307e7b730c5e2ce2531b1c673c82c"/>
    <d v="2016-03-01T00:00:00"/>
    <n v="2494"/>
    <n v="28678"/>
    <n v="49479"/>
    <s v="927307e7b730c5e2ce2531b1c673c82c"/>
    <x v="20"/>
    <x v="2628"/>
    <n v="2130"/>
    <x v="136"/>
    <x v="20"/>
    <x v="3"/>
    <s v="dawid.wasniowski@adsparc.com"/>
  </r>
  <r>
    <s v="927307e7b730c5e2ce2531b1c673c82c"/>
    <d v="2016-03-02T00:00:00"/>
    <n v="2277"/>
    <n v="20517"/>
    <n v="35294"/>
    <s v="927307e7b730c5e2ce2531b1c673c82c"/>
    <x v="21"/>
    <x v="2629"/>
    <n v="2709"/>
    <x v="136"/>
    <x v="21"/>
    <x v="3"/>
    <s v="dawid.wasniowski@adsparc.com"/>
  </r>
  <r>
    <s v="927307e7b730c5e2ce2531b1c673c82c"/>
    <d v="2016-03-03T00:00:00"/>
    <n v="0"/>
    <n v="7"/>
    <n v="9"/>
    <m/>
    <x v="0"/>
    <x v="0"/>
    <n v="0"/>
    <x v="136"/>
    <x v="22"/>
    <x v="3"/>
    <s v="dawid.wasniowski@adsparc.com"/>
  </r>
  <r>
    <s v="92ee931d2bfe99ec839f9d0e83339d00"/>
    <d v="2016-02-10T00:00:00"/>
    <n v="53318"/>
    <n v="292670"/>
    <n v="293959"/>
    <m/>
    <x v="0"/>
    <x v="0"/>
    <n v="0"/>
    <x v="137"/>
    <x v="0"/>
    <x v="10"/>
    <s v="eselling.limited@gmail.com"/>
  </r>
  <r>
    <s v="92ee931d2bfe99ec839f9d0e83339d00"/>
    <d v="2016-02-11T00:00:00"/>
    <n v="57738"/>
    <n v="281995"/>
    <n v="283134"/>
    <s v="92ee931d2bfe99ec839f9d0e83339d00"/>
    <x v="1"/>
    <x v="2630"/>
    <n v="64370"/>
    <x v="137"/>
    <x v="1"/>
    <x v="10"/>
    <s v="eselling.limited@gmail.com"/>
  </r>
  <r>
    <s v="92ee931d2bfe99ec839f9d0e83339d00"/>
    <d v="2016-02-12T00:00:00"/>
    <n v="85795"/>
    <n v="422820"/>
    <n v="424540"/>
    <s v="92ee931d2bfe99ec839f9d0e83339d00"/>
    <x v="2"/>
    <x v="2631"/>
    <n v="119997"/>
    <x v="137"/>
    <x v="2"/>
    <x v="10"/>
    <s v="eselling.limited@gmail.com"/>
  </r>
  <r>
    <s v="92ee931d2bfe99ec839f9d0e83339d00"/>
    <d v="2016-02-13T00:00:00"/>
    <n v="121393"/>
    <n v="660638"/>
    <n v="663269"/>
    <s v="92ee931d2bfe99ec839f9d0e83339d00"/>
    <x v="3"/>
    <x v="2632"/>
    <n v="132228"/>
    <x v="137"/>
    <x v="3"/>
    <x v="10"/>
    <s v="eselling.limited@gmail.com"/>
  </r>
  <r>
    <s v="92ee931d2bfe99ec839f9d0e83339d00"/>
    <d v="2016-02-14T00:00:00"/>
    <n v="130586"/>
    <n v="675524"/>
    <n v="678001"/>
    <s v="92ee931d2bfe99ec839f9d0e83339d00"/>
    <x v="4"/>
    <x v="2633"/>
    <n v="141584"/>
    <x v="137"/>
    <x v="4"/>
    <x v="10"/>
    <s v="eselling.limited@gmail.com"/>
  </r>
  <r>
    <s v="92ee931d2bfe99ec839f9d0e83339d00"/>
    <d v="2016-02-15T00:00:00"/>
    <n v="89321"/>
    <n v="538756"/>
    <n v="541486"/>
    <s v="92ee931d2bfe99ec839f9d0e83339d00"/>
    <x v="5"/>
    <x v="2634"/>
    <n v="98767"/>
    <x v="137"/>
    <x v="5"/>
    <x v="10"/>
    <s v="eselling.limited@gmail.com"/>
  </r>
  <r>
    <s v="92ee931d2bfe99ec839f9d0e83339d00"/>
    <d v="2016-02-16T00:00:00"/>
    <n v="61151"/>
    <n v="409473"/>
    <n v="411666"/>
    <s v="92ee931d2bfe99ec839f9d0e83339d00"/>
    <x v="6"/>
    <x v="2635"/>
    <n v="66725"/>
    <x v="137"/>
    <x v="6"/>
    <x v="10"/>
    <s v="eselling.limited@gmail.com"/>
  </r>
  <r>
    <s v="92ee931d2bfe99ec839f9d0e83339d00"/>
    <d v="2016-02-17T00:00:00"/>
    <n v="47970"/>
    <n v="354116"/>
    <n v="357389"/>
    <s v="92ee931d2bfe99ec839f9d0e83339d00"/>
    <x v="7"/>
    <x v="2636"/>
    <n v="52473"/>
    <x v="137"/>
    <x v="7"/>
    <x v="10"/>
    <s v="eselling.limited@gmail.com"/>
  </r>
  <r>
    <s v="92ee931d2bfe99ec839f9d0e83339d00"/>
    <d v="2016-02-18T00:00:00"/>
    <n v="50374"/>
    <n v="331813"/>
    <n v="333205"/>
    <s v="92ee931d2bfe99ec839f9d0e83339d00"/>
    <x v="8"/>
    <x v="2637"/>
    <n v="56956"/>
    <x v="137"/>
    <x v="8"/>
    <x v="10"/>
    <s v="eselling.limited@gmail.com"/>
  </r>
  <r>
    <s v="92ee931d2bfe99ec839f9d0e83339d00"/>
    <d v="2016-02-19T00:00:00"/>
    <n v="97438"/>
    <n v="633768"/>
    <n v="636503"/>
    <s v="92ee931d2bfe99ec839f9d0e83339d00"/>
    <x v="9"/>
    <x v="2638"/>
    <n v="141707"/>
    <x v="137"/>
    <x v="9"/>
    <x v="10"/>
    <s v="eselling.limited@gmail.com"/>
  </r>
  <r>
    <s v="92ee931d2bfe99ec839f9d0e83339d00"/>
    <d v="2016-02-20T00:00:00"/>
    <n v="130971"/>
    <n v="794267"/>
    <n v="797729"/>
    <s v="92ee931d2bfe99ec839f9d0e83339d00"/>
    <x v="10"/>
    <x v="2639"/>
    <n v="152089"/>
    <x v="137"/>
    <x v="10"/>
    <x v="10"/>
    <s v="eselling.limited@gmail.com"/>
  </r>
  <r>
    <s v="92ee931d2bfe99ec839f9d0e83339d00"/>
    <d v="2016-02-21T00:00:00"/>
    <n v="132306"/>
    <n v="859942"/>
    <n v="863702"/>
    <s v="92ee931d2bfe99ec839f9d0e83339d00"/>
    <x v="11"/>
    <x v="2640"/>
    <n v="142684"/>
    <x v="137"/>
    <x v="11"/>
    <x v="10"/>
    <s v="eselling.limited@gmail.com"/>
  </r>
  <r>
    <s v="92ee931d2bfe99ec839f9d0e83339d00"/>
    <d v="2016-02-22T00:00:00"/>
    <n v="78576"/>
    <n v="454634"/>
    <n v="456632"/>
    <s v="92ee931d2bfe99ec839f9d0e83339d00"/>
    <x v="12"/>
    <x v="2641"/>
    <n v="85540"/>
    <x v="137"/>
    <x v="12"/>
    <x v="10"/>
    <s v="eselling.limited@gmail.com"/>
  </r>
  <r>
    <s v="92ee931d2bfe99ec839f9d0e83339d00"/>
    <d v="2016-02-23T00:00:00"/>
    <n v="68068"/>
    <n v="367628"/>
    <n v="369342"/>
    <s v="92ee931d2bfe99ec839f9d0e83339d00"/>
    <x v="13"/>
    <x v="2642"/>
    <n v="75857"/>
    <x v="137"/>
    <x v="13"/>
    <x v="10"/>
    <s v="eselling.limited@gmail.com"/>
  </r>
  <r>
    <s v="92ee931d2bfe99ec839f9d0e83339d00"/>
    <d v="2016-02-24T00:00:00"/>
    <n v="80443"/>
    <n v="398273"/>
    <n v="399966"/>
    <s v="92ee931d2bfe99ec839f9d0e83339d00"/>
    <x v="14"/>
    <x v="2643"/>
    <n v="88315"/>
    <x v="137"/>
    <x v="14"/>
    <x v="10"/>
    <s v="eselling.limited@gmail.com"/>
  </r>
  <r>
    <s v="92ee931d2bfe99ec839f9d0e83339d00"/>
    <d v="2016-02-25T00:00:00"/>
    <n v="72417"/>
    <n v="317375"/>
    <n v="318776"/>
    <s v="92ee931d2bfe99ec839f9d0e83339d00"/>
    <x v="15"/>
    <x v="2644"/>
    <n v="80770"/>
    <x v="137"/>
    <x v="15"/>
    <x v="10"/>
    <s v="eselling.limited@gmail.com"/>
  </r>
  <r>
    <s v="92ee931d2bfe99ec839f9d0e83339d00"/>
    <d v="2016-02-26T00:00:00"/>
    <n v="55917"/>
    <n v="257926"/>
    <n v="259280"/>
    <s v="92ee931d2bfe99ec839f9d0e83339d00"/>
    <x v="16"/>
    <x v="2645"/>
    <n v="62982"/>
    <x v="137"/>
    <x v="16"/>
    <x v="10"/>
    <s v="eselling.limited@gmail.com"/>
  </r>
  <r>
    <s v="92ee931d2bfe99ec839f9d0e83339d00"/>
    <d v="2016-02-27T00:00:00"/>
    <n v="66192"/>
    <n v="332704"/>
    <n v="334354"/>
    <s v="92ee931d2bfe99ec839f9d0e83339d00"/>
    <x v="17"/>
    <x v="2646"/>
    <n v="75515"/>
    <x v="137"/>
    <x v="17"/>
    <x v="10"/>
    <s v="eselling.limited@gmail.com"/>
  </r>
  <r>
    <s v="92ee931d2bfe99ec839f9d0e83339d00"/>
    <d v="2016-02-28T00:00:00"/>
    <n v="85084"/>
    <n v="496601"/>
    <n v="498985"/>
    <s v="92ee931d2bfe99ec839f9d0e83339d00"/>
    <x v="18"/>
    <x v="2647"/>
    <n v="95515"/>
    <x v="137"/>
    <x v="18"/>
    <x v="10"/>
    <s v="eselling.limited@gmail.com"/>
  </r>
  <r>
    <s v="92ee931d2bfe99ec839f9d0e83339d00"/>
    <d v="2016-02-29T00:00:00"/>
    <n v="79447"/>
    <n v="438752"/>
    <n v="441205"/>
    <s v="92ee931d2bfe99ec839f9d0e83339d00"/>
    <x v="19"/>
    <x v="2648"/>
    <n v="91648"/>
    <x v="137"/>
    <x v="19"/>
    <x v="10"/>
    <s v="eselling.limited@gmail.com"/>
  </r>
  <r>
    <s v="92ee931d2bfe99ec839f9d0e83339d00"/>
    <d v="2016-03-01T00:00:00"/>
    <n v="42004"/>
    <n v="324697"/>
    <n v="362118"/>
    <s v="92ee931d2bfe99ec839f9d0e83339d00"/>
    <x v="20"/>
    <x v="2649"/>
    <n v="53722"/>
    <x v="137"/>
    <x v="20"/>
    <x v="10"/>
    <s v="eselling.limited@gmail.com"/>
  </r>
  <r>
    <s v="92ee931d2bfe99ec839f9d0e83339d00"/>
    <d v="2016-03-02T00:00:00"/>
    <n v="39170"/>
    <n v="225813"/>
    <n v="234108"/>
    <s v="92ee931d2bfe99ec839f9d0e83339d00"/>
    <x v="21"/>
    <x v="2650"/>
    <n v="54600"/>
    <x v="137"/>
    <x v="21"/>
    <x v="10"/>
    <s v="eselling.limited@gmail.com"/>
  </r>
  <r>
    <s v="92ee931d2bfe99ec839f9d0e83339d00"/>
    <d v="2016-03-03T00:00:00"/>
    <n v="2814"/>
    <n v="12028"/>
    <n v="12078"/>
    <m/>
    <x v="0"/>
    <x v="0"/>
    <n v="0"/>
    <x v="137"/>
    <x v="22"/>
    <x v="10"/>
    <s v="eselling.limited@gmail.com"/>
  </r>
  <r>
    <s v="9311e63b7754089b41677d2dfc796086"/>
    <d v="2016-02-10T00:00:00"/>
    <n v="40010"/>
    <n v="300120"/>
    <n v="301337"/>
    <m/>
    <x v="0"/>
    <x v="0"/>
    <n v="0"/>
    <x v="138"/>
    <x v="0"/>
    <x v="3"/>
    <s v="dawid.wasniowski@adsparc.com"/>
  </r>
  <r>
    <s v="9311e63b7754089b41677d2dfc796086"/>
    <d v="2016-02-11T00:00:00"/>
    <n v="59325"/>
    <n v="323392"/>
    <n v="324954"/>
    <s v="9311e63b7754089b41677d2dfc796086"/>
    <x v="1"/>
    <x v="2651"/>
    <n v="26817"/>
    <x v="138"/>
    <x v="1"/>
    <x v="3"/>
    <s v="dawid.wasniowski@adsparc.com"/>
  </r>
  <r>
    <s v="9311e63b7754089b41677d2dfc796086"/>
    <d v="2016-02-12T00:00:00"/>
    <n v="118198"/>
    <n v="239934"/>
    <n v="241168"/>
    <s v="9311e63b7754089b41677d2dfc796086"/>
    <x v="2"/>
    <x v="2652"/>
    <n v="20066"/>
    <x v="138"/>
    <x v="2"/>
    <x v="3"/>
    <s v="dawid.wasniowski@adsparc.com"/>
  </r>
  <r>
    <s v="9311e63b7754089b41677d2dfc796086"/>
    <d v="2016-02-13T00:00:00"/>
    <n v="98458"/>
    <n v="178515"/>
    <n v="179206"/>
    <s v="9311e63b7754089b41677d2dfc796086"/>
    <x v="3"/>
    <x v="2653"/>
    <n v="14338"/>
    <x v="138"/>
    <x v="3"/>
    <x v="3"/>
    <s v="dawid.wasniowski@adsparc.com"/>
  </r>
  <r>
    <s v="9311e63b7754089b41677d2dfc796086"/>
    <d v="2016-02-14T00:00:00"/>
    <n v="92344"/>
    <n v="176874"/>
    <n v="177446"/>
    <s v="9311e63b7754089b41677d2dfc796086"/>
    <x v="4"/>
    <x v="2654"/>
    <n v="13177"/>
    <x v="138"/>
    <x v="4"/>
    <x v="3"/>
    <s v="dawid.wasniowski@adsparc.com"/>
  </r>
  <r>
    <s v="9311e63b7754089b41677d2dfc796086"/>
    <d v="2016-02-15T00:00:00"/>
    <n v="146254"/>
    <n v="319344"/>
    <n v="320914"/>
    <s v="9311e63b7754089b41677d2dfc796086"/>
    <x v="5"/>
    <x v="2655"/>
    <n v="16388"/>
    <x v="138"/>
    <x v="5"/>
    <x v="3"/>
    <s v="dawid.wasniowski@adsparc.com"/>
  </r>
  <r>
    <s v="9311e63b7754089b41677d2dfc796086"/>
    <d v="2016-02-16T00:00:00"/>
    <n v="170991"/>
    <n v="363377"/>
    <n v="364837"/>
    <s v="9311e63b7754089b41677d2dfc796086"/>
    <x v="6"/>
    <x v="2656"/>
    <n v="15864"/>
    <x v="138"/>
    <x v="6"/>
    <x v="3"/>
    <s v="dawid.wasniowski@adsparc.com"/>
  </r>
  <r>
    <s v="9311e63b7754089b41677d2dfc796086"/>
    <d v="2016-02-17T00:00:00"/>
    <n v="87370"/>
    <n v="269538"/>
    <n v="274624"/>
    <s v="9311e63b7754089b41677d2dfc796086"/>
    <x v="7"/>
    <x v="2657"/>
    <n v="15884"/>
    <x v="138"/>
    <x v="7"/>
    <x v="3"/>
    <s v="dawid.wasniowski@adsparc.com"/>
  </r>
  <r>
    <s v="9311e63b7754089b41677d2dfc796086"/>
    <d v="2016-02-18T00:00:00"/>
    <n v="135172"/>
    <n v="272192"/>
    <n v="273723"/>
    <s v="9311e63b7754089b41677d2dfc796086"/>
    <x v="8"/>
    <x v="2658"/>
    <n v="10349"/>
    <x v="138"/>
    <x v="8"/>
    <x v="3"/>
    <s v="dawid.wasniowski@adsparc.com"/>
  </r>
  <r>
    <s v="9311e63b7754089b41677d2dfc796086"/>
    <d v="2016-02-19T00:00:00"/>
    <n v="81157"/>
    <n v="227080"/>
    <n v="228302"/>
    <s v="9311e63b7754089b41677d2dfc796086"/>
    <x v="9"/>
    <x v="2659"/>
    <n v="8596"/>
    <x v="138"/>
    <x v="9"/>
    <x v="3"/>
    <s v="dawid.wasniowski@adsparc.com"/>
  </r>
  <r>
    <s v="9311e63b7754089b41677d2dfc796086"/>
    <d v="2016-02-20T00:00:00"/>
    <n v="68705"/>
    <n v="177141"/>
    <n v="178445"/>
    <s v="9311e63b7754089b41677d2dfc796086"/>
    <x v="10"/>
    <x v="2660"/>
    <n v="6273"/>
    <x v="138"/>
    <x v="10"/>
    <x v="3"/>
    <s v="dawid.wasniowski@adsparc.com"/>
  </r>
  <r>
    <s v="9311e63b7754089b41677d2dfc796086"/>
    <d v="2016-02-21T00:00:00"/>
    <n v="96834"/>
    <n v="162366"/>
    <n v="165732"/>
    <s v="9311e63b7754089b41677d2dfc796086"/>
    <x v="11"/>
    <x v="2661"/>
    <n v="6124"/>
    <x v="138"/>
    <x v="11"/>
    <x v="3"/>
    <s v="dawid.wasniowski@adsparc.com"/>
  </r>
  <r>
    <s v="9311e63b7754089b41677d2dfc796086"/>
    <d v="2016-02-22T00:00:00"/>
    <n v="157240"/>
    <n v="280776"/>
    <n v="282133"/>
    <s v="9311e63b7754089b41677d2dfc796086"/>
    <x v="12"/>
    <x v="2662"/>
    <n v="9981"/>
    <x v="138"/>
    <x v="12"/>
    <x v="3"/>
    <s v="dawid.wasniowski@adsparc.com"/>
  </r>
  <r>
    <s v="9311e63b7754089b41677d2dfc796086"/>
    <d v="2016-02-23T00:00:00"/>
    <n v="223484"/>
    <n v="371448"/>
    <n v="373133"/>
    <s v="9311e63b7754089b41677d2dfc796086"/>
    <x v="13"/>
    <x v="2663"/>
    <n v="11649"/>
    <x v="138"/>
    <x v="13"/>
    <x v="3"/>
    <s v="dawid.wasniowski@adsparc.com"/>
  </r>
  <r>
    <s v="9311e63b7754089b41677d2dfc796086"/>
    <d v="2016-02-24T00:00:00"/>
    <n v="170598"/>
    <n v="286701"/>
    <n v="288278"/>
    <s v="9311e63b7754089b41677d2dfc796086"/>
    <x v="14"/>
    <x v="2664"/>
    <n v="10899"/>
    <x v="138"/>
    <x v="14"/>
    <x v="3"/>
    <s v="dawid.wasniowski@adsparc.com"/>
  </r>
  <r>
    <s v="9311e63b7754089b41677d2dfc796086"/>
    <d v="2016-02-25T00:00:00"/>
    <n v="152877"/>
    <n v="258054"/>
    <n v="259354"/>
    <s v="9311e63b7754089b41677d2dfc796086"/>
    <x v="15"/>
    <x v="2665"/>
    <n v="10947"/>
    <x v="138"/>
    <x v="15"/>
    <x v="3"/>
    <s v="dawid.wasniowski@adsparc.com"/>
  </r>
  <r>
    <s v="9311e63b7754089b41677d2dfc796086"/>
    <d v="2016-02-26T00:00:00"/>
    <n v="155720"/>
    <n v="256262"/>
    <n v="258551"/>
    <s v="9311e63b7754089b41677d2dfc796086"/>
    <x v="16"/>
    <x v="2666"/>
    <n v="14710"/>
    <x v="138"/>
    <x v="16"/>
    <x v="3"/>
    <s v="dawid.wasniowski@adsparc.com"/>
  </r>
  <r>
    <s v="9311e63b7754089b41677d2dfc796086"/>
    <d v="2016-02-27T00:00:00"/>
    <n v="115975"/>
    <n v="182191"/>
    <n v="183229"/>
    <s v="9311e63b7754089b41677d2dfc796086"/>
    <x v="17"/>
    <x v="2667"/>
    <n v="14151"/>
    <x v="138"/>
    <x v="17"/>
    <x v="3"/>
    <s v="dawid.wasniowski@adsparc.com"/>
  </r>
  <r>
    <s v="9311e63b7754089b41677d2dfc796086"/>
    <d v="2016-02-28T00:00:00"/>
    <n v="97773"/>
    <n v="155578"/>
    <n v="156527"/>
    <s v="9311e63b7754089b41677d2dfc796086"/>
    <x v="18"/>
    <x v="2668"/>
    <n v="11098"/>
    <x v="138"/>
    <x v="18"/>
    <x v="3"/>
    <s v="dawid.wasniowski@adsparc.com"/>
  </r>
  <r>
    <s v="9311e63b7754089b41677d2dfc796086"/>
    <d v="2016-02-29T00:00:00"/>
    <n v="152509"/>
    <n v="247320"/>
    <n v="249780"/>
    <s v="9311e63b7754089b41677d2dfc796086"/>
    <x v="19"/>
    <x v="2669"/>
    <n v="18207"/>
    <x v="138"/>
    <x v="19"/>
    <x v="3"/>
    <s v="dawid.wasniowski@adsparc.com"/>
  </r>
  <r>
    <s v="9311e63b7754089b41677d2dfc796086"/>
    <d v="2016-03-01T00:00:00"/>
    <n v="158175"/>
    <n v="241171"/>
    <n v="250534"/>
    <s v="9311e63b7754089b41677d2dfc796086"/>
    <x v="20"/>
    <x v="2670"/>
    <n v="11178"/>
    <x v="138"/>
    <x v="20"/>
    <x v="3"/>
    <s v="dawid.wasniowski@adsparc.com"/>
  </r>
  <r>
    <s v="9311e63b7754089b41677d2dfc796086"/>
    <d v="2016-03-02T00:00:00"/>
    <n v="109328"/>
    <n v="175802"/>
    <n v="176893"/>
    <s v="9311e63b7754089b41677d2dfc796086"/>
    <x v="21"/>
    <x v="2671"/>
    <n v="150388"/>
    <x v="138"/>
    <x v="21"/>
    <x v="3"/>
    <s v="dawid.wasniowski@adsparc.com"/>
  </r>
  <r>
    <s v="9311e63b7754089b41677d2dfc796086"/>
    <d v="2016-03-03T00:00:00"/>
    <n v="1396"/>
    <n v="2196"/>
    <n v="2226"/>
    <m/>
    <x v="0"/>
    <x v="0"/>
    <n v="0"/>
    <x v="138"/>
    <x v="22"/>
    <x v="3"/>
    <s v="dawid.wasniowski@adsparc.com"/>
  </r>
  <r>
    <s v="935ef378166f68d56042fbb1640a5dda"/>
    <d v="2016-02-14T00:00:00"/>
    <n v="0"/>
    <n v="0"/>
    <n v="1"/>
    <s v="935ef378166f68d56042fbb1640a5dda"/>
    <x v="4"/>
    <x v="248"/>
    <n v="0"/>
    <x v="139"/>
    <x v="4"/>
    <x v="9"/>
    <s v="admin@news247.info"/>
  </r>
  <r>
    <s v="935ef378166f68d56042fbb1640a5dda"/>
    <d v="2016-02-17T00:00:00"/>
    <n v="0"/>
    <n v="0"/>
    <n v="3"/>
    <s v="935ef378166f68d56042fbb1640a5dda"/>
    <x v="7"/>
    <x v="448"/>
    <n v="0"/>
    <x v="139"/>
    <x v="7"/>
    <x v="9"/>
    <s v="admin@news247.info"/>
  </r>
  <r>
    <s v="935ef378166f68d56042fbb1640a5dda"/>
    <d v="2016-02-18T00:00:00"/>
    <n v="2338"/>
    <n v="19034"/>
    <n v="19525"/>
    <s v="935ef378166f68d56042fbb1640a5dda"/>
    <x v="8"/>
    <x v="2672"/>
    <n v="1109"/>
    <x v="139"/>
    <x v="8"/>
    <x v="9"/>
    <s v="admin@news247.info"/>
  </r>
  <r>
    <s v="935ef378166f68d56042fbb1640a5dda"/>
    <d v="2016-02-19T00:00:00"/>
    <n v="2746"/>
    <n v="27936"/>
    <n v="28482"/>
    <s v="935ef378166f68d56042fbb1640a5dda"/>
    <x v="9"/>
    <x v="2673"/>
    <n v="3380"/>
    <x v="139"/>
    <x v="9"/>
    <x v="9"/>
    <s v="admin@news247.info"/>
  </r>
  <r>
    <s v="935ef378166f68d56042fbb1640a5dda"/>
    <d v="2016-02-20T00:00:00"/>
    <n v="0"/>
    <n v="2"/>
    <n v="6"/>
    <s v="935ef378166f68d56042fbb1640a5dda"/>
    <x v="10"/>
    <x v="2674"/>
    <n v="304"/>
    <x v="139"/>
    <x v="10"/>
    <x v="9"/>
    <s v="admin@news247.info"/>
  </r>
  <r>
    <s v="935ef378166f68d56042fbb1640a5dda"/>
    <d v="2016-02-21T00:00:00"/>
    <n v="0"/>
    <n v="1"/>
    <n v="5"/>
    <s v="935ef378166f68d56042fbb1640a5dda"/>
    <x v="11"/>
    <x v="1284"/>
    <n v="0"/>
    <x v="139"/>
    <x v="11"/>
    <x v="9"/>
    <s v="admin@news247.info"/>
  </r>
  <r>
    <s v="935ef378166f68d56042fbb1640a5dda"/>
    <d v="2016-02-22T00:00:00"/>
    <n v="0"/>
    <n v="0"/>
    <n v="4"/>
    <s v="935ef378166f68d56042fbb1640a5dda"/>
    <x v="12"/>
    <x v="798"/>
    <n v="0"/>
    <x v="139"/>
    <x v="12"/>
    <x v="9"/>
    <s v="admin@news247.info"/>
  </r>
  <r>
    <s v="942f141e2ae70ab0ff8a4bb8632cd67b"/>
    <d v="2016-02-10T00:00:00"/>
    <n v="12940"/>
    <n v="250107"/>
    <n v="254155"/>
    <m/>
    <x v="0"/>
    <x v="0"/>
    <n v="0"/>
    <x v="140"/>
    <x v="0"/>
    <x v="4"/>
    <s v="info@therecipespage.com"/>
  </r>
  <r>
    <s v="942f141e2ae70ab0ff8a4bb8632cd67b"/>
    <d v="2016-02-11T00:00:00"/>
    <n v="8064"/>
    <n v="104145"/>
    <n v="105813"/>
    <s v="942f141e2ae70ab0ff8a4bb8632cd67b"/>
    <x v="1"/>
    <x v="2675"/>
    <n v="8402"/>
    <x v="140"/>
    <x v="1"/>
    <x v="4"/>
    <s v="info@therecipespage.com"/>
  </r>
  <r>
    <s v="942f141e2ae70ab0ff8a4bb8632cd67b"/>
    <d v="2016-02-12T00:00:00"/>
    <n v="7605"/>
    <n v="145379"/>
    <n v="149625"/>
    <s v="942f141e2ae70ab0ff8a4bb8632cd67b"/>
    <x v="2"/>
    <x v="2676"/>
    <n v="10184"/>
    <x v="140"/>
    <x v="2"/>
    <x v="4"/>
    <s v="info@therecipespage.com"/>
  </r>
  <r>
    <s v="942f141e2ae70ab0ff8a4bb8632cd67b"/>
    <d v="2016-02-13T00:00:00"/>
    <n v="9522"/>
    <n v="142149"/>
    <n v="145530"/>
    <s v="942f141e2ae70ab0ff8a4bb8632cd67b"/>
    <x v="3"/>
    <x v="2677"/>
    <n v="9917"/>
    <x v="140"/>
    <x v="3"/>
    <x v="4"/>
    <s v="info@therecipespage.com"/>
  </r>
  <r>
    <s v="942f141e2ae70ab0ff8a4bb8632cd67b"/>
    <d v="2016-02-14T00:00:00"/>
    <n v="5478"/>
    <n v="97690"/>
    <n v="99149"/>
    <s v="942f141e2ae70ab0ff8a4bb8632cd67b"/>
    <x v="4"/>
    <x v="2678"/>
    <n v="5707"/>
    <x v="140"/>
    <x v="4"/>
    <x v="4"/>
    <s v="info@therecipespage.com"/>
  </r>
  <r>
    <s v="942f141e2ae70ab0ff8a4bb8632cd67b"/>
    <d v="2016-02-15T00:00:00"/>
    <n v="9402"/>
    <n v="176189"/>
    <n v="178897"/>
    <s v="942f141e2ae70ab0ff8a4bb8632cd67b"/>
    <x v="5"/>
    <x v="2679"/>
    <n v="9745"/>
    <x v="140"/>
    <x v="5"/>
    <x v="4"/>
    <s v="info@therecipespage.com"/>
  </r>
  <r>
    <s v="942f141e2ae70ab0ff8a4bb8632cd67b"/>
    <d v="2016-02-16T00:00:00"/>
    <n v="7810"/>
    <n v="172373"/>
    <n v="175390"/>
    <s v="942f141e2ae70ab0ff8a4bb8632cd67b"/>
    <x v="6"/>
    <x v="2680"/>
    <n v="7961"/>
    <x v="140"/>
    <x v="6"/>
    <x v="4"/>
    <s v="info@therecipespage.com"/>
  </r>
  <r>
    <s v="942f141e2ae70ab0ff8a4bb8632cd67b"/>
    <d v="2016-02-17T00:00:00"/>
    <n v="7464"/>
    <n v="130957"/>
    <n v="135699"/>
    <s v="942f141e2ae70ab0ff8a4bb8632cd67b"/>
    <x v="7"/>
    <x v="2681"/>
    <n v="7555"/>
    <x v="140"/>
    <x v="7"/>
    <x v="4"/>
    <s v="info@therecipespage.com"/>
  </r>
  <r>
    <s v="942f141e2ae70ab0ff8a4bb8632cd67b"/>
    <d v="2016-02-18T00:00:00"/>
    <n v="11012"/>
    <n v="166154"/>
    <n v="169730"/>
    <s v="942f141e2ae70ab0ff8a4bb8632cd67b"/>
    <x v="8"/>
    <x v="2682"/>
    <n v="11365"/>
    <x v="140"/>
    <x v="8"/>
    <x v="4"/>
    <s v="info@therecipespage.com"/>
  </r>
  <r>
    <s v="942f141e2ae70ab0ff8a4bb8632cd67b"/>
    <d v="2016-02-19T00:00:00"/>
    <n v="5999"/>
    <n v="109042"/>
    <n v="111542"/>
    <s v="942f141e2ae70ab0ff8a4bb8632cd67b"/>
    <x v="9"/>
    <x v="2683"/>
    <n v="6708"/>
    <x v="140"/>
    <x v="9"/>
    <x v="4"/>
    <s v="info@therecipespage.com"/>
  </r>
  <r>
    <s v="942f141e2ae70ab0ff8a4bb8632cd67b"/>
    <d v="2016-02-20T00:00:00"/>
    <n v="6625"/>
    <n v="146162"/>
    <n v="160212"/>
    <s v="942f141e2ae70ab0ff8a4bb8632cd67b"/>
    <x v="10"/>
    <x v="2684"/>
    <n v="7179"/>
    <x v="140"/>
    <x v="10"/>
    <x v="4"/>
    <s v="info@therecipespage.com"/>
  </r>
  <r>
    <s v="942f141e2ae70ab0ff8a4bb8632cd67b"/>
    <d v="2016-02-21T00:00:00"/>
    <n v="5569"/>
    <n v="156557"/>
    <n v="166486"/>
    <s v="942f141e2ae70ab0ff8a4bb8632cd67b"/>
    <x v="11"/>
    <x v="2685"/>
    <n v="5479"/>
    <x v="140"/>
    <x v="11"/>
    <x v="4"/>
    <s v="info@therecipespage.com"/>
  </r>
  <r>
    <s v="942f141e2ae70ab0ff8a4bb8632cd67b"/>
    <d v="2016-02-22T00:00:00"/>
    <n v="5878"/>
    <n v="110874"/>
    <n v="114196"/>
    <s v="942f141e2ae70ab0ff8a4bb8632cd67b"/>
    <x v="12"/>
    <x v="2686"/>
    <n v="5979"/>
    <x v="140"/>
    <x v="12"/>
    <x v="4"/>
    <s v="info@therecipespage.com"/>
  </r>
  <r>
    <s v="942f141e2ae70ab0ff8a4bb8632cd67b"/>
    <d v="2016-02-23T00:00:00"/>
    <n v="4635"/>
    <n v="122568"/>
    <n v="125702"/>
    <s v="942f141e2ae70ab0ff8a4bb8632cd67b"/>
    <x v="13"/>
    <x v="2687"/>
    <n v="4745"/>
    <x v="140"/>
    <x v="13"/>
    <x v="4"/>
    <s v="info@therecipespage.com"/>
  </r>
  <r>
    <s v="942f141e2ae70ab0ff8a4bb8632cd67b"/>
    <d v="2016-02-24T00:00:00"/>
    <n v="9356"/>
    <n v="136798"/>
    <n v="141358"/>
    <s v="942f141e2ae70ab0ff8a4bb8632cd67b"/>
    <x v="14"/>
    <x v="2688"/>
    <n v="9551"/>
    <x v="140"/>
    <x v="14"/>
    <x v="4"/>
    <s v="info@therecipespage.com"/>
  </r>
  <r>
    <s v="942f141e2ae70ab0ff8a4bb8632cd67b"/>
    <d v="2016-02-25T00:00:00"/>
    <n v="5876"/>
    <n v="115625"/>
    <n v="119647"/>
    <s v="942f141e2ae70ab0ff8a4bb8632cd67b"/>
    <x v="15"/>
    <x v="2689"/>
    <n v="6065"/>
    <x v="140"/>
    <x v="15"/>
    <x v="4"/>
    <s v="info@therecipespage.com"/>
  </r>
  <r>
    <s v="942f141e2ae70ab0ff8a4bb8632cd67b"/>
    <d v="2016-02-26T00:00:00"/>
    <n v="4407"/>
    <n v="84606"/>
    <n v="87766"/>
    <s v="942f141e2ae70ab0ff8a4bb8632cd67b"/>
    <x v="16"/>
    <x v="2690"/>
    <n v="4537"/>
    <x v="140"/>
    <x v="16"/>
    <x v="4"/>
    <s v="info@therecipespage.com"/>
  </r>
  <r>
    <s v="942f141e2ae70ab0ff8a4bb8632cd67b"/>
    <d v="2016-02-27T00:00:00"/>
    <n v="4459"/>
    <n v="88816"/>
    <n v="90600"/>
    <s v="942f141e2ae70ab0ff8a4bb8632cd67b"/>
    <x v="17"/>
    <x v="2691"/>
    <n v="4574"/>
    <x v="140"/>
    <x v="17"/>
    <x v="4"/>
    <s v="info@therecipespage.com"/>
  </r>
  <r>
    <s v="942f141e2ae70ab0ff8a4bb8632cd67b"/>
    <d v="2016-02-28T00:00:00"/>
    <n v="4656"/>
    <n v="84869"/>
    <n v="87572"/>
    <s v="942f141e2ae70ab0ff8a4bb8632cd67b"/>
    <x v="18"/>
    <x v="2692"/>
    <n v="4854"/>
    <x v="140"/>
    <x v="18"/>
    <x v="4"/>
    <s v="info@therecipespage.com"/>
  </r>
  <r>
    <s v="942f141e2ae70ab0ff8a4bb8632cd67b"/>
    <d v="2016-02-29T00:00:00"/>
    <n v="3253"/>
    <n v="69225"/>
    <n v="71455"/>
    <s v="942f141e2ae70ab0ff8a4bb8632cd67b"/>
    <x v="19"/>
    <x v="2693"/>
    <n v="3324"/>
    <x v="140"/>
    <x v="19"/>
    <x v="4"/>
    <s v="info@therecipespage.com"/>
  </r>
  <r>
    <s v="942f141e2ae70ab0ff8a4bb8632cd67b"/>
    <d v="2016-03-01T00:00:00"/>
    <n v="1212"/>
    <n v="30186"/>
    <n v="62865"/>
    <s v="942f141e2ae70ab0ff8a4bb8632cd67b"/>
    <x v="20"/>
    <x v="2694"/>
    <n v="1265"/>
    <x v="140"/>
    <x v="20"/>
    <x v="4"/>
    <s v="info@therecipespage.com"/>
  </r>
  <r>
    <s v="942f141e2ae70ab0ff8a4bb8632cd67b"/>
    <d v="2016-03-02T00:00:00"/>
    <n v="1052"/>
    <n v="32427"/>
    <n v="54912"/>
    <s v="942f141e2ae70ab0ff8a4bb8632cd67b"/>
    <x v="21"/>
    <x v="2695"/>
    <n v="1454"/>
    <x v="140"/>
    <x v="21"/>
    <x v="4"/>
    <s v="info@therecipespage.com"/>
  </r>
  <r>
    <s v="942f141e2ae70ab0ff8a4bb8632cd67b"/>
    <d v="2016-03-03T00:00:00"/>
    <n v="304"/>
    <n v="6416"/>
    <n v="6438"/>
    <m/>
    <x v="0"/>
    <x v="0"/>
    <n v="0"/>
    <x v="140"/>
    <x v="22"/>
    <x v="4"/>
    <s v="info@therecipespage.com"/>
  </r>
  <r>
    <s v="946413560930db61fb8c183b7f20aabf"/>
    <d v="2016-02-10T00:00:00"/>
    <n v="1448"/>
    <n v="1946"/>
    <n v="2817"/>
    <m/>
    <x v="0"/>
    <x v="0"/>
    <n v="0"/>
    <x v="141"/>
    <x v="0"/>
    <x v="1"/>
    <s v="malcolmc@roimediaconsultants.com"/>
  </r>
  <r>
    <s v="946413560930db61fb8c183b7f20aabf"/>
    <d v="2016-02-11T00:00:00"/>
    <n v="3359"/>
    <n v="4783"/>
    <n v="7599"/>
    <s v="946413560930db61fb8c183b7f20aabf"/>
    <x v="1"/>
    <x v="2696"/>
    <n v="2670"/>
    <x v="141"/>
    <x v="1"/>
    <x v="1"/>
    <s v="malcolmc@roimediaconsultants.com"/>
  </r>
  <r>
    <s v="946413560930db61fb8c183b7f20aabf"/>
    <d v="2016-02-12T00:00:00"/>
    <n v="2043"/>
    <n v="3013"/>
    <n v="4836"/>
    <s v="946413560930db61fb8c183b7f20aabf"/>
    <x v="2"/>
    <x v="2697"/>
    <n v="1928"/>
    <x v="141"/>
    <x v="2"/>
    <x v="1"/>
    <s v="malcolmc@roimediaconsultants.com"/>
  </r>
  <r>
    <s v="946413560930db61fb8c183b7f20aabf"/>
    <d v="2016-02-13T00:00:00"/>
    <n v="2179"/>
    <n v="2851"/>
    <n v="5009"/>
    <s v="946413560930db61fb8c183b7f20aabf"/>
    <x v="3"/>
    <x v="2698"/>
    <n v="1506"/>
    <x v="141"/>
    <x v="3"/>
    <x v="1"/>
    <s v="malcolmc@roimediaconsultants.com"/>
  </r>
  <r>
    <s v="946413560930db61fb8c183b7f20aabf"/>
    <d v="2016-02-14T00:00:00"/>
    <n v="2035"/>
    <n v="3063"/>
    <n v="5816"/>
    <s v="946413560930db61fb8c183b7f20aabf"/>
    <x v="4"/>
    <x v="2699"/>
    <n v="1530"/>
    <x v="141"/>
    <x v="4"/>
    <x v="1"/>
    <s v="malcolmc@roimediaconsultants.com"/>
  </r>
  <r>
    <s v="946413560930db61fb8c183b7f20aabf"/>
    <d v="2016-02-15T00:00:00"/>
    <n v="2505"/>
    <n v="3662"/>
    <n v="6372"/>
    <s v="946413560930db61fb8c183b7f20aabf"/>
    <x v="5"/>
    <x v="2700"/>
    <n v="1806"/>
    <x v="141"/>
    <x v="5"/>
    <x v="1"/>
    <s v="malcolmc@roimediaconsultants.com"/>
  </r>
  <r>
    <s v="946413560930db61fb8c183b7f20aabf"/>
    <d v="2016-02-16T00:00:00"/>
    <n v="2138"/>
    <n v="3381"/>
    <n v="6875"/>
    <s v="946413560930db61fb8c183b7f20aabf"/>
    <x v="6"/>
    <x v="1327"/>
    <n v="1398"/>
    <x v="141"/>
    <x v="6"/>
    <x v="1"/>
    <s v="malcolmc@roimediaconsultants.com"/>
  </r>
  <r>
    <s v="946413560930db61fb8c183b7f20aabf"/>
    <d v="2016-02-17T00:00:00"/>
    <n v="1043"/>
    <n v="1694"/>
    <n v="2590"/>
    <s v="946413560930db61fb8c183b7f20aabf"/>
    <x v="7"/>
    <x v="295"/>
    <n v="752"/>
    <x v="141"/>
    <x v="7"/>
    <x v="1"/>
    <s v="malcolmc@roimediaconsultants.com"/>
  </r>
  <r>
    <s v="946413560930db61fb8c183b7f20aabf"/>
    <d v="2016-02-18T00:00:00"/>
    <n v="1390"/>
    <n v="1971"/>
    <n v="3155"/>
    <s v="946413560930db61fb8c183b7f20aabf"/>
    <x v="8"/>
    <x v="2701"/>
    <n v="1016"/>
    <x v="141"/>
    <x v="8"/>
    <x v="1"/>
    <s v="malcolmc@roimediaconsultants.com"/>
  </r>
  <r>
    <s v="946413560930db61fb8c183b7f20aabf"/>
    <d v="2016-02-19T00:00:00"/>
    <n v="1113"/>
    <n v="1799"/>
    <n v="3346"/>
    <s v="946413560930db61fb8c183b7f20aabf"/>
    <x v="9"/>
    <x v="2702"/>
    <n v="813"/>
    <x v="141"/>
    <x v="9"/>
    <x v="1"/>
    <s v="malcolmc@roimediaconsultants.com"/>
  </r>
  <r>
    <s v="946413560930db61fb8c183b7f20aabf"/>
    <d v="2016-02-20T00:00:00"/>
    <n v="1555"/>
    <n v="2448"/>
    <n v="4242"/>
    <s v="946413560930db61fb8c183b7f20aabf"/>
    <x v="10"/>
    <x v="2703"/>
    <n v="920"/>
    <x v="141"/>
    <x v="10"/>
    <x v="1"/>
    <s v="malcolmc@roimediaconsultants.com"/>
  </r>
  <r>
    <s v="946413560930db61fb8c183b7f20aabf"/>
    <d v="2016-02-21T00:00:00"/>
    <n v="1332"/>
    <n v="2186"/>
    <n v="4085"/>
    <s v="946413560930db61fb8c183b7f20aabf"/>
    <x v="11"/>
    <x v="2704"/>
    <n v="756"/>
    <x v="141"/>
    <x v="11"/>
    <x v="1"/>
    <s v="malcolmc@roimediaconsultants.com"/>
  </r>
  <r>
    <s v="946413560930db61fb8c183b7f20aabf"/>
    <d v="2016-02-22T00:00:00"/>
    <n v="1136"/>
    <n v="1634"/>
    <n v="2780"/>
    <s v="946413560930db61fb8c183b7f20aabf"/>
    <x v="12"/>
    <x v="2705"/>
    <n v="630"/>
    <x v="141"/>
    <x v="12"/>
    <x v="1"/>
    <s v="malcolmc@roimediaconsultants.com"/>
  </r>
  <r>
    <s v="946413560930db61fb8c183b7f20aabf"/>
    <d v="2016-02-23T00:00:00"/>
    <n v="1737"/>
    <n v="2974"/>
    <n v="5034"/>
    <s v="946413560930db61fb8c183b7f20aabf"/>
    <x v="13"/>
    <x v="2706"/>
    <n v="1241"/>
    <x v="141"/>
    <x v="13"/>
    <x v="1"/>
    <s v="malcolmc@roimediaconsultants.com"/>
  </r>
  <r>
    <s v="946413560930db61fb8c183b7f20aabf"/>
    <d v="2016-02-24T00:00:00"/>
    <n v="1546"/>
    <n v="2556"/>
    <n v="3894"/>
    <s v="946413560930db61fb8c183b7f20aabf"/>
    <x v="14"/>
    <x v="2707"/>
    <n v="1264"/>
    <x v="141"/>
    <x v="14"/>
    <x v="1"/>
    <s v="malcolmc@roimediaconsultants.com"/>
  </r>
  <r>
    <s v="946413560930db61fb8c183b7f20aabf"/>
    <d v="2016-02-25T00:00:00"/>
    <n v="1846"/>
    <n v="3092"/>
    <n v="4216"/>
    <s v="946413560930db61fb8c183b7f20aabf"/>
    <x v="15"/>
    <x v="2708"/>
    <n v="1423"/>
    <x v="141"/>
    <x v="15"/>
    <x v="1"/>
    <s v="malcolmc@roimediaconsultants.com"/>
  </r>
  <r>
    <s v="946413560930db61fb8c183b7f20aabf"/>
    <d v="2016-02-26T00:00:00"/>
    <n v="1820"/>
    <n v="3060"/>
    <n v="4451"/>
    <s v="946413560930db61fb8c183b7f20aabf"/>
    <x v="16"/>
    <x v="2709"/>
    <n v="1530"/>
    <x v="141"/>
    <x v="16"/>
    <x v="1"/>
    <s v="malcolmc@roimediaconsultants.com"/>
  </r>
  <r>
    <s v="946413560930db61fb8c183b7f20aabf"/>
    <d v="2016-02-27T00:00:00"/>
    <n v="867"/>
    <n v="1453"/>
    <n v="2193"/>
    <s v="946413560930db61fb8c183b7f20aabf"/>
    <x v="17"/>
    <x v="2710"/>
    <n v="722"/>
    <x v="141"/>
    <x v="17"/>
    <x v="1"/>
    <s v="malcolmc@roimediaconsultants.com"/>
  </r>
  <r>
    <s v="946413560930db61fb8c183b7f20aabf"/>
    <d v="2016-02-28T00:00:00"/>
    <n v="1173"/>
    <n v="1982"/>
    <n v="3115"/>
    <s v="946413560930db61fb8c183b7f20aabf"/>
    <x v="18"/>
    <x v="2711"/>
    <n v="855"/>
    <x v="141"/>
    <x v="18"/>
    <x v="1"/>
    <s v="malcolmc@roimediaconsultants.com"/>
  </r>
  <r>
    <s v="946413560930db61fb8c183b7f20aabf"/>
    <d v="2016-02-29T00:00:00"/>
    <n v="1215"/>
    <n v="1770"/>
    <n v="2953"/>
    <s v="946413560930db61fb8c183b7f20aabf"/>
    <x v="19"/>
    <x v="2712"/>
    <n v="1177"/>
    <x v="141"/>
    <x v="19"/>
    <x v="1"/>
    <s v="malcolmc@roimediaconsultants.com"/>
  </r>
  <r>
    <s v="946413560930db61fb8c183b7f20aabf"/>
    <d v="2016-03-01T00:00:00"/>
    <n v="1053"/>
    <n v="2683"/>
    <n v="4704"/>
    <s v="946413560930db61fb8c183b7f20aabf"/>
    <x v="20"/>
    <x v="2713"/>
    <n v="810"/>
    <x v="141"/>
    <x v="20"/>
    <x v="1"/>
    <s v="malcolmc@roimediaconsultants.com"/>
  </r>
  <r>
    <s v="946413560930db61fb8c183b7f20aabf"/>
    <d v="2016-03-02T00:00:00"/>
    <n v="1029"/>
    <n v="2331"/>
    <n v="3318"/>
    <s v="946413560930db61fb8c183b7f20aabf"/>
    <x v="21"/>
    <x v="2714"/>
    <n v="988"/>
    <x v="141"/>
    <x v="21"/>
    <x v="1"/>
    <s v="malcolmc@roimediaconsultants.com"/>
  </r>
  <r>
    <s v="946413560930db61fb8c183b7f20aabf"/>
    <d v="2016-03-03T00:00:00"/>
    <n v="109"/>
    <n v="177"/>
    <n v="227"/>
    <m/>
    <x v="0"/>
    <x v="0"/>
    <n v="0"/>
    <x v="141"/>
    <x v="22"/>
    <x v="1"/>
    <s v="malcolmc@roimediaconsultants.com"/>
  </r>
  <r>
    <s v="95c7431561f5a7a7c51ceea62680e20c"/>
    <d v="2016-02-10T00:00:00"/>
    <n v="35297"/>
    <n v="307414"/>
    <n v="313428"/>
    <m/>
    <x v="0"/>
    <x v="0"/>
    <n v="0"/>
    <x v="142"/>
    <x v="0"/>
    <x v="11"/>
    <s v="info@cutepetlove.com"/>
  </r>
  <r>
    <s v="95c7431561f5a7a7c51ceea62680e20c"/>
    <d v="2016-02-11T00:00:00"/>
    <n v="42527"/>
    <n v="311702"/>
    <n v="320954"/>
    <s v="95c7431561f5a7a7c51ceea62680e20c"/>
    <x v="1"/>
    <x v="2715"/>
    <n v="57359"/>
    <x v="142"/>
    <x v="1"/>
    <x v="11"/>
    <s v="info@cutepetlove.com"/>
  </r>
  <r>
    <s v="95c7431561f5a7a7c51ceea62680e20c"/>
    <d v="2016-02-12T00:00:00"/>
    <n v="41559"/>
    <n v="295550"/>
    <n v="305159"/>
    <s v="95c7431561f5a7a7c51ceea62680e20c"/>
    <x v="2"/>
    <x v="2716"/>
    <n v="70441"/>
    <x v="142"/>
    <x v="2"/>
    <x v="11"/>
    <s v="info@cutepetlove.com"/>
  </r>
  <r>
    <s v="95c7431561f5a7a7c51ceea62680e20c"/>
    <d v="2016-02-13T00:00:00"/>
    <n v="35400"/>
    <n v="235354"/>
    <n v="242878"/>
    <s v="95c7431561f5a7a7c51ceea62680e20c"/>
    <x v="3"/>
    <x v="2717"/>
    <n v="40408"/>
    <x v="142"/>
    <x v="3"/>
    <x v="11"/>
    <s v="info@cutepetlove.com"/>
  </r>
  <r>
    <s v="95c7431561f5a7a7c51ceea62680e20c"/>
    <d v="2016-02-14T00:00:00"/>
    <n v="53118"/>
    <n v="405192"/>
    <n v="411615"/>
    <s v="95c7431561f5a7a7c51ceea62680e20c"/>
    <x v="4"/>
    <x v="2718"/>
    <n v="89649"/>
    <x v="142"/>
    <x v="4"/>
    <x v="11"/>
    <s v="info@cutepetlove.com"/>
  </r>
  <r>
    <s v="95c7431561f5a7a7c51ceea62680e20c"/>
    <d v="2016-02-15T00:00:00"/>
    <n v="137206"/>
    <n v="1291699"/>
    <n v="1318929"/>
    <s v="95c7431561f5a7a7c51ceea62680e20c"/>
    <x v="5"/>
    <x v="2719"/>
    <n v="142401"/>
    <x v="142"/>
    <x v="5"/>
    <x v="11"/>
    <s v="info@cutepetlove.com"/>
  </r>
  <r>
    <s v="95c7431561f5a7a7c51ceea62680e20c"/>
    <d v="2016-02-16T00:00:00"/>
    <n v="34952"/>
    <n v="342367"/>
    <n v="351339"/>
    <s v="95c7431561f5a7a7c51ceea62680e20c"/>
    <x v="6"/>
    <x v="2720"/>
    <n v="42414"/>
    <x v="142"/>
    <x v="6"/>
    <x v="11"/>
    <s v="info@cutepetlove.com"/>
  </r>
  <r>
    <s v="95c7431561f5a7a7c51ceea62680e20c"/>
    <d v="2016-02-17T00:00:00"/>
    <n v="58480"/>
    <n v="684841"/>
    <n v="713872"/>
    <s v="95c7431561f5a7a7c51ceea62680e20c"/>
    <x v="7"/>
    <x v="2721"/>
    <n v="77041"/>
    <x v="142"/>
    <x v="7"/>
    <x v="11"/>
    <s v="info@cutepetlove.com"/>
  </r>
  <r>
    <s v="95c7431561f5a7a7c51ceea62680e20c"/>
    <d v="2016-02-18T00:00:00"/>
    <n v="61063"/>
    <n v="793815"/>
    <n v="821897"/>
    <s v="95c7431561f5a7a7c51ceea62680e20c"/>
    <x v="8"/>
    <x v="2722"/>
    <n v="79883"/>
    <x v="142"/>
    <x v="8"/>
    <x v="11"/>
    <s v="info@cutepetlove.com"/>
  </r>
  <r>
    <s v="95c7431561f5a7a7c51ceea62680e20c"/>
    <d v="2016-02-19T00:00:00"/>
    <n v="55922"/>
    <n v="769626"/>
    <n v="795425"/>
    <s v="95c7431561f5a7a7c51ceea62680e20c"/>
    <x v="9"/>
    <x v="2723"/>
    <n v="75814"/>
    <x v="142"/>
    <x v="9"/>
    <x v="11"/>
    <s v="info@cutepetlove.com"/>
  </r>
  <r>
    <s v="95c7431561f5a7a7c51ceea62680e20c"/>
    <d v="2016-02-20T00:00:00"/>
    <n v="52679"/>
    <n v="774843"/>
    <n v="805513"/>
    <s v="95c7431561f5a7a7c51ceea62680e20c"/>
    <x v="10"/>
    <x v="2724"/>
    <n v="70652"/>
    <x v="142"/>
    <x v="10"/>
    <x v="11"/>
    <s v="info@cutepetlove.com"/>
  </r>
  <r>
    <s v="95c7431561f5a7a7c51ceea62680e20c"/>
    <d v="2016-02-21T00:00:00"/>
    <n v="58677"/>
    <n v="854927"/>
    <n v="896516"/>
    <s v="95c7431561f5a7a7c51ceea62680e20c"/>
    <x v="11"/>
    <x v="2725"/>
    <n v="72584"/>
    <x v="142"/>
    <x v="11"/>
    <x v="11"/>
    <s v="info@cutepetlove.com"/>
  </r>
  <r>
    <s v="95c7431561f5a7a7c51ceea62680e20c"/>
    <d v="2016-02-22T00:00:00"/>
    <n v="46015"/>
    <n v="641376"/>
    <n v="661915"/>
    <s v="95c7431561f5a7a7c51ceea62680e20c"/>
    <x v="12"/>
    <x v="2726"/>
    <n v="55742"/>
    <x v="142"/>
    <x v="12"/>
    <x v="11"/>
    <s v="info@cutepetlove.com"/>
  </r>
  <r>
    <s v="95c7431561f5a7a7c51ceea62680e20c"/>
    <d v="2016-02-23T00:00:00"/>
    <n v="67766"/>
    <n v="670387"/>
    <n v="691571"/>
    <s v="95c7431561f5a7a7c51ceea62680e20c"/>
    <x v="13"/>
    <x v="2727"/>
    <n v="88644"/>
    <x v="142"/>
    <x v="13"/>
    <x v="11"/>
    <s v="info@cutepetlove.com"/>
  </r>
  <r>
    <s v="95c7431561f5a7a7c51ceea62680e20c"/>
    <d v="2016-02-24T00:00:00"/>
    <n v="58607"/>
    <n v="702897"/>
    <n v="734838"/>
    <s v="95c7431561f5a7a7c51ceea62680e20c"/>
    <x v="14"/>
    <x v="2728"/>
    <n v="74185"/>
    <x v="142"/>
    <x v="14"/>
    <x v="11"/>
    <s v="info@cutepetlove.com"/>
  </r>
  <r>
    <s v="95c7431561f5a7a7c51ceea62680e20c"/>
    <d v="2016-02-25T00:00:00"/>
    <n v="46113"/>
    <n v="490226"/>
    <n v="510691"/>
    <s v="95c7431561f5a7a7c51ceea62680e20c"/>
    <x v="15"/>
    <x v="2729"/>
    <n v="66067"/>
    <x v="142"/>
    <x v="15"/>
    <x v="11"/>
    <s v="info@cutepetlove.com"/>
  </r>
  <r>
    <s v="95c7431561f5a7a7c51ceea62680e20c"/>
    <d v="2016-02-26T00:00:00"/>
    <n v="71039"/>
    <n v="715827"/>
    <n v="744550"/>
    <s v="95c7431561f5a7a7c51ceea62680e20c"/>
    <x v="16"/>
    <x v="2730"/>
    <n v="82699"/>
    <x v="142"/>
    <x v="16"/>
    <x v="11"/>
    <s v="info@cutepetlove.com"/>
  </r>
  <r>
    <s v="95c7431561f5a7a7c51ceea62680e20c"/>
    <d v="2016-02-27T00:00:00"/>
    <n v="79540"/>
    <n v="672628"/>
    <n v="703161"/>
    <s v="95c7431561f5a7a7c51ceea62680e20c"/>
    <x v="17"/>
    <x v="2731"/>
    <n v="100345"/>
    <x v="142"/>
    <x v="17"/>
    <x v="11"/>
    <s v="info@cutepetlove.com"/>
  </r>
  <r>
    <s v="95c7431561f5a7a7c51ceea62680e20c"/>
    <d v="2016-02-28T00:00:00"/>
    <n v="78497"/>
    <n v="691874"/>
    <n v="726461"/>
    <s v="95c7431561f5a7a7c51ceea62680e20c"/>
    <x v="18"/>
    <x v="2732"/>
    <n v="91944"/>
    <x v="142"/>
    <x v="18"/>
    <x v="11"/>
    <s v="info@cutepetlove.com"/>
  </r>
  <r>
    <s v="95c7431561f5a7a7c51ceea62680e20c"/>
    <d v="2016-02-29T00:00:00"/>
    <n v="49655"/>
    <n v="581712"/>
    <n v="618962"/>
    <s v="95c7431561f5a7a7c51ceea62680e20c"/>
    <x v="19"/>
    <x v="2733"/>
    <n v="60813"/>
    <x v="142"/>
    <x v="19"/>
    <x v="11"/>
    <s v="info@cutepetlove.com"/>
  </r>
  <r>
    <s v="95c7431561f5a7a7c51ceea62680e20c"/>
    <d v="2016-03-01T00:00:00"/>
    <n v="31746"/>
    <n v="533003"/>
    <n v="567283"/>
    <s v="95c7431561f5a7a7c51ceea62680e20c"/>
    <x v="20"/>
    <x v="2734"/>
    <n v="42634"/>
    <x v="142"/>
    <x v="20"/>
    <x v="11"/>
    <s v="info@cutepetlove.com"/>
  </r>
  <r>
    <s v="95c7431561f5a7a7c51ceea62680e20c"/>
    <d v="2016-03-02T00:00:00"/>
    <n v="42175"/>
    <n v="370452"/>
    <n v="387852"/>
    <s v="95c7431561f5a7a7c51ceea62680e20c"/>
    <x v="21"/>
    <x v="2735"/>
    <n v="58830"/>
    <x v="142"/>
    <x v="21"/>
    <x v="11"/>
    <s v="info@cutepetlove.com"/>
  </r>
  <r>
    <s v="95c7431561f5a7a7c51ceea62680e20c"/>
    <d v="2016-03-03T00:00:00"/>
    <n v="6015"/>
    <n v="39189"/>
    <n v="40611"/>
    <m/>
    <x v="0"/>
    <x v="0"/>
    <n v="0"/>
    <x v="142"/>
    <x v="22"/>
    <x v="11"/>
    <s v="info@cutepetlove.com"/>
  </r>
  <r>
    <s v="95e0e8b0aac7ffb38da12571e08fb36a"/>
    <d v="2016-02-10T00:00:00"/>
    <n v="22993"/>
    <n v="38786"/>
    <n v="40204"/>
    <m/>
    <x v="0"/>
    <x v="0"/>
    <n v="0"/>
    <x v="143"/>
    <x v="0"/>
    <x v="5"/>
    <s v="josh@publir.com"/>
  </r>
  <r>
    <s v="95e0e8b0aac7ffb38da12571e08fb36a"/>
    <d v="2016-02-11T00:00:00"/>
    <n v="16798"/>
    <n v="28417"/>
    <n v="29508"/>
    <s v="95e0e8b0aac7ffb38da12571e08fb36a"/>
    <x v="1"/>
    <x v="2736"/>
    <n v="15909"/>
    <x v="143"/>
    <x v="1"/>
    <x v="5"/>
    <s v="josh@publir.com"/>
  </r>
  <r>
    <s v="95e0e8b0aac7ffb38da12571e08fb36a"/>
    <d v="2016-02-12T00:00:00"/>
    <n v="13900"/>
    <n v="23849"/>
    <n v="24692"/>
    <s v="95e0e8b0aac7ffb38da12571e08fb36a"/>
    <x v="2"/>
    <x v="2737"/>
    <n v="14847"/>
    <x v="143"/>
    <x v="2"/>
    <x v="5"/>
    <s v="josh@publir.com"/>
  </r>
  <r>
    <s v="95e0e8b0aac7ffb38da12571e08fb36a"/>
    <d v="2016-02-13T00:00:00"/>
    <n v="13860"/>
    <n v="24431"/>
    <n v="25167"/>
    <s v="95e0e8b0aac7ffb38da12571e08fb36a"/>
    <x v="3"/>
    <x v="2738"/>
    <n v="11540"/>
    <x v="143"/>
    <x v="3"/>
    <x v="5"/>
    <s v="josh@publir.com"/>
  </r>
  <r>
    <s v="95e0e8b0aac7ffb38da12571e08fb36a"/>
    <d v="2016-02-14T00:00:00"/>
    <n v="14297"/>
    <n v="25191"/>
    <n v="25888"/>
    <s v="95e0e8b0aac7ffb38da12571e08fb36a"/>
    <x v="4"/>
    <x v="2739"/>
    <n v="11956"/>
    <x v="143"/>
    <x v="4"/>
    <x v="5"/>
    <s v="josh@publir.com"/>
  </r>
  <r>
    <s v="95e0e8b0aac7ffb38da12571e08fb36a"/>
    <d v="2016-02-15T00:00:00"/>
    <n v="20559"/>
    <n v="37591"/>
    <n v="38721"/>
    <s v="95e0e8b0aac7ffb38da12571e08fb36a"/>
    <x v="5"/>
    <x v="2740"/>
    <n v="16054"/>
    <x v="143"/>
    <x v="5"/>
    <x v="5"/>
    <s v="josh@publir.com"/>
  </r>
  <r>
    <s v="95e0e8b0aac7ffb38da12571e08fb36a"/>
    <d v="2016-02-16T00:00:00"/>
    <n v="21030"/>
    <n v="38445"/>
    <n v="39701"/>
    <s v="95e0e8b0aac7ffb38da12571e08fb36a"/>
    <x v="6"/>
    <x v="1755"/>
    <n v="17487"/>
    <x v="143"/>
    <x v="6"/>
    <x v="5"/>
    <s v="josh@publir.com"/>
  </r>
  <r>
    <s v="95e0e8b0aac7ffb38da12571e08fb36a"/>
    <d v="2016-02-17T00:00:00"/>
    <n v="19327"/>
    <n v="35293"/>
    <n v="36554"/>
    <s v="95e0e8b0aac7ffb38da12571e08fb36a"/>
    <x v="7"/>
    <x v="2741"/>
    <n v="15891"/>
    <x v="143"/>
    <x v="7"/>
    <x v="5"/>
    <s v="josh@publir.com"/>
  </r>
  <r>
    <s v="95e0e8b0aac7ffb38da12571e08fb36a"/>
    <d v="2016-02-18T00:00:00"/>
    <n v="18123"/>
    <n v="33452"/>
    <n v="34606"/>
    <s v="95e0e8b0aac7ffb38da12571e08fb36a"/>
    <x v="8"/>
    <x v="2742"/>
    <n v="14964"/>
    <x v="143"/>
    <x v="8"/>
    <x v="5"/>
    <s v="josh@publir.com"/>
  </r>
  <r>
    <s v="95e0e8b0aac7ffb38da12571e08fb36a"/>
    <d v="2016-02-19T00:00:00"/>
    <n v="14917"/>
    <n v="26311"/>
    <n v="27282"/>
    <s v="95e0e8b0aac7ffb38da12571e08fb36a"/>
    <x v="9"/>
    <x v="2743"/>
    <n v="14470"/>
    <x v="143"/>
    <x v="9"/>
    <x v="5"/>
    <s v="josh@publir.com"/>
  </r>
  <r>
    <s v="95e0e8b0aac7ffb38da12571e08fb36a"/>
    <d v="2016-02-20T00:00:00"/>
    <n v="14553"/>
    <n v="25899"/>
    <n v="26608"/>
    <s v="95e0e8b0aac7ffb38da12571e08fb36a"/>
    <x v="10"/>
    <x v="2744"/>
    <n v="12099"/>
    <x v="143"/>
    <x v="10"/>
    <x v="5"/>
    <s v="josh@publir.com"/>
  </r>
  <r>
    <s v="95e0e8b0aac7ffb38da12571e08fb36a"/>
    <d v="2016-02-21T00:00:00"/>
    <n v="13659"/>
    <n v="24842"/>
    <n v="25545"/>
    <s v="95e0e8b0aac7ffb38da12571e08fb36a"/>
    <x v="11"/>
    <x v="2745"/>
    <n v="12088"/>
    <x v="143"/>
    <x v="11"/>
    <x v="5"/>
    <s v="josh@publir.com"/>
  </r>
  <r>
    <s v="95e0e8b0aac7ffb38da12571e08fb36a"/>
    <d v="2016-02-22T00:00:00"/>
    <n v="16138"/>
    <n v="27891"/>
    <n v="28925"/>
    <s v="95e0e8b0aac7ffb38da12571e08fb36a"/>
    <x v="12"/>
    <x v="2746"/>
    <n v="13982"/>
    <x v="143"/>
    <x v="12"/>
    <x v="5"/>
    <s v="josh@publir.com"/>
  </r>
  <r>
    <s v="95e0e8b0aac7ffb38da12571e08fb36a"/>
    <d v="2016-02-23T00:00:00"/>
    <n v="16408"/>
    <n v="29267"/>
    <n v="30230"/>
    <s v="95e0e8b0aac7ffb38da12571e08fb36a"/>
    <x v="13"/>
    <x v="2747"/>
    <n v="13635"/>
    <x v="143"/>
    <x v="13"/>
    <x v="5"/>
    <s v="josh@publir.com"/>
  </r>
  <r>
    <s v="95e0e8b0aac7ffb38da12571e08fb36a"/>
    <d v="2016-02-24T00:00:00"/>
    <n v="17463"/>
    <n v="31551"/>
    <n v="32620"/>
    <s v="95e0e8b0aac7ffb38da12571e08fb36a"/>
    <x v="14"/>
    <x v="2748"/>
    <n v="14392"/>
    <x v="143"/>
    <x v="14"/>
    <x v="5"/>
    <s v="josh@publir.com"/>
  </r>
  <r>
    <s v="95e0e8b0aac7ffb38da12571e08fb36a"/>
    <d v="2016-02-25T00:00:00"/>
    <n v="17022"/>
    <n v="29614"/>
    <n v="30588"/>
    <s v="95e0e8b0aac7ffb38da12571e08fb36a"/>
    <x v="15"/>
    <x v="2749"/>
    <n v="14559"/>
    <x v="143"/>
    <x v="15"/>
    <x v="5"/>
    <s v="josh@publir.com"/>
  </r>
  <r>
    <s v="95e0e8b0aac7ffb38da12571e08fb36a"/>
    <d v="2016-02-26T00:00:00"/>
    <n v="8481"/>
    <n v="14181"/>
    <n v="14608"/>
    <s v="95e0e8b0aac7ffb38da12571e08fb36a"/>
    <x v="16"/>
    <x v="2750"/>
    <n v="8970"/>
    <x v="143"/>
    <x v="16"/>
    <x v="5"/>
    <s v="josh@publir.com"/>
  </r>
  <r>
    <s v="95e0e8b0aac7ffb38da12571e08fb36a"/>
    <d v="2016-02-27T00:00:00"/>
    <n v="3439"/>
    <n v="5712"/>
    <n v="5869"/>
    <s v="95e0e8b0aac7ffb38da12571e08fb36a"/>
    <x v="17"/>
    <x v="2751"/>
    <n v="3013"/>
    <x v="143"/>
    <x v="17"/>
    <x v="5"/>
    <s v="josh@publir.com"/>
  </r>
  <r>
    <s v="95e0e8b0aac7ffb38da12571e08fb36a"/>
    <d v="2016-02-28T00:00:00"/>
    <n v="3346"/>
    <n v="5624"/>
    <n v="5783"/>
    <s v="95e0e8b0aac7ffb38da12571e08fb36a"/>
    <x v="18"/>
    <x v="2752"/>
    <n v="2991"/>
    <x v="143"/>
    <x v="18"/>
    <x v="5"/>
    <s v="josh@publir.com"/>
  </r>
  <r>
    <s v="95e0e8b0aac7ffb38da12571e08fb36a"/>
    <d v="2016-02-29T00:00:00"/>
    <n v="1310"/>
    <n v="2024"/>
    <n v="2086"/>
    <s v="95e0e8b0aac7ffb38da12571e08fb36a"/>
    <x v="19"/>
    <x v="2753"/>
    <n v="1597"/>
    <x v="143"/>
    <x v="19"/>
    <x v="5"/>
    <s v="josh@publir.com"/>
  </r>
  <r>
    <s v="95e0e8b0aac7ffb38da12571e08fb36a"/>
    <d v="2016-03-01T00:00:00"/>
    <n v="288"/>
    <n v="567"/>
    <n v="582"/>
    <s v="95e0e8b0aac7ffb38da12571e08fb36a"/>
    <x v="20"/>
    <x v="2754"/>
    <n v="226"/>
    <x v="143"/>
    <x v="20"/>
    <x v="5"/>
    <s v="josh@publir.com"/>
  </r>
  <r>
    <s v="95e0e8b0aac7ffb38da12571e08fb36a"/>
    <d v="2016-03-02T00:00:00"/>
    <n v="239"/>
    <n v="418"/>
    <n v="442"/>
    <s v="95e0e8b0aac7ffb38da12571e08fb36a"/>
    <x v="21"/>
    <x v="2755"/>
    <n v="311"/>
    <x v="143"/>
    <x v="21"/>
    <x v="5"/>
    <s v="josh@publir.com"/>
  </r>
  <r>
    <s v="95e0e8b0aac7ffb38da12571e08fb36a"/>
    <d v="2016-03-03T00:00:00"/>
    <n v="10"/>
    <n v="17"/>
    <n v="17"/>
    <m/>
    <x v="0"/>
    <x v="0"/>
    <n v="0"/>
    <x v="143"/>
    <x v="22"/>
    <x v="5"/>
    <s v="josh@publir.com"/>
  </r>
  <r>
    <s v="95e4c351aa7138559753dde222eaad7d"/>
    <d v="2016-02-10T00:00:00"/>
    <n v="2724"/>
    <n v="7718"/>
    <n v="8085"/>
    <m/>
    <x v="0"/>
    <x v="0"/>
    <n v="0"/>
    <x v="144"/>
    <x v="0"/>
    <x v="3"/>
    <s v="dawid.wasniowski@adsparc.com"/>
  </r>
  <r>
    <s v="95e4c351aa7138559753dde222eaad7d"/>
    <d v="2016-02-11T00:00:00"/>
    <n v="2197"/>
    <n v="6568"/>
    <n v="6846"/>
    <s v="95e4c351aa7138559753dde222eaad7d"/>
    <x v="1"/>
    <x v="2756"/>
    <n v="1315"/>
    <x v="144"/>
    <x v="1"/>
    <x v="3"/>
    <s v="dawid.wasniowski@adsparc.com"/>
  </r>
  <r>
    <s v="95e4c351aa7138559753dde222eaad7d"/>
    <d v="2016-02-12T00:00:00"/>
    <n v="1707"/>
    <n v="4801"/>
    <n v="5052"/>
    <s v="95e4c351aa7138559753dde222eaad7d"/>
    <x v="2"/>
    <x v="2757"/>
    <n v="1249"/>
    <x v="144"/>
    <x v="2"/>
    <x v="3"/>
    <s v="dawid.wasniowski@adsparc.com"/>
  </r>
  <r>
    <s v="95e4c351aa7138559753dde222eaad7d"/>
    <d v="2016-02-13T00:00:00"/>
    <n v="1770"/>
    <n v="4729"/>
    <n v="4956"/>
    <s v="95e4c351aa7138559753dde222eaad7d"/>
    <x v="3"/>
    <x v="2758"/>
    <n v="1022"/>
    <x v="144"/>
    <x v="3"/>
    <x v="3"/>
    <s v="dawid.wasniowski@adsparc.com"/>
  </r>
  <r>
    <s v="95e4c351aa7138559753dde222eaad7d"/>
    <d v="2016-02-14T00:00:00"/>
    <n v="1869"/>
    <n v="4724"/>
    <n v="5688"/>
    <s v="95e4c351aa7138559753dde222eaad7d"/>
    <x v="4"/>
    <x v="2759"/>
    <n v="1228"/>
    <x v="144"/>
    <x v="4"/>
    <x v="3"/>
    <s v="dawid.wasniowski@adsparc.com"/>
  </r>
  <r>
    <s v="95e4c351aa7138559753dde222eaad7d"/>
    <d v="2016-02-15T00:00:00"/>
    <n v="2044"/>
    <n v="5648"/>
    <n v="8567"/>
    <s v="95e4c351aa7138559753dde222eaad7d"/>
    <x v="5"/>
    <x v="2760"/>
    <n v="1240"/>
    <x v="144"/>
    <x v="5"/>
    <x v="3"/>
    <s v="dawid.wasniowski@adsparc.com"/>
  </r>
  <r>
    <s v="95e4c351aa7138559753dde222eaad7d"/>
    <d v="2016-02-16T00:00:00"/>
    <n v="2942"/>
    <n v="8738"/>
    <n v="9637"/>
    <s v="95e4c351aa7138559753dde222eaad7d"/>
    <x v="6"/>
    <x v="2761"/>
    <n v="2301"/>
    <x v="144"/>
    <x v="6"/>
    <x v="3"/>
    <s v="dawid.wasniowski@adsparc.com"/>
  </r>
  <r>
    <s v="95e4c351aa7138559753dde222eaad7d"/>
    <d v="2016-02-17T00:00:00"/>
    <n v="1252"/>
    <n v="5698"/>
    <n v="8134"/>
    <s v="95e4c351aa7138559753dde222eaad7d"/>
    <x v="7"/>
    <x v="476"/>
    <n v="1299"/>
    <x v="144"/>
    <x v="7"/>
    <x v="3"/>
    <s v="dawid.wasniowski@adsparc.com"/>
  </r>
  <r>
    <s v="95e4c351aa7138559753dde222eaad7d"/>
    <d v="2016-02-18T00:00:00"/>
    <n v="1121"/>
    <n v="5084"/>
    <n v="8570"/>
    <s v="95e4c351aa7138559753dde222eaad7d"/>
    <x v="8"/>
    <x v="2762"/>
    <n v="1145"/>
    <x v="144"/>
    <x v="8"/>
    <x v="3"/>
    <s v="dawid.wasniowski@adsparc.com"/>
  </r>
  <r>
    <s v="95e4c351aa7138559753dde222eaad7d"/>
    <d v="2016-02-19T00:00:00"/>
    <n v="1145"/>
    <n v="5926"/>
    <n v="6551"/>
    <s v="95e4c351aa7138559753dde222eaad7d"/>
    <x v="9"/>
    <x v="2763"/>
    <n v="1372"/>
    <x v="144"/>
    <x v="9"/>
    <x v="3"/>
    <s v="dawid.wasniowski@adsparc.com"/>
  </r>
  <r>
    <s v="95e4c351aa7138559753dde222eaad7d"/>
    <d v="2016-02-20T00:00:00"/>
    <n v="1205"/>
    <n v="6253"/>
    <n v="6501"/>
    <s v="95e4c351aa7138559753dde222eaad7d"/>
    <x v="10"/>
    <x v="2764"/>
    <n v="1220"/>
    <x v="144"/>
    <x v="10"/>
    <x v="3"/>
    <s v="dawid.wasniowski@adsparc.com"/>
  </r>
  <r>
    <s v="95e4c351aa7138559753dde222eaad7d"/>
    <d v="2016-02-21T00:00:00"/>
    <n v="1233"/>
    <n v="6519"/>
    <n v="6787"/>
    <s v="95e4c351aa7138559753dde222eaad7d"/>
    <x v="11"/>
    <x v="2765"/>
    <n v="1258"/>
    <x v="144"/>
    <x v="11"/>
    <x v="3"/>
    <s v="dawid.wasniowski@adsparc.com"/>
  </r>
  <r>
    <s v="95e4c351aa7138559753dde222eaad7d"/>
    <d v="2016-02-22T00:00:00"/>
    <n v="1325"/>
    <n v="6521"/>
    <n v="6835"/>
    <s v="95e4c351aa7138559753dde222eaad7d"/>
    <x v="12"/>
    <x v="2766"/>
    <n v="1377"/>
    <x v="144"/>
    <x v="12"/>
    <x v="3"/>
    <s v="dawid.wasniowski@adsparc.com"/>
  </r>
  <r>
    <s v="95e4c351aa7138559753dde222eaad7d"/>
    <d v="2016-02-23T00:00:00"/>
    <n v="1326"/>
    <n v="6823"/>
    <n v="7098"/>
    <s v="95e4c351aa7138559753dde222eaad7d"/>
    <x v="13"/>
    <x v="2767"/>
    <n v="1281"/>
    <x v="144"/>
    <x v="13"/>
    <x v="3"/>
    <s v="dawid.wasniowski@adsparc.com"/>
  </r>
  <r>
    <s v="95e4c351aa7138559753dde222eaad7d"/>
    <d v="2016-02-24T00:00:00"/>
    <n v="1542"/>
    <n v="6671"/>
    <n v="6960"/>
    <s v="95e4c351aa7138559753dde222eaad7d"/>
    <x v="14"/>
    <x v="2768"/>
    <n v="1515"/>
    <x v="144"/>
    <x v="14"/>
    <x v="3"/>
    <s v="dawid.wasniowski@adsparc.com"/>
  </r>
  <r>
    <s v="95e4c351aa7138559753dde222eaad7d"/>
    <d v="2016-02-25T00:00:00"/>
    <n v="1549"/>
    <n v="6547"/>
    <n v="6850"/>
    <s v="95e4c351aa7138559753dde222eaad7d"/>
    <x v="15"/>
    <x v="2769"/>
    <n v="1532"/>
    <x v="144"/>
    <x v="15"/>
    <x v="3"/>
    <s v="dawid.wasniowski@adsparc.com"/>
  </r>
  <r>
    <s v="95e4c351aa7138559753dde222eaad7d"/>
    <d v="2016-02-26T00:00:00"/>
    <n v="1377"/>
    <n v="5617"/>
    <n v="5858"/>
    <s v="95e4c351aa7138559753dde222eaad7d"/>
    <x v="16"/>
    <x v="2770"/>
    <n v="1379"/>
    <x v="144"/>
    <x v="16"/>
    <x v="3"/>
    <s v="dawid.wasniowski@adsparc.com"/>
  </r>
  <r>
    <s v="95e4c351aa7138559753dde222eaad7d"/>
    <d v="2016-02-27T00:00:00"/>
    <n v="1313"/>
    <n v="4470"/>
    <n v="4707"/>
    <s v="95e4c351aa7138559753dde222eaad7d"/>
    <x v="17"/>
    <x v="2771"/>
    <n v="1313"/>
    <x v="144"/>
    <x v="17"/>
    <x v="3"/>
    <s v="dawid.wasniowski@adsparc.com"/>
  </r>
  <r>
    <s v="95e4c351aa7138559753dde222eaad7d"/>
    <d v="2016-02-28T00:00:00"/>
    <n v="1620"/>
    <n v="6218"/>
    <n v="6498"/>
    <s v="95e4c351aa7138559753dde222eaad7d"/>
    <x v="18"/>
    <x v="2772"/>
    <n v="1598"/>
    <x v="144"/>
    <x v="18"/>
    <x v="3"/>
    <s v="dawid.wasniowski@adsparc.com"/>
  </r>
  <r>
    <s v="95e4c351aa7138559753dde222eaad7d"/>
    <d v="2016-02-29T00:00:00"/>
    <n v="1428"/>
    <n v="5472"/>
    <n v="6724"/>
    <s v="95e4c351aa7138559753dde222eaad7d"/>
    <x v="19"/>
    <x v="2773"/>
    <n v="1503"/>
    <x v="144"/>
    <x v="19"/>
    <x v="3"/>
    <s v="dawid.wasniowski@adsparc.com"/>
  </r>
  <r>
    <s v="95e4c351aa7138559753dde222eaad7d"/>
    <d v="2016-03-01T00:00:00"/>
    <n v="1742"/>
    <n v="6746"/>
    <n v="7857"/>
    <s v="95e4c351aa7138559753dde222eaad7d"/>
    <x v="20"/>
    <x v="2774"/>
    <n v="1892"/>
    <x v="144"/>
    <x v="20"/>
    <x v="3"/>
    <s v="dawid.wasniowski@adsparc.com"/>
  </r>
  <r>
    <s v="95e4c351aa7138559753dde222eaad7d"/>
    <d v="2016-03-02T00:00:00"/>
    <n v="1196"/>
    <n v="5642"/>
    <n v="5867"/>
    <s v="95e4c351aa7138559753dde222eaad7d"/>
    <x v="21"/>
    <x v="2775"/>
    <n v="1608"/>
    <x v="144"/>
    <x v="21"/>
    <x v="3"/>
    <s v="dawid.wasniowski@adsparc.com"/>
  </r>
  <r>
    <s v="95e4c351aa7138559753dde222eaad7d"/>
    <d v="2016-03-03T00:00:00"/>
    <n v="51"/>
    <n v="195"/>
    <n v="206"/>
    <m/>
    <x v="0"/>
    <x v="0"/>
    <n v="0"/>
    <x v="144"/>
    <x v="22"/>
    <x v="3"/>
    <s v="dawid.wasniowski@adsparc.com"/>
  </r>
  <r>
    <s v="962fdaadc97765263eb9661757df74e3"/>
    <d v="2016-02-10T00:00:00"/>
    <n v="2383"/>
    <n v="3639"/>
    <n v="4760"/>
    <m/>
    <x v="0"/>
    <x v="0"/>
    <n v="0"/>
    <x v="145"/>
    <x v="0"/>
    <x v="1"/>
    <s v="malcolmc@roimediaconsultants.com"/>
  </r>
  <r>
    <s v="962fdaadc97765263eb9661757df74e3"/>
    <d v="2016-02-11T00:00:00"/>
    <n v="3575"/>
    <n v="5262"/>
    <n v="9876"/>
    <s v="962fdaadc97765263eb9661757df74e3"/>
    <x v="1"/>
    <x v="2776"/>
    <n v="2736"/>
    <x v="145"/>
    <x v="1"/>
    <x v="1"/>
    <s v="malcolmc@roimediaconsultants.com"/>
  </r>
  <r>
    <s v="962fdaadc97765263eb9661757df74e3"/>
    <d v="2016-02-12T00:00:00"/>
    <n v="2362"/>
    <n v="3710"/>
    <n v="7021"/>
    <s v="962fdaadc97765263eb9661757df74e3"/>
    <x v="2"/>
    <x v="2777"/>
    <n v="2121"/>
    <x v="145"/>
    <x v="2"/>
    <x v="1"/>
    <s v="malcolmc@roimediaconsultants.com"/>
  </r>
  <r>
    <s v="962fdaadc97765263eb9661757df74e3"/>
    <d v="2016-02-13T00:00:00"/>
    <n v="2324"/>
    <n v="3609"/>
    <n v="7767"/>
    <s v="962fdaadc97765263eb9661757df74e3"/>
    <x v="3"/>
    <x v="2778"/>
    <n v="1536"/>
    <x v="145"/>
    <x v="3"/>
    <x v="1"/>
    <s v="malcolmc@roimediaconsultants.com"/>
  </r>
  <r>
    <s v="962fdaadc97765263eb9661757df74e3"/>
    <d v="2016-02-14T00:00:00"/>
    <n v="2327"/>
    <n v="3846"/>
    <n v="8301"/>
    <s v="962fdaadc97765263eb9661757df74e3"/>
    <x v="4"/>
    <x v="2779"/>
    <n v="1635"/>
    <x v="145"/>
    <x v="4"/>
    <x v="1"/>
    <s v="malcolmc@roimediaconsultants.com"/>
  </r>
  <r>
    <s v="962fdaadc97765263eb9661757df74e3"/>
    <d v="2016-02-15T00:00:00"/>
    <n v="2545"/>
    <n v="4110"/>
    <n v="8757"/>
    <s v="962fdaadc97765263eb9661757df74e3"/>
    <x v="5"/>
    <x v="2780"/>
    <n v="1951"/>
    <x v="145"/>
    <x v="5"/>
    <x v="1"/>
    <s v="malcolmc@roimediaconsultants.com"/>
  </r>
  <r>
    <s v="962fdaadc97765263eb9661757df74e3"/>
    <d v="2016-02-16T00:00:00"/>
    <n v="2418"/>
    <n v="4192"/>
    <n v="9368"/>
    <s v="962fdaadc97765263eb9661757df74e3"/>
    <x v="6"/>
    <x v="2781"/>
    <n v="1565"/>
    <x v="145"/>
    <x v="6"/>
    <x v="1"/>
    <s v="malcolmc@roimediaconsultants.com"/>
  </r>
  <r>
    <s v="962fdaadc97765263eb9661757df74e3"/>
    <d v="2016-02-17T00:00:00"/>
    <n v="2729"/>
    <n v="3850"/>
    <n v="5353"/>
    <s v="962fdaadc97765263eb9661757df74e3"/>
    <x v="7"/>
    <x v="2782"/>
    <n v="2421"/>
    <x v="145"/>
    <x v="7"/>
    <x v="1"/>
    <s v="malcolmc@roimediaconsultants.com"/>
  </r>
  <r>
    <s v="962fdaadc97765263eb9661757df74e3"/>
    <d v="2016-02-18T00:00:00"/>
    <n v="2581"/>
    <n v="3750"/>
    <n v="6009"/>
    <s v="962fdaadc97765263eb9661757df74e3"/>
    <x v="8"/>
    <x v="2219"/>
    <n v="1812"/>
    <x v="145"/>
    <x v="8"/>
    <x v="1"/>
    <s v="malcolmc@roimediaconsultants.com"/>
  </r>
  <r>
    <s v="962fdaadc97765263eb9661757df74e3"/>
    <d v="2016-02-19T00:00:00"/>
    <n v="1928"/>
    <n v="3202"/>
    <n v="5601"/>
    <s v="962fdaadc97765263eb9661757df74e3"/>
    <x v="9"/>
    <x v="2783"/>
    <n v="1473"/>
    <x v="145"/>
    <x v="9"/>
    <x v="1"/>
    <s v="malcolmc@roimediaconsultants.com"/>
  </r>
  <r>
    <s v="962fdaadc97765263eb9661757df74e3"/>
    <d v="2016-02-20T00:00:00"/>
    <n v="1992"/>
    <n v="3157"/>
    <n v="5919"/>
    <s v="962fdaadc97765263eb9661757df74e3"/>
    <x v="10"/>
    <x v="2784"/>
    <n v="1586"/>
    <x v="145"/>
    <x v="10"/>
    <x v="1"/>
    <s v="malcolmc@roimediaconsultants.com"/>
  </r>
  <r>
    <s v="962fdaadc97765263eb9661757df74e3"/>
    <d v="2016-02-21T00:00:00"/>
    <n v="1940"/>
    <n v="3256"/>
    <n v="6182"/>
    <s v="962fdaadc97765263eb9661757df74e3"/>
    <x v="11"/>
    <x v="2785"/>
    <n v="1329"/>
    <x v="145"/>
    <x v="11"/>
    <x v="1"/>
    <s v="malcolmc@roimediaconsultants.com"/>
  </r>
  <r>
    <s v="962fdaadc97765263eb9661757df74e3"/>
    <d v="2016-02-22T00:00:00"/>
    <n v="2109"/>
    <n v="3257"/>
    <n v="4803"/>
    <s v="962fdaadc97765263eb9661757df74e3"/>
    <x v="12"/>
    <x v="2461"/>
    <n v="1209"/>
    <x v="145"/>
    <x v="12"/>
    <x v="1"/>
    <s v="malcolmc@roimediaconsultants.com"/>
  </r>
  <r>
    <s v="962fdaadc97765263eb9661757df74e3"/>
    <d v="2016-02-23T00:00:00"/>
    <n v="4067"/>
    <n v="7191"/>
    <n v="11125"/>
    <s v="962fdaadc97765263eb9661757df74e3"/>
    <x v="13"/>
    <x v="2786"/>
    <n v="3011"/>
    <x v="145"/>
    <x v="13"/>
    <x v="1"/>
    <s v="malcolmc@roimediaconsultants.com"/>
  </r>
  <r>
    <s v="962fdaadc97765263eb9661757df74e3"/>
    <d v="2016-02-24T00:00:00"/>
    <n v="7483"/>
    <n v="15090"/>
    <n v="18288"/>
    <s v="962fdaadc97765263eb9661757df74e3"/>
    <x v="14"/>
    <x v="2787"/>
    <n v="5804"/>
    <x v="145"/>
    <x v="14"/>
    <x v="1"/>
    <s v="malcolmc@roimediaconsultants.com"/>
  </r>
  <r>
    <s v="962fdaadc97765263eb9661757df74e3"/>
    <d v="2016-02-25T00:00:00"/>
    <n v="8035"/>
    <n v="15901"/>
    <n v="18388"/>
    <s v="962fdaadc97765263eb9661757df74e3"/>
    <x v="15"/>
    <x v="2788"/>
    <n v="6073"/>
    <x v="145"/>
    <x v="15"/>
    <x v="1"/>
    <s v="malcolmc@roimediaconsultants.com"/>
  </r>
  <r>
    <s v="962fdaadc97765263eb9661757df74e3"/>
    <d v="2016-02-26T00:00:00"/>
    <n v="7867"/>
    <n v="15526"/>
    <n v="19262"/>
    <s v="962fdaadc97765263eb9661757df74e3"/>
    <x v="16"/>
    <x v="2292"/>
    <n v="6173"/>
    <x v="145"/>
    <x v="16"/>
    <x v="1"/>
    <s v="malcolmc@roimediaconsultants.com"/>
  </r>
  <r>
    <s v="962fdaadc97765263eb9661757df74e3"/>
    <d v="2016-02-27T00:00:00"/>
    <n v="5713"/>
    <n v="9746"/>
    <n v="11457"/>
    <s v="962fdaadc97765263eb9661757df74e3"/>
    <x v="17"/>
    <x v="2789"/>
    <n v="4641"/>
    <x v="145"/>
    <x v="17"/>
    <x v="1"/>
    <s v="malcolmc@roimediaconsultants.com"/>
  </r>
  <r>
    <s v="962fdaadc97765263eb9661757df74e3"/>
    <d v="2016-02-28T00:00:00"/>
    <n v="6703"/>
    <n v="11993"/>
    <n v="14506"/>
    <s v="962fdaadc97765263eb9661757df74e3"/>
    <x v="18"/>
    <x v="2790"/>
    <n v="5375"/>
    <x v="145"/>
    <x v="18"/>
    <x v="1"/>
    <s v="malcolmc@roimediaconsultants.com"/>
  </r>
  <r>
    <s v="962fdaadc97765263eb9661757df74e3"/>
    <d v="2016-02-29T00:00:00"/>
    <n v="5322"/>
    <n v="10878"/>
    <n v="13382"/>
    <s v="962fdaadc97765263eb9661757df74e3"/>
    <x v="19"/>
    <x v="2791"/>
    <n v="4662"/>
    <x v="145"/>
    <x v="19"/>
    <x v="1"/>
    <s v="malcolmc@roimediaconsultants.com"/>
  </r>
  <r>
    <s v="962fdaadc97765263eb9661757df74e3"/>
    <d v="2016-03-01T00:00:00"/>
    <n v="4381"/>
    <n v="11089"/>
    <n v="14504"/>
    <s v="962fdaadc97765263eb9661757df74e3"/>
    <x v="20"/>
    <x v="2792"/>
    <n v="3921"/>
    <x v="145"/>
    <x v="20"/>
    <x v="1"/>
    <s v="malcolmc@roimediaconsultants.com"/>
  </r>
  <r>
    <s v="962fdaadc97765263eb9661757df74e3"/>
    <d v="2016-03-02T00:00:00"/>
    <n v="2900"/>
    <n v="6741"/>
    <n v="8441"/>
    <s v="962fdaadc97765263eb9661757df74e3"/>
    <x v="21"/>
    <x v="2793"/>
    <n v="2505"/>
    <x v="145"/>
    <x v="21"/>
    <x v="1"/>
    <s v="malcolmc@roimediaconsultants.com"/>
  </r>
  <r>
    <s v="962fdaadc97765263eb9661757df74e3"/>
    <d v="2016-03-03T00:00:00"/>
    <n v="202"/>
    <n v="392"/>
    <n v="437"/>
    <m/>
    <x v="0"/>
    <x v="0"/>
    <n v="0"/>
    <x v="145"/>
    <x v="22"/>
    <x v="1"/>
    <s v="malcolmc@roimediaconsultants.com"/>
  </r>
  <r>
    <s v="963227b83f6ff8479b973e027bc35654"/>
    <d v="2016-02-10T00:00:00"/>
    <n v="3003"/>
    <n v="14447"/>
    <n v="15035"/>
    <m/>
    <x v="0"/>
    <x v="0"/>
    <n v="0"/>
    <x v="146"/>
    <x v="0"/>
    <x v="7"/>
    <s v="oded@wazimo.com"/>
  </r>
  <r>
    <s v="963227b83f6ff8479b973e027bc35654"/>
    <d v="2016-02-11T00:00:00"/>
    <n v="1757"/>
    <n v="9638"/>
    <n v="10077"/>
    <s v="963227b83f6ff8479b973e027bc35654"/>
    <x v="1"/>
    <x v="2794"/>
    <n v="1817"/>
    <x v="146"/>
    <x v="1"/>
    <x v="7"/>
    <s v="oded@wazimo.com"/>
  </r>
  <r>
    <s v="963227b83f6ff8479b973e027bc35654"/>
    <d v="2016-02-12T00:00:00"/>
    <n v="1092"/>
    <n v="5693"/>
    <n v="6012"/>
    <s v="963227b83f6ff8479b973e027bc35654"/>
    <x v="2"/>
    <x v="2795"/>
    <n v="1463"/>
    <x v="146"/>
    <x v="2"/>
    <x v="7"/>
    <s v="oded@wazimo.com"/>
  </r>
  <r>
    <s v="963227b83f6ff8479b973e027bc35654"/>
    <d v="2016-02-13T00:00:00"/>
    <n v="892"/>
    <n v="4765"/>
    <n v="4949"/>
    <s v="963227b83f6ff8479b973e027bc35654"/>
    <x v="3"/>
    <x v="2796"/>
    <n v="878"/>
    <x v="146"/>
    <x v="3"/>
    <x v="7"/>
    <s v="oded@wazimo.com"/>
  </r>
  <r>
    <s v="963227b83f6ff8479b973e027bc35654"/>
    <d v="2016-02-14T00:00:00"/>
    <n v="1200"/>
    <n v="5996"/>
    <n v="6219"/>
    <s v="963227b83f6ff8479b973e027bc35654"/>
    <x v="4"/>
    <x v="2797"/>
    <n v="1213"/>
    <x v="146"/>
    <x v="4"/>
    <x v="7"/>
    <s v="oded@wazimo.com"/>
  </r>
  <r>
    <s v="963227b83f6ff8479b973e027bc35654"/>
    <d v="2016-02-15T00:00:00"/>
    <n v="6585"/>
    <n v="51964"/>
    <n v="53720"/>
    <s v="963227b83f6ff8479b973e027bc35654"/>
    <x v="5"/>
    <x v="2798"/>
    <n v="6720"/>
    <x v="146"/>
    <x v="5"/>
    <x v="7"/>
    <s v="oded@wazimo.com"/>
  </r>
  <r>
    <s v="963227b83f6ff8479b973e027bc35654"/>
    <d v="2016-02-16T00:00:00"/>
    <n v="9599"/>
    <n v="77651"/>
    <n v="80207"/>
    <s v="963227b83f6ff8479b973e027bc35654"/>
    <x v="6"/>
    <x v="2799"/>
    <n v="9247"/>
    <x v="146"/>
    <x v="6"/>
    <x v="7"/>
    <s v="oded@wazimo.com"/>
  </r>
  <r>
    <s v="963227b83f6ff8479b973e027bc35654"/>
    <d v="2016-02-17T00:00:00"/>
    <n v="8297"/>
    <n v="72884"/>
    <n v="76460"/>
    <s v="963227b83f6ff8479b973e027bc35654"/>
    <x v="7"/>
    <x v="2800"/>
    <n v="8298"/>
    <x v="146"/>
    <x v="7"/>
    <x v="7"/>
    <s v="oded@wazimo.com"/>
  </r>
  <r>
    <s v="963227b83f6ff8479b973e027bc35654"/>
    <d v="2016-02-18T00:00:00"/>
    <n v="6401"/>
    <n v="64048"/>
    <n v="66560"/>
    <s v="963227b83f6ff8479b973e027bc35654"/>
    <x v="8"/>
    <x v="2801"/>
    <n v="6076"/>
    <x v="146"/>
    <x v="8"/>
    <x v="7"/>
    <s v="oded@wazimo.com"/>
  </r>
  <r>
    <s v="963227b83f6ff8479b973e027bc35654"/>
    <d v="2016-02-19T00:00:00"/>
    <n v="4511"/>
    <n v="25732"/>
    <n v="26541"/>
    <s v="963227b83f6ff8479b973e027bc35654"/>
    <x v="9"/>
    <x v="2802"/>
    <n v="4748"/>
    <x v="146"/>
    <x v="9"/>
    <x v="7"/>
    <s v="oded@wazimo.com"/>
  </r>
  <r>
    <s v="963227b83f6ff8479b973e027bc35654"/>
    <d v="2016-02-20T00:00:00"/>
    <n v="2216"/>
    <n v="11250"/>
    <n v="11633"/>
    <s v="963227b83f6ff8479b973e027bc35654"/>
    <x v="10"/>
    <x v="2803"/>
    <n v="2261"/>
    <x v="146"/>
    <x v="10"/>
    <x v="7"/>
    <s v="oded@wazimo.com"/>
  </r>
  <r>
    <s v="963227b83f6ff8479b973e027bc35654"/>
    <d v="2016-02-21T00:00:00"/>
    <n v="1730"/>
    <n v="10188"/>
    <n v="10393"/>
    <s v="963227b83f6ff8479b973e027bc35654"/>
    <x v="11"/>
    <x v="2804"/>
    <n v="1682"/>
    <x v="146"/>
    <x v="11"/>
    <x v="7"/>
    <s v="oded@wazimo.com"/>
  </r>
  <r>
    <s v="963227b83f6ff8479b973e027bc35654"/>
    <d v="2016-02-22T00:00:00"/>
    <n v="570"/>
    <n v="3129"/>
    <n v="3297"/>
    <s v="963227b83f6ff8479b973e027bc35654"/>
    <x v="12"/>
    <x v="2805"/>
    <n v="506"/>
    <x v="146"/>
    <x v="12"/>
    <x v="7"/>
    <s v="oded@wazimo.com"/>
  </r>
  <r>
    <s v="963227b83f6ff8479b973e027bc35654"/>
    <d v="2016-02-23T00:00:00"/>
    <n v="2369"/>
    <n v="20606"/>
    <n v="21318"/>
    <s v="963227b83f6ff8479b973e027bc35654"/>
    <x v="13"/>
    <x v="2806"/>
    <n v="2436"/>
    <x v="146"/>
    <x v="13"/>
    <x v="7"/>
    <s v="oded@wazimo.com"/>
  </r>
  <r>
    <s v="963227b83f6ff8479b973e027bc35654"/>
    <d v="2016-02-24T00:00:00"/>
    <n v="5434"/>
    <n v="37660"/>
    <n v="38514"/>
    <s v="963227b83f6ff8479b973e027bc35654"/>
    <x v="14"/>
    <x v="2807"/>
    <n v="5558"/>
    <x v="146"/>
    <x v="14"/>
    <x v="7"/>
    <s v="oded@wazimo.com"/>
  </r>
  <r>
    <s v="963227b83f6ff8479b973e027bc35654"/>
    <d v="2016-02-25T00:00:00"/>
    <n v="5226"/>
    <n v="42747"/>
    <n v="44151"/>
    <s v="963227b83f6ff8479b973e027bc35654"/>
    <x v="15"/>
    <x v="2808"/>
    <n v="5316"/>
    <x v="146"/>
    <x v="15"/>
    <x v="7"/>
    <s v="oded@wazimo.com"/>
  </r>
  <r>
    <s v="963227b83f6ff8479b973e027bc35654"/>
    <d v="2016-02-26T00:00:00"/>
    <n v="5614"/>
    <n v="33233"/>
    <n v="33981"/>
    <s v="963227b83f6ff8479b973e027bc35654"/>
    <x v="16"/>
    <x v="2809"/>
    <n v="5981"/>
    <x v="146"/>
    <x v="16"/>
    <x v="7"/>
    <s v="oded@wazimo.com"/>
  </r>
  <r>
    <s v="963227b83f6ff8479b973e027bc35654"/>
    <d v="2016-02-27T00:00:00"/>
    <n v="5341"/>
    <n v="25092"/>
    <n v="25792"/>
    <s v="963227b83f6ff8479b973e027bc35654"/>
    <x v="17"/>
    <x v="2810"/>
    <n v="6025"/>
    <x v="146"/>
    <x v="17"/>
    <x v="7"/>
    <s v="oded@wazimo.com"/>
  </r>
  <r>
    <s v="963227b83f6ff8479b973e027bc35654"/>
    <d v="2016-02-28T00:00:00"/>
    <n v="6777"/>
    <n v="32892"/>
    <n v="33653"/>
    <s v="963227b83f6ff8479b973e027bc35654"/>
    <x v="18"/>
    <x v="2811"/>
    <n v="7325"/>
    <x v="146"/>
    <x v="18"/>
    <x v="7"/>
    <s v="oded@wazimo.com"/>
  </r>
  <r>
    <s v="963227b83f6ff8479b973e027bc35654"/>
    <d v="2016-02-29T00:00:00"/>
    <n v="7605"/>
    <n v="40134"/>
    <n v="41184"/>
    <s v="963227b83f6ff8479b973e027bc35654"/>
    <x v="19"/>
    <x v="2812"/>
    <n v="8170"/>
    <x v="146"/>
    <x v="19"/>
    <x v="7"/>
    <s v="oded@wazimo.com"/>
  </r>
  <r>
    <s v="963227b83f6ff8479b973e027bc35654"/>
    <d v="2016-03-01T00:00:00"/>
    <n v="2412"/>
    <n v="36601"/>
    <n v="38864"/>
    <s v="963227b83f6ff8479b973e027bc35654"/>
    <x v="20"/>
    <x v="2813"/>
    <n v="2729"/>
    <x v="146"/>
    <x v="20"/>
    <x v="7"/>
    <s v="oded@wazimo.com"/>
  </r>
  <r>
    <s v="963227b83f6ff8479b973e027bc35654"/>
    <d v="2016-03-02T00:00:00"/>
    <n v="4701"/>
    <n v="30109"/>
    <n v="31147"/>
    <s v="963227b83f6ff8479b973e027bc35654"/>
    <x v="21"/>
    <x v="2814"/>
    <n v="6583"/>
    <x v="146"/>
    <x v="21"/>
    <x v="7"/>
    <s v="oded@wazimo.com"/>
  </r>
  <r>
    <s v="963227b83f6ff8479b973e027bc35654"/>
    <d v="2016-03-03T00:00:00"/>
    <n v="179"/>
    <n v="982"/>
    <n v="992"/>
    <m/>
    <x v="0"/>
    <x v="0"/>
    <n v="0"/>
    <x v="146"/>
    <x v="22"/>
    <x v="7"/>
    <s v="oded@wazimo.com"/>
  </r>
  <r>
    <s v="964e5c4bfdb1efee66f390024fe5a224"/>
    <d v="2016-02-10T00:00:00"/>
    <n v="20560"/>
    <n v="58788"/>
    <n v="60634"/>
    <m/>
    <x v="0"/>
    <x v="0"/>
    <n v="0"/>
    <x v="147"/>
    <x v="0"/>
    <x v="1"/>
    <s v="malcolmc@roimediaconsultants.com"/>
  </r>
  <r>
    <s v="964e5c4bfdb1efee66f390024fe5a224"/>
    <d v="2016-02-11T00:00:00"/>
    <n v="18494"/>
    <n v="45362"/>
    <n v="46665"/>
    <s v="964e5c4bfdb1efee66f390024fe5a224"/>
    <x v="1"/>
    <x v="2815"/>
    <n v="20513"/>
    <x v="147"/>
    <x v="1"/>
    <x v="1"/>
    <s v="malcolmc@roimediaconsultants.com"/>
  </r>
  <r>
    <s v="964e5c4bfdb1efee66f390024fe5a224"/>
    <d v="2016-02-12T00:00:00"/>
    <n v="12490"/>
    <n v="26680"/>
    <n v="27398"/>
    <s v="964e5c4bfdb1efee66f390024fe5a224"/>
    <x v="2"/>
    <x v="2816"/>
    <n v="16916"/>
    <x v="147"/>
    <x v="2"/>
    <x v="1"/>
    <s v="malcolmc@roimediaconsultants.com"/>
  </r>
  <r>
    <s v="964e5c4bfdb1efee66f390024fe5a224"/>
    <d v="2016-02-13T00:00:00"/>
    <n v="17623"/>
    <n v="40080"/>
    <n v="41318"/>
    <s v="964e5c4bfdb1efee66f390024fe5a224"/>
    <x v="3"/>
    <x v="2817"/>
    <n v="16466"/>
    <x v="147"/>
    <x v="3"/>
    <x v="1"/>
    <s v="malcolmc@roimediaconsultants.com"/>
  </r>
  <r>
    <s v="964e5c4bfdb1efee66f390024fe5a224"/>
    <d v="2016-02-14T00:00:00"/>
    <n v="11492"/>
    <n v="31463"/>
    <n v="32252"/>
    <s v="964e5c4bfdb1efee66f390024fe5a224"/>
    <x v="4"/>
    <x v="2818"/>
    <n v="11910"/>
    <x v="147"/>
    <x v="4"/>
    <x v="1"/>
    <s v="malcolmc@roimediaconsultants.com"/>
  </r>
  <r>
    <s v="964e5c4bfdb1efee66f390024fe5a224"/>
    <d v="2016-02-15T00:00:00"/>
    <n v="25777"/>
    <n v="91638"/>
    <n v="93954"/>
    <s v="964e5c4bfdb1efee66f390024fe5a224"/>
    <x v="5"/>
    <x v="2819"/>
    <n v="27451"/>
    <x v="147"/>
    <x v="5"/>
    <x v="1"/>
    <s v="malcolmc@roimediaconsultants.com"/>
  </r>
  <r>
    <s v="964e5c4bfdb1efee66f390024fe5a224"/>
    <d v="2016-02-16T00:00:00"/>
    <n v="25087"/>
    <n v="97734"/>
    <n v="100133"/>
    <s v="964e5c4bfdb1efee66f390024fe5a224"/>
    <x v="6"/>
    <x v="2820"/>
    <n v="26393"/>
    <x v="147"/>
    <x v="6"/>
    <x v="1"/>
    <s v="malcolmc@roimediaconsultants.com"/>
  </r>
  <r>
    <s v="964e5c4bfdb1efee66f390024fe5a224"/>
    <d v="2016-02-17T00:00:00"/>
    <n v="21138"/>
    <n v="72482"/>
    <n v="74301"/>
    <s v="964e5c4bfdb1efee66f390024fe5a224"/>
    <x v="7"/>
    <x v="2821"/>
    <n v="22517"/>
    <x v="147"/>
    <x v="7"/>
    <x v="1"/>
    <s v="malcolmc@roimediaconsultants.com"/>
  </r>
  <r>
    <s v="964e5c4bfdb1efee66f390024fe5a224"/>
    <d v="2016-02-18T00:00:00"/>
    <n v="20716"/>
    <n v="67225"/>
    <n v="69037"/>
    <s v="964e5c4bfdb1efee66f390024fe5a224"/>
    <x v="8"/>
    <x v="2822"/>
    <n v="21750"/>
    <x v="147"/>
    <x v="8"/>
    <x v="1"/>
    <s v="malcolmc@roimediaconsultants.com"/>
  </r>
  <r>
    <s v="964e5c4bfdb1efee66f390024fe5a224"/>
    <d v="2016-02-19T00:00:00"/>
    <n v="9869"/>
    <n v="32234"/>
    <n v="33169"/>
    <s v="964e5c4bfdb1efee66f390024fe5a224"/>
    <x v="9"/>
    <x v="2823"/>
    <n v="12945"/>
    <x v="147"/>
    <x v="9"/>
    <x v="1"/>
    <s v="malcolmc@roimediaconsultants.com"/>
  </r>
  <r>
    <s v="964e5c4bfdb1efee66f390024fe5a224"/>
    <d v="2016-02-20T00:00:00"/>
    <n v="4551"/>
    <n v="18957"/>
    <n v="19433"/>
    <s v="964e5c4bfdb1efee66f390024fe5a224"/>
    <x v="10"/>
    <x v="2824"/>
    <n v="5026"/>
    <x v="147"/>
    <x v="10"/>
    <x v="1"/>
    <s v="malcolmc@roimediaconsultants.com"/>
  </r>
  <r>
    <s v="964e5c4bfdb1efee66f390024fe5a224"/>
    <d v="2016-02-21T00:00:00"/>
    <n v="5285"/>
    <n v="24173"/>
    <n v="24748"/>
    <s v="964e5c4bfdb1efee66f390024fe5a224"/>
    <x v="11"/>
    <x v="2825"/>
    <n v="5610"/>
    <x v="147"/>
    <x v="11"/>
    <x v="1"/>
    <s v="malcolmc@roimediaconsultants.com"/>
  </r>
  <r>
    <s v="964e5c4bfdb1efee66f390024fe5a224"/>
    <d v="2016-02-22T00:00:00"/>
    <n v="8040"/>
    <n v="31513"/>
    <n v="32330"/>
    <s v="964e5c4bfdb1efee66f390024fe5a224"/>
    <x v="12"/>
    <x v="2826"/>
    <n v="8148"/>
    <x v="147"/>
    <x v="12"/>
    <x v="1"/>
    <s v="malcolmc@roimediaconsultants.com"/>
  </r>
  <r>
    <s v="964e5c4bfdb1efee66f390024fe5a224"/>
    <d v="2016-02-23T00:00:00"/>
    <n v="18771"/>
    <n v="68491"/>
    <n v="70332"/>
    <s v="964e5c4bfdb1efee66f390024fe5a224"/>
    <x v="13"/>
    <x v="2827"/>
    <n v="19724"/>
    <x v="147"/>
    <x v="13"/>
    <x v="1"/>
    <s v="malcolmc@roimediaconsultants.com"/>
  </r>
  <r>
    <s v="964e5c4bfdb1efee66f390024fe5a224"/>
    <d v="2016-02-24T00:00:00"/>
    <n v="22124"/>
    <n v="76836"/>
    <n v="79120"/>
    <s v="964e5c4bfdb1efee66f390024fe5a224"/>
    <x v="14"/>
    <x v="2828"/>
    <n v="23422"/>
    <x v="147"/>
    <x v="14"/>
    <x v="1"/>
    <s v="malcolmc@roimediaconsultants.com"/>
  </r>
  <r>
    <s v="964e5c4bfdb1efee66f390024fe5a224"/>
    <d v="2016-02-25T00:00:00"/>
    <n v="23061"/>
    <n v="76392"/>
    <n v="78846"/>
    <s v="964e5c4bfdb1efee66f390024fe5a224"/>
    <x v="15"/>
    <x v="2829"/>
    <n v="24057"/>
    <x v="147"/>
    <x v="15"/>
    <x v="1"/>
    <s v="malcolmc@roimediaconsultants.com"/>
  </r>
  <r>
    <s v="964e5c4bfdb1efee66f390024fe5a224"/>
    <d v="2016-02-26T00:00:00"/>
    <n v="23114"/>
    <n v="60895"/>
    <n v="62748"/>
    <s v="964e5c4bfdb1efee66f390024fe5a224"/>
    <x v="16"/>
    <x v="2830"/>
    <n v="23617"/>
    <x v="147"/>
    <x v="16"/>
    <x v="1"/>
    <s v="malcolmc@roimediaconsultants.com"/>
  </r>
  <r>
    <s v="964e5c4bfdb1efee66f390024fe5a224"/>
    <d v="2016-02-27T00:00:00"/>
    <n v="22298"/>
    <n v="53314"/>
    <n v="54849"/>
    <s v="964e5c4bfdb1efee66f390024fe5a224"/>
    <x v="17"/>
    <x v="2831"/>
    <n v="24368"/>
    <x v="147"/>
    <x v="17"/>
    <x v="1"/>
    <s v="malcolmc@roimediaconsultants.com"/>
  </r>
  <r>
    <s v="964e5c4bfdb1efee66f390024fe5a224"/>
    <d v="2016-02-28T00:00:00"/>
    <n v="27730"/>
    <n v="73469"/>
    <n v="75233"/>
    <s v="964e5c4bfdb1efee66f390024fe5a224"/>
    <x v="18"/>
    <x v="2832"/>
    <n v="28700"/>
    <x v="147"/>
    <x v="18"/>
    <x v="1"/>
    <s v="malcolmc@roimediaconsultants.com"/>
  </r>
  <r>
    <s v="964e5c4bfdb1efee66f390024fe5a224"/>
    <d v="2016-02-29T00:00:00"/>
    <n v="11052"/>
    <n v="37776"/>
    <n v="38799"/>
    <s v="964e5c4bfdb1efee66f390024fe5a224"/>
    <x v="19"/>
    <x v="2833"/>
    <n v="12313"/>
    <x v="147"/>
    <x v="19"/>
    <x v="1"/>
    <s v="malcolmc@roimediaconsultants.com"/>
  </r>
  <r>
    <s v="964e5c4bfdb1efee66f390024fe5a224"/>
    <d v="2016-03-01T00:00:00"/>
    <n v="11349"/>
    <n v="43729"/>
    <n v="45715"/>
    <s v="964e5c4bfdb1efee66f390024fe5a224"/>
    <x v="20"/>
    <x v="2834"/>
    <n v="12975"/>
    <x v="147"/>
    <x v="20"/>
    <x v="1"/>
    <s v="malcolmc@roimediaconsultants.com"/>
  </r>
  <r>
    <s v="964e5c4bfdb1efee66f390024fe5a224"/>
    <d v="2016-03-02T00:00:00"/>
    <n v="9958"/>
    <n v="33292"/>
    <n v="34214"/>
    <s v="964e5c4bfdb1efee66f390024fe5a224"/>
    <x v="21"/>
    <x v="2835"/>
    <n v="14035"/>
    <x v="147"/>
    <x v="21"/>
    <x v="1"/>
    <s v="malcolmc@roimediaconsultants.com"/>
  </r>
  <r>
    <s v="964e5c4bfdb1efee66f390024fe5a224"/>
    <d v="2016-03-03T00:00:00"/>
    <n v="345"/>
    <n v="961"/>
    <n v="964"/>
    <m/>
    <x v="0"/>
    <x v="0"/>
    <n v="0"/>
    <x v="147"/>
    <x v="22"/>
    <x v="1"/>
    <s v="malcolmc@roimediaconsultants.com"/>
  </r>
  <r>
    <s v="96c5eac52c53cfcf1b95a44e61197e06"/>
    <d v="2016-02-10T00:00:00"/>
    <n v="85307"/>
    <n v="103925"/>
    <n v="104582"/>
    <m/>
    <x v="0"/>
    <x v="0"/>
    <n v="0"/>
    <x v="148"/>
    <x v="0"/>
    <x v="15"/>
    <s v="daniel.aharonoff@broadscaler.com"/>
  </r>
  <r>
    <s v="96c5eac52c53cfcf1b95a44e61197e06"/>
    <d v="2016-02-11T00:00:00"/>
    <n v="75265"/>
    <n v="91626"/>
    <n v="92114"/>
    <s v="96c5eac52c53cfcf1b95a44e61197e06"/>
    <x v="1"/>
    <x v="2836"/>
    <n v="75028"/>
    <x v="148"/>
    <x v="1"/>
    <x v="15"/>
    <s v="daniel.aharonoff@broadscaler.com"/>
  </r>
  <r>
    <s v="96c5eac52c53cfcf1b95a44e61197e06"/>
    <d v="2016-02-12T00:00:00"/>
    <n v="50534"/>
    <n v="59582"/>
    <n v="59971"/>
    <s v="96c5eac52c53cfcf1b95a44e61197e06"/>
    <x v="2"/>
    <x v="2837"/>
    <n v="67416"/>
    <x v="148"/>
    <x v="2"/>
    <x v="15"/>
    <s v="daniel.aharonoff@broadscaler.com"/>
  </r>
  <r>
    <s v="96c5eac52c53cfcf1b95a44e61197e06"/>
    <d v="2016-02-13T00:00:00"/>
    <n v="73862"/>
    <n v="86248"/>
    <n v="86761"/>
    <s v="96c5eac52c53cfcf1b95a44e61197e06"/>
    <x v="3"/>
    <x v="2838"/>
    <n v="69572"/>
    <x v="148"/>
    <x v="3"/>
    <x v="15"/>
    <s v="daniel.aharonoff@broadscaler.com"/>
  </r>
  <r>
    <s v="96c5eac52c53cfcf1b95a44e61197e06"/>
    <d v="2016-02-14T00:00:00"/>
    <n v="71813"/>
    <n v="89507"/>
    <n v="90206"/>
    <s v="96c5eac52c53cfcf1b95a44e61197e06"/>
    <x v="4"/>
    <x v="2839"/>
    <n v="70849"/>
    <x v="148"/>
    <x v="4"/>
    <x v="15"/>
    <s v="daniel.aharonoff@broadscaler.com"/>
  </r>
  <r>
    <s v="96c5eac52c53cfcf1b95a44e61197e06"/>
    <d v="2016-02-15T00:00:00"/>
    <n v="79443"/>
    <n v="96469"/>
    <n v="97473"/>
    <s v="96c5eac52c53cfcf1b95a44e61197e06"/>
    <x v="5"/>
    <x v="2840"/>
    <n v="79342"/>
    <x v="148"/>
    <x v="5"/>
    <x v="15"/>
    <s v="daniel.aharonoff@broadscaler.com"/>
  </r>
  <r>
    <s v="96c5eac52c53cfcf1b95a44e61197e06"/>
    <d v="2016-02-16T00:00:00"/>
    <n v="80301"/>
    <n v="100423"/>
    <n v="101248"/>
    <s v="96c5eac52c53cfcf1b95a44e61197e06"/>
    <x v="6"/>
    <x v="2841"/>
    <n v="78763"/>
    <x v="148"/>
    <x v="6"/>
    <x v="15"/>
    <s v="daniel.aharonoff@broadscaler.com"/>
  </r>
  <r>
    <s v="96c5eac52c53cfcf1b95a44e61197e06"/>
    <d v="2016-02-17T00:00:00"/>
    <n v="57094"/>
    <n v="73805"/>
    <n v="74483"/>
    <s v="96c5eac52c53cfcf1b95a44e61197e06"/>
    <x v="7"/>
    <x v="2842"/>
    <n v="48344"/>
    <x v="148"/>
    <x v="7"/>
    <x v="15"/>
    <s v="daniel.aharonoff@broadscaler.com"/>
  </r>
  <r>
    <s v="96c5eac52c53cfcf1b95a44e61197e06"/>
    <d v="2016-02-18T00:00:00"/>
    <n v="144117"/>
    <n v="167611"/>
    <n v="171293"/>
    <s v="96c5eac52c53cfcf1b95a44e61197e06"/>
    <x v="8"/>
    <x v="2843"/>
    <n v="163259"/>
    <x v="148"/>
    <x v="8"/>
    <x v="15"/>
    <s v="daniel.aharonoff@broadscaler.com"/>
  </r>
  <r>
    <s v="96c5eac52c53cfcf1b95a44e61197e06"/>
    <d v="2016-02-19T00:00:00"/>
    <n v="139046"/>
    <n v="168829"/>
    <n v="173728"/>
    <s v="96c5eac52c53cfcf1b95a44e61197e06"/>
    <x v="9"/>
    <x v="2844"/>
    <n v="134782"/>
    <x v="148"/>
    <x v="9"/>
    <x v="15"/>
    <s v="daniel.aharonoff@broadscaler.com"/>
  </r>
  <r>
    <s v="96c5eac52c53cfcf1b95a44e61197e06"/>
    <d v="2016-02-20T00:00:00"/>
    <n v="75212"/>
    <n v="85722"/>
    <n v="91743"/>
    <s v="96c5eac52c53cfcf1b95a44e61197e06"/>
    <x v="10"/>
    <x v="2845"/>
    <n v="84031"/>
    <x v="148"/>
    <x v="10"/>
    <x v="15"/>
    <s v="daniel.aharonoff@broadscaler.com"/>
  </r>
  <r>
    <s v="96c5eac52c53cfcf1b95a44e61197e06"/>
    <d v="2016-02-21T00:00:00"/>
    <n v="134502"/>
    <n v="153210"/>
    <n v="161325"/>
    <s v="96c5eac52c53cfcf1b95a44e61197e06"/>
    <x v="11"/>
    <x v="2846"/>
    <n v="132752"/>
    <x v="148"/>
    <x v="11"/>
    <x v="15"/>
    <s v="daniel.aharonoff@broadscaler.com"/>
  </r>
  <r>
    <s v="96c5eac52c53cfcf1b95a44e61197e06"/>
    <d v="2016-02-22T00:00:00"/>
    <n v="151123"/>
    <n v="176435"/>
    <n v="185918"/>
    <s v="96c5eac52c53cfcf1b95a44e61197e06"/>
    <x v="12"/>
    <x v="2847"/>
    <n v="160238"/>
    <x v="148"/>
    <x v="12"/>
    <x v="15"/>
    <s v="daniel.aharonoff@broadscaler.com"/>
  </r>
  <r>
    <s v="96c5eac52c53cfcf1b95a44e61197e06"/>
    <d v="2016-02-23T00:00:00"/>
    <n v="164423"/>
    <n v="191468"/>
    <n v="200412"/>
    <s v="96c5eac52c53cfcf1b95a44e61197e06"/>
    <x v="13"/>
    <x v="2848"/>
    <n v="168104"/>
    <x v="148"/>
    <x v="13"/>
    <x v="15"/>
    <s v="daniel.aharonoff@broadscaler.com"/>
  </r>
  <r>
    <s v="96c5eac52c53cfcf1b95a44e61197e06"/>
    <d v="2016-02-24T00:00:00"/>
    <n v="92596"/>
    <n v="124148"/>
    <n v="129444"/>
    <s v="96c5eac52c53cfcf1b95a44e61197e06"/>
    <x v="14"/>
    <x v="2849"/>
    <n v="97723"/>
    <x v="148"/>
    <x v="14"/>
    <x v="15"/>
    <s v="daniel.aharonoff@broadscaler.com"/>
  </r>
  <r>
    <s v="96c5eac52c53cfcf1b95a44e61197e06"/>
    <d v="2016-02-25T00:00:00"/>
    <n v="96982"/>
    <n v="116231"/>
    <n v="121388"/>
    <s v="96c5eac52c53cfcf1b95a44e61197e06"/>
    <x v="15"/>
    <x v="2850"/>
    <n v="101807"/>
    <x v="148"/>
    <x v="15"/>
    <x v="15"/>
    <s v="daniel.aharonoff@broadscaler.com"/>
  </r>
  <r>
    <s v="96c5eac52c53cfcf1b95a44e61197e06"/>
    <d v="2016-02-26T00:00:00"/>
    <n v="112451"/>
    <n v="132194"/>
    <n v="137397"/>
    <s v="96c5eac52c53cfcf1b95a44e61197e06"/>
    <x v="16"/>
    <x v="2851"/>
    <n v="117067"/>
    <x v="148"/>
    <x v="16"/>
    <x v="15"/>
    <s v="daniel.aharonoff@broadscaler.com"/>
  </r>
  <r>
    <s v="96c5eac52c53cfcf1b95a44e61197e06"/>
    <d v="2016-02-27T00:00:00"/>
    <n v="104882"/>
    <n v="121153"/>
    <n v="125316"/>
    <s v="96c5eac52c53cfcf1b95a44e61197e06"/>
    <x v="17"/>
    <x v="2852"/>
    <n v="108829"/>
    <x v="148"/>
    <x v="17"/>
    <x v="15"/>
    <s v="daniel.aharonoff@broadscaler.com"/>
  </r>
  <r>
    <s v="96c5eac52c53cfcf1b95a44e61197e06"/>
    <d v="2016-02-28T00:00:00"/>
    <n v="104456"/>
    <n v="120457"/>
    <n v="125671"/>
    <s v="96c5eac52c53cfcf1b95a44e61197e06"/>
    <x v="18"/>
    <x v="2853"/>
    <n v="107771"/>
    <x v="148"/>
    <x v="18"/>
    <x v="15"/>
    <s v="daniel.aharonoff@broadscaler.com"/>
  </r>
  <r>
    <s v="96c5eac52c53cfcf1b95a44e61197e06"/>
    <d v="2016-02-29T00:00:00"/>
    <n v="105509"/>
    <n v="121666"/>
    <n v="127260"/>
    <s v="96c5eac52c53cfcf1b95a44e61197e06"/>
    <x v="19"/>
    <x v="2854"/>
    <n v="107947"/>
    <x v="148"/>
    <x v="19"/>
    <x v="15"/>
    <s v="daniel.aharonoff@broadscaler.com"/>
  </r>
  <r>
    <s v="96c5eac52c53cfcf1b95a44e61197e06"/>
    <d v="2016-03-01T00:00:00"/>
    <n v="79059"/>
    <n v="88654"/>
    <n v="95505"/>
    <s v="96c5eac52c53cfcf1b95a44e61197e06"/>
    <x v="20"/>
    <x v="2855"/>
    <n v="85846"/>
    <x v="148"/>
    <x v="20"/>
    <x v="15"/>
    <s v="daniel.aharonoff@broadscaler.com"/>
  </r>
  <r>
    <s v="96c5eac52c53cfcf1b95a44e61197e06"/>
    <d v="2016-03-02T00:00:00"/>
    <n v="35987"/>
    <n v="42800"/>
    <n v="45236"/>
    <s v="96c5eac52c53cfcf1b95a44e61197e06"/>
    <x v="21"/>
    <x v="2856"/>
    <n v="49084"/>
    <x v="148"/>
    <x v="21"/>
    <x v="15"/>
    <s v="daniel.aharonoff@broadscaler.com"/>
  </r>
  <r>
    <s v="96c5eac52c53cfcf1b95a44e61197e06"/>
    <d v="2016-03-03T00:00:00"/>
    <n v="302"/>
    <n v="359"/>
    <n v="517"/>
    <m/>
    <x v="0"/>
    <x v="0"/>
    <n v="0"/>
    <x v="148"/>
    <x v="22"/>
    <x v="15"/>
    <s v="daniel.aharonoff@broadscaler.com"/>
  </r>
  <r>
    <s v="96f839842906bbd98a787ca366ec1093"/>
    <d v="2016-02-10T00:00:00"/>
    <n v="1955"/>
    <n v="18119"/>
    <n v="19539"/>
    <m/>
    <x v="0"/>
    <x v="0"/>
    <n v="0"/>
    <x v="149"/>
    <x v="0"/>
    <x v="3"/>
    <s v="dawid.wasniowski@adsparc.com"/>
  </r>
  <r>
    <s v="96f839842906bbd98a787ca366ec1093"/>
    <d v="2016-02-11T00:00:00"/>
    <n v="1546"/>
    <n v="17020"/>
    <n v="19255"/>
    <s v="96f839842906bbd98a787ca366ec1093"/>
    <x v="1"/>
    <x v="2857"/>
    <n v="1600"/>
    <x v="149"/>
    <x v="1"/>
    <x v="3"/>
    <s v="dawid.wasniowski@adsparc.com"/>
  </r>
  <r>
    <s v="96f839842906bbd98a787ca366ec1093"/>
    <d v="2016-02-12T00:00:00"/>
    <n v="1196"/>
    <n v="15894"/>
    <n v="16835"/>
    <s v="96f839842906bbd98a787ca366ec1093"/>
    <x v="2"/>
    <x v="2858"/>
    <n v="1439"/>
    <x v="149"/>
    <x v="2"/>
    <x v="3"/>
    <s v="dawid.wasniowski@adsparc.com"/>
  </r>
  <r>
    <s v="96f839842906bbd98a787ca366ec1093"/>
    <d v="2016-02-13T00:00:00"/>
    <n v="1176"/>
    <n v="19452"/>
    <n v="20429"/>
    <s v="96f839842906bbd98a787ca366ec1093"/>
    <x v="3"/>
    <x v="2859"/>
    <n v="1149"/>
    <x v="149"/>
    <x v="3"/>
    <x v="3"/>
    <s v="dawid.wasniowski@adsparc.com"/>
  </r>
  <r>
    <s v="96f839842906bbd98a787ca366ec1093"/>
    <d v="2016-02-14T00:00:00"/>
    <n v="1350"/>
    <n v="21303"/>
    <n v="22547"/>
    <s v="96f839842906bbd98a787ca366ec1093"/>
    <x v="4"/>
    <x v="2860"/>
    <n v="1334"/>
    <x v="149"/>
    <x v="4"/>
    <x v="3"/>
    <s v="dawid.wasniowski@adsparc.com"/>
  </r>
  <r>
    <s v="96f839842906bbd98a787ca366ec1093"/>
    <d v="2016-02-15T00:00:00"/>
    <n v="1679"/>
    <n v="24870"/>
    <n v="26509"/>
    <s v="96f839842906bbd98a787ca366ec1093"/>
    <x v="5"/>
    <x v="2861"/>
    <n v="1676"/>
    <x v="149"/>
    <x v="5"/>
    <x v="3"/>
    <s v="dawid.wasniowski@adsparc.com"/>
  </r>
  <r>
    <s v="96f839842906bbd98a787ca366ec1093"/>
    <d v="2016-02-16T00:00:00"/>
    <n v="1830"/>
    <n v="24780"/>
    <n v="26241"/>
    <s v="96f839842906bbd98a787ca366ec1093"/>
    <x v="6"/>
    <x v="2862"/>
    <n v="1759"/>
    <x v="149"/>
    <x v="6"/>
    <x v="3"/>
    <s v="dawid.wasniowski@adsparc.com"/>
  </r>
  <r>
    <s v="96f839842906bbd98a787ca366ec1093"/>
    <d v="2016-02-17T00:00:00"/>
    <n v="9430"/>
    <n v="64533"/>
    <n v="68643"/>
    <s v="96f839842906bbd98a787ca366ec1093"/>
    <x v="7"/>
    <x v="2863"/>
    <n v="9539"/>
    <x v="149"/>
    <x v="7"/>
    <x v="3"/>
    <s v="dawid.wasniowski@adsparc.com"/>
  </r>
  <r>
    <s v="96f839842906bbd98a787ca366ec1093"/>
    <d v="2016-02-18T00:00:00"/>
    <n v="12552"/>
    <n v="57126"/>
    <n v="61007"/>
    <s v="96f839842906bbd98a787ca366ec1093"/>
    <x v="8"/>
    <x v="2864"/>
    <n v="12694"/>
    <x v="149"/>
    <x v="8"/>
    <x v="3"/>
    <s v="dawid.wasniowski@adsparc.com"/>
  </r>
  <r>
    <s v="96f839842906bbd98a787ca366ec1093"/>
    <d v="2016-02-19T00:00:00"/>
    <n v="10515"/>
    <n v="34575"/>
    <n v="37714"/>
    <s v="96f839842906bbd98a787ca366ec1093"/>
    <x v="9"/>
    <x v="2865"/>
    <n v="13829"/>
    <x v="149"/>
    <x v="9"/>
    <x v="3"/>
    <s v="dawid.wasniowski@adsparc.com"/>
  </r>
  <r>
    <s v="96f839842906bbd98a787ca366ec1093"/>
    <d v="2016-02-20T00:00:00"/>
    <n v="8314"/>
    <n v="34240"/>
    <n v="36689"/>
    <s v="96f839842906bbd98a787ca366ec1093"/>
    <x v="10"/>
    <x v="2866"/>
    <n v="9476"/>
    <x v="149"/>
    <x v="10"/>
    <x v="3"/>
    <s v="dawid.wasniowski@adsparc.com"/>
  </r>
  <r>
    <s v="96f839842906bbd98a787ca366ec1093"/>
    <d v="2016-02-21T00:00:00"/>
    <n v="11212"/>
    <n v="43392"/>
    <n v="46703"/>
    <s v="96f839842906bbd98a787ca366ec1093"/>
    <x v="11"/>
    <x v="2867"/>
    <n v="12255"/>
    <x v="149"/>
    <x v="11"/>
    <x v="3"/>
    <s v="dawid.wasniowski@adsparc.com"/>
  </r>
  <r>
    <s v="96f839842906bbd98a787ca366ec1093"/>
    <d v="2016-02-22T00:00:00"/>
    <n v="11577"/>
    <n v="40615"/>
    <n v="44932"/>
    <s v="96f839842906bbd98a787ca366ec1093"/>
    <x v="12"/>
    <x v="2868"/>
    <n v="12300"/>
    <x v="149"/>
    <x v="12"/>
    <x v="3"/>
    <s v="dawid.wasniowski@adsparc.com"/>
  </r>
  <r>
    <s v="96f839842906bbd98a787ca366ec1093"/>
    <d v="2016-02-23T00:00:00"/>
    <n v="11256"/>
    <n v="43274"/>
    <n v="48427"/>
    <s v="96f839842906bbd98a787ca366ec1093"/>
    <x v="13"/>
    <x v="2869"/>
    <n v="11773"/>
    <x v="149"/>
    <x v="13"/>
    <x v="3"/>
    <s v="dawid.wasniowski@adsparc.com"/>
  </r>
  <r>
    <s v="96f839842906bbd98a787ca366ec1093"/>
    <d v="2016-02-24T00:00:00"/>
    <n v="11814"/>
    <n v="43954"/>
    <n v="48599"/>
    <s v="96f839842906bbd98a787ca366ec1093"/>
    <x v="14"/>
    <x v="2870"/>
    <n v="13572"/>
    <x v="149"/>
    <x v="14"/>
    <x v="3"/>
    <s v="dawid.wasniowski@adsparc.com"/>
  </r>
  <r>
    <s v="96f839842906bbd98a787ca366ec1093"/>
    <d v="2016-02-25T00:00:00"/>
    <n v="11351"/>
    <n v="38103"/>
    <n v="41828"/>
    <s v="96f839842906bbd98a787ca366ec1093"/>
    <x v="15"/>
    <x v="2871"/>
    <n v="12362"/>
    <x v="149"/>
    <x v="15"/>
    <x v="3"/>
    <s v="dawid.wasniowski@adsparc.com"/>
  </r>
  <r>
    <s v="96f839842906bbd98a787ca366ec1093"/>
    <d v="2016-02-26T00:00:00"/>
    <n v="3820"/>
    <n v="16276"/>
    <n v="17306"/>
    <s v="96f839842906bbd98a787ca366ec1093"/>
    <x v="16"/>
    <x v="2872"/>
    <n v="4325"/>
    <x v="149"/>
    <x v="16"/>
    <x v="3"/>
    <s v="dawid.wasniowski@adsparc.com"/>
  </r>
  <r>
    <s v="96f839842906bbd98a787ca366ec1093"/>
    <d v="2016-02-27T00:00:00"/>
    <n v="2525"/>
    <n v="14854"/>
    <n v="15490"/>
    <s v="96f839842906bbd98a787ca366ec1093"/>
    <x v="17"/>
    <x v="2873"/>
    <n v="2963"/>
    <x v="149"/>
    <x v="17"/>
    <x v="3"/>
    <s v="dawid.wasniowski@adsparc.com"/>
  </r>
  <r>
    <s v="96f839842906bbd98a787ca366ec1093"/>
    <d v="2016-02-28T00:00:00"/>
    <n v="3037"/>
    <n v="18023"/>
    <n v="18909"/>
    <s v="96f839842906bbd98a787ca366ec1093"/>
    <x v="18"/>
    <x v="2874"/>
    <n v="2922"/>
    <x v="149"/>
    <x v="18"/>
    <x v="3"/>
    <s v="dawid.wasniowski@adsparc.com"/>
  </r>
  <r>
    <s v="96f839842906bbd98a787ca366ec1093"/>
    <d v="2016-02-29T00:00:00"/>
    <n v="2112"/>
    <n v="12457"/>
    <n v="13027"/>
    <s v="96f839842906bbd98a787ca366ec1093"/>
    <x v="19"/>
    <x v="2875"/>
    <n v="2388"/>
    <x v="149"/>
    <x v="19"/>
    <x v="3"/>
    <s v="dawid.wasniowski@adsparc.com"/>
  </r>
  <r>
    <s v="96f839842906bbd98a787ca366ec1093"/>
    <d v="2016-03-01T00:00:00"/>
    <n v="2407"/>
    <n v="20554"/>
    <n v="21673"/>
    <s v="96f839842906bbd98a787ca366ec1093"/>
    <x v="20"/>
    <x v="2876"/>
    <n v="3014"/>
    <x v="149"/>
    <x v="20"/>
    <x v="3"/>
    <s v="dawid.wasniowski@adsparc.com"/>
  </r>
  <r>
    <s v="96f839842906bbd98a787ca366ec1093"/>
    <d v="2016-03-02T00:00:00"/>
    <n v="982"/>
    <n v="7704"/>
    <n v="8086"/>
    <s v="96f839842906bbd98a787ca366ec1093"/>
    <x v="21"/>
    <x v="2877"/>
    <n v="1230"/>
    <x v="149"/>
    <x v="21"/>
    <x v="3"/>
    <s v="dawid.wasniowski@adsparc.com"/>
  </r>
  <r>
    <s v="96f839842906bbd98a787ca366ec1093"/>
    <d v="2016-03-03T00:00:00"/>
    <n v="133"/>
    <n v="859"/>
    <n v="913"/>
    <m/>
    <x v="0"/>
    <x v="0"/>
    <n v="0"/>
    <x v="149"/>
    <x v="22"/>
    <x v="3"/>
    <s v="dawid.wasniowski@adsparc.com"/>
  </r>
  <r>
    <s v="972ef38e9886ad8d0a91b14209bf3c6a"/>
    <d v="2016-02-18T00:00:00"/>
    <n v="996"/>
    <n v="10021"/>
    <n v="10392"/>
    <s v="972ef38e9886ad8d0a91b14209bf3c6a"/>
    <x v="8"/>
    <x v="2878"/>
    <n v="1211"/>
    <x v="150"/>
    <x v="8"/>
    <x v="7"/>
    <s v="oded@wazimo.com"/>
  </r>
  <r>
    <s v="972ef38e9886ad8d0a91b14209bf3c6a"/>
    <d v="2016-02-19T00:00:00"/>
    <n v="1209"/>
    <n v="11130"/>
    <n v="11358"/>
    <s v="972ef38e9886ad8d0a91b14209bf3c6a"/>
    <x v="9"/>
    <x v="2879"/>
    <n v="1751"/>
    <x v="150"/>
    <x v="9"/>
    <x v="7"/>
    <s v="oded@wazimo.com"/>
  </r>
  <r>
    <s v="972ef38e9886ad8d0a91b14209bf3c6a"/>
    <d v="2016-02-20T00:00:00"/>
    <n v="1051"/>
    <n v="10459"/>
    <n v="10651"/>
    <s v="972ef38e9886ad8d0a91b14209bf3c6a"/>
    <x v="10"/>
    <x v="1783"/>
    <n v="1319"/>
    <x v="150"/>
    <x v="10"/>
    <x v="7"/>
    <s v="oded@wazimo.com"/>
  </r>
  <r>
    <s v="972ef38e9886ad8d0a91b14209bf3c6a"/>
    <d v="2016-02-21T00:00:00"/>
    <n v="1036"/>
    <n v="10257"/>
    <n v="10457"/>
    <s v="972ef38e9886ad8d0a91b14209bf3c6a"/>
    <x v="11"/>
    <x v="2880"/>
    <n v="1215"/>
    <x v="150"/>
    <x v="11"/>
    <x v="7"/>
    <s v="oded@wazimo.com"/>
  </r>
  <r>
    <s v="972ef38e9886ad8d0a91b14209bf3c6a"/>
    <d v="2016-02-22T00:00:00"/>
    <n v="1265"/>
    <n v="13829"/>
    <n v="14300"/>
    <s v="972ef38e9886ad8d0a91b14209bf3c6a"/>
    <x v="12"/>
    <x v="2881"/>
    <n v="1428"/>
    <x v="150"/>
    <x v="12"/>
    <x v="7"/>
    <s v="oded@wazimo.com"/>
  </r>
  <r>
    <s v="972ef38e9886ad8d0a91b14209bf3c6a"/>
    <d v="2016-02-23T00:00:00"/>
    <n v="1395"/>
    <n v="15437"/>
    <n v="15999"/>
    <s v="972ef38e9886ad8d0a91b14209bf3c6a"/>
    <x v="13"/>
    <x v="2882"/>
    <n v="1616"/>
    <x v="150"/>
    <x v="13"/>
    <x v="7"/>
    <s v="oded@wazimo.com"/>
  </r>
  <r>
    <s v="972ef38e9886ad8d0a91b14209bf3c6a"/>
    <d v="2016-02-24T00:00:00"/>
    <n v="1626"/>
    <n v="18617"/>
    <n v="19528"/>
    <s v="972ef38e9886ad8d0a91b14209bf3c6a"/>
    <x v="14"/>
    <x v="2883"/>
    <n v="1983"/>
    <x v="150"/>
    <x v="14"/>
    <x v="7"/>
    <s v="oded@wazimo.com"/>
  </r>
  <r>
    <s v="972ef38e9886ad8d0a91b14209bf3c6a"/>
    <d v="2016-02-25T00:00:00"/>
    <n v="1881"/>
    <n v="16638"/>
    <n v="17160"/>
    <s v="972ef38e9886ad8d0a91b14209bf3c6a"/>
    <x v="15"/>
    <x v="2884"/>
    <n v="2175"/>
    <x v="150"/>
    <x v="15"/>
    <x v="7"/>
    <s v="oded@wazimo.com"/>
  </r>
  <r>
    <s v="972ef38e9886ad8d0a91b14209bf3c6a"/>
    <d v="2016-02-26T00:00:00"/>
    <n v="1618"/>
    <n v="14980"/>
    <n v="15574"/>
    <s v="972ef38e9886ad8d0a91b14209bf3c6a"/>
    <x v="16"/>
    <x v="2885"/>
    <n v="1948"/>
    <x v="150"/>
    <x v="16"/>
    <x v="7"/>
    <s v="oded@wazimo.com"/>
  </r>
  <r>
    <s v="972ef38e9886ad8d0a91b14209bf3c6a"/>
    <d v="2016-02-27T00:00:00"/>
    <n v="1392"/>
    <n v="11349"/>
    <n v="12051"/>
    <s v="972ef38e9886ad8d0a91b14209bf3c6a"/>
    <x v="17"/>
    <x v="2886"/>
    <n v="1585"/>
    <x v="150"/>
    <x v="17"/>
    <x v="7"/>
    <s v="oded@wazimo.com"/>
  </r>
  <r>
    <s v="972ef38e9886ad8d0a91b14209bf3c6a"/>
    <d v="2016-02-28T00:00:00"/>
    <n v="1432"/>
    <n v="15079"/>
    <n v="15462"/>
    <s v="972ef38e9886ad8d0a91b14209bf3c6a"/>
    <x v="18"/>
    <x v="2887"/>
    <n v="1671"/>
    <x v="150"/>
    <x v="18"/>
    <x v="7"/>
    <s v="oded@wazimo.com"/>
  </r>
  <r>
    <s v="972ef38e9886ad8d0a91b14209bf3c6a"/>
    <d v="2016-02-29T00:00:00"/>
    <n v="1734"/>
    <n v="18553"/>
    <n v="19028"/>
    <s v="972ef38e9886ad8d0a91b14209bf3c6a"/>
    <x v="19"/>
    <x v="2888"/>
    <n v="2098"/>
    <x v="150"/>
    <x v="19"/>
    <x v="7"/>
    <s v="oded@wazimo.com"/>
  </r>
  <r>
    <s v="972ef38e9886ad8d0a91b14209bf3c6a"/>
    <d v="2016-03-01T00:00:00"/>
    <n v="781"/>
    <n v="14498"/>
    <n v="14890"/>
    <s v="972ef38e9886ad8d0a91b14209bf3c6a"/>
    <x v="20"/>
    <x v="2889"/>
    <n v="1052"/>
    <x v="150"/>
    <x v="20"/>
    <x v="7"/>
    <s v="oded@wazimo.com"/>
  </r>
  <r>
    <s v="972ef38e9886ad8d0a91b14209bf3c6a"/>
    <d v="2016-03-02T00:00:00"/>
    <n v="980"/>
    <n v="16320"/>
    <n v="16527"/>
    <s v="972ef38e9886ad8d0a91b14209bf3c6a"/>
    <x v="21"/>
    <x v="2890"/>
    <n v="1334"/>
    <x v="150"/>
    <x v="21"/>
    <x v="7"/>
    <s v="oded@wazimo.com"/>
  </r>
  <r>
    <s v="972ef38e9886ad8d0a91b14209bf3c6a"/>
    <d v="2016-03-03T00:00:00"/>
    <n v="41"/>
    <n v="572"/>
    <n v="593"/>
    <m/>
    <x v="0"/>
    <x v="0"/>
    <n v="0"/>
    <x v="150"/>
    <x v="22"/>
    <x v="7"/>
    <s v="oded@wazimo.com"/>
  </r>
  <r>
    <s v="9733ffaaa1a11c3cf151c63e37f7942e"/>
    <d v="2016-02-15T00:00:00"/>
    <n v="983"/>
    <n v="35953"/>
    <n v="37373"/>
    <s v="9733ffaaa1a11c3cf151c63e37f7942e"/>
    <x v="5"/>
    <x v="1482"/>
    <n v="890"/>
    <x v="151"/>
    <x v="5"/>
    <x v="3"/>
    <s v="dawid.wasniowski@adsparc.com"/>
  </r>
  <r>
    <s v="9733ffaaa1a11c3cf151c63e37f7942e"/>
    <d v="2016-02-16T00:00:00"/>
    <n v="1350"/>
    <n v="43856"/>
    <n v="45154"/>
    <s v="9733ffaaa1a11c3cf151c63e37f7942e"/>
    <x v="6"/>
    <x v="2891"/>
    <n v="1240"/>
    <x v="151"/>
    <x v="6"/>
    <x v="3"/>
    <s v="dawid.wasniowski@adsparc.com"/>
  </r>
  <r>
    <s v="9733ffaaa1a11c3cf151c63e37f7942e"/>
    <d v="2016-02-17T00:00:00"/>
    <n v="789"/>
    <n v="39458"/>
    <n v="40629"/>
    <s v="9733ffaaa1a11c3cf151c63e37f7942e"/>
    <x v="7"/>
    <x v="2892"/>
    <n v="764"/>
    <x v="151"/>
    <x v="7"/>
    <x v="3"/>
    <s v="dawid.wasniowski@adsparc.com"/>
  </r>
  <r>
    <s v="9733ffaaa1a11c3cf151c63e37f7942e"/>
    <d v="2016-02-18T00:00:00"/>
    <n v="884"/>
    <n v="43163"/>
    <n v="44577"/>
    <s v="9733ffaaa1a11c3cf151c63e37f7942e"/>
    <x v="8"/>
    <x v="2893"/>
    <n v="914"/>
    <x v="151"/>
    <x v="8"/>
    <x v="3"/>
    <s v="dawid.wasniowski@adsparc.com"/>
  </r>
  <r>
    <s v="9733ffaaa1a11c3cf151c63e37f7942e"/>
    <d v="2016-02-19T00:00:00"/>
    <n v="665"/>
    <n v="43952"/>
    <n v="45366"/>
    <s v="9733ffaaa1a11c3cf151c63e37f7942e"/>
    <x v="9"/>
    <x v="2894"/>
    <n v="728"/>
    <x v="151"/>
    <x v="9"/>
    <x v="3"/>
    <s v="dawid.wasniowski@adsparc.com"/>
  </r>
  <r>
    <s v="9733ffaaa1a11c3cf151c63e37f7942e"/>
    <d v="2016-02-20T00:00:00"/>
    <n v="709"/>
    <n v="37909"/>
    <n v="39646"/>
    <s v="9733ffaaa1a11c3cf151c63e37f7942e"/>
    <x v="10"/>
    <x v="2895"/>
    <n v="667"/>
    <x v="151"/>
    <x v="10"/>
    <x v="3"/>
    <s v="dawid.wasniowski@adsparc.com"/>
  </r>
  <r>
    <s v="9733ffaaa1a11c3cf151c63e37f7942e"/>
    <d v="2016-02-21T00:00:00"/>
    <n v="738"/>
    <n v="41642"/>
    <n v="43256"/>
    <s v="9733ffaaa1a11c3cf151c63e37f7942e"/>
    <x v="11"/>
    <x v="2896"/>
    <n v="752"/>
    <x v="151"/>
    <x v="11"/>
    <x v="3"/>
    <s v="dawid.wasniowski@adsparc.com"/>
  </r>
  <r>
    <s v="9733ffaaa1a11c3cf151c63e37f7942e"/>
    <d v="2016-02-22T00:00:00"/>
    <n v="647"/>
    <n v="34844"/>
    <n v="36403"/>
    <s v="9733ffaaa1a11c3cf151c63e37f7942e"/>
    <x v="12"/>
    <x v="2897"/>
    <n v="629"/>
    <x v="151"/>
    <x v="12"/>
    <x v="3"/>
    <s v="dawid.wasniowski@adsparc.com"/>
  </r>
  <r>
    <s v="9733ffaaa1a11c3cf151c63e37f7942e"/>
    <d v="2016-02-23T00:00:00"/>
    <n v="964"/>
    <n v="45129"/>
    <n v="46759"/>
    <s v="9733ffaaa1a11c3cf151c63e37f7942e"/>
    <x v="13"/>
    <x v="2898"/>
    <n v="1037"/>
    <x v="151"/>
    <x v="13"/>
    <x v="3"/>
    <s v="dawid.wasniowski@adsparc.com"/>
  </r>
  <r>
    <s v="9733ffaaa1a11c3cf151c63e37f7942e"/>
    <d v="2016-02-24T00:00:00"/>
    <n v="444"/>
    <n v="17442"/>
    <n v="21446"/>
    <s v="9733ffaaa1a11c3cf151c63e37f7942e"/>
    <x v="14"/>
    <x v="2899"/>
    <n v="363"/>
    <x v="151"/>
    <x v="14"/>
    <x v="3"/>
    <s v="dawid.wasniowski@adsparc.com"/>
  </r>
  <r>
    <s v="9733ffaaa1a11c3cf151c63e37f7942e"/>
    <d v="2016-02-25T00:00:00"/>
    <n v="0"/>
    <n v="0"/>
    <n v="2"/>
    <s v="9733ffaaa1a11c3cf151c63e37f7942e"/>
    <x v="15"/>
    <x v="495"/>
    <n v="0"/>
    <x v="151"/>
    <x v="15"/>
    <x v="3"/>
    <s v="dawid.wasniowski@adsparc.com"/>
  </r>
  <r>
    <s v="9733ffaaa1a11c3cf151c63e37f7942e"/>
    <d v="2016-02-27T00:00:00"/>
    <n v="0"/>
    <n v="1"/>
    <n v="1"/>
    <s v="9733ffaaa1a11c3cf151c63e37f7942e"/>
    <x v="17"/>
    <x v="248"/>
    <n v="0"/>
    <x v="151"/>
    <x v="17"/>
    <x v="3"/>
    <s v="dawid.wasniowski@adsparc.com"/>
  </r>
  <r>
    <s v="9733ffaaa1a11c3cf151c63e37f7942e"/>
    <d v="2016-02-28T00:00:00"/>
    <n v="0"/>
    <n v="0"/>
    <n v="1"/>
    <s v="9733ffaaa1a11c3cf151c63e37f7942e"/>
    <x v="18"/>
    <x v="248"/>
    <n v="0"/>
    <x v="151"/>
    <x v="18"/>
    <x v="3"/>
    <s v="dawid.wasniowski@adsparc.com"/>
  </r>
  <r>
    <s v="9733ffaaa1a11c3cf151c63e37f7942e"/>
    <d v="2016-03-01T00:00:00"/>
    <n v="0"/>
    <n v="0"/>
    <n v="1"/>
    <s v="9733ffaaa1a11c3cf151c63e37f7942e"/>
    <x v="20"/>
    <x v="248"/>
    <n v="0"/>
    <x v="151"/>
    <x v="20"/>
    <x v="3"/>
    <s v="dawid.wasniowski@adsparc.com"/>
  </r>
  <r>
    <s v="9733ffaaa1a11c3cf151c63e37f7942e"/>
    <d v="2016-03-02T00:00:00"/>
    <n v="0"/>
    <n v="0"/>
    <n v="1"/>
    <s v="9733ffaaa1a11c3cf151c63e37f7942e"/>
    <x v="21"/>
    <x v="248"/>
    <n v="0"/>
    <x v="151"/>
    <x v="21"/>
    <x v="3"/>
    <s v="dawid.wasniowski@adsparc.com"/>
  </r>
  <r>
    <s v="98587f2f587b08d1717a2ecc699ef3cf"/>
    <d v="2016-02-10T00:00:00"/>
    <n v="670"/>
    <n v="6235"/>
    <n v="6492"/>
    <m/>
    <x v="0"/>
    <x v="0"/>
    <n v="0"/>
    <x v="152"/>
    <x v="0"/>
    <x v="7"/>
    <s v="oded@wazimo.com"/>
  </r>
  <r>
    <s v="98587f2f587b08d1717a2ecc699ef3cf"/>
    <d v="2016-02-11T00:00:00"/>
    <n v="470"/>
    <n v="4097"/>
    <n v="4330"/>
    <s v="98587f2f587b08d1717a2ecc699ef3cf"/>
    <x v="1"/>
    <x v="2900"/>
    <n v="632"/>
    <x v="152"/>
    <x v="1"/>
    <x v="7"/>
    <s v="oded@wazimo.com"/>
  </r>
  <r>
    <s v="98587f2f587b08d1717a2ecc699ef3cf"/>
    <d v="2016-02-12T00:00:00"/>
    <n v="333"/>
    <n v="2995"/>
    <n v="3178"/>
    <s v="98587f2f587b08d1717a2ecc699ef3cf"/>
    <x v="2"/>
    <x v="2901"/>
    <n v="489"/>
    <x v="152"/>
    <x v="2"/>
    <x v="7"/>
    <s v="oded@wazimo.com"/>
  </r>
  <r>
    <s v="98587f2f587b08d1717a2ecc699ef3cf"/>
    <d v="2016-02-13T00:00:00"/>
    <n v="234"/>
    <n v="2652"/>
    <n v="2740"/>
    <s v="98587f2f587b08d1717a2ecc699ef3cf"/>
    <x v="3"/>
    <x v="1123"/>
    <n v="284"/>
    <x v="152"/>
    <x v="3"/>
    <x v="7"/>
    <s v="oded@wazimo.com"/>
  </r>
  <r>
    <s v="98587f2f587b08d1717a2ecc699ef3cf"/>
    <d v="2016-02-14T00:00:00"/>
    <n v="558"/>
    <n v="4857"/>
    <n v="5054"/>
    <s v="98587f2f587b08d1717a2ecc699ef3cf"/>
    <x v="4"/>
    <x v="2902"/>
    <n v="662"/>
    <x v="152"/>
    <x v="4"/>
    <x v="7"/>
    <s v="oded@wazimo.com"/>
  </r>
  <r>
    <s v="98587f2f587b08d1717a2ecc699ef3cf"/>
    <d v="2016-02-15T00:00:00"/>
    <n v="872"/>
    <n v="8630"/>
    <n v="8969"/>
    <s v="98587f2f587b08d1717a2ecc699ef3cf"/>
    <x v="5"/>
    <x v="2903"/>
    <n v="1055"/>
    <x v="152"/>
    <x v="5"/>
    <x v="7"/>
    <s v="oded@wazimo.com"/>
  </r>
  <r>
    <s v="98587f2f587b08d1717a2ecc699ef3cf"/>
    <d v="2016-02-16T00:00:00"/>
    <n v="829"/>
    <n v="9275"/>
    <n v="9680"/>
    <s v="98587f2f587b08d1717a2ecc699ef3cf"/>
    <x v="6"/>
    <x v="2904"/>
    <n v="995"/>
    <x v="152"/>
    <x v="6"/>
    <x v="7"/>
    <s v="oded@wazimo.com"/>
  </r>
  <r>
    <s v="98587f2f587b08d1717a2ecc699ef3cf"/>
    <d v="2016-02-17T00:00:00"/>
    <n v="908"/>
    <n v="9797"/>
    <n v="10185"/>
    <s v="98587f2f587b08d1717a2ecc699ef3cf"/>
    <x v="7"/>
    <x v="2905"/>
    <n v="1067"/>
    <x v="152"/>
    <x v="7"/>
    <x v="7"/>
    <s v="oded@wazimo.com"/>
  </r>
  <r>
    <s v="98587f2f587b08d1717a2ecc699ef3cf"/>
    <d v="2016-02-18T00:00:00"/>
    <n v="959"/>
    <n v="9458"/>
    <n v="9843"/>
    <s v="98587f2f587b08d1717a2ecc699ef3cf"/>
    <x v="8"/>
    <x v="2906"/>
    <n v="1178"/>
    <x v="152"/>
    <x v="8"/>
    <x v="7"/>
    <s v="oded@wazimo.com"/>
  </r>
  <r>
    <s v="98587f2f587b08d1717a2ecc699ef3cf"/>
    <d v="2016-02-19T00:00:00"/>
    <n v="1074"/>
    <n v="5974"/>
    <n v="6205"/>
    <s v="98587f2f587b08d1717a2ecc699ef3cf"/>
    <x v="9"/>
    <x v="2907"/>
    <n v="1606"/>
    <x v="152"/>
    <x v="9"/>
    <x v="7"/>
    <s v="oded@wazimo.com"/>
  </r>
  <r>
    <s v="98587f2f587b08d1717a2ecc699ef3cf"/>
    <d v="2016-02-20T00:00:00"/>
    <n v="594"/>
    <n v="4172"/>
    <n v="4359"/>
    <s v="98587f2f587b08d1717a2ecc699ef3cf"/>
    <x v="10"/>
    <x v="2908"/>
    <n v="715"/>
    <x v="152"/>
    <x v="10"/>
    <x v="7"/>
    <s v="oded@wazimo.com"/>
  </r>
  <r>
    <s v="98587f2f587b08d1717a2ecc699ef3cf"/>
    <d v="2016-02-21T00:00:00"/>
    <n v="822"/>
    <n v="5461"/>
    <n v="5709"/>
    <s v="98587f2f587b08d1717a2ecc699ef3cf"/>
    <x v="11"/>
    <x v="2909"/>
    <n v="974"/>
    <x v="152"/>
    <x v="11"/>
    <x v="7"/>
    <s v="oded@wazimo.com"/>
  </r>
  <r>
    <s v="98587f2f587b08d1717a2ecc699ef3cf"/>
    <d v="2016-02-22T00:00:00"/>
    <n v="1037"/>
    <n v="7475"/>
    <n v="7698"/>
    <s v="98587f2f587b08d1717a2ecc699ef3cf"/>
    <x v="12"/>
    <x v="2910"/>
    <n v="1205"/>
    <x v="152"/>
    <x v="12"/>
    <x v="7"/>
    <s v="oded@wazimo.com"/>
  </r>
  <r>
    <s v="98587f2f587b08d1717a2ecc699ef3cf"/>
    <d v="2016-02-23T00:00:00"/>
    <n v="1169"/>
    <n v="8687"/>
    <n v="9096"/>
    <s v="98587f2f587b08d1717a2ecc699ef3cf"/>
    <x v="13"/>
    <x v="2911"/>
    <n v="1374"/>
    <x v="152"/>
    <x v="13"/>
    <x v="7"/>
    <s v="oded@wazimo.com"/>
  </r>
  <r>
    <s v="98587f2f587b08d1717a2ecc699ef3cf"/>
    <d v="2016-02-24T00:00:00"/>
    <n v="1349"/>
    <n v="10235"/>
    <n v="10657"/>
    <s v="98587f2f587b08d1717a2ecc699ef3cf"/>
    <x v="14"/>
    <x v="2912"/>
    <n v="1609"/>
    <x v="152"/>
    <x v="14"/>
    <x v="7"/>
    <s v="oded@wazimo.com"/>
  </r>
  <r>
    <s v="98587f2f587b08d1717a2ecc699ef3cf"/>
    <d v="2016-02-25T00:00:00"/>
    <n v="1918"/>
    <n v="13023"/>
    <n v="13688"/>
    <s v="98587f2f587b08d1717a2ecc699ef3cf"/>
    <x v="15"/>
    <x v="2913"/>
    <n v="2346"/>
    <x v="152"/>
    <x v="15"/>
    <x v="7"/>
    <s v="oded@wazimo.com"/>
  </r>
  <r>
    <s v="98587f2f587b08d1717a2ecc699ef3cf"/>
    <d v="2016-02-26T00:00:00"/>
    <n v="2224"/>
    <n v="12548"/>
    <n v="13145"/>
    <s v="98587f2f587b08d1717a2ecc699ef3cf"/>
    <x v="16"/>
    <x v="2914"/>
    <n v="2750"/>
    <x v="152"/>
    <x v="16"/>
    <x v="7"/>
    <s v="oded@wazimo.com"/>
  </r>
  <r>
    <s v="98587f2f587b08d1717a2ecc699ef3cf"/>
    <d v="2016-02-27T00:00:00"/>
    <n v="1769"/>
    <n v="10112"/>
    <n v="10641"/>
    <s v="98587f2f587b08d1717a2ecc699ef3cf"/>
    <x v="17"/>
    <x v="2915"/>
    <n v="2320"/>
    <x v="152"/>
    <x v="17"/>
    <x v="7"/>
    <s v="oded@wazimo.com"/>
  </r>
  <r>
    <s v="98587f2f587b08d1717a2ecc699ef3cf"/>
    <d v="2016-02-28T00:00:00"/>
    <n v="1920"/>
    <n v="12666"/>
    <n v="13217"/>
    <s v="98587f2f587b08d1717a2ecc699ef3cf"/>
    <x v="18"/>
    <x v="2916"/>
    <n v="2392"/>
    <x v="152"/>
    <x v="18"/>
    <x v="7"/>
    <s v="oded@wazimo.com"/>
  </r>
  <r>
    <s v="98587f2f587b08d1717a2ecc699ef3cf"/>
    <d v="2016-02-29T00:00:00"/>
    <n v="2107"/>
    <n v="14830"/>
    <n v="15414"/>
    <s v="98587f2f587b08d1717a2ecc699ef3cf"/>
    <x v="19"/>
    <x v="2917"/>
    <n v="2696"/>
    <x v="152"/>
    <x v="19"/>
    <x v="7"/>
    <s v="oded@wazimo.com"/>
  </r>
  <r>
    <s v="98587f2f587b08d1717a2ecc699ef3cf"/>
    <d v="2016-03-01T00:00:00"/>
    <n v="1104"/>
    <n v="13633"/>
    <n v="14063"/>
    <s v="98587f2f587b08d1717a2ecc699ef3cf"/>
    <x v="20"/>
    <x v="2918"/>
    <n v="1506"/>
    <x v="152"/>
    <x v="20"/>
    <x v="7"/>
    <s v="oded@wazimo.com"/>
  </r>
  <r>
    <s v="98587f2f587b08d1717a2ecc699ef3cf"/>
    <d v="2016-03-02T00:00:00"/>
    <n v="1425"/>
    <n v="15202"/>
    <n v="15494"/>
    <s v="98587f2f587b08d1717a2ecc699ef3cf"/>
    <x v="21"/>
    <x v="2919"/>
    <n v="1932"/>
    <x v="152"/>
    <x v="21"/>
    <x v="7"/>
    <s v="oded@wazimo.com"/>
  </r>
  <r>
    <s v="98587f2f587b08d1717a2ecc699ef3cf"/>
    <d v="2016-03-03T00:00:00"/>
    <n v="56"/>
    <n v="583"/>
    <n v="613"/>
    <m/>
    <x v="0"/>
    <x v="0"/>
    <n v="0"/>
    <x v="152"/>
    <x v="22"/>
    <x v="7"/>
    <s v="oded@wazimo.com"/>
  </r>
  <r>
    <s v="9a1c9627f9e31a1c9c8320fbc54a2a92"/>
    <d v="2016-02-10T00:00:00"/>
    <n v="15458"/>
    <n v="103634"/>
    <n v="104293"/>
    <m/>
    <x v="0"/>
    <x v="0"/>
    <n v="0"/>
    <x v="153"/>
    <x v="0"/>
    <x v="15"/>
    <s v="daniel.aharonoff@broadscaler.com"/>
  </r>
  <r>
    <s v="9a1c9627f9e31a1c9c8320fbc54a2a92"/>
    <d v="2016-02-11T00:00:00"/>
    <n v="17459"/>
    <n v="91410"/>
    <n v="91884"/>
    <s v="9a1c9627f9e31a1c9c8320fbc54a2a92"/>
    <x v="1"/>
    <x v="2920"/>
    <n v="14014"/>
    <x v="153"/>
    <x v="1"/>
    <x v="15"/>
    <s v="daniel.aharonoff@broadscaler.com"/>
  </r>
  <r>
    <s v="9a1c9627f9e31a1c9c8320fbc54a2a92"/>
    <d v="2016-02-12T00:00:00"/>
    <n v="10985"/>
    <n v="59402"/>
    <n v="59795"/>
    <s v="9a1c9627f9e31a1c9c8320fbc54a2a92"/>
    <x v="2"/>
    <x v="2921"/>
    <n v="12118"/>
    <x v="153"/>
    <x v="2"/>
    <x v="15"/>
    <s v="daniel.aharonoff@broadscaler.com"/>
  </r>
  <r>
    <s v="9a1c9627f9e31a1c9c8320fbc54a2a92"/>
    <d v="2016-02-13T00:00:00"/>
    <n v="16387"/>
    <n v="85969"/>
    <n v="86473"/>
    <s v="9a1c9627f9e31a1c9c8320fbc54a2a92"/>
    <x v="3"/>
    <x v="2922"/>
    <n v="12848"/>
    <x v="153"/>
    <x v="3"/>
    <x v="15"/>
    <s v="daniel.aharonoff@broadscaler.com"/>
  </r>
  <r>
    <s v="9a1c9627f9e31a1c9c8320fbc54a2a92"/>
    <d v="2016-02-14T00:00:00"/>
    <n v="15841"/>
    <n v="89151"/>
    <n v="89840"/>
    <s v="9a1c9627f9e31a1c9c8320fbc54a2a92"/>
    <x v="4"/>
    <x v="2923"/>
    <n v="13108"/>
    <x v="153"/>
    <x v="4"/>
    <x v="15"/>
    <s v="daniel.aharonoff@broadscaler.com"/>
  </r>
  <r>
    <s v="9a1c9627f9e31a1c9c8320fbc54a2a92"/>
    <d v="2016-02-15T00:00:00"/>
    <n v="14683"/>
    <n v="96193"/>
    <n v="97152"/>
    <s v="9a1c9627f9e31a1c9c8320fbc54a2a92"/>
    <x v="5"/>
    <x v="2924"/>
    <n v="12454"/>
    <x v="153"/>
    <x v="5"/>
    <x v="15"/>
    <s v="daniel.aharonoff@broadscaler.com"/>
  </r>
  <r>
    <s v="9a1c9627f9e31a1c9c8320fbc54a2a92"/>
    <d v="2016-02-16T00:00:00"/>
    <n v="17288"/>
    <n v="100148"/>
    <n v="100963"/>
    <s v="9a1c9627f9e31a1c9c8320fbc54a2a92"/>
    <x v="6"/>
    <x v="2925"/>
    <n v="12196"/>
    <x v="153"/>
    <x v="6"/>
    <x v="15"/>
    <s v="daniel.aharonoff@broadscaler.com"/>
  </r>
  <r>
    <s v="9a1c9627f9e31a1c9c8320fbc54a2a92"/>
    <d v="2016-02-17T00:00:00"/>
    <n v="11846"/>
    <n v="73590"/>
    <n v="74272"/>
    <s v="9a1c9627f9e31a1c9c8320fbc54a2a92"/>
    <x v="7"/>
    <x v="2926"/>
    <n v="9443"/>
    <x v="153"/>
    <x v="7"/>
    <x v="15"/>
    <s v="daniel.aharonoff@broadscaler.com"/>
  </r>
  <r>
    <s v="9a1c9627f9e31a1c9c8320fbc54a2a92"/>
    <d v="2016-02-18T00:00:00"/>
    <n v="66934"/>
    <n v="167181"/>
    <n v="170851"/>
    <s v="9a1c9627f9e31a1c9c8320fbc54a2a92"/>
    <x v="8"/>
    <x v="2927"/>
    <n v="72384"/>
    <x v="153"/>
    <x v="8"/>
    <x v="15"/>
    <s v="daniel.aharonoff@broadscaler.com"/>
  </r>
  <r>
    <s v="9a1c9627f9e31a1c9c8320fbc54a2a92"/>
    <d v="2016-02-19T00:00:00"/>
    <n v="56708"/>
    <n v="168459"/>
    <n v="173358"/>
    <s v="9a1c9627f9e31a1c9c8320fbc54a2a92"/>
    <x v="9"/>
    <x v="2928"/>
    <n v="51137"/>
    <x v="153"/>
    <x v="9"/>
    <x v="15"/>
    <s v="daniel.aharonoff@broadscaler.com"/>
  </r>
  <r>
    <s v="9a1c9627f9e31a1c9c8320fbc54a2a92"/>
    <d v="2016-02-20T00:00:00"/>
    <n v="20559"/>
    <n v="84473"/>
    <n v="90431"/>
    <s v="9a1c9627f9e31a1c9c8320fbc54a2a92"/>
    <x v="10"/>
    <x v="2929"/>
    <n v="22614"/>
    <x v="153"/>
    <x v="10"/>
    <x v="15"/>
    <s v="daniel.aharonoff@broadscaler.com"/>
  </r>
  <r>
    <s v="9a1c9627f9e31a1c9c8320fbc54a2a92"/>
    <d v="2016-02-21T00:00:00"/>
    <n v="36460"/>
    <n v="151384"/>
    <n v="159468"/>
    <s v="9a1c9627f9e31a1c9c8320fbc54a2a92"/>
    <x v="11"/>
    <x v="2930"/>
    <n v="36952"/>
    <x v="153"/>
    <x v="11"/>
    <x v="15"/>
    <s v="daniel.aharonoff@broadscaler.com"/>
  </r>
  <r>
    <s v="9a1c9627f9e31a1c9c8320fbc54a2a92"/>
    <d v="2016-02-22T00:00:00"/>
    <n v="30656"/>
    <n v="175184"/>
    <n v="184717"/>
    <s v="9a1c9627f9e31a1c9c8320fbc54a2a92"/>
    <x v="12"/>
    <x v="2931"/>
    <n v="32130"/>
    <x v="153"/>
    <x v="12"/>
    <x v="15"/>
    <s v="daniel.aharonoff@broadscaler.com"/>
  </r>
  <r>
    <s v="9a1c9627f9e31a1c9c8320fbc54a2a92"/>
    <d v="2016-02-23T00:00:00"/>
    <n v="28566"/>
    <n v="188065"/>
    <n v="197044"/>
    <s v="9a1c9627f9e31a1c9c8320fbc54a2a92"/>
    <x v="13"/>
    <x v="2932"/>
    <n v="29063"/>
    <x v="153"/>
    <x v="13"/>
    <x v="15"/>
    <s v="daniel.aharonoff@broadscaler.com"/>
  </r>
  <r>
    <s v="9a1c9627f9e31a1c9c8320fbc54a2a92"/>
    <d v="2016-02-24T00:00:00"/>
    <n v="19407"/>
    <n v="116376"/>
    <n v="121665"/>
    <s v="9a1c9627f9e31a1c9c8320fbc54a2a92"/>
    <x v="14"/>
    <x v="2933"/>
    <n v="19475"/>
    <x v="153"/>
    <x v="14"/>
    <x v="15"/>
    <s v="daniel.aharonoff@broadscaler.com"/>
  </r>
  <r>
    <s v="9a1c9627f9e31a1c9c8320fbc54a2a92"/>
    <d v="2016-02-25T00:00:00"/>
    <n v="19172"/>
    <n v="106613"/>
    <n v="111754"/>
    <s v="9a1c9627f9e31a1c9c8320fbc54a2a92"/>
    <x v="15"/>
    <x v="2934"/>
    <n v="19326"/>
    <x v="153"/>
    <x v="15"/>
    <x v="15"/>
    <s v="daniel.aharonoff@broadscaler.com"/>
  </r>
  <r>
    <s v="9a1c9627f9e31a1c9c8320fbc54a2a92"/>
    <d v="2016-02-26T00:00:00"/>
    <n v="18893"/>
    <n v="119929"/>
    <n v="125118"/>
    <s v="9a1c9627f9e31a1c9c8320fbc54a2a92"/>
    <x v="16"/>
    <x v="2935"/>
    <n v="19152"/>
    <x v="153"/>
    <x v="16"/>
    <x v="15"/>
    <s v="daniel.aharonoff@broadscaler.com"/>
  </r>
  <r>
    <s v="9a1c9627f9e31a1c9c8320fbc54a2a92"/>
    <d v="2016-02-27T00:00:00"/>
    <n v="22611"/>
    <n v="108526"/>
    <n v="112678"/>
    <s v="9a1c9627f9e31a1c9c8320fbc54a2a92"/>
    <x v="17"/>
    <x v="2936"/>
    <n v="22883"/>
    <x v="153"/>
    <x v="17"/>
    <x v="15"/>
    <s v="daniel.aharonoff@broadscaler.com"/>
  </r>
  <r>
    <s v="9a1c9627f9e31a1c9c8320fbc54a2a92"/>
    <d v="2016-02-28T00:00:00"/>
    <n v="21951"/>
    <n v="109738"/>
    <n v="114952"/>
    <s v="9a1c9627f9e31a1c9c8320fbc54a2a92"/>
    <x v="18"/>
    <x v="2937"/>
    <n v="22659"/>
    <x v="153"/>
    <x v="18"/>
    <x v="15"/>
    <s v="daniel.aharonoff@broadscaler.com"/>
  </r>
  <r>
    <s v="9a1c9627f9e31a1c9c8320fbc54a2a92"/>
    <d v="2016-02-29T00:00:00"/>
    <n v="17825"/>
    <n v="120562"/>
    <n v="126123"/>
    <s v="9a1c9627f9e31a1c9c8320fbc54a2a92"/>
    <x v="19"/>
    <x v="2938"/>
    <n v="17234"/>
    <x v="153"/>
    <x v="19"/>
    <x v="15"/>
    <s v="daniel.aharonoff@broadscaler.com"/>
  </r>
  <r>
    <s v="9a1c9627f9e31a1c9c8320fbc54a2a92"/>
    <d v="2016-03-01T00:00:00"/>
    <n v="13077"/>
    <n v="87483"/>
    <n v="94383"/>
    <s v="9a1c9627f9e31a1c9c8320fbc54a2a92"/>
    <x v="20"/>
    <x v="2939"/>
    <n v="13869"/>
    <x v="153"/>
    <x v="20"/>
    <x v="15"/>
    <s v="daniel.aharonoff@broadscaler.com"/>
  </r>
  <r>
    <s v="9a1c9627f9e31a1c9c8320fbc54a2a92"/>
    <d v="2016-03-02T00:00:00"/>
    <n v="6598"/>
    <n v="42272"/>
    <n v="44667"/>
    <s v="9a1c9627f9e31a1c9c8320fbc54a2a92"/>
    <x v="21"/>
    <x v="2940"/>
    <n v="8491"/>
    <x v="153"/>
    <x v="21"/>
    <x v="15"/>
    <s v="daniel.aharonoff@broadscaler.com"/>
  </r>
  <r>
    <s v="9a1c9627f9e31a1c9c8320fbc54a2a92"/>
    <d v="2016-03-03T00:00:00"/>
    <n v="20"/>
    <n v="344"/>
    <n v="498"/>
    <m/>
    <x v="0"/>
    <x v="0"/>
    <n v="0"/>
    <x v="153"/>
    <x v="22"/>
    <x v="15"/>
    <s v="daniel.aharonoff@broadscaler.com"/>
  </r>
  <r>
    <s v="9bc43c8b7fae5ad984ebb1c66be11dff"/>
    <d v="2016-02-10T00:00:00"/>
    <n v="1777"/>
    <n v="2564"/>
    <n v="3652"/>
    <m/>
    <x v="0"/>
    <x v="0"/>
    <n v="0"/>
    <x v="154"/>
    <x v="0"/>
    <x v="1"/>
    <s v="malcolmc@roimediaconsultants.com"/>
  </r>
  <r>
    <s v="9bc43c8b7fae5ad984ebb1c66be11dff"/>
    <d v="2016-02-11T00:00:00"/>
    <n v="2716"/>
    <n v="3954"/>
    <n v="6629"/>
    <s v="9bc43c8b7fae5ad984ebb1c66be11dff"/>
    <x v="1"/>
    <x v="2941"/>
    <n v="2291"/>
    <x v="154"/>
    <x v="1"/>
    <x v="1"/>
    <s v="malcolmc@roimediaconsultants.com"/>
  </r>
  <r>
    <s v="9bc43c8b7fae5ad984ebb1c66be11dff"/>
    <d v="2016-02-12T00:00:00"/>
    <n v="1698"/>
    <n v="2484"/>
    <n v="4297"/>
    <s v="9bc43c8b7fae5ad984ebb1c66be11dff"/>
    <x v="2"/>
    <x v="2942"/>
    <n v="1620"/>
    <x v="154"/>
    <x v="2"/>
    <x v="1"/>
    <s v="malcolmc@roimediaconsultants.com"/>
  </r>
  <r>
    <s v="9bc43c8b7fae5ad984ebb1c66be11dff"/>
    <d v="2016-02-13T00:00:00"/>
    <n v="1953"/>
    <n v="2744"/>
    <n v="4800"/>
    <s v="9bc43c8b7fae5ad984ebb1c66be11dff"/>
    <x v="3"/>
    <x v="2943"/>
    <n v="1287"/>
    <x v="154"/>
    <x v="3"/>
    <x v="1"/>
    <s v="malcolmc@roimediaconsultants.com"/>
  </r>
  <r>
    <s v="9bc43c8b7fae5ad984ebb1c66be11dff"/>
    <d v="2016-02-14T00:00:00"/>
    <n v="1800"/>
    <n v="2829"/>
    <n v="5529"/>
    <s v="9bc43c8b7fae5ad984ebb1c66be11dff"/>
    <x v="4"/>
    <x v="2944"/>
    <n v="1243"/>
    <x v="154"/>
    <x v="4"/>
    <x v="1"/>
    <s v="malcolmc@roimediaconsultants.com"/>
  </r>
  <r>
    <s v="9bc43c8b7fae5ad984ebb1c66be11dff"/>
    <d v="2016-02-15T00:00:00"/>
    <n v="2935"/>
    <n v="5229"/>
    <n v="7999"/>
    <s v="9bc43c8b7fae5ad984ebb1c66be11dff"/>
    <x v="5"/>
    <x v="2945"/>
    <n v="2034"/>
    <x v="154"/>
    <x v="5"/>
    <x v="1"/>
    <s v="malcolmc@roimediaconsultants.com"/>
  </r>
  <r>
    <s v="9bc43c8b7fae5ad984ebb1c66be11dff"/>
    <d v="2016-02-16T00:00:00"/>
    <n v="2095"/>
    <n v="4059"/>
    <n v="7750"/>
    <s v="9bc43c8b7fae5ad984ebb1c66be11dff"/>
    <x v="6"/>
    <x v="2946"/>
    <n v="1424"/>
    <x v="154"/>
    <x v="6"/>
    <x v="1"/>
    <s v="malcolmc@roimediaconsultants.com"/>
  </r>
  <r>
    <s v="9bc43c8b7fae5ad984ebb1c66be11dff"/>
    <d v="2016-02-17T00:00:00"/>
    <n v="1024"/>
    <n v="1641"/>
    <n v="2485"/>
    <s v="9bc43c8b7fae5ad984ebb1c66be11dff"/>
    <x v="7"/>
    <x v="2947"/>
    <n v="611"/>
    <x v="154"/>
    <x v="7"/>
    <x v="1"/>
    <s v="malcolmc@roimediaconsultants.com"/>
  </r>
  <r>
    <s v="9bc43c8b7fae5ad984ebb1c66be11dff"/>
    <d v="2016-02-18T00:00:00"/>
    <n v="919"/>
    <n v="1356"/>
    <n v="2589"/>
    <s v="9bc43c8b7fae5ad984ebb1c66be11dff"/>
    <x v="8"/>
    <x v="2948"/>
    <n v="826"/>
    <x v="154"/>
    <x v="8"/>
    <x v="1"/>
    <s v="malcolmc@roimediaconsultants.com"/>
  </r>
  <r>
    <s v="9bc43c8b7fae5ad984ebb1c66be11dff"/>
    <d v="2016-02-19T00:00:00"/>
    <n v="1454"/>
    <n v="2518"/>
    <n v="4121"/>
    <s v="9bc43c8b7fae5ad984ebb1c66be11dff"/>
    <x v="9"/>
    <x v="2949"/>
    <n v="1243"/>
    <x v="154"/>
    <x v="9"/>
    <x v="1"/>
    <s v="malcolmc@roimediaconsultants.com"/>
  </r>
  <r>
    <s v="9bc43c8b7fae5ad984ebb1c66be11dff"/>
    <d v="2016-02-20T00:00:00"/>
    <n v="1991"/>
    <n v="3222"/>
    <n v="5259"/>
    <s v="9bc43c8b7fae5ad984ebb1c66be11dff"/>
    <x v="10"/>
    <x v="1313"/>
    <n v="1372"/>
    <x v="154"/>
    <x v="10"/>
    <x v="1"/>
    <s v="malcolmc@roimediaconsultants.com"/>
  </r>
  <r>
    <s v="9bc43c8b7fae5ad984ebb1c66be11dff"/>
    <d v="2016-02-21T00:00:00"/>
    <n v="1772"/>
    <n v="2557"/>
    <n v="4904"/>
    <s v="9bc43c8b7fae5ad984ebb1c66be11dff"/>
    <x v="11"/>
    <x v="2950"/>
    <n v="1280"/>
    <x v="154"/>
    <x v="11"/>
    <x v="1"/>
    <s v="malcolmc@roimediaconsultants.com"/>
  </r>
  <r>
    <s v="9bc43c8b7fae5ad984ebb1c66be11dff"/>
    <d v="2016-02-22T00:00:00"/>
    <n v="1272"/>
    <n v="1904"/>
    <n v="3205"/>
    <s v="9bc43c8b7fae5ad984ebb1c66be11dff"/>
    <x v="12"/>
    <x v="2951"/>
    <n v="649"/>
    <x v="154"/>
    <x v="12"/>
    <x v="1"/>
    <s v="malcolmc@roimediaconsultants.com"/>
  </r>
  <r>
    <s v="9bc43c8b7fae5ad984ebb1c66be11dff"/>
    <d v="2016-02-23T00:00:00"/>
    <n v="1982"/>
    <n v="3581"/>
    <n v="5970"/>
    <s v="9bc43c8b7fae5ad984ebb1c66be11dff"/>
    <x v="13"/>
    <x v="2952"/>
    <n v="1369"/>
    <x v="154"/>
    <x v="13"/>
    <x v="1"/>
    <s v="malcolmc@roimediaconsultants.com"/>
  </r>
  <r>
    <s v="9bc43c8b7fae5ad984ebb1c66be11dff"/>
    <d v="2016-02-24T00:00:00"/>
    <n v="3261"/>
    <n v="6057"/>
    <n v="8200"/>
    <s v="9bc43c8b7fae5ad984ebb1c66be11dff"/>
    <x v="14"/>
    <x v="2953"/>
    <n v="2218"/>
    <x v="154"/>
    <x v="14"/>
    <x v="1"/>
    <s v="malcolmc@roimediaconsultants.com"/>
  </r>
  <r>
    <s v="9bc43c8b7fae5ad984ebb1c66be11dff"/>
    <d v="2016-02-25T00:00:00"/>
    <n v="3680"/>
    <n v="6553"/>
    <n v="8053"/>
    <s v="9bc43c8b7fae5ad984ebb1c66be11dff"/>
    <x v="15"/>
    <x v="2954"/>
    <n v="2796"/>
    <x v="154"/>
    <x v="15"/>
    <x v="1"/>
    <s v="malcolmc@roimediaconsultants.com"/>
  </r>
  <r>
    <s v="9bc43c8b7fae5ad984ebb1c66be11dff"/>
    <d v="2016-02-26T00:00:00"/>
    <n v="3202"/>
    <n v="6161"/>
    <n v="7876"/>
    <s v="9bc43c8b7fae5ad984ebb1c66be11dff"/>
    <x v="16"/>
    <x v="2955"/>
    <n v="2608"/>
    <x v="154"/>
    <x v="16"/>
    <x v="1"/>
    <s v="malcolmc@roimediaconsultants.com"/>
  </r>
  <r>
    <s v="9bc43c8b7fae5ad984ebb1c66be11dff"/>
    <d v="2016-02-27T00:00:00"/>
    <n v="1318"/>
    <n v="2178"/>
    <n v="3004"/>
    <s v="9bc43c8b7fae5ad984ebb1c66be11dff"/>
    <x v="17"/>
    <x v="2956"/>
    <n v="1214"/>
    <x v="154"/>
    <x v="17"/>
    <x v="1"/>
    <s v="malcolmc@roimediaconsultants.com"/>
  </r>
  <r>
    <s v="9bc43c8b7fae5ad984ebb1c66be11dff"/>
    <d v="2016-02-28T00:00:00"/>
    <n v="1606"/>
    <n v="2741"/>
    <n v="4149"/>
    <s v="9bc43c8b7fae5ad984ebb1c66be11dff"/>
    <x v="18"/>
    <x v="2957"/>
    <n v="1169"/>
    <x v="154"/>
    <x v="18"/>
    <x v="1"/>
    <s v="malcolmc@roimediaconsultants.com"/>
  </r>
  <r>
    <s v="9bc43c8b7fae5ad984ebb1c66be11dff"/>
    <d v="2016-02-29T00:00:00"/>
    <n v="1335"/>
    <n v="2444"/>
    <n v="3887"/>
    <s v="9bc43c8b7fae5ad984ebb1c66be11dff"/>
    <x v="19"/>
    <x v="2958"/>
    <n v="1083"/>
    <x v="154"/>
    <x v="19"/>
    <x v="1"/>
    <s v="malcolmc@roimediaconsultants.com"/>
  </r>
  <r>
    <s v="9bc43c8b7fae5ad984ebb1c66be11dff"/>
    <d v="2016-03-01T00:00:00"/>
    <n v="1562"/>
    <n v="4511"/>
    <n v="7420"/>
    <s v="9bc43c8b7fae5ad984ebb1c66be11dff"/>
    <x v="20"/>
    <x v="2959"/>
    <n v="1333"/>
    <x v="154"/>
    <x v="20"/>
    <x v="1"/>
    <s v="malcolmc@roimediaconsultants.com"/>
  </r>
  <r>
    <s v="9bc43c8b7fae5ad984ebb1c66be11dff"/>
    <d v="2016-03-02T00:00:00"/>
    <n v="2107"/>
    <n v="3799"/>
    <n v="5205"/>
    <s v="9bc43c8b7fae5ad984ebb1c66be11dff"/>
    <x v="21"/>
    <x v="2960"/>
    <n v="2169"/>
    <x v="154"/>
    <x v="21"/>
    <x v="1"/>
    <s v="malcolmc@roimediaconsultants.com"/>
  </r>
  <r>
    <s v="9bc43c8b7fae5ad984ebb1c66be11dff"/>
    <d v="2016-03-03T00:00:00"/>
    <n v="136"/>
    <n v="245"/>
    <n v="347"/>
    <m/>
    <x v="0"/>
    <x v="0"/>
    <n v="0"/>
    <x v="154"/>
    <x v="22"/>
    <x v="1"/>
    <s v="malcolmc@roimediaconsultants.com"/>
  </r>
  <r>
    <s v="9c3776cb0be0651ce0f796cc54001368"/>
    <d v="2016-02-10T00:00:00"/>
    <n v="935"/>
    <n v="23752"/>
    <n v="27382"/>
    <m/>
    <x v="0"/>
    <x v="0"/>
    <n v="0"/>
    <x v="155"/>
    <x v="0"/>
    <x v="19"/>
    <s v="admin@opposingviews.com"/>
  </r>
  <r>
    <s v="9c3776cb0be0651ce0f796cc54001368"/>
    <d v="2016-02-11T00:00:00"/>
    <n v="736"/>
    <n v="16267"/>
    <n v="18999"/>
    <s v="9c3776cb0be0651ce0f796cc54001368"/>
    <x v="1"/>
    <x v="2961"/>
    <n v="823"/>
    <x v="155"/>
    <x v="1"/>
    <x v="19"/>
    <s v="admin@opposingviews.com"/>
  </r>
  <r>
    <s v="9c3776cb0be0651ce0f796cc54001368"/>
    <d v="2016-02-12T00:00:00"/>
    <n v="498"/>
    <n v="15567"/>
    <n v="17890"/>
    <s v="9c3776cb0be0651ce0f796cc54001368"/>
    <x v="2"/>
    <x v="2962"/>
    <n v="639"/>
    <x v="155"/>
    <x v="2"/>
    <x v="19"/>
    <s v="admin@opposingviews.com"/>
  </r>
  <r>
    <s v="9c3776cb0be0651ce0f796cc54001368"/>
    <d v="2016-02-13T00:00:00"/>
    <n v="1729"/>
    <n v="58301"/>
    <n v="63592"/>
    <s v="9c3776cb0be0651ce0f796cc54001368"/>
    <x v="3"/>
    <x v="2963"/>
    <n v="1564"/>
    <x v="155"/>
    <x v="3"/>
    <x v="19"/>
    <s v="admin@opposingviews.com"/>
  </r>
  <r>
    <s v="9c3776cb0be0651ce0f796cc54001368"/>
    <d v="2016-02-14T00:00:00"/>
    <n v="905"/>
    <n v="28148"/>
    <n v="31017"/>
    <s v="9c3776cb0be0651ce0f796cc54001368"/>
    <x v="4"/>
    <x v="2964"/>
    <n v="890"/>
    <x v="155"/>
    <x v="4"/>
    <x v="19"/>
    <s v="admin@opposingviews.com"/>
  </r>
  <r>
    <s v="9c3776cb0be0651ce0f796cc54001368"/>
    <d v="2016-02-15T00:00:00"/>
    <n v="989"/>
    <n v="34751"/>
    <n v="39544"/>
    <s v="9c3776cb0be0651ce0f796cc54001368"/>
    <x v="5"/>
    <x v="2965"/>
    <n v="1020"/>
    <x v="155"/>
    <x v="5"/>
    <x v="19"/>
    <s v="admin@opposingviews.com"/>
  </r>
  <r>
    <s v="9c3776cb0be0651ce0f796cc54001368"/>
    <d v="2016-02-16T00:00:00"/>
    <n v="548"/>
    <n v="28022"/>
    <n v="32003"/>
    <s v="9c3776cb0be0651ce0f796cc54001368"/>
    <x v="6"/>
    <x v="2966"/>
    <n v="514"/>
    <x v="155"/>
    <x v="6"/>
    <x v="19"/>
    <s v="admin@opposingviews.com"/>
  </r>
  <r>
    <s v="9c3776cb0be0651ce0f796cc54001368"/>
    <d v="2016-02-17T00:00:00"/>
    <n v="722"/>
    <n v="31830"/>
    <n v="36220"/>
    <s v="9c3776cb0be0651ce0f796cc54001368"/>
    <x v="7"/>
    <x v="2967"/>
    <n v="740"/>
    <x v="155"/>
    <x v="7"/>
    <x v="19"/>
    <s v="admin@opposingviews.com"/>
  </r>
  <r>
    <s v="9c3776cb0be0651ce0f796cc54001368"/>
    <d v="2016-02-18T00:00:00"/>
    <n v="638"/>
    <n v="26239"/>
    <n v="29706"/>
    <s v="9c3776cb0be0651ce0f796cc54001368"/>
    <x v="8"/>
    <x v="2968"/>
    <n v="570"/>
    <x v="155"/>
    <x v="8"/>
    <x v="19"/>
    <s v="admin@opposingviews.com"/>
  </r>
  <r>
    <s v="9c3776cb0be0651ce0f796cc54001368"/>
    <d v="2016-02-19T00:00:00"/>
    <n v="306"/>
    <n v="12350"/>
    <n v="14500"/>
    <s v="9c3776cb0be0651ce0f796cc54001368"/>
    <x v="9"/>
    <x v="2969"/>
    <n v="287"/>
    <x v="155"/>
    <x v="9"/>
    <x v="19"/>
    <s v="admin@opposingviews.com"/>
  </r>
  <r>
    <s v="9c3776cb0be0651ce0f796cc54001368"/>
    <d v="2016-02-20T00:00:00"/>
    <n v="300"/>
    <n v="11679"/>
    <n v="14146"/>
    <s v="9c3776cb0be0651ce0f796cc54001368"/>
    <x v="10"/>
    <x v="2970"/>
    <n v="323"/>
    <x v="155"/>
    <x v="10"/>
    <x v="19"/>
    <s v="admin@opposingviews.com"/>
  </r>
  <r>
    <s v="9c3776cb0be0651ce0f796cc54001368"/>
    <d v="2016-02-21T00:00:00"/>
    <n v="317"/>
    <n v="16625"/>
    <n v="18966"/>
    <s v="9c3776cb0be0651ce0f796cc54001368"/>
    <x v="11"/>
    <x v="2971"/>
    <n v="302"/>
    <x v="155"/>
    <x v="11"/>
    <x v="19"/>
    <s v="admin@opposingviews.com"/>
  </r>
  <r>
    <s v="9c3776cb0be0651ce0f796cc54001368"/>
    <d v="2016-02-22T00:00:00"/>
    <n v="533"/>
    <n v="24939"/>
    <n v="29079"/>
    <s v="9c3776cb0be0651ce0f796cc54001368"/>
    <x v="12"/>
    <x v="2972"/>
    <n v="486"/>
    <x v="155"/>
    <x v="12"/>
    <x v="19"/>
    <s v="admin@opposingviews.com"/>
  </r>
  <r>
    <s v="9c3776cb0be0651ce0f796cc54001368"/>
    <d v="2016-02-23T00:00:00"/>
    <n v="445"/>
    <n v="18363"/>
    <n v="21139"/>
    <s v="9c3776cb0be0651ce0f796cc54001368"/>
    <x v="13"/>
    <x v="2973"/>
    <n v="433"/>
    <x v="155"/>
    <x v="13"/>
    <x v="19"/>
    <s v="admin@opposingviews.com"/>
  </r>
  <r>
    <s v="9c3776cb0be0651ce0f796cc54001368"/>
    <d v="2016-02-24T00:00:00"/>
    <n v="370"/>
    <n v="16221"/>
    <n v="18804"/>
    <s v="9c3776cb0be0651ce0f796cc54001368"/>
    <x v="14"/>
    <x v="2974"/>
    <n v="331"/>
    <x v="155"/>
    <x v="14"/>
    <x v="19"/>
    <s v="admin@opposingviews.com"/>
  </r>
  <r>
    <s v="9c3776cb0be0651ce0f796cc54001368"/>
    <d v="2016-02-25T00:00:00"/>
    <n v="270"/>
    <n v="14652"/>
    <n v="17457"/>
    <s v="9c3776cb0be0651ce0f796cc54001368"/>
    <x v="15"/>
    <x v="2975"/>
    <n v="261"/>
    <x v="155"/>
    <x v="15"/>
    <x v="19"/>
    <s v="admin@opposingviews.com"/>
  </r>
  <r>
    <s v="9c3776cb0be0651ce0f796cc54001368"/>
    <d v="2016-02-26T00:00:00"/>
    <n v="361"/>
    <n v="21180"/>
    <n v="24283"/>
    <s v="9c3776cb0be0651ce0f796cc54001368"/>
    <x v="16"/>
    <x v="2976"/>
    <n v="362"/>
    <x v="155"/>
    <x v="16"/>
    <x v="19"/>
    <s v="admin@opposingviews.com"/>
  </r>
  <r>
    <s v="9c3776cb0be0651ce0f796cc54001368"/>
    <d v="2016-02-27T00:00:00"/>
    <n v="268"/>
    <n v="13992"/>
    <n v="16091"/>
    <s v="9c3776cb0be0651ce0f796cc54001368"/>
    <x v="17"/>
    <x v="2977"/>
    <n v="258"/>
    <x v="155"/>
    <x v="17"/>
    <x v="19"/>
    <s v="admin@opposingviews.com"/>
  </r>
  <r>
    <s v="9c3776cb0be0651ce0f796cc54001368"/>
    <d v="2016-02-28T00:00:00"/>
    <n v="441"/>
    <n v="22422"/>
    <n v="26010"/>
    <s v="9c3776cb0be0651ce0f796cc54001368"/>
    <x v="18"/>
    <x v="2978"/>
    <n v="438"/>
    <x v="155"/>
    <x v="18"/>
    <x v="19"/>
    <s v="admin@opposingviews.com"/>
  </r>
  <r>
    <s v="9c3776cb0be0651ce0f796cc54001368"/>
    <d v="2016-02-29T00:00:00"/>
    <n v="520"/>
    <n v="14270"/>
    <n v="16126"/>
    <s v="9c3776cb0be0651ce0f796cc54001368"/>
    <x v="19"/>
    <x v="1067"/>
    <n v="502"/>
    <x v="155"/>
    <x v="19"/>
    <x v="19"/>
    <s v="admin@opposingviews.com"/>
  </r>
  <r>
    <s v="9c3776cb0be0651ce0f796cc54001368"/>
    <d v="2016-03-01T00:00:00"/>
    <n v="1033"/>
    <n v="18509"/>
    <n v="20899"/>
    <s v="9c3776cb0be0651ce0f796cc54001368"/>
    <x v="20"/>
    <x v="2979"/>
    <n v="1141"/>
    <x v="155"/>
    <x v="20"/>
    <x v="19"/>
    <s v="admin@opposingviews.com"/>
  </r>
  <r>
    <s v="9c3776cb0be0651ce0f796cc54001368"/>
    <d v="2016-03-02T00:00:00"/>
    <n v="723"/>
    <n v="16561"/>
    <n v="18899"/>
    <s v="9c3776cb0be0651ce0f796cc54001368"/>
    <x v="21"/>
    <x v="2980"/>
    <n v="918"/>
    <x v="155"/>
    <x v="21"/>
    <x v="19"/>
    <s v="admin@opposingviews.com"/>
  </r>
  <r>
    <s v="9c3776cb0be0651ce0f796cc54001368"/>
    <d v="2016-03-03T00:00:00"/>
    <n v="29"/>
    <n v="633"/>
    <n v="713"/>
    <m/>
    <x v="0"/>
    <x v="0"/>
    <n v="0"/>
    <x v="155"/>
    <x v="22"/>
    <x v="19"/>
    <s v="admin@opposingviews.com"/>
  </r>
  <r>
    <s v="9c67f6a190a8bc7cede76564c87f2d82"/>
    <d v="2016-02-10T00:00:00"/>
    <n v="100859"/>
    <n v="377494"/>
    <n v="378863"/>
    <m/>
    <x v="0"/>
    <x v="0"/>
    <n v="0"/>
    <x v="156"/>
    <x v="0"/>
    <x v="5"/>
    <s v="josh@publir.com"/>
  </r>
  <r>
    <s v="9c67f6a190a8bc7cede76564c87f2d82"/>
    <d v="2016-02-11T00:00:00"/>
    <n v="59535"/>
    <n v="226421"/>
    <n v="227289"/>
    <s v="9c67f6a190a8bc7cede76564c87f2d82"/>
    <x v="1"/>
    <x v="2981"/>
    <n v="56999"/>
    <x v="156"/>
    <x v="1"/>
    <x v="5"/>
    <s v="josh@publir.com"/>
  </r>
  <r>
    <s v="9c67f6a190a8bc7cede76564c87f2d82"/>
    <d v="2016-02-12T00:00:00"/>
    <n v="38102"/>
    <n v="140093"/>
    <n v="140588"/>
    <s v="9c67f6a190a8bc7cede76564c87f2d82"/>
    <x v="2"/>
    <x v="2982"/>
    <n v="38339"/>
    <x v="156"/>
    <x v="2"/>
    <x v="5"/>
    <s v="josh@publir.com"/>
  </r>
  <r>
    <s v="9c67f6a190a8bc7cede76564c87f2d82"/>
    <d v="2016-02-13T00:00:00"/>
    <n v="61320"/>
    <n v="202224"/>
    <n v="202970"/>
    <s v="9c67f6a190a8bc7cede76564c87f2d82"/>
    <x v="3"/>
    <x v="2983"/>
    <n v="45215"/>
    <x v="156"/>
    <x v="3"/>
    <x v="5"/>
    <s v="josh@publir.com"/>
  </r>
  <r>
    <s v="9c67f6a190a8bc7cede76564c87f2d82"/>
    <d v="2016-02-14T00:00:00"/>
    <n v="51258"/>
    <n v="168520"/>
    <n v="169179"/>
    <s v="9c67f6a190a8bc7cede76564c87f2d82"/>
    <x v="4"/>
    <x v="2984"/>
    <n v="39825"/>
    <x v="156"/>
    <x v="4"/>
    <x v="5"/>
    <s v="josh@publir.com"/>
  </r>
  <r>
    <s v="9c67f6a190a8bc7cede76564c87f2d82"/>
    <d v="2016-02-15T00:00:00"/>
    <n v="75885"/>
    <n v="255832"/>
    <n v="256820"/>
    <s v="9c67f6a190a8bc7cede76564c87f2d82"/>
    <x v="5"/>
    <x v="2985"/>
    <n v="55420"/>
    <x v="156"/>
    <x v="5"/>
    <x v="5"/>
    <s v="josh@publir.com"/>
  </r>
  <r>
    <s v="9c67f6a190a8bc7cede76564c87f2d82"/>
    <d v="2016-02-16T00:00:00"/>
    <n v="81590"/>
    <n v="252045"/>
    <n v="252961"/>
    <s v="9c67f6a190a8bc7cede76564c87f2d82"/>
    <x v="6"/>
    <x v="2986"/>
    <n v="53095"/>
    <x v="156"/>
    <x v="6"/>
    <x v="5"/>
    <s v="josh@publir.com"/>
  </r>
  <r>
    <s v="9c67f6a190a8bc7cede76564c87f2d82"/>
    <d v="2016-02-17T00:00:00"/>
    <n v="66334"/>
    <n v="230782"/>
    <n v="231648"/>
    <s v="9c67f6a190a8bc7cede76564c87f2d82"/>
    <x v="7"/>
    <x v="2987"/>
    <n v="64137"/>
    <x v="156"/>
    <x v="7"/>
    <x v="5"/>
    <s v="josh@publir.com"/>
  </r>
  <r>
    <s v="9c67f6a190a8bc7cede76564c87f2d82"/>
    <d v="2016-02-18T00:00:00"/>
    <n v="43586"/>
    <n v="154396"/>
    <n v="155012"/>
    <s v="9c67f6a190a8bc7cede76564c87f2d82"/>
    <x v="8"/>
    <x v="2988"/>
    <n v="45356"/>
    <x v="156"/>
    <x v="8"/>
    <x v="5"/>
    <s v="josh@publir.com"/>
  </r>
  <r>
    <s v="9c67f6a190a8bc7cede76564c87f2d82"/>
    <d v="2016-02-19T00:00:00"/>
    <n v="33003"/>
    <n v="111930"/>
    <n v="112384"/>
    <s v="9c67f6a190a8bc7cede76564c87f2d82"/>
    <x v="9"/>
    <x v="2989"/>
    <n v="38181"/>
    <x v="156"/>
    <x v="9"/>
    <x v="5"/>
    <s v="josh@publir.com"/>
  </r>
  <r>
    <s v="9c67f6a190a8bc7cede76564c87f2d82"/>
    <d v="2016-02-20T00:00:00"/>
    <n v="38292"/>
    <n v="125411"/>
    <n v="125886"/>
    <s v="9c67f6a190a8bc7cede76564c87f2d82"/>
    <x v="10"/>
    <x v="2990"/>
    <n v="42171"/>
    <x v="156"/>
    <x v="10"/>
    <x v="5"/>
    <s v="josh@publir.com"/>
  </r>
  <r>
    <s v="9c67f6a190a8bc7cede76564c87f2d82"/>
    <d v="2016-02-21T00:00:00"/>
    <n v="31379"/>
    <n v="101021"/>
    <n v="101409"/>
    <s v="9c67f6a190a8bc7cede76564c87f2d82"/>
    <x v="11"/>
    <x v="2991"/>
    <n v="31959"/>
    <x v="156"/>
    <x v="11"/>
    <x v="5"/>
    <s v="josh@publir.com"/>
  </r>
  <r>
    <s v="9c67f6a190a8bc7cede76564c87f2d82"/>
    <d v="2016-02-22T00:00:00"/>
    <n v="25006"/>
    <n v="92794"/>
    <n v="93143"/>
    <s v="9c67f6a190a8bc7cede76564c87f2d82"/>
    <x v="12"/>
    <x v="2992"/>
    <n v="26642"/>
    <x v="156"/>
    <x v="12"/>
    <x v="5"/>
    <s v="josh@publir.com"/>
  </r>
  <r>
    <s v="9c67f6a190a8bc7cede76564c87f2d82"/>
    <d v="2016-02-23T00:00:00"/>
    <n v="36116"/>
    <n v="142702"/>
    <n v="143302"/>
    <s v="9c67f6a190a8bc7cede76564c87f2d82"/>
    <x v="13"/>
    <x v="2993"/>
    <n v="38227"/>
    <x v="156"/>
    <x v="13"/>
    <x v="5"/>
    <s v="josh@publir.com"/>
  </r>
  <r>
    <s v="9c67f6a190a8bc7cede76564c87f2d82"/>
    <d v="2016-02-24T00:00:00"/>
    <n v="32869"/>
    <n v="132968"/>
    <n v="133494"/>
    <s v="9c67f6a190a8bc7cede76564c87f2d82"/>
    <x v="14"/>
    <x v="2994"/>
    <n v="35821"/>
    <x v="156"/>
    <x v="14"/>
    <x v="5"/>
    <s v="josh@publir.com"/>
  </r>
  <r>
    <s v="9c67f6a190a8bc7cede76564c87f2d82"/>
    <d v="2016-02-25T00:00:00"/>
    <n v="37814"/>
    <n v="134885"/>
    <n v="135428"/>
    <s v="9c67f6a190a8bc7cede76564c87f2d82"/>
    <x v="15"/>
    <x v="2995"/>
    <n v="38511"/>
    <x v="156"/>
    <x v="15"/>
    <x v="5"/>
    <s v="josh@publir.com"/>
  </r>
  <r>
    <s v="9c67f6a190a8bc7cede76564c87f2d82"/>
    <d v="2016-02-26T00:00:00"/>
    <n v="37142"/>
    <n v="130177"/>
    <n v="130729"/>
    <s v="9c67f6a190a8bc7cede76564c87f2d82"/>
    <x v="16"/>
    <x v="2996"/>
    <n v="42176"/>
    <x v="156"/>
    <x v="16"/>
    <x v="5"/>
    <s v="josh@publir.com"/>
  </r>
  <r>
    <s v="9c67f6a190a8bc7cede76564c87f2d82"/>
    <d v="2016-02-27T00:00:00"/>
    <n v="31688"/>
    <n v="110835"/>
    <n v="111257"/>
    <s v="9c67f6a190a8bc7cede76564c87f2d82"/>
    <x v="17"/>
    <x v="2997"/>
    <n v="37030"/>
    <x v="156"/>
    <x v="17"/>
    <x v="5"/>
    <s v="josh@publir.com"/>
  </r>
  <r>
    <s v="9c67f6a190a8bc7cede76564c87f2d82"/>
    <d v="2016-02-28T00:00:00"/>
    <n v="41608"/>
    <n v="136312"/>
    <n v="136793"/>
    <s v="9c67f6a190a8bc7cede76564c87f2d82"/>
    <x v="18"/>
    <x v="2998"/>
    <n v="30747"/>
    <x v="156"/>
    <x v="18"/>
    <x v="5"/>
    <s v="josh@publir.com"/>
  </r>
  <r>
    <s v="9c67f6a190a8bc7cede76564c87f2d82"/>
    <d v="2016-02-29T00:00:00"/>
    <n v="30201"/>
    <n v="103451"/>
    <n v="103831"/>
    <s v="9c67f6a190a8bc7cede76564c87f2d82"/>
    <x v="19"/>
    <x v="2999"/>
    <n v="25898"/>
    <x v="156"/>
    <x v="19"/>
    <x v="5"/>
    <s v="josh@publir.com"/>
  </r>
  <r>
    <s v="9c67f6a190a8bc7cede76564c87f2d82"/>
    <d v="2016-03-01T00:00:00"/>
    <n v="35850"/>
    <n v="128925"/>
    <n v="129424"/>
    <s v="9c67f6a190a8bc7cede76564c87f2d82"/>
    <x v="20"/>
    <x v="3000"/>
    <n v="21945"/>
    <x v="156"/>
    <x v="20"/>
    <x v="5"/>
    <s v="josh@publir.com"/>
  </r>
  <r>
    <s v="9c67f6a190a8bc7cede76564c87f2d82"/>
    <d v="2016-03-02T00:00:00"/>
    <n v="46492"/>
    <n v="150310"/>
    <n v="150923"/>
    <s v="9c67f6a190a8bc7cede76564c87f2d82"/>
    <x v="21"/>
    <x v="3001"/>
    <n v="57276"/>
    <x v="156"/>
    <x v="21"/>
    <x v="5"/>
    <s v="josh@publir.com"/>
  </r>
  <r>
    <s v="9c67f6a190a8bc7cede76564c87f2d82"/>
    <d v="2016-03-03T00:00:00"/>
    <n v="2584"/>
    <n v="7178"/>
    <n v="7204"/>
    <m/>
    <x v="0"/>
    <x v="0"/>
    <n v="0"/>
    <x v="156"/>
    <x v="22"/>
    <x v="5"/>
    <s v="josh@publir.com"/>
  </r>
  <r>
    <s v="9c721121896ad52afface0ed4fcd809d"/>
    <d v="2016-02-10T00:00:00"/>
    <n v="92285"/>
    <n v="690029"/>
    <n v="717610"/>
    <m/>
    <x v="0"/>
    <x v="0"/>
    <n v="0"/>
    <x v="157"/>
    <x v="0"/>
    <x v="7"/>
    <s v="oded@wazimo.com"/>
  </r>
  <r>
    <s v="9c721121896ad52afface0ed4fcd809d"/>
    <d v="2016-02-11T00:00:00"/>
    <n v="89982"/>
    <n v="600735"/>
    <n v="627002"/>
    <s v="9c721121896ad52afface0ed4fcd809d"/>
    <x v="1"/>
    <x v="3002"/>
    <n v="108534"/>
    <x v="157"/>
    <x v="1"/>
    <x v="7"/>
    <s v="oded@wazimo.com"/>
  </r>
  <r>
    <s v="9c721121896ad52afface0ed4fcd809d"/>
    <d v="2016-02-12T00:00:00"/>
    <n v="70549"/>
    <n v="385687"/>
    <n v="405431"/>
    <s v="9c721121896ad52afface0ed4fcd809d"/>
    <x v="2"/>
    <x v="3003"/>
    <n v="103493"/>
    <x v="157"/>
    <x v="2"/>
    <x v="7"/>
    <s v="oded@wazimo.com"/>
  </r>
  <r>
    <s v="9c721121896ad52afface0ed4fcd809d"/>
    <d v="2016-02-13T00:00:00"/>
    <n v="58241"/>
    <n v="306414"/>
    <n v="318736"/>
    <s v="9c721121896ad52afface0ed4fcd809d"/>
    <x v="3"/>
    <x v="3004"/>
    <n v="65696"/>
    <x v="157"/>
    <x v="3"/>
    <x v="7"/>
    <s v="oded@wazimo.com"/>
  </r>
  <r>
    <s v="9c721121896ad52afface0ed4fcd809d"/>
    <d v="2016-02-14T00:00:00"/>
    <n v="72455"/>
    <n v="401431"/>
    <n v="415387"/>
    <s v="9c721121896ad52afface0ed4fcd809d"/>
    <x v="4"/>
    <x v="3005"/>
    <n v="81557"/>
    <x v="157"/>
    <x v="4"/>
    <x v="7"/>
    <s v="oded@wazimo.com"/>
  </r>
  <r>
    <s v="9c721121896ad52afface0ed4fcd809d"/>
    <d v="2016-02-15T00:00:00"/>
    <n v="161009"/>
    <n v="1255367"/>
    <n v="1304488"/>
    <s v="9c721121896ad52afface0ed4fcd809d"/>
    <x v="5"/>
    <x v="3006"/>
    <n v="185412"/>
    <x v="157"/>
    <x v="5"/>
    <x v="7"/>
    <s v="oded@wazimo.com"/>
  </r>
  <r>
    <s v="9c721121896ad52afface0ed4fcd809d"/>
    <d v="2016-02-16T00:00:00"/>
    <n v="184950"/>
    <n v="1434336"/>
    <n v="1492950"/>
    <s v="9c721121896ad52afface0ed4fcd809d"/>
    <x v="6"/>
    <x v="3007"/>
    <n v="206321"/>
    <x v="157"/>
    <x v="6"/>
    <x v="7"/>
    <s v="oded@wazimo.com"/>
  </r>
  <r>
    <s v="9c721121896ad52afface0ed4fcd809d"/>
    <d v="2016-02-17T00:00:00"/>
    <n v="167764"/>
    <n v="1458578"/>
    <n v="1530108"/>
    <s v="9c721121896ad52afface0ed4fcd809d"/>
    <x v="7"/>
    <x v="3008"/>
    <n v="191718"/>
    <x v="157"/>
    <x v="7"/>
    <x v="7"/>
    <s v="oded@wazimo.com"/>
  </r>
  <r>
    <s v="9c721121896ad52afface0ed4fcd809d"/>
    <d v="2016-02-18T00:00:00"/>
    <n v="169454"/>
    <n v="1321384"/>
    <n v="1378878"/>
    <s v="9c721121896ad52afface0ed4fcd809d"/>
    <x v="8"/>
    <x v="3009"/>
    <n v="192212"/>
    <x v="157"/>
    <x v="8"/>
    <x v="7"/>
    <s v="oded@wazimo.com"/>
  </r>
  <r>
    <s v="9c721121896ad52afface0ed4fcd809d"/>
    <d v="2016-02-19T00:00:00"/>
    <n v="128363"/>
    <n v="883687"/>
    <n v="924806"/>
    <s v="9c721121896ad52afface0ed4fcd809d"/>
    <x v="9"/>
    <x v="3010"/>
    <n v="173641"/>
    <x v="157"/>
    <x v="9"/>
    <x v="7"/>
    <s v="oded@wazimo.com"/>
  </r>
  <r>
    <s v="9c721121896ad52afface0ed4fcd809d"/>
    <d v="2016-02-20T00:00:00"/>
    <n v="87431"/>
    <n v="571789"/>
    <n v="591640"/>
    <s v="9c721121896ad52afface0ed4fcd809d"/>
    <x v="10"/>
    <x v="3011"/>
    <n v="102183"/>
    <x v="157"/>
    <x v="10"/>
    <x v="7"/>
    <s v="oded@wazimo.com"/>
  </r>
  <r>
    <s v="9c721121896ad52afface0ed4fcd809d"/>
    <d v="2016-02-21T00:00:00"/>
    <n v="81186"/>
    <n v="563084"/>
    <n v="582769"/>
    <s v="9c721121896ad52afface0ed4fcd809d"/>
    <x v="11"/>
    <x v="3012"/>
    <n v="88501"/>
    <x v="157"/>
    <x v="11"/>
    <x v="7"/>
    <s v="oded@wazimo.com"/>
  </r>
  <r>
    <s v="9c721121896ad52afface0ed4fcd809d"/>
    <d v="2016-02-22T00:00:00"/>
    <n v="92188"/>
    <n v="670598"/>
    <n v="697627"/>
    <s v="9c721121896ad52afface0ed4fcd809d"/>
    <x v="12"/>
    <x v="3013"/>
    <n v="97426"/>
    <x v="157"/>
    <x v="12"/>
    <x v="7"/>
    <s v="oded@wazimo.com"/>
  </r>
  <r>
    <s v="9c721121896ad52afface0ed4fcd809d"/>
    <d v="2016-02-23T00:00:00"/>
    <n v="114864"/>
    <n v="852338"/>
    <n v="888014"/>
    <s v="9c721121896ad52afface0ed4fcd809d"/>
    <x v="13"/>
    <x v="3014"/>
    <n v="126202"/>
    <x v="157"/>
    <x v="13"/>
    <x v="7"/>
    <s v="oded@wazimo.com"/>
  </r>
  <r>
    <s v="9c721121896ad52afface0ed4fcd809d"/>
    <d v="2016-02-24T00:00:00"/>
    <n v="108433"/>
    <n v="769623"/>
    <n v="798697"/>
    <s v="9c721121896ad52afface0ed4fcd809d"/>
    <x v="14"/>
    <x v="3015"/>
    <n v="118282"/>
    <x v="157"/>
    <x v="14"/>
    <x v="7"/>
    <s v="oded@wazimo.com"/>
  </r>
  <r>
    <s v="9c721121896ad52afface0ed4fcd809d"/>
    <d v="2016-02-25T00:00:00"/>
    <n v="93054"/>
    <n v="703070"/>
    <n v="735516"/>
    <s v="9c721121896ad52afface0ed4fcd809d"/>
    <x v="15"/>
    <x v="3016"/>
    <n v="103724"/>
    <x v="157"/>
    <x v="15"/>
    <x v="7"/>
    <s v="oded@wazimo.com"/>
  </r>
  <r>
    <s v="9c721121896ad52afface0ed4fcd809d"/>
    <d v="2016-02-26T00:00:00"/>
    <n v="75484"/>
    <n v="504749"/>
    <n v="527462"/>
    <s v="9c721121896ad52afface0ed4fcd809d"/>
    <x v="16"/>
    <x v="3017"/>
    <n v="84515"/>
    <x v="157"/>
    <x v="16"/>
    <x v="7"/>
    <s v="oded@wazimo.com"/>
  </r>
  <r>
    <s v="9c721121896ad52afface0ed4fcd809d"/>
    <d v="2016-02-27T00:00:00"/>
    <n v="52827"/>
    <n v="333580"/>
    <n v="346213"/>
    <s v="9c721121896ad52afface0ed4fcd809d"/>
    <x v="17"/>
    <x v="3018"/>
    <n v="61770"/>
    <x v="157"/>
    <x v="17"/>
    <x v="7"/>
    <s v="oded@wazimo.com"/>
  </r>
  <r>
    <s v="9c721121896ad52afface0ed4fcd809d"/>
    <d v="2016-02-28T00:00:00"/>
    <n v="70204"/>
    <n v="462677"/>
    <n v="481611"/>
    <s v="9c721121896ad52afface0ed4fcd809d"/>
    <x v="18"/>
    <x v="3019"/>
    <n v="79636"/>
    <x v="157"/>
    <x v="18"/>
    <x v="7"/>
    <s v="oded@wazimo.com"/>
  </r>
  <r>
    <s v="9c721121896ad52afface0ed4fcd809d"/>
    <d v="2016-02-29T00:00:00"/>
    <n v="90050"/>
    <n v="570656"/>
    <n v="595218"/>
    <s v="9c721121896ad52afface0ed4fcd809d"/>
    <x v="19"/>
    <x v="3020"/>
    <n v="106042"/>
    <x v="157"/>
    <x v="19"/>
    <x v="7"/>
    <s v="oded@wazimo.com"/>
  </r>
  <r>
    <s v="9c721121896ad52afface0ed4fcd809d"/>
    <d v="2016-03-01T00:00:00"/>
    <n v="55242"/>
    <n v="717910"/>
    <n v="750089"/>
    <s v="9c721121896ad52afface0ed4fcd809d"/>
    <x v="20"/>
    <x v="3021"/>
    <n v="67061"/>
    <x v="157"/>
    <x v="20"/>
    <x v="7"/>
    <s v="oded@wazimo.com"/>
  </r>
  <r>
    <s v="9c721121896ad52afface0ed4fcd809d"/>
    <d v="2016-03-02T00:00:00"/>
    <n v="66337"/>
    <n v="509536"/>
    <n v="527349"/>
    <s v="9c721121896ad52afface0ed4fcd809d"/>
    <x v="21"/>
    <x v="3022"/>
    <n v="93468"/>
    <x v="157"/>
    <x v="21"/>
    <x v="7"/>
    <s v="oded@wazimo.com"/>
  </r>
  <r>
    <s v="9c721121896ad52afface0ed4fcd809d"/>
    <d v="2016-03-03T00:00:00"/>
    <n v="2773"/>
    <n v="16241"/>
    <n v="16849"/>
    <m/>
    <x v="0"/>
    <x v="0"/>
    <n v="0"/>
    <x v="157"/>
    <x v="22"/>
    <x v="7"/>
    <s v="oded@wazimo.com"/>
  </r>
  <r>
    <s v="9c93b850daddf52d7db78894b5ed44b2"/>
    <d v="2016-02-10T00:00:00"/>
    <n v="568"/>
    <n v="12871"/>
    <n v="13300"/>
    <m/>
    <x v="0"/>
    <x v="0"/>
    <n v="0"/>
    <x v="158"/>
    <x v="0"/>
    <x v="14"/>
    <s v="arran@wizzed.com"/>
  </r>
  <r>
    <s v="9c93b850daddf52d7db78894b5ed44b2"/>
    <d v="2016-02-11T00:00:00"/>
    <n v="435"/>
    <n v="8368"/>
    <n v="8594"/>
    <s v="9c93b850daddf52d7db78894b5ed44b2"/>
    <x v="1"/>
    <x v="3023"/>
    <n v="530"/>
    <x v="158"/>
    <x v="1"/>
    <x v="14"/>
    <s v="arran@wizzed.com"/>
  </r>
  <r>
    <s v="9c93b850daddf52d7db78894b5ed44b2"/>
    <d v="2016-02-12T00:00:00"/>
    <n v="297"/>
    <n v="5159"/>
    <n v="5298"/>
    <s v="9c93b850daddf52d7db78894b5ed44b2"/>
    <x v="2"/>
    <x v="3024"/>
    <n v="407"/>
    <x v="158"/>
    <x v="2"/>
    <x v="14"/>
    <s v="arran@wizzed.com"/>
  </r>
  <r>
    <s v="9c93b850daddf52d7db78894b5ed44b2"/>
    <d v="2016-02-13T00:00:00"/>
    <n v="215"/>
    <n v="5111"/>
    <n v="5298"/>
    <s v="9c93b850daddf52d7db78894b5ed44b2"/>
    <x v="3"/>
    <x v="3025"/>
    <n v="223"/>
    <x v="158"/>
    <x v="3"/>
    <x v="14"/>
    <s v="arran@wizzed.com"/>
  </r>
  <r>
    <s v="9c93b850daddf52d7db78894b5ed44b2"/>
    <d v="2016-02-14T00:00:00"/>
    <n v="289"/>
    <n v="7488"/>
    <n v="7660"/>
    <s v="9c93b850daddf52d7db78894b5ed44b2"/>
    <x v="4"/>
    <x v="3026"/>
    <n v="314"/>
    <x v="158"/>
    <x v="4"/>
    <x v="14"/>
    <s v="arran@wizzed.com"/>
  </r>
  <r>
    <s v="9c93b850daddf52d7db78894b5ed44b2"/>
    <d v="2016-02-15T00:00:00"/>
    <n v="401"/>
    <n v="8292"/>
    <n v="8530"/>
    <s v="9c93b850daddf52d7db78894b5ed44b2"/>
    <x v="5"/>
    <x v="3027"/>
    <n v="453"/>
    <x v="158"/>
    <x v="5"/>
    <x v="14"/>
    <s v="arran@wizzed.com"/>
  </r>
  <r>
    <s v="9c93b850daddf52d7db78894b5ed44b2"/>
    <d v="2016-02-16T00:00:00"/>
    <n v="493"/>
    <n v="9882"/>
    <n v="10128"/>
    <s v="9c93b850daddf52d7db78894b5ed44b2"/>
    <x v="6"/>
    <x v="3028"/>
    <n v="528"/>
    <x v="158"/>
    <x v="6"/>
    <x v="14"/>
    <s v="arran@wizzed.com"/>
  </r>
  <r>
    <s v="9c93b850daddf52d7db78894b5ed44b2"/>
    <d v="2016-02-17T00:00:00"/>
    <n v="799"/>
    <n v="12441"/>
    <n v="12867"/>
    <s v="9c93b850daddf52d7db78894b5ed44b2"/>
    <x v="7"/>
    <x v="3029"/>
    <n v="850"/>
    <x v="158"/>
    <x v="7"/>
    <x v="14"/>
    <s v="arran@wizzed.com"/>
  </r>
  <r>
    <s v="9c93b850daddf52d7db78894b5ed44b2"/>
    <d v="2016-02-18T00:00:00"/>
    <n v="695"/>
    <n v="9286"/>
    <n v="9521"/>
    <s v="9c93b850daddf52d7db78894b5ed44b2"/>
    <x v="8"/>
    <x v="3030"/>
    <n v="715"/>
    <x v="158"/>
    <x v="8"/>
    <x v="14"/>
    <s v="arran@wizzed.com"/>
  </r>
  <r>
    <s v="9c93b850daddf52d7db78894b5ed44b2"/>
    <d v="2016-02-19T00:00:00"/>
    <n v="520"/>
    <n v="6811"/>
    <n v="7081"/>
    <s v="9c93b850daddf52d7db78894b5ed44b2"/>
    <x v="9"/>
    <x v="3031"/>
    <n v="698"/>
    <x v="158"/>
    <x v="9"/>
    <x v="14"/>
    <s v="arran@wizzed.com"/>
  </r>
  <r>
    <s v="9c93b850daddf52d7db78894b5ed44b2"/>
    <d v="2016-02-20T00:00:00"/>
    <n v="417"/>
    <n v="6310"/>
    <n v="6469"/>
    <s v="9c93b850daddf52d7db78894b5ed44b2"/>
    <x v="10"/>
    <x v="3032"/>
    <n v="452"/>
    <x v="158"/>
    <x v="10"/>
    <x v="14"/>
    <s v="arran@wizzed.com"/>
  </r>
  <r>
    <s v="9c93b850daddf52d7db78894b5ed44b2"/>
    <d v="2016-02-21T00:00:00"/>
    <n v="520"/>
    <n v="8651"/>
    <n v="8838"/>
    <s v="9c93b850daddf52d7db78894b5ed44b2"/>
    <x v="11"/>
    <x v="3033"/>
    <n v="547"/>
    <x v="158"/>
    <x v="11"/>
    <x v="14"/>
    <s v="arran@wizzed.com"/>
  </r>
  <r>
    <s v="9c93b850daddf52d7db78894b5ed44b2"/>
    <d v="2016-02-22T00:00:00"/>
    <n v="659"/>
    <n v="10606"/>
    <n v="10916"/>
    <s v="9c93b850daddf52d7db78894b5ed44b2"/>
    <x v="12"/>
    <x v="3034"/>
    <n v="716"/>
    <x v="158"/>
    <x v="12"/>
    <x v="14"/>
    <s v="arran@wizzed.com"/>
  </r>
  <r>
    <s v="9c93b850daddf52d7db78894b5ed44b2"/>
    <d v="2016-02-23T00:00:00"/>
    <n v="482"/>
    <n v="8214"/>
    <n v="8456"/>
    <s v="9c93b850daddf52d7db78894b5ed44b2"/>
    <x v="13"/>
    <x v="3035"/>
    <n v="504"/>
    <x v="158"/>
    <x v="13"/>
    <x v="14"/>
    <s v="arran@wizzed.com"/>
  </r>
  <r>
    <s v="9c93b850daddf52d7db78894b5ed44b2"/>
    <d v="2016-02-24T00:00:00"/>
    <n v="459"/>
    <n v="8354"/>
    <n v="8608"/>
    <s v="9c93b850daddf52d7db78894b5ed44b2"/>
    <x v="14"/>
    <x v="3036"/>
    <n v="460"/>
    <x v="158"/>
    <x v="14"/>
    <x v="14"/>
    <s v="arran@wizzed.com"/>
  </r>
  <r>
    <s v="9c93b850daddf52d7db78894b5ed44b2"/>
    <d v="2016-02-25T00:00:00"/>
    <n v="428"/>
    <n v="7313"/>
    <n v="7579"/>
    <s v="9c93b850daddf52d7db78894b5ed44b2"/>
    <x v="15"/>
    <x v="3037"/>
    <n v="454"/>
    <x v="158"/>
    <x v="15"/>
    <x v="14"/>
    <s v="arran@wizzed.com"/>
  </r>
  <r>
    <s v="9c93b850daddf52d7db78894b5ed44b2"/>
    <d v="2016-02-26T00:00:00"/>
    <n v="413"/>
    <n v="6860"/>
    <n v="7067"/>
    <s v="9c93b850daddf52d7db78894b5ed44b2"/>
    <x v="16"/>
    <x v="3038"/>
    <n v="446"/>
    <x v="158"/>
    <x v="16"/>
    <x v="14"/>
    <s v="arran@wizzed.com"/>
  </r>
  <r>
    <s v="9c93b850daddf52d7db78894b5ed44b2"/>
    <d v="2016-02-27T00:00:00"/>
    <n v="301"/>
    <n v="5548"/>
    <n v="5710"/>
    <s v="9c93b850daddf52d7db78894b5ed44b2"/>
    <x v="17"/>
    <x v="3039"/>
    <n v="318"/>
    <x v="158"/>
    <x v="17"/>
    <x v="14"/>
    <s v="arran@wizzed.com"/>
  </r>
  <r>
    <s v="9c93b850daddf52d7db78894b5ed44b2"/>
    <d v="2016-02-28T00:00:00"/>
    <n v="215"/>
    <n v="4105"/>
    <n v="4233"/>
    <s v="9c93b850daddf52d7db78894b5ed44b2"/>
    <x v="18"/>
    <x v="3040"/>
    <n v="240"/>
    <x v="158"/>
    <x v="18"/>
    <x v="14"/>
    <s v="arran@wizzed.com"/>
  </r>
  <r>
    <s v="9c93b850daddf52d7db78894b5ed44b2"/>
    <d v="2016-02-29T00:00:00"/>
    <n v="400"/>
    <n v="5699"/>
    <n v="5847"/>
    <s v="9c93b850daddf52d7db78894b5ed44b2"/>
    <x v="19"/>
    <x v="3041"/>
    <n v="435"/>
    <x v="158"/>
    <x v="19"/>
    <x v="14"/>
    <s v="arran@wizzed.com"/>
  </r>
  <r>
    <s v="9c93b850daddf52d7db78894b5ed44b2"/>
    <d v="2016-03-01T00:00:00"/>
    <n v="282"/>
    <n v="7927"/>
    <n v="8148"/>
    <s v="9c93b850daddf52d7db78894b5ed44b2"/>
    <x v="20"/>
    <x v="3042"/>
    <n v="311"/>
    <x v="158"/>
    <x v="20"/>
    <x v="14"/>
    <s v="arran@wizzed.com"/>
  </r>
  <r>
    <s v="9c93b850daddf52d7db78894b5ed44b2"/>
    <d v="2016-03-02T00:00:00"/>
    <n v="356"/>
    <n v="6927"/>
    <n v="7202"/>
    <s v="9c93b850daddf52d7db78894b5ed44b2"/>
    <x v="21"/>
    <x v="3043"/>
    <n v="497"/>
    <x v="158"/>
    <x v="21"/>
    <x v="14"/>
    <s v="arran@wizzed.com"/>
  </r>
  <r>
    <s v="9c93b850daddf52d7db78894b5ed44b2"/>
    <d v="2016-03-03T00:00:00"/>
    <n v="13"/>
    <n v="289"/>
    <n v="298"/>
    <m/>
    <x v="0"/>
    <x v="0"/>
    <n v="0"/>
    <x v="158"/>
    <x v="22"/>
    <x v="14"/>
    <s v="arran@wizzed.com"/>
  </r>
  <r>
    <s v="9ce51d8fe39ad3991f5befe185e882a2"/>
    <d v="2016-02-10T00:00:00"/>
    <n v="3881"/>
    <n v="6018"/>
    <n v="6090"/>
    <m/>
    <x v="0"/>
    <x v="0"/>
    <n v="0"/>
    <x v="159"/>
    <x v="0"/>
    <x v="5"/>
    <s v="josh@publir.com"/>
  </r>
  <r>
    <s v="9ce51d8fe39ad3991f5befe185e882a2"/>
    <d v="2016-02-11T00:00:00"/>
    <n v="3322"/>
    <n v="4956"/>
    <n v="5127"/>
    <s v="9ce51d8fe39ad3991f5befe185e882a2"/>
    <x v="1"/>
    <x v="3044"/>
    <n v="3709"/>
    <x v="159"/>
    <x v="1"/>
    <x v="5"/>
    <s v="josh@publir.com"/>
  </r>
  <r>
    <s v="9ce51d8fe39ad3991f5befe185e882a2"/>
    <d v="2016-02-12T00:00:00"/>
    <n v="2892"/>
    <n v="4089"/>
    <n v="4184"/>
    <s v="9ce51d8fe39ad3991f5befe185e882a2"/>
    <x v="2"/>
    <x v="3045"/>
    <n v="3464"/>
    <x v="159"/>
    <x v="2"/>
    <x v="5"/>
    <s v="josh@publir.com"/>
  </r>
  <r>
    <s v="9ce51d8fe39ad3991f5befe185e882a2"/>
    <d v="2016-02-13T00:00:00"/>
    <n v="1948"/>
    <n v="2929"/>
    <n v="2945"/>
    <s v="9ce51d8fe39ad3991f5befe185e882a2"/>
    <x v="3"/>
    <x v="3046"/>
    <n v="1933"/>
    <x v="159"/>
    <x v="3"/>
    <x v="5"/>
    <s v="josh@publir.com"/>
  </r>
  <r>
    <s v="9ce51d8fe39ad3991f5befe185e882a2"/>
    <d v="2016-02-14T00:00:00"/>
    <n v="1962"/>
    <n v="2853"/>
    <n v="2871"/>
    <s v="9ce51d8fe39ad3991f5befe185e882a2"/>
    <x v="4"/>
    <x v="3047"/>
    <n v="1758"/>
    <x v="159"/>
    <x v="4"/>
    <x v="5"/>
    <s v="josh@publir.com"/>
  </r>
  <r>
    <s v="9ce51d8fe39ad3991f5befe185e882a2"/>
    <d v="2016-02-15T00:00:00"/>
    <n v="3591"/>
    <n v="5226"/>
    <n v="5361"/>
    <s v="9ce51d8fe39ad3991f5befe185e882a2"/>
    <x v="5"/>
    <x v="3048"/>
    <n v="3367"/>
    <x v="159"/>
    <x v="5"/>
    <x v="5"/>
    <s v="josh@publir.com"/>
  </r>
  <r>
    <s v="9ce51d8fe39ad3991f5befe185e882a2"/>
    <d v="2016-02-16T00:00:00"/>
    <n v="4395"/>
    <n v="6278"/>
    <n v="6481"/>
    <s v="9ce51d8fe39ad3991f5befe185e882a2"/>
    <x v="6"/>
    <x v="3049"/>
    <n v="4217"/>
    <x v="159"/>
    <x v="6"/>
    <x v="5"/>
    <s v="josh@publir.com"/>
  </r>
  <r>
    <s v="9ce51d8fe39ad3991f5befe185e882a2"/>
    <d v="2016-02-17T00:00:00"/>
    <n v="4874"/>
    <n v="6577"/>
    <n v="6707"/>
    <s v="9ce51d8fe39ad3991f5befe185e882a2"/>
    <x v="7"/>
    <x v="3050"/>
    <n v="4639"/>
    <x v="159"/>
    <x v="7"/>
    <x v="5"/>
    <s v="josh@publir.com"/>
  </r>
  <r>
    <s v="9ce51d8fe39ad3991f5befe185e882a2"/>
    <d v="2016-02-18T00:00:00"/>
    <n v="3660"/>
    <n v="6308"/>
    <n v="6350"/>
    <s v="9ce51d8fe39ad3991f5befe185e882a2"/>
    <x v="8"/>
    <x v="3051"/>
    <n v="3948"/>
    <x v="159"/>
    <x v="8"/>
    <x v="5"/>
    <s v="josh@publir.com"/>
  </r>
  <r>
    <s v="9ce51d8fe39ad3991f5befe185e882a2"/>
    <d v="2016-02-19T00:00:00"/>
    <n v="2836"/>
    <n v="4939"/>
    <n v="5022"/>
    <s v="9ce51d8fe39ad3991f5befe185e882a2"/>
    <x v="9"/>
    <x v="3052"/>
    <n v="3369"/>
    <x v="159"/>
    <x v="9"/>
    <x v="5"/>
    <s v="josh@publir.com"/>
  </r>
  <r>
    <s v="9ce51d8fe39ad3991f5befe185e882a2"/>
    <d v="2016-02-20T00:00:00"/>
    <n v="1430"/>
    <n v="2731"/>
    <n v="2745"/>
    <s v="9ce51d8fe39ad3991f5befe185e882a2"/>
    <x v="10"/>
    <x v="3053"/>
    <n v="1461"/>
    <x v="159"/>
    <x v="10"/>
    <x v="5"/>
    <s v="josh@publir.com"/>
  </r>
  <r>
    <s v="9ce51d8fe39ad3991f5befe185e882a2"/>
    <d v="2016-02-21T00:00:00"/>
    <n v="1774"/>
    <n v="3358"/>
    <n v="3380"/>
    <s v="9ce51d8fe39ad3991f5befe185e882a2"/>
    <x v="11"/>
    <x v="3054"/>
    <n v="1626"/>
    <x v="159"/>
    <x v="11"/>
    <x v="5"/>
    <s v="josh@publir.com"/>
  </r>
  <r>
    <s v="9ce51d8fe39ad3991f5befe185e882a2"/>
    <d v="2016-02-22T00:00:00"/>
    <n v="3411"/>
    <n v="5913"/>
    <n v="6034"/>
    <s v="9ce51d8fe39ad3991f5befe185e882a2"/>
    <x v="12"/>
    <x v="3055"/>
    <n v="3279"/>
    <x v="159"/>
    <x v="12"/>
    <x v="5"/>
    <s v="josh@publir.com"/>
  </r>
  <r>
    <s v="9ce51d8fe39ad3991f5befe185e882a2"/>
    <d v="2016-02-23T00:00:00"/>
    <n v="3540"/>
    <n v="5883"/>
    <n v="5968"/>
    <s v="9ce51d8fe39ad3991f5befe185e882a2"/>
    <x v="13"/>
    <x v="3056"/>
    <n v="3310"/>
    <x v="159"/>
    <x v="13"/>
    <x v="5"/>
    <s v="josh@publir.com"/>
  </r>
  <r>
    <s v="9ce51d8fe39ad3991f5befe185e882a2"/>
    <d v="2016-02-24T00:00:00"/>
    <n v="3912"/>
    <n v="6673"/>
    <n v="6861"/>
    <s v="9ce51d8fe39ad3991f5befe185e882a2"/>
    <x v="14"/>
    <x v="3057"/>
    <n v="3864"/>
    <x v="159"/>
    <x v="14"/>
    <x v="5"/>
    <s v="josh@publir.com"/>
  </r>
  <r>
    <s v="9ce51d8fe39ad3991f5befe185e882a2"/>
    <d v="2016-02-25T00:00:00"/>
    <n v="3288"/>
    <n v="5786"/>
    <n v="5868"/>
    <s v="9ce51d8fe39ad3991f5befe185e882a2"/>
    <x v="15"/>
    <x v="3058"/>
    <n v="3204"/>
    <x v="159"/>
    <x v="15"/>
    <x v="5"/>
    <s v="josh@publir.com"/>
  </r>
  <r>
    <s v="9ce51d8fe39ad3991f5befe185e882a2"/>
    <d v="2016-02-26T00:00:00"/>
    <n v="3684"/>
    <n v="6165"/>
    <n v="6238"/>
    <s v="9ce51d8fe39ad3991f5befe185e882a2"/>
    <x v="16"/>
    <x v="977"/>
    <n v="3681"/>
    <x v="159"/>
    <x v="16"/>
    <x v="5"/>
    <s v="josh@publir.com"/>
  </r>
  <r>
    <s v="9ce51d8fe39ad3991f5befe185e882a2"/>
    <d v="2016-02-27T00:00:00"/>
    <n v="1975"/>
    <n v="3268"/>
    <n v="3281"/>
    <s v="9ce51d8fe39ad3991f5befe185e882a2"/>
    <x v="17"/>
    <x v="3059"/>
    <n v="2094"/>
    <x v="159"/>
    <x v="17"/>
    <x v="5"/>
    <s v="josh@publir.com"/>
  </r>
  <r>
    <s v="9ce51d8fe39ad3991f5befe185e882a2"/>
    <d v="2016-02-28T00:00:00"/>
    <n v="2151"/>
    <n v="3718"/>
    <n v="3774"/>
    <s v="9ce51d8fe39ad3991f5befe185e882a2"/>
    <x v="18"/>
    <x v="3060"/>
    <n v="1951"/>
    <x v="159"/>
    <x v="18"/>
    <x v="5"/>
    <s v="josh@publir.com"/>
  </r>
  <r>
    <s v="9ce51d8fe39ad3991f5befe185e882a2"/>
    <d v="2016-02-29T00:00:00"/>
    <n v="3283"/>
    <n v="6195"/>
    <n v="6333"/>
    <s v="9ce51d8fe39ad3991f5befe185e882a2"/>
    <x v="19"/>
    <x v="3061"/>
    <n v="3527"/>
    <x v="159"/>
    <x v="19"/>
    <x v="5"/>
    <s v="josh@publir.com"/>
  </r>
  <r>
    <s v="9ce51d8fe39ad3991f5befe185e882a2"/>
    <d v="2016-03-01T00:00:00"/>
    <n v="3347"/>
    <n v="6328"/>
    <n v="6608"/>
    <s v="9ce51d8fe39ad3991f5befe185e882a2"/>
    <x v="20"/>
    <x v="3062"/>
    <n v="3510"/>
    <x v="159"/>
    <x v="20"/>
    <x v="5"/>
    <s v="josh@publir.com"/>
  </r>
  <r>
    <s v="9ce51d8fe39ad3991f5befe185e882a2"/>
    <d v="2016-03-02T00:00:00"/>
    <n v="3160"/>
    <n v="5630"/>
    <n v="5835"/>
    <s v="9ce51d8fe39ad3991f5befe185e882a2"/>
    <x v="21"/>
    <x v="3063"/>
    <n v="3751"/>
    <x v="159"/>
    <x v="21"/>
    <x v="5"/>
    <s v="josh@publir.com"/>
  </r>
  <r>
    <s v="9ce51d8fe39ad3991f5befe185e882a2"/>
    <d v="2016-03-03T00:00:00"/>
    <n v="189"/>
    <n v="353"/>
    <n v="372"/>
    <m/>
    <x v="0"/>
    <x v="0"/>
    <n v="0"/>
    <x v="159"/>
    <x v="22"/>
    <x v="5"/>
    <s v="josh@publir.com"/>
  </r>
  <r>
    <s v="9d006412da572a7ae17d52ddc6781e5e"/>
    <d v="2016-02-10T00:00:00"/>
    <n v="10963"/>
    <n v="52669"/>
    <n v="53474"/>
    <m/>
    <x v="0"/>
    <x v="0"/>
    <n v="0"/>
    <x v="160"/>
    <x v="0"/>
    <x v="2"/>
    <s v="agoldberg@hotpopnow.com"/>
  </r>
  <r>
    <s v="9d006412da572a7ae17d52ddc6781e5e"/>
    <d v="2016-02-11T00:00:00"/>
    <n v="9908"/>
    <n v="43894"/>
    <n v="44464"/>
    <s v="9d006412da572a7ae17d52ddc6781e5e"/>
    <x v="1"/>
    <x v="3064"/>
    <n v="9743"/>
    <x v="160"/>
    <x v="1"/>
    <x v="2"/>
    <s v="agoldberg@hotpopnow.com"/>
  </r>
  <r>
    <s v="9d006412da572a7ae17d52ddc6781e5e"/>
    <d v="2016-02-12T00:00:00"/>
    <n v="6376"/>
    <n v="26241"/>
    <n v="26712"/>
    <s v="9d006412da572a7ae17d52ddc6781e5e"/>
    <x v="2"/>
    <x v="3065"/>
    <n v="6901"/>
    <x v="160"/>
    <x v="2"/>
    <x v="2"/>
    <s v="agoldberg@hotpopnow.com"/>
  </r>
  <r>
    <s v="9d006412da572a7ae17d52ddc6781e5e"/>
    <d v="2016-02-13T00:00:00"/>
    <n v="6967"/>
    <n v="30799"/>
    <n v="31301"/>
    <s v="9d006412da572a7ae17d52ddc6781e5e"/>
    <x v="3"/>
    <x v="3066"/>
    <n v="7627"/>
    <x v="160"/>
    <x v="3"/>
    <x v="2"/>
    <s v="agoldberg@hotpopnow.com"/>
  </r>
  <r>
    <s v="9d006412da572a7ae17d52ddc6781e5e"/>
    <d v="2016-02-14T00:00:00"/>
    <n v="9525"/>
    <n v="43076"/>
    <n v="43859"/>
    <s v="9d006412da572a7ae17d52ddc6781e5e"/>
    <x v="4"/>
    <x v="3067"/>
    <n v="8724"/>
    <x v="160"/>
    <x v="4"/>
    <x v="2"/>
    <s v="agoldberg@hotpopnow.com"/>
  </r>
  <r>
    <s v="9d006412da572a7ae17d52ddc6781e5e"/>
    <d v="2016-02-15T00:00:00"/>
    <n v="2031"/>
    <n v="11535"/>
    <n v="11643"/>
    <s v="9d006412da572a7ae17d52ddc6781e5e"/>
    <x v="5"/>
    <x v="3068"/>
    <n v="2367"/>
    <x v="160"/>
    <x v="5"/>
    <x v="2"/>
    <s v="agoldberg@hotpopnow.com"/>
  </r>
  <r>
    <s v="9d006412da572a7ae17d52ddc6781e5e"/>
    <d v="2016-02-16T00:00:00"/>
    <n v="4774"/>
    <n v="23575"/>
    <n v="23917"/>
    <s v="9d006412da572a7ae17d52ddc6781e5e"/>
    <x v="6"/>
    <x v="3069"/>
    <n v="4616"/>
    <x v="160"/>
    <x v="6"/>
    <x v="2"/>
    <s v="agoldberg@hotpopnow.com"/>
  </r>
  <r>
    <s v="9d006412da572a7ae17d52ddc6781e5e"/>
    <d v="2016-02-17T00:00:00"/>
    <n v="6850"/>
    <n v="51392"/>
    <n v="52204"/>
    <s v="9d006412da572a7ae17d52ddc6781e5e"/>
    <x v="7"/>
    <x v="3070"/>
    <n v="7158"/>
    <x v="160"/>
    <x v="7"/>
    <x v="2"/>
    <s v="agoldberg@hotpopnow.com"/>
  </r>
  <r>
    <s v="9d006412da572a7ae17d52ddc6781e5e"/>
    <d v="2016-02-18T00:00:00"/>
    <n v="5186"/>
    <n v="33006"/>
    <n v="33513"/>
    <s v="9d006412da572a7ae17d52ddc6781e5e"/>
    <x v="8"/>
    <x v="3071"/>
    <n v="5207"/>
    <x v="160"/>
    <x v="8"/>
    <x v="2"/>
    <s v="agoldberg@hotpopnow.com"/>
  </r>
  <r>
    <s v="9d006412da572a7ae17d52ddc6781e5e"/>
    <d v="2016-02-19T00:00:00"/>
    <n v="3026"/>
    <n v="20859"/>
    <n v="21344"/>
    <s v="9d006412da572a7ae17d52ddc6781e5e"/>
    <x v="9"/>
    <x v="3072"/>
    <n v="3751"/>
    <x v="160"/>
    <x v="9"/>
    <x v="2"/>
    <s v="agoldberg@hotpopnow.com"/>
  </r>
  <r>
    <s v="9d006412da572a7ae17d52ddc6781e5e"/>
    <d v="2016-02-20T00:00:00"/>
    <n v="1189"/>
    <n v="9361"/>
    <n v="9459"/>
    <s v="9d006412da572a7ae17d52ddc6781e5e"/>
    <x v="10"/>
    <x v="993"/>
    <n v="1234"/>
    <x v="160"/>
    <x v="10"/>
    <x v="2"/>
    <s v="agoldberg@hotpopnow.com"/>
  </r>
  <r>
    <s v="9d006412da572a7ae17d52ddc6781e5e"/>
    <d v="2016-02-21T00:00:00"/>
    <n v="2769"/>
    <n v="19804"/>
    <n v="20072"/>
    <s v="9d006412da572a7ae17d52ddc6781e5e"/>
    <x v="11"/>
    <x v="3073"/>
    <n v="2863"/>
    <x v="160"/>
    <x v="11"/>
    <x v="2"/>
    <s v="agoldberg@hotpopnow.com"/>
  </r>
  <r>
    <s v="9d006412da572a7ae17d52ddc6781e5e"/>
    <d v="2016-02-22T00:00:00"/>
    <n v="4177"/>
    <n v="23578"/>
    <n v="23957"/>
    <s v="9d006412da572a7ae17d52ddc6781e5e"/>
    <x v="12"/>
    <x v="3074"/>
    <n v="4444"/>
    <x v="160"/>
    <x v="12"/>
    <x v="2"/>
    <s v="agoldberg@hotpopnow.com"/>
  </r>
  <r>
    <s v="9d006412da572a7ae17d52ddc6781e5e"/>
    <d v="2016-02-23T00:00:00"/>
    <n v="4488"/>
    <n v="20654"/>
    <n v="21065"/>
    <s v="9d006412da572a7ae17d52ddc6781e5e"/>
    <x v="13"/>
    <x v="3075"/>
    <n v="4796"/>
    <x v="160"/>
    <x v="13"/>
    <x v="2"/>
    <s v="agoldberg@hotpopnow.com"/>
  </r>
  <r>
    <s v="9d006412da572a7ae17d52ddc6781e5e"/>
    <d v="2016-02-24T00:00:00"/>
    <n v="674"/>
    <n v="5284"/>
    <n v="5449"/>
    <s v="9d006412da572a7ae17d52ddc6781e5e"/>
    <x v="14"/>
    <x v="3076"/>
    <n v="732"/>
    <x v="160"/>
    <x v="14"/>
    <x v="2"/>
    <s v="agoldberg@hotpopnow.com"/>
  </r>
  <r>
    <s v="9d006412da572a7ae17d52ddc6781e5e"/>
    <d v="2016-02-25T00:00:00"/>
    <n v="336"/>
    <n v="2775"/>
    <n v="2829"/>
    <s v="9d006412da572a7ae17d52ddc6781e5e"/>
    <x v="15"/>
    <x v="178"/>
    <n v="339"/>
    <x v="160"/>
    <x v="15"/>
    <x v="2"/>
    <s v="agoldberg@hotpopnow.com"/>
  </r>
  <r>
    <s v="9d006412da572a7ae17d52ddc6781e5e"/>
    <d v="2016-02-26T00:00:00"/>
    <n v="1065"/>
    <n v="6341"/>
    <n v="6537"/>
    <s v="9d006412da572a7ae17d52ddc6781e5e"/>
    <x v="16"/>
    <x v="3077"/>
    <n v="1342"/>
    <x v="160"/>
    <x v="16"/>
    <x v="2"/>
    <s v="agoldberg@hotpopnow.com"/>
  </r>
  <r>
    <s v="9d006412da572a7ae17d52ddc6781e5e"/>
    <d v="2016-02-27T00:00:00"/>
    <n v="3670"/>
    <n v="19888"/>
    <n v="20086"/>
    <s v="9d006412da572a7ae17d52ddc6781e5e"/>
    <x v="17"/>
    <x v="3078"/>
    <n v="3588"/>
    <x v="160"/>
    <x v="17"/>
    <x v="2"/>
    <s v="agoldberg@hotpopnow.com"/>
  </r>
  <r>
    <s v="9d006412da572a7ae17d52ddc6781e5e"/>
    <d v="2016-02-28T00:00:00"/>
    <n v="4097"/>
    <n v="26220"/>
    <n v="26508"/>
    <s v="9d006412da572a7ae17d52ddc6781e5e"/>
    <x v="18"/>
    <x v="3079"/>
    <n v="4394"/>
    <x v="160"/>
    <x v="18"/>
    <x v="2"/>
    <s v="agoldberg@hotpopnow.com"/>
  </r>
  <r>
    <s v="9d006412da572a7ae17d52ddc6781e5e"/>
    <d v="2016-02-29T00:00:00"/>
    <n v="4386"/>
    <n v="32603"/>
    <n v="33046"/>
    <s v="9d006412da572a7ae17d52ddc6781e5e"/>
    <x v="19"/>
    <x v="3080"/>
    <n v="4301"/>
    <x v="160"/>
    <x v="19"/>
    <x v="2"/>
    <s v="agoldberg@hotpopnow.com"/>
  </r>
  <r>
    <s v="9d006412da572a7ae17d52ddc6781e5e"/>
    <d v="2016-03-01T00:00:00"/>
    <n v="3593"/>
    <n v="51174"/>
    <n v="51933"/>
    <s v="9d006412da572a7ae17d52ddc6781e5e"/>
    <x v="20"/>
    <x v="3081"/>
    <n v="4408"/>
    <x v="160"/>
    <x v="20"/>
    <x v="2"/>
    <s v="agoldberg@hotpopnow.com"/>
  </r>
  <r>
    <s v="9d006412da572a7ae17d52ddc6781e5e"/>
    <d v="2016-03-02T00:00:00"/>
    <n v="6170"/>
    <n v="53343"/>
    <n v="54191"/>
    <s v="9d006412da572a7ae17d52ddc6781e5e"/>
    <x v="21"/>
    <x v="3082"/>
    <n v="8494"/>
    <x v="160"/>
    <x v="21"/>
    <x v="2"/>
    <s v="agoldberg@hotpopnow.com"/>
  </r>
  <r>
    <s v="9d006412da572a7ae17d52ddc6781e5e"/>
    <d v="2016-03-03T00:00:00"/>
    <n v="573"/>
    <n v="4769"/>
    <n v="4874"/>
    <m/>
    <x v="0"/>
    <x v="0"/>
    <n v="0"/>
    <x v="160"/>
    <x v="22"/>
    <x v="2"/>
    <s v="agoldberg@hotpopnow.com"/>
  </r>
  <r>
    <s v="9dbfb30f213ee22eb9158bc3be551837"/>
    <d v="2016-02-10T00:00:00"/>
    <n v="4972"/>
    <n v="20860"/>
    <n v="20983"/>
    <m/>
    <x v="0"/>
    <x v="0"/>
    <n v="0"/>
    <x v="161"/>
    <x v="0"/>
    <x v="9"/>
    <s v="admin@news247.info"/>
  </r>
  <r>
    <s v="9dbfb30f213ee22eb9158bc3be551837"/>
    <d v="2016-02-11T00:00:00"/>
    <n v="5046"/>
    <n v="22148"/>
    <n v="22305"/>
    <s v="9dbfb30f213ee22eb9158bc3be551837"/>
    <x v="1"/>
    <x v="3083"/>
    <n v="5480"/>
    <x v="161"/>
    <x v="1"/>
    <x v="9"/>
    <s v="admin@news247.info"/>
  </r>
  <r>
    <s v="9dbfb30f213ee22eb9158bc3be551837"/>
    <d v="2016-02-12T00:00:00"/>
    <n v="3111"/>
    <n v="15449"/>
    <n v="15539"/>
    <s v="9dbfb30f213ee22eb9158bc3be551837"/>
    <x v="2"/>
    <x v="3084"/>
    <n v="3832"/>
    <x v="161"/>
    <x v="2"/>
    <x v="9"/>
    <s v="admin@news247.info"/>
  </r>
  <r>
    <s v="9dbfb30f213ee22eb9158bc3be551837"/>
    <d v="2016-02-13T00:00:00"/>
    <n v="4433"/>
    <n v="18680"/>
    <n v="18796"/>
    <s v="9dbfb30f213ee22eb9158bc3be551837"/>
    <x v="3"/>
    <x v="3085"/>
    <n v="4147"/>
    <x v="161"/>
    <x v="3"/>
    <x v="9"/>
    <s v="admin@news247.info"/>
  </r>
  <r>
    <s v="9dbfb30f213ee22eb9158bc3be551837"/>
    <d v="2016-02-14T00:00:00"/>
    <n v="3558"/>
    <n v="17241"/>
    <n v="17341"/>
    <s v="9dbfb30f213ee22eb9158bc3be551837"/>
    <x v="4"/>
    <x v="3086"/>
    <n v="3567"/>
    <x v="161"/>
    <x v="4"/>
    <x v="9"/>
    <s v="admin@news247.info"/>
  </r>
  <r>
    <s v="9dbfb30f213ee22eb9158bc3be551837"/>
    <d v="2016-02-15T00:00:00"/>
    <n v="3730"/>
    <n v="19286"/>
    <n v="19401"/>
    <s v="9dbfb30f213ee22eb9158bc3be551837"/>
    <x v="5"/>
    <x v="3087"/>
    <n v="3778"/>
    <x v="161"/>
    <x v="5"/>
    <x v="9"/>
    <s v="admin@news247.info"/>
  </r>
  <r>
    <s v="9dbfb30f213ee22eb9158bc3be551837"/>
    <d v="2016-02-16T00:00:00"/>
    <n v="3639"/>
    <n v="19842"/>
    <n v="19978"/>
    <s v="9dbfb30f213ee22eb9158bc3be551837"/>
    <x v="6"/>
    <x v="3088"/>
    <n v="3615"/>
    <x v="161"/>
    <x v="6"/>
    <x v="9"/>
    <s v="admin@news247.info"/>
  </r>
  <r>
    <s v="9dbfb30f213ee22eb9158bc3be551837"/>
    <d v="2016-02-17T00:00:00"/>
    <n v="3982"/>
    <n v="21901"/>
    <n v="22042"/>
    <s v="9dbfb30f213ee22eb9158bc3be551837"/>
    <x v="7"/>
    <x v="3089"/>
    <n v="3987"/>
    <x v="161"/>
    <x v="7"/>
    <x v="9"/>
    <s v="admin@news247.info"/>
  </r>
  <r>
    <s v="9dbfb30f213ee22eb9158bc3be551837"/>
    <d v="2016-02-18T00:00:00"/>
    <n v="3660"/>
    <n v="20056"/>
    <n v="20228"/>
    <s v="9dbfb30f213ee22eb9158bc3be551837"/>
    <x v="8"/>
    <x v="3090"/>
    <n v="3718"/>
    <x v="161"/>
    <x v="8"/>
    <x v="9"/>
    <s v="admin@news247.info"/>
  </r>
  <r>
    <s v="9dbfb30f213ee22eb9158bc3be551837"/>
    <d v="2016-02-19T00:00:00"/>
    <n v="3249"/>
    <n v="16694"/>
    <n v="16805"/>
    <s v="9dbfb30f213ee22eb9158bc3be551837"/>
    <x v="9"/>
    <x v="3091"/>
    <n v="3754"/>
    <x v="161"/>
    <x v="9"/>
    <x v="9"/>
    <s v="admin@news247.info"/>
  </r>
  <r>
    <s v="9dbfb30f213ee22eb9158bc3be551837"/>
    <d v="2016-02-20T00:00:00"/>
    <n v="3874"/>
    <n v="18176"/>
    <n v="18332"/>
    <s v="9dbfb30f213ee22eb9158bc3be551837"/>
    <x v="10"/>
    <x v="3092"/>
    <n v="4060"/>
    <x v="161"/>
    <x v="10"/>
    <x v="9"/>
    <s v="admin@news247.info"/>
  </r>
  <r>
    <s v="9dbfb30f213ee22eb9158bc3be551837"/>
    <d v="2016-02-21T00:00:00"/>
    <n v="3573"/>
    <n v="18852"/>
    <n v="18983"/>
    <s v="9dbfb30f213ee22eb9158bc3be551837"/>
    <x v="11"/>
    <x v="3093"/>
    <n v="3542"/>
    <x v="161"/>
    <x v="11"/>
    <x v="9"/>
    <s v="admin@news247.info"/>
  </r>
  <r>
    <s v="9dbfb30f213ee22eb9158bc3be551837"/>
    <d v="2016-02-22T00:00:00"/>
    <n v="2877"/>
    <n v="14082"/>
    <n v="14178"/>
    <s v="9dbfb30f213ee22eb9158bc3be551837"/>
    <x v="12"/>
    <x v="3094"/>
    <n v="2871"/>
    <x v="161"/>
    <x v="12"/>
    <x v="9"/>
    <s v="admin@news247.info"/>
  </r>
  <r>
    <s v="9dbfb30f213ee22eb9158bc3be551837"/>
    <d v="2016-02-23T00:00:00"/>
    <n v="2357"/>
    <n v="10649"/>
    <n v="10737"/>
    <s v="9dbfb30f213ee22eb9158bc3be551837"/>
    <x v="13"/>
    <x v="3095"/>
    <n v="2329"/>
    <x v="161"/>
    <x v="13"/>
    <x v="9"/>
    <s v="admin@news247.info"/>
  </r>
  <r>
    <s v="9dbfb30f213ee22eb9158bc3be551837"/>
    <d v="2016-02-24T00:00:00"/>
    <n v="1570"/>
    <n v="8376"/>
    <n v="8434"/>
    <s v="9dbfb30f213ee22eb9158bc3be551837"/>
    <x v="14"/>
    <x v="3096"/>
    <n v="1579"/>
    <x v="161"/>
    <x v="14"/>
    <x v="9"/>
    <s v="admin@news247.info"/>
  </r>
  <r>
    <s v="9dbfb30f213ee22eb9158bc3be551837"/>
    <d v="2016-02-25T00:00:00"/>
    <n v="2338"/>
    <n v="13154"/>
    <n v="13245"/>
    <s v="9dbfb30f213ee22eb9158bc3be551837"/>
    <x v="15"/>
    <x v="3097"/>
    <n v="2396"/>
    <x v="161"/>
    <x v="15"/>
    <x v="9"/>
    <s v="admin@news247.info"/>
  </r>
  <r>
    <s v="9dbfb30f213ee22eb9158bc3be551837"/>
    <d v="2016-02-26T00:00:00"/>
    <n v="4164"/>
    <n v="23427"/>
    <n v="23630"/>
    <s v="9dbfb30f213ee22eb9158bc3be551837"/>
    <x v="16"/>
    <x v="3098"/>
    <n v="4224"/>
    <x v="161"/>
    <x v="16"/>
    <x v="9"/>
    <s v="admin@news247.info"/>
  </r>
  <r>
    <s v="9dbfb30f213ee22eb9158bc3be551837"/>
    <d v="2016-02-27T00:00:00"/>
    <n v="4487"/>
    <n v="22168"/>
    <n v="22338"/>
    <s v="9dbfb30f213ee22eb9158bc3be551837"/>
    <x v="17"/>
    <x v="3099"/>
    <n v="4561"/>
    <x v="161"/>
    <x v="17"/>
    <x v="9"/>
    <s v="admin@news247.info"/>
  </r>
  <r>
    <s v="9dbfb30f213ee22eb9158bc3be551837"/>
    <d v="2016-02-28T00:00:00"/>
    <n v="4415"/>
    <n v="22757"/>
    <n v="22925"/>
    <s v="9dbfb30f213ee22eb9158bc3be551837"/>
    <x v="18"/>
    <x v="3100"/>
    <n v="4445"/>
    <x v="161"/>
    <x v="18"/>
    <x v="9"/>
    <s v="admin@news247.info"/>
  </r>
  <r>
    <s v="9dbfb30f213ee22eb9158bc3be551837"/>
    <d v="2016-02-29T00:00:00"/>
    <n v="3693"/>
    <n v="19823"/>
    <n v="20002"/>
    <s v="9dbfb30f213ee22eb9158bc3be551837"/>
    <x v="19"/>
    <x v="3101"/>
    <n v="3748"/>
    <x v="161"/>
    <x v="19"/>
    <x v="9"/>
    <s v="admin@news247.info"/>
  </r>
  <r>
    <s v="9dbfb30f213ee22eb9158bc3be551837"/>
    <d v="2016-03-01T00:00:00"/>
    <n v="3720"/>
    <n v="22005"/>
    <n v="22210"/>
    <s v="9dbfb30f213ee22eb9158bc3be551837"/>
    <x v="20"/>
    <x v="3102"/>
    <n v="4081"/>
    <x v="161"/>
    <x v="20"/>
    <x v="9"/>
    <s v="admin@news247.info"/>
  </r>
  <r>
    <s v="9dbfb30f213ee22eb9158bc3be551837"/>
    <d v="2016-03-02T00:00:00"/>
    <n v="3052"/>
    <n v="18651"/>
    <n v="18788"/>
    <s v="9dbfb30f213ee22eb9158bc3be551837"/>
    <x v="21"/>
    <x v="3103"/>
    <n v="4137"/>
    <x v="161"/>
    <x v="21"/>
    <x v="9"/>
    <s v="admin@news247.info"/>
  </r>
  <r>
    <s v="9dbfb30f213ee22eb9158bc3be551837"/>
    <d v="2016-03-03T00:00:00"/>
    <n v="201"/>
    <n v="1075"/>
    <n v="1085"/>
    <m/>
    <x v="0"/>
    <x v="0"/>
    <n v="0"/>
    <x v="161"/>
    <x v="22"/>
    <x v="9"/>
    <s v="admin@news247.info"/>
  </r>
  <r>
    <s v="a0a078e8668292c8c672a8cf6ae10f11"/>
    <d v="2016-02-10T00:00:00"/>
    <n v="166"/>
    <n v="2244"/>
    <n v="2310"/>
    <m/>
    <x v="0"/>
    <x v="0"/>
    <n v="0"/>
    <x v="162"/>
    <x v="0"/>
    <x v="14"/>
    <s v="arran@wizzed.com"/>
  </r>
  <r>
    <s v="a0a078e8668292c8c672a8cf6ae10f11"/>
    <d v="2016-02-11T00:00:00"/>
    <n v="77"/>
    <n v="1125"/>
    <n v="1157"/>
    <s v="a0a078e8668292c8c672a8cf6ae10f11"/>
    <x v="1"/>
    <x v="3104"/>
    <n v="91"/>
    <x v="162"/>
    <x v="1"/>
    <x v="14"/>
    <s v="arran@wizzed.com"/>
  </r>
  <r>
    <s v="a0a078e8668292c8c672a8cf6ae10f11"/>
    <d v="2016-02-12T00:00:00"/>
    <n v="81"/>
    <n v="1492"/>
    <n v="1508"/>
    <s v="a0a078e8668292c8c672a8cf6ae10f11"/>
    <x v="2"/>
    <x v="3105"/>
    <n v="88"/>
    <x v="162"/>
    <x v="2"/>
    <x v="14"/>
    <s v="arran@wizzed.com"/>
  </r>
  <r>
    <s v="a0a078e8668292c8c672a8cf6ae10f11"/>
    <d v="2016-02-13T00:00:00"/>
    <n v="426"/>
    <n v="13556"/>
    <n v="13738"/>
    <s v="a0a078e8668292c8c672a8cf6ae10f11"/>
    <x v="3"/>
    <x v="3106"/>
    <n v="394"/>
    <x v="162"/>
    <x v="3"/>
    <x v="14"/>
    <s v="arran@wizzed.com"/>
  </r>
  <r>
    <s v="a0a078e8668292c8c672a8cf6ae10f11"/>
    <d v="2016-02-14T00:00:00"/>
    <n v="660"/>
    <n v="19500"/>
    <n v="19754"/>
    <s v="a0a078e8668292c8c672a8cf6ae10f11"/>
    <x v="4"/>
    <x v="3107"/>
    <n v="692"/>
    <x v="162"/>
    <x v="4"/>
    <x v="14"/>
    <s v="arran@wizzed.com"/>
  </r>
  <r>
    <s v="a0a078e8668292c8c672a8cf6ae10f11"/>
    <d v="2016-02-15T00:00:00"/>
    <n v="882"/>
    <n v="22422"/>
    <n v="22686"/>
    <s v="a0a078e8668292c8c672a8cf6ae10f11"/>
    <x v="5"/>
    <x v="3108"/>
    <n v="960"/>
    <x v="162"/>
    <x v="5"/>
    <x v="14"/>
    <s v="arran@wizzed.com"/>
  </r>
  <r>
    <s v="a0a078e8668292c8c672a8cf6ae10f11"/>
    <d v="2016-02-16T00:00:00"/>
    <n v="271"/>
    <n v="7311"/>
    <n v="7450"/>
    <s v="a0a078e8668292c8c672a8cf6ae10f11"/>
    <x v="6"/>
    <x v="1342"/>
    <n v="274"/>
    <x v="162"/>
    <x v="6"/>
    <x v="14"/>
    <s v="arran@wizzed.com"/>
  </r>
  <r>
    <s v="a1a4f3d36c4d4fbdf1429bf591b1727f"/>
    <d v="2016-02-10T00:00:00"/>
    <n v="645"/>
    <n v="13112"/>
    <n v="13493"/>
    <m/>
    <x v="0"/>
    <x v="0"/>
    <n v="0"/>
    <x v="163"/>
    <x v="0"/>
    <x v="14"/>
    <s v="arran@wizzed.com"/>
  </r>
  <r>
    <s v="a1a4f3d36c4d4fbdf1429bf591b1727f"/>
    <d v="2016-02-11T00:00:00"/>
    <n v="454"/>
    <n v="8504"/>
    <n v="8720"/>
    <s v="a1a4f3d36c4d4fbdf1429bf591b1727f"/>
    <x v="1"/>
    <x v="3109"/>
    <n v="540"/>
    <x v="163"/>
    <x v="1"/>
    <x v="14"/>
    <s v="arran@wizzed.com"/>
  </r>
  <r>
    <s v="a1a4f3d36c4d4fbdf1429bf591b1727f"/>
    <d v="2016-02-12T00:00:00"/>
    <n v="290"/>
    <n v="5131"/>
    <n v="5289"/>
    <s v="a1a4f3d36c4d4fbdf1429bf591b1727f"/>
    <x v="2"/>
    <x v="3110"/>
    <n v="388"/>
    <x v="163"/>
    <x v="2"/>
    <x v="14"/>
    <s v="arran@wizzed.com"/>
  </r>
  <r>
    <s v="a1a4f3d36c4d4fbdf1429bf591b1727f"/>
    <d v="2016-02-13T00:00:00"/>
    <n v="243"/>
    <n v="5072"/>
    <n v="5234"/>
    <s v="a1a4f3d36c4d4fbdf1429bf591b1727f"/>
    <x v="3"/>
    <x v="3111"/>
    <n v="245"/>
    <x v="163"/>
    <x v="3"/>
    <x v="14"/>
    <s v="arran@wizzed.com"/>
  </r>
  <r>
    <s v="a1a4f3d36c4d4fbdf1429bf591b1727f"/>
    <d v="2016-02-14T00:00:00"/>
    <n v="266"/>
    <n v="7267"/>
    <n v="7427"/>
    <s v="a1a4f3d36c4d4fbdf1429bf591b1727f"/>
    <x v="4"/>
    <x v="3112"/>
    <n v="298"/>
    <x v="163"/>
    <x v="4"/>
    <x v="14"/>
    <s v="arran@wizzed.com"/>
  </r>
  <r>
    <s v="a1a4f3d36c4d4fbdf1429bf591b1727f"/>
    <d v="2016-02-15T00:00:00"/>
    <n v="402"/>
    <n v="8102"/>
    <n v="8305"/>
    <s v="a1a4f3d36c4d4fbdf1429bf591b1727f"/>
    <x v="5"/>
    <x v="3113"/>
    <n v="462"/>
    <x v="163"/>
    <x v="5"/>
    <x v="14"/>
    <s v="arran@wizzed.com"/>
  </r>
  <r>
    <s v="a1a4f3d36c4d4fbdf1429bf591b1727f"/>
    <d v="2016-02-16T00:00:00"/>
    <n v="557"/>
    <n v="10148"/>
    <n v="10371"/>
    <s v="a1a4f3d36c4d4fbdf1429bf591b1727f"/>
    <x v="6"/>
    <x v="3114"/>
    <n v="591"/>
    <x v="163"/>
    <x v="6"/>
    <x v="14"/>
    <s v="arran@wizzed.com"/>
  </r>
  <r>
    <s v="a1a4f3d36c4d4fbdf1429bf591b1727f"/>
    <d v="2016-02-17T00:00:00"/>
    <n v="760"/>
    <n v="12580"/>
    <n v="12965"/>
    <s v="a1a4f3d36c4d4fbdf1429bf591b1727f"/>
    <x v="7"/>
    <x v="3115"/>
    <n v="812"/>
    <x v="163"/>
    <x v="7"/>
    <x v="14"/>
    <s v="arran@wizzed.com"/>
  </r>
  <r>
    <s v="a1a4f3d36c4d4fbdf1429bf591b1727f"/>
    <d v="2016-02-18T00:00:00"/>
    <n v="616"/>
    <n v="9472"/>
    <n v="9716"/>
    <s v="a1a4f3d36c4d4fbdf1429bf591b1727f"/>
    <x v="8"/>
    <x v="3116"/>
    <n v="666"/>
    <x v="163"/>
    <x v="8"/>
    <x v="14"/>
    <s v="arran@wizzed.com"/>
  </r>
  <r>
    <s v="a1a4f3d36c4d4fbdf1429bf591b1727f"/>
    <d v="2016-02-19T00:00:00"/>
    <n v="526"/>
    <n v="7057"/>
    <n v="7307"/>
    <s v="a1a4f3d36c4d4fbdf1429bf591b1727f"/>
    <x v="9"/>
    <x v="3117"/>
    <n v="696"/>
    <x v="163"/>
    <x v="9"/>
    <x v="14"/>
    <s v="arran@wizzed.com"/>
  </r>
  <r>
    <s v="a1a4f3d36c4d4fbdf1429bf591b1727f"/>
    <d v="2016-02-20T00:00:00"/>
    <n v="426"/>
    <n v="6575"/>
    <n v="6754"/>
    <s v="a1a4f3d36c4d4fbdf1429bf591b1727f"/>
    <x v="10"/>
    <x v="3118"/>
    <n v="453"/>
    <x v="163"/>
    <x v="10"/>
    <x v="14"/>
    <s v="arran@wizzed.com"/>
  </r>
  <r>
    <s v="a1a4f3d36c4d4fbdf1429bf591b1727f"/>
    <d v="2016-02-21T00:00:00"/>
    <n v="507"/>
    <n v="8567"/>
    <n v="8765"/>
    <s v="a1a4f3d36c4d4fbdf1429bf591b1727f"/>
    <x v="11"/>
    <x v="1085"/>
    <n v="539"/>
    <x v="163"/>
    <x v="11"/>
    <x v="14"/>
    <s v="arran@wizzed.com"/>
  </r>
  <r>
    <s v="a1a4f3d36c4d4fbdf1429bf591b1727f"/>
    <d v="2016-02-22T00:00:00"/>
    <n v="659"/>
    <n v="11269"/>
    <n v="11583"/>
    <s v="a1a4f3d36c4d4fbdf1429bf591b1727f"/>
    <x v="12"/>
    <x v="3119"/>
    <n v="734"/>
    <x v="163"/>
    <x v="12"/>
    <x v="14"/>
    <s v="arran@wizzed.com"/>
  </r>
  <r>
    <s v="a1a4f3d36c4d4fbdf1429bf591b1727f"/>
    <d v="2016-02-23T00:00:00"/>
    <n v="541"/>
    <n v="8718"/>
    <n v="8962"/>
    <s v="a1a4f3d36c4d4fbdf1429bf591b1727f"/>
    <x v="13"/>
    <x v="3120"/>
    <n v="574"/>
    <x v="163"/>
    <x v="13"/>
    <x v="14"/>
    <s v="arran@wizzed.com"/>
  </r>
  <r>
    <s v="a1a4f3d36c4d4fbdf1429bf591b1727f"/>
    <d v="2016-02-24T00:00:00"/>
    <n v="469"/>
    <n v="8737"/>
    <n v="8968"/>
    <s v="a1a4f3d36c4d4fbdf1429bf591b1727f"/>
    <x v="14"/>
    <x v="3121"/>
    <n v="488"/>
    <x v="163"/>
    <x v="14"/>
    <x v="14"/>
    <s v="arran@wizzed.com"/>
  </r>
  <r>
    <s v="a1a4f3d36c4d4fbdf1429bf591b1727f"/>
    <d v="2016-02-25T00:00:00"/>
    <n v="450"/>
    <n v="8013"/>
    <n v="8304"/>
    <s v="a1a4f3d36c4d4fbdf1429bf591b1727f"/>
    <x v="15"/>
    <x v="3122"/>
    <n v="485"/>
    <x v="163"/>
    <x v="15"/>
    <x v="14"/>
    <s v="arran@wizzed.com"/>
  </r>
  <r>
    <s v="a1a4f3d36c4d4fbdf1429bf591b1727f"/>
    <d v="2016-02-26T00:00:00"/>
    <n v="423"/>
    <n v="7316"/>
    <n v="7575"/>
    <s v="a1a4f3d36c4d4fbdf1429bf591b1727f"/>
    <x v="16"/>
    <x v="3123"/>
    <n v="438"/>
    <x v="163"/>
    <x v="16"/>
    <x v="14"/>
    <s v="arran@wizzed.com"/>
  </r>
  <r>
    <s v="a1a4f3d36c4d4fbdf1429bf591b1727f"/>
    <d v="2016-02-27T00:00:00"/>
    <n v="382"/>
    <n v="5931"/>
    <n v="6080"/>
    <s v="a1a4f3d36c4d4fbdf1429bf591b1727f"/>
    <x v="17"/>
    <x v="3124"/>
    <n v="411"/>
    <x v="163"/>
    <x v="17"/>
    <x v="14"/>
    <s v="arran@wizzed.com"/>
  </r>
  <r>
    <s v="a1a4f3d36c4d4fbdf1429bf591b1727f"/>
    <d v="2016-02-28T00:00:00"/>
    <n v="236"/>
    <n v="4403"/>
    <n v="4536"/>
    <s v="a1a4f3d36c4d4fbdf1429bf591b1727f"/>
    <x v="18"/>
    <x v="3125"/>
    <n v="263"/>
    <x v="163"/>
    <x v="18"/>
    <x v="14"/>
    <s v="arran@wizzed.com"/>
  </r>
  <r>
    <s v="a1a4f3d36c4d4fbdf1429bf591b1727f"/>
    <d v="2016-02-29T00:00:00"/>
    <n v="428"/>
    <n v="6340"/>
    <n v="6495"/>
    <s v="a1a4f3d36c4d4fbdf1429bf591b1727f"/>
    <x v="19"/>
    <x v="3126"/>
    <n v="460"/>
    <x v="163"/>
    <x v="19"/>
    <x v="14"/>
    <s v="arran@wizzed.com"/>
  </r>
  <r>
    <s v="a1a4f3d36c4d4fbdf1429bf591b1727f"/>
    <d v="2016-03-01T00:00:00"/>
    <n v="343"/>
    <n v="8511"/>
    <n v="8727"/>
    <s v="a1a4f3d36c4d4fbdf1429bf591b1727f"/>
    <x v="20"/>
    <x v="3127"/>
    <n v="399"/>
    <x v="163"/>
    <x v="20"/>
    <x v="14"/>
    <s v="arran@wizzed.com"/>
  </r>
  <r>
    <s v="a1a4f3d36c4d4fbdf1429bf591b1727f"/>
    <d v="2016-03-02T00:00:00"/>
    <n v="362"/>
    <n v="7278"/>
    <n v="7574"/>
    <s v="a1a4f3d36c4d4fbdf1429bf591b1727f"/>
    <x v="21"/>
    <x v="3128"/>
    <n v="515"/>
    <x v="163"/>
    <x v="21"/>
    <x v="14"/>
    <s v="arran@wizzed.com"/>
  </r>
  <r>
    <s v="a1a4f3d36c4d4fbdf1429bf591b1727f"/>
    <d v="2016-03-03T00:00:00"/>
    <n v="27"/>
    <n v="299"/>
    <n v="305"/>
    <m/>
    <x v="0"/>
    <x v="0"/>
    <n v="0"/>
    <x v="163"/>
    <x v="22"/>
    <x v="14"/>
    <s v="arran@wizzed.com"/>
  </r>
  <r>
    <s v="a3151e0aea28ef84f9848efdd16082e3"/>
    <d v="2016-02-10T00:00:00"/>
    <n v="6660"/>
    <n v="134264"/>
    <n v="140998"/>
    <m/>
    <x v="0"/>
    <x v="0"/>
    <n v="0"/>
    <x v="164"/>
    <x v="0"/>
    <x v="19"/>
    <s v="admin@opposingviews.com"/>
  </r>
  <r>
    <s v="a3151e0aea28ef84f9848efdd16082e3"/>
    <d v="2016-02-11T00:00:00"/>
    <n v="6177"/>
    <n v="116253"/>
    <n v="121566"/>
    <s v="a3151e0aea28ef84f9848efdd16082e3"/>
    <x v="1"/>
    <x v="3129"/>
    <n v="14181"/>
    <x v="164"/>
    <x v="1"/>
    <x v="19"/>
    <s v="admin@opposingviews.com"/>
  </r>
  <r>
    <s v="a3151e0aea28ef84f9848efdd16082e3"/>
    <d v="2016-02-12T00:00:00"/>
    <n v="5299"/>
    <n v="102259"/>
    <n v="107611"/>
    <s v="a3151e0aea28ef84f9848efdd16082e3"/>
    <x v="2"/>
    <x v="3130"/>
    <n v="14386"/>
    <x v="164"/>
    <x v="2"/>
    <x v="19"/>
    <s v="admin@opposingviews.com"/>
  </r>
  <r>
    <s v="a3151e0aea28ef84f9848efdd16082e3"/>
    <d v="2016-02-13T00:00:00"/>
    <n v="25401"/>
    <n v="456506"/>
    <n v="469041"/>
    <s v="a3151e0aea28ef84f9848efdd16082e3"/>
    <x v="3"/>
    <x v="3131"/>
    <n v="53633"/>
    <x v="164"/>
    <x v="3"/>
    <x v="19"/>
    <s v="admin@opposingviews.com"/>
  </r>
  <r>
    <s v="a3151e0aea28ef84f9848efdd16082e3"/>
    <d v="2016-02-14T00:00:00"/>
    <n v="10034"/>
    <n v="220882"/>
    <n v="227801"/>
    <s v="a3151e0aea28ef84f9848efdd16082e3"/>
    <x v="4"/>
    <x v="3132"/>
    <n v="24981"/>
    <x v="164"/>
    <x v="4"/>
    <x v="19"/>
    <s v="admin@opposingviews.com"/>
  </r>
  <r>
    <s v="a3151e0aea28ef84f9848efdd16082e3"/>
    <d v="2016-02-15T00:00:00"/>
    <n v="9833"/>
    <n v="204548"/>
    <n v="214954"/>
    <s v="a3151e0aea28ef84f9848efdd16082e3"/>
    <x v="5"/>
    <x v="3133"/>
    <n v="18354"/>
    <x v="164"/>
    <x v="5"/>
    <x v="19"/>
    <s v="admin@opposingviews.com"/>
  </r>
  <r>
    <s v="a3151e0aea28ef84f9848efdd16082e3"/>
    <d v="2016-02-16T00:00:00"/>
    <n v="8338"/>
    <n v="173076"/>
    <n v="181502"/>
    <s v="a3151e0aea28ef84f9848efdd16082e3"/>
    <x v="6"/>
    <x v="3134"/>
    <n v="17217"/>
    <x v="164"/>
    <x v="6"/>
    <x v="19"/>
    <s v="admin@opposingviews.com"/>
  </r>
  <r>
    <s v="a3151e0aea28ef84f9848efdd16082e3"/>
    <d v="2016-02-17T00:00:00"/>
    <n v="9941"/>
    <n v="208033"/>
    <n v="217295"/>
    <s v="a3151e0aea28ef84f9848efdd16082e3"/>
    <x v="7"/>
    <x v="3135"/>
    <n v="22434"/>
    <x v="164"/>
    <x v="7"/>
    <x v="19"/>
    <s v="admin@opposingviews.com"/>
  </r>
  <r>
    <s v="a3151e0aea28ef84f9848efdd16082e3"/>
    <d v="2016-02-18T00:00:00"/>
    <n v="7566"/>
    <n v="158253"/>
    <n v="165438"/>
    <s v="a3151e0aea28ef84f9848efdd16082e3"/>
    <x v="8"/>
    <x v="3136"/>
    <n v="18367"/>
    <x v="164"/>
    <x v="8"/>
    <x v="19"/>
    <s v="admin@opposingviews.com"/>
  </r>
  <r>
    <s v="a3151e0aea28ef84f9848efdd16082e3"/>
    <d v="2016-02-19T00:00:00"/>
    <n v="3411"/>
    <n v="65655"/>
    <n v="69387"/>
    <s v="a3151e0aea28ef84f9848efdd16082e3"/>
    <x v="9"/>
    <x v="3137"/>
    <n v="12122"/>
    <x v="164"/>
    <x v="9"/>
    <x v="19"/>
    <s v="admin@opposingviews.com"/>
  </r>
  <r>
    <s v="a3151e0aea28ef84f9848efdd16082e3"/>
    <d v="2016-02-20T00:00:00"/>
    <n v="3738"/>
    <n v="67145"/>
    <n v="71413"/>
    <s v="a3151e0aea28ef84f9848efdd16082e3"/>
    <x v="10"/>
    <x v="3138"/>
    <n v="15740"/>
    <x v="164"/>
    <x v="10"/>
    <x v="19"/>
    <s v="admin@opposingviews.com"/>
  </r>
  <r>
    <s v="a3151e0aea28ef84f9848efdd16082e3"/>
    <d v="2016-02-21T00:00:00"/>
    <n v="6367"/>
    <n v="114484"/>
    <n v="119627"/>
    <s v="a3151e0aea28ef84f9848efdd16082e3"/>
    <x v="11"/>
    <x v="3139"/>
    <n v="26653"/>
    <x v="164"/>
    <x v="11"/>
    <x v="19"/>
    <s v="admin@opposingviews.com"/>
  </r>
  <r>
    <s v="a3151e0aea28ef84f9848efdd16082e3"/>
    <d v="2016-02-22T00:00:00"/>
    <n v="9662"/>
    <n v="155250"/>
    <n v="163563"/>
    <s v="a3151e0aea28ef84f9848efdd16082e3"/>
    <x v="12"/>
    <x v="3140"/>
    <n v="34469"/>
    <x v="164"/>
    <x v="12"/>
    <x v="19"/>
    <s v="admin@opposingviews.com"/>
  </r>
  <r>
    <s v="a3151e0aea28ef84f9848efdd16082e3"/>
    <d v="2016-02-23T00:00:00"/>
    <n v="6471"/>
    <n v="112361"/>
    <n v="117949"/>
    <s v="a3151e0aea28ef84f9848efdd16082e3"/>
    <x v="13"/>
    <x v="3141"/>
    <n v="15956"/>
    <x v="164"/>
    <x v="13"/>
    <x v="19"/>
    <s v="admin@opposingviews.com"/>
  </r>
  <r>
    <s v="a3151e0aea28ef84f9848efdd16082e3"/>
    <d v="2016-02-24T00:00:00"/>
    <n v="6852"/>
    <n v="106301"/>
    <n v="111691"/>
    <s v="a3151e0aea28ef84f9848efdd16082e3"/>
    <x v="14"/>
    <x v="3142"/>
    <n v="21122"/>
    <x v="164"/>
    <x v="14"/>
    <x v="19"/>
    <s v="admin@opposingviews.com"/>
  </r>
  <r>
    <s v="a3151e0aea28ef84f9848efdd16082e3"/>
    <d v="2016-02-25T00:00:00"/>
    <n v="4790"/>
    <n v="83938"/>
    <n v="89216"/>
    <s v="a3151e0aea28ef84f9848efdd16082e3"/>
    <x v="15"/>
    <x v="3143"/>
    <n v="15180"/>
    <x v="164"/>
    <x v="15"/>
    <x v="19"/>
    <s v="admin@opposingviews.com"/>
  </r>
  <r>
    <s v="a3151e0aea28ef84f9848efdd16082e3"/>
    <d v="2016-02-26T00:00:00"/>
    <n v="6886"/>
    <n v="129355"/>
    <n v="136199"/>
    <s v="a3151e0aea28ef84f9848efdd16082e3"/>
    <x v="16"/>
    <x v="3144"/>
    <n v="17336"/>
    <x v="164"/>
    <x v="16"/>
    <x v="19"/>
    <s v="admin@opposingviews.com"/>
  </r>
  <r>
    <s v="a3151e0aea28ef84f9848efdd16082e3"/>
    <d v="2016-02-27T00:00:00"/>
    <n v="4655"/>
    <n v="87838"/>
    <n v="91809"/>
    <s v="a3151e0aea28ef84f9848efdd16082e3"/>
    <x v="17"/>
    <x v="3145"/>
    <n v="14556"/>
    <x v="164"/>
    <x v="17"/>
    <x v="19"/>
    <s v="admin@opposingviews.com"/>
  </r>
  <r>
    <s v="a3151e0aea28ef84f9848efdd16082e3"/>
    <d v="2016-02-28T00:00:00"/>
    <n v="9799"/>
    <n v="171379"/>
    <n v="178598"/>
    <s v="a3151e0aea28ef84f9848efdd16082e3"/>
    <x v="18"/>
    <x v="3146"/>
    <n v="21121"/>
    <x v="164"/>
    <x v="18"/>
    <x v="19"/>
    <s v="admin@opposingviews.com"/>
  </r>
  <r>
    <s v="a3151e0aea28ef84f9848efdd16082e3"/>
    <d v="2016-02-29T00:00:00"/>
    <n v="4677"/>
    <n v="76199"/>
    <n v="79296"/>
    <s v="a3151e0aea28ef84f9848efdd16082e3"/>
    <x v="19"/>
    <x v="3147"/>
    <n v="8872"/>
    <x v="164"/>
    <x v="19"/>
    <x v="19"/>
    <s v="admin@opposingviews.com"/>
  </r>
  <r>
    <s v="a3151e0aea28ef84f9848efdd16082e3"/>
    <d v="2016-03-01T00:00:00"/>
    <n v="6862"/>
    <n v="101332"/>
    <n v="105395"/>
    <s v="a3151e0aea28ef84f9848efdd16082e3"/>
    <x v="20"/>
    <x v="3148"/>
    <n v="11168"/>
    <x v="164"/>
    <x v="20"/>
    <x v="19"/>
    <s v="admin@opposingviews.com"/>
  </r>
  <r>
    <s v="a3151e0aea28ef84f9848efdd16082e3"/>
    <d v="2016-03-02T00:00:00"/>
    <n v="3551"/>
    <n v="76746"/>
    <n v="80741"/>
    <s v="a3151e0aea28ef84f9848efdd16082e3"/>
    <x v="21"/>
    <x v="3149"/>
    <n v="4691"/>
    <x v="164"/>
    <x v="21"/>
    <x v="19"/>
    <s v="admin@opposingviews.com"/>
  </r>
  <r>
    <s v="a3151e0aea28ef84f9848efdd16082e3"/>
    <d v="2016-03-03T00:00:00"/>
    <n v="197"/>
    <n v="2950"/>
    <n v="3097"/>
    <m/>
    <x v="0"/>
    <x v="0"/>
    <n v="0"/>
    <x v="164"/>
    <x v="22"/>
    <x v="19"/>
    <s v="admin@opposingviews.com"/>
  </r>
  <r>
    <s v="a3403d3986cbd39dc748fa97dbdd34fb"/>
    <d v="2016-02-10T00:00:00"/>
    <n v="44"/>
    <n v="51"/>
    <n v="51"/>
    <m/>
    <x v="0"/>
    <x v="0"/>
    <n v="0"/>
    <x v="165"/>
    <x v="0"/>
    <x v="2"/>
    <s v="agoldberg@hotpopnow.com"/>
  </r>
  <r>
    <s v="a3403d3986cbd39dc748fa97dbdd34fb"/>
    <d v="2016-02-11T00:00:00"/>
    <n v="41"/>
    <n v="56"/>
    <n v="56"/>
    <s v="a3403d3986cbd39dc748fa97dbdd34fb"/>
    <x v="1"/>
    <x v="1844"/>
    <n v="85"/>
    <x v="165"/>
    <x v="1"/>
    <x v="2"/>
    <s v="agoldberg@hotpopnow.com"/>
  </r>
  <r>
    <s v="a3403d3986cbd39dc748fa97dbdd34fb"/>
    <d v="2016-02-12T00:00:00"/>
    <n v="1847"/>
    <n v="2291"/>
    <n v="2419"/>
    <s v="a3403d3986cbd39dc748fa97dbdd34fb"/>
    <x v="2"/>
    <x v="3150"/>
    <n v="3813"/>
    <x v="165"/>
    <x v="2"/>
    <x v="2"/>
    <s v="agoldberg@hotpopnow.com"/>
  </r>
  <r>
    <s v="a3403d3986cbd39dc748fa97dbdd34fb"/>
    <d v="2016-02-13T00:00:00"/>
    <n v="561"/>
    <n v="717"/>
    <n v="755"/>
    <s v="a3403d3986cbd39dc748fa97dbdd34fb"/>
    <x v="3"/>
    <x v="3151"/>
    <n v="1478"/>
    <x v="165"/>
    <x v="3"/>
    <x v="2"/>
    <s v="agoldberg@hotpopnow.com"/>
  </r>
  <r>
    <s v="a3403d3986cbd39dc748fa97dbdd34fb"/>
    <d v="2016-02-14T00:00:00"/>
    <n v="681"/>
    <n v="817"/>
    <n v="848"/>
    <s v="a3403d3986cbd39dc748fa97dbdd34fb"/>
    <x v="4"/>
    <x v="3152"/>
    <n v="1000"/>
    <x v="165"/>
    <x v="4"/>
    <x v="2"/>
    <s v="agoldberg@hotpopnow.com"/>
  </r>
  <r>
    <s v="a3403d3986cbd39dc748fa97dbdd34fb"/>
    <d v="2016-02-15T00:00:00"/>
    <n v="773"/>
    <n v="939"/>
    <n v="978"/>
    <s v="a3403d3986cbd39dc748fa97dbdd34fb"/>
    <x v="5"/>
    <x v="3153"/>
    <n v="1658"/>
    <x v="165"/>
    <x v="5"/>
    <x v="2"/>
    <s v="agoldberg@hotpopnow.com"/>
  </r>
  <r>
    <s v="a3403d3986cbd39dc748fa97dbdd34fb"/>
    <d v="2016-02-16T00:00:00"/>
    <n v="767"/>
    <n v="1128"/>
    <n v="1145"/>
    <s v="a3403d3986cbd39dc748fa97dbdd34fb"/>
    <x v="6"/>
    <x v="3154"/>
    <n v="1427"/>
    <x v="165"/>
    <x v="6"/>
    <x v="2"/>
    <s v="agoldberg@hotpopnow.com"/>
  </r>
  <r>
    <s v="a3403d3986cbd39dc748fa97dbdd34fb"/>
    <d v="2016-02-17T00:00:00"/>
    <n v="877"/>
    <n v="1266"/>
    <n v="1286"/>
    <s v="a3403d3986cbd39dc748fa97dbdd34fb"/>
    <x v="7"/>
    <x v="3155"/>
    <n v="1983"/>
    <x v="165"/>
    <x v="7"/>
    <x v="2"/>
    <s v="agoldberg@hotpopnow.com"/>
  </r>
  <r>
    <s v="a3403d3986cbd39dc748fa97dbdd34fb"/>
    <d v="2016-02-18T00:00:00"/>
    <n v="778"/>
    <n v="971"/>
    <n v="1020"/>
    <s v="a3403d3986cbd39dc748fa97dbdd34fb"/>
    <x v="8"/>
    <x v="3156"/>
    <n v="1765"/>
    <x v="165"/>
    <x v="8"/>
    <x v="2"/>
    <s v="agoldberg@hotpopnow.com"/>
  </r>
  <r>
    <s v="a3403d3986cbd39dc748fa97dbdd34fb"/>
    <d v="2016-02-19T00:00:00"/>
    <n v="1247"/>
    <n v="1775"/>
    <n v="1823"/>
    <s v="a3403d3986cbd39dc748fa97dbdd34fb"/>
    <x v="9"/>
    <x v="3157"/>
    <n v="3330"/>
    <x v="165"/>
    <x v="9"/>
    <x v="2"/>
    <s v="agoldberg@hotpopnow.com"/>
  </r>
  <r>
    <s v="a3403d3986cbd39dc748fa97dbdd34fb"/>
    <d v="2016-02-20T00:00:00"/>
    <n v="720"/>
    <n v="865"/>
    <n v="926"/>
    <s v="a3403d3986cbd39dc748fa97dbdd34fb"/>
    <x v="10"/>
    <x v="3158"/>
    <n v="1584"/>
    <x v="165"/>
    <x v="10"/>
    <x v="2"/>
    <s v="agoldberg@hotpopnow.com"/>
  </r>
  <r>
    <s v="a3403d3986cbd39dc748fa97dbdd34fb"/>
    <d v="2016-02-21T00:00:00"/>
    <n v="717"/>
    <n v="982"/>
    <n v="995"/>
    <s v="a3403d3986cbd39dc748fa97dbdd34fb"/>
    <x v="11"/>
    <x v="3159"/>
    <n v="1308"/>
    <x v="165"/>
    <x v="11"/>
    <x v="2"/>
    <s v="agoldberg@hotpopnow.com"/>
  </r>
  <r>
    <s v="a3403d3986cbd39dc748fa97dbdd34fb"/>
    <d v="2016-02-22T00:00:00"/>
    <n v="435"/>
    <n v="673"/>
    <n v="759"/>
    <s v="a3403d3986cbd39dc748fa97dbdd34fb"/>
    <x v="12"/>
    <x v="3160"/>
    <n v="1108"/>
    <x v="165"/>
    <x v="12"/>
    <x v="2"/>
    <s v="agoldberg@hotpopnow.com"/>
  </r>
  <r>
    <s v="a3403d3986cbd39dc748fa97dbdd34fb"/>
    <d v="2016-02-23T00:00:00"/>
    <n v="630"/>
    <n v="890"/>
    <n v="924"/>
    <s v="a3403d3986cbd39dc748fa97dbdd34fb"/>
    <x v="13"/>
    <x v="3161"/>
    <n v="1209"/>
    <x v="165"/>
    <x v="13"/>
    <x v="2"/>
    <s v="agoldberg@hotpopnow.com"/>
  </r>
  <r>
    <s v="a3403d3986cbd39dc748fa97dbdd34fb"/>
    <d v="2016-02-24T00:00:00"/>
    <n v="349"/>
    <n v="487"/>
    <n v="504"/>
    <s v="a3403d3986cbd39dc748fa97dbdd34fb"/>
    <x v="14"/>
    <x v="3162"/>
    <n v="942"/>
    <x v="165"/>
    <x v="14"/>
    <x v="2"/>
    <s v="agoldberg@hotpopnow.com"/>
  </r>
  <r>
    <s v="a3403d3986cbd39dc748fa97dbdd34fb"/>
    <d v="2016-02-25T00:00:00"/>
    <n v="348"/>
    <n v="552"/>
    <n v="580"/>
    <s v="a3403d3986cbd39dc748fa97dbdd34fb"/>
    <x v="15"/>
    <x v="3163"/>
    <n v="669"/>
    <x v="165"/>
    <x v="15"/>
    <x v="2"/>
    <s v="agoldberg@hotpopnow.com"/>
  </r>
  <r>
    <s v="a3403d3986cbd39dc748fa97dbdd34fb"/>
    <d v="2016-02-26T00:00:00"/>
    <n v="206"/>
    <n v="266"/>
    <n v="287"/>
    <s v="a3403d3986cbd39dc748fa97dbdd34fb"/>
    <x v="16"/>
    <x v="3164"/>
    <n v="567"/>
    <x v="165"/>
    <x v="16"/>
    <x v="2"/>
    <s v="agoldberg@hotpopnow.com"/>
  </r>
  <r>
    <s v="a3403d3986cbd39dc748fa97dbdd34fb"/>
    <d v="2016-02-27T00:00:00"/>
    <n v="158"/>
    <n v="220"/>
    <n v="225"/>
    <s v="a3403d3986cbd39dc748fa97dbdd34fb"/>
    <x v="17"/>
    <x v="3165"/>
    <n v="352"/>
    <x v="165"/>
    <x v="17"/>
    <x v="2"/>
    <s v="agoldberg@hotpopnow.com"/>
  </r>
  <r>
    <s v="a3403d3986cbd39dc748fa97dbdd34fb"/>
    <d v="2016-02-28T00:00:00"/>
    <n v="233"/>
    <n v="300"/>
    <n v="302"/>
    <s v="a3403d3986cbd39dc748fa97dbdd34fb"/>
    <x v="18"/>
    <x v="3166"/>
    <n v="440"/>
    <x v="165"/>
    <x v="18"/>
    <x v="2"/>
    <s v="agoldberg@hotpopnow.com"/>
  </r>
  <r>
    <s v="a3403d3986cbd39dc748fa97dbdd34fb"/>
    <d v="2016-02-29T00:00:00"/>
    <n v="426"/>
    <n v="492"/>
    <n v="518"/>
    <s v="a3403d3986cbd39dc748fa97dbdd34fb"/>
    <x v="19"/>
    <x v="3167"/>
    <n v="850"/>
    <x v="165"/>
    <x v="19"/>
    <x v="2"/>
    <s v="agoldberg@hotpopnow.com"/>
  </r>
  <r>
    <s v="a3403d3986cbd39dc748fa97dbdd34fb"/>
    <d v="2016-03-01T00:00:00"/>
    <n v="339"/>
    <n v="544"/>
    <n v="567"/>
    <s v="a3403d3986cbd39dc748fa97dbdd34fb"/>
    <x v="20"/>
    <x v="3168"/>
    <n v="657"/>
    <x v="165"/>
    <x v="20"/>
    <x v="2"/>
    <s v="agoldberg@hotpopnow.com"/>
  </r>
  <r>
    <s v="a3403d3986cbd39dc748fa97dbdd34fb"/>
    <d v="2016-03-02T00:00:00"/>
    <n v="247"/>
    <n v="408"/>
    <n v="414"/>
    <s v="a3403d3986cbd39dc748fa97dbdd34fb"/>
    <x v="21"/>
    <x v="3169"/>
    <n v="767"/>
    <x v="165"/>
    <x v="21"/>
    <x v="2"/>
    <s v="agoldberg@hotpopnow.com"/>
  </r>
  <r>
    <s v="a3403d3986cbd39dc748fa97dbdd34fb"/>
    <d v="2016-03-03T00:00:00"/>
    <n v="14"/>
    <n v="14"/>
    <n v="20"/>
    <m/>
    <x v="0"/>
    <x v="0"/>
    <n v="0"/>
    <x v="165"/>
    <x v="22"/>
    <x v="2"/>
    <s v="agoldberg@hotpopnow.com"/>
  </r>
  <r>
    <s v="a43cebe8d97ece0c60058256f9b499b1"/>
    <d v="2016-02-10T00:00:00"/>
    <n v="5522"/>
    <n v="11747"/>
    <n v="11985"/>
    <m/>
    <x v="0"/>
    <x v="0"/>
    <n v="0"/>
    <x v="166"/>
    <x v="0"/>
    <x v="5"/>
    <s v="josh@publir.com"/>
  </r>
  <r>
    <s v="a43cebe8d97ece0c60058256f9b499b1"/>
    <d v="2016-02-11T00:00:00"/>
    <n v="3940"/>
    <n v="8704"/>
    <n v="8881"/>
    <s v="a43cebe8d97ece0c60058256f9b499b1"/>
    <x v="1"/>
    <x v="3170"/>
    <n v="7188"/>
    <x v="166"/>
    <x v="1"/>
    <x v="5"/>
    <s v="josh@publir.com"/>
  </r>
  <r>
    <s v="a43cebe8d97ece0c60058256f9b499b1"/>
    <d v="2016-02-12T00:00:00"/>
    <n v="1604"/>
    <n v="3666"/>
    <n v="3755"/>
    <s v="a43cebe8d97ece0c60058256f9b499b1"/>
    <x v="2"/>
    <x v="3171"/>
    <n v="3377"/>
    <x v="166"/>
    <x v="2"/>
    <x v="5"/>
    <s v="josh@publir.com"/>
  </r>
  <r>
    <s v="a43cebe8d97ece0c60058256f9b499b1"/>
    <d v="2016-02-13T00:00:00"/>
    <n v="940"/>
    <n v="2490"/>
    <n v="2547"/>
    <s v="a43cebe8d97ece0c60058256f9b499b1"/>
    <x v="3"/>
    <x v="3172"/>
    <n v="1601"/>
    <x v="166"/>
    <x v="3"/>
    <x v="5"/>
    <s v="josh@publir.com"/>
  </r>
  <r>
    <s v="a43cebe8d97ece0c60058256f9b499b1"/>
    <d v="2016-02-14T00:00:00"/>
    <n v="1153"/>
    <n v="3081"/>
    <n v="3133"/>
    <s v="a43cebe8d97ece0c60058256f9b499b1"/>
    <x v="4"/>
    <x v="803"/>
    <n v="1940"/>
    <x v="166"/>
    <x v="4"/>
    <x v="5"/>
    <s v="josh@publir.com"/>
  </r>
  <r>
    <s v="a43cebe8d97ece0c60058256f9b499b1"/>
    <d v="2016-02-15T00:00:00"/>
    <n v="1537"/>
    <n v="4114"/>
    <n v="4204"/>
    <s v="a43cebe8d97ece0c60058256f9b499b1"/>
    <x v="5"/>
    <x v="3173"/>
    <n v="2826"/>
    <x v="166"/>
    <x v="5"/>
    <x v="5"/>
    <s v="josh@publir.com"/>
  </r>
  <r>
    <s v="a43cebe8d97ece0c60058256f9b499b1"/>
    <d v="2016-02-16T00:00:00"/>
    <n v="1784"/>
    <n v="4465"/>
    <n v="4569"/>
    <s v="a43cebe8d97ece0c60058256f9b499b1"/>
    <x v="6"/>
    <x v="3174"/>
    <n v="3086"/>
    <x v="166"/>
    <x v="6"/>
    <x v="5"/>
    <s v="josh@publir.com"/>
  </r>
  <r>
    <s v="a43cebe8d97ece0c60058256f9b499b1"/>
    <d v="2016-02-17T00:00:00"/>
    <n v="1314"/>
    <n v="3419"/>
    <n v="3501"/>
    <s v="a43cebe8d97ece0c60058256f9b499b1"/>
    <x v="7"/>
    <x v="3175"/>
    <n v="1854"/>
    <x v="166"/>
    <x v="7"/>
    <x v="5"/>
    <s v="josh@publir.com"/>
  </r>
  <r>
    <s v="a43cebe8d97ece0c60058256f9b499b1"/>
    <d v="2016-02-18T00:00:00"/>
    <n v="1662"/>
    <n v="4275"/>
    <n v="4368"/>
    <s v="a43cebe8d97ece0c60058256f9b499b1"/>
    <x v="8"/>
    <x v="3176"/>
    <n v="3051"/>
    <x v="166"/>
    <x v="8"/>
    <x v="5"/>
    <s v="josh@publir.com"/>
  </r>
  <r>
    <s v="a43cebe8d97ece0c60058256f9b499b1"/>
    <d v="2016-02-19T00:00:00"/>
    <n v="1363"/>
    <n v="3388"/>
    <n v="3479"/>
    <s v="a43cebe8d97ece0c60058256f9b499b1"/>
    <x v="9"/>
    <x v="3177"/>
    <n v="2415"/>
    <x v="166"/>
    <x v="9"/>
    <x v="5"/>
    <s v="josh@publir.com"/>
  </r>
  <r>
    <s v="a43cebe8d97ece0c60058256f9b499b1"/>
    <d v="2016-02-20T00:00:00"/>
    <n v="1372"/>
    <n v="3242"/>
    <n v="3316"/>
    <s v="a43cebe8d97ece0c60058256f9b499b1"/>
    <x v="10"/>
    <x v="3178"/>
    <n v="2107"/>
    <x v="166"/>
    <x v="10"/>
    <x v="5"/>
    <s v="josh@publir.com"/>
  </r>
  <r>
    <s v="a43cebe8d97ece0c60058256f9b499b1"/>
    <d v="2016-02-21T00:00:00"/>
    <n v="1568"/>
    <n v="4008"/>
    <n v="4056"/>
    <s v="a43cebe8d97ece0c60058256f9b499b1"/>
    <x v="11"/>
    <x v="3179"/>
    <n v="2408"/>
    <x v="166"/>
    <x v="11"/>
    <x v="5"/>
    <s v="josh@publir.com"/>
  </r>
  <r>
    <s v="a43cebe8d97ece0c60058256f9b499b1"/>
    <d v="2016-02-22T00:00:00"/>
    <n v="579"/>
    <n v="1506"/>
    <n v="1549"/>
    <s v="a43cebe8d97ece0c60058256f9b499b1"/>
    <x v="12"/>
    <x v="3180"/>
    <n v="1079"/>
    <x v="166"/>
    <x v="12"/>
    <x v="5"/>
    <s v="josh@publir.com"/>
  </r>
  <r>
    <s v="a43cebe8d97ece0c60058256f9b499b1"/>
    <d v="2016-02-23T00:00:00"/>
    <n v="2450"/>
    <n v="6417"/>
    <n v="6569"/>
    <s v="a43cebe8d97ece0c60058256f9b499b1"/>
    <x v="13"/>
    <x v="3181"/>
    <n v="3219"/>
    <x v="166"/>
    <x v="13"/>
    <x v="5"/>
    <s v="josh@publir.com"/>
  </r>
  <r>
    <s v="a43cebe8d97ece0c60058256f9b499b1"/>
    <d v="2016-02-24T00:00:00"/>
    <n v="1887"/>
    <n v="4682"/>
    <n v="4893"/>
    <s v="a43cebe8d97ece0c60058256f9b499b1"/>
    <x v="14"/>
    <x v="189"/>
    <n v="3361"/>
    <x v="166"/>
    <x v="14"/>
    <x v="5"/>
    <s v="josh@publir.com"/>
  </r>
  <r>
    <s v="a43cebe8d97ece0c60058256f9b499b1"/>
    <d v="2016-02-25T00:00:00"/>
    <n v="1674"/>
    <n v="3933"/>
    <n v="4106"/>
    <s v="a43cebe8d97ece0c60058256f9b499b1"/>
    <x v="15"/>
    <x v="3182"/>
    <n v="2998"/>
    <x v="166"/>
    <x v="15"/>
    <x v="5"/>
    <s v="josh@publir.com"/>
  </r>
  <r>
    <s v="a43cebe8d97ece0c60058256f9b499b1"/>
    <d v="2016-02-26T00:00:00"/>
    <n v="1099"/>
    <n v="2907"/>
    <n v="2993"/>
    <s v="a43cebe8d97ece0c60058256f9b499b1"/>
    <x v="16"/>
    <x v="3183"/>
    <n v="1722"/>
    <x v="166"/>
    <x v="16"/>
    <x v="5"/>
    <s v="josh@publir.com"/>
  </r>
  <r>
    <s v="a43cebe8d97ece0c60058256f9b499b1"/>
    <d v="2016-02-27T00:00:00"/>
    <n v="1151"/>
    <n v="2853"/>
    <n v="2887"/>
    <s v="a43cebe8d97ece0c60058256f9b499b1"/>
    <x v="17"/>
    <x v="3184"/>
    <n v="1844"/>
    <x v="166"/>
    <x v="17"/>
    <x v="5"/>
    <s v="josh@publir.com"/>
  </r>
  <r>
    <s v="a43cebe8d97ece0c60058256f9b499b1"/>
    <d v="2016-02-28T00:00:00"/>
    <n v="851"/>
    <n v="2338"/>
    <n v="2365"/>
    <s v="a43cebe8d97ece0c60058256f9b499b1"/>
    <x v="18"/>
    <x v="3185"/>
    <n v="1395"/>
    <x v="166"/>
    <x v="18"/>
    <x v="5"/>
    <s v="josh@publir.com"/>
  </r>
  <r>
    <s v="a43cebe8d97ece0c60058256f9b499b1"/>
    <d v="2016-02-29T00:00:00"/>
    <n v="1211"/>
    <n v="2977"/>
    <n v="3112"/>
    <s v="a43cebe8d97ece0c60058256f9b499b1"/>
    <x v="19"/>
    <x v="2219"/>
    <n v="1963"/>
    <x v="166"/>
    <x v="19"/>
    <x v="5"/>
    <s v="josh@publir.com"/>
  </r>
  <r>
    <s v="a43cebe8d97ece0c60058256f9b499b1"/>
    <d v="2016-03-01T00:00:00"/>
    <n v="3057"/>
    <n v="6458"/>
    <n v="6636"/>
    <s v="a43cebe8d97ece0c60058256f9b499b1"/>
    <x v="20"/>
    <x v="3186"/>
    <n v="4217"/>
    <x v="166"/>
    <x v="20"/>
    <x v="5"/>
    <s v="josh@publir.com"/>
  </r>
  <r>
    <s v="a43cebe8d97ece0c60058256f9b499b1"/>
    <d v="2016-03-02T00:00:00"/>
    <n v="2901"/>
    <n v="5679"/>
    <n v="5931"/>
    <s v="a43cebe8d97ece0c60058256f9b499b1"/>
    <x v="21"/>
    <x v="3187"/>
    <n v="5434"/>
    <x v="166"/>
    <x v="21"/>
    <x v="5"/>
    <s v="josh@publir.com"/>
  </r>
  <r>
    <s v="a43cebe8d97ece0c60058256f9b499b1"/>
    <d v="2016-03-03T00:00:00"/>
    <n v="75"/>
    <n v="168"/>
    <n v="174"/>
    <m/>
    <x v="0"/>
    <x v="0"/>
    <n v="0"/>
    <x v="166"/>
    <x v="22"/>
    <x v="5"/>
    <s v="josh@publir.com"/>
  </r>
  <r>
    <s v="a44f0f5f4294166b92a48182e40a0cbf"/>
    <d v="2016-02-10T00:00:00"/>
    <n v="5204"/>
    <n v="31414"/>
    <n v="31640"/>
    <m/>
    <x v="0"/>
    <x v="0"/>
    <n v="0"/>
    <x v="167"/>
    <x v="0"/>
    <x v="9"/>
    <s v="admin@news247.info"/>
  </r>
  <r>
    <s v="a44f0f5f4294166b92a48182e40a0cbf"/>
    <d v="2016-02-11T00:00:00"/>
    <n v="4967"/>
    <n v="32963"/>
    <n v="33180"/>
    <s v="a44f0f5f4294166b92a48182e40a0cbf"/>
    <x v="1"/>
    <x v="3188"/>
    <n v="4978"/>
    <x v="167"/>
    <x v="1"/>
    <x v="9"/>
    <s v="admin@news247.info"/>
  </r>
  <r>
    <s v="a44f0f5f4294166b92a48182e40a0cbf"/>
    <d v="2016-02-12T00:00:00"/>
    <n v="3251"/>
    <n v="22955"/>
    <n v="23087"/>
    <s v="a44f0f5f4294166b92a48182e40a0cbf"/>
    <x v="2"/>
    <x v="3189"/>
    <n v="3939"/>
    <x v="167"/>
    <x v="2"/>
    <x v="9"/>
    <s v="admin@news247.info"/>
  </r>
  <r>
    <s v="a44f0f5f4294166b92a48182e40a0cbf"/>
    <d v="2016-02-13T00:00:00"/>
    <n v="4586"/>
    <n v="27785"/>
    <n v="27962"/>
    <s v="a44f0f5f4294166b92a48182e40a0cbf"/>
    <x v="3"/>
    <x v="3190"/>
    <n v="4524"/>
    <x v="167"/>
    <x v="3"/>
    <x v="9"/>
    <s v="admin@news247.info"/>
  </r>
  <r>
    <s v="a44f0f5f4294166b92a48182e40a0cbf"/>
    <d v="2016-02-14T00:00:00"/>
    <n v="3914"/>
    <n v="26144"/>
    <n v="26282"/>
    <s v="a44f0f5f4294166b92a48182e40a0cbf"/>
    <x v="4"/>
    <x v="3191"/>
    <n v="3780"/>
    <x v="167"/>
    <x v="4"/>
    <x v="9"/>
    <s v="admin@news247.info"/>
  </r>
  <r>
    <s v="a44f0f5f4294166b92a48182e40a0cbf"/>
    <d v="2016-02-15T00:00:00"/>
    <n v="4090"/>
    <n v="28514"/>
    <n v="28675"/>
    <s v="a44f0f5f4294166b92a48182e40a0cbf"/>
    <x v="5"/>
    <x v="3192"/>
    <n v="4030"/>
    <x v="167"/>
    <x v="5"/>
    <x v="9"/>
    <s v="admin@news247.info"/>
  </r>
  <r>
    <s v="a44f0f5f4294166b92a48182e40a0cbf"/>
    <d v="2016-02-16T00:00:00"/>
    <n v="4530"/>
    <n v="29806"/>
    <n v="29987"/>
    <s v="a44f0f5f4294166b92a48182e40a0cbf"/>
    <x v="6"/>
    <x v="3193"/>
    <n v="4084"/>
    <x v="167"/>
    <x v="6"/>
    <x v="9"/>
    <s v="admin@news247.info"/>
  </r>
  <r>
    <s v="a44f0f5f4294166b92a48182e40a0cbf"/>
    <d v="2016-02-17T00:00:00"/>
    <n v="4998"/>
    <n v="32626"/>
    <n v="32827"/>
    <s v="a44f0f5f4294166b92a48182e40a0cbf"/>
    <x v="7"/>
    <x v="3194"/>
    <n v="4829"/>
    <x v="167"/>
    <x v="7"/>
    <x v="9"/>
    <s v="admin@news247.info"/>
  </r>
  <r>
    <s v="a44f0f5f4294166b92a48182e40a0cbf"/>
    <d v="2016-02-18T00:00:00"/>
    <n v="6209"/>
    <n v="30050"/>
    <n v="30311"/>
    <s v="a44f0f5f4294166b92a48182e40a0cbf"/>
    <x v="8"/>
    <x v="3195"/>
    <n v="6203"/>
    <x v="167"/>
    <x v="8"/>
    <x v="9"/>
    <s v="admin@news247.info"/>
  </r>
  <r>
    <s v="a44f0f5f4294166b92a48182e40a0cbf"/>
    <d v="2016-02-19T00:00:00"/>
    <n v="5479"/>
    <n v="25319"/>
    <n v="25507"/>
    <s v="a44f0f5f4294166b92a48182e40a0cbf"/>
    <x v="9"/>
    <x v="3196"/>
    <n v="6084"/>
    <x v="167"/>
    <x v="9"/>
    <x v="9"/>
    <s v="admin@news247.info"/>
  </r>
  <r>
    <s v="a44f0f5f4294166b92a48182e40a0cbf"/>
    <d v="2016-02-20T00:00:00"/>
    <n v="5791"/>
    <n v="27391"/>
    <n v="27618"/>
    <s v="a44f0f5f4294166b92a48182e40a0cbf"/>
    <x v="10"/>
    <x v="3197"/>
    <n v="5870"/>
    <x v="167"/>
    <x v="10"/>
    <x v="9"/>
    <s v="admin@news247.info"/>
  </r>
  <r>
    <s v="a44f0f5f4294166b92a48182e40a0cbf"/>
    <d v="2016-02-21T00:00:00"/>
    <n v="5192"/>
    <n v="27884"/>
    <n v="28086"/>
    <s v="a44f0f5f4294166b92a48182e40a0cbf"/>
    <x v="11"/>
    <x v="3198"/>
    <n v="5068"/>
    <x v="167"/>
    <x v="11"/>
    <x v="9"/>
    <s v="admin@news247.info"/>
  </r>
  <r>
    <s v="a44f0f5f4294166b92a48182e40a0cbf"/>
    <d v="2016-02-22T00:00:00"/>
    <n v="4555"/>
    <n v="21022"/>
    <n v="21145"/>
    <s v="a44f0f5f4294166b92a48182e40a0cbf"/>
    <x v="12"/>
    <x v="3199"/>
    <n v="4478"/>
    <x v="167"/>
    <x v="12"/>
    <x v="9"/>
    <s v="admin@news247.info"/>
  </r>
  <r>
    <s v="a44f0f5f4294166b92a48182e40a0cbf"/>
    <d v="2016-02-23T00:00:00"/>
    <n v="4245"/>
    <n v="16038"/>
    <n v="16177"/>
    <s v="a44f0f5f4294166b92a48182e40a0cbf"/>
    <x v="13"/>
    <x v="3200"/>
    <n v="4178"/>
    <x v="167"/>
    <x v="13"/>
    <x v="9"/>
    <s v="admin@news247.info"/>
  </r>
  <r>
    <s v="a44f0f5f4294166b92a48182e40a0cbf"/>
    <d v="2016-02-24T00:00:00"/>
    <n v="3390"/>
    <n v="12332"/>
    <n v="12421"/>
    <s v="a44f0f5f4294166b92a48182e40a0cbf"/>
    <x v="14"/>
    <x v="3201"/>
    <n v="3412"/>
    <x v="167"/>
    <x v="14"/>
    <x v="9"/>
    <s v="admin@news247.info"/>
  </r>
  <r>
    <s v="a44f0f5f4294166b92a48182e40a0cbf"/>
    <d v="2016-02-25T00:00:00"/>
    <n v="4716"/>
    <n v="19635"/>
    <n v="19775"/>
    <s v="a44f0f5f4294166b92a48182e40a0cbf"/>
    <x v="15"/>
    <x v="3202"/>
    <n v="4759"/>
    <x v="167"/>
    <x v="15"/>
    <x v="9"/>
    <s v="admin@news247.info"/>
  </r>
  <r>
    <s v="a44f0f5f4294166b92a48182e40a0cbf"/>
    <d v="2016-02-26T00:00:00"/>
    <n v="7594"/>
    <n v="35208"/>
    <n v="35443"/>
    <s v="a44f0f5f4294166b92a48182e40a0cbf"/>
    <x v="16"/>
    <x v="3203"/>
    <n v="7555"/>
    <x v="167"/>
    <x v="16"/>
    <x v="9"/>
    <s v="admin@news247.info"/>
  </r>
  <r>
    <s v="a44f0f5f4294166b92a48182e40a0cbf"/>
    <d v="2016-02-27T00:00:00"/>
    <n v="6889"/>
    <n v="33093"/>
    <n v="33329"/>
    <s v="a44f0f5f4294166b92a48182e40a0cbf"/>
    <x v="17"/>
    <x v="3204"/>
    <n v="6779"/>
    <x v="167"/>
    <x v="17"/>
    <x v="9"/>
    <s v="admin@news247.info"/>
  </r>
  <r>
    <s v="a44f0f5f4294166b92a48182e40a0cbf"/>
    <d v="2016-02-28T00:00:00"/>
    <n v="6598"/>
    <n v="34108"/>
    <n v="34371"/>
    <s v="a44f0f5f4294166b92a48182e40a0cbf"/>
    <x v="18"/>
    <x v="3205"/>
    <n v="6314"/>
    <x v="167"/>
    <x v="18"/>
    <x v="9"/>
    <s v="admin@news247.info"/>
  </r>
  <r>
    <s v="a44f0f5f4294166b92a48182e40a0cbf"/>
    <d v="2016-02-29T00:00:00"/>
    <n v="6594"/>
    <n v="28954"/>
    <n v="29181"/>
    <s v="a44f0f5f4294166b92a48182e40a0cbf"/>
    <x v="19"/>
    <x v="3206"/>
    <n v="6539"/>
    <x v="167"/>
    <x v="19"/>
    <x v="9"/>
    <s v="admin@news247.info"/>
  </r>
  <r>
    <s v="a44f0f5f4294166b92a48182e40a0cbf"/>
    <d v="2016-03-01T00:00:00"/>
    <n v="4580"/>
    <n v="32878"/>
    <n v="33136"/>
    <s v="a44f0f5f4294166b92a48182e40a0cbf"/>
    <x v="20"/>
    <x v="3207"/>
    <n v="4885"/>
    <x v="167"/>
    <x v="20"/>
    <x v="9"/>
    <s v="admin@news247.info"/>
  </r>
  <r>
    <s v="a44f0f5f4294166b92a48182e40a0cbf"/>
    <d v="2016-03-02T00:00:00"/>
    <n v="4159"/>
    <n v="27743"/>
    <n v="27949"/>
    <s v="a44f0f5f4294166b92a48182e40a0cbf"/>
    <x v="21"/>
    <x v="3208"/>
    <n v="5623"/>
    <x v="167"/>
    <x v="21"/>
    <x v="9"/>
    <s v="admin@news247.info"/>
  </r>
  <r>
    <s v="a44f0f5f4294166b92a48182e40a0cbf"/>
    <d v="2016-03-03T00:00:00"/>
    <n v="237"/>
    <n v="1830"/>
    <n v="1844"/>
    <m/>
    <x v="0"/>
    <x v="0"/>
    <n v="0"/>
    <x v="167"/>
    <x v="22"/>
    <x v="9"/>
    <s v="admin@news247.info"/>
  </r>
  <r>
    <s v="a493c35d5a1d7d6a6f3afa6823aac2e4"/>
    <d v="2016-02-10T00:00:00"/>
    <n v="1145"/>
    <n v="17880"/>
    <n v="18132"/>
    <m/>
    <x v="0"/>
    <x v="0"/>
    <n v="0"/>
    <x v="168"/>
    <x v="0"/>
    <x v="7"/>
    <s v="oded@wazimo.com"/>
  </r>
  <r>
    <s v="a493c35d5a1d7d6a6f3afa6823aac2e4"/>
    <d v="2016-02-11T00:00:00"/>
    <n v="954"/>
    <n v="13658"/>
    <n v="13905"/>
    <s v="a493c35d5a1d7d6a6f3afa6823aac2e4"/>
    <x v="1"/>
    <x v="3209"/>
    <n v="1282"/>
    <x v="168"/>
    <x v="1"/>
    <x v="7"/>
    <s v="oded@wazimo.com"/>
  </r>
  <r>
    <s v="a493c35d5a1d7d6a6f3afa6823aac2e4"/>
    <d v="2016-02-12T00:00:00"/>
    <n v="1073"/>
    <n v="11828"/>
    <n v="12182"/>
    <s v="a493c35d5a1d7d6a6f3afa6823aac2e4"/>
    <x v="2"/>
    <x v="3210"/>
    <n v="1565"/>
    <x v="168"/>
    <x v="2"/>
    <x v="7"/>
    <s v="oded@wazimo.com"/>
  </r>
  <r>
    <s v="a493c35d5a1d7d6a6f3afa6823aac2e4"/>
    <d v="2016-02-13T00:00:00"/>
    <n v="1095"/>
    <n v="13303"/>
    <n v="13667"/>
    <s v="a493c35d5a1d7d6a6f3afa6823aac2e4"/>
    <x v="3"/>
    <x v="3211"/>
    <n v="1388"/>
    <x v="168"/>
    <x v="3"/>
    <x v="7"/>
    <s v="oded@wazimo.com"/>
  </r>
  <r>
    <s v="a493c35d5a1d7d6a6f3afa6823aac2e4"/>
    <d v="2016-02-14T00:00:00"/>
    <n v="1440"/>
    <n v="16845"/>
    <n v="17248"/>
    <s v="a493c35d5a1d7d6a6f3afa6823aac2e4"/>
    <x v="4"/>
    <x v="3212"/>
    <n v="1766"/>
    <x v="168"/>
    <x v="4"/>
    <x v="7"/>
    <s v="oded@wazimo.com"/>
  </r>
  <r>
    <s v="a493c35d5a1d7d6a6f3afa6823aac2e4"/>
    <d v="2016-02-15T00:00:00"/>
    <n v="1494"/>
    <n v="25971"/>
    <n v="26592"/>
    <s v="a493c35d5a1d7d6a6f3afa6823aac2e4"/>
    <x v="5"/>
    <x v="3213"/>
    <n v="1662"/>
    <x v="168"/>
    <x v="5"/>
    <x v="7"/>
    <s v="oded@wazimo.com"/>
  </r>
  <r>
    <s v="a493c35d5a1d7d6a6f3afa6823aac2e4"/>
    <d v="2016-02-16T00:00:00"/>
    <n v="1443"/>
    <n v="24701"/>
    <n v="25227"/>
    <s v="a493c35d5a1d7d6a6f3afa6823aac2e4"/>
    <x v="6"/>
    <x v="3214"/>
    <n v="1642"/>
    <x v="168"/>
    <x v="6"/>
    <x v="7"/>
    <s v="oded@wazimo.com"/>
  </r>
  <r>
    <s v="a493c35d5a1d7d6a6f3afa6823aac2e4"/>
    <d v="2016-02-17T00:00:00"/>
    <n v="1452"/>
    <n v="27021"/>
    <n v="27584"/>
    <s v="a493c35d5a1d7d6a6f3afa6823aac2e4"/>
    <x v="7"/>
    <x v="3215"/>
    <n v="1672"/>
    <x v="168"/>
    <x v="7"/>
    <x v="7"/>
    <s v="oded@wazimo.com"/>
  </r>
  <r>
    <s v="a493c35d5a1d7d6a6f3afa6823aac2e4"/>
    <d v="2016-02-18T00:00:00"/>
    <n v="2190"/>
    <n v="29725"/>
    <n v="30477"/>
    <s v="a493c35d5a1d7d6a6f3afa6823aac2e4"/>
    <x v="8"/>
    <x v="3216"/>
    <n v="2566"/>
    <x v="168"/>
    <x v="8"/>
    <x v="7"/>
    <s v="oded@wazimo.com"/>
  </r>
  <r>
    <s v="a493c35d5a1d7d6a6f3afa6823aac2e4"/>
    <d v="2016-02-19T00:00:00"/>
    <n v="1676"/>
    <n v="21763"/>
    <n v="22155"/>
    <s v="a493c35d5a1d7d6a6f3afa6823aac2e4"/>
    <x v="9"/>
    <x v="3217"/>
    <n v="1880"/>
    <x v="168"/>
    <x v="9"/>
    <x v="7"/>
    <s v="oded@wazimo.com"/>
  </r>
  <r>
    <s v="a493c35d5a1d7d6a6f3afa6823aac2e4"/>
    <d v="2016-02-20T00:00:00"/>
    <n v="951"/>
    <n v="14555"/>
    <n v="14798"/>
    <s v="a493c35d5a1d7d6a6f3afa6823aac2e4"/>
    <x v="10"/>
    <x v="3218"/>
    <n v="1009"/>
    <x v="168"/>
    <x v="10"/>
    <x v="7"/>
    <s v="oded@wazimo.com"/>
  </r>
  <r>
    <s v="a493c35d5a1d7d6a6f3afa6823aac2e4"/>
    <d v="2016-02-21T00:00:00"/>
    <n v="1021"/>
    <n v="16622"/>
    <n v="17030"/>
    <s v="a493c35d5a1d7d6a6f3afa6823aac2e4"/>
    <x v="11"/>
    <x v="3219"/>
    <n v="1082"/>
    <x v="168"/>
    <x v="11"/>
    <x v="7"/>
    <s v="oded@wazimo.com"/>
  </r>
  <r>
    <s v="a493c35d5a1d7d6a6f3afa6823aac2e4"/>
    <d v="2016-02-22T00:00:00"/>
    <n v="1530"/>
    <n v="23732"/>
    <n v="24075"/>
    <s v="a493c35d5a1d7d6a6f3afa6823aac2e4"/>
    <x v="12"/>
    <x v="3220"/>
    <n v="1531"/>
    <x v="168"/>
    <x v="12"/>
    <x v="7"/>
    <s v="oded@wazimo.com"/>
  </r>
  <r>
    <s v="a493c35d5a1d7d6a6f3afa6823aac2e4"/>
    <d v="2016-02-23T00:00:00"/>
    <n v="1818"/>
    <n v="27073"/>
    <n v="27671"/>
    <s v="a493c35d5a1d7d6a6f3afa6823aac2e4"/>
    <x v="13"/>
    <x v="3221"/>
    <n v="1966"/>
    <x v="168"/>
    <x v="13"/>
    <x v="7"/>
    <s v="oded@wazimo.com"/>
  </r>
  <r>
    <s v="a493c35d5a1d7d6a6f3afa6823aac2e4"/>
    <d v="2016-02-24T00:00:00"/>
    <n v="3115"/>
    <n v="35149"/>
    <n v="35801"/>
    <s v="a493c35d5a1d7d6a6f3afa6823aac2e4"/>
    <x v="14"/>
    <x v="3222"/>
    <n v="3485"/>
    <x v="168"/>
    <x v="14"/>
    <x v="7"/>
    <s v="oded@wazimo.com"/>
  </r>
  <r>
    <s v="a493c35d5a1d7d6a6f3afa6823aac2e4"/>
    <d v="2016-02-25T00:00:00"/>
    <n v="2357"/>
    <n v="25422"/>
    <n v="26086"/>
    <s v="a493c35d5a1d7d6a6f3afa6823aac2e4"/>
    <x v="15"/>
    <x v="3223"/>
    <n v="2558"/>
    <x v="168"/>
    <x v="15"/>
    <x v="7"/>
    <s v="oded@wazimo.com"/>
  </r>
  <r>
    <s v="a493c35d5a1d7d6a6f3afa6823aac2e4"/>
    <d v="2016-02-26T00:00:00"/>
    <n v="2401"/>
    <n v="23611"/>
    <n v="23863"/>
    <s v="a493c35d5a1d7d6a6f3afa6823aac2e4"/>
    <x v="16"/>
    <x v="3224"/>
    <n v="2671"/>
    <x v="168"/>
    <x v="16"/>
    <x v="7"/>
    <s v="oded@wazimo.com"/>
  </r>
  <r>
    <s v="a493c35d5a1d7d6a6f3afa6823aac2e4"/>
    <d v="2016-02-27T00:00:00"/>
    <n v="2104"/>
    <n v="19633"/>
    <n v="20110"/>
    <s v="a493c35d5a1d7d6a6f3afa6823aac2e4"/>
    <x v="17"/>
    <x v="3225"/>
    <n v="2399"/>
    <x v="168"/>
    <x v="17"/>
    <x v="7"/>
    <s v="oded@wazimo.com"/>
  </r>
  <r>
    <s v="a493c35d5a1d7d6a6f3afa6823aac2e4"/>
    <d v="2016-02-28T00:00:00"/>
    <n v="2534"/>
    <n v="24153"/>
    <n v="24830"/>
    <s v="a493c35d5a1d7d6a6f3afa6823aac2e4"/>
    <x v="18"/>
    <x v="3226"/>
    <n v="2733"/>
    <x v="168"/>
    <x v="18"/>
    <x v="7"/>
    <s v="oded@wazimo.com"/>
  </r>
  <r>
    <s v="a493c35d5a1d7d6a6f3afa6823aac2e4"/>
    <d v="2016-02-29T00:00:00"/>
    <n v="2564"/>
    <n v="28258"/>
    <n v="28630"/>
    <s v="a493c35d5a1d7d6a6f3afa6823aac2e4"/>
    <x v="19"/>
    <x v="3227"/>
    <n v="2943"/>
    <x v="168"/>
    <x v="19"/>
    <x v="7"/>
    <s v="oded@wazimo.com"/>
  </r>
  <r>
    <s v="a493c35d5a1d7d6a6f3afa6823aac2e4"/>
    <d v="2016-03-01T00:00:00"/>
    <n v="1137"/>
    <n v="21606"/>
    <n v="22035"/>
    <s v="a493c35d5a1d7d6a6f3afa6823aac2e4"/>
    <x v="20"/>
    <x v="3228"/>
    <n v="1388"/>
    <x v="168"/>
    <x v="20"/>
    <x v="7"/>
    <s v="oded@wazimo.com"/>
  </r>
  <r>
    <s v="a493c35d5a1d7d6a6f3afa6823aac2e4"/>
    <d v="2016-03-02T00:00:00"/>
    <n v="1992"/>
    <n v="30025"/>
    <n v="30296"/>
    <s v="a493c35d5a1d7d6a6f3afa6823aac2e4"/>
    <x v="21"/>
    <x v="3229"/>
    <n v="2824"/>
    <x v="168"/>
    <x v="21"/>
    <x v="7"/>
    <s v="oded@wazimo.com"/>
  </r>
  <r>
    <s v="a493c35d5a1d7d6a6f3afa6823aac2e4"/>
    <d v="2016-03-03T00:00:00"/>
    <n v="129"/>
    <n v="1377"/>
    <n v="1412"/>
    <m/>
    <x v="0"/>
    <x v="0"/>
    <n v="0"/>
    <x v="168"/>
    <x v="22"/>
    <x v="7"/>
    <s v="oded@wazimo.com"/>
  </r>
  <r>
    <s v="a56d9165619095db07b376122f721a2a"/>
    <d v="2016-02-10T00:00:00"/>
    <n v="4381"/>
    <n v="65007"/>
    <n v="73503"/>
    <m/>
    <x v="0"/>
    <x v="0"/>
    <n v="0"/>
    <x v="169"/>
    <x v="0"/>
    <x v="9"/>
    <s v="admin@news247.info"/>
  </r>
  <r>
    <s v="a56d9165619095db07b376122f721a2a"/>
    <d v="2016-02-11T00:00:00"/>
    <n v="4255"/>
    <n v="67351"/>
    <n v="76725"/>
    <s v="a56d9165619095db07b376122f721a2a"/>
    <x v="1"/>
    <x v="3230"/>
    <n v="4913"/>
    <x v="169"/>
    <x v="1"/>
    <x v="9"/>
    <s v="admin@news247.info"/>
  </r>
  <r>
    <s v="a56d9165619095db07b376122f721a2a"/>
    <d v="2016-02-12T00:00:00"/>
    <n v="2932"/>
    <n v="46225"/>
    <n v="53602"/>
    <s v="a56d9165619095db07b376122f721a2a"/>
    <x v="2"/>
    <x v="3231"/>
    <n v="3898"/>
    <x v="169"/>
    <x v="2"/>
    <x v="9"/>
    <s v="admin@news247.info"/>
  </r>
  <r>
    <s v="a56d9165619095db07b376122f721a2a"/>
    <d v="2016-02-13T00:00:00"/>
    <n v="4037"/>
    <n v="56129"/>
    <n v="64198"/>
    <s v="a56d9165619095db07b376122f721a2a"/>
    <x v="3"/>
    <x v="3232"/>
    <n v="3789"/>
    <x v="169"/>
    <x v="3"/>
    <x v="9"/>
    <s v="admin@news247.info"/>
  </r>
  <r>
    <s v="a56d9165619095db07b376122f721a2a"/>
    <d v="2016-02-14T00:00:00"/>
    <n v="3103"/>
    <n v="52479"/>
    <n v="60653"/>
    <m/>
    <x v="0"/>
    <x v="0"/>
    <n v="0"/>
    <x v="169"/>
    <x v="4"/>
    <x v="9"/>
    <s v="admin@news247.info"/>
  </r>
  <r>
    <s v="a56d9165619095db07b376122f721a2a"/>
    <d v="2016-02-15T00:00:00"/>
    <n v="3168"/>
    <n v="57820"/>
    <n v="66996"/>
    <s v="a56d9165619095db07b376122f721a2a"/>
    <x v="5"/>
    <x v="3233"/>
    <n v="3348"/>
    <x v="169"/>
    <x v="5"/>
    <x v="9"/>
    <s v="admin@news247.info"/>
  </r>
  <r>
    <m/>
    <m/>
    <n v="0"/>
    <n v="0"/>
    <n v="0"/>
    <s v="a56d9165619095db07b376122f721a2a"/>
    <x v="4"/>
    <x v="3234"/>
    <n v="3250"/>
    <x v="169"/>
    <x v="4"/>
    <x v="9"/>
    <s v="admin@news247.info"/>
  </r>
  <r>
    <s v="a56d9165619095db07b376122f721a2a"/>
    <d v="2016-02-16T00:00:00"/>
    <n v="3734"/>
    <n v="61242"/>
    <n v="69687"/>
    <s v="a56d9165619095db07b376122f721a2a"/>
    <x v="6"/>
    <x v="3235"/>
    <n v="3883"/>
    <x v="169"/>
    <x v="6"/>
    <x v="9"/>
    <s v="admin@news247.info"/>
  </r>
  <r>
    <s v="a56d9165619095db07b376122f721a2a"/>
    <d v="2016-02-17T00:00:00"/>
    <n v="4586"/>
    <n v="66984"/>
    <n v="76400"/>
    <s v="a56d9165619095db07b376122f721a2a"/>
    <x v="7"/>
    <x v="3236"/>
    <n v="4768"/>
    <x v="169"/>
    <x v="7"/>
    <x v="9"/>
    <s v="admin@news247.info"/>
  </r>
  <r>
    <s v="a56d9165619095db07b376122f721a2a"/>
    <d v="2016-02-18T00:00:00"/>
    <n v="4834"/>
    <n v="61243"/>
    <n v="69940"/>
    <s v="a56d9165619095db07b376122f721a2a"/>
    <x v="8"/>
    <x v="3237"/>
    <n v="5080"/>
    <x v="169"/>
    <x v="8"/>
    <x v="9"/>
    <s v="admin@news247.info"/>
  </r>
  <r>
    <s v="a56d9165619095db07b376122f721a2a"/>
    <d v="2016-02-19T00:00:00"/>
    <n v="4619"/>
    <n v="51464"/>
    <n v="59020"/>
    <s v="a56d9165619095db07b376122f721a2a"/>
    <x v="9"/>
    <x v="3238"/>
    <n v="5616"/>
    <x v="169"/>
    <x v="9"/>
    <x v="9"/>
    <s v="admin@news247.info"/>
  </r>
  <r>
    <s v="a56d9165619095db07b376122f721a2a"/>
    <d v="2016-02-20T00:00:00"/>
    <n v="4655"/>
    <n v="55761"/>
    <n v="63896"/>
    <m/>
    <x v="0"/>
    <x v="0"/>
    <n v="0"/>
    <x v="169"/>
    <x v="10"/>
    <x v="9"/>
    <s v="admin@news247.info"/>
  </r>
  <r>
    <s v="a56d9165619095db07b376122f721a2a"/>
    <d v="2016-02-21T00:00:00"/>
    <n v="3421"/>
    <n v="56255"/>
    <n v="65232"/>
    <s v="a56d9165619095db07b376122f721a2a"/>
    <x v="11"/>
    <x v="3239"/>
    <n v="3640"/>
    <x v="169"/>
    <x v="11"/>
    <x v="9"/>
    <s v="admin@news247.info"/>
  </r>
  <r>
    <m/>
    <m/>
    <n v="0"/>
    <n v="0"/>
    <n v="0"/>
    <s v="a56d9165619095db07b376122f721a2a"/>
    <x v="10"/>
    <x v="3240"/>
    <n v="5259"/>
    <x v="169"/>
    <x v="10"/>
    <x v="9"/>
    <s v="admin@news247.info"/>
  </r>
  <r>
    <s v="a56d9165619095db07b376122f721a2a"/>
    <d v="2016-02-22T00:00:00"/>
    <n v="2841"/>
    <n v="42163"/>
    <n v="48802"/>
    <s v="a56d9165619095db07b376122f721a2a"/>
    <x v="12"/>
    <x v="3241"/>
    <n v="3096"/>
    <x v="169"/>
    <x v="12"/>
    <x v="9"/>
    <s v="admin@news247.info"/>
  </r>
  <r>
    <s v="a56d9165619095db07b376122f721a2a"/>
    <d v="2016-02-23T00:00:00"/>
    <n v="2508"/>
    <n v="33225"/>
    <n v="37707"/>
    <s v="a56d9165619095db07b376122f721a2a"/>
    <x v="13"/>
    <x v="3242"/>
    <n v="2732"/>
    <x v="169"/>
    <x v="13"/>
    <x v="9"/>
    <s v="admin@news247.info"/>
  </r>
  <r>
    <s v="a56d9165619095db07b376122f721a2a"/>
    <d v="2016-02-24T00:00:00"/>
    <n v="2041"/>
    <n v="26165"/>
    <n v="29535"/>
    <s v="a56d9165619095db07b376122f721a2a"/>
    <x v="14"/>
    <x v="3243"/>
    <n v="2134"/>
    <x v="169"/>
    <x v="14"/>
    <x v="9"/>
    <s v="admin@news247.info"/>
  </r>
  <r>
    <s v="a56d9165619095db07b376122f721a2a"/>
    <d v="2016-02-25T00:00:00"/>
    <n v="2763"/>
    <n v="39525"/>
    <n v="45415"/>
    <m/>
    <x v="0"/>
    <x v="0"/>
    <n v="0"/>
    <x v="169"/>
    <x v="15"/>
    <x v="9"/>
    <s v="admin@news247.info"/>
  </r>
  <r>
    <s v="a56d9165619095db07b376122f721a2a"/>
    <d v="2016-02-26T00:00:00"/>
    <n v="4922"/>
    <n v="71368"/>
    <n v="82498"/>
    <s v="a56d9165619095db07b376122f721a2a"/>
    <x v="16"/>
    <x v="3244"/>
    <n v="5296"/>
    <x v="169"/>
    <x v="16"/>
    <x v="9"/>
    <s v="admin@news247.info"/>
  </r>
  <r>
    <m/>
    <m/>
    <n v="0"/>
    <n v="0"/>
    <n v="0"/>
    <s v="a56d9165619095db07b376122f721a2a"/>
    <x v="15"/>
    <x v="3245"/>
    <n v="2912"/>
    <x v="169"/>
    <x v="15"/>
    <x v="9"/>
    <s v="admin@news247.info"/>
  </r>
  <r>
    <s v="a56d9165619095db07b376122f721a2a"/>
    <d v="2016-02-27T00:00:00"/>
    <n v="4910"/>
    <n v="65523"/>
    <n v="77002"/>
    <s v="a56d9165619095db07b376122f721a2a"/>
    <x v="17"/>
    <x v="3246"/>
    <n v="5320"/>
    <x v="169"/>
    <x v="17"/>
    <x v="9"/>
    <s v="admin@news247.info"/>
  </r>
  <r>
    <s v="a56d9165619095db07b376122f721a2a"/>
    <d v="2016-02-28T00:00:00"/>
    <n v="5167"/>
    <n v="67854"/>
    <n v="79528"/>
    <s v="a56d9165619095db07b376122f721a2a"/>
    <x v="18"/>
    <x v="3247"/>
    <n v="5542"/>
    <x v="169"/>
    <x v="18"/>
    <x v="9"/>
    <s v="admin@news247.info"/>
  </r>
  <r>
    <s v="a56d9165619095db07b376122f721a2a"/>
    <d v="2016-02-29T00:00:00"/>
    <n v="3938"/>
    <n v="58546"/>
    <n v="68511"/>
    <s v="a56d9165619095db07b376122f721a2a"/>
    <x v="19"/>
    <x v="3248"/>
    <n v="4364"/>
    <x v="169"/>
    <x v="19"/>
    <x v="9"/>
    <s v="admin@news247.info"/>
  </r>
  <r>
    <s v="a56d9165619095db07b376122f721a2a"/>
    <d v="2016-03-01T00:00:00"/>
    <n v="3484"/>
    <n v="65809"/>
    <n v="76984"/>
    <s v="a56d9165619095db07b376122f721a2a"/>
    <x v="20"/>
    <x v="3249"/>
    <n v="4263"/>
    <x v="169"/>
    <x v="20"/>
    <x v="9"/>
    <s v="admin@news247.info"/>
  </r>
  <r>
    <s v="a56d9165619095db07b376122f721a2a"/>
    <d v="2016-03-02T00:00:00"/>
    <n v="2907"/>
    <n v="56095"/>
    <n v="65457"/>
    <s v="a56d9165619095db07b376122f721a2a"/>
    <x v="21"/>
    <x v="3250"/>
    <n v="3866"/>
    <x v="169"/>
    <x v="21"/>
    <x v="9"/>
    <s v="admin@news247.info"/>
  </r>
  <r>
    <s v="a56d9165619095db07b376122f721a2a"/>
    <d v="2016-03-03T00:00:00"/>
    <n v="255"/>
    <n v="3263"/>
    <n v="3988"/>
    <m/>
    <x v="0"/>
    <x v="0"/>
    <n v="0"/>
    <x v="169"/>
    <x v="22"/>
    <x v="9"/>
    <s v="admin@news247.info"/>
  </r>
  <r>
    <s v="a612d3a1890242118dc8a093841dcfee"/>
    <d v="2016-02-10T00:00:00"/>
    <n v="3131"/>
    <n v="29857"/>
    <n v="30601"/>
    <m/>
    <x v="0"/>
    <x v="0"/>
    <n v="0"/>
    <x v="170"/>
    <x v="0"/>
    <x v="7"/>
    <s v="oded@wazimo.com"/>
  </r>
  <r>
    <s v="a612d3a1890242118dc8a093841dcfee"/>
    <d v="2016-02-11T00:00:00"/>
    <n v="3707"/>
    <n v="30331"/>
    <n v="31444"/>
    <s v="a612d3a1890242118dc8a093841dcfee"/>
    <x v="1"/>
    <x v="3251"/>
    <n v="3867"/>
    <x v="170"/>
    <x v="1"/>
    <x v="7"/>
    <s v="oded@wazimo.com"/>
  </r>
  <r>
    <s v="a612d3a1890242118dc8a093841dcfee"/>
    <d v="2016-02-12T00:00:00"/>
    <n v="2941"/>
    <n v="21080"/>
    <n v="21871"/>
    <s v="a612d3a1890242118dc8a093841dcfee"/>
    <x v="2"/>
    <x v="3252"/>
    <n v="3611"/>
    <x v="170"/>
    <x v="2"/>
    <x v="7"/>
    <s v="oded@wazimo.com"/>
  </r>
  <r>
    <s v="a612d3a1890242118dc8a093841dcfee"/>
    <d v="2016-02-13T00:00:00"/>
    <n v="2758"/>
    <n v="16193"/>
    <n v="16704"/>
    <s v="a612d3a1890242118dc8a093841dcfee"/>
    <x v="3"/>
    <x v="3253"/>
    <n v="2729"/>
    <x v="170"/>
    <x v="3"/>
    <x v="7"/>
    <s v="oded@wazimo.com"/>
  </r>
  <r>
    <s v="a612d3a1890242118dc8a093841dcfee"/>
    <d v="2016-02-14T00:00:00"/>
    <n v="3198"/>
    <n v="20242"/>
    <n v="20793"/>
    <s v="a612d3a1890242118dc8a093841dcfee"/>
    <x v="4"/>
    <x v="3254"/>
    <n v="3210"/>
    <x v="170"/>
    <x v="4"/>
    <x v="7"/>
    <s v="oded@wazimo.com"/>
  </r>
  <r>
    <s v="a612d3a1890242118dc8a093841dcfee"/>
    <d v="2016-02-15T00:00:00"/>
    <n v="1912"/>
    <n v="13627"/>
    <n v="14229"/>
    <s v="a612d3a1890242118dc8a093841dcfee"/>
    <x v="5"/>
    <x v="3068"/>
    <n v="1820"/>
    <x v="170"/>
    <x v="5"/>
    <x v="7"/>
    <s v="oded@wazimo.com"/>
  </r>
  <r>
    <s v="a612d3a1890242118dc8a093841dcfee"/>
    <d v="2016-02-16T00:00:00"/>
    <n v="0"/>
    <n v="2"/>
    <n v="2"/>
    <s v="a612d3a1890242118dc8a093841dcfee"/>
    <x v="6"/>
    <x v="1284"/>
    <n v="0"/>
    <x v="170"/>
    <x v="6"/>
    <x v="7"/>
    <s v="oded@wazimo.com"/>
  </r>
  <r>
    <m/>
    <m/>
    <n v="0"/>
    <n v="0"/>
    <n v="0"/>
    <s v="a612d3a1890242118dc8a093841dcfee"/>
    <x v="9"/>
    <x v="248"/>
    <n v="0"/>
    <x v="170"/>
    <x v="9"/>
    <x v="7"/>
    <s v="oded@wazimo.com"/>
  </r>
  <r>
    <s v="a612d3a1890242118dc8a093841dcfee"/>
    <d v="2016-02-23T00:00:00"/>
    <n v="1"/>
    <n v="2"/>
    <n v="2"/>
    <s v="a612d3a1890242118dc8a093841dcfee"/>
    <x v="13"/>
    <x v="496"/>
    <n v="0"/>
    <x v="170"/>
    <x v="13"/>
    <x v="7"/>
    <s v="oded@wazimo.com"/>
  </r>
  <r>
    <s v="a612d3a1890242118dc8a093841dcfee"/>
    <d v="2016-02-25T00:00:00"/>
    <n v="0"/>
    <n v="0"/>
    <n v="4"/>
    <s v="a612d3a1890242118dc8a093841dcfee"/>
    <x v="15"/>
    <x v="798"/>
    <n v="0"/>
    <x v="170"/>
    <x v="15"/>
    <x v="7"/>
    <s v="oded@wazimo.com"/>
  </r>
  <r>
    <s v="a6ada2c5210e96d66bebcc8bb0956dd8"/>
    <d v="2016-02-10T00:00:00"/>
    <n v="887"/>
    <n v="45675"/>
    <n v="46820"/>
    <m/>
    <x v="0"/>
    <x v="0"/>
    <n v="0"/>
    <x v="171"/>
    <x v="0"/>
    <x v="3"/>
    <s v="dawid.wasniowski@adsparc.com"/>
  </r>
  <r>
    <s v="a6ada2c5210e96d66bebcc8bb0956dd8"/>
    <d v="2016-02-11T00:00:00"/>
    <n v="549"/>
    <n v="34614"/>
    <n v="35532"/>
    <s v="a6ada2c5210e96d66bebcc8bb0956dd8"/>
    <x v="1"/>
    <x v="3255"/>
    <n v="587"/>
    <x v="171"/>
    <x v="1"/>
    <x v="3"/>
    <s v="dawid.wasniowski@adsparc.com"/>
  </r>
  <r>
    <s v="a6ada2c5210e96d66bebcc8bb0956dd8"/>
    <d v="2016-02-12T00:00:00"/>
    <n v="555"/>
    <n v="31175"/>
    <n v="32102"/>
    <s v="a6ada2c5210e96d66bebcc8bb0956dd8"/>
    <x v="2"/>
    <x v="3256"/>
    <n v="701"/>
    <x v="171"/>
    <x v="2"/>
    <x v="3"/>
    <s v="dawid.wasniowski@adsparc.com"/>
  </r>
  <r>
    <s v="a6ada2c5210e96d66bebcc8bb0956dd8"/>
    <d v="2016-02-13T00:00:00"/>
    <n v="835"/>
    <n v="48208"/>
    <n v="50690"/>
    <s v="a6ada2c5210e96d66bebcc8bb0956dd8"/>
    <x v="3"/>
    <x v="3257"/>
    <n v="766"/>
    <x v="171"/>
    <x v="3"/>
    <x v="3"/>
    <s v="dawid.wasniowski@adsparc.com"/>
  </r>
  <r>
    <s v="a6ada2c5210e96d66bebcc8bb0956dd8"/>
    <d v="2016-02-14T00:00:00"/>
    <n v="583"/>
    <n v="45165"/>
    <n v="46284"/>
    <m/>
    <x v="0"/>
    <x v="0"/>
    <n v="0"/>
    <x v="171"/>
    <x v="4"/>
    <x v="3"/>
    <s v="dawid.wasniowski@adsparc.com"/>
  </r>
  <r>
    <s v="a6ada2c5210e96d66bebcc8bb0956dd8"/>
    <d v="2016-02-15T00:00:00"/>
    <n v="570"/>
    <n v="32600"/>
    <n v="33796"/>
    <s v="a6ada2c5210e96d66bebcc8bb0956dd8"/>
    <x v="5"/>
    <x v="3258"/>
    <n v="586"/>
    <x v="171"/>
    <x v="5"/>
    <x v="3"/>
    <s v="dawid.wasniowski@adsparc.com"/>
  </r>
  <r>
    <m/>
    <m/>
    <n v="0"/>
    <n v="0"/>
    <n v="0"/>
    <s v="a6ada2c5210e96d66bebcc8bb0956dd8"/>
    <x v="4"/>
    <x v="3259"/>
    <n v="563"/>
    <x v="171"/>
    <x v="4"/>
    <x v="3"/>
    <s v="dawid.wasniowski@adsparc.com"/>
  </r>
  <r>
    <s v="a6ada2c5210e96d66bebcc8bb0956dd8"/>
    <d v="2016-02-16T00:00:00"/>
    <n v="953"/>
    <n v="41271"/>
    <n v="43024"/>
    <s v="a6ada2c5210e96d66bebcc8bb0956dd8"/>
    <x v="6"/>
    <x v="3260"/>
    <n v="921"/>
    <x v="171"/>
    <x v="6"/>
    <x v="3"/>
    <s v="dawid.wasniowski@adsparc.com"/>
  </r>
  <r>
    <s v="a6ada2c5210e96d66bebcc8bb0956dd8"/>
    <d v="2016-02-17T00:00:00"/>
    <n v="982"/>
    <n v="37964"/>
    <n v="38880"/>
    <s v="a6ada2c5210e96d66bebcc8bb0956dd8"/>
    <x v="7"/>
    <x v="3261"/>
    <n v="979"/>
    <x v="171"/>
    <x v="7"/>
    <x v="3"/>
    <s v="dawid.wasniowski@adsparc.com"/>
  </r>
  <r>
    <s v="a6ada2c5210e96d66bebcc8bb0956dd8"/>
    <d v="2016-02-18T00:00:00"/>
    <n v="1627"/>
    <n v="35828"/>
    <n v="37381"/>
    <s v="a6ada2c5210e96d66bebcc8bb0956dd8"/>
    <x v="8"/>
    <x v="3262"/>
    <n v="1715"/>
    <x v="171"/>
    <x v="8"/>
    <x v="3"/>
    <s v="dawid.wasniowski@adsparc.com"/>
  </r>
  <r>
    <s v="a6ada2c5210e96d66bebcc8bb0956dd8"/>
    <d v="2016-02-19T00:00:00"/>
    <n v="1314"/>
    <n v="35498"/>
    <n v="36300"/>
    <s v="a6ada2c5210e96d66bebcc8bb0956dd8"/>
    <x v="9"/>
    <x v="3263"/>
    <n v="1555"/>
    <x v="171"/>
    <x v="9"/>
    <x v="3"/>
    <s v="dawid.wasniowski@adsparc.com"/>
  </r>
  <r>
    <s v="a6ada2c5210e96d66bebcc8bb0956dd8"/>
    <d v="2016-02-20T00:00:00"/>
    <n v="1971"/>
    <n v="52729"/>
    <n v="53551"/>
    <m/>
    <x v="0"/>
    <x v="0"/>
    <n v="0"/>
    <x v="171"/>
    <x v="10"/>
    <x v="3"/>
    <s v="dawid.wasniowski@adsparc.com"/>
  </r>
  <r>
    <s v="a6ada2c5210e96d66bebcc8bb0956dd8"/>
    <d v="2016-02-21T00:00:00"/>
    <n v="1059"/>
    <n v="49720"/>
    <n v="50424"/>
    <s v="a6ada2c5210e96d66bebcc8bb0956dd8"/>
    <x v="11"/>
    <x v="3264"/>
    <n v="1054"/>
    <x v="171"/>
    <x v="11"/>
    <x v="3"/>
    <s v="dawid.wasniowski@adsparc.com"/>
  </r>
  <r>
    <m/>
    <m/>
    <n v="0"/>
    <n v="0"/>
    <n v="0"/>
    <s v="a6ada2c5210e96d66bebcc8bb0956dd8"/>
    <x v="10"/>
    <x v="3265"/>
    <n v="2150"/>
    <x v="171"/>
    <x v="10"/>
    <x v="3"/>
    <s v="dawid.wasniowski@adsparc.com"/>
  </r>
  <r>
    <s v="a6ada2c5210e96d66bebcc8bb0956dd8"/>
    <d v="2016-02-22T00:00:00"/>
    <n v="635"/>
    <n v="44222"/>
    <n v="45050"/>
    <s v="a6ada2c5210e96d66bebcc8bb0956dd8"/>
    <x v="12"/>
    <x v="3266"/>
    <n v="594"/>
    <x v="171"/>
    <x v="12"/>
    <x v="3"/>
    <s v="dawid.wasniowski@adsparc.com"/>
  </r>
  <r>
    <s v="a6ada2c5210e96d66bebcc8bb0956dd8"/>
    <d v="2016-02-23T00:00:00"/>
    <n v="726"/>
    <n v="40786"/>
    <n v="41651"/>
    <s v="a6ada2c5210e96d66bebcc8bb0956dd8"/>
    <x v="13"/>
    <x v="3267"/>
    <n v="709"/>
    <x v="171"/>
    <x v="13"/>
    <x v="3"/>
    <s v="dawid.wasniowski@adsparc.com"/>
  </r>
  <r>
    <s v="a6ada2c5210e96d66bebcc8bb0956dd8"/>
    <d v="2016-02-24T00:00:00"/>
    <n v="2194"/>
    <n v="39397"/>
    <n v="40355"/>
    <s v="a6ada2c5210e96d66bebcc8bb0956dd8"/>
    <x v="14"/>
    <x v="3268"/>
    <n v="2195"/>
    <x v="171"/>
    <x v="14"/>
    <x v="3"/>
    <s v="dawid.wasniowski@adsparc.com"/>
  </r>
  <r>
    <s v="a6ada2c5210e96d66bebcc8bb0956dd8"/>
    <d v="2016-02-25T00:00:00"/>
    <n v="1318"/>
    <n v="38214"/>
    <n v="38851"/>
    <m/>
    <x v="0"/>
    <x v="0"/>
    <n v="0"/>
    <x v="171"/>
    <x v="15"/>
    <x v="3"/>
    <s v="dawid.wasniowski@adsparc.com"/>
  </r>
  <r>
    <s v="a6ada2c5210e96d66bebcc8bb0956dd8"/>
    <d v="2016-02-26T00:00:00"/>
    <n v="1400"/>
    <n v="40729"/>
    <n v="41396"/>
    <s v="a6ada2c5210e96d66bebcc8bb0956dd8"/>
    <x v="16"/>
    <x v="3269"/>
    <n v="1393"/>
    <x v="171"/>
    <x v="16"/>
    <x v="3"/>
    <s v="dawid.wasniowski@adsparc.com"/>
  </r>
  <r>
    <m/>
    <m/>
    <n v="0"/>
    <n v="0"/>
    <n v="0"/>
    <s v="a6ada2c5210e96d66bebcc8bb0956dd8"/>
    <x v="15"/>
    <x v="3270"/>
    <n v="1320"/>
    <x v="171"/>
    <x v="15"/>
    <x v="3"/>
    <s v="dawid.wasniowski@adsparc.com"/>
  </r>
  <r>
    <s v="a6ada2c5210e96d66bebcc8bb0956dd8"/>
    <d v="2016-02-27T00:00:00"/>
    <n v="1279"/>
    <n v="43366"/>
    <n v="45469"/>
    <s v="a6ada2c5210e96d66bebcc8bb0956dd8"/>
    <x v="17"/>
    <x v="3271"/>
    <n v="1289"/>
    <x v="171"/>
    <x v="17"/>
    <x v="3"/>
    <s v="dawid.wasniowski@adsparc.com"/>
  </r>
  <r>
    <s v="a6ada2c5210e96d66bebcc8bb0956dd8"/>
    <d v="2016-02-28T00:00:00"/>
    <n v="1110"/>
    <n v="44854"/>
    <n v="46955"/>
    <s v="a6ada2c5210e96d66bebcc8bb0956dd8"/>
    <x v="18"/>
    <x v="3272"/>
    <n v="1113"/>
    <x v="171"/>
    <x v="18"/>
    <x v="3"/>
    <s v="dawid.wasniowski@adsparc.com"/>
  </r>
  <r>
    <s v="a6ada2c5210e96d66bebcc8bb0956dd8"/>
    <d v="2016-02-29T00:00:00"/>
    <n v="449"/>
    <n v="35353"/>
    <n v="36143"/>
    <s v="a6ada2c5210e96d66bebcc8bb0956dd8"/>
    <x v="19"/>
    <x v="3273"/>
    <n v="453"/>
    <x v="171"/>
    <x v="19"/>
    <x v="3"/>
    <s v="dawid.wasniowski@adsparc.com"/>
  </r>
  <r>
    <s v="a6ada2c5210e96d66bebcc8bb0956dd8"/>
    <d v="2016-03-01T00:00:00"/>
    <n v="248"/>
    <n v="31759"/>
    <n v="32630"/>
    <s v="a6ada2c5210e96d66bebcc8bb0956dd8"/>
    <x v="20"/>
    <x v="3274"/>
    <n v="260"/>
    <x v="171"/>
    <x v="20"/>
    <x v="3"/>
    <s v="dawid.wasniowski@adsparc.com"/>
  </r>
  <r>
    <s v="a6ada2c5210e96d66bebcc8bb0956dd8"/>
    <d v="2016-03-02T00:00:00"/>
    <n v="186"/>
    <n v="25047"/>
    <n v="25290"/>
    <s v="a6ada2c5210e96d66bebcc8bb0956dd8"/>
    <x v="21"/>
    <x v="3275"/>
    <n v="269"/>
    <x v="171"/>
    <x v="21"/>
    <x v="3"/>
    <s v="dawid.wasniowski@adsparc.com"/>
  </r>
  <r>
    <s v="a6ada2c5210e96d66bebcc8bb0956dd8"/>
    <d v="2016-03-03T00:00:00"/>
    <n v="2"/>
    <n v="508"/>
    <n v="523"/>
    <m/>
    <x v="0"/>
    <x v="0"/>
    <n v="0"/>
    <x v="171"/>
    <x v="22"/>
    <x v="3"/>
    <s v="dawid.wasniowski@adsparc.com"/>
  </r>
  <r>
    <s v="a797c03e5d9bb396a85c78c5e9f6cf49"/>
    <d v="2016-02-10T00:00:00"/>
    <n v="12813"/>
    <n v="31384"/>
    <n v="31937"/>
    <m/>
    <x v="0"/>
    <x v="0"/>
    <n v="0"/>
    <x v="172"/>
    <x v="0"/>
    <x v="6"/>
    <s v="debra@digikulture.com"/>
  </r>
  <r>
    <s v="a797c03e5d9bb396a85c78c5e9f6cf49"/>
    <d v="2016-02-11T00:00:00"/>
    <n v="9185"/>
    <n v="24372"/>
    <n v="25225"/>
    <s v="a797c03e5d9bb396a85c78c5e9f6cf49"/>
    <x v="1"/>
    <x v="3276"/>
    <n v="10844"/>
    <x v="172"/>
    <x v="1"/>
    <x v="6"/>
    <s v="debra@digikulture.com"/>
  </r>
  <r>
    <s v="a797c03e5d9bb396a85c78c5e9f6cf49"/>
    <d v="2016-02-12T00:00:00"/>
    <n v="5954"/>
    <n v="14054"/>
    <n v="15556"/>
    <s v="a797c03e5d9bb396a85c78c5e9f6cf49"/>
    <x v="2"/>
    <x v="3277"/>
    <n v="7786"/>
    <x v="172"/>
    <x v="2"/>
    <x v="6"/>
    <s v="debra@digikulture.com"/>
  </r>
  <r>
    <s v="a797c03e5d9bb396a85c78c5e9f6cf49"/>
    <d v="2016-02-13T00:00:00"/>
    <n v="17334"/>
    <n v="35965"/>
    <n v="37470"/>
    <s v="a797c03e5d9bb396a85c78c5e9f6cf49"/>
    <x v="3"/>
    <x v="3278"/>
    <n v="14596"/>
    <x v="172"/>
    <x v="3"/>
    <x v="6"/>
    <s v="debra@digikulture.com"/>
  </r>
  <r>
    <s v="a797c03e5d9bb396a85c78c5e9f6cf49"/>
    <d v="2016-02-14T00:00:00"/>
    <n v="14242"/>
    <n v="33336"/>
    <n v="34496"/>
    <s v="a797c03e5d9bb396a85c78c5e9f6cf49"/>
    <x v="4"/>
    <x v="3279"/>
    <n v="14373"/>
    <x v="172"/>
    <x v="4"/>
    <x v="6"/>
    <s v="debra@digikulture.com"/>
  </r>
  <r>
    <s v="a797c03e5d9bb396a85c78c5e9f6cf49"/>
    <d v="2016-02-15T00:00:00"/>
    <n v="15452"/>
    <n v="36205"/>
    <n v="38479"/>
    <s v="a797c03e5d9bb396a85c78c5e9f6cf49"/>
    <x v="5"/>
    <x v="3280"/>
    <n v="16878"/>
    <x v="172"/>
    <x v="5"/>
    <x v="6"/>
    <s v="debra@digikulture.com"/>
  </r>
  <r>
    <s v="a797c03e5d9bb396a85c78c5e9f6cf49"/>
    <d v="2016-02-16T00:00:00"/>
    <n v="17954"/>
    <n v="44368"/>
    <n v="46330"/>
    <s v="a797c03e5d9bb396a85c78c5e9f6cf49"/>
    <x v="6"/>
    <x v="3281"/>
    <n v="13554"/>
    <x v="172"/>
    <x v="6"/>
    <x v="6"/>
    <s v="debra@digikulture.com"/>
  </r>
  <r>
    <s v="a797c03e5d9bb396a85c78c5e9f6cf49"/>
    <d v="2016-02-17T00:00:00"/>
    <n v="18913"/>
    <n v="44070"/>
    <n v="48647"/>
    <s v="a797c03e5d9bb396a85c78c5e9f6cf49"/>
    <x v="7"/>
    <x v="3282"/>
    <n v="18248"/>
    <x v="172"/>
    <x v="7"/>
    <x v="6"/>
    <s v="debra@digikulture.com"/>
  </r>
  <r>
    <s v="a797c03e5d9bb396a85c78c5e9f6cf49"/>
    <d v="2016-02-18T00:00:00"/>
    <n v="30752"/>
    <n v="74210"/>
    <n v="78411"/>
    <s v="a797c03e5d9bb396a85c78c5e9f6cf49"/>
    <x v="8"/>
    <x v="3283"/>
    <n v="27199"/>
    <x v="172"/>
    <x v="8"/>
    <x v="6"/>
    <s v="debra@digikulture.com"/>
  </r>
  <r>
    <s v="a797c03e5d9bb396a85c78c5e9f6cf49"/>
    <d v="2016-02-19T00:00:00"/>
    <n v="31881"/>
    <n v="71332"/>
    <n v="77456"/>
    <s v="a797c03e5d9bb396a85c78c5e9f6cf49"/>
    <x v="9"/>
    <x v="3284"/>
    <n v="39721"/>
    <x v="172"/>
    <x v="9"/>
    <x v="6"/>
    <s v="debra@digikulture.com"/>
  </r>
  <r>
    <s v="a797c03e5d9bb396a85c78c5e9f6cf49"/>
    <d v="2016-02-20T00:00:00"/>
    <n v="16285"/>
    <n v="40051"/>
    <n v="41872"/>
    <s v="a797c03e5d9bb396a85c78c5e9f6cf49"/>
    <x v="10"/>
    <x v="3285"/>
    <n v="18453"/>
    <x v="172"/>
    <x v="10"/>
    <x v="6"/>
    <s v="debra@digikulture.com"/>
  </r>
  <r>
    <s v="a797c03e5d9bb396a85c78c5e9f6cf49"/>
    <d v="2016-02-21T00:00:00"/>
    <n v="24035"/>
    <n v="63829"/>
    <n v="66595"/>
    <s v="a797c03e5d9bb396a85c78c5e9f6cf49"/>
    <x v="11"/>
    <x v="3286"/>
    <n v="20663"/>
    <x v="172"/>
    <x v="11"/>
    <x v="6"/>
    <s v="debra@digikulture.com"/>
  </r>
  <r>
    <s v="a797c03e5d9bb396a85c78c5e9f6cf49"/>
    <d v="2016-02-22T00:00:00"/>
    <n v="24617"/>
    <n v="56864"/>
    <n v="61394"/>
    <s v="a797c03e5d9bb396a85c78c5e9f6cf49"/>
    <x v="12"/>
    <x v="3287"/>
    <n v="29489"/>
    <x v="172"/>
    <x v="12"/>
    <x v="6"/>
    <s v="debra@digikulture.com"/>
  </r>
  <r>
    <s v="a797c03e5d9bb396a85c78c5e9f6cf49"/>
    <d v="2016-02-23T00:00:00"/>
    <n v="27349"/>
    <n v="67267"/>
    <n v="72006"/>
    <s v="a797c03e5d9bb396a85c78c5e9f6cf49"/>
    <x v="13"/>
    <x v="3288"/>
    <n v="21697"/>
    <x v="172"/>
    <x v="13"/>
    <x v="6"/>
    <s v="debra@digikulture.com"/>
  </r>
  <r>
    <s v="a797c03e5d9bb396a85c78c5e9f6cf49"/>
    <d v="2016-02-24T00:00:00"/>
    <n v="23991"/>
    <n v="58787"/>
    <n v="63557"/>
    <s v="a797c03e5d9bb396a85c78c5e9f6cf49"/>
    <x v="14"/>
    <x v="3289"/>
    <n v="27688"/>
    <x v="172"/>
    <x v="14"/>
    <x v="6"/>
    <s v="debra@digikulture.com"/>
  </r>
  <r>
    <s v="a797c03e5d9bb396a85c78c5e9f6cf49"/>
    <d v="2016-02-25T00:00:00"/>
    <n v="440591"/>
    <n v="908004"/>
    <n v="985454"/>
    <s v="a797c03e5d9bb396a85c78c5e9f6cf49"/>
    <x v="15"/>
    <x v="3290"/>
    <n v="304776"/>
    <x v="172"/>
    <x v="15"/>
    <x v="6"/>
    <s v="debra@digikulture.com"/>
  </r>
  <r>
    <s v="a797c03e5d9bb396a85c78c5e9f6cf49"/>
    <d v="2016-02-26T00:00:00"/>
    <n v="116255"/>
    <n v="280515"/>
    <n v="298634"/>
    <s v="a797c03e5d9bb396a85c78c5e9f6cf49"/>
    <x v="16"/>
    <x v="3291"/>
    <n v="155984"/>
    <x v="172"/>
    <x v="16"/>
    <x v="6"/>
    <s v="debra@digikulture.com"/>
  </r>
  <r>
    <s v="a797c03e5d9bb396a85c78c5e9f6cf49"/>
    <d v="2016-02-27T00:00:00"/>
    <n v="93956"/>
    <n v="251172"/>
    <n v="261027"/>
    <s v="a797c03e5d9bb396a85c78c5e9f6cf49"/>
    <x v="17"/>
    <x v="3292"/>
    <n v="72858"/>
    <x v="172"/>
    <x v="17"/>
    <x v="6"/>
    <s v="debra@digikulture.com"/>
  </r>
  <r>
    <s v="a797c03e5d9bb396a85c78c5e9f6cf49"/>
    <d v="2016-02-28T00:00:00"/>
    <n v="81151"/>
    <n v="230059"/>
    <n v="236971"/>
    <s v="a797c03e5d9bb396a85c78c5e9f6cf49"/>
    <x v="18"/>
    <x v="3293"/>
    <n v="57862"/>
    <x v="172"/>
    <x v="18"/>
    <x v="6"/>
    <s v="debra@digikulture.com"/>
  </r>
  <r>
    <s v="a797c03e5d9bb396a85c78c5e9f6cf49"/>
    <d v="2016-02-29T00:00:00"/>
    <n v="182933"/>
    <n v="364518"/>
    <n v="391292"/>
    <s v="a797c03e5d9bb396a85c78c5e9f6cf49"/>
    <x v="19"/>
    <x v="3294"/>
    <n v="115280"/>
    <x v="172"/>
    <x v="19"/>
    <x v="6"/>
    <s v="debra@digikulture.com"/>
  </r>
  <r>
    <s v="a797c03e5d9bb396a85c78c5e9f6cf49"/>
    <d v="2016-03-01T00:00:00"/>
    <n v="223212"/>
    <n v="378831"/>
    <n v="409426"/>
    <s v="a797c03e5d9bb396a85c78c5e9f6cf49"/>
    <x v="20"/>
    <x v="3295"/>
    <n v="145038"/>
    <x v="172"/>
    <x v="20"/>
    <x v="6"/>
    <s v="debra@digikulture.com"/>
  </r>
  <r>
    <s v="a797c03e5d9bb396a85c78c5e9f6cf49"/>
    <d v="2016-03-02T00:00:00"/>
    <n v="78694"/>
    <n v="133595"/>
    <n v="140795"/>
    <s v="a797c03e5d9bb396a85c78c5e9f6cf49"/>
    <x v="21"/>
    <x v="3296"/>
    <n v="112592"/>
    <x v="172"/>
    <x v="21"/>
    <x v="6"/>
    <s v="debra@digikulture.com"/>
  </r>
  <r>
    <s v="a797c03e5d9bb396a85c78c5e9f6cf49"/>
    <d v="2016-03-03T00:00:00"/>
    <n v="1435"/>
    <n v="2587"/>
    <n v="2621"/>
    <m/>
    <x v="0"/>
    <x v="0"/>
    <n v="0"/>
    <x v="172"/>
    <x v="22"/>
    <x v="6"/>
    <s v="debra@digikulture.com"/>
  </r>
  <r>
    <s v="a8908712720e07bd1a04121a47572fcd"/>
    <d v="2016-02-10T00:00:00"/>
    <n v="8355"/>
    <n v="22470"/>
    <n v="23132"/>
    <m/>
    <x v="0"/>
    <x v="0"/>
    <n v="0"/>
    <x v="173"/>
    <x v="0"/>
    <x v="7"/>
    <s v="oded@wazimo.com"/>
  </r>
  <r>
    <s v="a8908712720e07bd1a04121a47572fcd"/>
    <d v="2016-02-11T00:00:00"/>
    <n v="7837"/>
    <n v="21737"/>
    <n v="22635"/>
    <s v="a8908712720e07bd1a04121a47572fcd"/>
    <x v="1"/>
    <x v="3297"/>
    <n v="8622"/>
    <x v="173"/>
    <x v="1"/>
    <x v="7"/>
    <s v="oded@wazimo.com"/>
  </r>
  <r>
    <s v="a8908712720e07bd1a04121a47572fcd"/>
    <d v="2016-02-12T00:00:00"/>
    <n v="6311"/>
    <n v="14407"/>
    <n v="15046"/>
    <s v="a8908712720e07bd1a04121a47572fcd"/>
    <x v="2"/>
    <x v="3298"/>
    <n v="7935"/>
    <x v="173"/>
    <x v="2"/>
    <x v="7"/>
    <s v="oded@wazimo.com"/>
  </r>
  <r>
    <s v="a8908712720e07bd1a04121a47572fcd"/>
    <d v="2016-02-13T00:00:00"/>
    <n v="7787"/>
    <n v="15211"/>
    <n v="15629"/>
    <s v="a8908712720e07bd1a04121a47572fcd"/>
    <x v="3"/>
    <x v="3209"/>
    <n v="7867"/>
    <x v="173"/>
    <x v="3"/>
    <x v="7"/>
    <s v="oded@wazimo.com"/>
  </r>
  <r>
    <s v="a8908712720e07bd1a04121a47572fcd"/>
    <d v="2016-02-14T00:00:00"/>
    <n v="7742"/>
    <n v="15817"/>
    <n v="16161"/>
    <s v="a8908712720e07bd1a04121a47572fcd"/>
    <x v="4"/>
    <x v="3299"/>
    <n v="7731"/>
    <x v="173"/>
    <x v="4"/>
    <x v="7"/>
    <s v="oded@wazimo.com"/>
  </r>
  <r>
    <s v="a8908712720e07bd1a04121a47572fcd"/>
    <d v="2016-02-15T00:00:00"/>
    <n v="6012"/>
    <n v="12782"/>
    <n v="13295"/>
    <s v="a8908712720e07bd1a04121a47572fcd"/>
    <x v="5"/>
    <x v="3300"/>
    <n v="5957"/>
    <x v="173"/>
    <x v="5"/>
    <x v="7"/>
    <s v="oded@wazimo.com"/>
  </r>
  <r>
    <s v="a8908712720e07bd1a04121a47572fcd"/>
    <d v="2016-02-16T00:00:00"/>
    <n v="1"/>
    <n v="1"/>
    <n v="1"/>
    <s v="a8908712720e07bd1a04121a47572fcd"/>
    <x v="6"/>
    <x v="248"/>
    <n v="0"/>
    <x v="173"/>
    <x v="6"/>
    <x v="7"/>
    <s v="oded@wazimo.com"/>
  </r>
  <r>
    <s v="a8908712720e07bd1a04121a47572fcd"/>
    <d v="2016-02-19T00:00:00"/>
    <n v="0"/>
    <n v="1"/>
    <n v="1"/>
    <m/>
    <x v="0"/>
    <x v="0"/>
    <n v="0"/>
    <x v="173"/>
    <x v="9"/>
    <x v="7"/>
    <s v="oded@wazimo.com"/>
  </r>
  <r>
    <s v="a8908712720e07bd1a04121a47572fcd"/>
    <d v="2016-02-25T00:00:00"/>
    <n v="0"/>
    <n v="0"/>
    <n v="28"/>
    <s v="a8908712720e07bd1a04121a47572fcd"/>
    <x v="15"/>
    <x v="482"/>
    <n v="0"/>
    <x v="173"/>
    <x v="15"/>
    <x v="7"/>
    <s v="oded@wazimo.com"/>
  </r>
  <r>
    <s v="a895680621c77c7e52071f230bb7b04c"/>
    <d v="2016-02-10T00:00:00"/>
    <n v="5665"/>
    <n v="11673"/>
    <n v="11889"/>
    <m/>
    <x v="0"/>
    <x v="0"/>
    <n v="0"/>
    <x v="174"/>
    <x v="0"/>
    <x v="5"/>
    <s v="josh@publir.com"/>
  </r>
  <r>
    <s v="a895680621c77c7e52071f230bb7b04c"/>
    <d v="2016-02-11T00:00:00"/>
    <n v="4384"/>
    <n v="8866"/>
    <n v="9047"/>
    <s v="a895680621c77c7e52071f230bb7b04c"/>
    <x v="1"/>
    <x v="3301"/>
    <n v="7115"/>
    <x v="174"/>
    <x v="1"/>
    <x v="5"/>
    <s v="josh@publir.com"/>
  </r>
  <r>
    <s v="a895680621c77c7e52071f230bb7b04c"/>
    <d v="2016-02-12T00:00:00"/>
    <n v="1651"/>
    <n v="3776"/>
    <n v="3867"/>
    <s v="a895680621c77c7e52071f230bb7b04c"/>
    <x v="2"/>
    <x v="3302"/>
    <n v="2986"/>
    <x v="174"/>
    <x v="2"/>
    <x v="5"/>
    <s v="josh@publir.com"/>
  </r>
  <r>
    <s v="a895680621c77c7e52071f230bb7b04c"/>
    <d v="2016-02-13T00:00:00"/>
    <n v="1073"/>
    <n v="2521"/>
    <n v="2565"/>
    <s v="a895680621c77c7e52071f230bb7b04c"/>
    <x v="3"/>
    <x v="2611"/>
    <n v="1453"/>
    <x v="174"/>
    <x v="3"/>
    <x v="5"/>
    <s v="josh@publir.com"/>
  </r>
  <r>
    <s v="a895680621c77c7e52071f230bb7b04c"/>
    <d v="2016-02-14T00:00:00"/>
    <n v="1089"/>
    <n v="2904"/>
    <n v="2949"/>
    <s v="a895680621c77c7e52071f230bb7b04c"/>
    <x v="4"/>
    <x v="3303"/>
    <n v="1516"/>
    <x v="174"/>
    <x v="4"/>
    <x v="5"/>
    <s v="josh@publir.com"/>
  </r>
  <r>
    <s v="a895680621c77c7e52071f230bb7b04c"/>
    <d v="2016-02-15T00:00:00"/>
    <n v="1598"/>
    <n v="4075"/>
    <n v="4162"/>
    <s v="a895680621c77c7e52071f230bb7b04c"/>
    <x v="5"/>
    <x v="3304"/>
    <n v="2456"/>
    <x v="174"/>
    <x v="5"/>
    <x v="5"/>
    <s v="josh@publir.com"/>
  </r>
  <r>
    <s v="a895680621c77c7e52071f230bb7b04c"/>
    <d v="2016-02-16T00:00:00"/>
    <n v="1658"/>
    <n v="4333"/>
    <n v="4432"/>
    <s v="a895680621c77c7e52071f230bb7b04c"/>
    <x v="6"/>
    <x v="3305"/>
    <n v="2555"/>
    <x v="174"/>
    <x v="6"/>
    <x v="5"/>
    <s v="josh@publir.com"/>
  </r>
  <r>
    <s v="a895680621c77c7e52071f230bb7b04c"/>
    <d v="2016-02-17T00:00:00"/>
    <n v="1363"/>
    <n v="3500"/>
    <n v="3578"/>
    <s v="a895680621c77c7e52071f230bb7b04c"/>
    <x v="7"/>
    <x v="3306"/>
    <n v="1963"/>
    <x v="174"/>
    <x v="7"/>
    <x v="5"/>
    <s v="josh@publir.com"/>
  </r>
  <r>
    <s v="a895680621c77c7e52071f230bb7b04c"/>
    <d v="2016-02-18T00:00:00"/>
    <n v="1551"/>
    <n v="4124"/>
    <n v="4234"/>
    <s v="a895680621c77c7e52071f230bb7b04c"/>
    <x v="8"/>
    <x v="3307"/>
    <n v="2320"/>
    <x v="174"/>
    <x v="8"/>
    <x v="5"/>
    <s v="josh@publir.com"/>
  </r>
  <r>
    <s v="a895680621c77c7e52071f230bb7b04c"/>
    <d v="2016-02-19T00:00:00"/>
    <n v="1327"/>
    <n v="3445"/>
    <n v="3548"/>
    <s v="a895680621c77c7e52071f230bb7b04c"/>
    <x v="9"/>
    <x v="3308"/>
    <n v="2479"/>
    <x v="174"/>
    <x v="9"/>
    <x v="5"/>
    <s v="josh@publir.com"/>
  </r>
  <r>
    <s v="a895680621c77c7e52071f230bb7b04c"/>
    <d v="2016-02-20T00:00:00"/>
    <n v="1418"/>
    <n v="3371"/>
    <n v="3434"/>
    <s v="a895680621c77c7e52071f230bb7b04c"/>
    <x v="10"/>
    <x v="3309"/>
    <n v="1843"/>
    <x v="174"/>
    <x v="10"/>
    <x v="5"/>
    <s v="josh@publir.com"/>
  </r>
  <r>
    <s v="a895680621c77c7e52071f230bb7b04c"/>
    <d v="2016-02-21T00:00:00"/>
    <n v="1620"/>
    <n v="4101"/>
    <n v="4155"/>
    <s v="a895680621c77c7e52071f230bb7b04c"/>
    <x v="11"/>
    <x v="2612"/>
    <n v="2454"/>
    <x v="174"/>
    <x v="11"/>
    <x v="5"/>
    <s v="josh@publir.com"/>
  </r>
  <r>
    <s v="a895680621c77c7e52071f230bb7b04c"/>
    <d v="2016-02-22T00:00:00"/>
    <n v="622"/>
    <n v="1511"/>
    <n v="1575"/>
    <s v="a895680621c77c7e52071f230bb7b04c"/>
    <x v="12"/>
    <x v="3310"/>
    <n v="934"/>
    <x v="174"/>
    <x v="12"/>
    <x v="5"/>
    <s v="josh@publir.com"/>
  </r>
  <r>
    <s v="a895680621c77c7e52071f230bb7b04c"/>
    <d v="2016-02-23T00:00:00"/>
    <n v="2362"/>
    <n v="6523"/>
    <n v="6658"/>
    <s v="a895680621c77c7e52071f230bb7b04c"/>
    <x v="13"/>
    <x v="3311"/>
    <n v="2832"/>
    <x v="174"/>
    <x v="13"/>
    <x v="5"/>
    <s v="josh@publir.com"/>
  </r>
  <r>
    <s v="a895680621c77c7e52071f230bb7b04c"/>
    <d v="2016-02-24T00:00:00"/>
    <n v="1665"/>
    <n v="4638"/>
    <n v="4832"/>
    <s v="a895680621c77c7e52071f230bb7b04c"/>
    <x v="14"/>
    <x v="3312"/>
    <n v="2753"/>
    <x v="174"/>
    <x v="14"/>
    <x v="5"/>
    <s v="josh@publir.com"/>
  </r>
  <r>
    <s v="a895680621c77c7e52071f230bb7b04c"/>
    <d v="2016-02-25T00:00:00"/>
    <n v="1476"/>
    <n v="3788"/>
    <n v="3964"/>
    <s v="a895680621c77c7e52071f230bb7b04c"/>
    <x v="15"/>
    <x v="3313"/>
    <n v="2383"/>
    <x v="174"/>
    <x v="15"/>
    <x v="5"/>
    <s v="josh@publir.com"/>
  </r>
  <r>
    <s v="a895680621c77c7e52071f230bb7b04c"/>
    <d v="2016-02-26T00:00:00"/>
    <n v="1064"/>
    <n v="2847"/>
    <n v="2914"/>
    <s v="a895680621c77c7e52071f230bb7b04c"/>
    <x v="16"/>
    <x v="2020"/>
    <n v="1634"/>
    <x v="174"/>
    <x v="16"/>
    <x v="5"/>
    <s v="josh@publir.com"/>
  </r>
  <r>
    <s v="a895680621c77c7e52071f230bb7b04c"/>
    <d v="2016-02-27T00:00:00"/>
    <n v="1135"/>
    <n v="2634"/>
    <n v="2708"/>
    <s v="a895680621c77c7e52071f230bb7b04c"/>
    <x v="17"/>
    <x v="3314"/>
    <n v="1860"/>
    <x v="174"/>
    <x v="17"/>
    <x v="5"/>
    <s v="josh@publir.com"/>
  </r>
  <r>
    <s v="a895680621c77c7e52071f230bb7b04c"/>
    <d v="2016-02-28T00:00:00"/>
    <n v="890"/>
    <n v="2280"/>
    <n v="2326"/>
    <s v="a895680621c77c7e52071f230bb7b04c"/>
    <x v="18"/>
    <x v="3315"/>
    <n v="1364"/>
    <x v="174"/>
    <x v="18"/>
    <x v="5"/>
    <s v="josh@publir.com"/>
  </r>
  <r>
    <s v="a895680621c77c7e52071f230bb7b04c"/>
    <d v="2016-02-29T00:00:00"/>
    <n v="1055"/>
    <n v="2582"/>
    <n v="2702"/>
    <s v="a895680621c77c7e52071f230bb7b04c"/>
    <x v="19"/>
    <x v="3316"/>
    <n v="1527"/>
    <x v="174"/>
    <x v="19"/>
    <x v="5"/>
    <s v="josh@publir.com"/>
  </r>
  <r>
    <s v="a895680621c77c7e52071f230bb7b04c"/>
    <d v="2016-03-01T00:00:00"/>
    <n v="2548"/>
    <n v="6515"/>
    <n v="6713"/>
    <s v="a895680621c77c7e52071f230bb7b04c"/>
    <x v="20"/>
    <x v="390"/>
    <n v="3590"/>
    <x v="174"/>
    <x v="20"/>
    <x v="5"/>
    <s v="josh@publir.com"/>
  </r>
  <r>
    <s v="a895680621c77c7e52071f230bb7b04c"/>
    <d v="2016-03-02T00:00:00"/>
    <n v="2464"/>
    <n v="5618"/>
    <n v="5834"/>
    <s v="a895680621c77c7e52071f230bb7b04c"/>
    <x v="21"/>
    <x v="3317"/>
    <n v="5148"/>
    <x v="174"/>
    <x v="21"/>
    <x v="5"/>
    <s v="josh@publir.com"/>
  </r>
  <r>
    <s v="a895680621c77c7e52071f230bb7b04c"/>
    <d v="2016-03-03T00:00:00"/>
    <n v="62"/>
    <n v="142"/>
    <n v="150"/>
    <m/>
    <x v="0"/>
    <x v="0"/>
    <n v="0"/>
    <x v="174"/>
    <x v="22"/>
    <x v="5"/>
    <s v="josh@publir.com"/>
  </r>
  <r>
    <s v="aa18aab019bba128bf8089a19b93d5f4"/>
    <d v="2016-02-10T00:00:00"/>
    <n v="8569"/>
    <n v="13774"/>
    <n v="14393"/>
    <m/>
    <x v="0"/>
    <x v="0"/>
    <n v="0"/>
    <x v="175"/>
    <x v="0"/>
    <x v="15"/>
    <s v="daniel.aharonoff@broadscaler.com"/>
  </r>
  <r>
    <s v="aa18aab019bba128bf8089a19b93d5f4"/>
    <d v="2016-02-11T00:00:00"/>
    <n v="9172"/>
    <n v="13465"/>
    <n v="13933"/>
    <s v="aa18aab019bba128bf8089a19b93d5f4"/>
    <x v="1"/>
    <x v="3187"/>
    <n v="9050"/>
    <x v="175"/>
    <x v="1"/>
    <x v="15"/>
    <s v="daniel.aharonoff@broadscaler.com"/>
  </r>
  <r>
    <s v="aa18aab019bba128bf8089a19b93d5f4"/>
    <d v="2016-02-12T00:00:00"/>
    <n v="5750"/>
    <n v="7522"/>
    <n v="7894"/>
    <s v="aa18aab019bba128bf8089a19b93d5f4"/>
    <x v="2"/>
    <x v="3318"/>
    <n v="7753"/>
    <x v="175"/>
    <x v="2"/>
    <x v="15"/>
    <s v="daniel.aharonoff@broadscaler.com"/>
  </r>
  <r>
    <s v="aa18aab019bba128bf8089a19b93d5f4"/>
    <d v="2016-02-13T00:00:00"/>
    <n v="8069"/>
    <n v="10516"/>
    <n v="10984"/>
    <s v="aa18aab019bba128bf8089a19b93d5f4"/>
    <x v="3"/>
    <x v="3319"/>
    <n v="7785"/>
    <x v="175"/>
    <x v="3"/>
    <x v="15"/>
    <s v="daniel.aharonoff@broadscaler.com"/>
  </r>
  <r>
    <s v="aa18aab019bba128bf8089a19b93d5f4"/>
    <d v="2016-02-14T00:00:00"/>
    <n v="9791"/>
    <n v="15307"/>
    <n v="15964"/>
    <s v="aa18aab019bba128bf8089a19b93d5f4"/>
    <x v="4"/>
    <x v="3320"/>
    <n v="10240"/>
    <x v="175"/>
    <x v="4"/>
    <x v="15"/>
    <s v="daniel.aharonoff@broadscaler.com"/>
  </r>
  <r>
    <s v="aa18aab019bba128bf8089a19b93d5f4"/>
    <d v="2016-02-15T00:00:00"/>
    <n v="9957"/>
    <n v="14670"/>
    <n v="15645"/>
    <s v="aa18aab019bba128bf8089a19b93d5f4"/>
    <x v="5"/>
    <x v="1787"/>
    <n v="9917"/>
    <x v="175"/>
    <x v="5"/>
    <x v="15"/>
    <s v="daniel.aharonoff@broadscaler.com"/>
  </r>
  <r>
    <s v="aa18aab019bba128bf8089a19b93d5f4"/>
    <d v="2016-02-16T00:00:00"/>
    <n v="10332"/>
    <n v="16870"/>
    <n v="17622"/>
    <s v="aa18aab019bba128bf8089a19b93d5f4"/>
    <x v="6"/>
    <x v="1691"/>
    <n v="10218"/>
    <x v="175"/>
    <x v="6"/>
    <x v="15"/>
    <s v="daniel.aharonoff@broadscaler.com"/>
  </r>
  <r>
    <s v="aa18aab019bba128bf8089a19b93d5f4"/>
    <d v="2016-02-17T00:00:00"/>
    <n v="7505"/>
    <n v="13846"/>
    <n v="14491"/>
    <s v="aa18aab019bba128bf8089a19b93d5f4"/>
    <x v="7"/>
    <x v="3321"/>
    <n v="6679"/>
    <x v="175"/>
    <x v="7"/>
    <x v="15"/>
    <s v="daniel.aharonoff@broadscaler.com"/>
  </r>
  <r>
    <s v="aa18aab019bba128bf8089a19b93d5f4"/>
    <d v="2016-02-18T00:00:00"/>
    <n v="11226"/>
    <n v="18065"/>
    <n v="21610"/>
    <s v="aa18aab019bba128bf8089a19b93d5f4"/>
    <x v="8"/>
    <x v="3322"/>
    <n v="13719"/>
    <x v="175"/>
    <x v="8"/>
    <x v="15"/>
    <s v="daniel.aharonoff@broadscaler.com"/>
  </r>
  <r>
    <s v="aa18aab019bba128bf8089a19b93d5f4"/>
    <d v="2016-02-19T00:00:00"/>
    <n v="16059"/>
    <n v="25689"/>
    <n v="30488"/>
    <s v="aa18aab019bba128bf8089a19b93d5f4"/>
    <x v="9"/>
    <x v="3323"/>
    <n v="15226"/>
    <x v="175"/>
    <x v="9"/>
    <x v="15"/>
    <s v="daniel.aharonoff@broadscaler.com"/>
  </r>
  <r>
    <s v="aa18aab019bba128bf8089a19b93d5f4"/>
    <d v="2016-02-20T00:00:00"/>
    <n v="5565"/>
    <n v="6592"/>
    <n v="12490"/>
    <s v="aa18aab019bba128bf8089a19b93d5f4"/>
    <x v="10"/>
    <x v="1319"/>
    <n v="6261"/>
    <x v="175"/>
    <x v="10"/>
    <x v="15"/>
    <s v="daniel.aharonoff@broadscaler.com"/>
  </r>
  <r>
    <s v="aa18aab019bba128bf8089a19b93d5f4"/>
    <d v="2016-02-21T00:00:00"/>
    <n v="9792"/>
    <n v="11726"/>
    <n v="19587"/>
    <s v="aa18aab019bba128bf8089a19b93d5f4"/>
    <x v="11"/>
    <x v="3324"/>
    <n v="9720"/>
    <x v="175"/>
    <x v="11"/>
    <x v="15"/>
    <s v="daniel.aharonoff@broadscaler.com"/>
  </r>
  <r>
    <s v="aa18aab019bba128bf8089a19b93d5f4"/>
    <d v="2016-02-22T00:00:00"/>
    <n v="11540"/>
    <n v="15463"/>
    <n v="24478"/>
    <s v="aa18aab019bba128bf8089a19b93d5f4"/>
    <x v="12"/>
    <x v="3325"/>
    <n v="11732"/>
    <x v="175"/>
    <x v="12"/>
    <x v="15"/>
    <s v="daniel.aharonoff@broadscaler.com"/>
  </r>
  <r>
    <s v="aa18aab019bba128bf8089a19b93d5f4"/>
    <d v="2016-02-23T00:00:00"/>
    <n v="11374"/>
    <n v="14062"/>
    <n v="22713"/>
    <s v="aa18aab019bba128bf8089a19b93d5f4"/>
    <x v="13"/>
    <x v="3326"/>
    <n v="11834"/>
    <x v="175"/>
    <x v="13"/>
    <x v="15"/>
    <s v="daniel.aharonoff@broadscaler.com"/>
  </r>
  <r>
    <s v="aa18aab019bba128bf8089a19b93d5f4"/>
    <d v="2016-02-24T00:00:00"/>
    <n v="10068"/>
    <n v="21549"/>
    <n v="26746"/>
    <s v="aa18aab019bba128bf8089a19b93d5f4"/>
    <x v="14"/>
    <x v="3327"/>
    <n v="10758"/>
    <x v="175"/>
    <x v="14"/>
    <x v="15"/>
    <s v="daniel.aharonoff@broadscaler.com"/>
  </r>
  <r>
    <s v="aa18aab019bba128bf8089a19b93d5f4"/>
    <d v="2016-02-25T00:00:00"/>
    <n v="8751"/>
    <n v="11125"/>
    <n v="16110"/>
    <s v="aa18aab019bba128bf8089a19b93d5f4"/>
    <x v="15"/>
    <x v="3328"/>
    <n v="9114"/>
    <x v="175"/>
    <x v="15"/>
    <x v="15"/>
    <s v="daniel.aharonoff@broadscaler.com"/>
  </r>
  <r>
    <s v="aa18aab019bba128bf8089a19b93d5f4"/>
    <d v="2016-02-26T00:00:00"/>
    <n v="8982"/>
    <n v="10863"/>
    <n v="15929"/>
    <s v="aa18aab019bba128bf8089a19b93d5f4"/>
    <x v="16"/>
    <x v="3329"/>
    <n v="9396"/>
    <x v="175"/>
    <x v="16"/>
    <x v="15"/>
    <s v="daniel.aharonoff@broadscaler.com"/>
  </r>
  <r>
    <s v="aa18aab019bba128bf8089a19b93d5f4"/>
    <d v="2016-02-27T00:00:00"/>
    <n v="8360"/>
    <n v="10102"/>
    <n v="14134"/>
    <s v="aa18aab019bba128bf8089a19b93d5f4"/>
    <x v="17"/>
    <x v="3330"/>
    <n v="8774"/>
    <x v="175"/>
    <x v="17"/>
    <x v="15"/>
    <s v="daniel.aharonoff@broadscaler.com"/>
  </r>
  <r>
    <s v="aa18aab019bba128bf8089a19b93d5f4"/>
    <d v="2016-02-28T00:00:00"/>
    <n v="8403"/>
    <n v="9823"/>
    <n v="14876"/>
    <s v="aa18aab019bba128bf8089a19b93d5f4"/>
    <x v="18"/>
    <x v="3331"/>
    <n v="8588"/>
    <x v="175"/>
    <x v="18"/>
    <x v="15"/>
    <s v="daniel.aharonoff@broadscaler.com"/>
  </r>
  <r>
    <s v="aa18aab019bba128bf8089a19b93d5f4"/>
    <d v="2016-02-29T00:00:00"/>
    <n v="8567"/>
    <n v="10758"/>
    <n v="16040"/>
    <s v="aa18aab019bba128bf8089a19b93d5f4"/>
    <x v="19"/>
    <x v="3332"/>
    <n v="8862"/>
    <x v="175"/>
    <x v="19"/>
    <x v="15"/>
    <s v="daniel.aharonoff@broadscaler.com"/>
  </r>
  <r>
    <s v="aa18aab019bba128bf8089a19b93d5f4"/>
    <d v="2016-03-01T00:00:00"/>
    <n v="6572"/>
    <n v="8314"/>
    <n v="11979"/>
    <s v="aa18aab019bba128bf8089a19b93d5f4"/>
    <x v="20"/>
    <x v="3333"/>
    <n v="7379"/>
    <x v="175"/>
    <x v="20"/>
    <x v="15"/>
    <s v="daniel.aharonoff@broadscaler.com"/>
  </r>
  <r>
    <s v="aa18aab019bba128bf8089a19b93d5f4"/>
    <d v="2016-03-02T00:00:00"/>
    <n v="4121"/>
    <n v="4966"/>
    <n v="7075"/>
    <s v="aa18aab019bba128bf8089a19b93d5f4"/>
    <x v="21"/>
    <x v="0"/>
    <n v="5821"/>
    <x v="175"/>
    <x v="21"/>
    <x v="15"/>
    <s v="daniel.aharonoff@broadscaler.com"/>
  </r>
  <r>
    <s v="aa18aab019bba128bf8089a19b93d5f4"/>
    <d v="2016-03-03T00:00:00"/>
    <n v="50"/>
    <n v="53"/>
    <n v="208"/>
    <m/>
    <x v="0"/>
    <x v="0"/>
    <n v="0"/>
    <x v="175"/>
    <x v="22"/>
    <x v="15"/>
    <s v="daniel.aharonoff@broadscaler.com"/>
  </r>
  <r>
    <s v="aad2fbdc97ef2b2c066106bce4447a21"/>
    <d v="2016-02-10T00:00:00"/>
    <n v="831"/>
    <n v="2831"/>
    <n v="3872"/>
    <m/>
    <x v="0"/>
    <x v="0"/>
    <n v="0"/>
    <x v="176"/>
    <x v="0"/>
    <x v="1"/>
    <s v="malcolmc@roimediaconsultants.com"/>
  </r>
  <r>
    <s v="aad2fbdc97ef2b2c066106bce4447a21"/>
    <d v="2016-02-11T00:00:00"/>
    <n v="3404"/>
    <n v="6730"/>
    <n v="9709"/>
    <s v="aad2fbdc97ef2b2c066106bce4447a21"/>
    <x v="1"/>
    <x v="3334"/>
    <n v="1738"/>
    <x v="176"/>
    <x v="1"/>
    <x v="1"/>
    <s v="malcolmc@roimediaconsultants.com"/>
  </r>
  <r>
    <s v="aad2fbdc97ef2b2c066106bce4447a21"/>
    <d v="2016-02-12T00:00:00"/>
    <n v="2773"/>
    <n v="4841"/>
    <n v="7179"/>
    <s v="aad2fbdc97ef2b2c066106bce4447a21"/>
    <x v="2"/>
    <x v="3335"/>
    <n v="2098"/>
    <x v="176"/>
    <x v="2"/>
    <x v="1"/>
    <s v="malcolmc@roimediaconsultants.com"/>
  </r>
  <r>
    <s v="aad2fbdc97ef2b2c066106bce4447a21"/>
    <d v="2016-02-13T00:00:00"/>
    <n v="3325"/>
    <n v="5497"/>
    <n v="8035"/>
    <s v="aad2fbdc97ef2b2c066106bce4447a21"/>
    <x v="3"/>
    <x v="3336"/>
    <n v="2045"/>
    <x v="176"/>
    <x v="3"/>
    <x v="1"/>
    <s v="malcolmc@roimediaconsultants.com"/>
  </r>
  <r>
    <s v="aad2fbdc97ef2b2c066106bce4447a21"/>
    <d v="2016-02-14T00:00:00"/>
    <n v="3081"/>
    <n v="5434"/>
    <n v="8612"/>
    <s v="aad2fbdc97ef2b2c066106bce4447a21"/>
    <x v="4"/>
    <x v="3337"/>
    <n v="1995"/>
    <x v="176"/>
    <x v="4"/>
    <x v="1"/>
    <s v="malcolmc@roimediaconsultants.com"/>
  </r>
  <r>
    <s v="aad2fbdc97ef2b2c066106bce4447a21"/>
    <d v="2016-02-15T00:00:00"/>
    <n v="3758"/>
    <n v="7021"/>
    <n v="10527"/>
    <s v="aad2fbdc97ef2b2c066106bce4447a21"/>
    <x v="5"/>
    <x v="3338"/>
    <n v="2137"/>
    <x v="176"/>
    <x v="5"/>
    <x v="1"/>
    <s v="malcolmc@roimediaconsultants.com"/>
  </r>
  <r>
    <s v="aad2fbdc97ef2b2c066106bce4447a21"/>
    <d v="2016-02-16T00:00:00"/>
    <n v="3152"/>
    <n v="7182"/>
    <n v="12263"/>
    <s v="aad2fbdc97ef2b2c066106bce4447a21"/>
    <x v="6"/>
    <x v="3339"/>
    <n v="1702"/>
    <x v="176"/>
    <x v="6"/>
    <x v="1"/>
    <s v="malcolmc@roimediaconsultants.com"/>
  </r>
  <r>
    <s v="aad2fbdc97ef2b2c066106bce4447a21"/>
    <d v="2016-02-17T00:00:00"/>
    <n v="3192"/>
    <n v="6476"/>
    <n v="8139"/>
    <s v="aad2fbdc97ef2b2c066106bce4447a21"/>
    <x v="7"/>
    <x v="3340"/>
    <n v="1343"/>
    <x v="176"/>
    <x v="7"/>
    <x v="1"/>
    <s v="malcolmc@roimediaconsultants.com"/>
  </r>
  <r>
    <s v="aad2fbdc97ef2b2c066106bce4447a21"/>
    <d v="2016-02-18T00:00:00"/>
    <n v="3821"/>
    <n v="6955"/>
    <n v="8941"/>
    <s v="aad2fbdc97ef2b2c066106bce4447a21"/>
    <x v="8"/>
    <x v="3341"/>
    <n v="2891"/>
    <x v="176"/>
    <x v="8"/>
    <x v="1"/>
    <s v="malcolmc@roimediaconsultants.com"/>
  </r>
  <r>
    <s v="aad2fbdc97ef2b2c066106bce4447a21"/>
    <d v="2016-02-19T00:00:00"/>
    <n v="3104"/>
    <n v="6093"/>
    <n v="8599"/>
    <s v="aad2fbdc97ef2b2c066106bce4447a21"/>
    <x v="9"/>
    <x v="3342"/>
    <n v="2022"/>
    <x v="176"/>
    <x v="9"/>
    <x v="1"/>
    <s v="malcolmc@roimediaconsultants.com"/>
  </r>
  <r>
    <s v="aad2fbdc97ef2b2c066106bce4447a21"/>
    <d v="2016-02-20T00:00:00"/>
    <n v="3799"/>
    <n v="7225"/>
    <n v="10344"/>
    <s v="aad2fbdc97ef2b2c066106bce4447a21"/>
    <x v="10"/>
    <x v="3343"/>
    <n v="2032"/>
    <x v="176"/>
    <x v="10"/>
    <x v="1"/>
    <s v="malcolmc@roimediaconsultants.com"/>
  </r>
  <r>
    <s v="aad2fbdc97ef2b2c066106bce4447a21"/>
    <d v="2016-02-21T00:00:00"/>
    <n v="4189"/>
    <n v="8141"/>
    <n v="11805"/>
    <s v="aad2fbdc97ef2b2c066106bce4447a21"/>
    <x v="11"/>
    <x v="518"/>
    <n v="2451"/>
    <x v="176"/>
    <x v="11"/>
    <x v="1"/>
    <s v="malcolmc@roimediaconsultants.com"/>
  </r>
  <r>
    <s v="aad2fbdc97ef2b2c066106bce4447a21"/>
    <d v="2016-02-22T00:00:00"/>
    <n v="4883"/>
    <n v="8914"/>
    <n v="10862"/>
    <s v="aad2fbdc97ef2b2c066106bce4447a21"/>
    <x v="12"/>
    <x v="3344"/>
    <n v="2635"/>
    <x v="176"/>
    <x v="12"/>
    <x v="1"/>
    <s v="malcolmc@roimediaconsultants.com"/>
  </r>
  <r>
    <s v="aad2fbdc97ef2b2c066106bce4447a21"/>
    <d v="2016-02-23T00:00:00"/>
    <n v="4869"/>
    <n v="10967"/>
    <n v="14395"/>
    <s v="aad2fbdc97ef2b2c066106bce4447a21"/>
    <x v="13"/>
    <x v="3345"/>
    <n v="3340"/>
    <x v="176"/>
    <x v="13"/>
    <x v="1"/>
    <s v="malcolmc@roimediaconsultants.com"/>
  </r>
  <r>
    <s v="aad2fbdc97ef2b2c066106bce4447a21"/>
    <d v="2016-02-24T00:00:00"/>
    <n v="4682"/>
    <n v="12155"/>
    <n v="14720"/>
    <s v="aad2fbdc97ef2b2c066106bce4447a21"/>
    <x v="14"/>
    <x v="3346"/>
    <n v="2693"/>
    <x v="176"/>
    <x v="14"/>
    <x v="1"/>
    <s v="malcolmc@roimediaconsultants.com"/>
  </r>
  <r>
    <s v="aad2fbdc97ef2b2c066106bce4447a21"/>
    <d v="2016-02-25T00:00:00"/>
    <n v="4948"/>
    <n v="12263"/>
    <n v="14245"/>
    <s v="aad2fbdc97ef2b2c066106bce4447a21"/>
    <x v="15"/>
    <x v="3347"/>
    <n v="3244"/>
    <x v="176"/>
    <x v="15"/>
    <x v="1"/>
    <s v="malcolmc@roimediaconsultants.com"/>
  </r>
  <r>
    <s v="aad2fbdc97ef2b2c066106bce4447a21"/>
    <d v="2016-02-26T00:00:00"/>
    <n v="4392"/>
    <n v="12220"/>
    <n v="14858"/>
    <s v="aad2fbdc97ef2b2c066106bce4447a21"/>
    <x v="16"/>
    <x v="3348"/>
    <n v="2927"/>
    <x v="176"/>
    <x v="16"/>
    <x v="1"/>
    <s v="malcolmc@roimediaconsultants.com"/>
  </r>
  <r>
    <s v="aad2fbdc97ef2b2c066106bce4447a21"/>
    <d v="2016-02-27T00:00:00"/>
    <n v="3302"/>
    <n v="8162"/>
    <n v="9454"/>
    <s v="aad2fbdc97ef2b2c066106bce4447a21"/>
    <x v="17"/>
    <x v="3349"/>
    <n v="2181"/>
    <x v="176"/>
    <x v="17"/>
    <x v="1"/>
    <s v="malcolmc@roimediaconsultants.com"/>
  </r>
  <r>
    <s v="aad2fbdc97ef2b2c066106bce4447a21"/>
    <d v="2016-02-28T00:00:00"/>
    <n v="4373"/>
    <n v="10153"/>
    <n v="12160"/>
    <s v="aad2fbdc97ef2b2c066106bce4447a21"/>
    <x v="18"/>
    <x v="3350"/>
    <n v="2556"/>
    <x v="176"/>
    <x v="18"/>
    <x v="1"/>
    <s v="malcolmc@roimediaconsultants.com"/>
  </r>
  <r>
    <s v="aad2fbdc97ef2b2c066106bce4447a21"/>
    <d v="2016-02-29T00:00:00"/>
    <n v="3612"/>
    <n v="9709"/>
    <n v="11502"/>
    <s v="aad2fbdc97ef2b2c066106bce4447a21"/>
    <x v="19"/>
    <x v="3351"/>
    <n v="3185"/>
    <x v="176"/>
    <x v="19"/>
    <x v="1"/>
    <s v="malcolmc@roimediaconsultants.com"/>
  </r>
  <r>
    <s v="aad2fbdc97ef2b2c066106bce4447a21"/>
    <d v="2016-03-01T00:00:00"/>
    <n v="2224"/>
    <n v="9787"/>
    <n v="12641"/>
    <s v="aad2fbdc97ef2b2c066106bce4447a21"/>
    <x v="20"/>
    <x v="3352"/>
    <n v="1431"/>
    <x v="176"/>
    <x v="20"/>
    <x v="1"/>
    <s v="malcolmc@roimediaconsultants.com"/>
  </r>
  <r>
    <s v="aad2fbdc97ef2b2c066106bce4447a21"/>
    <d v="2016-03-02T00:00:00"/>
    <n v="1597"/>
    <n v="6072"/>
    <n v="7891"/>
    <s v="aad2fbdc97ef2b2c066106bce4447a21"/>
    <x v="21"/>
    <x v="3353"/>
    <n v="812"/>
    <x v="176"/>
    <x v="21"/>
    <x v="1"/>
    <s v="malcolmc@roimediaconsultants.com"/>
  </r>
  <r>
    <s v="aad2fbdc97ef2b2c066106bce4447a21"/>
    <d v="2016-03-03T00:00:00"/>
    <n v="96"/>
    <n v="398"/>
    <n v="513"/>
    <m/>
    <x v="0"/>
    <x v="0"/>
    <n v="0"/>
    <x v="176"/>
    <x v="22"/>
    <x v="1"/>
    <s v="malcolmc@roimediaconsultants.com"/>
  </r>
  <r>
    <s v="ae7f9ebf49933db8411bd839706a377b"/>
    <d v="2016-02-10T00:00:00"/>
    <n v="5837"/>
    <n v="7582"/>
    <n v="7812"/>
    <m/>
    <x v="0"/>
    <x v="0"/>
    <n v="0"/>
    <x v="177"/>
    <x v="0"/>
    <x v="2"/>
    <s v="agoldberg@hotpopnow.com"/>
  </r>
  <r>
    <s v="ae7f9ebf49933db8411bd839706a377b"/>
    <d v="2016-02-11T00:00:00"/>
    <n v="13663"/>
    <n v="16097"/>
    <n v="16619"/>
    <s v="ae7f9ebf49933db8411bd839706a377b"/>
    <x v="1"/>
    <x v="3354"/>
    <n v="49108"/>
    <x v="177"/>
    <x v="1"/>
    <x v="2"/>
    <s v="agoldberg@hotpopnow.com"/>
  </r>
  <r>
    <s v="ae7f9ebf49933db8411bd839706a377b"/>
    <d v="2016-02-12T00:00:00"/>
    <n v="19872"/>
    <n v="22978"/>
    <n v="23993"/>
    <s v="ae7f9ebf49933db8411bd839706a377b"/>
    <x v="2"/>
    <x v="3355"/>
    <n v="74978"/>
    <x v="177"/>
    <x v="2"/>
    <x v="2"/>
    <s v="agoldberg@hotpopnow.com"/>
  </r>
  <r>
    <s v="ae7f9ebf49933db8411bd839706a377b"/>
    <d v="2016-02-13T00:00:00"/>
    <n v="29052"/>
    <n v="32850"/>
    <n v="33928"/>
    <s v="ae7f9ebf49933db8411bd839706a377b"/>
    <x v="3"/>
    <x v="3356"/>
    <n v="86834"/>
    <x v="177"/>
    <x v="3"/>
    <x v="2"/>
    <s v="agoldberg@hotpopnow.com"/>
  </r>
  <r>
    <s v="ae7f9ebf49933db8411bd839706a377b"/>
    <d v="2016-02-14T00:00:00"/>
    <n v="17244"/>
    <n v="20029"/>
    <n v="20868"/>
    <s v="ae7f9ebf49933db8411bd839706a377b"/>
    <x v="4"/>
    <x v="3357"/>
    <n v="57055"/>
    <x v="177"/>
    <x v="4"/>
    <x v="2"/>
    <s v="agoldberg@hotpopnow.com"/>
  </r>
  <r>
    <s v="ae7f9ebf49933db8411bd839706a377b"/>
    <d v="2016-02-15T00:00:00"/>
    <n v="21544"/>
    <n v="25550"/>
    <n v="26652"/>
    <s v="ae7f9ebf49933db8411bd839706a377b"/>
    <x v="5"/>
    <x v="3358"/>
    <n v="90330"/>
    <x v="177"/>
    <x v="5"/>
    <x v="2"/>
    <s v="agoldberg@hotpopnow.com"/>
  </r>
  <r>
    <s v="ae7f9ebf49933db8411bd839706a377b"/>
    <d v="2016-02-16T00:00:00"/>
    <n v="12458"/>
    <n v="16738"/>
    <n v="17529"/>
    <s v="ae7f9ebf49933db8411bd839706a377b"/>
    <x v="6"/>
    <x v="3359"/>
    <n v="49526"/>
    <x v="177"/>
    <x v="6"/>
    <x v="2"/>
    <s v="agoldberg@hotpopnow.com"/>
  </r>
  <r>
    <s v="ae7f9ebf49933db8411bd839706a377b"/>
    <d v="2016-02-17T00:00:00"/>
    <n v="17931"/>
    <n v="24120"/>
    <n v="24888"/>
    <s v="ae7f9ebf49933db8411bd839706a377b"/>
    <x v="7"/>
    <x v="3360"/>
    <n v="59154"/>
    <x v="177"/>
    <x v="7"/>
    <x v="2"/>
    <s v="agoldberg@hotpopnow.com"/>
  </r>
  <r>
    <s v="ae7f9ebf49933db8411bd839706a377b"/>
    <d v="2016-02-18T00:00:00"/>
    <n v="9929"/>
    <n v="12969"/>
    <n v="13379"/>
    <s v="ae7f9ebf49933db8411bd839706a377b"/>
    <x v="8"/>
    <x v="3361"/>
    <n v="55994"/>
    <x v="177"/>
    <x v="8"/>
    <x v="2"/>
    <s v="agoldberg@hotpopnow.com"/>
  </r>
  <r>
    <s v="ae7f9ebf49933db8411bd839706a377b"/>
    <d v="2016-02-19T00:00:00"/>
    <n v="16587"/>
    <n v="23499"/>
    <n v="24403"/>
    <s v="ae7f9ebf49933db8411bd839706a377b"/>
    <x v="9"/>
    <x v="3362"/>
    <n v="59119"/>
    <x v="177"/>
    <x v="9"/>
    <x v="2"/>
    <s v="agoldberg@hotpopnow.com"/>
  </r>
  <r>
    <s v="ae7f9ebf49933db8411bd839706a377b"/>
    <d v="2016-02-20T00:00:00"/>
    <n v="25012"/>
    <n v="33511"/>
    <n v="34616"/>
    <s v="ae7f9ebf49933db8411bd839706a377b"/>
    <x v="10"/>
    <x v="3363"/>
    <n v="74733"/>
    <x v="177"/>
    <x v="10"/>
    <x v="2"/>
    <s v="agoldberg@hotpopnow.com"/>
  </r>
  <r>
    <s v="ae7f9ebf49933db8411bd839706a377b"/>
    <d v="2016-02-21T00:00:00"/>
    <n v="26668"/>
    <n v="36269"/>
    <n v="37482"/>
    <s v="ae7f9ebf49933db8411bd839706a377b"/>
    <x v="11"/>
    <x v="3364"/>
    <n v="96107"/>
    <x v="177"/>
    <x v="11"/>
    <x v="2"/>
    <s v="agoldberg@hotpopnow.com"/>
  </r>
  <r>
    <s v="ae7f9ebf49933db8411bd839706a377b"/>
    <d v="2016-02-22T00:00:00"/>
    <n v="42866"/>
    <n v="56283"/>
    <n v="58356"/>
    <s v="ae7f9ebf49933db8411bd839706a377b"/>
    <x v="12"/>
    <x v="3365"/>
    <n v="123038"/>
    <x v="177"/>
    <x v="12"/>
    <x v="2"/>
    <s v="agoldberg@hotpopnow.com"/>
  </r>
  <r>
    <s v="ae7f9ebf49933db8411bd839706a377b"/>
    <d v="2016-02-23T00:00:00"/>
    <n v="33127"/>
    <n v="43026"/>
    <n v="44409"/>
    <s v="ae7f9ebf49933db8411bd839706a377b"/>
    <x v="13"/>
    <x v="3366"/>
    <n v="111155"/>
    <x v="177"/>
    <x v="13"/>
    <x v="2"/>
    <s v="agoldberg@hotpopnow.com"/>
  </r>
  <r>
    <s v="ae7f9ebf49933db8411bd839706a377b"/>
    <d v="2016-02-24T00:00:00"/>
    <n v="23558"/>
    <n v="28546"/>
    <n v="29605"/>
    <s v="ae7f9ebf49933db8411bd839706a377b"/>
    <x v="14"/>
    <x v="3367"/>
    <n v="83427"/>
    <x v="177"/>
    <x v="14"/>
    <x v="2"/>
    <s v="agoldberg@hotpopnow.com"/>
  </r>
  <r>
    <s v="ae7f9ebf49933db8411bd839706a377b"/>
    <d v="2016-02-25T00:00:00"/>
    <n v="16898"/>
    <n v="20445"/>
    <n v="21199"/>
    <s v="ae7f9ebf49933db8411bd839706a377b"/>
    <x v="15"/>
    <x v="3368"/>
    <n v="47926"/>
    <x v="177"/>
    <x v="15"/>
    <x v="2"/>
    <s v="agoldberg@hotpopnow.com"/>
  </r>
  <r>
    <s v="ae7f9ebf49933db8411bd839706a377b"/>
    <d v="2016-02-26T00:00:00"/>
    <n v="32910"/>
    <n v="38141"/>
    <n v="39720"/>
    <s v="ae7f9ebf49933db8411bd839706a377b"/>
    <x v="16"/>
    <x v="3369"/>
    <n v="108377"/>
    <x v="177"/>
    <x v="16"/>
    <x v="2"/>
    <s v="agoldberg@hotpopnow.com"/>
  </r>
  <r>
    <s v="ae7f9ebf49933db8411bd839706a377b"/>
    <d v="2016-02-27T00:00:00"/>
    <n v="27218"/>
    <n v="30572"/>
    <n v="31599"/>
    <s v="ae7f9ebf49933db8411bd839706a377b"/>
    <x v="17"/>
    <x v="3370"/>
    <n v="80529"/>
    <x v="177"/>
    <x v="17"/>
    <x v="2"/>
    <s v="agoldberg@hotpopnow.com"/>
  </r>
  <r>
    <s v="ae7f9ebf49933db8411bd839706a377b"/>
    <d v="2016-02-28T00:00:00"/>
    <n v="28408"/>
    <n v="31714"/>
    <n v="32929"/>
    <s v="ae7f9ebf49933db8411bd839706a377b"/>
    <x v="18"/>
    <x v="3371"/>
    <n v="77831"/>
    <x v="177"/>
    <x v="18"/>
    <x v="2"/>
    <s v="agoldberg@hotpopnow.com"/>
  </r>
  <r>
    <s v="ae7f9ebf49933db8411bd839706a377b"/>
    <d v="2016-02-29T00:00:00"/>
    <n v="15685"/>
    <n v="18580"/>
    <n v="19421"/>
    <s v="ae7f9ebf49933db8411bd839706a377b"/>
    <x v="19"/>
    <x v="3372"/>
    <n v="74241"/>
    <x v="177"/>
    <x v="19"/>
    <x v="2"/>
    <s v="agoldberg@hotpopnow.com"/>
  </r>
  <r>
    <s v="ae7f9ebf49933db8411bd839706a377b"/>
    <d v="2016-03-01T00:00:00"/>
    <n v="32449"/>
    <n v="39834"/>
    <n v="42688"/>
    <s v="ae7f9ebf49933db8411bd839706a377b"/>
    <x v="20"/>
    <x v="3373"/>
    <n v="77889"/>
    <x v="177"/>
    <x v="20"/>
    <x v="2"/>
    <s v="agoldberg@hotpopnow.com"/>
  </r>
  <r>
    <s v="ae7f9ebf49933db8411bd839706a377b"/>
    <d v="2016-03-02T00:00:00"/>
    <n v="19343"/>
    <n v="23542"/>
    <n v="24455"/>
    <s v="ae7f9ebf49933db8411bd839706a377b"/>
    <x v="21"/>
    <x v="3374"/>
    <n v="86977"/>
    <x v="177"/>
    <x v="21"/>
    <x v="2"/>
    <s v="agoldberg@hotpopnow.com"/>
  </r>
  <r>
    <s v="ae7f9ebf49933db8411bd839706a377b"/>
    <d v="2016-03-03T00:00:00"/>
    <n v="1751"/>
    <n v="1899"/>
    <n v="1989"/>
    <m/>
    <x v="0"/>
    <x v="0"/>
    <n v="0"/>
    <x v="177"/>
    <x v="22"/>
    <x v="2"/>
    <s v="agoldberg@hotpopnow.com"/>
  </r>
  <r>
    <s v="af073590acdf39173e5b992d66598778"/>
    <d v="2016-02-10T00:00:00"/>
    <n v="8829"/>
    <n v="11533"/>
    <n v="11826"/>
    <m/>
    <x v="0"/>
    <x v="0"/>
    <n v="0"/>
    <x v="178"/>
    <x v="0"/>
    <x v="2"/>
    <s v="agoldberg@hotpopnow.com"/>
  </r>
  <r>
    <s v="af073590acdf39173e5b992d66598778"/>
    <d v="2016-02-11T00:00:00"/>
    <n v="11647"/>
    <n v="13657"/>
    <n v="14176"/>
    <s v="af073590acdf39173e5b992d66598778"/>
    <x v="1"/>
    <x v="3070"/>
    <n v="55733"/>
    <x v="178"/>
    <x v="1"/>
    <x v="2"/>
    <s v="agoldberg@hotpopnow.com"/>
  </r>
  <r>
    <s v="af073590acdf39173e5b992d66598778"/>
    <d v="2016-02-12T00:00:00"/>
    <n v="15723"/>
    <n v="19139"/>
    <n v="20036"/>
    <s v="af073590acdf39173e5b992d66598778"/>
    <x v="2"/>
    <x v="3375"/>
    <n v="70939"/>
    <x v="178"/>
    <x v="2"/>
    <x v="2"/>
    <s v="agoldberg@hotpopnow.com"/>
  </r>
  <r>
    <s v="af073590acdf39173e5b992d66598778"/>
    <d v="2016-02-13T00:00:00"/>
    <n v="19782"/>
    <n v="23018"/>
    <n v="23745"/>
    <s v="af073590acdf39173e5b992d66598778"/>
    <x v="3"/>
    <x v="3376"/>
    <n v="72866"/>
    <x v="178"/>
    <x v="3"/>
    <x v="2"/>
    <s v="agoldberg@hotpopnow.com"/>
  </r>
  <r>
    <s v="af073590acdf39173e5b992d66598778"/>
    <d v="2016-02-14T00:00:00"/>
    <n v="13485"/>
    <n v="16756"/>
    <n v="17216"/>
    <s v="af073590acdf39173e5b992d66598778"/>
    <x v="4"/>
    <x v="3377"/>
    <n v="43628"/>
    <x v="178"/>
    <x v="4"/>
    <x v="2"/>
    <s v="agoldberg@hotpopnow.com"/>
  </r>
  <r>
    <s v="af073590acdf39173e5b992d66598778"/>
    <d v="2016-02-15T00:00:00"/>
    <n v="18005"/>
    <n v="23278"/>
    <n v="24383"/>
    <s v="af073590acdf39173e5b992d66598778"/>
    <x v="5"/>
    <x v="3378"/>
    <n v="84972"/>
    <x v="178"/>
    <x v="5"/>
    <x v="2"/>
    <s v="agoldberg@hotpopnow.com"/>
  </r>
  <r>
    <s v="af073590acdf39173e5b992d66598778"/>
    <d v="2016-02-16T00:00:00"/>
    <n v="9735"/>
    <n v="14037"/>
    <n v="14538"/>
    <s v="af073590acdf39173e5b992d66598778"/>
    <x v="6"/>
    <x v="3379"/>
    <n v="49810"/>
    <x v="178"/>
    <x v="6"/>
    <x v="2"/>
    <s v="agoldberg@hotpopnow.com"/>
  </r>
  <r>
    <s v="af073590acdf39173e5b992d66598778"/>
    <d v="2016-02-17T00:00:00"/>
    <n v="13356"/>
    <n v="20173"/>
    <n v="20772"/>
    <s v="af073590acdf39173e5b992d66598778"/>
    <x v="7"/>
    <x v="3380"/>
    <n v="52514"/>
    <x v="178"/>
    <x v="7"/>
    <x v="2"/>
    <s v="agoldberg@hotpopnow.com"/>
  </r>
  <r>
    <s v="af073590acdf39173e5b992d66598778"/>
    <d v="2016-02-18T00:00:00"/>
    <n v="8349"/>
    <n v="12196"/>
    <n v="12518"/>
    <s v="af073590acdf39173e5b992d66598778"/>
    <x v="8"/>
    <x v="3381"/>
    <n v="52852"/>
    <x v="178"/>
    <x v="8"/>
    <x v="2"/>
    <s v="agoldberg@hotpopnow.com"/>
  </r>
  <r>
    <s v="af073590acdf39173e5b992d66598778"/>
    <d v="2016-02-19T00:00:00"/>
    <n v="8136"/>
    <n v="13049"/>
    <n v="13553"/>
    <s v="af073590acdf39173e5b992d66598778"/>
    <x v="9"/>
    <x v="3382"/>
    <n v="35675"/>
    <x v="178"/>
    <x v="9"/>
    <x v="2"/>
    <s v="agoldberg@hotpopnow.com"/>
  </r>
  <r>
    <s v="af073590acdf39173e5b992d66598778"/>
    <d v="2016-02-20T00:00:00"/>
    <n v="8057"/>
    <n v="11800"/>
    <n v="12178"/>
    <s v="af073590acdf39173e5b992d66598778"/>
    <x v="10"/>
    <x v="3383"/>
    <n v="30876"/>
    <x v="178"/>
    <x v="10"/>
    <x v="2"/>
    <s v="agoldberg@hotpopnow.com"/>
  </r>
  <r>
    <s v="af073590acdf39173e5b992d66598778"/>
    <d v="2016-02-21T00:00:00"/>
    <n v="7214"/>
    <n v="11482"/>
    <n v="11772"/>
    <s v="af073590acdf39173e5b992d66598778"/>
    <x v="11"/>
    <x v="3384"/>
    <n v="24593"/>
    <x v="178"/>
    <x v="11"/>
    <x v="2"/>
    <s v="agoldberg@hotpopnow.com"/>
  </r>
  <r>
    <s v="af073590acdf39173e5b992d66598778"/>
    <d v="2016-02-22T00:00:00"/>
    <n v="15448"/>
    <n v="24122"/>
    <n v="25126"/>
    <s v="af073590acdf39173e5b992d66598778"/>
    <x v="12"/>
    <x v="3385"/>
    <n v="50934"/>
    <x v="178"/>
    <x v="12"/>
    <x v="2"/>
    <s v="agoldberg@hotpopnow.com"/>
  </r>
  <r>
    <s v="af073590acdf39173e5b992d66598778"/>
    <d v="2016-02-23T00:00:00"/>
    <n v="2765"/>
    <n v="4183"/>
    <n v="4265"/>
    <s v="af073590acdf39173e5b992d66598778"/>
    <x v="13"/>
    <x v="3386"/>
    <n v="24227"/>
    <x v="178"/>
    <x v="13"/>
    <x v="2"/>
    <s v="agoldberg@hotpopnow.com"/>
  </r>
  <r>
    <s v="af073590acdf39173e5b992d66598778"/>
    <d v="2016-02-24T00:00:00"/>
    <n v="6597"/>
    <n v="10562"/>
    <n v="10899"/>
    <s v="af073590acdf39173e5b992d66598778"/>
    <x v="14"/>
    <x v="3387"/>
    <n v="16343"/>
    <x v="178"/>
    <x v="14"/>
    <x v="2"/>
    <s v="agoldberg@hotpopnow.com"/>
  </r>
  <r>
    <s v="af073590acdf39173e5b992d66598778"/>
    <d v="2016-02-25T00:00:00"/>
    <n v="2461"/>
    <n v="3445"/>
    <n v="3641"/>
    <s v="af073590acdf39173e5b992d66598778"/>
    <x v="15"/>
    <x v="3388"/>
    <n v="17374"/>
    <x v="178"/>
    <x v="15"/>
    <x v="2"/>
    <s v="agoldberg@hotpopnow.com"/>
  </r>
  <r>
    <s v="af073590acdf39173e5b992d66598778"/>
    <d v="2016-02-26T00:00:00"/>
    <n v="13948"/>
    <n v="19638"/>
    <n v="20271"/>
    <s v="af073590acdf39173e5b992d66598778"/>
    <x v="16"/>
    <x v="3389"/>
    <n v="44806"/>
    <x v="178"/>
    <x v="16"/>
    <x v="2"/>
    <s v="agoldberg@hotpopnow.com"/>
  </r>
  <r>
    <s v="af073590acdf39173e5b992d66598778"/>
    <d v="2016-02-27T00:00:00"/>
    <n v="14968"/>
    <n v="20625"/>
    <n v="21212"/>
    <s v="af073590acdf39173e5b992d66598778"/>
    <x v="17"/>
    <x v="3390"/>
    <n v="49128"/>
    <x v="178"/>
    <x v="17"/>
    <x v="2"/>
    <s v="agoldberg@hotpopnow.com"/>
  </r>
  <r>
    <s v="af073590acdf39173e5b992d66598778"/>
    <d v="2016-02-28T00:00:00"/>
    <n v="17492"/>
    <n v="22667"/>
    <n v="23321"/>
    <s v="af073590acdf39173e5b992d66598778"/>
    <x v="18"/>
    <x v="3391"/>
    <n v="70393"/>
    <x v="178"/>
    <x v="18"/>
    <x v="2"/>
    <s v="agoldberg@hotpopnow.com"/>
  </r>
  <r>
    <s v="af073590acdf39173e5b992d66598778"/>
    <d v="2016-02-29T00:00:00"/>
    <n v="26428"/>
    <n v="34307"/>
    <n v="35173"/>
    <s v="af073590acdf39173e5b992d66598778"/>
    <x v="19"/>
    <x v="3392"/>
    <n v="64529"/>
    <x v="178"/>
    <x v="19"/>
    <x v="2"/>
    <s v="agoldberg@hotpopnow.com"/>
  </r>
  <r>
    <s v="af073590acdf39173e5b992d66598778"/>
    <d v="2016-03-01T00:00:00"/>
    <n v="33648"/>
    <n v="43193"/>
    <n v="46019"/>
    <s v="af073590acdf39173e5b992d66598778"/>
    <x v="20"/>
    <x v="3393"/>
    <n v="137105"/>
    <x v="178"/>
    <x v="20"/>
    <x v="2"/>
    <s v="agoldberg@hotpopnow.com"/>
  </r>
  <r>
    <s v="af073590acdf39173e5b992d66598778"/>
    <d v="2016-03-02T00:00:00"/>
    <n v="11222"/>
    <n v="16914"/>
    <n v="17537"/>
    <s v="af073590acdf39173e5b992d66598778"/>
    <x v="21"/>
    <x v="3394"/>
    <n v="58103"/>
    <x v="178"/>
    <x v="21"/>
    <x v="2"/>
    <s v="agoldberg@hotpopnow.com"/>
  </r>
  <r>
    <s v="af073590acdf39173e5b992d66598778"/>
    <d v="2016-03-03T00:00:00"/>
    <n v="933"/>
    <n v="1331"/>
    <n v="1389"/>
    <m/>
    <x v="0"/>
    <x v="0"/>
    <n v="0"/>
    <x v="178"/>
    <x v="22"/>
    <x v="2"/>
    <s v="agoldberg@hotpopnow.com"/>
  </r>
  <r>
    <s v="afd305061107a6c8d47aed2ef6ce5453"/>
    <d v="2016-02-10T00:00:00"/>
    <n v="6306"/>
    <n v="8817"/>
    <n v="9219"/>
    <m/>
    <x v="0"/>
    <x v="0"/>
    <n v="0"/>
    <x v="179"/>
    <x v="0"/>
    <x v="2"/>
    <s v="agoldberg@hotpopnow.com"/>
  </r>
  <r>
    <s v="afd305061107a6c8d47aed2ef6ce5453"/>
    <d v="2016-02-11T00:00:00"/>
    <n v="8570"/>
    <n v="11103"/>
    <n v="11590"/>
    <s v="afd305061107a6c8d47aed2ef6ce5453"/>
    <x v="1"/>
    <x v="3395"/>
    <n v="23663"/>
    <x v="179"/>
    <x v="1"/>
    <x v="2"/>
    <s v="agoldberg@hotpopnow.com"/>
  </r>
  <r>
    <s v="afd305061107a6c8d47aed2ef6ce5453"/>
    <d v="2016-02-12T00:00:00"/>
    <n v="11352"/>
    <n v="14452"/>
    <n v="15378"/>
    <s v="afd305061107a6c8d47aed2ef6ce5453"/>
    <x v="2"/>
    <x v="3396"/>
    <n v="28354"/>
    <x v="179"/>
    <x v="2"/>
    <x v="2"/>
    <s v="agoldberg@hotpopnow.com"/>
  </r>
  <r>
    <s v="afd305061107a6c8d47aed2ef6ce5453"/>
    <d v="2016-02-13T00:00:00"/>
    <n v="15288"/>
    <n v="19074"/>
    <n v="19983"/>
    <s v="afd305061107a6c8d47aed2ef6ce5453"/>
    <x v="3"/>
    <x v="3397"/>
    <n v="33173"/>
    <x v="179"/>
    <x v="3"/>
    <x v="2"/>
    <s v="agoldberg@hotpopnow.com"/>
  </r>
  <r>
    <s v="afd305061107a6c8d47aed2ef6ce5453"/>
    <d v="2016-02-14T00:00:00"/>
    <n v="12072"/>
    <n v="16189"/>
    <n v="16765"/>
    <s v="afd305061107a6c8d47aed2ef6ce5453"/>
    <x v="4"/>
    <x v="3398"/>
    <n v="23155"/>
    <x v="179"/>
    <x v="4"/>
    <x v="2"/>
    <s v="agoldberg@hotpopnow.com"/>
  </r>
  <r>
    <s v="afd305061107a6c8d47aed2ef6ce5453"/>
    <d v="2016-02-15T00:00:00"/>
    <n v="13248"/>
    <n v="18102"/>
    <n v="19155"/>
    <s v="afd305061107a6c8d47aed2ef6ce5453"/>
    <x v="5"/>
    <x v="3399"/>
    <n v="37171"/>
    <x v="179"/>
    <x v="5"/>
    <x v="2"/>
    <s v="agoldberg@hotpopnow.com"/>
  </r>
  <r>
    <s v="afd305061107a6c8d47aed2ef6ce5453"/>
    <d v="2016-02-16T00:00:00"/>
    <n v="7949"/>
    <n v="11444"/>
    <n v="12192"/>
    <s v="afd305061107a6c8d47aed2ef6ce5453"/>
    <x v="6"/>
    <x v="3400"/>
    <n v="21678"/>
    <x v="179"/>
    <x v="6"/>
    <x v="2"/>
    <s v="agoldberg@hotpopnow.com"/>
  </r>
  <r>
    <s v="afd305061107a6c8d47aed2ef6ce5453"/>
    <d v="2016-02-17T00:00:00"/>
    <n v="14366"/>
    <n v="23467"/>
    <n v="24234"/>
    <s v="afd305061107a6c8d47aed2ef6ce5453"/>
    <x v="7"/>
    <x v="3401"/>
    <n v="27159"/>
    <x v="179"/>
    <x v="7"/>
    <x v="2"/>
    <s v="agoldberg@hotpopnow.com"/>
  </r>
  <r>
    <s v="afd305061107a6c8d47aed2ef6ce5453"/>
    <d v="2016-02-18T00:00:00"/>
    <n v="7033"/>
    <n v="10881"/>
    <n v="11562"/>
    <s v="afd305061107a6c8d47aed2ef6ce5453"/>
    <x v="8"/>
    <x v="3402"/>
    <n v="28442"/>
    <x v="179"/>
    <x v="8"/>
    <x v="2"/>
    <s v="agoldberg@hotpopnow.com"/>
  </r>
  <r>
    <s v="afd305061107a6c8d47aed2ef6ce5453"/>
    <d v="2016-02-19T00:00:00"/>
    <n v="11400"/>
    <n v="17427"/>
    <n v="18286"/>
    <s v="afd305061107a6c8d47aed2ef6ce5453"/>
    <x v="9"/>
    <x v="3403"/>
    <n v="30083"/>
    <x v="179"/>
    <x v="9"/>
    <x v="2"/>
    <s v="agoldberg@hotpopnow.com"/>
  </r>
  <r>
    <s v="afd305061107a6c8d47aed2ef6ce5453"/>
    <d v="2016-02-20T00:00:00"/>
    <n v="7619"/>
    <n v="10670"/>
    <n v="11467"/>
    <s v="afd305061107a6c8d47aed2ef6ce5453"/>
    <x v="10"/>
    <x v="3404"/>
    <n v="22526"/>
    <x v="179"/>
    <x v="10"/>
    <x v="2"/>
    <s v="agoldberg@hotpopnow.com"/>
  </r>
  <r>
    <s v="afd305061107a6c8d47aed2ef6ce5453"/>
    <d v="2016-02-21T00:00:00"/>
    <n v="7848"/>
    <n v="12566"/>
    <n v="13302"/>
    <s v="afd305061107a6c8d47aed2ef6ce5453"/>
    <x v="11"/>
    <x v="3405"/>
    <n v="18610"/>
    <x v="179"/>
    <x v="11"/>
    <x v="2"/>
    <s v="agoldberg@hotpopnow.com"/>
  </r>
  <r>
    <s v="afd305061107a6c8d47aed2ef6ce5453"/>
    <d v="2016-02-22T00:00:00"/>
    <n v="14274"/>
    <n v="25795"/>
    <n v="27019"/>
    <s v="afd305061107a6c8d47aed2ef6ce5453"/>
    <x v="12"/>
    <x v="3406"/>
    <n v="30723"/>
    <x v="179"/>
    <x v="12"/>
    <x v="2"/>
    <s v="agoldberg@hotpopnow.com"/>
  </r>
  <r>
    <s v="afd305061107a6c8d47aed2ef6ce5453"/>
    <d v="2016-02-23T00:00:00"/>
    <n v="2232"/>
    <n v="3699"/>
    <n v="4156"/>
    <s v="afd305061107a6c8d47aed2ef6ce5453"/>
    <x v="13"/>
    <x v="3407"/>
    <n v="12960"/>
    <x v="179"/>
    <x v="13"/>
    <x v="2"/>
    <s v="agoldberg@hotpopnow.com"/>
  </r>
  <r>
    <s v="afd305061107a6c8d47aed2ef6ce5453"/>
    <d v="2016-02-24T00:00:00"/>
    <n v="5391"/>
    <n v="9439"/>
    <n v="10178"/>
    <s v="afd305061107a6c8d47aed2ef6ce5453"/>
    <x v="14"/>
    <x v="3408"/>
    <n v="8314"/>
    <x v="179"/>
    <x v="14"/>
    <x v="2"/>
    <s v="agoldberg@hotpopnow.com"/>
  </r>
  <r>
    <s v="afd305061107a6c8d47aed2ef6ce5453"/>
    <d v="2016-02-25T00:00:00"/>
    <n v="2922"/>
    <n v="5290"/>
    <n v="5652"/>
    <s v="afd305061107a6c8d47aed2ef6ce5453"/>
    <x v="15"/>
    <x v="3409"/>
    <n v="10506"/>
    <x v="179"/>
    <x v="15"/>
    <x v="2"/>
    <s v="agoldberg@hotpopnow.com"/>
  </r>
  <r>
    <s v="afd305061107a6c8d47aed2ef6ce5453"/>
    <d v="2016-02-26T00:00:00"/>
    <n v="20586"/>
    <n v="33392"/>
    <n v="34970"/>
    <s v="afd305061107a6c8d47aed2ef6ce5453"/>
    <x v="16"/>
    <x v="3410"/>
    <n v="48932"/>
    <x v="179"/>
    <x v="16"/>
    <x v="2"/>
    <s v="agoldberg@hotpopnow.com"/>
  </r>
  <r>
    <s v="afd305061107a6c8d47aed2ef6ce5453"/>
    <d v="2016-02-27T00:00:00"/>
    <n v="10916"/>
    <n v="18958"/>
    <n v="20130"/>
    <s v="afd305061107a6c8d47aed2ef6ce5453"/>
    <x v="17"/>
    <x v="3411"/>
    <n v="30461"/>
    <x v="179"/>
    <x v="17"/>
    <x v="2"/>
    <s v="agoldberg@hotpopnow.com"/>
  </r>
  <r>
    <s v="afd305061107a6c8d47aed2ef6ce5453"/>
    <d v="2016-02-28T00:00:00"/>
    <n v="13077"/>
    <n v="23453"/>
    <n v="24692"/>
    <s v="afd305061107a6c8d47aed2ef6ce5453"/>
    <x v="18"/>
    <x v="3412"/>
    <n v="33008"/>
    <x v="179"/>
    <x v="18"/>
    <x v="2"/>
    <s v="agoldberg@hotpopnow.com"/>
  </r>
  <r>
    <s v="afd305061107a6c8d47aed2ef6ce5453"/>
    <d v="2016-02-29T00:00:00"/>
    <n v="17193"/>
    <n v="36396"/>
    <n v="38319"/>
    <s v="afd305061107a6c8d47aed2ef6ce5453"/>
    <x v="19"/>
    <x v="3413"/>
    <n v="38622"/>
    <x v="179"/>
    <x v="19"/>
    <x v="2"/>
    <s v="agoldberg@hotpopnow.com"/>
  </r>
  <r>
    <s v="afd305061107a6c8d47aed2ef6ce5453"/>
    <d v="2016-03-01T00:00:00"/>
    <n v="19416"/>
    <n v="39318"/>
    <n v="42179"/>
    <s v="afd305061107a6c8d47aed2ef6ce5453"/>
    <x v="20"/>
    <x v="3414"/>
    <n v="58279"/>
    <x v="179"/>
    <x v="20"/>
    <x v="2"/>
    <s v="agoldberg@hotpopnow.com"/>
  </r>
  <r>
    <s v="afd305061107a6c8d47aed2ef6ce5453"/>
    <d v="2016-03-02T00:00:00"/>
    <n v="8096"/>
    <n v="16074"/>
    <n v="16987"/>
    <s v="afd305061107a6c8d47aed2ef6ce5453"/>
    <x v="21"/>
    <x v="3415"/>
    <n v="28273"/>
    <x v="179"/>
    <x v="21"/>
    <x v="2"/>
    <s v="agoldberg@hotpopnow.com"/>
  </r>
  <r>
    <s v="afd305061107a6c8d47aed2ef6ce5453"/>
    <d v="2016-03-03T00:00:00"/>
    <n v="202"/>
    <n v="406"/>
    <n v="429"/>
    <m/>
    <x v="0"/>
    <x v="0"/>
    <n v="0"/>
    <x v="179"/>
    <x v="22"/>
    <x v="2"/>
    <s v="agoldberg@hotpopnow.com"/>
  </r>
  <r>
    <s v="b010a039f91ada71d6f7288447b7fb2c"/>
    <d v="2016-02-10T00:00:00"/>
    <n v="17426"/>
    <n v="43681"/>
    <n v="44039"/>
    <m/>
    <x v="0"/>
    <x v="0"/>
    <n v="0"/>
    <x v="180"/>
    <x v="0"/>
    <x v="13"/>
    <s v="admin@batoto.com"/>
  </r>
  <r>
    <s v="b010a039f91ada71d6f7288447b7fb2c"/>
    <d v="2016-02-11T00:00:00"/>
    <n v="17309"/>
    <n v="41438"/>
    <n v="41747"/>
    <s v="b010a039f91ada71d6f7288447b7fb2c"/>
    <x v="1"/>
    <x v="3416"/>
    <n v="25159"/>
    <x v="180"/>
    <x v="1"/>
    <x v="13"/>
    <s v="admin@batoto.com"/>
  </r>
  <r>
    <s v="b010a039f91ada71d6f7288447b7fb2c"/>
    <d v="2016-02-12T00:00:00"/>
    <n v="13866"/>
    <n v="33515"/>
    <n v="33774"/>
    <s v="b010a039f91ada71d6f7288447b7fb2c"/>
    <x v="2"/>
    <x v="3417"/>
    <n v="23825"/>
    <x v="180"/>
    <x v="2"/>
    <x v="13"/>
    <s v="admin@batoto.com"/>
  </r>
  <r>
    <s v="b010a039f91ada71d6f7288447b7fb2c"/>
    <d v="2016-02-13T00:00:00"/>
    <n v="17889"/>
    <n v="43831"/>
    <n v="44154"/>
    <s v="b010a039f91ada71d6f7288447b7fb2c"/>
    <x v="3"/>
    <x v="3418"/>
    <n v="25215"/>
    <x v="180"/>
    <x v="3"/>
    <x v="13"/>
    <s v="admin@batoto.com"/>
  </r>
  <r>
    <s v="b010a039f91ada71d6f7288447b7fb2c"/>
    <d v="2016-02-14T00:00:00"/>
    <n v="17191"/>
    <n v="46256"/>
    <n v="46625"/>
    <s v="b010a039f91ada71d6f7288447b7fb2c"/>
    <x v="4"/>
    <x v="3419"/>
    <n v="23665"/>
    <x v="180"/>
    <x v="4"/>
    <x v="13"/>
    <s v="admin@batoto.com"/>
  </r>
  <r>
    <s v="b010a039f91ada71d6f7288447b7fb2c"/>
    <d v="2016-02-15T00:00:00"/>
    <n v="16550"/>
    <n v="45270"/>
    <n v="45595"/>
    <s v="b010a039f91ada71d6f7288447b7fb2c"/>
    <x v="5"/>
    <x v="3272"/>
    <n v="24230"/>
    <x v="180"/>
    <x v="5"/>
    <x v="13"/>
    <s v="admin@batoto.com"/>
  </r>
  <r>
    <s v="b010a039f91ada71d6f7288447b7fb2c"/>
    <d v="2016-02-16T00:00:00"/>
    <n v="17185"/>
    <n v="46338"/>
    <n v="46660"/>
    <s v="b010a039f91ada71d6f7288447b7fb2c"/>
    <x v="6"/>
    <x v="3420"/>
    <n v="25210"/>
    <x v="180"/>
    <x v="6"/>
    <x v="13"/>
    <s v="admin@batoto.com"/>
  </r>
  <r>
    <s v="b010a039f91ada71d6f7288447b7fb2c"/>
    <d v="2016-02-17T00:00:00"/>
    <n v="17747"/>
    <n v="45520"/>
    <n v="45876"/>
    <s v="b010a039f91ada71d6f7288447b7fb2c"/>
    <x v="7"/>
    <x v="3421"/>
    <n v="25558"/>
    <x v="180"/>
    <x v="7"/>
    <x v="13"/>
    <s v="admin@batoto.com"/>
  </r>
  <r>
    <s v="b010a039f91ada71d6f7288447b7fb2c"/>
    <d v="2016-02-18T00:00:00"/>
    <n v="17647"/>
    <n v="44646"/>
    <n v="44971"/>
    <s v="b010a039f91ada71d6f7288447b7fb2c"/>
    <x v="8"/>
    <x v="3422"/>
    <n v="25924"/>
    <x v="180"/>
    <x v="8"/>
    <x v="13"/>
    <s v="admin@batoto.com"/>
  </r>
  <r>
    <s v="b010a039f91ada71d6f7288447b7fb2c"/>
    <d v="2016-02-19T00:00:00"/>
    <n v="15313"/>
    <n v="37763"/>
    <n v="38075"/>
    <s v="b010a039f91ada71d6f7288447b7fb2c"/>
    <x v="9"/>
    <x v="3423"/>
    <n v="25032"/>
    <x v="180"/>
    <x v="9"/>
    <x v="13"/>
    <s v="admin@batoto.com"/>
  </r>
  <r>
    <s v="b010a039f91ada71d6f7288447b7fb2c"/>
    <d v="2016-02-20T00:00:00"/>
    <n v="15421"/>
    <n v="41146"/>
    <n v="41453"/>
    <s v="b010a039f91ada71d6f7288447b7fb2c"/>
    <x v="10"/>
    <x v="3424"/>
    <n v="23558"/>
    <x v="180"/>
    <x v="10"/>
    <x v="13"/>
    <s v="admin@batoto.com"/>
  </r>
  <r>
    <s v="b010a039f91ada71d6f7288447b7fb2c"/>
    <d v="2016-02-21T00:00:00"/>
    <n v="15763"/>
    <n v="45200"/>
    <n v="45554"/>
    <s v="b010a039f91ada71d6f7288447b7fb2c"/>
    <x v="11"/>
    <x v="3425"/>
    <n v="23519"/>
    <x v="180"/>
    <x v="11"/>
    <x v="13"/>
    <s v="admin@batoto.com"/>
  </r>
  <r>
    <s v="b010a039f91ada71d6f7288447b7fb2c"/>
    <d v="2016-02-22T00:00:00"/>
    <n v="15020"/>
    <n v="40879"/>
    <n v="41230"/>
    <s v="b010a039f91ada71d6f7288447b7fb2c"/>
    <x v="12"/>
    <x v="3426"/>
    <n v="21601"/>
    <x v="180"/>
    <x v="12"/>
    <x v="13"/>
    <s v="admin@batoto.com"/>
  </r>
  <r>
    <s v="b010a039f91ada71d6f7288447b7fb2c"/>
    <d v="2016-02-23T00:00:00"/>
    <n v="15143"/>
    <n v="42446"/>
    <n v="42815"/>
    <s v="b010a039f91ada71d6f7288447b7fb2c"/>
    <x v="13"/>
    <x v="3427"/>
    <n v="21887"/>
    <x v="180"/>
    <x v="13"/>
    <x v="13"/>
    <s v="admin@batoto.com"/>
  </r>
  <r>
    <s v="b010a039f91ada71d6f7288447b7fb2c"/>
    <d v="2016-02-24T00:00:00"/>
    <n v="15262"/>
    <n v="44130"/>
    <n v="44521"/>
    <s v="b010a039f91ada71d6f7288447b7fb2c"/>
    <x v="14"/>
    <x v="3428"/>
    <n v="22246"/>
    <x v="180"/>
    <x v="14"/>
    <x v="13"/>
    <s v="admin@batoto.com"/>
  </r>
  <r>
    <s v="b010a039f91ada71d6f7288447b7fb2c"/>
    <d v="2016-02-25T00:00:00"/>
    <n v="16305"/>
    <n v="45039"/>
    <n v="45360"/>
    <s v="b010a039f91ada71d6f7288447b7fb2c"/>
    <x v="15"/>
    <x v="3429"/>
    <n v="23304"/>
    <x v="180"/>
    <x v="15"/>
    <x v="13"/>
    <s v="admin@batoto.com"/>
  </r>
  <r>
    <s v="b010a039f91ada71d6f7288447b7fb2c"/>
    <d v="2016-02-26T00:00:00"/>
    <n v="16767"/>
    <n v="42924"/>
    <n v="43268"/>
    <s v="b010a039f91ada71d6f7288447b7fb2c"/>
    <x v="16"/>
    <x v="3430"/>
    <n v="22901"/>
    <x v="180"/>
    <x v="16"/>
    <x v="13"/>
    <s v="admin@batoto.com"/>
  </r>
  <r>
    <s v="b010a039f91ada71d6f7288447b7fb2c"/>
    <d v="2016-02-27T00:00:00"/>
    <n v="18179"/>
    <n v="43495"/>
    <n v="43803"/>
    <s v="b010a039f91ada71d6f7288447b7fb2c"/>
    <x v="17"/>
    <x v="3431"/>
    <n v="24156"/>
    <x v="180"/>
    <x v="17"/>
    <x v="13"/>
    <s v="admin@batoto.com"/>
  </r>
  <r>
    <s v="b010a039f91ada71d6f7288447b7fb2c"/>
    <d v="2016-02-28T00:00:00"/>
    <n v="18992"/>
    <n v="46404"/>
    <n v="46753"/>
    <s v="b010a039f91ada71d6f7288447b7fb2c"/>
    <x v="18"/>
    <x v="3432"/>
    <n v="25162"/>
    <x v="180"/>
    <x v="18"/>
    <x v="13"/>
    <s v="admin@batoto.com"/>
  </r>
  <r>
    <s v="b010a039f91ada71d6f7288447b7fb2c"/>
    <d v="2016-02-29T00:00:00"/>
    <n v="16519"/>
    <n v="43110"/>
    <n v="43435"/>
    <s v="b010a039f91ada71d6f7288447b7fb2c"/>
    <x v="19"/>
    <x v="3433"/>
    <n v="22826"/>
    <x v="180"/>
    <x v="19"/>
    <x v="13"/>
    <s v="admin@batoto.com"/>
  </r>
  <r>
    <s v="b010a039f91ada71d6f7288447b7fb2c"/>
    <d v="2016-03-01T00:00:00"/>
    <n v="11195"/>
    <n v="32494"/>
    <n v="41864"/>
    <s v="b010a039f91ada71d6f7288447b7fb2c"/>
    <x v="20"/>
    <x v="3434"/>
    <n v="17023"/>
    <x v="180"/>
    <x v="20"/>
    <x v="13"/>
    <s v="admin@batoto.com"/>
  </r>
  <r>
    <s v="b010a039f91ada71d6f7288447b7fb2c"/>
    <d v="2016-03-02T00:00:00"/>
    <n v="11532"/>
    <n v="29884"/>
    <n v="32465"/>
    <s v="b010a039f91ada71d6f7288447b7fb2c"/>
    <x v="21"/>
    <x v="3435"/>
    <n v="13869"/>
    <x v="180"/>
    <x v="21"/>
    <x v="13"/>
    <s v="admin@batoto.com"/>
  </r>
  <r>
    <s v="b010a039f91ada71d6f7288447b7fb2c"/>
    <d v="2016-03-03T00:00:00"/>
    <n v="1086"/>
    <n v="2661"/>
    <n v="2675"/>
    <m/>
    <x v="0"/>
    <x v="0"/>
    <n v="0"/>
    <x v="180"/>
    <x v="22"/>
    <x v="13"/>
    <s v="admin@batoto.com"/>
  </r>
  <r>
    <s v="b13e184efd977de75df2effa342b3f6a"/>
    <d v="2016-02-10T00:00:00"/>
    <n v="1209845"/>
    <n v="2873378"/>
    <n v="2939347"/>
    <m/>
    <x v="0"/>
    <x v="0"/>
    <n v="0"/>
    <x v="181"/>
    <x v="0"/>
    <x v="15"/>
    <s v="daniel.aharonoff@broadscaler.com"/>
  </r>
  <r>
    <s v="b13e184efd977de75df2effa342b3f6a"/>
    <d v="2016-02-11T00:00:00"/>
    <n v="1169522"/>
    <n v="2426779"/>
    <n v="2484102"/>
    <s v="b13e184efd977de75df2effa342b3f6a"/>
    <x v="1"/>
    <x v="3436"/>
    <n v="1214842"/>
    <x v="181"/>
    <x v="1"/>
    <x v="15"/>
    <s v="daniel.aharonoff@broadscaler.com"/>
  </r>
  <r>
    <s v="b13e184efd977de75df2effa342b3f6a"/>
    <d v="2016-02-12T00:00:00"/>
    <n v="907815"/>
    <n v="1992987"/>
    <n v="2038281"/>
    <s v="b13e184efd977de75df2effa342b3f6a"/>
    <x v="2"/>
    <x v="3437"/>
    <n v="1074206"/>
    <x v="181"/>
    <x v="2"/>
    <x v="15"/>
    <s v="daniel.aharonoff@broadscaler.com"/>
  </r>
  <r>
    <s v="b13e184efd977de75df2effa342b3f6a"/>
    <d v="2016-02-13T00:00:00"/>
    <n v="1065876"/>
    <n v="2366446"/>
    <n v="2427832"/>
    <s v="b13e184efd977de75df2effa342b3f6a"/>
    <x v="3"/>
    <x v="3438"/>
    <n v="1042479"/>
    <x v="181"/>
    <x v="3"/>
    <x v="15"/>
    <s v="daniel.aharonoff@broadscaler.com"/>
  </r>
  <r>
    <s v="b13e184efd977de75df2effa342b3f6a"/>
    <d v="2016-02-14T00:00:00"/>
    <n v="1021109"/>
    <n v="2446949"/>
    <n v="2516667"/>
    <s v="b13e184efd977de75df2effa342b3f6a"/>
    <x v="4"/>
    <x v="3439"/>
    <n v="984576"/>
    <x v="181"/>
    <x v="4"/>
    <x v="15"/>
    <s v="daniel.aharonoff@broadscaler.com"/>
  </r>
  <r>
    <s v="b13e184efd977de75df2effa342b3f6a"/>
    <d v="2016-02-15T00:00:00"/>
    <n v="1213773"/>
    <n v="2720464"/>
    <n v="2795315"/>
    <s v="b13e184efd977de75df2effa342b3f6a"/>
    <x v="5"/>
    <x v="3440"/>
    <n v="1206066"/>
    <x v="181"/>
    <x v="5"/>
    <x v="15"/>
    <s v="daniel.aharonoff@broadscaler.com"/>
  </r>
  <r>
    <s v="b13e184efd977de75df2effa342b3f6a"/>
    <d v="2016-02-16T00:00:00"/>
    <n v="1184615"/>
    <n v="3039917"/>
    <n v="3114324"/>
    <s v="b13e184efd977de75df2effa342b3f6a"/>
    <x v="6"/>
    <x v="3441"/>
    <n v="1133508"/>
    <x v="181"/>
    <x v="6"/>
    <x v="15"/>
    <s v="daniel.aharonoff@broadscaler.com"/>
  </r>
  <r>
    <s v="b13e184efd977de75df2effa342b3f6a"/>
    <d v="2016-02-17T00:00:00"/>
    <n v="1280000"/>
    <n v="3009722"/>
    <n v="3079104"/>
    <s v="b13e184efd977de75df2effa342b3f6a"/>
    <x v="7"/>
    <x v="3442"/>
    <n v="1257304"/>
    <x v="181"/>
    <x v="7"/>
    <x v="15"/>
    <s v="daniel.aharonoff@broadscaler.com"/>
  </r>
  <r>
    <s v="b13e184efd977de75df2effa342b3f6a"/>
    <d v="2016-02-18T00:00:00"/>
    <n v="1389134"/>
    <n v="3039799"/>
    <n v="3109071"/>
    <s v="b13e184efd977de75df2effa342b3f6a"/>
    <x v="8"/>
    <x v="3443"/>
    <n v="1337461"/>
    <x v="181"/>
    <x v="8"/>
    <x v="15"/>
    <s v="daniel.aharonoff@broadscaler.com"/>
  </r>
  <r>
    <s v="b13e184efd977de75df2effa342b3f6a"/>
    <d v="2016-02-19T00:00:00"/>
    <n v="1093641"/>
    <n v="2586164"/>
    <n v="2641352"/>
    <s v="b13e184efd977de75df2effa342b3f6a"/>
    <x v="9"/>
    <x v="3444"/>
    <n v="1140280"/>
    <x v="181"/>
    <x v="9"/>
    <x v="15"/>
    <s v="daniel.aharonoff@broadscaler.com"/>
  </r>
  <r>
    <s v="b13e184efd977de75df2effa342b3f6a"/>
    <d v="2016-02-20T00:00:00"/>
    <n v="792740"/>
    <n v="2772201"/>
    <n v="2839842"/>
    <s v="b13e184efd977de75df2effa342b3f6a"/>
    <x v="10"/>
    <x v="3445"/>
    <n v="779414"/>
    <x v="181"/>
    <x v="10"/>
    <x v="15"/>
    <s v="daniel.aharonoff@broadscaler.com"/>
  </r>
  <r>
    <s v="b13e184efd977de75df2effa342b3f6a"/>
    <d v="2016-02-21T00:00:00"/>
    <n v="821405"/>
    <n v="2972706"/>
    <n v="3042272"/>
    <s v="b13e184efd977de75df2effa342b3f6a"/>
    <x v="11"/>
    <x v="3446"/>
    <n v="773871"/>
    <x v="181"/>
    <x v="11"/>
    <x v="15"/>
    <s v="daniel.aharonoff@broadscaler.com"/>
  </r>
  <r>
    <s v="b13e184efd977de75df2effa342b3f6a"/>
    <d v="2016-02-22T00:00:00"/>
    <n v="874569"/>
    <n v="2921362"/>
    <n v="2992284"/>
    <s v="b13e184efd977de75df2effa342b3f6a"/>
    <x v="12"/>
    <x v="3447"/>
    <n v="769404"/>
    <x v="181"/>
    <x v="12"/>
    <x v="15"/>
    <s v="daniel.aharonoff@broadscaler.com"/>
  </r>
  <r>
    <s v="b13e184efd977de75df2effa342b3f6a"/>
    <d v="2016-02-23T00:00:00"/>
    <n v="923327"/>
    <n v="3059032"/>
    <n v="3132711"/>
    <s v="b13e184efd977de75df2effa342b3f6a"/>
    <x v="13"/>
    <x v="3448"/>
    <n v="812914"/>
    <x v="181"/>
    <x v="13"/>
    <x v="15"/>
    <s v="daniel.aharonoff@broadscaler.com"/>
  </r>
  <r>
    <s v="b13e184efd977de75df2effa342b3f6a"/>
    <d v="2016-02-24T00:00:00"/>
    <n v="971084"/>
    <n v="3158116"/>
    <n v="3237691"/>
    <s v="b13e184efd977de75df2effa342b3f6a"/>
    <x v="14"/>
    <x v="3449"/>
    <n v="841545"/>
    <x v="181"/>
    <x v="14"/>
    <x v="15"/>
    <s v="daniel.aharonoff@broadscaler.com"/>
  </r>
  <r>
    <s v="b13e184efd977de75df2effa342b3f6a"/>
    <d v="2016-02-25T00:00:00"/>
    <n v="1173230"/>
    <n v="3730190"/>
    <n v="3816039"/>
    <s v="b13e184efd977de75df2effa342b3f6a"/>
    <x v="15"/>
    <x v="3450"/>
    <n v="1037515"/>
    <x v="181"/>
    <x v="15"/>
    <x v="15"/>
    <s v="daniel.aharonoff@broadscaler.com"/>
  </r>
  <r>
    <s v="b13e184efd977de75df2effa342b3f6a"/>
    <d v="2016-02-26T00:00:00"/>
    <n v="989558"/>
    <n v="2767688"/>
    <n v="2836035"/>
    <s v="b13e184efd977de75df2effa342b3f6a"/>
    <x v="16"/>
    <x v="3451"/>
    <n v="931274"/>
    <x v="181"/>
    <x v="16"/>
    <x v="15"/>
    <s v="daniel.aharonoff@broadscaler.com"/>
  </r>
  <r>
    <s v="b13e184efd977de75df2effa342b3f6a"/>
    <d v="2016-02-27T00:00:00"/>
    <n v="1077889"/>
    <n v="2730100"/>
    <n v="2808872"/>
    <s v="b13e184efd977de75df2effa342b3f6a"/>
    <x v="17"/>
    <x v="3452"/>
    <n v="1053672"/>
    <x v="181"/>
    <x v="17"/>
    <x v="15"/>
    <s v="daniel.aharonoff@broadscaler.com"/>
  </r>
  <r>
    <s v="b13e184efd977de75df2effa342b3f6a"/>
    <d v="2016-02-28T00:00:00"/>
    <n v="1111596"/>
    <n v="2988636"/>
    <n v="3074075"/>
    <s v="b13e184efd977de75df2effa342b3f6a"/>
    <x v="18"/>
    <x v="3453"/>
    <n v="1062877"/>
    <x v="181"/>
    <x v="18"/>
    <x v="15"/>
    <s v="daniel.aharonoff@broadscaler.com"/>
  </r>
  <r>
    <s v="b13e184efd977de75df2effa342b3f6a"/>
    <d v="2016-02-29T00:00:00"/>
    <n v="1124726"/>
    <n v="2495592"/>
    <n v="2559286"/>
    <s v="b13e184efd977de75df2effa342b3f6a"/>
    <x v="19"/>
    <x v="3454"/>
    <n v="1059407"/>
    <x v="181"/>
    <x v="19"/>
    <x v="15"/>
    <s v="daniel.aharonoff@broadscaler.com"/>
  </r>
  <r>
    <s v="b13e184efd977de75df2effa342b3f6a"/>
    <d v="2016-03-01T00:00:00"/>
    <n v="1004727"/>
    <n v="2765937"/>
    <n v="2844237"/>
    <s v="b13e184efd977de75df2effa342b3f6a"/>
    <x v="20"/>
    <x v="3455"/>
    <n v="1060222"/>
    <x v="181"/>
    <x v="20"/>
    <x v="15"/>
    <s v="daniel.aharonoff@broadscaler.com"/>
  </r>
  <r>
    <s v="b13e184efd977de75df2effa342b3f6a"/>
    <d v="2016-03-02T00:00:00"/>
    <n v="864557"/>
    <n v="2020304"/>
    <n v="2065480"/>
    <s v="b13e184efd977de75df2effa342b3f6a"/>
    <x v="21"/>
    <x v="3456"/>
    <n v="1042104"/>
    <x v="181"/>
    <x v="21"/>
    <x v="15"/>
    <s v="daniel.aharonoff@broadscaler.com"/>
  </r>
  <r>
    <s v="b13e184efd977de75df2effa342b3f6a"/>
    <d v="2016-03-03T00:00:00"/>
    <n v="44224"/>
    <n v="95722"/>
    <n v="98337"/>
    <m/>
    <x v="0"/>
    <x v="0"/>
    <n v="0"/>
    <x v="181"/>
    <x v="22"/>
    <x v="15"/>
    <s v="daniel.aharonoff@broadscaler.com"/>
  </r>
  <r>
    <s v="b827f1a48bf35eee3f591821539cb6b9"/>
    <d v="2016-02-23T00:00:00"/>
    <n v="218"/>
    <n v="333"/>
    <n v="335"/>
    <s v="b827f1a48bf35eee3f591821539cb6b9"/>
    <x v="13"/>
    <x v="3457"/>
    <n v="146"/>
    <x v="182"/>
    <x v="13"/>
    <x v="3"/>
    <s v="dawid.wasniowski@adsparc.com"/>
  </r>
  <r>
    <s v="b827f1a48bf35eee3f591821539cb6b9"/>
    <d v="2016-02-24T00:00:00"/>
    <n v="1995"/>
    <n v="2983"/>
    <n v="3020"/>
    <s v="b827f1a48bf35eee3f591821539cb6b9"/>
    <x v="14"/>
    <x v="670"/>
    <n v="1910"/>
    <x v="182"/>
    <x v="14"/>
    <x v="3"/>
    <s v="dawid.wasniowski@adsparc.com"/>
  </r>
  <r>
    <s v="b827f1a48bf35eee3f591821539cb6b9"/>
    <d v="2016-02-25T00:00:00"/>
    <n v="1134"/>
    <n v="1807"/>
    <n v="1866"/>
    <s v="b827f1a48bf35eee3f591821539cb6b9"/>
    <x v="15"/>
    <x v="208"/>
    <n v="1056"/>
    <x v="182"/>
    <x v="15"/>
    <x v="3"/>
    <s v="dawid.wasniowski@adsparc.com"/>
  </r>
  <r>
    <s v="b827f1a48bf35eee3f591821539cb6b9"/>
    <d v="2016-02-26T00:00:00"/>
    <n v="1339"/>
    <n v="2122"/>
    <n v="2140"/>
    <s v="b827f1a48bf35eee3f591821539cb6b9"/>
    <x v="16"/>
    <x v="3158"/>
    <n v="1348"/>
    <x v="182"/>
    <x v="16"/>
    <x v="3"/>
    <s v="dawid.wasniowski@adsparc.com"/>
  </r>
  <r>
    <s v="b827f1a48bf35eee3f591821539cb6b9"/>
    <d v="2016-02-27T00:00:00"/>
    <n v="39"/>
    <n v="66"/>
    <n v="66"/>
    <s v="b827f1a48bf35eee3f591821539cb6b9"/>
    <x v="17"/>
    <x v="3458"/>
    <n v="40"/>
    <x v="182"/>
    <x v="17"/>
    <x v="3"/>
    <s v="dawid.wasniowski@adsparc.com"/>
  </r>
  <r>
    <s v="b827f1a48bf35eee3f591821539cb6b9"/>
    <d v="2016-02-28T00:00:00"/>
    <n v="251"/>
    <n v="384"/>
    <n v="386"/>
    <s v="b827f1a48bf35eee3f591821539cb6b9"/>
    <x v="18"/>
    <x v="3459"/>
    <n v="197"/>
    <x v="182"/>
    <x v="18"/>
    <x v="3"/>
    <s v="dawid.wasniowski@adsparc.com"/>
  </r>
  <r>
    <s v="b827f1a48bf35eee3f591821539cb6b9"/>
    <d v="2016-02-29T00:00:00"/>
    <n v="2072"/>
    <n v="7984"/>
    <n v="8063"/>
    <s v="b827f1a48bf35eee3f591821539cb6b9"/>
    <x v="19"/>
    <x v="3460"/>
    <n v="952"/>
    <x v="182"/>
    <x v="19"/>
    <x v="3"/>
    <s v="dawid.wasniowski@adsparc.com"/>
  </r>
  <r>
    <s v="b827f1a48bf35eee3f591821539cb6b9"/>
    <d v="2016-03-01T00:00:00"/>
    <n v="3021"/>
    <n v="10796"/>
    <n v="10879"/>
    <s v="b827f1a48bf35eee3f591821539cb6b9"/>
    <x v="20"/>
    <x v="3461"/>
    <n v="1653"/>
    <x v="182"/>
    <x v="20"/>
    <x v="3"/>
    <s v="dawid.wasniowski@adsparc.com"/>
  </r>
  <r>
    <s v="b827f1a48bf35eee3f591821539cb6b9"/>
    <d v="2016-03-02T00:00:00"/>
    <n v="2626"/>
    <n v="7729"/>
    <n v="7775"/>
    <s v="b827f1a48bf35eee3f591821539cb6b9"/>
    <x v="21"/>
    <x v="3462"/>
    <n v="3550"/>
    <x v="182"/>
    <x v="21"/>
    <x v="3"/>
    <s v="dawid.wasniowski@adsparc.com"/>
  </r>
  <r>
    <s v="b827f1a48bf35eee3f591821539cb6b9"/>
    <d v="2016-03-03T00:00:00"/>
    <n v="70"/>
    <n v="276"/>
    <n v="279"/>
    <m/>
    <x v="0"/>
    <x v="0"/>
    <n v="0"/>
    <x v="182"/>
    <x v="22"/>
    <x v="3"/>
    <s v="dawid.wasniowski@adsparc.com"/>
  </r>
  <r>
    <s v="b8c9bc6d094101d0f94e5298c3328829"/>
    <d v="2016-02-10T00:00:00"/>
    <n v="14604"/>
    <n v="20276"/>
    <n v="20785"/>
    <m/>
    <x v="0"/>
    <x v="0"/>
    <n v="0"/>
    <x v="183"/>
    <x v="0"/>
    <x v="2"/>
    <s v="agoldberg@hotpopnow.com"/>
  </r>
  <r>
    <s v="b8c9bc6d094101d0f94e5298c3328829"/>
    <d v="2016-02-11T00:00:00"/>
    <n v="12468"/>
    <n v="17420"/>
    <n v="17966"/>
    <s v="b8c9bc6d094101d0f94e5298c3328829"/>
    <x v="1"/>
    <x v="3463"/>
    <n v="33386"/>
    <x v="183"/>
    <x v="1"/>
    <x v="2"/>
    <s v="agoldberg@hotpopnow.com"/>
  </r>
  <r>
    <s v="b8c9bc6d094101d0f94e5298c3328829"/>
    <d v="2016-02-12T00:00:00"/>
    <n v="13594"/>
    <n v="20152"/>
    <n v="20821"/>
    <s v="b8c9bc6d094101d0f94e5298c3328829"/>
    <x v="2"/>
    <x v="3464"/>
    <n v="31516"/>
    <x v="183"/>
    <x v="2"/>
    <x v="2"/>
    <s v="agoldberg@hotpopnow.com"/>
  </r>
  <r>
    <s v="b8c9bc6d094101d0f94e5298c3328829"/>
    <d v="2016-02-13T00:00:00"/>
    <n v="23486"/>
    <n v="34259"/>
    <n v="35175"/>
    <s v="b8c9bc6d094101d0f94e5298c3328829"/>
    <x v="3"/>
    <x v="3465"/>
    <n v="39201"/>
    <x v="183"/>
    <x v="3"/>
    <x v="2"/>
    <s v="agoldberg@hotpopnow.com"/>
  </r>
  <r>
    <s v="b8c9bc6d094101d0f94e5298c3328829"/>
    <d v="2016-02-14T00:00:00"/>
    <n v="9643"/>
    <n v="15135"/>
    <n v="15471"/>
    <s v="b8c9bc6d094101d0f94e5298c3328829"/>
    <x v="4"/>
    <x v="3466"/>
    <n v="17312"/>
    <x v="183"/>
    <x v="4"/>
    <x v="2"/>
    <s v="agoldberg@hotpopnow.com"/>
  </r>
  <r>
    <s v="b8c9bc6d094101d0f94e5298c3328829"/>
    <d v="2016-02-15T00:00:00"/>
    <n v="17025"/>
    <n v="27326"/>
    <n v="28391"/>
    <s v="b8c9bc6d094101d0f94e5298c3328829"/>
    <x v="5"/>
    <x v="3467"/>
    <n v="39318"/>
    <x v="183"/>
    <x v="5"/>
    <x v="2"/>
    <s v="agoldberg@hotpopnow.com"/>
  </r>
  <r>
    <s v="b8c9bc6d094101d0f94e5298c3328829"/>
    <d v="2016-02-16T00:00:00"/>
    <n v="10935"/>
    <n v="19884"/>
    <n v="20580"/>
    <s v="b8c9bc6d094101d0f94e5298c3328829"/>
    <x v="6"/>
    <x v="3468"/>
    <n v="23079"/>
    <x v="183"/>
    <x v="6"/>
    <x v="2"/>
    <s v="agoldberg@hotpopnow.com"/>
  </r>
  <r>
    <s v="b8c9bc6d094101d0f94e5298c3328829"/>
    <d v="2016-02-17T00:00:00"/>
    <n v="11879"/>
    <n v="21923"/>
    <n v="22401"/>
    <s v="b8c9bc6d094101d0f94e5298c3328829"/>
    <x v="7"/>
    <x v="3469"/>
    <n v="20136"/>
    <x v="183"/>
    <x v="7"/>
    <x v="2"/>
    <s v="agoldberg@hotpopnow.com"/>
  </r>
  <r>
    <s v="b8c9bc6d094101d0f94e5298c3328829"/>
    <d v="2016-02-18T00:00:00"/>
    <n v="11510"/>
    <n v="20602"/>
    <n v="21151"/>
    <s v="b8c9bc6d094101d0f94e5298c3328829"/>
    <x v="8"/>
    <x v="3470"/>
    <n v="33721"/>
    <x v="183"/>
    <x v="8"/>
    <x v="2"/>
    <s v="agoldberg@hotpopnow.com"/>
  </r>
  <r>
    <s v="b8c9bc6d094101d0f94e5298c3328829"/>
    <d v="2016-02-19T00:00:00"/>
    <n v="13368"/>
    <n v="24532"/>
    <n v="25283"/>
    <s v="b8c9bc6d094101d0f94e5298c3328829"/>
    <x v="9"/>
    <x v="3471"/>
    <n v="30162"/>
    <x v="183"/>
    <x v="9"/>
    <x v="2"/>
    <s v="agoldberg@hotpopnow.com"/>
  </r>
  <r>
    <s v="b8c9bc6d094101d0f94e5298c3328829"/>
    <d v="2016-02-20T00:00:00"/>
    <n v="19714"/>
    <n v="33376"/>
    <n v="34412"/>
    <s v="b8c9bc6d094101d0f94e5298c3328829"/>
    <x v="10"/>
    <x v="3472"/>
    <n v="36332"/>
    <x v="183"/>
    <x v="10"/>
    <x v="2"/>
    <s v="agoldberg@hotpopnow.com"/>
  </r>
  <r>
    <s v="b8c9bc6d094101d0f94e5298c3328829"/>
    <d v="2016-02-21T00:00:00"/>
    <n v="21246"/>
    <n v="38201"/>
    <n v="39309"/>
    <s v="b8c9bc6d094101d0f94e5298c3328829"/>
    <x v="11"/>
    <x v="3473"/>
    <n v="42488"/>
    <x v="183"/>
    <x v="11"/>
    <x v="2"/>
    <s v="agoldberg@hotpopnow.com"/>
  </r>
  <r>
    <s v="b8c9bc6d094101d0f94e5298c3328829"/>
    <d v="2016-02-22T00:00:00"/>
    <n v="15078"/>
    <n v="29796"/>
    <n v="30794"/>
    <s v="b8c9bc6d094101d0f94e5298c3328829"/>
    <x v="12"/>
    <x v="3474"/>
    <n v="28084"/>
    <x v="183"/>
    <x v="12"/>
    <x v="2"/>
    <s v="agoldberg@hotpopnow.com"/>
  </r>
  <r>
    <s v="b8c9bc6d094101d0f94e5298c3328829"/>
    <d v="2016-02-23T00:00:00"/>
    <n v="13883"/>
    <n v="26507"/>
    <n v="27426"/>
    <s v="b8c9bc6d094101d0f94e5298c3328829"/>
    <x v="13"/>
    <x v="3475"/>
    <n v="27672"/>
    <x v="183"/>
    <x v="13"/>
    <x v="2"/>
    <s v="agoldberg@hotpopnow.com"/>
  </r>
  <r>
    <s v="b8c9bc6d094101d0f94e5298c3328829"/>
    <d v="2016-02-24T00:00:00"/>
    <n v="16407"/>
    <n v="30789"/>
    <n v="31742"/>
    <s v="b8c9bc6d094101d0f94e5298c3328829"/>
    <x v="14"/>
    <x v="3476"/>
    <n v="32647"/>
    <x v="183"/>
    <x v="14"/>
    <x v="2"/>
    <s v="agoldberg@hotpopnow.com"/>
  </r>
  <r>
    <s v="b8c9bc6d094101d0f94e5298c3328829"/>
    <d v="2016-02-25T00:00:00"/>
    <n v="7528"/>
    <n v="13190"/>
    <n v="13561"/>
    <s v="b8c9bc6d094101d0f94e5298c3328829"/>
    <x v="15"/>
    <x v="3477"/>
    <n v="22951"/>
    <x v="183"/>
    <x v="15"/>
    <x v="2"/>
    <s v="agoldberg@hotpopnow.com"/>
  </r>
  <r>
    <s v="b8c9bc6d094101d0f94e5298c3328829"/>
    <d v="2016-02-26T00:00:00"/>
    <n v="16559"/>
    <n v="31541"/>
    <n v="32613"/>
    <s v="b8c9bc6d094101d0f94e5298c3328829"/>
    <x v="16"/>
    <x v="3478"/>
    <n v="24544"/>
    <x v="183"/>
    <x v="16"/>
    <x v="2"/>
    <s v="agoldberg@hotpopnow.com"/>
  </r>
  <r>
    <s v="b8c9bc6d094101d0f94e5298c3328829"/>
    <d v="2016-02-27T00:00:00"/>
    <n v="23387"/>
    <n v="39610"/>
    <n v="40679"/>
    <s v="b8c9bc6d094101d0f94e5298c3328829"/>
    <x v="17"/>
    <x v="3479"/>
    <n v="41461"/>
    <x v="183"/>
    <x v="17"/>
    <x v="2"/>
    <s v="agoldberg@hotpopnow.com"/>
  </r>
  <r>
    <s v="b8c9bc6d094101d0f94e5298c3328829"/>
    <d v="2016-02-28T00:00:00"/>
    <n v="21387"/>
    <n v="37195"/>
    <n v="38248"/>
    <s v="b8c9bc6d094101d0f94e5298c3328829"/>
    <x v="18"/>
    <x v="3480"/>
    <n v="40437"/>
    <x v="183"/>
    <x v="18"/>
    <x v="2"/>
    <s v="agoldberg@hotpopnow.com"/>
  </r>
  <r>
    <s v="b8c9bc6d094101d0f94e5298c3328829"/>
    <d v="2016-02-29T00:00:00"/>
    <n v="20029"/>
    <n v="36848"/>
    <n v="38331"/>
    <s v="b8c9bc6d094101d0f94e5298c3328829"/>
    <x v="19"/>
    <x v="3481"/>
    <n v="45710"/>
    <x v="183"/>
    <x v="19"/>
    <x v="2"/>
    <s v="agoldberg@hotpopnow.com"/>
  </r>
  <r>
    <s v="b8c9bc6d094101d0f94e5298c3328829"/>
    <d v="2016-03-01T00:00:00"/>
    <n v="19435"/>
    <n v="38561"/>
    <n v="40823"/>
    <s v="b8c9bc6d094101d0f94e5298c3328829"/>
    <x v="20"/>
    <x v="3482"/>
    <n v="41659"/>
    <x v="183"/>
    <x v="20"/>
    <x v="2"/>
    <s v="agoldberg@hotpopnow.com"/>
  </r>
  <r>
    <s v="b8c9bc6d094101d0f94e5298c3328829"/>
    <d v="2016-03-02T00:00:00"/>
    <n v="13160"/>
    <n v="26636"/>
    <n v="27519"/>
    <s v="b8c9bc6d094101d0f94e5298c3328829"/>
    <x v="21"/>
    <x v="3483"/>
    <n v="37027"/>
    <x v="183"/>
    <x v="21"/>
    <x v="2"/>
    <s v="agoldberg@hotpopnow.com"/>
  </r>
  <r>
    <s v="b8c9bc6d094101d0f94e5298c3328829"/>
    <d v="2016-03-03T00:00:00"/>
    <n v="8"/>
    <n v="25"/>
    <n v="44"/>
    <m/>
    <x v="0"/>
    <x v="0"/>
    <n v="0"/>
    <x v="183"/>
    <x v="22"/>
    <x v="2"/>
    <s v="agoldberg@hotpopnow.com"/>
  </r>
  <r>
    <s v="b9780d86c73e1db32984d4a7e4803359"/>
    <d v="2016-02-10T00:00:00"/>
    <n v="21823"/>
    <n v="195697"/>
    <n v="200670"/>
    <m/>
    <x v="0"/>
    <x v="0"/>
    <n v="0"/>
    <x v="184"/>
    <x v="0"/>
    <x v="7"/>
    <s v="oded@wazimo.com"/>
  </r>
  <r>
    <s v="b9780d86c73e1db32984d4a7e4803359"/>
    <d v="2016-02-11T00:00:00"/>
    <n v="14888"/>
    <n v="133893"/>
    <n v="138063"/>
    <s v="b9780d86c73e1db32984d4a7e4803359"/>
    <x v="1"/>
    <x v="3484"/>
    <n v="18894"/>
    <x v="184"/>
    <x v="1"/>
    <x v="7"/>
    <s v="oded@wazimo.com"/>
  </r>
  <r>
    <s v="b9780d86c73e1db32984d4a7e4803359"/>
    <d v="2016-02-12T00:00:00"/>
    <n v="13984"/>
    <n v="106157"/>
    <n v="109465"/>
    <s v="b9780d86c73e1db32984d4a7e4803359"/>
    <x v="2"/>
    <x v="3485"/>
    <n v="20542"/>
    <x v="184"/>
    <x v="2"/>
    <x v="7"/>
    <s v="oded@wazimo.com"/>
  </r>
  <r>
    <s v="b9780d86c73e1db32984d4a7e4803359"/>
    <d v="2016-02-13T00:00:00"/>
    <n v="14204"/>
    <n v="106121"/>
    <n v="110105"/>
    <s v="b9780d86c73e1db32984d4a7e4803359"/>
    <x v="3"/>
    <x v="3486"/>
    <n v="16612"/>
    <x v="184"/>
    <x v="3"/>
    <x v="7"/>
    <s v="oded@wazimo.com"/>
  </r>
  <r>
    <s v="b9780d86c73e1db32984d4a7e4803359"/>
    <d v="2016-02-14T00:00:00"/>
    <n v="21318"/>
    <n v="166981"/>
    <n v="171710"/>
    <s v="b9780d86c73e1db32984d4a7e4803359"/>
    <x v="4"/>
    <x v="3487"/>
    <n v="25415"/>
    <x v="184"/>
    <x v="4"/>
    <x v="7"/>
    <s v="oded@wazimo.com"/>
  </r>
  <r>
    <s v="b9780d86c73e1db32984d4a7e4803359"/>
    <d v="2016-02-15T00:00:00"/>
    <n v="26340"/>
    <n v="273055"/>
    <n v="281526"/>
    <s v="b9780d86c73e1db32984d4a7e4803359"/>
    <x v="5"/>
    <x v="3488"/>
    <n v="30626"/>
    <x v="184"/>
    <x v="5"/>
    <x v="7"/>
    <s v="oded@wazimo.com"/>
  </r>
  <r>
    <s v="b9780d86c73e1db32984d4a7e4803359"/>
    <d v="2016-02-16T00:00:00"/>
    <n v="28036"/>
    <n v="290595"/>
    <n v="299049"/>
    <s v="b9780d86c73e1db32984d4a7e4803359"/>
    <x v="6"/>
    <x v="3489"/>
    <n v="32031"/>
    <x v="184"/>
    <x v="6"/>
    <x v="7"/>
    <s v="oded@wazimo.com"/>
  </r>
  <r>
    <s v="b9780d86c73e1db32984d4a7e4803359"/>
    <d v="2016-02-17T00:00:00"/>
    <n v="28424"/>
    <n v="294863"/>
    <n v="303391"/>
    <s v="b9780d86c73e1db32984d4a7e4803359"/>
    <x v="7"/>
    <x v="3490"/>
    <n v="32106"/>
    <x v="184"/>
    <x v="7"/>
    <x v="7"/>
    <s v="oded@wazimo.com"/>
  </r>
  <r>
    <s v="b9780d86c73e1db32984d4a7e4803359"/>
    <d v="2016-02-18T00:00:00"/>
    <n v="33019"/>
    <n v="294470"/>
    <n v="303457"/>
    <s v="b9780d86c73e1db32984d4a7e4803359"/>
    <x v="8"/>
    <x v="3491"/>
    <n v="38421"/>
    <x v="184"/>
    <x v="8"/>
    <x v="7"/>
    <s v="oded@wazimo.com"/>
  </r>
  <r>
    <s v="b9780d86c73e1db32984d4a7e4803359"/>
    <d v="2016-02-19T00:00:00"/>
    <n v="33659"/>
    <n v="304533"/>
    <n v="314396"/>
    <s v="b9780d86c73e1db32984d4a7e4803359"/>
    <x v="9"/>
    <x v="3492"/>
    <n v="46031"/>
    <x v="184"/>
    <x v="9"/>
    <x v="7"/>
    <s v="oded@wazimo.com"/>
  </r>
  <r>
    <s v="b9780d86c73e1db32984d4a7e4803359"/>
    <d v="2016-02-20T00:00:00"/>
    <n v="22635"/>
    <n v="218024"/>
    <n v="225013"/>
    <s v="b9780d86c73e1db32984d4a7e4803359"/>
    <x v="10"/>
    <x v="3493"/>
    <n v="27629"/>
    <x v="184"/>
    <x v="10"/>
    <x v="7"/>
    <s v="oded@wazimo.com"/>
  </r>
  <r>
    <s v="b9780d86c73e1db32984d4a7e4803359"/>
    <d v="2016-02-21T00:00:00"/>
    <n v="26013"/>
    <n v="282585"/>
    <n v="289794"/>
    <s v="b9780d86c73e1db32984d4a7e4803359"/>
    <x v="11"/>
    <x v="3494"/>
    <n v="30149"/>
    <x v="184"/>
    <x v="11"/>
    <x v="7"/>
    <s v="oded@wazimo.com"/>
  </r>
  <r>
    <s v="b9780d86c73e1db32984d4a7e4803359"/>
    <d v="2016-02-22T00:00:00"/>
    <n v="35259"/>
    <n v="389256"/>
    <n v="401168"/>
    <s v="b9780d86c73e1db32984d4a7e4803359"/>
    <x v="12"/>
    <x v="3495"/>
    <n v="38315"/>
    <x v="184"/>
    <x v="12"/>
    <x v="7"/>
    <s v="oded@wazimo.com"/>
  </r>
  <r>
    <s v="b9780d86c73e1db32984d4a7e4803359"/>
    <d v="2016-02-23T00:00:00"/>
    <n v="39276"/>
    <n v="444932"/>
    <n v="459703"/>
    <s v="b9780d86c73e1db32984d4a7e4803359"/>
    <x v="13"/>
    <x v="3496"/>
    <n v="45880"/>
    <x v="184"/>
    <x v="13"/>
    <x v="7"/>
    <s v="oded@wazimo.com"/>
  </r>
  <r>
    <s v="b9780d86c73e1db32984d4a7e4803359"/>
    <d v="2016-02-24T00:00:00"/>
    <n v="47614"/>
    <n v="525535"/>
    <n v="544282"/>
    <s v="b9780d86c73e1db32984d4a7e4803359"/>
    <x v="14"/>
    <x v="3497"/>
    <n v="53496"/>
    <x v="184"/>
    <x v="14"/>
    <x v="7"/>
    <s v="oded@wazimo.com"/>
  </r>
  <r>
    <s v="b9780d86c73e1db32984d4a7e4803359"/>
    <d v="2016-02-25T00:00:00"/>
    <n v="46972"/>
    <n v="469670"/>
    <n v="488050"/>
    <s v="b9780d86c73e1db32984d4a7e4803359"/>
    <x v="15"/>
    <x v="3498"/>
    <n v="52621"/>
    <x v="184"/>
    <x v="15"/>
    <x v="7"/>
    <s v="oded@wazimo.com"/>
  </r>
  <r>
    <s v="b9780d86c73e1db32984d4a7e4803359"/>
    <d v="2016-02-26T00:00:00"/>
    <n v="49070"/>
    <n v="448584"/>
    <n v="467751"/>
    <s v="b9780d86c73e1db32984d4a7e4803359"/>
    <x v="16"/>
    <x v="3499"/>
    <n v="57470"/>
    <x v="184"/>
    <x v="16"/>
    <x v="7"/>
    <s v="oded@wazimo.com"/>
  </r>
  <r>
    <s v="b9780d86c73e1db32984d4a7e4803359"/>
    <d v="2016-02-27T00:00:00"/>
    <n v="41759"/>
    <n v="370909"/>
    <n v="385859"/>
    <s v="b9780d86c73e1db32984d4a7e4803359"/>
    <x v="17"/>
    <x v="3500"/>
    <n v="49092"/>
    <x v="184"/>
    <x v="17"/>
    <x v="7"/>
    <s v="oded@wazimo.com"/>
  </r>
  <r>
    <s v="b9780d86c73e1db32984d4a7e4803359"/>
    <d v="2016-02-28T00:00:00"/>
    <n v="48195"/>
    <n v="455083"/>
    <n v="471317"/>
    <s v="b9780d86c73e1db32984d4a7e4803359"/>
    <x v="18"/>
    <x v="3501"/>
    <n v="55887"/>
    <x v="184"/>
    <x v="18"/>
    <x v="7"/>
    <s v="oded@wazimo.com"/>
  </r>
  <r>
    <s v="b9780d86c73e1db32984d4a7e4803359"/>
    <d v="2016-02-29T00:00:00"/>
    <n v="52515"/>
    <n v="529203"/>
    <n v="548352"/>
    <s v="b9780d86c73e1db32984d4a7e4803359"/>
    <x v="19"/>
    <x v="3502"/>
    <n v="63227"/>
    <x v="184"/>
    <x v="19"/>
    <x v="7"/>
    <s v="oded@wazimo.com"/>
  </r>
  <r>
    <s v="b9780d86c73e1db32984d4a7e4803359"/>
    <d v="2016-03-01T00:00:00"/>
    <n v="48569"/>
    <n v="529927"/>
    <n v="555575"/>
    <s v="b9780d86c73e1db32984d4a7e4803359"/>
    <x v="20"/>
    <x v="3503"/>
    <n v="64975"/>
    <x v="184"/>
    <x v="20"/>
    <x v="7"/>
    <s v="oded@wazimo.com"/>
  </r>
  <r>
    <s v="b9780d86c73e1db32984d4a7e4803359"/>
    <d v="2016-03-02T00:00:00"/>
    <n v="58162"/>
    <n v="581026"/>
    <n v="592648"/>
    <s v="b9780d86c73e1db32984d4a7e4803359"/>
    <x v="21"/>
    <x v="3504"/>
    <n v="80722"/>
    <x v="184"/>
    <x v="21"/>
    <x v="7"/>
    <s v="oded@wazimo.com"/>
  </r>
  <r>
    <s v="b9780d86c73e1db32984d4a7e4803359"/>
    <d v="2016-03-03T00:00:00"/>
    <n v="2291"/>
    <n v="21516"/>
    <n v="22141"/>
    <m/>
    <x v="0"/>
    <x v="0"/>
    <n v="0"/>
    <x v="184"/>
    <x v="22"/>
    <x v="7"/>
    <s v="oded@wazimo.com"/>
  </r>
  <r>
    <s v="bae385cc030ffd0410ca78912038afae"/>
    <d v="2016-02-10T00:00:00"/>
    <n v="5418"/>
    <n v="15587"/>
    <n v="15934"/>
    <m/>
    <x v="0"/>
    <x v="0"/>
    <n v="0"/>
    <x v="185"/>
    <x v="0"/>
    <x v="5"/>
    <s v="josh@publir.com"/>
  </r>
  <r>
    <s v="bae385cc030ffd0410ca78912038afae"/>
    <d v="2016-02-11T00:00:00"/>
    <n v="3429"/>
    <n v="10437"/>
    <n v="10689"/>
    <s v="bae385cc030ffd0410ca78912038afae"/>
    <x v="1"/>
    <x v="3505"/>
    <n v="4644"/>
    <x v="185"/>
    <x v="1"/>
    <x v="5"/>
    <s v="josh@publir.com"/>
  </r>
  <r>
    <s v="bae385cc030ffd0410ca78912038afae"/>
    <d v="2016-02-12T00:00:00"/>
    <n v="1532"/>
    <n v="4917"/>
    <n v="5067"/>
    <s v="bae385cc030ffd0410ca78912038afae"/>
    <x v="2"/>
    <x v="3506"/>
    <n v="2447"/>
    <x v="185"/>
    <x v="2"/>
    <x v="5"/>
    <s v="josh@publir.com"/>
  </r>
  <r>
    <s v="bae385cc030ffd0410ca78912038afae"/>
    <d v="2016-02-13T00:00:00"/>
    <n v="1489"/>
    <n v="4362"/>
    <n v="4506"/>
    <s v="bae385cc030ffd0410ca78912038afae"/>
    <x v="3"/>
    <x v="183"/>
    <n v="1654"/>
    <x v="185"/>
    <x v="3"/>
    <x v="5"/>
    <s v="josh@publir.com"/>
  </r>
  <r>
    <s v="bae385cc030ffd0410ca78912038afae"/>
    <d v="2016-02-14T00:00:00"/>
    <n v="1499"/>
    <n v="4745"/>
    <n v="4881"/>
    <s v="bae385cc030ffd0410ca78912038afae"/>
    <x v="4"/>
    <x v="3507"/>
    <n v="1817"/>
    <x v="185"/>
    <x v="4"/>
    <x v="5"/>
    <s v="josh@publir.com"/>
  </r>
  <r>
    <s v="bae385cc030ffd0410ca78912038afae"/>
    <d v="2016-02-15T00:00:00"/>
    <n v="2196"/>
    <n v="6695"/>
    <n v="6892"/>
    <s v="bae385cc030ffd0410ca78912038afae"/>
    <x v="5"/>
    <x v="3508"/>
    <n v="2695"/>
    <x v="185"/>
    <x v="5"/>
    <x v="5"/>
    <s v="josh@publir.com"/>
  </r>
  <r>
    <s v="bae385cc030ffd0410ca78912038afae"/>
    <d v="2016-02-16T00:00:00"/>
    <n v="2169"/>
    <n v="6853"/>
    <n v="7078"/>
    <s v="bae385cc030ffd0410ca78912038afae"/>
    <x v="6"/>
    <x v="3509"/>
    <n v="2897"/>
    <x v="185"/>
    <x v="6"/>
    <x v="5"/>
    <s v="josh@publir.com"/>
  </r>
  <r>
    <s v="bae385cc030ffd0410ca78912038afae"/>
    <d v="2016-02-17T00:00:00"/>
    <n v="1694"/>
    <n v="5485"/>
    <n v="5666"/>
    <s v="bae385cc030ffd0410ca78912038afae"/>
    <x v="7"/>
    <x v="3510"/>
    <n v="2014"/>
    <x v="185"/>
    <x v="7"/>
    <x v="5"/>
    <s v="josh@publir.com"/>
  </r>
  <r>
    <s v="bae385cc030ffd0410ca78912038afae"/>
    <d v="2016-02-18T00:00:00"/>
    <n v="2221"/>
    <n v="6718"/>
    <n v="6935"/>
    <s v="bae385cc030ffd0410ca78912038afae"/>
    <x v="8"/>
    <x v="3511"/>
    <n v="2834"/>
    <x v="185"/>
    <x v="8"/>
    <x v="5"/>
    <s v="josh@publir.com"/>
  </r>
  <r>
    <s v="bae385cc030ffd0410ca78912038afae"/>
    <d v="2016-02-19T00:00:00"/>
    <n v="1698"/>
    <n v="5278"/>
    <n v="5476"/>
    <s v="bae385cc030ffd0410ca78912038afae"/>
    <x v="9"/>
    <x v="3512"/>
    <n v="2435"/>
    <x v="185"/>
    <x v="9"/>
    <x v="5"/>
    <s v="josh@publir.com"/>
  </r>
  <r>
    <s v="bae385cc030ffd0410ca78912038afae"/>
    <d v="2016-02-20T00:00:00"/>
    <n v="2329"/>
    <n v="6124"/>
    <n v="6286"/>
    <s v="bae385cc030ffd0410ca78912038afae"/>
    <x v="10"/>
    <x v="3513"/>
    <n v="2227"/>
    <x v="185"/>
    <x v="10"/>
    <x v="5"/>
    <s v="josh@publir.com"/>
  </r>
  <r>
    <s v="bae385cc030ffd0410ca78912038afae"/>
    <d v="2016-02-21T00:00:00"/>
    <n v="2313"/>
    <n v="6734"/>
    <n v="6884"/>
    <s v="bae385cc030ffd0410ca78912038afae"/>
    <x v="11"/>
    <x v="3514"/>
    <n v="2994"/>
    <x v="185"/>
    <x v="11"/>
    <x v="5"/>
    <s v="josh@publir.com"/>
  </r>
  <r>
    <s v="bae385cc030ffd0410ca78912038afae"/>
    <d v="2016-02-22T00:00:00"/>
    <n v="933"/>
    <n v="2659"/>
    <n v="2792"/>
    <s v="bae385cc030ffd0410ca78912038afae"/>
    <x v="12"/>
    <x v="3515"/>
    <n v="1207"/>
    <x v="185"/>
    <x v="12"/>
    <x v="5"/>
    <s v="josh@publir.com"/>
  </r>
  <r>
    <s v="bae385cc030ffd0410ca78912038afae"/>
    <d v="2016-02-23T00:00:00"/>
    <n v="3716"/>
    <n v="11425"/>
    <n v="11710"/>
    <s v="bae385cc030ffd0410ca78912038afae"/>
    <x v="13"/>
    <x v="3516"/>
    <n v="3621"/>
    <x v="185"/>
    <x v="13"/>
    <x v="5"/>
    <s v="josh@publir.com"/>
  </r>
  <r>
    <s v="bae385cc030ffd0410ca78912038afae"/>
    <d v="2016-02-24T00:00:00"/>
    <n v="2628"/>
    <n v="7983"/>
    <n v="8366"/>
    <s v="bae385cc030ffd0410ca78912038afae"/>
    <x v="14"/>
    <x v="3517"/>
    <n v="3608"/>
    <x v="185"/>
    <x v="14"/>
    <x v="5"/>
    <s v="josh@publir.com"/>
  </r>
  <r>
    <s v="bae385cc030ffd0410ca78912038afae"/>
    <d v="2016-02-25T00:00:00"/>
    <n v="2627"/>
    <n v="7384"/>
    <n v="7635"/>
    <s v="bae385cc030ffd0410ca78912038afae"/>
    <x v="15"/>
    <x v="3518"/>
    <n v="3395"/>
    <x v="185"/>
    <x v="15"/>
    <x v="5"/>
    <s v="josh@publir.com"/>
  </r>
  <r>
    <s v="bae385cc030ffd0410ca78912038afae"/>
    <d v="2016-02-26T00:00:00"/>
    <n v="3591"/>
    <n v="8915"/>
    <n v="9167"/>
    <s v="bae385cc030ffd0410ca78912038afae"/>
    <x v="16"/>
    <x v="3519"/>
    <n v="3694"/>
    <x v="185"/>
    <x v="16"/>
    <x v="5"/>
    <s v="josh@publir.com"/>
  </r>
  <r>
    <s v="bae385cc030ffd0410ca78912038afae"/>
    <d v="2016-02-27T00:00:00"/>
    <n v="6663"/>
    <n v="15028"/>
    <n v="15269"/>
    <s v="bae385cc030ffd0410ca78912038afae"/>
    <x v="17"/>
    <x v="3520"/>
    <n v="6676"/>
    <x v="185"/>
    <x v="17"/>
    <x v="5"/>
    <s v="josh@publir.com"/>
  </r>
  <r>
    <s v="bae385cc030ffd0410ca78912038afae"/>
    <d v="2016-02-28T00:00:00"/>
    <n v="3650"/>
    <n v="9639"/>
    <n v="9870"/>
    <s v="bae385cc030ffd0410ca78912038afae"/>
    <x v="18"/>
    <x v="3521"/>
    <n v="4641"/>
    <x v="185"/>
    <x v="18"/>
    <x v="5"/>
    <s v="josh@publir.com"/>
  </r>
  <r>
    <s v="bae385cc030ffd0410ca78912038afae"/>
    <d v="2016-02-29T00:00:00"/>
    <n v="3457"/>
    <n v="9017"/>
    <n v="9339"/>
    <s v="bae385cc030ffd0410ca78912038afae"/>
    <x v="19"/>
    <x v="3522"/>
    <n v="4973"/>
    <x v="185"/>
    <x v="19"/>
    <x v="5"/>
    <s v="josh@publir.com"/>
  </r>
  <r>
    <s v="bae385cc030ffd0410ca78912038afae"/>
    <d v="2016-03-01T00:00:00"/>
    <n v="2936"/>
    <n v="9183"/>
    <n v="9477"/>
    <s v="bae385cc030ffd0410ca78912038afae"/>
    <x v="20"/>
    <x v="3523"/>
    <n v="3422"/>
    <x v="185"/>
    <x v="20"/>
    <x v="5"/>
    <s v="josh@publir.com"/>
  </r>
  <r>
    <s v="bae385cc030ffd0410ca78912038afae"/>
    <d v="2016-03-02T00:00:00"/>
    <n v="3282"/>
    <n v="8882"/>
    <n v="9247"/>
    <s v="bae385cc030ffd0410ca78912038afae"/>
    <x v="21"/>
    <x v="3524"/>
    <n v="5812"/>
    <x v="185"/>
    <x v="21"/>
    <x v="5"/>
    <s v="josh@publir.com"/>
  </r>
  <r>
    <s v="bae385cc030ffd0410ca78912038afae"/>
    <d v="2016-03-03T00:00:00"/>
    <n v="95"/>
    <n v="247"/>
    <n v="258"/>
    <m/>
    <x v="0"/>
    <x v="0"/>
    <n v="0"/>
    <x v="185"/>
    <x v="22"/>
    <x v="5"/>
    <s v="josh@publir.com"/>
  </r>
  <r>
    <s v="bbe3900b44bdda87514a138379c49f2d"/>
    <d v="2016-02-10T00:00:00"/>
    <n v="78631"/>
    <n v="1297741"/>
    <n v="1358733"/>
    <m/>
    <x v="0"/>
    <x v="0"/>
    <n v="0"/>
    <x v="186"/>
    <x v="0"/>
    <x v="16"/>
    <s v="harsit.jain@123greetings-inc.com"/>
  </r>
  <r>
    <s v="bbe3900b44bdda87514a138379c49f2d"/>
    <d v="2016-02-11T00:00:00"/>
    <n v="69152"/>
    <n v="1287424"/>
    <n v="1339515"/>
    <s v="bbe3900b44bdda87514a138379c49f2d"/>
    <x v="1"/>
    <x v="3525"/>
    <n v="65870"/>
    <x v="186"/>
    <x v="1"/>
    <x v="16"/>
    <s v="harsit.jain@123greetings-inc.com"/>
  </r>
  <r>
    <s v="bbe3900b44bdda87514a138379c49f2d"/>
    <d v="2016-02-12T00:00:00"/>
    <n v="55120"/>
    <n v="1374239"/>
    <n v="1431441"/>
    <s v="bbe3900b44bdda87514a138379c49f2d"/>
    <x v="2"/>
    <x v="3526"/>
    <n v="63833"/>
    <x v="186"/>
    <x v="2"/>
    <x v="16"/>
    <s v="harsit.jain@123greetings-inc.com"/>
  </r>
  <r>
    <s v="bbe3900b44bdda87514a138379c49f2d"/>
    <d v="2016-02-13T00:00:00"/>
    <n v="200905"/>
    <n v="4557682"/>
    <n v="4732168"/>
    <s v="bbe3900b44bdda87514a138379c49f2d"/>
    <x v="3"/>
    <x v="3527"/>
    <n v="214274"/>
    <x v="186"/>
    <x v="3"/>
    <x v="16"/>
    <s v="harsit.jain@123greetings-inc.com"/>
  </r>
  <r>
    <s v="bbe3900b44bdda87514a138379c49f2d"/>
    <d v="2016-02-14T00:00:00"/>
    <n v="379440"/>
    <n v="6607237"/>
    <n v="6890927"/>
    <s v="bbe3900b44bdda87514a138379c49f2d"/>
    <x v="4"/>
    <x v="3528"/>
    <n v="303895"/>
    <x v="186"/>
    <x v="4"/>
    <x v="16"/>
    <s v="harsit.jain@123greetings-inc.com"/>
  </r>
  <r>
    <s v="bbe3900b44bdda87514a138379c49f2d"/>
    <d v="2016-02-15T00:00:00"/>
    <n v="98462"/>
    <n v="1914104"/>
    <n v="2018716"/>
    <s v="bbe3900b44bdda87514a138379c49f2d"/>
    <x v="5"/>
    <x v="3529"/>
    <n v="89624"/>
    <x v="186"/>
    <x v="5"/>
    <x v="16"/>
    <s v="harsit.jain@123greetings-inc.com"/>
  </r>
  <r>
    <s v="bbe3900b44bdda87514a138379c49f2d"/>
    <d v="2016-02-16T00:00:00"/>
    <n v="50113"/>
    <n v="1236593"/>
    <n v="1315249"/>
    <s v="bbe3900b44bdda87514a138379c49f2d"/>
    <x v="6"/>
    <x v="3530"/>
    <n v="48073"/>
    <x v="186"/>
    <x v="6"/>
    <x v="16"/>
    <s v="harsit.jain@123greetings-inc.com"/>
  </r>
  <r>
    <s v="bbe3900b44bdda87514a138379c49f2d"/>
    <d v="2016-02-17T00:00:00"/>
    <n v="45396"/>
    <n v="1055138"/>
    <n v="1112743"/>
    <s v="bbe3900b44bdda87514a138379c49f2d"/>
    <x v="7"/>
    <x v="3531"/>
    <n v="47914"/>
    <x v="186"/>
    <x v="7"/>
    <x v="16"/>
    <s v="harsit.jain@123greetings-inc.com"/>
  </r>
  <r>
    <s v="bbe3900b44bdda87514a138379c49f2d"/>
    <d v="2016-02-18T00:00:00"/>
    <n v="43895"/>
    <n v="971555"/>
    <n v="1033625"/>
    <s v="bbe3900b44bdda87514a138379c49f2d"/>
    <x v="8"/>
    <x v="3532"/>
    <n v="43820"/>
    <x v="186"/>
    <x v="8"/>
    <x v="16"/>
    <s v="harsit.jain@123greetings-inc.com"/>
  </r>
  <r>
    <s v="bbe3900b44bdda87514a138379c49f2d"/>
    <d v="2016-02-19T00:00:00"/>
    <n v="40676"/>
    <n v="837720"/>
    <n v="879835"/>
    <s v="bbe3900b44bdda87514a138379c49f2d"/>
    <x v="9"/>
    <x v="3533"/>
    <n v="40244"/>
    <x v="186"/>
    <x v="9"/>
    <x v="16"/>
    <s v="harsit.jain@123greetings-inc.com"/>
  </r>
  <r>
    <s v="bbe3900b44bdda87514a138379c49f2d"/>
    <d v="2016-02-20T00:00:00"/>
    <n v="22561"/>
    <n v="651193"/>
    <n v="684937"/>
    <s v="bbe3900b44bdda87514a138379c49f2d"/>
    <x v="10"/>
    <x v="3534"/>
    <n v="22636"/>
    <x v="186"/>
    <x v="10"/>
    <x v="16"/>
    <s v="harsit.jain@123greetings-inc.com"/>
  </r>
  <r>
    <s v="bbe3900b44bdda87514a138379c49f2d"/>
    <d v="2016-02-21T00:00:00"/>
    <n v="23129"/>
    <n v="737729"/>
    <n v="776355"/>
    <s v="bbe3900b44bdda87514a138379c49f2d"/>
    <x v="11"/>
    <x v="3535"/>
    <n v="23586"/>
    <x v="186"/>
    <x v="11"/>
    <x v="16"/>
    <s v="harsit.jain@123greetings-inc.com"/>
  </r>
  <r>
    <s v="bbe3900b44bdda87514a138379c49f2d"/>
    <d v="2016-02-22T00:00:00"/>
    <n v="27912"/>
    <n v="849949"/>
    <n v="893094"/>
    <s v="bbe3900b44bdda87514a138379c49f2d"/>
    <x v="12"/>
    <x v="3536"/>
    <n v="27427"/>
    <x v="186"/>
    <x v="12"/>
    <x v="16"/>
    <s v="harsit.jain@123greetings-inc.com"/>
  </r>
  <r>
    <s v="bbe3900b44bdda87514a138379c49f2d"/>
    <d v="2016-02-23T00:00:00"/>
    <n v="26315"/>
    <n v="867318"/>
    <n v="908052"/>
    <s v="bbe3900b44bdda87514a138379c49f2d"/>
    <x v="13"/>
    <x v="3537"/>
    <n v="25440"/>
    <x v="186"/>
    <x v="13"/>
    <x v="16"/>
    <s v="harsit.jain@123greetings-inc.com"/>
  </r>
  <r>
    <s v="bbe3900b44bdda87514a138379c49f2d"/>
    <d v="2016-02-24T00:00:00"/>
    <n v="26027"/>
    <n v="911131"/>
    <n v="955498"/>
    <s v="bbe3900b44bdda87514a138379c49f2d"/>
    <x v="14"/>
    <x v="3538"/>
    <n v="25768"/>
    <x v="186"/>
    <x v="14"/>
    <x v="16"/>
    <s v="harsit.jain@123greetings-inc.com"/>
  </r>
  <r>
    <s v="bbe3900b44bdda87514a138379c49f2d"/>
    <d v="2016-02-25T00:00:00"/>
    <n v="23458"/>
    <n v="794249"/>
    <n v="838738"/>
    <s v="bbe3900b44bdda87514a138379c49f2d"/>
    <x v="15"/>
    <x v="3539"/>
    <n v="23054"/>
    <x v="186"/>
    <x v="15"/>
    <x v="16"/>
    <s v="harsit.jain@123greetings-inc.com"/>
  </r>
  <r>
    <s v="bbe3900b44bdda87514a138379c49f2d"/>
    <d v="2016-02-26T00:00:00"/>
    <n v="27324"/>
    <n v="573139"/>
    <n v="609963"/>
    <s v="bbe3900b44bdda87514a138379c49f2d"/>
    <x v="16"/>
    <x v="3540"/>
    <n v="27134"/>
    <x v="186"/>
    <x v="16"/>
    <x v="16"/>
    <s v="harsit.jain@123greetings-inc.com"/>
  </r>
  <r>
    <s v="bbe3900b44bdda87514a138379c49f2d"/>
    <d v="2016-02-27T00:00:00"/>
    <n v="25710"/>
    <n v="484201"/>
    <n v="508825"/>
    <s v="bbe3900b44bdda87514a138379c49f2d"/>
    <x v="17"/>
    <x v="3541"/>
    <n v="25476"/>
    <x v="186"/>
    <x v="17"/>
    <x v="16"/>
    <s v="harsit.jain@123greetings-inc.com"/>
  </r>
  <r>
    <s v="bbe3900b44bdda87514a138379c49f2d"/>
    <d v="2016-02-28T00:00:00"/>
    <n v="22688"/>
    <n v="446139"/>
    <n v="472053"/>
    <s v="bbe3900b44bdda87514a138379c49f2d"/>
    <x v="18"/>
    <x v="3542"/>
    <n v="22997"/>
    <x v="186"/>
    <x v="18"/>
    <x v="16"/>
    <s v="harsit.jain@123greetings-inc.com"/>
  </r>
  <r>
    <s v="bbe3900b44bdda87514a138379c49f2d"/>
    <d v="2016-02-29T00:00:00"/>
    <n v="33792"/>
    <n v="638487"/>
    <n v="667014"/>
    <s v="bbe3900b44bdda87514a138379c49f2d"/>
    <x v="19"/>
    <x v="3543"/>
    <n v="31645"/>
    <x v="186"/>
    <x v="19"/>
    <x v="16"/>
    <s v="harsit.jain@123greetings-inc.com"/>
  </r>
  <r>
    <s v="bbe3900b44bdda87514a138379c49f2d"/>
    <d v="2016-03-01T00:00:00"/>
    <n v="28608"/>
    <n v="692511"/>
    <n v="725161"/>
    <s v="bbe3900b44bdda87514a138379c49f2d"/>
    <x v="20"/>
    <x v="3544"/>
    <n v="29280"/>
    <x v="186"/>
    <x v="20"/>
    <x v="16"/>
    <s v="harsit.jain@123greetings-inc.com"/>
  </r>
  <r>
    <s v="bbe3900b44bdda87514a138379c49f2d"/>
    <d v="2016-03-02T00:00:00"/>
    <n v="17219"/>
    <n v="380697"/>
    <n v="392930"/>
    <s v="bbe3900b44bdda87514a138379c49f2d"/>
    <x v="21"/>
    <x v="3545"/>
    <n v="21746"/>
    <x v="186"/>
    <x v="21"/>
    <x v="16"/>
    <s v="harsit.jain@123greetings-inc.com"/>
  </r>
  <r>
    <s v="bbe3900b44bdda87514a138379c49f2d"/>
    <d v="2016-03-03T00:00:00"/>
    <n v="1371"/>
    <n v="22497"/>
    <n v="23736"/>
    <m/>
    <x v="0"/>
    <x v="0"/>
    <n v="0"/>
    <x v="186"/>
    <x v="22"/>
    <x v="16"/>
    <s v="harsit.jain@123greetings-inc.com"/>
  </r>
  <r>
    <s v="bc762c79ca10da549a6e4085e48bd747"/>
    <d v="2016-02-10T00:00:00"/>
    <n v="13034"/>
    <n v="27070"/>
    <n v="27938"/>
    <m/>
    <x v="0"/>
    <x v="0"/>
    <n v="0"/>
    <x v="187"/>
    <x v="0"/>
    <x v="5"/>
    <s v="josh@publir.com"/>
  </r>
  <r>
    <s v="bc762c79ca10da549a6e4085e48bd747"/>
    <d v="2016-02-11T00:00:00"/>
    <n v="8029"/>
    <n v="16100"/>
    <n v="16818"/>
    <s v="bc762c79ca10da549a6e4085e48bd747"/>
    <x v="1"/>
    <x v="3546"/>
    <n v="11671"/>
    <x v="187"/>
    <x v="1"/>
    <x v="5"/>
    <s v="josh@publir.com"/>
  </r>
  <r>
    <s v="bc762c79ca10da549a6e4085e48bd747"/>
    <d v="2016-02-12T00:00:00"/>
    <n v="4703"/>
    <n v="9572"/>
    <n v="10165"/>
    <s v="bc762c79ca10da549a6e4085e48bd747"/>
    <x v="2"/>
    <x v="3547"/>
    <n v="7728"/>
    <x v="187"/>
    <x v="2"/>
    <x v="5"/>
    <s v="josh@publir.com"/>
  </r>
  <r>
    <s v="bc762c79ca10da549a6e4085e48bd747"/>
    <d v="2016-02-13T00:00:00"/>
    <n v="4933"/>
    <n v="10266"/>
    <n v="10848"/>
    <s v="bc762c79ca10da549a6e4085e48bd747"/>
    <x v="3"/>
    <x v="1017"/>
    <n v="5561"/>
    <x v="187"/>
    <x v="3"/>
    <x v="5"/>
    <s v="josh@publir.com"/>
  </r>
  <r>
    <s v="bc762c79ca10da549a6e4085e48bd747"/>
    <d v="2016-02-14T00:00:00"/>
    <n v="5261"/>
    <n v="10221"/>
    <n v="10572"/>
    <s v="bc762c79ca10da549a6e4085e48bd747"/>
    <x v="4"/>
    <x v="3548"/>
    <n v="5144"/>
    <x v="187"/>
    <x v="4"/>
    <x v="5"/>
    <s v="josh@publir.com"/>
  </r>
  <r>
    <s v="bc762c79ca10da549a6e4085e48bd747"/>
    <d v="2016-02-15T00:00:00"/>
    <n v="11307"/>
    <n v="22590"/>
    <n v="23054"/>
    <s v="bc762c79ca10da549a6e4085e48bd747"/>
    <x v="5"/>
    <x v="3549"/>
    <n v="12840"/>
    <x v="187"/>
    <x v="5"/>
    <x v="5"/>
    <s v="josh@publir.com"/>
  </r>
  <r>
    <s v="bc762c79ca10da549a6e4085e48bd747"/>
    <d v="2016-02-16T00:00:00"/>
    <n v="13033"/>
    <n v="24684"/>
    <n v="25501"/>
    <s v="bc762c79ca10da549a6e4085e48bd747"/>
    <x v="6"/>
    <x v="1468"/>
    <n v="10867"/>
    <x v="187"/>
    <x v="6"/>
    <x v="5"/>
    <s v="josh@publir.com"/>
  </r>
  <r>
    <s v="bc762c79ca10da549a6e4085e48bd747"/>
    <d v="2016-02-17T00:00:00"/>
    <n v="12900"/>
    <n v="25079"/>
    <n v="25791"/>
    <s v="bc762c79ca10da549a6e4085e48bd747"/>
    <x v="7"/>
    <x v="3550"/>
    <n v="13544"/>
    <x v="187"/>
    <x v="7"/>
    <x v="5"/>
    <s v="josh@publir.com"/>
  </r>
  <r>
    <s v="bc762c79ca10da549a6e4085e48bd747"/>
    <d v="2016-02-18T00:00:00"/>
    <n v="7916"/>
    <n v="16012"/>
    <n v="16439"/>
    <s v="bc762c79ca10da549a6e4085e48bd747"/>
    <x v="8"/>
    <x v="3551"/>
    <n v="8116"/>
    <x v="187"/>
    <x v="8"/>
    <x v="5"/>
    <s v="josh@publir.com"/>
  </r>
  <r>
    <s v="bc762c79ca10da549a6e4085e48bd747"/>
    <d v="2016-02-19T00:00:00"/>
    <n v="5237"/>
    <n v="9848"/>
    <n v="10154"/>
    <s v="bc762c79ca10da549a6e4085e48bd747"/>
    <x v="9"/>
    <x v="3552"/>
    <n v="7722"/>
    <x v="187"/>
    <x v="9"/>
    <x v="5"/>
    <s v="josh@publir.com"/>
  </r>
  <r>
    <s v="bc762c79ca10da549a6e4085e48bd747"/>
    <d v="2016-02-20T00:00:00"/>
    <n v="3340"/>
    <n v="6103"/>
    <n v="6387"/>
    <s v="bc762c79ca10da549a6e4085e48bd747"/>
    <x v="10"/>
    <x v="3553"/>
    <n v="3730"/>
    <x v="187"/>
    <x v="10"/>
    <x v="5"/>
    <s v="josh@publir.com"/>
  </r>
  <r>
    <s v="bc762c79ca10da549a6e4085e48bd747"/>
    <d v="2016-02-21T00:00:00"/>
    <n v="3423"/>
    <n v="6374"/>
    <n v="6734"/>
    <s v="bc762c79ca10da549a6e4085e48bd747"/>
    <x v="11"/>
    <x v="3554"/>
    <n v="3990"/>
    <x v="187"/>
    <x v="11"/>
    <x v="5"/>
    <s v="josh@publir.com"/>
  </r>
  <r>
    <s v="bc762c79ca10da549a6e4085e48bd747"/>
    <d v="2016-02-22T00:00:00"/>
    <n v="6838"/>
    <n v="10843"/>
    <n v="11166"/>
    <s v="bc762c79ca10da549a6e4085e48bd747"/>
    <x v="12"/>
    <x v="3555"/>
    <n v="5629"/>
    <x v="187"/>
    <x v="12"/>
    <x v="5"/>
    <s v="josh@publir.com"/>
  </r>
  <r>
    <s v="bc762c79ca10da549a6e4085e48bd747"/>
    <d v="2016-02-23T00:00:00"/>
    <n v="10573"/>
    <n v="17848"/>
    <n v="18364"/>
    <s v="bc762c79ca10da549a6e4085e48bd747"/>
    <x v="13"/>
    <x v="3556"/>
    <n v="10725"/>
    <x v="187"/>
    <x v="13"/>
    <x v="5"/>
    <s v="josh@publir.com"/>
  </r>
  <r>
    <s v="bc762c79ca10da549a6e4085e48bd747"/>
    <d v="2016-02-24T00:00:00"/>
    <n v="8803"/>
    <n v="15269"/>
    <n v="15724"/>
    <s v="bc762c79ca10da549a6e4085e48bd747"/>
    <x v="14"/>
    <x v="3557"/>
    <n v="9891"/>
    <x v="187"/>
    <x v="14"/>
    <x v="5"/>
    <s v="josh@publir.com"/>
  </r>
  <r>
    <s v="bc762c79ca10da549a6e4085e48bd747"/>
    <d v="2016-02-25T00:00:00"/>
    <n v="7894"/>
    <n v="13599"/>
    <n v="13941"/>
    <s v="bc762c79ca10da549a6e4085e48bd747"/>
    <x v="15"/>
    <x v="3558"/>
    <n v="8658"/>
    <x v="187"/>
    <x v="15"/>
    <x v="5"/>
    <s v="josh@publir.com"/>
  </r>
  <r>
    <s v="bc762c79ca10da549a6e4085e48bd747"/>
    <d v="2016-02-26T00:00:00"/>
    <n v="5892"/>
    <n v="9821"/>
    <n v="10142"/>
    <s v="bc762c79ca10da549a6e4085e48bd747"/>
    <x v="16"/>
    <x v="3559"/>
    <n v="7810"/>
    <x v="187"/>
    <x v="16"/>
    <x v="5"/>
    <s v="josh@publir.com"/>
  </r>
  <r>
    <s v="bc762c79ca10da549a6e4085e48bd747"/>
    <d v="2016-02-27T00:00:00"/>
    <n v="2693"/>
    <n v="4732"/>
    <n v="4984"/>
    <s v="bc762c79ca10da549a6e4085e48bd747"/>
    <x v="17"/>
    <x v="3560"/>
    <n v="3628"/>
    <x v="187"/>
    <x v="17"/>
    <x v="5"/>
    <s v="josh@publir.com"/>
  </r>
  <r>
    <s v="bc762c79ca10da549a6e4085e48bd747"/>
    <d v="2016-02-28T00:00:00"/>
    <n v="3107"/>
    <n v="5578"/>
    <n v="5846"/>
    <s v="bc762c79ca10da549a6e4085e48bd747"/>
    <x v="18"/>
    <x v="3561"/>
    <n v="3023"/>
    <x v="187"/>
    <x v="18"/>
    <x v="5"/>
    <s v="josh@publir.com"/>
  </r>
  <r>
    <s v="bc762c79ca10da549a6e4085e48bd747"/>
    <d v="2016-02-29T00:00:00"/>
    <n v="4350"/>
    <n v="8498"/>
    <n v="8729"/>
    <s v="bc762c79ca10da549a6e4085e48bd747"/>
    <x v="19"/>
    <x v="3562"/>
    <n v="5002"/>
    <x v="187"/>
    <x v="19"/>
    <x v="5"/>
    <s v="josh@publir.com"/>
  </r>
  <r>
    <s v="bc762c79ca10da549a6e4085e48bd747"/>
    <d v="2016-03-01T00:00:00"/>
    <n v="8433"/>
    <n v="15872"/>
    <n v="16257"/>
    <s v="bc762c79ca10da549a6e4085e48bd747"/>
    <x v="20"/>
    <x v="3563"/>
    <n v="8034"/>
    <x v="187"/>
    <x v="20"/>
    <x v="5"/>
    <s v="josh@publir.com"/>
  </r>
  <r>
    <s v="bc762c79ca10da549a6e4085e48bd747"/>
    <d v="2016-03-02T00:00:00"/>
    <n v="9916"/>
    <n v="17804"/>
    <n v="18124"/>
    <s v="bc762c79ca10da549a6e4085e48bd747"/>
    <x v="21"/>
    <x v="3564"/>
    <n v="10439"/>
    <x v="187"/>
    <x v="21"/>
    <x v="5"/>
    <s v="josh@publir.com"/>
  </r>
  <r>
    <s v="bc762c79ca10da549a6e4085e48bd747"/>
    <d v="2016-03-03T00:00:00"/>
    <n v="73"/>
    <n v="240"/>
    <n v="261"/>
    <m/>
    <x v="0"/>
    <x v="0"/>
    <n v="0"/>
    <x v="187"/>
    <x v="22"/>
    <x v="5"/>
    <s v="josh@publir.com"/>
  </r>
  <r>
    <s v="bcce804fab584c41da3453729d3d7841"/>
    <d v="2016-02-10T00:00:00"/>
    <n v="8353"/>
    <n v="23221"/>
    <n v="23646"/>
    <m/>
    <x v="0"/>
    <x v="0"/>
    <n v="0"/>
    <x v="188"/>
    <x v="0"/>
    <x v="1"/>
    <s v="malcolmc@roimediaconsultants.com"/>
  </r>
  <r>
    <s v="bcce804fab584c41da3453729d3d7841"/>
    <d v="2016-02-11T00:00:00"/>
    <n v="4730"/>
    <n v="27789"/>
    <n v="28354"/>
    <s v="bcce804fab584c41da3453729d3d7841"/>
    <x v="1"/>
    <x v="3565"/>
    <n v="4499"/>
    <x v="188"/>
    <x v="1"/>
    <x v="1"/>
    <s v="malcolmc@roimediaconsultants.com"/>
  </r>
  <r>
    <s v="bcce804fab584c41da3453729d3d7841"/>
    <d v="2016-02-12T00:00:00"/>
    <n v="3067"/>
    <n v="22011"/>
    <n v="22476"/>
    <s v="bcce804fab584c41da3453729d3d7841"/>
    <x v="2"/>
    <x v="3566"/>
    <n v="4068"/>
    <x v="188"/>
    <x v="2"/>
    <x v="1"/>
    <s v="malcolmc@roimediaconsultants.com"/>
  </r>
  <r>
    <s v="bcce804fab584c41da3453729d3d7841"/>
    <d v="2016-02-13T00:00:00"/>
    <n v="3588"/>
    <n v="25283"/>
    <n v="25756"/>
    <s v="bcce804fab584c41da3453729d3d7841"/>
    <x v="3"/>
    <x v="3567"/>
    <n v="3507"/>
    <x v="188"/>
    <x v="3"/>
    <x v="1"/>
    <s v="malcolmc@roimediaconsultants.com"/>
  </r>
  <r>
    <s v="bcce804fab584c41da3453729d3d7841"/>
    <d v="2016-02-14T00:00:00"/>
    <n v="3553"/>
    <n v="27331"/>
    <n v="27819"/>
    <s v="bcce804fab584c41da3453729d3d7841"/>
    <x v="4"/>
    <x v="3568"/>
    <n v="3614"/>
    <x v="188"/>
    <x v="4"/>
    <x v="1"/>
    <s v="malcolmc@roimediaconsultants.com"/>
  </r>
  <r>
    <s v="bcce804fab584c41da3453729d3d7841"/>
    <d v="2016-02-15T00:00:00"/>
    <n v="3543"/>
    <n v="31929"/>
    <n v="32527"/>
    <s v="bcce804fab584c41da3453729d3d7841"/>
    <x v="5"/>
    <x v="3569"/>
    <n v="3501"/>
    <x v="188"/>
    <x v="5"/>
    <x v="1"/>
    <s v="malcolmc@roimediaconsultants.com"/>
  </r>
  <r>
    <s v="bcce804fab584c41da3453729d3d7841"/>
    <d v="2016-02-16T00:00:00"/>
    <n v="15615"/>
    <n v="148647"/>
    <n v="151559"/>
    <s v="bcce804fab584c41da3453729d3d7841"/>
    <x v="6"/>
    <x v="3570"/>
    <n v="16128"/>
    <x v="188"/>
    <x v="6"/>
    <x v="1"/>
    <s v="malcolmc@roimediaconsultants.com"/>
  </r>
  <r>
    <s v="bcce804fab584c41da3453729d3d7841"/>
    <d v="2016-02-17T00:00:00"/>
    <n v="28968"/>
    <n v="244608"/>
    <n v="250122"/>
    <s v="bcce804fab584c41da3453729d3d7841"/>
    <x v="7"/>
    <x v="3571"/>
    <n v="28855"/>
    <x v="188"/>
    <x v="7"/>
    <x v="1"/>
    <s v="malcolmc@roimediaconsultants.com"/>
  </r>
  <r>
    <s v="bcce804fab584c41da3453729d3d7841"/>
    <d v="2016-02-18T00:00:00"/>
    <n v="25107"/>
    <n v="221184"/>
    <n v="225959"/>
    <s v="bcce804fab584c41da3453729d3d7841"/>
    <x v="8"/>
    <x v="3572"/>
    <n v="24309"/>
    <x v="188"/>
    <x v="8"/>
    <x v="1"/>
    <s v="malcolmc@roimediaconsultants.com"/>
  </r>
  <r>
    <s v="bcce804fab584c41da3453729d3d7841"/>
    <d v="2016-02-19T00:00:00"/>
    <n v="20951"/>
    <n v="162153"/>
    <n v="166299"/>
    <s v="bcce804fab584c41da3453729d3d7841"/>
    <x v="9"/>
    <x v="3573"/>
    <n v="24534"/>
    <x v="188"/>
    <x v="9"/>
    <x v="1"/>
    <s v="malcolmc@roimediaconsultants.com"/>
  </r>
  <r>
    <s v="bcce804fab584c41da3453729d3d7841"/>
    <d v="2016-02-20T00:00:00"/>
    <n v="18720"/>
    <n v="175413"/>
    <n v="179037"/>
    <s v="bcce804fab584c41da3453729d3d7841"/>
    <x v="10"/>
    <x v="3574"/>
    <n v="19392"/>
    <x v="188"/>
    <x v="10"/>
    <x v="1"/>
    <s v="malcolmc@roimediaconsultants.com"/>
  </r>
  <r>
    <s v="bcce804fab584c41da3453729d3d7841"/>
    <d v="2016-02-21T00:00:00"/>
    <n v="19490"/>
    <n v="192935"/>
    <n v="197494"/>
    <s v="bcce804fab584c41da3453729d3d7841"/>
    <x v="11"/>
    <x v="3575"/>
    <n v="19544"/>
    <x v="188"/>
    <x v="11"/>
    <x v="1"/>
    <s v="malcolmc@roimediaconsultants.com"/>
  </r>
  <r>
    <s v="bcce804fab584c41da3453729d3d7841"/>
    <d v="2016-02-22T00:00:00"/>
    <n v="17057"/>
    <n v="174924"/>
    <n v="178913"/>
    <s v="bcce804fab584c41da3453729d3d7841"/>
    <x v="12"/>
    <x v="3576"/>
    <n v="16153"/>
    <x v="188"/>
    <x v="12"/>
    <x v="1"/>
    <s v="malcolmc@roimediaconsultants.com"/>
  </r>
  <r>
    <s v="bcce804fab584c41da3453729d3d7841"/>
    <d v="2016-02-23T00:00:00"/>
    <n v="17637"/>
    <n v="191845"/>
    <n v="195820"/>
    <s v="bcce804fab584c41da3453729d3d7841"/>
    <x v="13"/>
    <x v="3577"/>
    <n v="16203"/>
    <x v="188"/>
    <x v="13"/>
    <x v="1"/>
    <s v="malcolmc@roimediaconsultants.com"/>
  </r>
  <r>
    <s v="bcce804fab584c41da3453729d3d7841"/>
    <d v="2016-02-24T00:00:00"/>
    <n v="27424"/>
    <n v="322903"/>
    <n v="329541"/>
    <s v="bcce804fab584c41da3453729d3d7841"/>
    <x v="14"/>
    <x v="3578"/>
    <n v="25389"/>
    <x v="188"/>
    <x v="14"/>
    <x v="1"/>
    <s v="malcolmc@roimediaconsultants.com"/>
  </r>
  <r>
    <s v="bcce804fab584c41da3453729d3d7841"/>
    <d v="2016-02-25T00:00:00"/>
    <n v="27515"/>
    <n v="326261"/>
    <n v="332911"/>
    <s v="bcce804fab584c41da3453729d3d7841"/>
    <x v="15"/>
    <x v="3579"/>
    <n v="24632"/>
    <x v="188"/>
    <x v="15"/>
    <x v="1"/>
    <s v="malcolmc@roimediaconsultants.com"/>
  </r>
  <r>
    <s v="bcce804fab584c41da3453729d3d7841"/>
    <d v="2016-02-26T00:00:00"/>
    <n v="30370"/>
    <n v="322718"/>
    <n v="326965"/>
    <s v="bcce804fab584c41da3453729d3d7841"/>
    <x v="16"/>
    <x v="3580"/>
    <n v="29039"/>
    <x v="188"/>
    <x v="16"/>
    <x v="1"/>
    <s v="malcolmc@roimediaconsultants.com"/>
  </r>
  <r>
    <s v="bcce804fab584c41da3453729d3d7841"/>
    <d v="2016-02-27T00:00:00"/>
    <n v="24029"/>
    <n v="315991"/>
    <n v="320038"/>
    <s v="bcce804fab584c41da3453729d3d7841"/>
    <x v="17"/>
    <x v="3581"/>
    <n v="22863"/>
    <x v="188"/>
    <x v="17"/>
    <x v="1"/>
    <s v="malcolmc@roimediaconsultants.com"/>
  </r>
  <r>
    <s v="bcce804fab584c41da3453729d3d7841"/>
    <d v="2016-02-28T00:00:00"/>
    <n v="27786"/>
    <n v="358186"/>
    <n v="362410"/>
    <s v="bcce804fab584c41da3453729d3d7841"/>
    <x v="18"/>
    <x v="3582"/>
    <n v="26173"/>
    <x v="188"/>
    <x v="18"/>
    <x v="1"/>
    <s v="malcolmc@roimediaconsultants.com"/>
  </r>
  <r>
    <s v="bcce804fab584c41da3453729d3d7841"/>
    <d v="2016-02-29T00:00:00"/>
    <n v="29996"/>
    <n v="313908"/>
    <n v="317546"/>
    <s v="bcce804fab584c41da3453729d3d7841"/>
    <x v="19"/>
    <x v="3583"/>
    <n v="28612"/>
    <x v="188"/>
    <x v="19"/>
    <x v="1"/>
    <s v="malcolmc@roimediaconsultants.com"/>
  </r>
  <r>
    <s v="bcce804fab584c41da3453729d3d7841"/>
    <d v="2016-03-01T00:00:00"/>
    <n v="11522"/>
    <n v="161882"/>
    <n v="205528"/>
    <s v="bcce804fab584c41da3453729d3d7841"/>
    <x v="20"/>
    <x v="3584"/>
    <n v="10741"/>
    <x v="188"/>
    <x v="20"/>
    <x v="1"/>
    <s v="malcolmc@roimediaconsultants.com"/>
  </r>
  <r>
    <s v="bcce804fab584c41da3453729d3d7841"/>
    <d v="2016-03-02T00:00:00"/>
    <n v="972"/>
    <n v="8830"/>
    <n v="17225"/>
    <s v="bcce804fab584c41da3453729d3d7841"/>
    <x v="21"/>
    <x v="3585"/>
    <n v="1165"/>
    <x v="188"/>
    <x v="21"/>
    <x v="1"/>
    <s v="malcolmc@roimediaconsultants.com"/>
  </r>
  <r>
    <s v="bcce804fab584c41da3453729d3d7841"/>
    <d v="2016-03-03T00:00:00"/>
    <n v="21"/>
    <n v="235"/>
    <n v="526"/>
    <m/>
    <x v="0"/>
    <x v="0"/>
    <n v="0"/>
    <x v="188"/>
    <x v="22"/>
    <x v="1"/>
    <s v="malcolmc@roimediaconsultants.com"/>
  </r>
  <r>
    <s v="bf0a4042ab4980996614e57fc6b5fa25"/>
    <d v="2016-02-10T00:00:00"/>
    <n v="21566"/>
    <n v="131938"/>
    <n v="134553"/>
    <m/>
    <x v="0"/>
    <x v="0"/>
    <n v="0"/>
    <x v="189"/>
    <x v="0"/>
    <x v="2"/>
    <s v="agoldberg@hotpopnow.com"/>
  </r>
  <r>
    <s v="bf0a4042ab4980996614e57fc6b5fa25"/>
    <d v="2016-02-11T00:00:00"/>
    <n v="23314"/>
    <n v="101369"/>
    <n v="103281"/>
    <s v="bf0a4042ab4980996614e57fc6b5fa25"/>
    <x v="1"/>
    <x v="3586"/>
    <n v="27079"/>
    <x v="189"/>
    <x v="1"/>
    <x v="2"/>
    <s v="agoldberg@hotpopnow.com"/>
  </r>
  <r>
    <s v="bf0a4042ab4980996614e57fc6b5fa25"/>
    <d v="2016-02-12T00:00:00"/>
    <n v="17545"/>
    <n v="66189"/>
    <n v="67252"/>
    <s v="bf0a4042ab4980996614e57fc6b5fa25"/>
    <x v="2"/>
    <x v="3587"/>
    <n v="22632"/>
    <x v="189"/>
    <x v="2"/>
    <x v="2"/>
    <s v="agoldberg@hotpopnow.com"/>
  </r>
  <r>
    <s v="bf0a4042ab4980996614e57fc6b5fa25"/>
    <d v="2016-02-13T00:00:00"/>
    <n v="15832"/>
    <n v="67741"/>
    <n v="69066"/>
    <s v="bf0a4042ab4980996614e57fc6b5fa25"/>
    <x v="3"/>
    <x v="3588"/>
    <n v="15834"/>
    <x v="189"/>
    <x v="3"/>
    <x v="2"/>
    <s v="agoldberg@hotpopnow.com"/>
  </r>
  <r>
    <s v="bf0a4042ab4980996614e57fc6b5fa25"/>
    <d v="2016-02-14T00:00:00"/>
    <n v="11829"/>
    <n v="51630"/>
    <n v="52602"/>
    <s v="bf0a4042ab4980996614e57fc6b5fa25"/>
    <x v="4"/>
    <x v="3589"/>
    <n v="11396"/>
    <x v="189"/>
    <x v="4"/>
    <x v="2"/>
    <s v="agoldberg@hotpopnow.com"/>
  </r>
  <r>
    <s v="bf0a4042ab4980996614e57fc6b5fa25"/>
    <d v="2016-02-15T00:00:00"/>
    <n v="21342"/>
    <n v="94359"/>
    <n v="96448"/>
    <s v="bf0a4042ab4980996614e57fc6b5fa25"/>
    <x v="5"/>
    <x v="3590"/>
    <n v="21667"/>
    <x v="189"/>
    <x v="5"/>
    <x v="2"/>
    <s v="agoldberg@hotpopnow.com"/>
  </r>
  <r>
    <s v="bf0a4042ab4980996614e57fc6b5fa25"/>
    <d v="2016-02-16T00:00:00"/>
    <n v="15097"/>
    <n v="74118"/>
    <n v="75545"/>
    <s v="bf0a4042ab4980996614e57fc6b5fa25"/>
    <x v="6"/>
    <x v="3591"/>
    <n v="14724"/>
    <x v="189"/>
    <x v="6"/>
    <x v="2"/>
    <s v="agoldberg@hotpopnow.com"/>
  </r>
  <r>
    <s v="bf0a4042ab4980996614e57fc6b5fa25"/>
    <d v="2016-02-17T00:00:00"/>
    <n v="20445"/>
    <n v="116745"/>
    <n v="118851"/>
    <s v="bf0a4042ab4980996614e57fc6b5fa25"/>
    <x v="7"/>
    <x v="3592"/>
    <n v="22787"/>
    <x v="189"/>
    <x v="7"/>
    <x v="2"/>
    <s v="agoldberg@hotpopnow.com"/>
  </r>
  <r>
    <s v="bf0a4042ab4980996614e57fc6b5fa25"/>
    <d v="2016-02-18T00:00:00"/>
    <n v="21217"/>
    <n v="99249"/>
    <n v="101271"/>
    <s v="bf0a4042ab4980996614e57fc6b5fa25"/>
    <x v="8"/>
    <x v="3593"/>
    <n v="22372"/>
    <x v="189"/>
    <x v="8"/>
    <x v="2"/>
    <s v="agoldberg@hotpopnow.com"/>
  </r>
  <r>
    <s v="bf0a4042ab4980996614e57fc6b5fa25"/>
    <d v="2016-02-19T00:00:00"/>
    <n v="13906"/>
    <n v="62963"/>
    <n v="64373"/>
    <s v="bf0a4042ab4980996614e57fc6b5fa25"/>
    <x v="9"/>
    <x v="3594"/>
    <n v="17285"/>
    <x v="189"/>
    <x v="9"/>
    <x v="2"/>
    <s v="agoldberg@hotpopnow.com"/>
  </r>
  <r>
    <s v="bf0a4042ab4980996614e57fc6b5fa25"/>
    <d v="2016-02-20T00:00:00"/>
    <n v="5232"/>
    <n v="29923"/>
    <n v="30353"/>
    <s v="bf0a4042ab4980996614e57fc6b5fa25"/>
    <x v="10"/>
    <x v="3595"/>
    <n v="5941"/>
    <x v="189"/>
    <x v="10"/>
    <x v="2"/>
    <s v="agoldberg@hotpopnow.com"/>
  </r>
  <r>
    <s v="bf0a4042ab4980996614e57fc6b5fa25"/>
    <d v="2016-02-21T00:00:00"/>
    <n v="11880"/>
    <n v="64603"/>
    <n v="65566"/>
    <s v="bf0a4042ab4980996614e57fc6b5fa25"/>
    <x v="11"/>
    <x v="3596"/>
    <n v="13231"/>
    <x v="189"/>
    <x v="11"/>
    <x v="2"/>
    <s v="agoldberg@hotpopnow.com"/>
  </r>
  <r>
    <s v="bf0a4042ab4980996614e57fc6b5fa25"/>
    <d v="2016-02-22T00:00:00"/>
    <n v="13984"/>
    <n v="76570"/>
    <n v="78077"/>
    <s v="bf0a4042ab4980996614e57fc6b5fa25"/>
    <x v="12"/>
    <x v="3597"/>
    <n v="15326"/>
    <x v="189"/>
    <x v="12"/>
    <x v="2"/>
    <s v="agoldberg@hotpopnow.com"/>
  </r>
  <r>
    <s v="bf0a4042ab4980996614e57fc6b5fa25"/>
    <d v="2016-02-23T00:00:00"/>
    <n v="6298"/>
    <n v="31023"/>
    <n v="31696"/>
    <s v="bf0a4042ab4980996614e57fc6b5fa25"/>
    <x v="13"/>
    <x v="3598"/>
    <n v="6753"/>
    <x v="189"/>
    <x v="13"/>
    <x v="2"/>
    <s v="agoldberg@hotpopnow.com"/>
  </r>
  <r>
    <s v="bf0a4042ab4980996614e57fc6b5fa25"/>
    <d v="2016-02-24T00:00:00"/>
    <n v="14946"/>
    <n v="73102"/>
    <n v="74456"/>
    <s v="bf0a4042ab4980996614e57fc6b5fa25"/>
    <x v="14"/>
    <x v="3599"/>
    <n v="16307"/>
    <x v="189"/>
    <x v="14"/>
    <x v="2"/>
    <s v="agoldberg@hotpopnow.com"/>
  </r>
  <r>
    <s v="bf0a4042ab4980996614e57fc6b5fa25"/>
    <d v="2016-02-25T00:00:00"/>
    <n v="11331"/>
    <n v="49754"/>
    <n v="50756"/>
    <s v="bf0a4042ab4980996614e57fc6b5fa25"/>
    <x v="15"/>
    <x v="3600"/>
    <n v="11804"/>
    <x v="189"/>
    <x v="15"/>
    <x v="2"/>
    <s v="agoldberg@hotpopnow.com"/>
  </r>
  <r>
    <s v="bf0a4042ab4980996614e57fc6b5fa25"/>
    <d v="2016-02-26T00:00:00"/>
    <n v="13831"/>
    <n v="62240"/>
    <n v="63785"/>
    <s v="bf0a4042ab4980996614e57fc6b5fa25"/>
    <x v="16"/>
    <x v="3601"/>
    <n v="14675"/>
    <x v="189"/>
    <x v="16"/>
    <x v="2"/>
    <s v="agoldberg@hotpopnow.com"/>
  </r>
  <r>
    <s v="bf0a4042ab4980996614e57fc6b5fa25"/>
    <d v="2016-02-27T00:00:00"/>
    <n v="9769"/>
    <n v="45467"/>
    <n v="46145"/>
    <s v="bf0a4042ab4980996614e57fc6b5fa25"/>
    <x v="17"/>
    <x v="3602"/>
    <n v="10544"/>
    <x v="189"/>
    <x v="17"/>
    <x v="2"/>
    <s v="agoldberg@hotpopnow.com"/>
  </r>
  <r>
    <s v="bf0a4042ab4980996614e57fc6b5fa25"/>
    <d v="2016-02-28T00:00:00"/>
    <n v="9736"/>
    <n v="49836"/>
    <n v="50849"/>
    <s v="bf0a4042ab4980996614e57fc6b5fa25"/>
    <x v="18"/>
    <x v="3603"/>
    <n v="10425"/>
    <x v="189"/>
    <x v="18"/>
    <x v="2"/>
    <s v="agoldberg@hotpopnow.com"/>
  </r>
  <r>
    <s v="bf0a4042ab4980996614e57fc6b5fa25"/>
    <d v="2016-02-29T00:00:00"/>
    <n v="11682"/>
    <n v="62854"/>
    <n v="64067"/>
    <s v="bf0a4042ab4980996614e57fc6b5fa25"/>
    <x v="19"/>
    <x v="3604"/>
    <n v="12597"/>
    <x v="189"/>
    <x v="19"/>
    <x v="2"/>
    <s v="agoldberg@hotpopnow.com"/>
  </r>
  <r>
    <s v="bf0a4042ab4980996614e57fc6b5fa25"/>
    <d v="2016-03-01T00:00:00"/>
    <n v="8408"/>
    <n v="73340"/>
    <n v="78334"/>
    <s v="bf0a4042ab4980996614e57fc6b5fa25"/>
    <x v="20"/>
    <x v="3605"/>
    <n v="9442"/>
    <x v="189"/>
    <x v="20"/>
    <x v="2"/>
    <s v="agoldberg@hotpopnow.com"/>
  </r>
  <r>
    <s v="bf0a4042ab4980996614e57fc6b5fa25"/>
    <d v="2016-03-02T00:00:00"/>
    <n v="15737"/>
    <n v="70210"/>
    <n v="72150"/>
    <s v="bf0a4042ab4980996614e57fc6b5fa25"/>
    <x v="21"/>
    <x v="3606"/>
    <n v="22300"/>
    <x v="189"/>
    <x v="21"/>
    <x v="2"/>
    <s v="agoldberg@hotpopnow.com"/>
  </r>
  <r>
    <s v="bf0a4042ab4980996614e57fc6b5fa25"/>
    <d v="2016-03-03T00:00:00"/>
    <n v="75"/>
    <n v="415"/>
    <n v="441"/>
    <m/>
    <x v="0"/>
    <x v="0"/>
    <n v="0"/>
    <x v="189"/>
    <x v="22"/>
    <x v="2"/>
    <s v="agoldberg@hotpopnow.com"/>
  </r>
  <r>
    <s v="bf727e18f3d3187d885cff46c49f691f"/>
    <d v="2016-02-10T00:00:00"/>
    <n v="149"/>
    <n v="1212"/>
    <n v="1238"/>
    <m/>
    <x v="0"/>
    <x v="0"/>
    <n v="0"/>
    <x v="190"/>
    <x v="0"/>
    <x v="3"/>
    <s v="dawid.wasniowski@adsparc.com"/>
  </r>
  <r>
    <s v="bf727e18f3d3187d885cff46c49f691f"/>
    <d v="2016-02-11T00:00:00"/>
    <n v="243"/>
    <n v="1415"/>
    <n v="1439"/>
    <s v="bf727e18f3d3187d885cff46c49f691f"/>
    <x v="1"/>
    <x v="3607"/>
    <n v="257"/>
    <x v="190"/>
    <x v="1"/>
    <x v="3"/>
    <s v="dawid.wasniowski@adsparc.com"/>
  </r>
  <r>
    <s v="bf727e18f3d3187d885cff46c49f691f"/>
    <d v="2016-02-12T00:00:00"/>
    <n v="240"/>
    <n v="1774"/>
    <n v="1793"/>
    <s v="bf727e18f3d3187d885cff46c49f691f"/>
    <x v="2"/>
    <x v="795"/>
    <n v="285"/>
    <x v="190"/>
    <x v="2"/>
    <x v="3"/>
    <s v="dawid.wasniowski@adsparc.com"/>
  </r>
  <r>
    <s v="bf727e18f3d3187d885cff46c49f691f"/>
    <d v="2016-02-13T00:00:00"/>
    <n v="200"/>
    <n v="2331"/>
    <n v="2364"/>
    <s v="bf727e18f3d3187d885cff46c49f691f"/>
    <x v="3"/>
    <x v="3608"/>
    <n v="190"/>
    <x v="190"/>
    <x v="3"/>
    <x v="3"/>
    <s v="dawid.wasniowski@adsparc.com"/>
  </r>
  <r>
    <s v="bf727e18f3d3187d885cff46c49f691f"/>
    <d v="2016-02-14T00:00:00"/>
    <n v="224"/>
    <n v="2790"/>
    <n v="2820"/>
    <s v="bf727e18f3d3187d885cff46c49f691f"/>
    <x v="4"/>
    <x v="3609"/>
    <n v="208"/>
    <x v="190"/>
    <x v="4"/>
    <x v="3"/>
    <s v="dawid.wasniowski@adsparc.com"/>
  </r>
  <r>
    <s v="bf727e18f3d3187d885cff46c49f691f"/>
    <d v="2016-02-15T00:00:00"/>
    <n v="235"/>
    <n v="2690"/>
    <n v="2730"/>
    <s v="bf727e18f3d3187d885cff46c49f691f"/>
    <x v="5"/>
    <x v="1162"/>
    <n v="218"/>
    <x v="190"/>
    <x v="5"/>
    <x v="3"/>
    <s v="dawid.wasniowski@adsparc.com"/>
  </r>
  <r>
    <s v="bf727e18f3d3187d885cff46c49f691f"/>
    <d v="2016-02-16T00:00:00"/>
    <n v="1148"/>
    <n v="2465"/>
    <n v="2535"/>
    <s v="bf727e18f3d3187d885cff46c49f691f"/>
    <x v="6"/>
    <x v="3610"/>
    <n v="232"/>
    <x v="190"/>
    <x v="6"/>
    <x v="3"/>
    <s v="dawid.wasniowski@adsparc.com"/>
  </r>
  <r>
    <s v="bf727e18f3d3187d885cff46c49f691f"/>
    <d v="2016-02-17T00:00:00"/>
    <n v="983"/>
    <n v="2125"/>
    <n v="2193"/>
    <s v="bf727e18f3d3187d885cff46c49f691f"/>
    <x v="7"/>
    <x v="3611"/>
    <n v="299"/>
    <x v="190"/>
    <x v="7"/>
    <x v="3"/>
    <s v="dawid.wasniowski@adsparc.com"/>
  </r>
  <r>
    <s v="bf727e18f3d3187d885cff46c49f691f"/>
    <d v="2016-02-18T00:00:00"/>
    <n v="993"/>
    <n v="2293"/>
    <n v="2342"/>
    <s v="bf727e18f3d3187d885cff46c49f691f"/>
    <x v="8"/>
    <x v="3612"/>
    <n v="279"/>
    <x v="190"/>
    <x v="8"/>
    <x v="3"/>
    <s v="dawid.wasniowski@adsparc.com"/>
  </r>
  <r>
    <s v="bf727e18f3d3187d885cff46c49f691f"/>
    <d v="2016-02-19T00:00:00"/>
    <n v="1246"/>
    <n v="2912"/>
    <n v="2949"/>
    <s v="bf727e18f3d3187d885cff46c49f691f"/>
    <x v="9"/>
    <x v="3613"/>
    <n v="402"/>
    <x v="190"/>
    <x v="9"/>
    <x v="3"/>
    <s v="dawid.wasniowski@adsparc.com"/>
  </r>
  <r>
    <s v="bf727e18f3d3187d885cff46c49f691f"/>
    <d v="2016-02-20T00:00:00"/>
    <n v="1541"/>
    <n v="3295"/>
    <n v="3327"/>
    <s v="bf727e18f3d3187d885cff46c49f691f"/>
    <x v="10"/>
    <x v="3614"/>
    <n v="679"/>
    <x v="190"/>
    <x v="10"/>
    <x v="3"/>
    <s v="dawid.wasniowski@adsparc.com"/>
  </r>
  <r>
    <s v="bf727e18f3d3187d885cff46c49f691f"/>
    <d v="2016-02-21T00:00:00"/>
    <n v="1698"/>
    <n v="3860"/>
    <n v="3924"/>
    <s v="bf727e18f3d3187d885cff46c49f691f"/>
    <x v="11"/>
    <x v="3615"/>
    <n v="598"/>
    <x v="190"/>
    <x v="11"/>
    <x v="3"/>
    <s v="dawid.wasniowski@adsparc.com"/>
  </r>
  <r>
    <s v="bf727e18f3d3187d885cff46c49f691f"/>
    <d v="2016-02-22T00:00:00"/>
    <n v="1312"/>
    <n v="3285"/>
    <n v="3356"/>
    <s v="bf727e18f3d3187d885cff46c49f691f"/>
    <x v="12"/>
    <x v="3616"/>
    <n v="423"/>
    <x v="190"/>
    <x v="12"/>
    <x v="3"/>
    <s v="dawid.wasniowski@adsparc.com"/>
  </r>
  <r>
    <s v="bf727e18f3d3187d885cff46c49f691f"/>
    <d v="2016-02-23T00:00:00"/>
    <n v="1875"/>
    <n v="4388"/>
    <n v="4527"/>
    <s v="bf727e18f3d3187d885cff46c49f691f"/>
    <x v="13"/>
    <x v="3617"/>
    <n v="722"/>
    <x v="190"/>
    <x v="13"/>
    <x v="3"/>
    <s v="dawid.wasniowski@adsparc.com"/>
  </r>
  <r>
    <s v="bf727e18f3d3187d885cff46c49f691f"/>
    <d v="2016-02-24T00:00:00"/>
    <n v="2498"/>
    <n v="5563"/>
    <n v="5739"/>
    <s v="bf727e18f3d3187d885cff46c49f691f"/>
    <x v="14"/>
    <x v="3618"/>
    <n v="1066"/>
    <x v="190"/>
    <x v="14"/>
    <x v="3"/>
    <s v="dawid.wasniowski@adsparc.com"/>
  </r>
  <r>
    <s v="bf727e18f3d3187d885cff46c49f691f"/>
    <d v="2016-02-25T00:00:00"/>
    <n v="2017"/>
    <n v="4617"/>
    <n v="4825"/>
    <s v="bf727e18f3d3187d885cff46c49f691f"/>
    <x v="15"/>
    <x v="3619"/>
    <n v="982"/>
    <x v="190"/>
    <x v="15"/>
    <x v="3"/>
    <s v="dawid.wasniowski@adsparc.com"/>
  </r>
  <r>
    <s v="bf727e18f3d3187d885cff46c49f691f"/>
    <d v="2016-02-26T00:00:00"/>
    <n v="1849"/>
    <n v="4718"/>
    <n v="4909"/>
    <s v="bf727e18f3d3187d885cff46c49f691f"/>
    <x v="16"/>
    <x v="3620"/>
    <n v="883"/>
    <x v="190"/>
    <x v="16"/>
    <x v="3"/>
    <s v="dawid.wasniowski@adsparc.com"/>
  </r>
  <r>
    <s v="bf727e18f3d3187d885cff46c49f691f"/>
    <d v="2016-02-27T00:00:00"/>
    <n v="2024"/>
    <n v="5059"/>
    <n v="5318"/>
    <s v="bf727e18f3d3187d885cff46c49f691f"/>
    <x v="17"/>
    <x v="3621"/>
    <n v="1040"/>
    <x v="190"/>
    <x v="17"/>
    <x v="3"/>
    <s v="dawid.wasniowski@adsparc.com"/>
  </r>
  <r>
    <s v="bf727e18f3d3187d885cff46c49f691f"/>
    <d v="2016-02-28T00:00:00"/>
    <n v="2380"/>
    <n v="6195"/>
    <n v="6573"/>
    <s v="bf727e18f3d3187d885cff46c49f691f"/>
    <x v="18"/>
    <x v="3622"/>
    <n v="1060"/>
    <x v="190"/>
    <x v="18"/>
    <x v="3"/>
    <s v="dawid.wasniowski@adsparc.com"/>
  </r>
  <r>
    <s v="bf727e18f3d3187d885cff46c49f691f"/>
    <d v="2016-02-29T00:00:00"/>
    <n v="1816"/>
    <n v="4700"/>
    <n v="5051"/>
    <s v="bf727e18f3d3187d885cff46c49f691f"/>
    <x v="19"/>
    <x v="3623"/>
    <n v="1190"/>
    <x v="190"/>
    <x v="19"/>
    <x v="3"/>
    <s v="dawid.wasniowski@adsparc.com"/>
  </r>
  <r>
    <s v="bf727e18f3d3187d885cff46c49f691f"/>
    <d v="2016-03-01T00:00:00"/>
    <n v="1576"/>
    <n v="4750"/>
    <n v="5076"/>
    <s v="bf727e18f3d3187d885cff46c49f691f"/>
    <x v="20"/>
    <x v="3624"/>
    <n v="710"/>
    <x v="190"/>
    <x v="20"/>
    <x v="3"/>
    <s v="dawid.wasniowski@adsparc.com"/>
  </r>
  <r>
    <s v="bf727e18f3d3187d885cff46c49f691f"/>
    <d v="2016-03-02T00:00:00"/>
    <n v="938"/>
    <n v="2488"/>
    <n v="2643"/>
    <s v="bf727e18f3d3187d885cff46c49f691f"/>
    <x v="21"/>
    <x v="3625"/>
    <n v="1195"/>
    <x v="190"/>
    <x v="21"/>
    <x v="3"/>
    <s v="dawid.wasniowski@adsparc.com"/>
  </r>
  <r>
    <s v="bf727e18f3d3187d885cff46c49f691f"/>
    <d v="2016-03-03T00:00:00"/>
    <n v="64"/>
    <n v="205"/>
    <n v="210"/>
    <m/>
    <x v="0"/>
    <x v="0"/>
    <n v="0"/>
    <x v="190"/>
    <x v="22"/>
    <x v="3"/>
    <s v="dawid.wasniowski@adsparc.com"/>
  </r>
  <r>
    <s v="bfc6b979bdb5eb0dbd64b3e8067ae82b"/>
    <d v="2016-02-10T00:00:00"/>
    <n v="3584"/>
    <n v="272071"/>
    <n v="285342"/>
    <m/>
    <x v="0"/>
    <x v="0"/>
    <n v="0"/>
    <x v="191"/>
    <x v="0"/>
    <x v="11"/>
    <s v="info@cutepetlove.com"/>
  </r>
  <r>
    <s v="bfc6b979bdb5eb0dbd64b3e8067ae82b"/>
    <d v="2016-02-11T00:00:00"/>
    <n v="3338"/>
    <n v="170762"/>
    <n v="176460"/>
    <s v="bfc6b979bdb5eb0dbd64b3e8067ae82b"/>
    <x v="1"/>
    <x v="3626"/>
    <n v="3558"/>
    <x v="191"/>
    <x v="1"/>
    <x v="11"/>
    <s v="info@cutepetlove.com"/>
  </r>
  <r>
    <s v="bfc6b979bdb5eb0dbd64b3e8067ae82b"/>
    <d v="2016-02-12T00:00:00"/>
    <n v="4165"/>
    <n v="183776"/>
    <n v="187918"/>
    <s v="bfc6b979bdb5eb0dbd64b3e8067ae82b"/>
    <x v="2"/>
    <x v="3627"/>
    <n v="5020"/>
    <x v="191"/>
    <x v="2"/>
    <x v="11"/>
    <s v="info@cutepetlove.com"/>
  </r>
  <r>
    <s v="bfc6b979bdb5eb0dbd64b3e8067ae82b"/>
    <d v="2016-02-13T00:00:00"/>
    <n v="2226"/>
    <n v="127933"/>
    <n v="131246"/>
    <s v="bfc6b979bdb5eb0dbd64b3e8067ae82b"/>
    <x v="3"/>
    <x v="3628"/>
    <n v="2172"/>
    <x v="191"/>
    <x v="3"/>
    <x v="11"/>
    <s v="info@cutepetlove.com"/>
  </r>
  <r>
    <s v="bfc6b979bdb5eb0dbd64b3e8067ae82b"/>
    <d v="2016-02-14T00:00:00"/>
    <n v="997"/>
    <n v="65954"/>
    <n v="66157"/>
    <s v="bfc6b979bdb5eb0dbd64b3e8067ae82b"/>
    <x v="4"/>
    <x v="3629"/>
    <n v="963"/>
    <x v="191"/>
    <x v="4"/>
    <x v="11"/>
    <s v="info@cutepetlove.com"/>
  </r>
  <r>
    <s v="bfc6b979bdb5eb0dbd64b3e8067ae82b"/>
    <d v="2016-02-15T00:00:00"/>
    <n v="1963"/>
    <n v="116401"/>
    <n v="118914"/>
    <s v="bfc6b979bdb5eb0dbd64b3e8067ae82b"/>
    <x v="5"/>
    <x v="3630"/>
    <n v="1966"/>
    <x v="191"/>
    <x v="5"/>
    <x v="11"/>
    <s v="info@cutepetlove.com"/>
  </r>
  <r>
    <s v="bfc6b979bdb5eb0dbd64b3e8067ae82b"/>
    <d v="2016-02-16T00:00:00"/>
    <n v="2781"/>
    <n v="122310"/>
    <n v="125373"/>
    <s v="bfc6b979bdb5eb0dbd64b3e8067ae82b"/>
    <x v="6"/>
    <x v="3631"/>
    <n v="2772"/>
    <x v="191"/>
    <x v="6"/>
    <x v="11"/>
    <s v="info@cutepetlove.com"/>
  </r>
  <r>
    <s v="bfc6b979bdb5eb0dbd64b3e8067ae82b"/>
    <d v="2016-02-17T00:00:00"/>
    <n v="572"/>
    <n v="30718"/>
    <n v="30719"/>
    <s v="bfc6b979bdb5eb0dbd64b3e8067ae82b"/>
    <x v="7"/>
    <x v="3632"/>
    <n v="574"/>
    <x v="191"/>
    <x v="7"/>
    <x v="11"/>
    <s v="info@cutepetlove.com"/>
  </r>
  <r>
    <s v="bfc6b979bdb5eb0dbd64b3e8067ae82b"/>
    <d v="2016-02-18T00:00:00"/>
    <n v="235"/>
    <n v="12230"/>
    <n v="12230"/>
    <s v="bfc6b979bdb5eb0dbd64b3e8067ae82b"/>
    <x v="8"/>
    <x v="3633"/>
    <n v="236"/>
    <x v="191"/>
    <x v="8"/>
    <x v="11"/>
    <s v="info@cutepetlove.com"/>
  </r>
  <r>
    <s v="bfc6b979bdb5eb0dbd64b3e8067ae82b"/>
    <d v="2016-02-19T00:00:00"/>
    <n v="101"/>
    <n v="5251"/>
    <n v="5251"/>
    <s v="bfc6b979bdb5eb0dbd64b3e8067ae82b"/>
    <x v="9"/>
    <x v="3634"/>
    <n v="120"/>
    <x v="191"/>
    <x v="9"/>
    <x v="11"/>
    <s v="info@cutepetlove.com"/>
  </r>
  <r>
    <s v="bfc6b979bdb5eb0dbd64b3e8067ae82b"/>
    <d v="2016-02-20T00:00:00"/>
    <n v="113"/>
    <n v="3942"/>
    <n v="3942"/>
    <s v="bfc6b979bdb5eb0dbd64b3e8067ae82b"/>
    <x v="10"/>
    <x v="3635"/>
    <n v="114"/>
    <x v="191"/>
    <x v="10"/>
    <x v="11"/>
    <s v="info@cutepetlove.com"/>
  </r>
  <r>
    <s v="bfc6b979bdb5eb0dbd64b3e8067ae82b"/>
    <d v="2016-02-21T00:00:00"/>
    <n v="86"/>
    <n v="4045"/>
    <n v="4045"/>
    <s v="bfc6b979bdb5eb0dbd64b3e8067ae82b"/>
    <x v="11"/>
    <x v="3636"/>
    <n v="86"/>
    <x v="191"/>
    <x v="11"/>
    <x v="11"/>
    <s v="info@cutepetlove.com"/>
  </r>
  <r>
    <s v="bfc6b979bdb5eb0dbd64b3e8067ae82b"/>
    <d v="2016-02-22T00:00:00"/>
    <n v="213"/>
    <n v="3714"/>
    <n v="3714"/>
    <s v="bfc6b979bdb5eb0dbd64b3e8067ae82b"/>
    <x v="12"/>
    <x v="3637"/>
    <n v="214"/>
    <x v="191"/>
    <x v="12"/>
    <x v="11"/>
    <s v="info@cutepetlove.com"/>
  </r>
  <r>
    <s v="bfc6b979bdb5eb0dbd64b3e8067ae82b"/>
    <d v="2016-02-23T00:00:00"/>
    <n v="138"/>
    <n v="3392"/>
    <n v="3392"/>
    <s v="bfc6b979bdb5eb0dbd64b3e8067ae82b"/>
    <x v="13"/>
    <x v="3638"/>
    <n v="142"/>
    <x v="191"/>
    <x v="13"/>
    <x v="11"/>
    <s v="info@cutepetlove.com"/>
  </r>
  <r>
    <s v="bfc6b979bdb5eb0dbd64b3e8067ae82b"/>
    <d v="2016-02-24T00:00:00"/>
    <n v="84"/>
    <n v="3508"/>
    <n v="3508"/>
    <s v="bfc6b979bdb5eb0dbd64b3e8067ae82b"/>
    <x v="14"/>
    <x v="3639"/>
    <n v="84"/>
    <x v="191"/>
    <x v="14"/>
    <x v="11"/>
    <s v="info@cutepetlove.com"/>
  </r>
  <r>
    <s v="bfc6b979bdb5eb0dbd64b3e8067ae82b"/>
    <d v="2016-02-25T00:00:00"/>
    <n v="40"/>
    <n v="1509"/>
    <n v="1509"/>
    <s v="bfc6b979bdb5eb0dbd64b3e8067ae82b"/>
    <x v="15"/>
    <x v="3640"/>
    <n v="40"/>
    <x v="191"/>
    <x v="15"/>
    <x v="11"/>
    <s v="info@cutepetlove.com"/>
  </r>
  <r>
    <s v="bfc6b979bdb5eb0dbd64b3e8067ae82b"/>
    <d v="2016-02-27T00:00:00"/>
    <n v="0"/>
    <n v="0"/>
    <n v="0"/>
    <s v="bfc6b979bdb5eb0dbd64b3e8067ae82b"/>
    <x v="17"/>
    <x v="248"/>
    <n v="0"/>
    <x v="191"/>
    <x v="17"/>
    <x v="11"/>
    <s v="info@cutepetlove.com"/>
  </r>
  <r>
    <m/>
    <m/>
    <n v="0"/>
    <n v="0"/>
    <n v="0"/>
    <s v="bfc6b979bdb5eb0dbd64b3e8067ae82b"/>
    <x v="18"/>
    <x v="3641"/>
    <n v="1"/>
    <x v="191"/>
    <x v="18"/>
    <x v="11"/>
    <s v="info@cutepetlove.com"/>
  </r>
  <r>
    <s v="c003f0603419fdf5e51133b7c9bd0f7f"/>
    <d v="2016-02-10T00:00:00"/>
    <n v="1923"/>
    <n v="84129"/>
    <n v="87185"/>
    <m/>
    <x v="0"/>
    <x v="0"/>
    <n v="0"/>
    <x v="192"/>
    <x v="0"/>
    <x v="3"/>
    <s v="dawid.wasniowski@adsparc.com"/>
  </r>
  <r>
    <s v="c003f0603419fdf5e51133b7c9bd0f7f"/>
    <d v="2016-02-11T00:00:00"/>
    <n v="61670"/>
    <n v="405765"/>
    <n v="414951"/>
    <s v="c003f0603419fdf5e51133b7c9bd0f7f"/>
    <x v="1"/>
    <x v="3642"/>
    <n v="64067"/>
    <x v="192"/>
    <x v="1"/>
    <x v="3"/>
    <s v="dawid.wasniowski@adsparc.com"/>
  </r>
  <r>
    <s v="c003f0603419fdf5e51133b7c9bd0f7f"/>
    <d v="2016-02-12T00:00:00"/>
    <n v="5701"/>
    <n v="75583"/>
    <n v="78535"/>
    <s v="c003f0603419fdf5e51133b7c9bd0f7f"/>
    <x v="2"/>
    <x v="3643"/>
    <n v="4676"/>
    <x v="192"/>
    <x v="2"/>
    <x v="3"/>
    <s v="dawid.wasniowski@adsparc.com"/>
  </r>
  <r>
    <s v="c003f0603419fdf5e51133b7c9bd0f7f"/>
    <d v="2016-02-13T00:00:00"/>
    <n v="6416"/>
    <n v="106463"/>
    <n v="109374"/>
    <s v="c003f0603419fdf5e51133b7c9bd0f7f"/>
    <x v="3"/>
    <x v="3644"/>
    <n v="5077"/>
    <x v="192"/>
    <x v="3"/>
    <x v="3"/>
    <s v="dawid.wasniowski@adsparc.com"/>
  </r>
  <r>
    <s v="c003f0603419fdf5e51133b7c9bd0f7f"/>
    <d v="2016-02-14T00:00:00"/>
    <n v="2490"/>
    <n v="65006"/>
    <n v="67249"/>
    <s v="c003f0603419fdf5e51133b7c9bd0f7f"/>
    <x v="4"/>
    <x v="3645"/>
    <n v="1683"/>
    <x v="192"/>
    <x v="4"/>
    <x v="3"/>
    <s v="dawid.wasniowski@adsparc.com"/>
  </r>
  <r>
    <s v="c003f0603419fdf5e51133b7c9bd0f7f"/>
    <d v="2016-02-15T00:00:00"/>
    <n v="10798"/>
    <n v="149486"/>
    <n v="155424"/>
    <s v="c003f0603419fdf5e51133b7c9bd0f7f"/>
    <x v="5"/>
    <x v="3646"/>
    <n v="6827"/>
    <x v="192"/>
    <x v="5"/>
    <x v="3"/>
    <s v="dawid.wasniowski@adsparc.com"/>
  </r>
  <r>
    <s v="c003f0603419fdf5e51133b7c9bd0f7f"/>
    <d v="2016-02-16T00:00:00"/>
    <n v="20981"/>
    <n v="77387"/>
    <n v="80059"/>
    <s v="c003f0603419fdf5e51133b7c9bd0f7f"/>
    <x v="6"/>
    <x v="3647"/>
    <n v="9590"/>
    <x v="192"/>
    <x v="6"/>
    <x v="3"/>
    <s v="dawid.wasniowski@adsparc.com"/>
  </r>
  <r>
    <s v="c003f0603419fdf5e51133b7c9bd0f7f"/>
    <d v="2016-02-17T00:00:00"/>
    <n v="12641"/>
    <n v="56432"/>
    <n v="58291"/>
    <s v="c003f0603419fdf5e51133b7c9bd0f7f"/>
    <x v="7"/>
    <x v="3648"/>
    <n v="14528"/>
    <x v="192"/>
    <x v="7"/>
    <x v="3"/>
    <s v="dawid.wasniowski@adsparc.com"/>
  </r>
  <r>
    <s v="c003f0603419fdf5e51133b7c9bd0f7f"/>
    <d v="2016-02-18T00:00:00"/>
    <n v="6395"/>
    <n v="31571"/>
    <n v="32599"/>
    <s v="c003f0603419fdf5e51133b7c9bd0f7f"/>
    <x v="8"/>
    <x v="3649"/>
    <n v="7192"/>
    <x v="192"/>
    <x v="8"/>
    <x v="3"/>
    <s v="dawid.wasniowski@adsparc.com"/>
  </r>
  <r>
    <s v="c003f0603419fdf5e51133b7c9bd0f7f"/>
    <d v="2016-02-19T00:00:00"/>
    <n v="7977"/>
    <n v="40635"/>
    <n v="42189"/>
    <s v="c003f0603419fdf5e51133b7c9bd0f7f"/>
    <x v="9"/>
    <x v="3650"/>
    <n v="7425"/>
    <x v="192"/>
    <x v="9"/>
    <x v="3"/>
    <s v="dawid.wasniowski@adsparc.com"/>
  </r>
  <r>
    <s v="c003f0603419fdf5e51133b7c9bd0f7f"/>
    <d v="2016-02-20T00:00:00"/>
    <n v="19260"/>
    <n v="86933"/>
    <n v="88442"/>
    <s v="c003f0603419fdf5e51133b7c9bd0f7f"/>
    <x v="10"/>
    <x v="3651"/>
    <n v="21631"/>
    <x v="192"/>
    <x v="10"/>
    <x v="3"/>
    <s v="dawid.wasniowski@adsparc.com"/>
  </r>
  <r>
    <s v="c003f0603419fdf5e51133b7c9bd0f7f"/>
    <d v="2016-02-21T00:00:00"/>
    <n v="9226"/>
    <n v="54309"/>
    <n v="55195"/>
    <s v="c003f0603419fdf5e51133b7c9bd0f7f"/>
    <x v="11"/>
    <x v="3652"/>
    <n v="9034"/>
    <x v="192"/>
    <x v="11"/>
    <x v="3"/>
    <s v="dawid.wasniowski@adsparc.com"/>
  </r>
  <r>
    <s v="c003f0603419fdf5e51133b7c9bd0f7f"/>
    <d v="2016-02-22T00:00:00"/>
    <n v="40768"/>
    <n v="193207"/>
    <n v="196939"/>
    <s v="c003f0603419fdf5e51133b7c9bd0f7f"/>
    <x v="12"/>
    <x v="3653"/>
    <n v="42209"/>
    <x v="192"/>
    <x v="12"/>
    <x v="3"/>
    <s v="dawid.wasniowski@adsparc.com"/>
  </r>
  <r>
    <s v="c003f0603419fdf5e51133b7c9bd0f7f"/>
    <d v="2016-02-23T00:00:00"/>
    <n v="17466"/>
    <n v="166097"/>
    <n v="168625"/>
    <s v="c003f0603419fdf5e51133b7c9bd0f7f"/>
    <x v="13"/>
    <x v="3654"/>
    <n v="16212"/>
    <x v="192"/>
    <x v="13"/>
    <x v="3"/>
    <s v="dawid.wasniowski@adsparc.com"/>
  </r>
  <r>
    <s v="c003f0603419fdf5e51133b7c9bd0f7f"/>
    <d v="2016-02-24T00:00:00"/>
    <n v="22979"/>
    <n v="125792"/>
    <n v="127647"/>
    <s v="c003f0603419fdf5e51133b7c9bd0f7f"/>
    <x v="14"/>
    <x v="3655"/>
    <n v="14256"/>
    <x v="192"/>
    <x v="14"/>
    <x v="3"/>
    <s v="dawid.wasniowski@adsparc.com"/>
  </r>
  <r>
    <s v="c003f0603419fdf5e51133b7c9bd0f7f"/>
    <d v="2016-02-25T00:00:00"/>
    <n v="33410"/>
    <n v="186899"/>
    <n v="188886"/>
    <s v="c003f0603419fdf5e51133b7c9bd0f7f"/>
    <x v="15"/>
    <x v="3656"/>
    <n v="39717"/>
    <x v="192"/>
    <x v="15"/>
    <x v="3"/>
    <s v="dawid.wasniowski@adsparc.com"/>
  </r>
  <r>
    <s v="c003f0603419fdf5e51133b7c9bd0f7f"/>
    <d v="2016-02-26T00:00:00"/>
    <n v="21903"/>
    <n v="113760"/>
    <n v="115332"/>
    <s v="c003f0603419fdf5e51133b7c9bd0f7f"/>
    <x v="16"/>
    <x v="3657"/>
    <n v="22812"/>
    <x v="192"/>
    <x v="16"/>
    <x v="3"/>
    <s v="dawid.wasniowski@adsparc.com"/>
  </r>
  <r>
    <s v="c003f0603419fdf5e51133b7c9bd0f7f"/>
    <d v="2016-02-27T00:00:00"/>
    <n v="14895"/>
    <n v="64803"/>
    <n v="65857"/>
    <s v="c003f0603419fdf5e51133b7c9bd0f7f"/>
    <x v="17"/>
    <x v="3658"/>
    <n v="16255"/>
    <x v="192"/>
    <x v="17"/>
    <x v="3"/>
    <s v="dawid.wasniowski@adsparc.com"/>
  </r>
  <r>
    <s v="c003f0603419fdf5e51133b7c9bd0f7f"/>
    <d v="2016-02-28T00:00:00"/>
    <n v="9324"/>
    <n v="45642"/>
    <n v="46888"/>
    <s v="c003f0603419fdf5e51133b7c9bd0f7f"/>
    <x v="18"/>
    <x v="3659"/>
    <n v="9918"/>
    <x v="192"/>
    <x v="18"/>
    <x v="3"/>
    <s v="dawid.wasniowski@adsparc.com"/>
  </r>
  <r>
    <s v="c003f0603419fdf5e51133b7c9bd0f7f"/>
    <d v="2016-02-29T00:00:00"/>
    <n v="2994"/>
    <n v="43527"/>
    <n v="45138"/>
    <s v="c003f0603419fdf5e51133b7c9bd0f7f"/>
    <x v="19"/>
    <x v="3660"/>
    <n v="4590"/>
    <x v="192"/>
    <x v="19"/>
    <x v="3"/>
    <s v="dawid.wasniowski@adsparc.com"/>
  </r>
  <r>
    <s v="c003f0603419fdf5e51133b7c9bd0f7f"/>
    <d v="2016-03-01T00:00:00"/>
    <n v="4038"/>
    <n v="66503"/>
    <n v="68733"/>
    <s v="c003f0603419fdf5e51133b7c9bd0f7f"/>
    <x v="20"/>
    <x v="3661"/>
    <n v="2847"/>
    <x v="192"/>
    <x v="20"/>
    <x v="3"/>
    <s v="dawid.wasniowski@adsparc.com"/>
  </r>
  <r>
    <s v="c003f0603419fdf5e51133b7c9bd0f7f"/>
    <d v="2016-03-02T00:00:00"/>
    <n v="9827"/>
    <n v="57884"/>
    <n v="59165"/>
    <s v="c003f0603419fdf5e51133b7c9bd0f7f"/>
    <x v="21"/>
    <x v="3662"/>
    <n v="11778"/>
    <x v="192"/>
    <x v="21"/>
    <x v="3"/>
    <s v="dawid.wasniowski@adsparc.com"/>
  </r>
  <r>
    <s v="c003f0603419fdf5e51133b7c9bd0f7f"/>
    <d v="2016-03-03T00:00:00"/>
    <n v="346"/>
    <n v="1332"/>
    <n v="1341"/>
    <m/>
    <x v="0"/>
    <x v="0"/>
    <n v="0"/>
    <x v="192"/>
    <x v="22"/>
    <x v="3"/>
    <s v="dawid.wasniowski@adsparc.com"/>
  </r>
  <r>
    <s v="c00ea012eff55623e7e13edb54802195"/>
    <d v="2016-02-10T00:00:00"/>
    <n v="0"/>
    <n v="0"/>
    <n v="1"/>
    <m/>
    <x v="0"/>
    <x v="0"/>
    <n v="0"/>
    <x v="193"/>
    <x v="0"/>
    <x v="6"/>
    <s v="debra@digikulture.com"/>
  </r>
  <r>
    <s v="c00ea012eff55623e7e13edb54802195"/>
    <d v="2016-02-13T00:00:00"/>
    <n v="12151"/>
    <n v="30630"/>
    <n v="30753"/>
    <s v="c00ea012eff55623e7e13edb54802195"/>
    <x v="3"/>
    <x v="3663"/>
    <n v="11404"/>
    <x v="193"/>
    <x v="3"/>
    <x v="6"/>
    <s v="debra@digikulture.com"/>
  </r>
  <r>
    <s v="c00ea012eff55623e7e13edb54802195"/>
    <d v="2016-02-14T00:00:00"/>
    <n v="11936"/>
    <n v="33636"/>
    <n v="33818"/>
    <s v="c00ea012eff55623e7e13edb54802195"/>
    <x v="4"/>
    <x v="3664"/>
    <n v="14061"/>
    <x v="193"/>
    <x v="4"/>
    <x v="6"/>
    <s v="debra@digikulture.com"/>
  </r>
  <r>
    <s v="c00ea012eff55623e7e13edb54802195"/>
    <d v="2016-02-15T00:00:00"/>
    <n v="16252"/>
    <n v="44814"/>
    <n v="44993"/>
    <s v="c00ea012eff55623e7e13edb54802195"/>
    <x v="5"/>
    <x v="3665"/>
    <n v="18159"/>
    <x v="193"/>
    <x v="5"/>
    <x v="6"/>
    <s v="debra@digikulture.com"/>
  </r>
  <r>
    <s v="c00ea012eff55623e7e13edb54802195"/>
    <d v="2016-02-16T00:00:00"/>
    <n v="18933"/>
    <n v="52735"/>
    <n v="53069"/>
    <s v="c00ea012eff55623e7e13edb54802195"/>
    <x v="6"/>
    <x v="3666"/>
    <n v="21024"/>
    <x v="193"/>
    <x v="6"/>
    <x v="6"/>
    <s v="debra@digikulture.com"/>
  </r>
  <r>
    <s v="c00ea012eff55623e7e13edb54802195"/>
    <d v="2016-02-17T00:00:00"/>
    <n v="17796"/>
    <n v="50871"/>
    <n v="51245"/>
    <s v="c00ea012eff55623e7e13edb54802195"/>
    <x v="7"/>
    <x v="3667"/>
    <n v="19721"/>
    <x v="193"/>
    <x v="7"/>
    <x v="6"/>
    <s v="debra@digikulture.com"/>
  </r>
  <r>
    <s v="c00ea012eff55623e7e13edb54802195"/>
    <d v="2016-02-18T00:00:00"/>
    <n v="16214"/>
    <n v="44091"/>
    <n v="44256"/>
    <s v="c00ea012eff55623e7e13edb54802195"/>
    <x v="8"/>
    <x v="3668"/>
    <n v="19120"/>
    <x v="193"/>
    <x v="8"/>
    <x v="6"/>
    <s v="debra@digikulture.com"/>
  </r>
  <r>
    <s v="c00ea012eff55623e7e13edb54802195"/>
    <d v="2016-02-19T00:00:00"/>
    <n v="14135"/>
    <n v="35419"/>
    <n v="35637"/>
    <s v="c00ea012eff55623e7e13edb54802195"/>
    <x v="9"/>
    <x v="3669"/>
    <n v="20096"/>
    <x v="193"/>
    <x v="9"/>
    <x v="6"/>
    <s v="debra@digikulture.com"/>
  </r>
  <r>
    <s v="c00ea012eff55623e7e13edb54802195"/>
    <d v="2016-02-20T00:00:00"/>
    <n v="22229"/>
    <n v="59450"/>
    <n v="59739"/>
    <s v="c00ea012eff55623e7e13edb54802195"/>
    <x v="10"/>
    <x v="3670"/>
    <n v="26704"/>
    <x v="193"/>
    <x v="10"/>
    <x v="6"/>
    <s v="debra@digikulture.com"/>
  </r>
  <r>
    <s v="c00ea012eff55623e7e13edb54802195"/>
    <d v="2016-02-21T00:00:00"/>
    <n v="35565"/>
    <n v="95951"/>
    <n v="96341"/>
    <s v="c00ea012eff55623e7e13edb54802195"/>
    <x v="11"/>
    <x v="3671"/>
    <n v="41597"/>
    <x v="193"/>
    <x v="11"/>
    <x v="6"/>
    <s v="debra@digikulture.com"/>
  </r>
  <r>
    <s v="c00ea012eff55623e7e13edb54802195"/>
    <d v="2016-02-22T00:00:00"/>
    <n v="10691"/>
    <n v="31656"/>
    <n v="31873"/>
    <s v="c00ea012eff55623e7e13edb54802195"/>
    <x v="12"/>
    <x v="3672"/>
    <n v="14183"/>
    <x v="193"/>
    <x v="12"/>
    <x v="6"/>
    <s v="debra@digikulture.com"/>
  </r>
  <r>
    <s v="c00ea012eff55623e7e13edb54802195"/>
    <d v="2016-02-23T00:00:00"/>
    <n v="38165"/>
    <n v="104250"/>
    <n v="104838"/>
    <s v="c00ea012eff55623e7e13edb54802195"/>
    <x v="13"/>
    <x v="3673"/>
    <n v="40681"/>
    <x v="193"/>
    <x v="13"/>
    <x v="6"/>
    <s v="debra@digikulture.com"/>
  </r>
  <r>
    <s v="c00ea012eff55623e7e13edb54802195"/>
    <d v="2016-02-24T00:00:00"/>
    <n v="23207"/>
    <n v="54255"/>
    <n v="54545"/>
    <s v="c00ea012eff55623e7e13edb54802195"/>
    <x v="14"/>
    <x v="3674"/>
    <n v="29814"/>
    <x v="193"/>
    <x v="14"/>
    <x v="6"/>
    <s v="debra@digikulture.com"/>
  </r>
  <r>
    <s v="c00ea012eff55623e7e13edb54802195"/>
    <d v="2016-02-25T00:00:00"/>
    <n v="10014"/>
    <n v="24307"/>
    <n v="24586"/>
    <s v="c00ea012eff55623e7e13edb54802195"/>
    <x v="15"/>
    <x v="3675"/>
    <n v="9412"/>
    <x v="193"/>
    <x v="15"/>
    <x v="6"/>
    <s v="debra@digikulture.com"/>
  </r>
  <r>
    <s v="c00ea012eff55623e7e13edb54802195"/>
    <d v="2016-02-26T00:00:00"/>
    <n v="24201"/>
    <n v="59589"/>
    <n v="60286"/>
    <s v="c00ea012eff55623e7e13edb54802195"/>
    <x v="16"/>
    <x v="3676"/>
    <n v="23092"/>
    <x v="193"/>
    <x v="16"/>
    <x v="6"/>
    <s v="debra@digikulture.com"/>
  </r>
  <r>
    <s v="c00ea012eff55623e7e13edb54802195"/>
    <d v="2016-02-27T00:00:00"/>
    <n v="26346"/>
    <n v="63505"/>
    <n v="63932"/>
    <s v="c00ea012eff55623e7e13edb54802195"/>
    <x v="17"/>
    <x v="3677"/>
    <n v="29364"/>
    <x v="193"/>
    <x v="17"/>
    <x v="6"/>
    <s v="debra@digikulture.com"/>
  </r>
  <r>
    <s v="c00ea012eff55623e7e13edb54802195"/>
    <d v="2016-02-28T00:00:00"/>
    <n v="33974"/>
    <n v="91240"/>
    <n v="91847"/>
    <s v="c00ea012eff55623e7e13edb54802195"/>
    <x v="18"/>
    <x v="3678"/>
    <n v="35742"/>
    <x v="193"/>
    <x v="18"/>
    <x v="6"/>
    <s v="debra@digikulture.com"/>
  </r>
  <r>
    <s v="c00ea012eff55623e7e13edb54802195"/>
    <d v="2016-02-29T00:00:00"/>
    <n v="21446"/>
    <n v="62792"/>
    <n v="63414"/>
    <s v="c00ea012eff55623e7e13edb54802195"/>
    <x v="19"/>
    <x v="3679"/>
    <n v="19115"/>
    <x v="193"/>
    <x v="19"/>
    <x v="6"/>
    <s v="debra@digikulture.com"/>
  </r>
  <r>
    <s v="c00ea012eff55623e7e13edb54802195"/>
    <d v="2016-03-01T00:00:00"/>
    <n v="5465"/>
    <n v="13125"/>
    <n v="13204"/>
    <s v="c00ea012eff55623e7e13edb54802195"/>
    <x v="20"/>
    <x v="3680"/>
    <n v="5744"/>
    <x v="193"/>
    <x v="20"/>
    <x v="6"/>
    <s v="debra@digikulture.com"/>
  </r>
  <r>
    <s v="c00ea012eff55623e7e13edb54802195"/>
    <d v="2016-03-02T00:00:00"/>
    <n v="0"/>
    <n v="0"/>
    <n v="4"/>
    <s v="c00ea012eff55623e7e13edb54802195"/>
    <x v="21"/>
    <x v="494"/>
    <n v="1"/>
    <x v="193"/>
    <x v="21"/>
    <x v="6"/>
    <s v="debra@digikulture.com"/>
  </r>
  <r>
    <s v="c0f17502f39b20921d5489601c0f6c49"/>
    <d v="2016-02-10T00:00:00"/>
    <n v="44476"/>
    <n v="194073"/>
    <n v="195672"/>
    <m/>
    <x v="0"/>
    <x v="0"/>
    <n v="0"/>
    <x v="194"/>
    <x v="0"/>
    <x v="1"/>
    <s v="malcolmc@roimediaconsultants.com"/>
  </r>
  <r>
    <s v="c0f17502f39b20921d5489601c0f6c49"/>
    <d v="2016-02-11T00:00:00"/>
    <n v="126750"/>
    <n v="366696"/>
    <n v="371813"/>
    <s v="c0f17502f39b20921d5489601c0f6c49"/>
    <x v="1"/>
    <x v="3681"/>
    <n v="111213"/>
    <x v="194"/>
    <x v="1"/>
    <x v="1"/>
    <s v="malcolmc@roimediaconsultants.com"/>
  </r>
  <r>
    <s v="c0f17502f39b20921d5489601c0f6c49"/>
    <d v="2016-02-12T00:00:00"/>
    <n v="73632"/>
    <n v="214999"/>
    <n v="218041"/>
    <s v="c0f17502f39b20921d5489601c0f6c49"/>
    <x v="2"/>
    <x v="3682"/>
    <n v="79299"/>
    <x v="194"/>
    <x v="2"/>
    <x v="1"/>
    <s v="malcolmc@roimediaconsultants.com"/>
  </r>
  <r>
    <s v="c0f17502f39b20921d5489601c0f6c49"/>
    <d v="2016-02-13T00:00:00"/>
    <n v="94578"/>
    <n v="237616"/>
    <n v="241196"/>
    <s v="c0f17502f39b20921d5489601c0f6c49"/>
    <x v="3"/>
    <x v="3683"/>
    <n v="67765"/>
    <x v="194"/>
    <x v="3"/>
    <x v="1"/>
    <s v="malcolmc@roimediaconsultants.com"/>
  </r>
  <r>
    <s v="c0f17502f39b20921d5489601c0f6c49"/>
    <d v="2016-02-14T00:00:00"/>
    <n v="158074"/>
    <n v="459157"/>
    <n v="463442"/>
    <s v="c0f17502f39b20921d5489601c0f6c49"/>
    <x v="4"/>
    <x v="3684"/>
    <n v="154013"/>
    <x v="194"/>
    <x v="4"/>
    <x v="1"/>
    <s v="malcolmc@roimediaconsultants.com"/>
  </r>
  <r>
    <s v="c0f17502f39b20921d5489601c0f6c49"/>
    <d v="2016-02-15T00:00:00"/>
    <n v="149072"/>
    <n v="531226"/>
    <n v="536591"/>
    <s v="c0f17502f39b20921d5489601c0f6c49"/>
    <x v="5"/>
    <x v="3685"/>
    <n v="129667"/>
    <x v="194"/>
    <x v="5"/>
    <x v="1"/>
    <s v="malcolmc@roimediaconsultants.com"/>
  </r>
  <r>
    <s v="c0f17502f39b20921d5489601c0f6c49"/>
    <d v="2016-02-16T00:00:00"/>
    <n v="204955"/>
    <n v="524742"/>
    <n v="531748"/>
    <s v="c0f17502f39b20921d5489601c0f6c49"/>
    <x v="6"/>
    <x v="3686"/>
    <n v="108510"/>
    <x v="194"/>
    <x v="6"/>
    <x v="1"/>
    <s v="malcolmc@roimediaconsultants.com"/>
  </r>
  <r>
    <s v="c0f17502f39b20921d5489601c0f6c49"/>
    <d v="2016-02-17T00:00:00"/>
    <n v="140536"/>
    <n v="565721"/>
    <n v="575151"/>
    <s v="c0f17502f39b20921d5489601c0f6c49"/>
    <x v="7"/>
    <x v="3687"/>
    <n v="123386"/>
    <x v="194"/>
    <x v="7"/>
    <x v="1"/>
    <s v="malcolmc@roimediaconsultants.com"/>
  </r>
  <r>
    <s v="c0f17502f39b20921d5489601c0f6c49"/>
    <d v="2016-02-18T00:00:00"/>
    <n v="115171"/>
    <n v="447476"/>
    <n v="450792"/>
    <s v="c0f17502f39b20921d5489601c0f6c49"/>
    <x v="8"/>
    <x v="3688"/>
    <n v="99097"/>
    <x v="194"/>
    <x v="8"/>
    <x v="1"/>
    <s v="malcolmc@roimediaconsultants.com"/>
  </r>
  <r>
    <s v="c0f17502f39b20921d5489601c0f6c49"/>
    <d v="2016-02-19T00:00:00"/>
    <n v="18064"/>
    <n v="75139"/>
    <n v="78977"/>
    <s v="c0f17502f39b20921d5489601c0f6c49"/>
    <x v="9"/>
    <x v="3689"/>
    <n v="17328"/>
    <x v="194"/>
    <x v="9"/>
    <x v="1"/>
    <s v="malcolmc@roimediaconsultants.com"/>
  </r>
  <r>
    <s v="c0f17502f39b20921d5489601c0f6c49"/>
    <d v="2016-02-20T00:00:00"/>
    <n v="105564"/>
    <n v="424510"/>
    <n v="429836"/>
    <s v="c0f17502f39b20921d5489601c0f6c49"/>
    <x v="10"/>
    <x v="3690"/>
    <n v="104625"/>
    <x v="194"/>
    <x v="10"/>
    <x v="1"/>
    <s v="malcolmc@roimediaconsultants.com"/>
  </r>
  <r>
    <s v="c0f17502f39b20921d5489601c0f6c49"/>
    <d v="2016-02-21T00:00:00"/>
    <n v="25436"/>
    <n v="109675"/>
    <n v="115074"/>
    <s v="c0f17502f39b20921d5489601c0f6c49"/>
    <x v="11"/>
    <x v="3691"/>
    <n v="19739"/>
    <x v="194"/>
    <x v="11"/>
    <x v="1"/>
    <s v="malcolmc@roimediaconsultants.com"/>
  </r>
  <r>
    <s v="c0f17502f39b20921d5489601c0f6c49"/>
    <d v="2016-02-22T00:00:00"/>
    <n v="30236"/>
    <n v="92665"/>
    <n v="95160"/>
    <s v="c0f17502f39b20921d5489601c0f6c49"/>
    <x v="12"/>
    <x v="3692"/>
    <n v="24309"/>
    <x v="194"/>
    <x v="12"/>
    <x v="1"/>
    <s v="malcolmc@roimediaconsultants.com"/>
  </r>
  <r>
    <s v="c0f17502f39b20921d5489601c0f6c49"/>
    <d v="2016-02-23T00:00:00"/>
    <n v="28283"/>
    <n v="99815"/>
    <n v="104157"/>
    <s v="c0f17502f39b20921d5489601c0f6c49"/>
    <x v="13"/>
    <x v="3693"/>
    <n v="27166"/>
    <x v="194"/>
    <x v="13"/>
    <x v="1"/>
    <s v="malcolmc@roimediaconsultants.com"/>
  </r>
  <r>
    <s v="c0f17502f39b20921d5489601c0f6c49"/>
    <d v="2016-02-24T00:00:00"/>
    <n v="18184"/>
    <n v="83499"/>
    <n v="87038"/>
    <s v="c0f17502f39b20921d5489601c0f6c49"/>
    <x v="14"/>
    <x v="3694"/>
    <n v="18402"/>
    <x v="194"/>
    <x v="14"/>
    <x v="1"/>
    <s v="malcolmc@roimediaconsultants.com"/>
  </r>
  <r>
    <s v="c0f17502f39b20921d5489601c0f6c49"/>
    <d v="2016-02-25T00:00:00"/>
    <n v="32686"/>
    <n v="158722"/>
    <n v="162240"/>
    <s v="c0f17502f39b20921d5489601c0f6c49"/>
    <x v="15"/>
    <x v="3695"/>
    <n v="30244"/>
    <x v="194"/>
    <x v="15"/>
    <x v="1"/>
    <s v="malcolmc@roimediaconsultants.com"/>
  </r>
  <r>
    <s v="c0f17502f39b20921d5489601c0f6c49"/>
    <d v="2016-02-26T00:00:00"/>
    <n v="26462"/>
    <n v="133117"/>
    <n v="137442"/>
    <s v="c0f17502f39b20921d5489601c0f6c49"/>
    <x v="16"/>
    <x v="3696"/>
    <n v="25218"/>
    <x v="194"/>
    <x v="16"/>
    <x v="1"/>
    <s v="malcolmc@roimediaconsultants.com"/>
  </r>
  <r>
    <s v="c0f17502f39b20921d5489601c0f6c49"/>
    <d v="2016-02-27T00:00:00"/>
    <n v="18882"/>
    <n v="75715"/>
    <n v="78151"/>
    <s v="c0f17502f39b20921d5489601c0f6c49"/>
    <x v="17"/>
    <x v="3697"/>
    <n v="17108"/>
    <x v="194"/>
    <x v="17"/>
    <x v="1"/>
    <s v="malcolmc@roimediaconsultants.com"/>
  </r>
  <r>
    <s v="c0f17502f39b20921d5489601c0f6c49"/>
    <d v="2016-02-28T00:00:00"/>
    <n v="20292"/>
    <n v="89001"/>
    <n v="92908"/>
    <s v="c0f17502f39b20921d5489601c0f6c49"/>
    <x v="18"/>
    <x v="3698"/>
    <n v="20537"/>
    <x v="194"/>
    <x v="18"/>
    <x v="1"/>
    <s v="malcolmc@roimediaconsultants.com"/>
  </r>
  <r>
    <s v="c0f17502f39b20921d5489601c0f6c49"/>
    <d v="2016-02-29T00:00:00"/>
    <n v="15795"/>
    <n v="87607"/>
    <n v="91508"/>
    <s v="c0f17502f39b20921d5489601c0f6c49"/>
    <x v="19"/>
    <x v="3699"/>
    <n v="11819"/>
    <x v="194"/>
    <x v="19"/>
    <x v="1"/>
    <s v="malcolmc@roimediaconsultants.com"/>
  </r>
  <r>
    <s v="c0f17502f39b20921d5489601c0f6c49"/>
    <d v="2016-03-01T00:00:00"/>
    <n v="15806"/>
    <n v="92554"/>
    <n v="97954"/>
    <s v="c0f17502f39b20921d5489601c0f6c49"/>
    <x v="20"/>
    <x v="3700"/>
    <n v="16122"/>
    <x v="194"/>
    <x v="20"/>
    <x v="1"/>
    <s v="malcolmc@roimediaconsultants.com"/>
  </r>
  <r>
    <s v="c0f17502f39b20921d5489601c0f6c49"/>
    <d v="2016-03-02T00:00:00"/>
    <n v="28116"/>
    <n v="181104"/>
    <n v="183819"/>
    <s v="c0f17502f39b20921d5489601c0f6c49"/>
    <x v="21"/>
    <x v="3701"/>
    <n v="33970"/>
    <x v="194"/>
    <x v="21"/>
    <x v="1"/>
    <s v="malcolmc@roimediaconsultants.com"/>
  </r>
  <r>
    <s v="c0f17502f39b20921d5489601c0f6c49"/>
    <d v="2016-03-03T00:00:00"/>
    <n v="4152"/>
    <n v="22295"/>
    <n v="22455"/>
    <m/>
    <x v="0"/>
    <x v="0"/>
    <n v="0"/>
    <x v="194"/>
    <x v="22"/>
    <x v="1"/>
    <s v="malcolmc@roimediaconsultants.com"/>
  </r>
  <r>
    <s v="c223dcaa2d23bb791e03d1389b680a85"/>
    <d v="2016-02-10T00:00:00"/>
    <n v="2131"/>
    <n v="22298"/>
    <n v="23109"/>
    <m/>
    <x v="0"/>
    <x v="0"/>
    <n v="0"/>
    <x v="195"/>
    <x v="0"/>
    <x v="3"/>
    <s v="dawid.wasniowski@adsparc.com"/>
  </r>
  <r>
    <s v="c223dcaa2d23bb791e03d1389b680a85"/>
    <d v="2016-02-11T00:00:00"/>
    <n v="2661"/>
    <n v="22543"/>
    <n v="23218"/>
    <s v="c223dcaa2d23bb791e03d1389b680a85"/>
    <x v="1"/>
    <x v="3702"/>
    <n v="2115"/>
    <x v="195"/>
    <x v="1"/>
    <x v="3"/>
    <s v="dawid.wasniowski@adsparc.com"/>
  </r>
  <r>
    <s v="c223dcaa2d23bb791e03d1389b680a85"/>
    <d v="2016-02-12T00:00:00"/>
    <n v="2052"/>
    <n v="19360"/>
    <n v="20165"/>
    <s v="c223dcaa2d23bb791e03d1389b680a85"/>
    <x v="2"/>
    <x v="3703"/>
    <n v="1982"/>
    <x v="195"/>
    <x v="2"/>
    <x v="3"/>
    <s v="dawid.wasniowski@adsparc.com"/>
  </r>
  <r>
    <s v="c223dcaa2d23bb791e03d1389b680a85"/>
    <d v="2016-02-13T00:00:00"/>
    <n v="1158"/>
    <n v="11753"/>
    <n v="12190"/>
    <s v="c223dcaa2d23bb791e03d1389b680a85"/>
    <x v="3"/>
    <x v="3704"/>
    <n v="947"/>
    <x v="195"/>
    <x v="3"/>
    <x v="3"/>
    <s v="dawid.wasniowski@adsparc.com"/>
  </r>
  <r>
    <s v="c223dcaa2d23bb791e03d1389b680a85"/>
    <d v="2016-02-14T00:00:00"/>
    <n v="1231"/>
    <n v="13545"/>
    <n v="14021"/>
    <s v="c223dcaa2d23bb791e03d1389b680a85"/>
    <x v="4"/>
    <x v="3705"/>
    <n v="1090"/>
    <x v="195"/>
    <x v="4"/>
    <x v="3"/>
    <s v="dawid.wasniowski@adsparc.com"/>
  </r>
  <r>
    <s v="c223dcaa2d23bb791e03d1389b680a85"/>
    <d v="2016-02-15T00:00:00"/>
    <n v="2529"/>
    <n v="27306"/>
    <n v="28399"/>
    <s v="c223dcaa2d23bb791e03d1389b680a85"/>
    <x v="5"/>
    <x v="3706"/>
    <n v="1893"/>
    <x v="195"/>
    <x v="5"/>
    <x v="3"/>
    <s v="dawid.wasniowski@adsparc.com"/>
  </r>
  <r>
    <s v="c223dcaa2d23bb791e03d1389b680a85"/>
    <d v="2016-02-16T00:00:00"/>
    <n v="2435"/>
    <n v="24817"/>
    <n v="25420"/>
    <s v="c223dcaa2d23bb791e03d1389b680a85"/>
    <x v="6"/>
    <x v="3707"/>
    <n v="1870"/>
    <x v="195"/>
    <x v="6"/>
    <x v="3"/>
    <s v="dawid.wasniowski@adsparc.com"/>
  </r>
  <r>
    <s v="c223dcaa2d23bb791e03d1389b680a85"/>
    <d v="2016-02-17T00:00:00"/>
    <n v="1730"/>
    <n v="19220"/>
    <n v="19813"/>
    <s v="c223dcaa2d23bb791e03d1389b680a85"/>
    <x v="7"/>
    <x v="3708"/>
    <n v="1366"/>
    <x v="195"/>
    <x v="7"/>
    <x v="3"/>
    <s v="dawid.wasniowski@adsparc.com"/>
  </r>
  <r>
    <s v="c223dcaa2d23bb791e03d1389b680a85"/>
    <d v="2016-02-18T00:00:00"/>
    <n v="1663"/>
    <n v="16427"/>
    <n v="16850"/>
    <s v="c223dcaa2d23bb791e03d1389b680a85"/>
    <x v="8"/>
    <x v="3709"/>
    <n v="1341"/>
    <x v="195"/>
    <x v="8"/>
    <x v="3"/>
    <s v="dawid.wasniowski@adsparc.com"/>
  </r>
  <r>
    <s v="c223dcaa2d23bb791e03d1389b680a85"/>
    <d v="2016-02-19T00:00:00"/>
    <n v="2565"/>
    <n v="24267"/>
    <n v="24939"/>
    <s v="c223dcaa2d23bb791e03d1389b680a85"/>
    <x v="9"/>
    <x v="3710"/>
    <n v="2315"/>
    <x v="195"/>
    <x v="9"/>
    <x v="3"/>
    <s v="dawid.wasniowski@adsparc.com"/>
  </r>
  <r>
    <s v="c223dcaa2d23bb791e03d1389b680a85"/>
    <d v="2016-02-20T00:00:00"/>
    <n v="1513"/>
    <n v="15460"/>
    <n v="15939"/>
    <s v="c223dcaa2d23bb791e03d1389b680a85"/>
    <x v="10"/>
    <x v="3711"/>
    <n v="1306"/>
    <x v="195"/>
    <x v="10"/>
    <x v="3"/>
    <s v="dawid.wasniowski@adsparc.com"/>
  </r>
  <r>
    <s v="c223dcaa2d23bb791e03d1389b680a85"/>
    <d v="2016-02-21T00:00:00"/>
    <n v="1438"/>
    <n v="15765"/>
    <n v="16203"/>
    <s v="c223dcaa2d23bb791e03d1389b680a85"/>
    <x v="11"/>
    <x v="3712"/>
    <n v="1239"/>
    <x v="195"/>
    <x v="11"/>
    <x v="3"/>
    <s v="dawid.wasniowski@adsparc.com"/>
  </r>
  <r>
    <s v="c223dcaa2d23bb791e03d1389b680a85"/>
    <d v="2016-02-22T00:00:00"/>
    <n v="2413"/>
    <n v="21031"/>
    <n v="21598"/>
    <s v="c223dcaa2d23bb791e03d1389b680a85"/>
    <x v="12"/>
    <x v="3713"/>
    <n v="1995"/>
    <x v="195"/>
    <x v="12"/>
    <x v="3"/>
    <s v="dawid.wasniowski@adsparc.com"/>
  </r>
  <r>
    <s v="c223dcaa2d23bb791e03d1389b680a85"/>
    <d v="2016-02-23T00:00:00"/>
    <n v="3394"/>
    <n v="30788"/>
    <n v="31895"/>
    <s v="c223dcaa2d23bb791e03d1389b680a85"/>
    <x v="13"/>
    <x v="3714"/>
    <n v="2733"/>
    <x v="195"/>
    <x v="13"/>
    <x v="3"/>
    <s v="dawid.wasniowski@adsparc.com"/>
  </r>
  <r>
    <s v="c223dcaa2d23bb791e03d1389b680a85"/>
    <d v="2016-02-24T00:00:00"/>
    <n v="5881"/>
    <n v="52855"/>
    <n v="54721"/>
    <s v="c223dcaa2d23bb791e03d1389b680a85"/>
    <x v="14"/>
    <x v="3715"/>
    <n v="4577"/>
    <x v="195"/>
    <x v="14"/>
    <x v="3"/>
    <s v="dawid.wasniowski@adsparc.com"/>
  </r>
  <r>
    <s v="c223dcaa2d23bb791e03d1389b680a85"/>
    <d v="2016-02-25T00:00:00"/>
    <n v="5862"/>
    <n v="50982"/>
    <n v="52445"/>
    <s v="c223dcaa2d23bb791e03d1389b680a85"/>
    <x v="15"/>
    <x v="3716"/>
    <n v="4453"/>
    <x v="195"/>
    <x v="15"/>
    <x v="3"/>
    <s v="dawid.wasniowski@adsparc.com"/>
  </r>
  <r>
    <s v="c223dcaa2d23bb791e03d1389b680a85"/>
    <d v="2016-02-26T00:00:00"/>
    <n v="8383"/>
    <n v="57900"/>
    <n v="59648"/>
    <s v="c223dcaa2d23bb791e03d1389b680a85"/>
    <x v="16"/>
    <x v="3717"/>
    <n v="6850"/>
    <x v="195"/>
    <x v="16"/>
    <x v="3"/>
    <s v="dawid.wasniowski@adsparc.com"/>
  </r>
  <r>
    <s v="c223dcaa2d23bb791e03d1389b680a85"/>
    <d v="2016-02-27T00:00:00"/>
    <n v="8062"/>
    <n v="61026"/>
    <n v="63653"/>
    <s v="c223dcaa2d23bb791e03d1389b680a85"/>
    <x v="17"/>
    <x v="3718"/>
    <n v="6505"/>
    <x v="195"/>
    <x v="17"/>
    <x v="3"/>
    <s v="dawid.wasniowski@adsparc.com"/>
  </r>
  <r>
    <s v="c223dcaa2d23bb791e03d1389b680a85"/>
    <d v="2016-02-28T00:00:00"/>
    <n v="5108"/>
    <n v="40701"/>
    <n v="42504"/>
    <s v="c223dcaa2d23bb791e03d1389b680a85"/>
    <x v="18"/>
    <x v="3719"/>
    <n v="3978"/>
    <x v="195"/>
    <x v="18"/>
    <x v="3"/>
    <s v="dawid.wasniowski@adsparc.com"/>
  </r>
  <r>
    <s v="c223dcaa2d23bb791e03d1389b680a85"/>
    <d v="2016-02-29T00:00:00"/>
    <n v="6197"/>
    <n v="54047"/>
    <n v="56884"/>
    <s v="c223dcaa2d23bb791e03d1389b680a85"/>
    <x v="19"/>
    <x v="3720"/>
    <n v="4862"/>
    <x v="195"/>
    <x v="19"/>
    <x v="3"/>
    <s v="dawid.wasniowski@adsparc.com"/>
  </r>
  <r>
    <s v="c223dcaa2d23bb791e03d1389b680a85"/>
    <d v="2016-03-01T00:00:00"/>
    <n v="5681"/>
    <n v="59936"/>
    <n v="61771"/>
    <s v="c223dcaa2d23bb791e03d1389b680a85"/>
    <x v="20"/>
    <x v="3721"/>
    <n v="4705"/>
    <x v="195"/>
    <x v="20"/>
    <x v="3"/>
    <s v="dawid.wasniowski@adsparc.com"/>
  </r>
  <r>
    <s v="c223dcaa2d23bb791e03d1389b680a85"/>
    <d v="2016-03-02T00:00:00"/>
    <n v="4418"/>
    <n v="37188"/>
    <n v="38256"/>
    <s v="c223dcaa2d23bb791e03d1389b680a85"/>
    <x v="21"/>
    <x v="3722"/>
    <n v="5011"/>
    <x v="195"/>
    <x v="21"/>
    <x v="3"/>
    <s v="dawid.wasniowski@adsparc.com"/>
  </r>
  <r>
    <s v="c223dcaa2d23bb791e03d1389b680a85"/>
    <d v="2016-03-03T00:00:00"/>
    <n v="232"/>
    <n v="1826"/>
    <n v="1860"/>
    <m/>
    <x v="0"/>
    <x v="0"/>
    <n v="0"/>
    <x v="195"/>
    <x v="22"/>
    <x v="3"/>
    <s v="dawid.wasniowski@adsparc.com"/>
  </r>
  <r>
    <s v="c28c8a912308a781cf5aeec1b1d04884"/>
    <d v="2016-02-10T00:00:00"/>
    <n v="45049"/>
    <n v="192944"/>
    <n v="194227"/>
    <m/>
    <x v="0"/>
    <x v="0"/>
    <n v="0"/>
    <x v="196"/>
    <x v="0"/>
    <x v="5"/>
    <s v="josh@publir.com"/>
  </r>
  <r>
    <s v="c28c8a912308a781cf5aeec1b1d04884"/>
    <d v="2016-02-11T00:00:00"/>
    <n v="24625"/>
    <n v="101615"/>
    <n v="102402"/>
    <s v="c28c8a912308a781cf5aeec1b1d04884"/>
    <x v="1"/>
    <x v="3723"/>
    <n v="21507"/>
    <x v="196"/>
    <x v="1"/>
    <x v="5"/>
    <s v="josh@publir.com"/>
  </r>
  <r>
    <s v="c28c8a912308a781cf5aeec1b1d04884"/>
    <d v="2016-02-12T00:00:00"/>
    <n v="27716"/>
    <n v="120701"/>
    <n v="121503"/>
    <s v="c28c8a912308a781cf5aeec1b1d04884"/>
    <x v="2"/>
    <x v="3724"/>
    <n v="22489"/>
    <x v="196"/>
    <x v="2"/>
    <x v="5"/>
    <s v="josh@publir.com"/>
  </r>
  <r>
    <s v="c28c8a912308a781cf5aeec1b1d04884"/>
    <d v="2016-02-13T00:00:00"/>
    <n v="26104"/>
    <n v="116464"/>
    <n v="117291"/>
    <s v="c28c8a912308a781cf5aeec1b1d04884"/>
    <x v="3"/>
    <x v="3725"/>
    <n v="19647"/>
    <x v="196"/>
    <x v="3"/>
    <x v="5"/>
    <s v="josh@publir.com"/>
  </r>
  <r>
    <s v="c28c8a912308a781cf5aeec1b1d04884"/>
    <d v="2016-02-14T00:00:00"/>
    <n v="7744"/>
    <n v="38793"/>
    <n v="39096"/>
    <s v="c28c8a912308a781cf5aeec1b1d04884"/>
    <x v="4"/>
    <x v="3726"/>
    <n v="6030"/>
    <x v="196"/>
    <x v="4"/>
    <x v="5"/>
    <s v="josh@publir.com"/>
  </r>
  <r>
    <s v="c28c8a912308a781cf5aeec1b1d04884"/>
    <d v="2016-02-15T00:00:00"/>
    <n v="6465"/>
    <n v="30597"/>
    <n v="30889"/>
    <s v="c28c8a912308a781cf5aeec1b1d04884"/>
    <x v="5"/>
    <x v="3727"/>
    <n v="3502"/>
    <x v="196"/>
    <x v="5"/>
    <x v="5"/>
    <s v="josh@publir.com"/>
  </r>
  <r>
    <s v="c28c8a912308a781cf5aeec1b1d04884"/>
    <d v="2016-02-16T00:00:00"/>
    <n v="34538"/>
    <n v="102888"/>
    <n v="103850"/>
    <s v="c28c8a912308a781cf5aeec1b1d04884"/>
    <x v="6"/>
    <x v="3728"/>
    <n v="23436"/>
    <x v="196"/>
    <x v="6"/>
    <x v="5"/>
    <s v="josh@publir.com"/>
  </r>
  <r>
    <s v="c28c8a912308a781cf5aeec1b1d04884"/>
    <d v="2016-02-17T00:00:00"/>
    <n v="21586"/>
    <n v="65541"/>
    <n v="66190"/>
    <s v="c28c8a912308a781cf5aeec1b1d04884"/>
    <x v="7"/>
    <x v="3729"/>
    <n v="11070"/>
    <x v="196"/>
    <x v="7"/>
    <x v="5"/>
    <s v="josh@publir.com"/>
  </r>
  <r>
    <s v="c28c8a912308a781cf5aeec1b1d04884"/>
    <d v="2016-02-18T00:00:00"/>
    <n v="12329"/>
    <n v="37138"/>
    <n v="37542"/>
    <s v="c28c8a912308a781cf5aeec1b1d04884"/>
    <x v="8"/>
    <x v="3730"/>
    <n v="6702"/>
    <x v="196"/>
    <x v="8"/>
    <x v="5"/>
    <s v="josh@publir.com"/>
  </r>
  <r>
    <s v="c28c8a912308a781cf5aeec1b1d04884"/>
    <d v="2016-02-19T00:00:00"/>
    <n v="10021"/>
    <n v="32469"/>
    <n v="32833"/>
    <s v="c28c8a912308a781cf5aeec1b1d04884"/>
    <x v="9"/>
    <x v="3731"/>
    <n v="6283"/>
    <x v="196"/>
    <x v="9"/>
    <x v="5"/>
    <s v="josh@publir.com"/>
  </r>
  <r>
    <s v="c28c8a912308a781cf5aeec1b1d04884"/>
    <d v="2016-02-20T00:00:00"/>
    <n v="36136"/>
    <n v="117375"/>
    <n v="118153"/>
    <s v="c28c8a912308a781cf5aeec1b1d04884"/>
    <x v="10"/>
    <x v="3732"/>
    <n v="18580"/>
    <x v="196"/>
    <x v="10"/>
    <x v="5"/>
    <s v="josh@publir.com"/>
  </r>
  <r>
    <s v="c28c8a912308a781cf5aeec1b1d04884"/>
    <d v="2016-02-21T00:00:00"/>
    <n v="22207"/>
    <n v="71728"/>
    <n v="72240"/>
    <s v="c28c8a912308a781cf5aeec1b1d04884"/>
    <x v="11"/>
    <x v="3733"/>
    <n v="16209"/>
    <x v="196"/>
    <x v="11"/>
    <x v="5"/>
    <s v="josh@publir.com"/>
  </r>
  <r>
    <s v="c28c8a912308a781cf5aeec1b1d04884"/>
    <d v="2016-02-22T00:00:00"/>
    <n v="12789"/>
    <n v="37603"/>
    <n v="37949"/>
    <s v="c28c8a912308a781cf5aeec1b1d04884"/>
    <x v="12"/>
    <x v="3734"/>
    <n v="7856"/>
    <x v="196"/>
    <x v="12"/>
    <x v="5"/>
    <s v="josh@publir.com"/>
  </r>
  <r>
    <s v="c28c8a912308a781cf5aeec1b1d04884"/>
    <d v="2016-02-23T00:00:00"/>
    <n v="10414"/>
    <n v="34149"/>
    <n v="34473"/>
    <s v="c28c8a912308a781cf5aeec1b1d04884"/>
    <x v="13"/>
    <x v="3735"/>
    <n v="5030"/>
    <x v="196"/>
    <x v="13"/>
    <x v="5"/>
    <s v="josh@publir.com"/>
  </r>
  <r>
    <s v="c28c8a912308a781cf5aeec1b1d04884"/>
    <d v="2016-02-24T00:00:00"/>
    <n v="17738"/>
    <n v="60021"/>
    <n v="60521"/>
    <s v="c28c8a912308a781cf5aeec1b1d04884"/>
    <x v="14"/>
    <x v="3736"/>
    <n v="7064"/>
    <x v="196"/>
    <x v="14"/>
    <x v="5"/>
    <s v="josh@publir.com"/>
  </r>
  <r>
    <s v="c28c8a912308a781cf5aeec1b1d04884"/>
    <d v="2016-02-25T00:00:00"/>
    <n v="21576"/>
    <n v="76760"/>
    <n v="77289"/>
    <s v="c28c8a912308a781cf5aeec1b1d04884"/>
    <x v="15"/>
    <x v="3737"/>
    <n v="10419"/>
    <x v="196"/>
    <x v="15"/>
    <x v="5"/>
    <s v="josh@publir.com"/>
  </r>
  <r>
    <s v="c28c8a912308a781cf5aeec1b1d04884"/>
    <d v="2016-02-26T00:00:00"/>
    <n v="11119"/>
    <n v="35663"/>
    <n v="36108"/>
    <s v="c28c8a912308a781cf5aeec1b1d04884"/>
    <x v="16"/>
    <x v="3738"/>
    <n v="6921"/>
    <x v="196"/>
    <x v="16"/>
    <x v="5"/>
    <s v="josh@publir.com"/>
  </r>
  <r>
    <s v="c28c8a912308a781cf5aeec1b1d04884"/>
    <d v="2016-02-27T00:00:00"/>
    <n v="15699"/>
    <n v="53162"/>
    <n v="53584"/>
    <s v="c28c8a912308a781cf5aeec1b1d04884"/>
    <x v="17"/>
    <x v="3739"/>
    <n v="8321"/>
    <x v="196"/>
    <x v="17"/>
    <x v="5"/>
    <s v="josh@publir.com"/>
  </r>
  <r>
    <s v="c28c8a912308a781cf5aeec1b1d04884"/>
    <d v="2016-02-28T00:00:00"/>
    <n v="25955"/>
    <n v="89135"/>
    <n v="89750"/>
    <s v="c28c8a912308a781cf5aeec1b1d04884"/>
    <x v="18"/>
    <x v="3740"/>
    <n v="13430"/>
    <x v="196"/>
    <x v="18"/>
    <x v="5"/>
    <s v="josh@publir.com"/>
  </r>
  <r>
    <s v="c28c8a912308a781cf5aeec1b1d04884"/>
    <d v="2016-02-29T00:00:00"/>
    <n v="27483"/>
    <n v="95237"/>
    <n v="95962"/>
    <s v="c28c8a912308a781cf5aeec1b1d04884"/>
    <x v="19"/>
    <x v="3741"/>
    <n v="13455"/>
    <x v="196"/>
    <x v="19"/>
    <x v="5"/>
    <s v="josh@publir.com"/>
  </r>
  <r>
    <s v="c28c8a912308a781cf5aeec1b1d04884"/>
    <d v="2016-03-01T00:00:00"/>
    <n v="16886"/>
    <n v="71587"/>
    <n v="73211"/>
    <s v="c28c8a912308a781cf5aeec1b1d04884"/>
    <x v="20"/>
    <x v="3742"/>
    <n v="6764"/>
    <x v="196"/>
    <x v="20"/>
    <x v="5"/>
    <s v="josh@publir.com"/>
  </r>
  <r>
    <s v="c28c8a912308a781cf5aeec1b1d04884"/>
    <d v="2016-03-02T00:00:00"/>
    <n v="27265"/>
    <n v="119906"/>
    <n v="121492"/>
    <s v="c28c8a912308a781cf5aeec1b1d04884"/>
    <x v="21"/>
    <x v="3743"/>
    <n v="34076"/>
    <x v="196"/>
    <x v="21"/>
    <x v="5"/>
    <s v="josh@publir.com"/>
  </r>
  <r>
    <s v="c28c8a912308a781cf5aeec1b1d04884"/>
    <d v="2016-03-03T00:00:00"/>
    <n v="2025"/>
    <n v="10937"/>
    <n v="10993"/>
    <m/>
    <x v="0"/>
    <x v="0"/>
    <n v="0"/>
    <x v="196"/>
    <x v="22"/>
    <x v="5"/>
    <s v="josh@publir.com"/>
  </r>
  <r>
    <s v="c3d4ad1578f9ec6917c01baead717b48"/>
    <d v="2016-02-10T00:00:00"/>
    <n v="1743"/>
    <n v="25511"/>
    <n v="25646"/>
    <m/>
    <x v="0"/>
    <x v="0"/>
    <n v="0"/>
    <x v="197"/>
    <x v="0"/>
    <x v="3"/>
    <s v="dawid.wasniowski@adsparc.com"/>
  </r>
  <r>
    <s v="c3d4ad1578f9ec6917c01baead717b48"/>
    <d v="2016-02-11T00:00:00"/>
    <n v="1368"/>
    <n v="16730"/>
    <n v="16809"/>
    <s v="c3d4ad1578f9ec6917c01baead717b48"/>
    <x v="1"/>
    <x v="3744"/>
    <n v="770"/>
    <x v="197"/>
    <x v="1"/>
    <x v="3"/>
    <s v="dawid.wasniowski@adsparc.com"/>
  </r>
  <r>
    <s v="c3d4ad1578f9ec6917c01baead717b48"/>
    <d v="2016-02-12T00:00:00"/>
    <n v="1197"/>
    <n v="18471"/>
    <n v="18616"/>
    <s v="c3d4ad1578f9ec6917c01baead717b48"/>
    <x v="2"/>
    <x v="3745"/>
    <n v="904"/>
    <x v="197"/>
    <x v="2"/>
    <x v="3"/>
    <s v="dawid.wasniowski@adsparc.com"/>
  </r>
  <r>
    <s v="c3d4ad1578f9ec6917c01baead717b48"/>
    <d v="2016-02-13T00:00:00"/>
    <n v="1411"/>
    <n v="18082"/>
    <n v="18174"/>
    <s v="c3d4ad1578f9ec6917c01baead717b48"/>
    <x v="3"/>
    <x v="3746"/>
    <n v="1226"/>
    <x v="197"/>
    <x v="3"/>
    <x v="3"/>
    <s v="dawid.wasniowski@adsparc.com"/>
  </r>
  <r>
    <s v="c3d4ad1578f9ec6917c01baead717b48"/>
    <d v="2016-02-14T00:00:00"/>
    <n v="507"/>
    <n v="9075"/>
    <n v="9117"/>
    <s v="c3d4ad1578f9ec6917c01baead717b48"/>
    <x v="4"/>
    <x v="3747"/>
    <n v="415"/>
    <x v="197"/>
    <x v="4"/>
    <x v="3"/>
    <s v="dawid.wasniowski@adsparc.com"/>
  </r>
  <r>
    <s v="c3d4ad1578f9ec6917c01baead717b48"/>
    <d v="2016-02-15T00:00:00"/>
    <n v="722"/>
    <n v="14645"/>
    <n v="14815"/>
    <s v="c3d4ad1578f9ec6917c01baead717b48"/>
    <x v="5"/>
    <x v="3748"/>
    <n v="349"/>
    <x v="197"/>
    <x v="5"/>
    <x v="3"/>
    <s v="dawid.wasniowski@adsparc.com"/>
  </r>
  <r>
    <s v="c3d4ad1578f9ec6917c01baead717b48"/>
    <d v="2016-02-16T00:00:00"/>
    <n v="1438"/>
    <n v="17776"/>
    <n v="17908"/>
    <s v="c3d4ad1578f9ec6917c01baead717b48"/>
    <x v="6"/>
    <x v="3749"/>
    <n v="1004"/>
    <x v="197"/>
    <x v="6"/>
    <x v="3"/>
    <s v="dawid.wasniowski@adsparc.com"/>
  </r>
  <r>
    <s v="c3d4ad1578f9ec6917c01baead717b48"/>
    <d v="2016-02-17T00:00:00"/>
    <n v="1052"/>
    <n v="14089"/>
    <n v="14152"/>
    <s v="c3d4ad1578f9ec6917c01baead717b48"/>
    <x v="7"/>
    <x v="3750"/>
    <n v="732"/>
    <x v="197"/>
    <x v="7"/>
    <x v="3"/>
    <s v="dawid.wasniowski@adsparc.com"/>
  </r>
  <r>
    <s v="c3d4ad1578f9ec6917c01baead717b48"/>
    <d v="2016-02-18T00:00:00"/>
    <n v="1461"/>
    <n v="20086"/>
    <n v="20200"/>
    <s v="c3d4ad1578f9ec6917c01baead717b48"/>
    <x v="8"/>
    <x v="3751"/>
    <n v="916"/>
    <x v="197"/>
    <x v="8"/>
    <x v="3"/>
    <s v="dawid.wasniowski@adsparc.com"/>
  </r>
  <r>
    <s v="c3d4ad1578f9ec6917c01baead717b48"/>
    <d v="2016-02-19T00:00:00"/>
    <n v="1278"/>
    <n v="15125"/>
    <n v="15179"/>
    <s v="c3d4ad1578f9ec6917c01baead717b48"/>
    <x v="9"/>
    <x v="3752"/>
    <n v="876"/>
    <x v="197"/>
    <x v="9"/>
    <x v="3"/>
    <s v="dawid.wasniowski@adsparc.com"/>
  </r>
  <r>
    <s v="c3d4ad1578f9ec6917c01baead717b48"/>
    <d v="2016-02-20T00:00:00"/>
    <n v="1156"/>
    <n v="24112"/>
    <n v="24206"/>
    <s v="c3d4ad1578f9ec6917c01baead717b48"/>
    <x v="10"/>
    <x v="3753"/>
    <n v="909"/>
    <x v="197"/>
    <x v="10"/>
    <x v="3"/>
    <s v="dawid.wasniowski@adsparc.com"/>
  </r>
  <r>
    <s v="c3d4ad1578f9ec6917c01baead717b48"/>
    <d v="2016-02-21T00:00:00"/>
    <n v="1537"/>
    <n v="18268"/>
    <n v="18312"/>
    <s v="c3d4ad1578f9ec6917c01baead717b48"/>
    <x v="11"/>
    <x v="3754"/>
    <n v="1343"/>
    <x v="197"/>
    <x v="11"/>
    <x v="3"/>
    <s v="dawid.wasniowski@adsparc.com"/>
  </r>
  <r>
    <s v="c3d4ad1578f9ec6917c01baead717b48"/>
    <d v="2016-02-22T00:00:00"/>
    <n v="1526"/>
    <n v="21623"/>
    <n v="21701"/>
    <s v="c3d4ad1578f9ec6917c01baead717b48"/>
    <x v="12"/>
    <x v="3755"/>
    <n v="1042"/>
    <x v="197"/>
    <x v="12"/>
    <x v="3"/>
    <s v="dawid.wasniowski@adsparc.com"/>
  </r>
  <r>
    <s v="c3d4ad1578f9ec6917c01baead717b48"/>
    <d v="2016-02-23T00:00:00"/>
    <n v="2272"/>
    <n v="25950"/>
    <n v="26061"/>
    <s v="c3d4ad1578f9ec6917c01baead717b48"/>
    <x v="13"/>
    <x v="3756"/>
    <n v="1091"/>
    <x v="197"/>
    <x v="13"/>
    <x v="3"/>
    <s v="dawid.wasniowski@adsparc.com"/>
  </r>
  <r>
    <s v="c3d4ad1578f9ec6917c01baead717b48"/>
    <d v="2016-02-24T00:00:00"/>
    <n v="1495"/>
    <n v="18505"/>
    <n v="18583"/>
    <s v="c3d4ad1578f9ec6917c01baead717b48"/>
    <x v="14"/>
    <x v="3757"/>
    <n v="717"/>
    <x v="197"/>
    <x v="14"/>
    <x v="3"/>
    <s v="dawid.wasniowski@adsparc.com"/>
  </r>
  <r>
    <s v="c3d4ad1578f9ec6917c01baead717b48"/>
    <d v="2016-02-25T00:00:00"/>
    <n v="1219"/>
    <n v="14140"/>
    <n v="14208"/>
    <s v="c3d4ad1578f9ec6917c01baead717b48"/>
    <x v="15"/>
    <x v="3758"/>
    <n v="775"/>
    <x v="197"/>
    <x v="15"/>
    <x v="3"/>
    <s v="dawid.wasniowski@adsparc.com"/>
  </r>
  <r>
    <s v="c3d4ad1578f9ec6917c01baead717b48"/>
    <d v="2016-02-26T00:00:00"/>
    <n v="2002"/>
    <n v="22766"/>
    <n v="22860"/>
    <s v="c3d4ad1578f9ec6917c01baead717b48"/>
    <x v="16"/>
    <x v="3759"/>
    <n v="1605"/>
    <x v="197"/>
    <x v="16"/>
    <x v="3"/>
    <s v="dawid.wasniowski@adsparc.com"/>
  </r>
  <r>
    <s v="c3d4ad1578f9ec6917c01baead717b48"/>
    <d v="2016-02-27T00:00:00"/>
    <n v="12118"/>
    <n v="152876"/>
    <n v="153299"/>
    <s v="c3d4ad1578f9ec6917c01baead717b48"/>
    <x v="17"/>
    <x v="3760"/>
    <n v="7575"/>
    <x v="197"/>
    <x v="17"/>
    <x v="3"/>
    <s v="dawid.wasniowski@adsparc.com"/>
  </r>
  <r>
    <s v="c3d4ad1578f9ec6917c01baead717b48"/>
    <d v="2016-02-28T00:00:00"/>
    <n v="10664"/>
    <n v="135209"/>
    <n v="135603"/>
    <s v="c3d4ad1578f9ec6917c01baead717b48"/>
    <x v="18"/>
    <x v="3761"/>
    <n v="19611"/>
    <x v="197"/>
    <x v="18"/>
    <x v="3"/>
    <s v="dawid.wasniowski@adsparc.com"/>
  </r>
  <r>
    <s v="c3d4ad1578f9ec6917c01baead717b48"/>
    <d v="2016-02-29T00:00:00"/>
    <n v="4801"/>
    <n v="41815"/>
    <n v="42024"/>
    <s v="c3d4ad1578f9ec6917c01baead717b48"/>
    <x v="19"/>
    <x v="3762"/>
    <n v="7170"/>
    <x v="197"/>
    <x v="19"/>
    <x v="3"/>
    <s v="dawid.wasniowski@adsparc.com"/>
  </r>
  <r>
    <s v="c3d4ad1578f9ec6917c01baead717b48"/>
    <d v="2016-03-01T00:00:00"/>
    <n v="2622"/>
    <n v="23780"/>
    <n v="24256"/>
    <s v="c3d4ad1578f9ec6917c01baead717b48"/>
    <x v="20"/>
    <x v="3763"/>
    <n v="4055"/>
    <x v="197"/>
    <x v="20"/>
    <x v="3"/>
    <s v="dawid.wasniowski@adsparc.com"/>
  </r>
  <r>
    <s v="c3d4ad1578f9ec6917c01baead717b48"/>
    <d v="2016-03-02T00:00:00"/>
    <n v="1456"/>
    <n v="13887"/>
    <n v="14012"/>
    <s v="c3d4ad1578f9ec6917c01baead717b48"/>
    <x v="21"/>
    <x v="3764"/>
    <n v="1772"/>
    <x v="197"/>
    <x v="21"/>
    <x v="3"/>
    <s v="dawid.wasniowski@adsparc.com"/>
  </r>
  <r>
    <s v="c3d4ad1578f9ec6917c01baead717b48"/>
    <d v="2016-03-03T00:00:00"/>
    <n v="61"/>
    <n v="254"/>
    <n v="254"/>
    <m/>
    <x v="0"/>
    <x v="0"/>
    <n v="0"/>
    <x v="197"/>
    <x v="22"/>
    <x v="3"/>
    <s v="dawid.wasniowski@adsparc.com"/>
  </r>
  <r>
    <s v="c50e0688bb175c0a0b3399bd39e76f08"/>
    <d v="2016-02-10T00:00:00"/>
    <n v="154434"/>
    <n v="302265"/>
    <n v="311510"/>
    <m/>
    <x v="0"/>
    <x v="0"/>
    <n v="0"/>
    <x v="198"/>
    <x v="0"/>
    <x v="10"/>
    <s v="eselling.limited@gmail.com"/>
  </r>
  <r>
    <s v="c50e0688bb175c0a0b3399bd39e76f08"/>
    <d v="2016-02-11T00:00:00"/>
    <n v="145599"/>
    <n v="266795"/>
    <n v="275789"/>
    <s v="c50e0688bb175c0a0b3399bd39e76f08"/>
    <x v="1"/>
    <x v="3765"/>
    <n v="154213"/>
    <x v="198"/>
    <x v="1"/>
    <x v="10"/>
    <s v="eselling.limited@gmail.com"/>
  </r>
  <r>
    <s v="c50e0688bb175c0a0b3399bd39e76f08"/>
    <d v="2016-02-12T00:00:00"/>
    <n v="313374"/>
    <n v="624375"/>
    <n v="645926"/>
    <s v="c50e0688bb175c0a0b3399bd39e76f08"/>
    <x v="2"/>
    <x v="3766"/>
    <n v="409160"/>
    <x v="198"/>
    <x v="2"/>
    <x v="10"/>
    <s v="eselling.limited@gmail.com"/>
  </r>
  <r>
    <s v="c50e0688bb175c0a0b3399bd39e76f08"/>
    <d v="2016-02-13T00:00:00"/>
    <n v="382673"/>
    <n v="724189"/>
    <n v="744220"/>
    <s v="c50e0688bb175c0a0b3399bd39e76f08"/>
    <x v="3"/>
    <x v="3767"/>
    <n v="386592"/>
    <x v="198"/>
    <x v="3"/>
    <x v="10"/>
    <s v="eselling.limited@gmail.com"/>
  </r>
  <r>
    <s v="c50e0688bb175c0a0b3399bd39e76f08"/>
    <d v="2016-02-14T00:00:00"/>
    <n v="405458"/>
    <n v="774941"/>
    <n v="795318"/>
    <s v="c50e0688bb175c0a0b3399bd39e76f08"/>
    <x v="4"/>
    <x v="3768"/>
    <n v="411598"/>
    <x v="198"/>
    <x v="4"/>
    <x v="10"/>
    <s v="eselling.limited@gmail.com"/>
  </r>
  <r>
    <s v="c50e0688bb175c0a0b3399bd39e76f08"/>
    <d v="2016-02-15T00:00:00"/>
    <n v="525321"/>
    <n v="1167465"/>
    <n v="1202185"/>
    <s v="c50e0688bb175c0a0b3399bd39e76f08"/>
    <x v="5"/>
    <x v="3769"/>
    <n v="547913"/>
    <x v="198"/>
    <x v="5"/>
    <x v="10"/>
    <s v="eselling.limited@gmail.com"/>
  </r>
  <r>
    <s v="c50e0688bb175c0a0b3399bd39e76f08"/>
    <d v="2016-02-16T00:00:00"/>
    <n v="457325"/>
    <n v="1104071"/>
    <n v="1137622"/>
    <s v="c50e0688bb175c0a0b3399bd39e76f08"/>
    <x v="6"/>
    <x v="3770"/>
    <n v="461362"/>
    <x v="198"/>
    <x v="6"/>
    <x v="10"/>
    <s v="eselling.limited@gmail.com"/>
  </r>
  <r>
    <s v="c50e0688bb175c0a0b3399bd39e76f08"/>
    <d v="2016-02-17T00:00:00"/>
    <n v="523768"/>
    <n v="1168601"/>
    <n v="1209092"/>
    <s v="c50e0688bb175c0a0b3399bd39e76f08"/>
    <x v="7"/>
    <x v="3771"/>
    <n v="533245"/>
    <x v="198"/>
    <x v="7"/>
    <x v="10"/>
    <s v="eselling.limited@gmail.com"/>
  </r>
  <r>
    <s v="c50e0688bb175c0a0b3399bd39e76f08"/>
    <d v="2016-02-18T00:00:00"/>
    <n v="500947"/>
    <n v="1056628"/>
    <n v="1088484"/>
    <s v="c50e0688bb175c0a0b3399bd39e76f08"/>
    <x v="8"/>
    <x v="3772"/>
    <n v="511249"/>
    <x v="198"/>
    <x v="8"/>
    <x v="10"/>
    <s v="eselling.limited@gmail.com"/>
  </r>
  <r>
    <s v="c50e0688bb175c0a0b3399bd39e76f08"/>
    <d v="2016-02-19T00:00:00"/>
    <n v="520016"/>
    <n v="1042856"/>
    <n v="1075250"/>
    <s v="c50e0688bb175c0a0b3399bd39e76f08"/>
    <x v="9"/>
    <x v="3773"/>
    <n v="622271"/>
    <x v="198"/>
    <x v="9"/>
    <x v="10"/>
    <s v="eselling.limited@gmail.com"/>
  </r>
  <r>
    <s v="c50e0688bb175c0a0b3399bd39e76f08"/>
    <d v="2016-02-20T00:00:00"/>
    <n v="546923"/>
    <n v="1013509"/>
    <n v="1038151"/>
    <s v="c50e0688bb175c0a0b3399bd39e76f08"/>
    <x v="10"/>
    <x v="3774"/>
    <n v="577575"/>
    <x v="198"/>
    <x v="10"/>
    <x v="10"/>
    <s v="eselling.limited@gmail.com"/>
  </r>
  <r>
    <s v="c50e0688bb175c0a0b3399bd39e76f08"/>
    <d v="2016-02-21T00:00:00"/>
    <n v="575983"/>
    <n v="1100929"/>
    <n v="1125663"/>
    <s v="c50e0688bb175c0a0b3399bd39e76f08"/>
    <x v="11"/>
    <x v="3775"/>
    <n v="583869"/>
    <x v="198"/>
    <x v="11"/>
    <x v="10"/>
    <s v="eselling.limited@gmail.com"/>
  </r>
  <r>
    <s v="c50e0688bb175c0a0b3399bd39e76f08"/>
    <d v="2016-02-22T00:00:00"/>
    <n v="662714"/>
    <n v="1369540"/>
    <n v="1411074"/>
    <s v="c50e0688bb175c0a0b3399bd39e76f08"/>
    <x v="12"/>
    <x v="3776"/>
    <n v="674025"/>
    <x v="198"/>
    <x v="12"/>
    <x v="10"/>
    <s v="eselling.limited@gmail.com"/>
  </r>
  <r>
    <s v="c50e0688bb175c0a0b3399bd39e76f08"/>
    <d v="2016-02-23T00:00:00"/>
    <n v="676685"/>
    <n v="1376980"/>
    <n v="1420736"/>
    <s v="c50e0688bb175c0a0b3399bd39e76f08"/>
    <x v="13"/>
    <x v="3777"/>
    <n v="692614"/>
    <x v="198"/>
    <x v="13"/>
    <x v="10"/>
    <s v="eselling.limited@gmail.com"/>
  </r>
  <r>
    <s v="c50e0688bb175c0a0b3399bd39e76f08"/>
    <d v="2016-02-24T00:00:00"/>
    <n v="661580"/>
    <n v="1379667"/>
    <n v="1419598"/>
    <s v="c50e0688bb175c0a0b3399bd39e76f08"/>
    <x v="14"/>
    <x v="3778"/>
    <n v="674163"/>
    <x v="198"/>
    <x v="14"/>
    <x v="10"/>
    <s v="eselling.limited@gmail.com"/>
  </r>
  <r>
    <s v="c50e0688bb175c0a0b3399bd39e76f08"/>
    <d v="2016-02-25T00:00:00"/>
    <n v="592157"/>
    <n v="1246371"/>
    <n v="1286061"/>
    <s v="c50e0688bb175c0a0b3399bd39e76f08"/>
    <x v="15"/>
    <x v="3779"/>
    <n v="594101"/>
    <x v="198"/>
    <x v="15"/>
    <x v="10"/>
    <s v="eselling.limited@gmail.com"/>
  </r>
  <r>
    <s v="c50e0688bb175c0a0b3399bd39e76f08"/>
    <d v="2016-02-26T00:00:00"/>
    <n v="508872"/>
    <n v="1033865"/>
    <n v="1065360"/>
    <s v="c50e0688bb175c0a0b3399bd39e76f08"/>
    <x v="16"/>
    <x v="3780"/>
    <n v="517044"/>
    <x v="198"/>
    <x v="16"/>
    <x v="10"/>
    <s v="eselling.limited@gmail.com"/>
  </r>
  <r>
    <s v="c50e0688bb175c0a0b3399bd39e76f08"/>
    <d v="2016-02-27T00:00:00"/>
    <n v="433851"/>
    <n v="836656"/>
    <n v="859145"/>
    <s v="c50e0688bb175c0a0b3399bd39e76f08"/>
    <x v="17"/>
    <x v="3781"/>
    <n v="446946"/>
    <x v="198"/>
    <x v="17"/>
    <x v="10"/>
    <s v="eselling.limited@gmail.com"/>
  </r>
  <r>
    <s v="c50e0688bb175c0a0b3399bd39e76f08"/>
    <d v="2016-02-28T00:00:00"/>
    <n v="481402"/>
    <n v="962298"/>
    <n v="986114"/>
    <s v="c50e0688bb175c0a0b3399bd39e76f08"/>
    <x v="18"/>
    <x v="3782"/>
    <n v="433941"/>
    <x v="198"/>
    <x v="18"/>
    <x v="10"/>
    <s v="eselling.limited@gmail.com"/>
  </r>
  <r>
    <s v="c50e0688bb175c0a0b3399bd39e76f08"/>
    <d v="2016-02-29T00:00:00"/>
    <n v="584980"/>
    <n v="1268965"/>
    <n v="1303489"/>
    <s v="c50e0688bb175c0a0b3399bd39e76f08"/>
    <x v="19"/>
    <x v="3783"/>
    <n v="610834"/>
    <x v="198"/>
    <x v="19"/>
    <x v="10"/>
    <s v="eselling.limited@gmail.com"/>
  </r>
  <r>
    <s v="c50e0688bb175c0a0b3399bd39e76f08"/>
    <d v="2016-03-01T00:00:00"/>
    <n v="280989"/>
    <n v="1185791"/>
    <n v="1226243"/>
    <s v="c50e0688bb175c0a0b3399bd39e76f08"/>
    <x v="20"/>
    <x v="3784"/>
    <n v="314257"/>
    <x v="198"/>
    <x v="20"/>
    <x v="10"/>
    <s v="eselling.limited@gmail.com"/>
  </r>
  <r>
    <s v="c50e0688bb175c0a0b3399bd39e76f08"/>
    <d v="2016-03-02T00:00:00"/>
    <n v="315969"/>
    <n v="841686"/>
    <n v="866887"/>
    <s v="c50e0688bb175c0a0b3399bd39e76f08"/>
    <x v="21"/>
    <x v="3785"/>
    <n v="429991"/>
    <x v="198"/>
    <x v="21"/>
    <x v="10"/>
    <s v="eselling.limited@gmail.com"/>
  </r>
  <r>
    <s v="c50e0688bb175c0a0b3399bd39e76f08"/>
    <d v="2016-03-03T00:00:00"/>
    <n v="15581"/>
    <n v="36321"/>
    <n v="37610"/>
    <m/>
    <x v="0"/>
    <x v="0"/>
    <n v="0"/>
    <x v="198"/>
    <x v="22"/>
    <x v="10"/>
    <s v="eselling.limited@gmail.com"/>
  </r>
  <r>
    <s v="c5855e49f3c0822e3cb93920f28f5bff"/>
    <d v="2016-02-22T00:00:00"/>
    <n v="266"/>
    <n v="10519"/>
    <n v="11012"/>
    <s v="c5855e49f3c0822e3cb93920f28f5bff"/>
    <x v="12"/>
    <x v="3786"/>
    <n v="110"/>
    <x v="199"/>
    <x v="12"/>
    <x v="3"/>
    <s v="dawid.wasniowski@adsparc.com"/>
  </r>
  <r>
    <s v="c5855e49f3c0822e3cb93920f28f5bff"/>
    <d v="2016-02-23T00:00:00"/>
    <n v="677"/>
    <n v="14905"/>
    <n v="15576"/>
    <s v="c5855e49f3c0822e3cb93920f28f5bff"/>
    <x v="13"/>
    <x v="3787"/>
    <n v="245"/>
    <x v="199"/>
    <x v="13"/>
    <x v="3"/>
    <s v="dawid.wasniowski@adsparc.com"/>
  </r>
  <r>
    <s v="c5855e49f3c0822e3cb93920f28f5bff"/>
    <d v="2016-02-24T00:00:00"/>
    <n v="1167"/>
    <n v="14085"/>
    <n v="14753"/>
    <s v="c5855e49f3c0822e3cb93920f28f5bff"/>
    <x v="14"/>
    <x v="3788"/>
    <n v="709"/>
    <x v="199"/>
    <x v="14"/>
    <x v="3"/>
    <s v="dawid.wasniowski@adsparc.com"/>
  </r>
  <r>
    <s v="c5855e49f3c0822e3cb93920f28f5bff"/>
    <d v="2016-02-25T00:00:00"/>
    <n v="1089"/>
    <n v="12916"/>
    <n v="13477"/>
    <s v="c5855e49f3c0822e3cb93920f28f5bff"/>
    <x v="15"/>
    <x v="3789"/>
    <n v="757"/>
    <x v="199"/>
    <x v="15"/>
    <x v="3"/>
    <s v="dawid.wasniowski@adsparc.com"/>
  </r>
  <r>
    <s v="c5855e49f3c0822e3cb93920f28f5bff"/>
    <d v="2016-02-26T00:00:00"/>
    <n v="1325"/>
    <n v="15373"/>
    <n v="16098"/>
    <s v="c5855e49f3c0822e3cb93920f28f5bff"/>
    <x v="16"/>
    <x v="3790"/>
    <n v="1093"/>
    <x v="199"/>
    <x v="16"/>
    <x v="3"/>
    <s v="dawid.wasniowski@adsparc.com"/>
  </r>
  <r>
    <s v="c5855e49f3c0822e3cb93920f28f5bff"/>
    <d v="2016-02-27T00:00:00"/>
    <n v="1305"/>
    <n v="15259"/>
    <n v="15820"/>
    <s v="c5855e49f3c0822e3cb93920f28f5bff"/>
    <x v="17"/>
    <x v="3791"/>
    <n v="1018"/>
    <x v="199"/>
    <x v="17"/>
    <x v="3"/>
    <s v="dawid.wasniowski@adsparc.com"/>
  </r>
  <r>
    <s v="c5855e49f3c0822e3cb93920f28f5bff"/>
    <d v="2016-02-28T00:00:00"/>
    <n v="1007"/>
    <n v="12574"/>
    <n v="13057"/>
    <s v="c5855e49f3c0822e3cb93920f28f5bff"/>
    <x v="18"/>
    <x v="3792"/>
    <n v="786"/>
    <x v="199"/>
    <x v="18"/>
    <x v="3"/>
    <s v="dawid.wasniowski@adsparc.com"/>
  </r>
  <r>
    <s v="c5855e49f3c0822e3cb93920f28f5bff"/>
    <d v="2016-02-29T00:00:00"/>
    <n v="1264"/>
    <n v="13563"/>
    <n v="14179"/>
    <s v="c5855e49f3c0822e3cb93920f28f5bff"/>
    <x v="19"/>
    <x v="3793"/>
    <n v="926"/>
    <x v="199"/>
    <x v="19"/>
    <x v="3"/>
    <s v="dawid.wasniowski@adsparc.com"/>
  </r>
  <r>
    <s v="c5855e49f3c0822e3cb93920f28f5bff"/>
    <d v="2016-03-01T00:00:00"/>
    <n v="26"/>
    <n v="196"/>
    <n v="207"/>
    <s v="c5855e49f3c0822e3cb93920f28f5bff"/>
    <x v="20"/>
    <x v="3794"/>
    <n v="269"/>
    <x v="199"/>
    <x v="20"/>
    <x v="3"/>
    <s v="dawid.wasniowski@adsparc.com"/>
  </r>
  <r>
    <s v="c5855e49f3c0822e3cb93920f28f5bff"/>
    <d v="2016-03-02T00:00:00"/>
    <n v="104"/>
    <n v="1959"/>
    <n v="2017"/>
    <s v="c5855e49f3c0822e3cb93920f28f5bff"/>
    <x v="21"/>
    <x v="3795"/>
    <n v="109"/>
    <x v="199"/>
    <x v="21"/>
    <x v="3"/>
    <s v="dawid.wasniowski@adsparc.com"/>
  </r>
  <r>
    <s v="c5d8d303f0632cb292d31861bab0f575"/>
    <d v="2016-02-10T00:00:00"/>
    <n v="1514"/>
    <n v="6959"/>
    <n v="12574"/>
    <m/>
    <x v="0"/>
    <x v="0"/>
    <n v="0"/>
    <x v="200"/>
    <x v="0"/>
    <x v="3"/>
    <s v="dawid.wasniowski@adsparc.com"/>
  </r>
  <r>
    <s v="c5d8d303f0632cb292d31861bab0f575"/>
    <d v="2016-02-11T00:00:00"/>
    <n v="6821"/>
    <n v="16543"/>
    <n v="38313"/>
    <s v="c5d8d303f0632cb292d31861bab0f575"/>
    <x v="1"/>
    <x v="3796"/>
    <n v="5191"/>
    <x v="200"/>
    <x v="1"/>
    <x v="3"/>
    <s v="dawid.wasniowski@adsparc.com"/>
  </r>
  <r>
    <s v="c5d8d303f0632cb292d31861bab0f575"/>
    <d v="2016-02-12T00:00:00"/>
    <n v="5112"/>
    <n v="8939"/>
    <n v="17089"/>
    <s v="c5d8d303f0632cb292d31861bab0f575"/>
    <x v="2"/>
    <x v="3797"/>
    <n v="6327"/>
    <x v="200"/>
    <x v="2"/>
    <x v="3"/>
    <s v="dawid.wasniowski@adsparc.com"/>
  </r>
  <r>
    <s v="c5d8d303f0632cb292d31861bab0f575"/>
    <d v="2016-02-13T00:00:00"/>
    <n v="2782"/>
    <n v="4140"/>
    <n v="7933"/>
    <s v="c5d8d303f0632cb292d31861bab0f575"/>
    <x v="3"/>
    <x v="3798"/>
    <n v="2690"/>
    <x v="200"/>
    <x v="3"/>
    <x v="3"/>
    <s v="dawid.wasniowski@adsparc.com"/>
  </r>
  <r>
    <s v="c5d8d303f0632cb292d31861bab0f575"/>
    <d v="2016-02-14T00:00:00"/>
    <n v="2023"/>
    <n v="3233"/>
    <n v="6172"/>
    <s v="c5d8d303f0632cb292d31861bab0f575"/>
    <x v="4"/>
    <x v="3799"/>
    <n v="1938"/>
    <x v="200"/>
    <x v="4"/>
    <x v="3"/>
    <s v="dawid.wasniowski@adsparc.com"/>
  </r>
  <r>
    <s v="c5d8d303f0632cb292d31861bab0f575"/>
    <d v="2016-02-15T00:00:00"/>
    <n v="11592"/>
    <n v="19315"/>
    <n v="21315"/>
    <s v="c5d8d303f0632cb292d31861bab0f575"/>
    <x v="5"/>
    <x v="3800"/>
    <n v="11186"/>
    <x v="200"/>
    <x v="5"/>
    <x v="3"/>
    <s v="dawid.wasniowski@adsparc.com"/>
  </r>
  <r>
    <s v="c5d8d303f0632cb292d31861bab0f575"/>
    <d v="2016-02-16T00:00:00"/>
    <n v="6456"/>
    <n v="10003"/>
    <n v="10755"/>
    <s v="c5d8d303f0632cb292d31861bab0f575"/>
    <x v="6"/>
    <x v="3801"/>
    <n v="7672"/>
    <x v="200"/>
    <x v="6"/>
    <x v="3"/>
    <s v="dawid.wasniowski@adsparc.com"/>
  </r>
  <r>
    <s v="c5d8d303f0632cb292d31861bab0f575"/>
    <d v="2016-02-17T00:00:00"/>
    <n v="1"/>
    <n v="0"/>
    <n v="0"/>
    <m/>
    <x v="0"/>
    <x v="0"/>
    <n v="0"/>
    <x v="200"/>
    <x v="7"/>
    <x v="3"/>
    <s v="dawid.wasniowski@adsparc.com"/>
  </r>
  <r>
    <s v="c5d8d303f0632cb292d31861bab0f575"/>
    <d v="2016-02-23T00:00:00"/>
    <n v="0"/>
    <n v="0"/>
    <n v="713"/>
    <s v="c5d8d303f0632cb292d31861bab0f575"/>
    <x v="13"/>
    <x v="3802"/>
    <n v="0"/>
    <x v="200"/>
    <x v="13"/>
    <x v="3"/>
    <s v="dawid.wasniowski@adsparc.com"/>
  </r>
  <r>
    <s v="c5d8d303f0632cb292d31861bab0f575"/>
    <d v="2016-02-24T00:00:00"/>
    <n v="0"/>
    <n v="0"/>
    <n v="5711"/>
    <s v="c5d8d303f0632cb292d31861bab0f575"/>
    <x v="14"/>
    <x v="3803"/>
    <n v="0"/>
    <x v="200"/>
    <x v="14"/>
    <x v="3"/>
    <s v="dawid.wasniowski@adsparc.com"/>
  </r>
  <r>
    <s v="c5d8d303f0632cb292d31861bab0f575"/>
    <d v="2016-02-25T00:00:00"/>
    <n v="0"/>
    <n v="0"/>
    <n v="954"/>
    <s v="c5d8d303f0632cb292d31861bab0f575"/>
    <x v="15"/>
    <x v="3804"/>
    <n v="0"/>
    <x v="200"/>
    <x v="15"/>
    <x v="3"/>
    <s v="dawid.wasniowski@adsparc.com"/>
  </r>
  <r>
    <s v="c5d8d303f0632cb292d31861bab0f575"/>
    <d v="2016-02-26T00:00:00"/>
    <n v="0"/>
    <n v="0"/>
    <n v="389"/>
    <s v="c5d8d303f0632cb292d31861bab0f575"/>
    <x v="16"/>
    <x v="3805"/>
    <n v="0"/>
    <x v="200"/>
    <x v="16"/>
    <x v="3"/>
    <s v="dawid.wasniowski@adsparc.com"/>
  </r>
  <r>
    <s v="c5f0aa2c7416e16eb418fe28ea353d80"/>
    <d v="2016-02-10T00:00:00"/>
    <n v="25007"/>
    <n v="249214"/>
    <n v="254968"/>
    <m/>
    <x v="0"/>
    <x v="0"/>
    <n v="0"/>
    <x v="201"/>
    <x v="0"/>
    <x v="11"/>
    <s v="info@cutepetlove.com"/>
  </r>
  <r>
    <s v="c5f0aa2c7416e16eb418fe28ea353d80"/>
    <d v="2016-02-11T00:00:00"/>
    <n v="18411"/>
    <n v="220869"/>
    <n v="227298"/>
    <s v="c5f0aa2c7416e16eb418fe28ea353d80"/>
    <x v="1"/>
    <x v="3806"/>
    <n v="2277"/>
    <x v="201"/>
    <x v="1"/>
    <x v="11"/>
    <s v="info@cutepetlove.com"/>
  </r>
  <r>
    <s v="c5f0aa2c7416e16eb418fe28ea353d80"/>
    <d v="2016-02-12T00:00:00"/>
    <n v="14082"/>
    <n v="175253"/>
    <n v="181656"/>
    <s v="c5f0aa2c7416e16eb418fe28ea353d80"/>
    <x v="2"/>
    <x v="3807"/>
    <n v="2762"/>
    <x v="201"/>
    <x v="2"/>
    <x v="11"/>
    <s v="info@cutepetlove.com"/>
  </r>
  <r>
    <s v="c5f0aa2c7416e16eb418fe28ea353d80"/>
    <d v="2016-02-13T00:00:00"/>
    <n v="12738"/>
    <n v="160598"/>
    <n v="166328"/>
    <s v="c5f0aa2c7416e16eb418fe28ea353d80"/>
    <x v="3"/>
    <x v="3808"/>
    <n v="1647"/>
    <x v="201"/>
    <x v="3"/>
    <x v="11"/>
    <s v="info@cutepetlove.com"/>
  </r>
  <r>
    <s v="c5f0aa2c7416e16eb418fe28ea353d80"/>
    <d v="2016-02-14T00:00:00"/>
    <n v="7207"/>
    <n v="96916"/>
    <n v="101342"/>
    <s v="c5f0aa2c7416e16eb418fe28ea353d80"/>
    <x v="4"/>
    <x v="3809"/>
    <n v="831"/>
    <x v="201"/>
    <x v="4"/>
    <x v="11"/>
    <s v="info@cutepetlove.com"/>
  </r>
  <r>
    <s v="c5f0aa2c7416e16eb418fe28ea353d80"/>
    <d v="2016-02-15T00:00:00"/>
    <n v="6042"/>
    <n v="161171"/>
    <n v="173132"/>
    <s v="c5f0aa2c7416e16eb418fe28ea353d80"/>
    <x v="5"/>
    <x v="3810"/>
    <n v="1470"/>
    <x v="201"/>
    <x v="5"/>
    <x v="11"/>
    <s v="info@cutepetlove.com"/>
  </r>
  <r>
    <s v="c5f0aa2c7416e16eb418fe28ea353d80"/>
    <d v="2016-02-16T00:00:00"/>
    <n v="967"/>
    <n v="92226"/>
    <n v="97660"/>
    <s v="c5f0aa2c7416e16eb418fe28ea353d80"/>
    <x v="6"/>
    <x v="3811"/>
    <n v="928"/>
    <x v="201"/>
    <x v="6"/>
    <x v="11"/>
    <s v="info@cutepetlove.com"/>
  </r>
  <r>
    <s v="c5f0aa2c7416e16eb418fe28ea353d80"/>
    <d v="2016-02-17T00:00:00"/>
    <n v="344"/>
    <n v="33081"/>
    <n v="36404"/>
    <s v="c5f0aa2c7416e16eb418fe28ea353d80"/>
    <x v="7"/>
    <x v="3812"/>
    <n v="299"/>
    <x v="201"/>
    <x v="7"/>
    <x v="11"/>
    <s v="info@cutepetlove.com"/>
  </r>
  <r>
    <s v="c5f0aa2c7416e16eb418fe28ea353d80"/>
    <d v="2016-02-18T00:00:00"/>
    <n v="291"/>
    <n v="22556"/>
    <n v="26010"/>
    <s v="c5f0aa2c7416e16eb418fe28ea353d80"/>
    <x v="8"/>
    <x v="3813"/>
    <n v="233"/>
    <x v="201"/>
    <x v="8"/>
    <x v="11"/>
    <s v="info@cutepetlove.com"/>
  </r>
  <r>
    <s v="c5f0aa2c7416e16eb418fe28ea353d80"/>
    <d v="2016-02-19T00:00:00"/>
    <n v="262"/>
    <n v="12391"/>
    <n v="12921"/>
    <s v="c5f0aa2c7416e16eb418fe28ea353d80"/>
    <x v="9"/>
    <x v="3814"/>
    <n v="189"/>
    <x v="201"/>
    <x v="9"/>
    <x v="11"/>
    <s v="info@cutepetlove.com"/>
  </r>
  <r>
    <s v="c5f0aa2c7416e16eb418fe28ea353d80"/>
    <d v="2016-02-20T00:00:00"/>
    <n v="254"/>
    <n v="12757"/>
    <n v="12759"/>
    <s v="c5f0aa2c7416e16eb418fe28ea353d80"/>
    <x v="10"/>
    <x v="3815"/>
    <n v="191"/>
    <x v="201"/>
    <x v="10"/>
    <x v="11"/>
    <s v="info@cutepetlove.com"/>
  </r>
  <r>
    <s v="c5f0aa2c7416e16eb418fe28ea353d80"/>
    <d v="2016-02-21T00:00:00"/>
    <n v="311"/>
    <n v="12782"/>
    <n v="12785"/>
    <s v="c5f0aa2c7416e16eb418fe28ea353d80"/>
    <x v="11"/>
    <x v="3816"/>
    <n v="207"/>
    <x v="201"/>
    <x v="11"/>
    <x v="11"/>
    <s v="info@cutepetlove.com"/>
  </r>
  <r>
    <s v="c5f0aa2c7416e16eb418fe28ea353d80"/>
    <d v="2016-02-22T00:00:00"/>
    <n v="312"/>
    <n v="12310"/>
    <n v="12310"/>
    <s v="c5f0aa2c7416e16eb418fe28ea353d80"/>
    <x v="12"/>
    <x v="3817"/>
    <n v="210"/>
    <x v="201"/>
    <x v="12"/>
    <x v="11"/>
    <s v="info@cutepetlove.com"/>
  </r>
  <r>
    <s v="c5f0aa2c7416e16eb418fe28ea353d80"/>
    <d v="2016-02-23T00:00:00"/>
    <n v="432"/>
    <n v="11586"/>
    <n v="11586"/>
    <s v="c5f0aa2c7416e16eb418fe28ea353d80"/>
    <x v="13"/>
    <x v="2108"/>
    <n v="334"/>
    <x v="201"/>
    <x v="13"/>
    <x v="11"/>
    <s v="info@cutepetlove.com"/>
  </r>
  <r>
    <s v="c5f0aa2c7416e16eb418fe28ea353d80"/>
    <d v="2016-02-24T00:00:00"/>
    <n v="244"/>
    <n v="11414"/>
    <n v="11414"/>
    <s v="c5f0aa2c7416e16eb418fe28ea353d80"/>
    <x v="14"/>
    <x v="3818"/>
    <n v="160"/>
    <x v="201"/>
    <x v="14"/>
    <x v="11"/>
    <s v="info@cutepetlove.com"/>
  </r>
  <r>
    <s v="c5f0aa2c7416e16eb418fe28ea353d80"/>
    <d v="2016-02-25T00:00:00"/>
    <n v="168"/>
    <n v="5407"/>
    <n v="5407"/>
    <s v="c5f0aa2c7416e16eb418fe28ea353d80"/>
    <x v="15"/>
    <x v="3819"/>
    <n v="136"/>
    <x v="201"/>
    <x v="15"/>
    <x v="11"/>
    <s v="info@cutepetlove.com"/>
  </r>
  <r>
    <s v="c5f0aa2c7416e16eb418fe28ea353d80"/>
    <d v="2016-02-27T00:00:00"/>
    <n v="0"/>
    <n v="4"/>
    <n v="4"/>
    <s v="c5f0aa2c7416e16eb418fe28ea353d80"/>
    <x v="17"/>
    <x v="798"/>
    <n v="0"/>
    <x v="201"/>
    <x v="17"/>
    <x v="11"/>
    <s v="info@cutepetlove.com"/>
  </r>
  <r>
    <s v="c62ccf21825dacf8eed0013889d5b7e7"/>
    <d v="2016-02-10T00:00:00"/>
    <n v="40"/>
    <n v="48"/>
    <n v="51"/>
    <m/>
    <x v="0"/>
    <x v="0"/>
    <n v="0"/>
    <x v="202"/>
    <x v="0"/>
    <x v="2"/>
    <s v="agoldberg@hotpopnow.com"/>
  </r>
  <r>
    <s v="c62ccf21825dacf8eed0013889d5b7e7"/>
    <d v="2016-02-11T00:00:00"/>
    <n v="35"/>
    <n v="70"/>
    <n v="75"/>
    <s v="c62ccf21825dacf8eed0013889d5b7e7"/>
    <x v="1"/>
    <x v="3820"/>
    <n v="53"/>
    <x v="202"/>
    <x v="1"/>
    <x v="2"/>
    <s v="agoldberg@hotpopnow.com"/>
  </r>
  <r>
    <s v="c62ccf21825dacf8eed0013889d5b7e7"/>
    <d v="2016-02-12T00:00:00"/>
    <n v="524"/>
    <n v="1124"/>
    <n v="1240"/>
    <s v="c62ccf21825dacf8eed0013889d5b7e7"/>
    <x v="2"/>
    <x v="3821"/>
    <n v="2028"/>
    <x v="202"/>
    <x v="2"/>
    <x v="2"/>
    <s v="agoldberg@hotpopnow.com"/>
  </r>
  <r>
    <s v="c62ccf21825dacf8eed0013889d5b7e7"/>
    <d v="2016-02-13T00:00:00"/>
    <n v="297"/>
    <n v="751"/>
    <n v="765"/>
    <s v="c62ccf21825dacf8eed0013889d5b7e7"/>
    <x v="3"/>
    <x v="3822"/>
    <n v="758"/>
    <x v="202"/>
    <x v="3"/>
    <x v="2"/>
    <s v="agoldberg@hotpopnow.com"/>
  </r>
  <r>
    <s v="c62ccf21825dacf8eed0013889d5b7e7"/>
    <d v="2016-02-14T00:00:00"/>
    <n v="153"/>
    <n v="471"/>
    <n v="477"/>
    <s v="c62ccf21825dacf8eed0013889d5b7e7"/>
    <x v="4"/>
    <x v="3823"/>
    <n v="188"/>
    <x v="202"/>
    <x v="4"/>
    <x v="2"/>
    <s v="agoldberg@hotpopnow.com"/>
  </r>
  <r>
    <s v="c62ccf21825dacf8eed0013889d5b7e7"/>
    <d v="2016-02-15T00:00:00"/>
    <n v="160"/>
    <n v="696"/>
    <n v="715"/>
    <s v="c62ccf21825dacf8eed0013889d5b7e7"/>
    <x v="5"/>
    <x v="3824"/>
    <n v="364"/>
    <x v="202"/>
    <x v="5"/>
    <x v="2"/>
    <s v="agoldberg@hotpopnow.com"/>
  </r>
  <r>
    <s v="c62ccf21825dacf8eed0013889d5b7e7"/>
    <d v="2016-02-16T00:00:00"/>
    <n v="534"/>
    <n v="1502"/>
    <n v="1527"/>
    <s v="c62ccf21825dacf8eed0013889d5b7e7"/>
    <x v="6"/>
    <x v="3825"/>
    <n v="785"/>
    <x v="202"/>
    <x v="6"/>
    <x v="2"/>
    <s v="agoldberg@hotpopnow.com"/>
  </r>
  <r>
    <s v="c62ccf21825dacf8eed0013889d5b7e7"/>
    <d v="2016-02-17T00:00:00"/>
    <n v="951"/>
    <n v="2885"/>
    <n v="2935"/>
    <s v="c62ccf21825dacf8eed0013889d5b7e7"/>
    <x v="7"/>
    <x v="3826"/>
    <n v="1101"/>
    <x v="202"/>
    <x v="7"/>
    <x v="2"/>
    <s v="agoldberg@hotpopnow.com"/>
  </r>
  <r>
    <s v="c62ccf21825dacf8eed0013889d5b7e7"/>
    <d v="2016-02-18T00:00:00"/>
    <n v="379"/>
    <n v="942"/>
    <n v="997"/>
    <s v="c62ccf21825dacf8eed0013889d5b7e7"/>
    <x v="8"/>
    <x v="3827"/>
    <n v="1515"/>
    <x v="202"/>
    <x v="8"/>
    <x v="2"/>
    <s v="agoldberg@hotpopnow.com"/>
  </r>
  <r>
    <s v="c62ccf21825dacf8eed0013889d5b7e7"/>
    <d v="2016-02-19T00:00:00"/>
    <n v="174"/>
    <n v="450"/>
    <n v="468"/>
    <s v="c62ccf21825dacf8eed0013889d5b7e7"/>
    <x v="9"/>
    <x v="3828"/>
    <n v="370"/>
    <x v="202"/>
    <x v="9"/>
    <x v="2"/>
    <s v="agoldberg@hotpopnow.com"/>
  </r>
  <r>
    <s v="c62ccf21825dacf8eed0013889d5b7e7"/>
    <d v="2016-02-20T00:00:00"/>
    <n v="268"/>
    <n v="469"/>
    <n v="483"/>
    <s v="c62ccf21825dacf8eed0013889d5b7e7"/>
    <x v="10"/>
    <x v="3829"/>
    <n v="352"/>
    <x v="202"/>
    <x v="10"/>
    <x v="2"/>
    <s v="agoldberg@hotpopnow.com"/>
  </r>
  <r>
    <s v="c62ccf21825dacf8eed0013889d5b7e7"/>
    <d v="2016-02-21T00:00:00"/>
    <n v="368"/>
    <n v="852"/>
    <n v="862"/>
    <s v="c62ccf21825dacf8eed0013889d5b7e7"/>
    <x v="11"/>
    <x v="3830"/>
    <n v="613"/>
    <x v="202"/>
    <x v="11"/>
    <x v="2"/>
    <s v="agoldberg@hotpopnow.com"/>
  </r>
  <r>
    <s v="c62ccf21825dacf8eed0013889d5b7e7"/>
    <d v="2016-02-22T00:00:00"/>
    <n v="387"/>
    <n v="635"/>
    <n v="714"/>
    <s v="c62ccf21825dacf8eed0013889d5b7e7"/>
    <x v="12"/>
    <x v="3831"/>
    <n v="667"/>
    <x v="202"/>
    <x v="12"/>
    <x v="2"/>
    <s v="agoldberg@hotpopnow.com"/>
  </r>
  <r>
    <s v="c62ccf21825dacf8eed0013889d5b7e7"/>
    <d v="2016-02-23T00:00:00"/>
    <n v="267"/>
    <n v="530"/>
    <n v="538"/>
    <s v="c62ccf21825dacf8eed0013889d5b7e7"/>
    <x v="13"/>
    <x v="3832"/>
    <n v="441"/>
    <x v="202"/>
    <x v="13"/>
    <x v="2"/>
    <s v="agoldberg@hotpopnow.com"/>
  </r>
  <r>
    <s v="c62ccf21825dacf8eed0013889d5b7e7"/>
    <d v="2016-02-24T00:00:00"/>
    <n v="310"/>
    <n v="671"/>
    <n v="691"/>
    <s v="c62ccf21825dacf8eed0013889d5b7e7"/>
    <x v="14"/>
    <x v="3167"/>
    <n v="598"/>
    <x v="202"/>
    <x v="14"/>
    <x v="2"/>
    <s v="agoldberg@hotpopnow.com"/>
  </r>
  <r>
    <s v="c62ccf21825dacf8eed0013889d5b7e7"/>
    <d v="2016-02-25T00:00:00"/>
    <n v="639"/>
    <n v="1378"/>
    <n v="1465"/>
    <s v="c62ccf21825dacf8eed0013889d5b7e7"/>
    <x v="15"/>
    <x v="2702"/>
    <n v="1338"/>
    <x v="202"/>
    <x v="15"/>
    <x v="2"/>
    <s v="agoldberg@hotpopnow.com"/>
  </r>
  <r>
    <s v="c62ccf21825dacf8eed0013889d5b7e7"/>
    <d v="2016-02-26T00:00:00"/>
    <n v="584"/>
    <n v="1175"/>
    <n v="1343"/>
    <s v="c62ccf21825dacf8eed0013889d5b7e7"/>
    <x v="16"/>
    <x v="3833"/>
    <n v="1523"/>
    <x v="202"/>
    <x v="16"/>
    <x v="2"/>
    <s v="agoldberg@hotpopnow.com"/>
  </r>
  <r>
    <s v="c62ccf21825dacf8eed0013889d5b7e7"/>
    <d v="2016-02-27T00:00:00"/>
    <n v="227"/>
    <n v="629"/>
    <n v="671"/>
    <s v="c62ccf21825dacf8eed0013889d5b7e7"/>
    <x v="17"/>
    <x v="3834"/>
    <n v="441"/>
    <x v="202"/>
    <x v="17"/>
    <x v="2"/>
    <s v="agoldberg@hotpopnow.com"/>
  </r>
  <r>
    <s v="c62ccf21825dacf8eed0013889d5b7e7"/>
    <d v="2016-02-28T00:00:00"/>
    <n v="603"/>
    <n v="1260"/>
    <n v="1316"/>
    <s v="c62ccf21825dacf8eed0013889d5b7e7"/>
    <x v="18"/>
    <x v="3835"/>
    <n v="960"/>
    <x v="202"/>
    <x v="18"/>
    <x v="2"/>
    <s v="agoldberg@hotpopnow.com"/>
  </r>
  <r>
    <s v="c62ccf21825dacf8eed0013889d5b7e7"/>
    <d v="2016-02-29T00:00:00"/>
    <n v="355"/>
    <n v="1120"/>
    <n v="1173"/>
    <s v="c62ccf21825dacf8eed0013889d5b7e7"/>
    <x v="19"/>
    <x v="3836"/>
    <n v="944"/>
    <x v="202"/>
    <x v="19"/>
    <x v="2"/>
    <s v="agoldberg@hotpopnow.com"/>
  </r>
  <r>
    <s v="c62ccf21825dacf8eed0013889d5b7e7"/>
    <d v="2016-03-01T00:00:00"/>
    <n v="470"/>
    <n v="1553"/>
    <n v="1633"/>
    <s v="c62ccf21825dacf8eed0013889d5b7e7"/>
    <x v="20"/>
    <x v="3837"/>
    <n v="1054"/>
    <x v="202"/>
    <x v="20"/>
    <x v="2"/>
    <s v="agoldberg@hotpopnow.com"/>
  </r>
  <r>
    <s v="c62ccf21825dacf8eed0013889d5b7e7"/>
    <d v="2016-03-02T00:00:00"/>
    <n v="225"/>
    <n v="656"/>
    <n v="673"/>
    <s v="c62ccf21825dacf8eed0013889d5b7e7"/>
    <x v="21"/>
    <x v="3838"/>
    <n v="425"/>
    <x v="202"/>
    <x v="21"/>
    <x v="2"/>
    <s v="agoldberg@hotpopnow.com"/>
  </r>
  <r>
    <s v="c62ccf21825dacf8eed0013889d5b7e7"/>
    <d v="2016-03-03T00:00:00"/>
    <n v="9"/>
    <n v="25"/>
    <n v="33"/>
    <m/>
    <x v="0"/>
    <x v="0"/>
    <n v="0"/>
    <x v="202"/>
    <x v="22"/>
    <x v="2"/>
    <s v="agoldberg@hotpopnow.com"/>
  </r>
  <r>
    <s v="c6e1f75e6917a6c5ccf6208973e8ed91"/>
    <d v="2016-02-10T00:00:00"/>
    <n v="190135"/>
    <n v="261078"/>
    <n v="270197"/>
    <m/>
    <x v="0"/>
    <x v="0"/>
    <n v="0"/>
    <x v="203"/>
    <x v="0"/>
    <x v="10"/>
    <s v="eselling.limited@gmail.com"/>
  </r>
  <r>
    <s v="c6e1f75e6917a6c5ccf6208973e8ed91"/>
    <d v="2016-02-11T00:00:00"/>
    <n v="185977"/>
    <n v="243365"/>
    <n v="252058"/>
    <s v="c6e1f75e6917a6c5ccf6208973e8ed91"/>
    <x v="1"/>
    <x v="3839"/>
    <n v="218748"/>
    <x v="203"/>
    <x v="1"/>
    <x v="10"/>
    <s v="eselling.limited@gmail.com"/>
  </r>
  <r>
    <s v="c6e1f75e6917a6c5ccf6208973e8ed91"/>
    <d v="2016-02-12T00:00:00"/>
    <n v="489824"/>
    <n v="622864"/>
    <n v="642883"/>
    <s v="c6e1f75e6917a6c5ccf6208973e8ed91"/>
    <x v="2"/>
    <x v="3840"/>
    <n v="672972"/>
    <x v="203"/>
    <x v="2"/>
    <x v="10"/>
    <s v="eselling.limited@gmail.com"/>
  </r>
  <r>
    <s v="c6e1f75e6917a6c5ccf6208973e8ed91"/>
    <d v="2016-02-13T00:00:00"/>
    <n v="578344"/>
    <n v="722726"/>
    <n v="741119"/>
    <s v="c6e1f75e6917a6c5ccf6208973e8ed91"/>
    <x v="3"/>
    <x v="3841"/>
    <n v="598703"/>
    <x v="203"/>
    <x v="3"/>
    <x v="10"/>
    <s v="eselling.limited@gmail.com"/>
  </r>
  <r>
    <s v="c6e1f75e6917a6c5ccf6208973e8ed91"/>
    <d v="2016-02-14T00:00:00"/>
    <n v="615825"/>
    <n v="773330"/>
    <n v="791955"/>
    <s v="c6e1f75e6917a6c5ccf6208973e8ed91"/>
    <x v="4"/>
    <x v="3842"/>
    <n v="667785"/>
    <x v="203"/>
    <x v="4"/>
    <x v="10"/>
    <s v="eselling.limited@gmail.com"/>
  </r>
  <r>
    <s v="c6e1f75e6917a6c5ccf6208973e8ed91"/>
    <d v="2016-02-15T00:00:00"/>
    <n v="919083"/>
    <n v="1165525"/>
    <n v="1197634"/>
    <s v="c6e1f75e6917a6c5ccf6208973e8ed91"/>
    <x v="5"/>
    <x v="3843"/>
    <n v="1016348"/>
    <x v="203"/>
    <x v="5"/>
    <x v="10"/>
    <s v="eselling.limited@gmail.com"/>
  </r>
  <r>
    <s v="c6e1f75e6917a6c5ccf6208973e8ed91"/>
    <d v="2016-02-16T00:00:00"/>
    <n v="814670"/>
    <n v="1101934"/>
    <n v="1132877"/>
    <s v="c6e1f75e6917a6c5ccf6208973e8ed91"/>
    <x v="6"/>
    <x v="3844"/>
    <n v="883688"/>
    <x v="203"/>
    <x v="6"/>
    <x v="10"/>
    <s v="eselling.limited@gmail.com"/>
  </r>
  <r>
    <s v="c6e1f75e6917a6c5ccf6208973e8ed91"/>
    <d v="2016-02-17T00:00:00"/>
    <n v="848143"/>
    <n v="1166746"/>
    <n v="1204349"/>
    <s v="c6e1f75e6917a6c5ccf6208973e8ed91"/>
    <x v="7"/>
    <x v="3845"/>
    <n v="905249"/>
    <x v="203"/>
    <x v="7"/>
    <x v="10"/>
    <s v="eselling.limited@gmail.com"/>
  </r>
  <r>
    <s v="c6e1f75e6917a6c5ccf6208973e8ed91"/>
    <d v="2016-02-18T00:00:00"/>
    <n v="822255"/>
    <n v="1068975"/>
    <n v="1099023"/>
    <s v="c6e1f75e6917a6c5ccf6208973e8ed91"/>
    <x v="8"/>
    <x v="3846"/>
    <n v="903188"/>
    <x v="203"/>
    <x v="8"/>
    <x v="10"/>
    <s v="eselling.limited@gmail.com"/>
  </r>
  <r>
    <s v="c6e1f75e6917a6c5ccf6208973e8ed91"/>
    <d v="2016-02-19T00:00:00"/>
    <n v="843769"/>
    <n v="1062570"/>
    <n v="1093370"/>
    <s v="c6e1f75e6917a6c5ccf6208973e8ed91"/>
    <x v="9"/>
    <x v="3847"/>
    <n v="1061530"/>
    <x v="203"/>
    <x v="9"/>
    <x v="10"/>
    <s v="eselling.limited@gmail.com"/>
  </r>
  <r>
    <s v="c6e1f75e6917a6c5ccf6208973e8ed91"/>
    <d v="2016-02-20T00:00:00"/>
    <n v="829577"/>
    <n v="1031721"/>
    <n v="1055191"/>
    <s v="c6e1f75e6917a6c5ccf6208973e8ed91"/>
    <x v="10"/>
    <x v="3848"/>
    <n v="911486"/>
    <x v="203"/>
    <x v="10"/>
    <x v="10"/>
    <s v="eselling.limited@gmail.com"/>
  </r>
  <r>
    <s v="c6e1f75e6917a6c5ccf6208973e8ed91"/>
    <d v="2016-02-21T00:00:00"/>
    <n v="882180"/>
    <n v="1121293"/>
    <n v="1144617"/>
    <s v="c6e1f75e6917a6c5ccf6208973e8ed91"/>
    <x v="11"/>
    <x v="3849"/>
    <n v="948887"/>
    <x v="203"/>
    <x v="11"/>
    <x v="10"/>
    <s v="eselling.limited@gmail.com"/>
  </r>
  <r>
    <s v="c6e1f75e6917a6c5ccf6208973e8ed91"/>
    <d v="2016-02-22T00:00:00"/>
    <n v="1045565"/>
    <n v="1399483"/>
    <n v="1439223"/>
    <s v="c6e1f75e6917a6c5ccf6208973e8ed91"/>
    <x v="12"/>
    <x v="3850"/>
    <n v="1119822"/>
    <x v="203"/>
    <x v="12"/>
    <x v="10"/>
    <s v="eselling.limited@gmail.com"/>
  </r>
  <r>
    <s v="c6e1f75e6917a6c5ccf6208973e8ed91"/>
    <d v="2016-02-23T00:00:00"/>
    <n v="1060497"/>
    <n v="1418933"/>
    <n v="1460865"/>
    <s v="c6e1f75e6917a6c5ccf6208973e8ed91"/>
    <x v="13"/>
    <x v="3851"/>
    <n v="1136116"/>
    <x v="203"/>
    <x v="13"/>
    <x v="10"/>
    <s v="eselling.limited@gmail.com"/>
  </r>
  <r>
    <s v="c6e1f75e6917a6c5ccf6208973e8ed91"/>
    <d v="2016-02-24T00:00:00"/>
    <n v="1062788"/>
    <n v="1407243"/>
    <n v="1445067"/>
    <s v="c6e1f75e6917a6c5ccf6208973e8ed91"/>
    <x v="14"/>
    <x v="3852"/>
    <n v="1138769"/>
    <x v="203"/>
    <x v="14"/>
    <x v="10"/>
    <s v="eselling.limited@gmail.com"/>
  </r>
  <r>
    <s v="c6e1f75e6917a6c5ccf6208973e8ed91"/>
    <d v="2016-02-25T00:00:00"/>
    <n v="980492"/>
    <n v="1276661"/>
    <n v="1314540"/>
    <s v="c6e1f75e6917a6c5ccf6208973e8ed91"/>
    <x v="15"/>
    <x v="3853"/>
    <n v="1049949"/>
    <x v="203"/>
    <x v="15"/>
    <x v="10"/>
    <s v="eselling.limited@gmail.com"/>
  </r>
  <r>
    <s v="c6e1f75e6917a6c5ccf6208973e8ed91"/>
    <d v="2016-02-26T00:00:00"/>
    <n v="834465"/>
    <n v="1054283"/>
    <n v="1084172"/>
    <s v="c6e1f75e6917a6c5ccf6208973e8ed91"/>
    <x v="16"/>
    <x v="3854"/>
    <n v="900725"/>
    <x v="203"/>
    <x v="16"/>
    <x v="10"/>
    <s v="eselling.limited@gmail.com"/>
  </r>
  <r>
    <s v="c6e1f75e6917a6c5ccf6208973e8ed91"/>
    <d v="2016-02-27T00:00:00"/>
    <n v="632279"/>
    <n v="851958"/>
    <n v="873444"/>
    <s v="c6e1f75e6917a6c5ccf6208973e8ed91"/>
    <x v="17"/>
    <x v="3855"/>
    <n v="684207"/>
    <x v="203"/>
    <x v="17"/>
    <x v="10"/>
    <s v="eselling.limited@gmail.com"/>
  </r>
  <r>
    <s v="c6e1f75e6917a6c5ccf6208973e8ed91"/>
    <d v="2016-02-28T00:00:00"/>
    <n v="548065"/>
    <n v="979863"/>
    <n v="1002399"/>
    <s v="c6e1f75e6917a6c5ccf6208973e8ed91"/>
    <x v="18"/>
    <x v="3856"/>
    <n v="567685"/>
    <x v="203"/>
    <x v="18"/>
    <x v="10"/>
    <s v="eselling.limited@gmail.com"/>
  </r>
  <r>
    <s v="c6e1f75e6917a6c5ccf6208973e8ed91"/>
    <d v="2016-02-29T00:00:00"/>
    <n v="669715"/>
    <n v="1326275"/>
    <n v="1360010"/>
    <s v="c6e1f75e6917a6c5ccf6208973e8ed91"/>
    <x v="19"/>
    <x v="3857"/>
    <n v="710031"/>
    <x v="203"/>
    <x v="19"/>
    <x v="10"/>
    <s v="eselling.limited@gmail.com"/>
  </r>
  <r>
    <s v="c6e1f75e6917a6c5ccf6208973e8ed91"/>
    <d v="2016-03-01T00:00:00"/>
    <n v="364234"/>
    <n v="1253208"/>
    <n v="1293695"/>
    <s v="c6e1f75e6917a6c5ccf6208973e8ed91"/>
    <x v="20"/>
    <x v="3858"/>
    <n v="416686"/>
    <x v="203"/>
    <x v="20"/>
    <x v="10"/>
    <s v="eselling.limited@gmail.com"/>
  </r>
  <r>
    <s v="c6e1f75e6917a6c5ccf6208973e8ed91"/>
    <d v="2016-03-02T00:00:00"/>
    <n v="386299"/>
    <n v="872032"/>
    <n v="896169"/>
    <s v="c6e1f75e6917a6c5ccf6208973e8ed91"/>
    <x v="21"/>
    <x v="3859"/>
    <n v="527796"/>
    <x v="203"/>
    <x v="21"/>
    <x v="10"/>
    <s v="eselling.limited@gmail.com"/>
  </r>
  <r>
    <s v="c6e1f75e6917a6c5ccf6208973e8ed91"/>
    <d v="2016-03-03T00:00:00"/>
    <n v="17869"/>
    <n v="37230"/>
    <n v="38480"/>
    <m/>
    <x v="0"/>
    <x v="0"/>
    <n v="0"/>
    <x v="203"/>
    <x v="22"/>
    <x v="10"/>
    <s v="eselling.limited@gmail.com"/>
  </r>
  <r>
    <s v="c72f70f37958bd1ed4e5bb80858441bd"/>
    <d v="2016-02-10T00:00:00"/>
    <n v="7156"/>
    <n v="9542"/>
    <n v="9782"/>
    <m/>
    <x v="0"/>
    <x v="0"/>
    <n v="0"/>
    <x v="204"/>
    <x v="0"/>
    <x v="2"/>
    <s v="agoldberg@hotpopnow.com"/>
  </r>
  <r>
    <s v="c72f70f37958bd1ed4e5bb80858441bd"/>
    <d v="2016-02-11T00:00:00"/>
    <n v="13291"/>
    <n v="16268"/>
    <n v="16722"/>
    <s v="c72f70f37958bd1ed4e5bb80858441bd"/>
    <x v="1"/>
    <x v="3860"/>
    <n v="58075"/>
    <x v="204"/>
    <x v="1"/>
    <x v="2"/>
    <s v="agoldberg@hotpopnow.com"/>
  </r>
  <r>
    <s v="c72f70f37958bd1ed4e5bb80858441bd"/>
    <d v="2016-02-12T00:00:00"/>
    <n v="15555"/>
    <n v="19147"/>
    <n v="19862"/>
    <s v="c72f70f37958bd1ed4e5bb80858441bd"/>
    <x v="2"/>
    <x v="3861"/>
    <n v="72356"/>
    <x v="204"/>
    <x v="2"/>
    <x v="2"/>
    <s v="agoldberg@hotpopnow.com"/>
  </r>
  <r>
    <s v="c72f70f37958bd1ed4e5bb80858441bd"/>
    <d v="2016-02-13T00:00:00"/>
    <n v="25706"/>
    <n v="31789"/>
    <n v="32735"/>
    <s v="c72f70f37958bd1ed4e5bb80858441bd"/>
    <x v="3"/>
    <x v="3862"/>
    <n v="79695"/>
    <x v="204"/>
    <x v="3"/>
    <x v="2"/>
    <s v="agoldberg@hotpopnow.com"/>
  </r>
  <r>
    <s v="c72f70f37958bd1ed4e5bb80858441bd"/>
    <d v="2016-02-14T00:00:00"/>
    <n v="14736"/>
    <n v="19161"/>
    <n v="19687"/>
    <s v="c72f70f37958bd1ed4e5bb80858441bd"/>
    <x v="4"/>
    <x v="3863"/>
    <n v="50353"/>
    <x v="204"/>
    <x v="4"/>
    <x v="2"/>
    <s v="agoldberg@hotpopnow.com"/>
  </r>
  <r>
    <s v="c72f70f37958bd1ed4e5bb80858441bd"/>
    <d v="2016-02-15T00:00:00"/>
    <n v="17715"/>
    <n v="22720"/>
    <n v="23602"/>
    <s v="c72f70f37958bd1ed4e5bb80858441bd"/>
    <x v="5"/>
    <x v="3864"/>
    <n v="82838"/>
    <x v="204"/>
    <x v="5"/>
    <x v="2"/>
    <s v="agoldberg@hotpopnow.com"/>
  </r>
  <r>
    <s v="c72f70f37958bd1ed4e5bb80858441bd"/>
    <d v="2016-02-16T00:00:00"/>
    <n v="9665"/>
    <n v="14146"/>
    <n v="14582"/>
    <s v="c72f70f37958bd1ed4e5bb80858441bd"/>
    <x v="6"/>
    <x v="3865"/>
    <n v="43353"/>
    <x v="204"/>
    <x v="6"/>
    <x v="2"/>
    <s v="agoldberg@hotpopnow.com"/>
  </r>
  <r>
    <s v="c72f70f37958bd1ed4e5bb80858441bd"/>
    <d v="2016-02-17T00:00:00"/>
    <n v="12483"/>
    <n v="20410"/>
    <n v="21094"/>
    <s v="c72f70f37958bd1ed4e5bb80858441bd"/>
    <x v="7"/>
    <x v="3866"/>
    <n v="48353"/>
    <x v="204"/>
    <x v="7"/>
    <x v="2"/>
    <s v="agoldberg@hotpopnow.com"/>
  </r>
  <r>
    <s v="c72f70f37958bd1ed4e5bb80858441bd"/>
    <d v="2016-02-18T00:00:00"/>
    <n v="7009"/>
    <n v="10919"/>
    <n v="11277"/>
    <s v="c72f70f37958bd1ed4e5bb80858441bd"/>
    <x v="8"/>
    <x v="3867"/>
    <n v="46790"/>
    <x v="204"/>
    <x v="8"/>
    <x v="2"/>
    <s v="agoldberg@hotpopnow.com"/>
  </r>
  <r>
    <s v="c72f70f37958bd1ed4e5bb80858441bd"/>
    <d v="2016-02-19T00:00:00"/>
    <n v="12763"/>
    <n v="19627"/>
    <n v="20240"/>
    <s v="c72f70f37958bd1ed4e5bb80858441bd"/>
    <x v="9"/>
    <x v="3868"/>
    <n v="48734"/>
    <x v="204"/>
    <x v="9"/>
    <x v="2"/>
    <s v="agoldberg@hotpopnow.com"/>
  </r>
  <r>
    <s v="c72f70f37958bd1ed4e5bb80858441bd"/>
    <d v="2016-02-20T00:00:00"/>
    <n v="19395"/>
    <n v="29107"/>
    <n v="29866"/>
    <s v="c72f70f37958bd1ed4e5bb80858441bd"/>
    <x v="10"/>
    <x v="3869"/>
    <n v="59202"/>
    <x v="204"/>
    <x v="10"/>
    <x v="2"/>
    <s v="agoldberg@hotpopnow.com"/>
  </r>
  <r>
    <s v="c72f70f37958bd1ed4e5bb80858441bd"/>
    <d v="2016-02-21T00:00:00"/>
    <n v="24471"/>
    <n v="36901"/>
    <n v="38085"/>
    <s v="c72f70f37958bd1ed4e5bb80858441bd"/>
    <x v="11"/>
    <x v="3870"/>
    <n v="91280"/>
    <x v="204"/>
    <x v="11"/>
    <x v="2"/>
    <s v="agoldberg@hotpopnow.com"/>
  </r>
  <r>
    <s v="c72f70f37958bd1ed4e5bb80858441bd"/>
    <d v="2016-02-22T00:00:00"/>
    <n v="20228"/>
    <n v="32592"/>
    <n v="33713"/>
    <s v="c72f70f37958bd1ed4e5bb80858441bd"/>
    <x v="12"/>
    <x v="3871"/>
    <n v="71797"/>
    <x v="204"/>
    <x v="12"/>
    <x v="2"/>
    <s v="agoldberg@hotpopnow.com"/>
  </r>
  <r>
    <s v="c72f70f37958bd1ed4e5bb80858441bd"/>
    <d v="2016-02-23T00:00:00"/>
    <n v="5203"/>
    <n v="7846"/>
    <n v="8138"/>
    <s v="c72f70f37958bd1ed4e5bb80858441bd"/>
    <x v="13"/>
    <x v="3872"/>
    <n v="33439"/>
    <x v="204"/>
    <x v="13"/>
    <x v="2"/>
    <s v="agoldberg@hotpopnow.com"/>
  </r>
  <r>
    <s v="c72f70f37958bd1ed4e5bb80858441bd"/>
    <d v="2016-02-24T00:00:00"/>
    <n v="18434"/>
    <n v="27360"/>
    <n v="28580"/>
    <s v="c72f70f37958bd1ed4e5bb80858441bd"/>
    <x v="14"/>
    <x v="3873"/>
    <n v="62624"/>
    <x v="204"/>
    <x v="14"/>
    <x v="2"/>
    <s v="agoldberg@hotpopnow.com"/>
  </r>
  <r>
    <s v="c72f70f37958bd1ed4e5bb80858441bd"/>
    <d v="2016-02-25T00:00:00"/>
    <n v="4903"/>
    <n v="6847"/>
    <n v="7238"/>
    <s v="c72f70f37958bd1ed4e5bb80858441bd"/>
    <x v="15"/>
    <x v="3874"/>
    <n v="34616"/>
    <x v="204"/>
    <x v="15"/>
    <x v="2"/>
    <s v="agoldberg@hotpopnow.com"/>
  </r>
  <r>
    <s v="c72f70f37958bd1ed4e5bb80858441bd"/>
    <d v="2016-02-26T00:00:00"/>
    <n v="20931"/>
    <n v="26146"/>
    <n v="27151"/>
    <s v="c72f70f37958bd1ed4e5bb80858441bd"/>
    <x v="16"/>
    <x v="3875"/>
    <n v="56755"/>
    <x v="204"/>
    <x v="16"/>
    <x v="2"/>
    <s v="agoldberg@hotpopnow.com"/>
  </r>
  <r>
    <s v="c72f70f37958bd1ed4e5bb80858441bd"/>
    <d v="2016-02-27T00:00:00"/>
    <n v="25098"/>
    <n v="29813"/>
    <n v="30600"/>
    <s v="c72f70f37958bd1ed4e5bb80858441bd"/>
    <x v="17"/>
    <x v="3876"/>
    <n v="75440"/>
    <x v="204"/>
    <x v="17"/>
    <x v="2"/>
    <s v="agoldberg@hotpopnow.com"/>
  </r>
  <r>
    <s v="c72f70f37958bd1ed4e5bb80858441bd"/>
    <d v="2016-02-28T00:00:00"/>
    <n v="21609"/>
    <n v="26094"/>
    <n v="26857"/>
    <s v="c72f70f37958bd1ed4e5bb80858441bd"/>
    <x v="18"/>
    <x v="3877"/>
    <n v="80380"/>
    <x v="204"/>
    <x v="18"/>
    <x v="2"/>
    <s v="agoldberg@hotpopnow.com"/>
  </r>
  <r>
    <s v="c72f70f37958bd1ed4e5bb80858441bd"/>
    <d v="2016-02-29T00:00:00"/>
    <n v="31095"/>
    <n v="39390"/>
    <n v="40822"/>
    <s v="c72f70f37958bd1ed4e5bb80858441bd"/>
    <x v="19"/>
    <x v="3878"/>
    <n v="84566"/>
    <x v="204"/>
    <x v="19"/>
    <x v="2"/>
    <s v="agoldberg@hotpopnow.com"/>
  </r>
  <r>
    <s v="c72f70f37958bd1ed4e5bb80858441bd"/>
    <d v="2016-03-01T00:00:00"/>
    <n v="33335"/>
    <n v="44985"/>
    <n v="47468"/>
    <s v="c72f70f37958bd1ed4e5bb80858441bd"/>
    <x v="20"/>
    <x v="3879"/>
    <n v="119493"/>
    <x v="204"/>
    <x v="20"/>
    <x v="2"/>
    <s v="agoldberg@hotpopnow.com"/>
  </r>
  <r>
    <s v="c72f70f37958bd1ed4e5bb80858441bd"/>
    <d v="2016-03-02T00:00:00"/>
    <n v="16512"/>
    <n v="21639"/>
    <n v="22383"/>
    <s v="c72f70f37958bd1ed4e5bb80858441bd"/>
    <x v="21"/>
    <x v="3880"/>
    <n v="80043"/>
    <x v="204"/>
    <x v="21"/>
    <x v="2"/>
    <s v="agoldberg@hotpopnow.com"/>
  </r>
  <r>
    <s v="c72f70f37958bd1ed4e5bb80858441bd"/>
    <d v="2016-03-03T00:00:00"/>
    <n v="1855"/>
    <n v="2155"/>
    <n v="2230"/>
    <m/>
    <x v="0"/>
    <x v="0"/>
    <n v="0"/>
    <x v="204"/>
    <x v="22"/>
    <x v="2"/>
    <s v="agoldberg@hotpopnow.com"/>
  </r>
  <r>
    <s v="c7377b944bddb6dc7fa8971feb2bb2fc"/>
    <d v="2016-02-10T00:00:00"/>
    <n v="21080"/>
    <n v="126074"/>
    <n v="129037"/>
    <m/>
    <x v="0"/>
    <x v="0"/>
    <n v="0"/>
    <x v="205"/>
    <x v="0"/>
    <x v="2"/>
    <s v="agoldberg@hotpopnow.com"/>
  </r>
  <r>
    <s v="c7377b944bddb6dc7fa8971feb2bb2fc"/>
    <d v="2016-02-11T00:00:00"/>
    <n v="23919"/>
    <n v="103957"/>
    <n v="106071"/>
    <s v="c7377b944bddb6dc7fa8971feb2bb2fc"/>
    <x v="1"/>
    <x v="3881"/>
    <n v="29272"/>
    <x v="205"/>
    <x v="1"/>
    <x v="2"/>
    <s v="agoldberg@hotpopnow.com"/>
  </r>
  <r>
    <s v="c7377b944bddb6dc7fa8971feb2bb2fc"/>
    <d v="2016-02-12T00:00:00"/>
    <n v="20795"/>
    <n v="66690"/>
    <n v="67953"/>
    <s v="c7377b944bddb6dc7fa8971feb2bb2fc"/>
    <x v="2"/>
    <x v="3882"/>
    <n v="28776"/>
    <x v="205"/>
    <x v="2"/>
    <x v="2"/>
    <s v="agoldberg@hotpopnow.com"/>
  </r>
  <r>
    <s v="c7377b944bddb6dc7fa8971feb2bb2fc"/>
    <d v="2016-02-13T00:00:00"/>
    <n v="20540"/>
    <n v="72833"/>
    <n v="74330"/>
    <s v="c7377b944bddb6dc7fa8971feb2bb2fc"/>
    <x v="3"/>
    <x v="3883"/>
    <n v="21738"/>
    <x v="205"/>
    <x v="3"/>
    <x v="2"/>
    <s v="agoldberg@hotpopnow.com"/>
  </r>
  <r>
    <s v="c7377b944bddb6dc7fa8971feb2bb2fc"/>
    <d v="2016-02-14T00:00:00"/>
    <n v="14973"/>
    <n v="61168"/>
    <n v="62246"/>
    <s v="c7377b944bddb6dc7fa8971feb2bb2fc"/>
    <x v="4"/>
    <x v="3884"/>
    <n v="15712"/>
    <x v="205"/>
    <x v="4"/>
    <x v="2"/>
    <s v="agoldberg@hotpopnow.com"/>
  </r>
  <r>
    <s v="c7377b944bddb6dc7fa8971feb2bb2fc"/>
    <d v="2016-02-15T00:00:00"/>
    <n v="27061"/>
    <n v="105258"/>
    <n v="107706"/>
    <s v="c7377b944bddb6dc7fa8971feb2bb2fc"/>
    <x v="5"/>
    <x v="3885"/>
    <n v="29519"/>
    <x v="205"/>
    <x v="5"/>
    <x v="2"/>
    <s v="agoldberg@hotpopnow.com"/>
  </r>
  <r>
    <s v="c7377b944bddb6dc7fa8971feb2bb2fc"/>
    <d v="2016-02-16T00:00:00"/>
    <n v="21521"/>
    <n v="89629"/>
    <n v="91581"/>
    <s v="c7377b944bddb6dc7fa8971feb2bb2fc"/>
    <x v="6"/>
    <x v="3886"/>
    <n v="23560"/>
    <x v="205"/>
    <x v="6"/>
    <x v="2"/>
    <s v="agoldberg@hotpopnow.com"/>
  </r>
  <r>
    <s v="c7377b944bddb6dc7fa8971feb2bb2fc"/>
    <d v="2016-02-17T00:00:00"/>
    <n v="28298"/>
    <n v="123284"/>
    <n v="125752"/>
    <s v="c7377b944bddb6dc7fa8971feb2bb2fc"/>
    <x v="7"/>
    <x v="3887"/>
    <n v="32939"/>
    <x v="205"/>
    <x v="7"/>
    <x v="2"/>
    <s v="agoldberg@hotpopnow.com"/>
  </r>
  <r>
    <s v="c7377b944bddb6dc7fa8971feb2bb2fc"/>
    <d v="2016-02-18T00:00:00"/>
    <n v="27420"/>
    <n v="106922"/>
    <n v="109155"/>
    <s v="c7377b944bddb6dc7fa8971feb2bb2fc"/>
    <x v="8"/>
    <x v="3888"/>
    <n v="30035"/>
    <x v="205"/>
    <x v="8"/>
    <x v="2"/>
    <s v="agoldberg@hotpopnow.com"/>
  </r>
  <r>
    <s v="c7377b944bddb6dc7fa8971feb2bb2fc"/>
    <d v="2016-02-19T00:00:00"/>
    <n v="14018"/>
    <n v="48035"/>
    <n v="49207"/>
    <s v="c7377b944bddb6dc7fa8971feb2bb2fc"/>
    <x v="9"/>
    <x v="3889"/>
    <n v="17399"/>
    <x v="205"/>
    <x v="9"/>
    <x v="2"/>
    <s v="agoldberg@hotpopnow.com"/>
  </r>
  <r>
    <s v="c7377b944bddb6dc7fa8971feb2bb2fc"/>
    <d v="2016-02-20T00:00:00"/>
    <n v="4754"/>
    <n v="21980"/>
    <n v="22350"/>
    <s v="c7377b944bddb6dc7fa8971feb2bb2fc"/>
    <x v="10"/>
    <x v="3890"/>
    <n v="5444"/>
    <x v="205"/>
    <x v="10"/>
    <x v="2"/>
    <s v="agoldberg@hotpopnow.com"/>
  </r>
  <r>
    <s v="c7377b944bddb6dc7fa8971feb2bb2fc"/>
    <d v="2016-02-21T00:00:00"/>
    <n v="13377"/>
    <n v="49122"/>
    <n v="49950"/>
    <s v="c7377b944bddb6dc7fa8971feb2bb2fc"/>
    <x v="11"/>
    <x v="3891"/>
    <n v="14945"/>
    <x v="205"/>
    <x v="11"/>
    <x v="2"/>
    <s v="agoldberg@hotpopnow.com"/>
  </r>
  <r>
    <s v="c7377b944bddb6dc7fa8971feb2bb2fc"/>
    <d v="2016-02-22T00:00:00"/>
    <n v="16324"/>
    <n v="62602"/>
    <n v="63909"/>
    <s v="c7377b944bddb6dc7fa8971feb2bb2fc"/>
    <x v="12"/>
    <x v="3892"/>
    <n v="18091"/>
    <x v="205"/>
    <x v="12"/>
    <x v="2"/>
    <s v="agoldberg@hotpopnow.com"/>
  </r>
  <r>
    <s v="c7377b944bddb6dc7fa8971feb2bb2fc"/>
    <d v="2016-02-23T00:00:00"/>
    <n v="6254"/>
    <n v="23862"/>
    <n v="24428"/>
    <s v="c7377b944bddb6dc7fa8971feb2bb2fc"/>
    <x v="13"/>
    <x v="3893"/>
    <n v="7178"/>
    <x v="205"/>
    <x v="13"/>
    <x v="2"/>
    <s v="agoldberg@hotpopnow.com"/>
  </r>
  <r>
    <s v="c7377b944bddb6dc7fa8971feb2bb2fc"/>
    <d v="2016-02-24T00:00:00"/>
    <n v="15079"/>
    <n v="60207"/>
    <n v="61331"/>
    <s v="c7377b944bddb6dc7fa8971feb2bb2fc"/>
    <x v="14"/>
    <x v="3894"/>
    <n v="17406"/>
    <x v="205"/>
    <x v="14"/>
    <x v="2"/>
    <s v="agoldberg@hotpopnow.com"/>
  </r>
  <r>
    <s v="c7377b944bddb6dc7fa8971feb2bb2fc"/>
    <d v="2016-02-25T00:00:00"/>
    <n v="9161"/>
    <n v="37269"/>
    <n v="38056"/>
    <s v="c7377b944bddb6dc7fa8971feb2bb2fc"/>
    <x v="15"/>
    <x v="3895"/>
    <n v="9980"/>
    <x v="205"/>
    <x v="15"/>
    <x v="2"/>
    <s v="agoldberg@hotpopnow.com"/>
  </r>
  <r>
    <s v="c7377b944bddb6dc7fa8971feb2bb2fc"/>
    <d v="2016-02-26T00:00:00"/>
    <n v="13621"/>
    <n v="46096"/>
    <n v="47461"/>
    <s v="c7377b944bddb6dc7fa8971feb2bb2fc"/>
    <x v="16"/>
    <x v="3896"/>
    <n v="15095"/>
    <x v="205"/>
    <x v="16"/>
    <x v="2"/>
    <s v="agoldberg@hotpopnow.com"/>
  </r>
  <r>
    <s v="c7377b944bddb6dc7fa8971feb2bb2fc"/>
    <d v="2016-02-27T00:00:00"/>
    <n v="7763"/>
    <n v="33844"/>
    <n v="34394"/>
    <s v="c7377b944bddb6dc7fa8971feb2bb2fc"/>
    <x v="17"/>
    <x v="3897"/>
    <n v="8672"/>
    <x v="205"/>
    <x v="17"/>
    <x v="2"/>
    <s v="agoldberg@hotpopnow.com"/>
  </r>
  <r>
    <s v="c7377b944bddb6dc7fa8971feb2bb2fc"/>
    <d v="2016-02-28T00:00:00"/>
    <n v="9753"/>
    <n v="36942"/>
    <n v="37749"/>
    <s v="c7377b944bddb6dc7fa8971feb2bb2fc"/>
    <x v="18"/>
    <x v="3898"/>
    <n v="10585"/>
    <x v="205"/>
    <x v="18"/>
    <x v="2"/>
    <s v="agoldberg@hotpopnow.com"/>
  </r>
  <r>
    <s v="c7377b944bddb6dc7fa8971feb2bb2fc"/>
    <d v="2016-02-29T00:00:00"/>
    <n v="12955"/>
    <n v="54059"/>
    <n v="55217"/>
    <s v="c7377b944bddb6dc7fa8971feb2bb2fc"/>
    <x v="19"/>
    <x v="3899"/>
    <n v="14949"/>
    <x v="205"/>
    <x v="19"/>
    <x v="2"/>
    <s v="agoldberg@hotpopnow.com"/>
  </r>
  <r>
    <s v="c7377b944bddb6dc7fa8971feb2bb2fc"/>
    <d v="2016-03-01T00:00:00"/>
    <n v="11213"/>
    <n v="63169"/>
    <n v="67352"/>
    <s v="c7377b944bddb6dc7fa8971feb2bb2fc"/>
    <x v="20"/>
    <x v="3900"/>
    <n v="14092"/>
    <x v="205"/>
    <x v="20"/>
    <x v="2"/>
    <s v="agoldberg@hotpopnow.com"/>
  </r>
  <r>
    <s v="c7377b944bddb6dc7fa8971feb2bb2fc"/>
    <d v="2016-03-02T00:00:00"/>
    <n v="13411"/>
    <n v="58931"/>
    <n v="60674"/>
    <s v="c7377b944bddb6dc7fa8971feb2bb2fc"/>
    <x v="21"/>
    <x v="3901"/>
    <n v="18974"/>
    <x v="205"/>
    <x v="21"/>
    <x v="2"/>
    <s v="agoldberg@hotpopnow.com"/>
  </r>
  <r>
    <s v="c7377b944bddb6dc7fa8971feb2bb2fc"/>
    <d v="2016-03-03T00:00:00"/>
    <n v="103"/>
    <n v="304"/>
    <n v="321"/>
    <m/>
    <x v="0"/>
    <x v="0"/>
    <n v="0"/>
    <x v="205"/>
    <x v="22"/>
    <x v="2"/>
    <s v="agoldberg@hotpopnow.com"/>
  </r>
  <r>
    <s v="c7d7b1492be16d869d58bae5c9d6f375"/>
    <d v="2016-02-10T00:00:00"/>
    <n v="8206"/>
    <n v="11738"/>
    <n v="12008"/>
    <m/>
    <x v="0"/>
    <x v="0"/>
    <n v="0"/>
    <x v="206"/>
    <x v="0"/>
    <x v="2"/>
    <s v="agoldberg@hotpopnow.com"/>
  </r>
  <r>
    <s v="c7d7b1492be16d869d58bae5c9d6f375"/>
    <d v="2016-02-11T00:00:00"/>
    <n v="11149"/>
    <n v="13783"/>
    <n v="14119"/>
    <s v="c7d7b1492be16d869d58bae5c9d6f375"/>
    <x v="1"/>
    <x v="3902"/>
    <n v="46044"/>
    <x v="206"/>
    <x v="1"/>
    <x v="2"/>
    <s v="agoldberg@hotpopnow.com"/>
  </r>
  <r>
    <s v="c7d7b1492be16d869d58bae5c9d6f375"/>
    <d v="2016-02-12T00:00:00"/>
    <n v="14393"/>
    <n v="18596"/>
    <n v="19408"/>
    <s v="c7d7b1492be16d869d58bae5c9d6f375"/>
    <x v="2"/>
    <x v="3903"/>
    <n v="62175"/>
    <x v="206"/>
    <x v="2"/>
    <x v="2"/>
    <s v="agoldberg@hotpopnow.com"/>
  </r>
  <r>
    <s v="c7d7b1492be16d869d58bae5c9d6f375"/>
    <d v="2016-02-13T00:00:00"/>
    <n v="21968"/>
    <n v="26489"/>
    <n v="27349"/>
    <s v="c7d7b1492be16d869d58bae5c9d6f375"/>
    <x v="3"/>
    <x v="3904"/>
    <n v="78797"/>
    <x v="206"/>
    <x v="3"/>
    <x v="2"/>
    <s v="agoldberg@hotpopnow.com"/>
  </r>
  <r>
    <s v="c7d7b1492be16d869d58bae5c9d6f375"/>
    <d v="2016-02-14T00:00:00"/>
    <n v="15998"/>
    <n v="21018"/>
    <n v="21669"/>
    <s v="c7d7b1492be16d869d58bae5c9d6f375"/>
    <x v="4"/>
    <x v="3905"/>
    <n v="50859"/>
    <x v="206"/>
    <x v="4"/>
    <x v="2"/>
    <s v="agoldberg@hotpopnow.com"/>
  </r>
  <r>
    <s v="c7d7b1492be16d869d58bae5c9d6f375"/>
    <d v="2016-02-15T00:00:00"/>
    <n v="17169"/>
    <n v="23532"/>
    <n v="24337"/>
    <s v="c7d7b1492be16d869d58bae5c9d6f375"/>
    <x v="5"/>
    <x v="3906"/>
    <n v="75663"/>
    <x v="206"/>
    <x v="5"/>
    <x v="2"/>
    <s v="agoldberg@hotpopnow.com"/>
  </r>
  <r>
    <s v="c7d7b1492be16d869d58bae5c9d6f375"/>
    <d v="2016-02-16T00:00:00"/>
    <n v="9946"/>
    <n v="14150"/>
    <n v="14782"/>
    <s v="c7d7b1492be16d869d58bae5c9d6f375"/>
    <x v="6"/>
    <x v="3907"/>
    <n v="45343"/>
    <x v="206"/>
    <x v="6"/>
    <x v="2"/>
    <s v="agoldberg@hotpopnow.com"/>
  </r>
  <r>
    <s v="c7d7b1492be16d869d58bae5c9d6f375"/>
    <d v="2016-02-17T00:00:00"/>
    <n v="18323"/>
    <n v="29173"/>
    <n v="30020"/>
    <s v="c7d7b1492be16d869d58bae5c9d6f375"/>
    <x v="7"/>
    <x v="3908"/>
    <n v="53695"/>
    <x v="206"/>
    <x v="7"/>
    <x v="2"/>
    <s v="agoldberg@hotpopnow.com"/>
  </r>
  <r>
    <s v="c7d7b1492be16d869d58bae5c9d6f375"/>
    <d v="2016-02-18T00:00:00"/>
    <n v="8733"/>
    <n v="13659"/>
    <n v="14225"/>
    <s v="c7d7b1492be16d869d58bae5c9d6f375"/>
    <x v="8"/>
    <x v="3909"/>
    <n v="50509"/>
    <x v="206"/>
    <x v="8"/>
    <x v="2"/>
    <s v="agoldberg@hotpopnow.com"/>
  </r>
  <r>
    <s v="c7d7b1492be16d869d58bae5c9d6f375"/>
    <d v="2016-02-19T00:00:00"/>
    <n v="13517"/>
    <n v="22226"/>
    <n v="23051"/>
    <s v="c7d7b1492be16d869d58bae5c9d6f375"/>
    <x v="9"/>
    <x v="3910"/>
    <n v="50054"/>
    <x v="206"/>
    <x v="9"/>
    <x v="2"/>
    <s v="agoldberg@hotpopnow.com"/>
  </r>
  <r>
    <s v="c7d7b1492be16d869d58bae5c9d6f375"/>
    <d v="2016-02-20T00:00:00"/>
    <n v="9064"/>
    <n v="14252"/>
    <n v="14754"/>
    <s v="c7d7b1492be16d869d58bae5c9d6f375"/>
    <x v="10"/>
    <x v="3911"/>
    <n v="37866"/>
    <x v="206"/>
    <x v="10"/>
    <x v="2"/>
    <s v="agoldberg@hotpopnow.com"/>
  </r>
  <r>
    <s v="c7d7b1492be16d869d58bae5c9d6f375"/>
    <d v="2016-02-21T00:00:00"/>
    <n v="10021"/>
    <n v="16549"/>
    <n v="17116"/>
    <s v="c7d7b1492be16d869d58bae5c9d6f375"/>
    <x v="11"/>
    <x v="3912"/>
    <n v="34242"/>
    <x v="206"/>
    <x v="11"/>
    <x v="2"/>
    <s v="agoldberg@hotpopnow.com"/>
  </r>
  <r>
    <s v="c7d7b1492be16d869d58bae5c9d6f375"/>
    <d v="2016-02-22T00:00:00"/>
    <n v="18995"/>
    <n v="33149"/>
    <n v="34337"/>
    <s v="c7d7b1492be16d869d58bae5c9d6f375"/>
    <x v="12"/>
    <x v="3913"/>
    <n v="59627"/>
    <x v="206"/>
    <x v="12"/>
    <x v="2"/>
    <s v="agoldberg@hotpopnow.com"/>
  </r>
  <r>
    <s v="c7d7b1492be16d869d58bae5c9d6f375"/>
    <d v="2016-02-23T00:00:00"/>
    <n v="3004"/>
    <n v="4981"/>
    <n v="5144"/>
    <s v="c7d7b1492be16d869d58bae5c9d6f375"/>
    <x v="13"/>
    <x v="3914"/>
    <n v="25776"/>
    <x v="206"/>
    <x v="13"/>
    <x v="2"/>
    <s v="agoldberg@hotpopnow.com"/>
  </r>
  <r>
    <s v="c7d7b1492be16d869d58bae5c9d6f375"/>
    <d v="2016-02-24T00:00:00"/>
    <n v="9106"/>
    <n v="12610"/>
    <n v="13033"/>
    <s v="c7d7b1492be16d869d58bae5c9d6f375"/>
    <x v="14"/>
    <x v="3915"/>
    <n v="13240"/>
    <x v="206"/>
    <x v="14"/>
    <x v="2"/>
    <s v="agoldberg@hotpopnow.com"/>
  </r>
  <r>
    <s v="c7d7b1492be16d869d58bae5c9d6f375"/>
    <d v="2016-02-25T00:00:00"/>
    <n v="4356"/>
    <n v="6651"/>
    <n v="6859"/>
    <s v="c7d7b1492be16d869d58bae5c9d6f375"/>
    <x v="15"/>
    <x v="3916"/>
    <n v="22203"/>
    <x v="206"/>
    <x v="15"/>
    <x v="2"/>
    <s v="agoldberg@hotpopnow.com"/>
  </r>
  <r>
    <s v="c7d7b1492be16d869d58bae5c9d6f375"/>
    <d v="2016-02-26T00:00:00"/>
    <n v="31143"/>
    <n v="42301"/>
    <n v="43663"/>
    <s v="c7d7b1492be16d869d58bae5c9d6f375"/>
    <x v="16"/>
    <x v="3917"/>
    <n v="84809"/>
    <x v="206"/>
    <x v="16"/>
    <x v="2"/>
    <s v="agoldberg@hotpopnow.com"/>
  </r>
  <r>
    <s v="c7d7b1492be16d869d58bae5c9d6f375"/>
    <d v="2016-02-27T00:00:00"/>
    <n v="19736"/>
    <n v="26241"/>
    <n v="27166"/>
    <s v="c7d7b1492be16d869d58bae5c9d6f375"/>
    <x v="17"/>
    <x v="3918"/>
    <n v="64184"/>
    <x v="206"/>
    <x v="17"/>
    <x v="2"/>
    <s v="agoldberg@hotpopnow.com"/>
  </r>
  <r>
    <s v="c7d7b1492be16d869d58bae5c9d6f375"/>
    <d v="2016-02-28T00:00:00"/>
    <n v="23820"/>
    <n v="32412"/>
    <n v="33370"/>
    <s v="c7d7b1492be16d869d58bae5c9d6f375"/>
    <x v="18"/>
    <x v="3919"/>
    <n v="72046"/>
    <x v="206"/>
    <x v="18"/>
    <x v="2"/>
    <s v="agoldberg@hotpopnow.com"/>
  </r>
  <r>
    <s v="c7d7b1492be16d869d58bae5c9d6f375"/>
    <d v="2016-02-29T00:00:00"/>
    <n v="31124"/>
    <n v="47962"/>
    <n v="49711"/>
    <s v="c7d7b1492be16d869d58bae5c9d6f375"/>
    <x v="19"/>
    <x v="3920"/>
    <n v="74573"/>
    <x v="206"/>
    <x v="19"/>
    <x v="2"/>
    <s v="agoldberg@hotpopnow.com"/>
  </r>
  <r>
    <s v="c7d7b1492be16d869d58bae5c9d6f375"/>
    <d v="2016-03-01T00:00:00"/>
    <n v="34358"/>
    <n v="51179"/>
    <n v="54073"/>
    <s v="c7d7b1492be16d869d58bae5c9d6f375"/>
    <x v="20"/>
    <x v="3921"/>
    <n v="132455"/>
    <x v="206"/>
    <x v="20"/>
    <x v="2"/>
    <s v="agoldberg@hotpopnow.com"/>
  </r>
  <r>
    <s v="c7d7b1492be16d869d58bae5c9d6f375"/>
    <d v="2016-03-02T00:00:00"/>
    <n v="14429"/>
    <n v="21128"/>
    <n v="21827"/>
    <s v="c7d7b1492be16d869d58bae5c9d6f375"/>
    <x v="21"/>
    <x v="3922"/>
    <n v="67265"/>
    <x v="206"/>
    <x v="21"/>
    <x v="2"/>
    <s v="agoldberg@hotpopnow.com"/>
  </r>
  <r>
    <s v="c7d7b1492be16d869d58bae5c9d6f375"/>
    <d v="2016-03-03T00:00:00"/>
    <n v="417"/>
    <n v="593"/>
    <n v="622"/>
    <m/>
    <x v="0"/>
    <x v="0"/>
    <n v="0"/>
    <x v="206"/>
    <x v="22"/>
    <x v="2"/>
    <s v="agoldberg@hotpopnow.com"/>
  </r>
  <r>
    <s v="c9174a9ff526e0f4f1fc2cb1666d7318"/>
    <d v="2016-02-11T00:00:00"/>
    <n v="121"/>
    <n v="1767"/>
    <n v="1778"/>
    <s v="c9174a9ff526e0f4f1fc2cb1666d7318"/>
    <x v="1"/>
    <x v="3923"/>
    <n v="198"/>
    <x v="207"/>
    <x v="1"/>
    <x v="1"/>
    <s v="malcolmc@roimediaconsultants.com"/>
  </r>
  <r>
    <s v="c9174a9ff526e0f4f1fc2cb1666d7318"/>
    <d v="2016-02-12T00:00:00"/>
    <n v="425"/>
    <n v="5239"/>
    <n v="5670"/>
    <s v="c9174a9ff526e0f4f1fc2cb1666d7318"/>
    <x v="2"/>
    <x v="3924"/>
    <n v="792"/>
    <x v="207"/>
    <x v="2"/>
    <x v="1"/>
    <s v="malcolmc@roimediaconsultants.com"/>
  </r>
  <r>
    <s v="c9174a9ff526e0f4f1fc2cb1666d7318"/>
    <d v="2016-02-13T00:00:00"/>
    <n v="598"/>
    <n v="6512"/>
    <n v="6616"/>
    <s v="c9174a9ff526e0f4f1fc2cb1666d7318"/>
    <x v="3"/>
    <x v="1314"/>
    <n v="626"/>
    <x v="207"/>
    <x v="3"/>
    <x v="1"/>
    <s v="malcolmc@roimediaconsultants.com"/>
  </r>
  <r>
    <s v="c9174a9ff526e0f4f1fc2cb1666d7318"/>
    <d v="2016-02-14T00:00:00"/>
    <n v="519"/>
    <n v="6773"/>
    <n v="6907"/>
    <s v="c9174a9ff526e0f4f1fc2cb1666d7318"/>
    <x v="4"/>
    <x v="3925"/>
    <n v="551"/>
    <x v="207"/>
    <x v="4"/>
    <x v="1"/>
    <s v="malcolmc@roimediaconsultants.com"/>
  </r>
  <r>
    <s v="c9174a9ff526e0f4f1fc2cb1666d7318"/>
    <d v="2016-02-15T00:00:00"/>
    <n v="372"/>
    <n v="5881"/>
    <n v="5895"/>
    <s v="c9174a9ff526e0f4f1fc2cb1666d7318"/>
    <x v="5"/>
    <x v="1347"/>
    <n v="407"/>
    <x v="207"/>
    <x v="5"/>
    <x v="1"/>
    <s v="malcolmc@roimediaconsultants.com"/>
  </r>
  <r>
    <s v="c9174a9ff526e0f4f1fc2cb1666d7318"/>
    <d v="2016-02-16T00:00:00"/>
    <n v="507"/>
    <n v="7109"/>
    <n v="7185"/>
    <s v="c9174a9ff526e0f4f1fc2cb1666d7318"/>
    <x v="6"/>
    <x v="3926"/>
    <n v="553"/>
    <x v="207"/>
    <x v="6"/>
    <x v="1"/>
    <s v="malcolmc@roimediaconsultants.com"/>
  </r>
  <r>
    <s v="c9174a9ff526e0f4f1fc2cb1666d7318"/>
    <d v="2016-02-17T00:00:00"/>
    <n v="447"/>
    <n v="8512"/>
    <n v="8704"/>
    <s v="c9174a9ff526e0f4f1fc2cb1666d7318"/>
    <x v="7"/>
    <x v="3927"/>
    <n v="468"/>
    <x v="207"/>
    <x v="7"/>
    <x v="1"/>
    <s v="malcolmc@roimediaconsultants.com"/>
  </r>
  <r>
    <s v="c9174a9ff526e0f4f1fc2cb1666d7318"/>
    <d v="2016-02-18T00:00:00"/>
    <n v="690"/>
    <n v="11164"/>
    <n v="11220"/>
    <s v="c9174a9ff526e0f4f1fc2cb1666d7318"/>
    <x v="8"/>
    <x v="3928"/>
    <n v="757"/>
    <x v="207"/>
    <x v="8"/>
    <x v="1"/>
    <s v="malcolmc@roimediaconsultants.com"/>
  </r>
  <r>
    <s v="c9174a9ff526e0f4f1fc2cb1666d7318"/>
    <d v="2016-02-19T00:00:00"/>
    <n v="407"/>
    <n v="6288"/>
    <n v="6295"/>
    <s v="c9174a9ff526e0f4f1fc2cb1666d7318"/>
    <x v="9"/>
    <x v="3929"/>
    <n v="433"/>
    <x v="207"/>
    <x v="9"/>
    <x v="1"/>
    <s v="malcolmc@roimediaconsultants.com"/>
  </r>
  <r>
    <s v="c9174a9ff526e0f4f1fc2cb1666d7318"/>
    <d v="2016-02-20T00:00:00"/>
    <n v="535"/>
    <n v="7777"/>
    <n v="7779"/>
    <s v="c9174a9ff526e0f4f1fc2cb1666d7318"/>
    <x v="10"/>
    <x v="3930"/>
    <n v="572"/>
    <x v="207"/>
    <x v="10"/>
    <x v="1"/>
    <s v="malcolmc@roimediaconsultants.com"/>
  </r>
  <r>
    <s v="c9174a9ff526e0f4f1fc2cb1666d7318"/>
    <d v="2016-02-21T00:00:00"/>
    <n v="298"/>
    <n v="5367"/>
    <n v="5387"/>
    <s v="c9174a9ff526e0f4f1fc2cb1666d7318"/>
    <x v="11"/>
    <x v="3931"/>
    <n v="302"/>
    <x v="207"/>
    <x v="11"/>
    <x v="1"/>
    <s v="malcolmc@roimediaconsultants.com"/>
  </r>
  <r>
    <s v="c9174a9ff526e0f4f1fc2cb1666d7318"/>
    <d v="2016-02-22T00:00:00"/>
    <n v="268"/>
    <n v="3324"/>
    <n v="3327"/>
    <s v="c9174a9ff526e0f4f1fc2cb1666d7318"/>
    <x v="12"/>
    <x v="3932"/>
    <n v="252"/>
    <x v="207"/>
    <x v="12"/>
    <x v="1"/>
    <s v="malcolmc@roimediaconsultants.com"/>
  </r>
  <r>
    <s v="c9174a9ff526e0f4f1fc2cb1666d7318"/>
    <d v="2016-02-23T00:00:00"/>
    <n v="320"/>
    <n v="5130"/>
    <n v="5152"/>
    <s v="c9174a9ff526e0f4f1fc2cb1666d7318"/>
    <x v="13"/>
    <x v="3933"/>
    <n v="304"/>
    <x v="207"/>
    <x v="13"/>
    <x v="1"/>
    <s v="malcolmc@roimediaconsultants.com"/>
  </r>
  <r>
    <s v="c9174a9ff526e0f4f1fc2cb1666d7318"/>
    <d v="2016-02-24T00:00:00"/>
    <n v="286"/>
    <n v="4442"/>
    <n v="4449"/>
    <s v="c9174a9ff526e0f4f1fc2cb1666d7318"/>
    <x v="14"/>
    <x v="3934"/>
    <n v="303"/>
    <x v="207"/>
    <x v="14"/>
    <x v="1"/>
    <s v="malcolmc@roimediaconsultants.com"/>
  </r>
  <r>
    <s v="c9174a9ff526e0f4f1fc2cb1666d7318"/>
    <d v="2016-02-25T00:00:00"/>
    <n v="1719"/>
    <n v="23458"/>
    <n v="24417"/>
    <s v="c9174a9ff526e0f4f1fc2cb1666d7318"/>
    <x v="15"/>
    <x v="3935"/>
    <n v="1868"/>
    <x v="207"/>
    <x v="15"/>
    <x v="1"/>
    <s v="malcolmc@roimediaconsultants.com"/>
  </r>
  <r>
    <s v="c9174a9ff526e0f4f1fc2cb1666d7318"/>
    <d v="2016-02-26T00:00:00"/>
    <n v="735"/>
    <n v="12928"/>
    <n v="13993"/>
    <s v="c9174a9ff526e0f4f1fc2cb1666d7318"/>
    <x v="16"/>
    <x v="3936"/>
    <n v="766"/>
    <x v="207"/>
    <x v="16"/>
    <x v="1"/>
    <s v="malcolmc@roimediaconsultants.com"/>
  </r>
  <r>
    <s v="c9174a9ff526e0f4f1fc2cb1666d7318"/>
    <d v="2016-02-27T00:00:00"/>
    <n v="1000"/>
    <n v="11165"/>
    <n v="11314"/>
    <s v="c9174a9ff526e0f4f1fc2cb1666d7318"/>
    <x v="17"/>
    <x v="819"/>
    <n v="1058"/>
    <x v="207"/>
    <x v="17"/>
    <x v="1"/>
    <s v="malcolmc@roimediaconsultants.com"/>
  </r>
  <r>
    <s v="c9174a9ff526e0f4f1fc2cb1666d7318"/>
    <d v="2016-02-28T00:00:00"/>
    <n v="945"/>
    <n v="8447"/>
    <n v="8615"/>
    <s v="c9174a9ff526e0f4f1fc2cb1666d7318"/>
    <x v="18"/>
    <x v="3937"/>
    <n v="976"/>
    <x v="207"/>
    <x v="18"/>
    <x v="1"/>
    <s v="malcolmc@roimediaconsultants.com"/>
  </r>
  <r>
    <s v="c9174a9ff526e0f4f1fc2cb1666d7318"/>
    <d v="2016-02-29T00:00:00"/>
    <n v="276"/>
    <n v="2934"/>
    <n v="2939"/>
    <s v="c9174a9ff526e0f4f1fc2cb1666d7318"/>
    <x v="19"/>
    <x v="3938"/>
    <n v="267"/>
    <x v="207"/>
    <x v="19"/>
    <x v="1"/>
    <s v="malcolmc@roimediaconsultants.com"/>
  </r>
  <r>
    <s v="c9174a9ff526e0f4f1fc2cb1666d7318"/>
    <d v="2016-03-01T00:00:00"/>
    <n v="216"/>
    <n v="4526"/>
    <n v="4529"/>
    <s v="c9174a9ff526e0f4f1fc2cb1666d7318"/>
    <x v="20"/>
    <x v="3939"/>
    <n v="244"/>
    <x v="207"/>
    <x v="20"/>
    <x v="1"/>
    <s v="malcolmc@roimediaconsultants.com"/>
  </r>
  <r>
    <s v="c9174a9ff526e0f4f1fc2cb1666d7318"/>
    <d v="2016-03-02T00:00:00"/>
    <n v="341"/>
    <n v="4700"/>
    <n v="4704"/>
    <s v="c9174a9ff526e0f4f1fc2cb1666d7318"/>
    <x v="21"/>
    <x v="94"/>
    <n v="430"/>
    <x v="207"/>
    <x v="21"/>
    <x v="1"/>
    <s v="malcolmc@roimediaconsultants.com"/>
  </r>
  <r>
    <s v="c9174a9ff526e0f4f1fc2cb1666d7318"/>
    <d v="2016-03-03T00:00:00"/>
    <n v="36"/>
    <n v="262"/>
    <n v="262"/>
    <m/>
    <x v="0"/>
    <x v="0"/>
    <n v="0"/>
    <x v="207"/>
    <x v="22"/>
    <x v="1"/>
    <s v="malcolmc@roimediaconsultants.com"/>
  </r>
  <r>
    <s v="ca10b37c64e76a851fbd503b7a3f2aa3"/>
    <d v="2016-02-10T00:00:00"/>
    <n v="6008"/>
    <n v="222174"/>
    <n v="236681"/>
    <m/>
    <x v="0"/>
    <x v="0"/>
    <n v="0"/>
    <x v="208"/>
    <x v="0"/>
    <x v="3"/>
    <s v="dawid.wasniowski@adsparc.com"/>
  </r>
  <r>
    <s v="ca10b37c64e76a851fbd503b7a3f2aa3"/>
    <d v="2016-02-11T00:00:00"/>
    <n v="76798"/>
    <n v="792803"/>
    <n v="823918"/>
    <s v="ca10b37c64e76a851fbd503b7a3f2aa3"/>
    <x v="1"/>
    <x v="3940"/>
    <n v="60103"/>
    <x v="208"/>
    <x v="1"/>
    <x v="3"/>
    <s v="dawid.wasniowski@adsparc.com"/>
  </r>
  <r>
    <s v="ca10b37c64e76a851fbd503b7a3f2aa3"/>
    <d v="2016-02-12T00:00:00"/>
    <n v="13599"/>
    <n v="261029"/>
    <n v="274813"/>
    <s v="ca10b37c64e76a851fbd503b7a3f2aa3"/>
    <x v="2"/>
    <x v="3941"/>
    <n v="13358"/>
    <x v="208"/>
    <x v="2"/>
    <x v="3"/>
    <s v="dawid.wasniowski@adsparc.com"/>
  </r>
  <r>
    <s v="ca10b37c64e76a851fbd503b7a3f2aa3"/>
    <d v="2016-02-13T00:00:00"/>
    <n v="18292"/>
    <n v="352388"/>
    <n v="370428"/>
    <s v="ca10b37c64e76a851fbd503b7a3f2aa3"/>
    <x v="3"/>
    <x v="3942"/>
    <n v="16708"/>
    <x v="208"/>
    <x v="3"/>
    <x v="3"/>
    <s v="dawid.wasniowski@adsparc.com"/>
  </r>
  <r>
    <s v="ca10b37c64e76a851fbd503b7a3f2aa3"/>
    <d v="2016-02-14T00:00:00"/>
    <n v="8834"/>
    <n v="199560"/>
    <n v="210376"/>
    <s v="ca10b37c64e76a851fbd503b7a3f2aa3"/>
    <x v="4"/>
    <x v="3943"/>
    <n v="7721"/>
    <x v="208"/>
    <x v="4"/>
    <x v="3"/>
    <s v="dawid.wasniowski@adsparc.com"/>
  </r>
  <r>
    <s v="ca10b37c64e76a851fbd503b7a3f2aa3"/>
    <d v="2016-02-15T00:00:00"/>
    <n v="24399"/>
    <n v="533944"/>
    <n v="567880"/>
    <s v="ca10b37c64e76a851fbd503b7a3f2aa3"/>
    <x v="5"/>
    <x v="3944"/>
    <n v="17319"/>
    <x v="208"/>
    <x v="5"/>
    <x v="3"/>
    <s v="dawid.wasniowski@adsparc.com"/>
  </r>
  <r>
    <s v="ca10b37c64e76a851fbd503b7a3f2aa3"/>
    <d v="2016-02-16T00:00:00"/>
    <n v="140153"/>
    <n v="756942"/>
    <n v="839113"/>
    <s v="ca10b37c64e76a851fbd503b7a3f2aa3"/>
    <x v="6"/>
    <x v="3945"/>
    <n v="70407"/>
    <x v="208"/>
    <x v="6"/>
    <x v="3"/>
    <s v="dawid.wasniowski@adsparc.com"/>
  </r>
  <r>
    <s v="ca10b37c64e76a851fbd503b7a3f2aa3"/>
    <d v="2016-02-17T00:00:00"/>
    <n v="48739"/>
    <n v="313057"/>
    <n v="328266"/>
    <s v="ca10b37c64e76a851fbd503b7a3f2aa3"/>
    <x v="7"/>
    <x v="3946"/>
    <n v="56672"/>
    <x v="208"/>
    <x v="7"/>
    <x v="3"/>
    <s v="dawid.wasniowski@adsparc.com"/>
  </r>
  <r>
    <s v="ca10b37c64e76a851fbd503b7a3f2aa3"/>
    <d v="2016-02-18T00:00:00"/>
    <n v="20150"/>
    <n v="220649"/>
    <n v="230362"/>
    <s v="ca10b37c64e76a851fbd503b7a3f2aa3"/>
    <x v="8"/>
    <x v="3947"/>
    <n v="22252"/>
    <x v="208"/>
    <x v="8"/>
    <x v="3"/>
    <s v="dawid.wasniowski@adsparc.com"/>
  </r>
  <r>
    <s v="ca10b37c64e76a851fbd503b7a3f2aa3"/>
    <d v="2016-02-19T00:00:00"/>
    <n v="23064"/>
    <n v="225794"/>
    <n v="234397"/>
    <s v="ca10b37c64e76a851fbd503b7a3f2aa3"/>
    <x v="9"/>
    <x v="3948"/>
    <n v="25940"/>
    <x v="208"/>
    <x v="9"/>
    <x v="3"/>
    <s v="dawid.wasniowski@adsparc.com"/>
  </r>
  <r>
    <s v="ca10b37c64e76a851fbd503b7a3f2aa3"/>
    <d v="2016-02-20T00:00:00"/>
    <n v="45396"/>
    <n v="309822"/>
    <n v="318109"/>
    <s v="ca10b37c64e76a851fbd503b7a3f2aa3"/>
    <x v="10"/>
    <x v="3949"/>
    <n v="57267"/>
    <x v="208"/>
    <x v="10"/>
    <x v="3"/>
    <s v="dawid.wasniowski@adsparc.com"/>
  </r>
  <r>
    <s v="ca10b37c64e76a851fbd503b7a3f2aa3"/>
    <d v="2016-02-21T00:00:00"/>
    <n v="28253"/>
    <n v="207359"/>
    <n v="212965"/>
    <s v="ca10b37c64e76a851fbd503b7a3f2aa3"/>
    <x v="11"/>
    <x v="3950"/>
    <n v="33691"/>
    <x v="208"/>
    <x v="11"/>
    <x v="3"/>
    <s v="dawid.wasniowski@adsparc.com"/>
  </r>
  <r>
    <s v="ca10b37c64e76a851fbd503b7a3f2aa3"/>
    <d v="2016-02-22T00:00:00"/>
    <n v="94417"/>
    <n v="499015"/>
    <n v="513922"/>
    <s v="ca10b37c64e76a851fbd503b7a3f2aa3"/>
    <x v="12"/>
    <x v="3951"/>
    <n v="100516"/>
    <x v="208"/>
    <x v="12"/>
    <x v="3"/>
    <s v="dawid.wasniowski@adsparc.com"/>
  </r>
  <r>
    <s v="ca10b37c64e76a851fbd503b7a3f2aa3"/>
    <d v="2016-02-23T00:00:00"/>
    <n v="74901"/>
    <n v="687352"/>
    <n v="712189"/>
    <s v="ca10b37c64e76a851fbd503b7a3f2aa3"/>
    <x v="13"/>
    <x v="3952"/>
    <n v="72216"/>
    <x v="208"/>
    <x v="13"/>
    <x v="3"/>
    <s v="dawid.wasniowski@adsparc.com"/>
  </r>
  <r>
    <s v="ca10b37c64e76a851fbd503b7a3f2aa3"/>
    <d v="2016-02-24T00:00:00"/>
    <n v="92619"/>
    <n v="610673"/>
    <n v="637992"/>
    <s v="ca10b37c64e76a851fbd503b7a3f2aa3"/>
    <x v="14"/>
    <x v="3953"/>
    <n v="84768"/>
    <x v="208"/>
    <x v="14"/>
    <x v="3"/>
    <s v="dawid.wasniowski@adsparc.com"/>
  </r>
  <r>
    <s v="ca10b37c64e76a851fbd503b7a3f2aa3"/>
    <d v="2016-02-25T00:00:00"/>
    <n v="101564"/>
    <n v="571951"/>
    <n v="591357"/>
    <s v="ca10b37c64e76a851fbd503b7a3f2aa3"/>
    <x v="15"/>
    <x v="3954"/>
    <n v="128762"/>
    <x v="208"/>
    <x v="15"/>
    <x v="3"/>
    <s v="dawid.wasniowski@adsparc.com"/>
  </r>
  <r>
    <s v="ca10b37c64e76a851fbd503b7a3f2aa3"/>
    <d v="2016-02-26T00:00:00"/>
    <n v="94762"/>
    <n v="416619"/>
    <n v="433705"/>
    <s v="ca10b37c64e76a851fbd503b7a3f2aa3"/>
    <x v="16"/>
    <x v="3955"/>
    <n v="103254"/>
    <x v="208"/>
    <x v="16"/>
    <x v="3"/>
    <s v="dawid.wasniowski@adsparc.com"/>
  </r>
  <r>
    <s v="ca10b37c64e76a851fbd503b7a3f2aa3"/>
    <d v="2016-02-27T00:00:00"/>
    <n v="56773"/>
    <n v="273229"/>
    <n v="281179"/>
    <s v="ca10b37c64e76a851fbd503b7a3f2aa3"/>
    <x v="17"/>
    <x v="3956"/>
    <n v="68609"/>
    <x v="208"/>
    <x v="17"/>
    <x v="3"/>
    <s v="dawid.wasniowski@adsparc.com"/>
  </r>
  <r>
    <s v="ca10b37c64e76a851fbd503b7a3f2aa3"/>
    <d v="2016-02-28T00:00:00"/>
    <n v="39180"/>
    <n v="236590"/>
    <n v="242565"/>
    <s v="ca10b37c64e76a851fbd503b7a3f2aa3"/>
    <x v="18"/>
    <x v="3957"/>
    <n v="44280"/>
    <x v="208"/>
    <x v="18"/>
    <x v="3"/>
    <s v="dawid.wasniowski@adsparc.com"/>
  </r>
  <r>
    <s v="ca10b37c64e76a851fbd503b7a3f2aa3"/>
    <d v="2016-02-29T00:00:00"/>
    <n v="40637"/>
    <n v="532086"/>
    <n v="562938"/>
    <s v="ca10b37c64e76a851fbd503b7a3f2aa3"/>
    <x v="19"/>
    <x v="3958"/>
    <n v="42856"/>
    <x v="208"/>
    <x v="19"/>
    <x v="3"/>
    <s v="dawid.wasniowski@adsparc.com"/>
  </r>
  <r>
    <s v="ca10b37c64e76a851fbd503b7a3f2aa3"/>
    <d v="2016-03-01T00:00:00"/>
    <n v="29938"/>
    <n v="494707"/>
    <n v="519370"/>
    <s v="ca10b37c64e76a851fbd503b7a3f2aa3"/>
    <x v="20"/>
    <x v="3959"/>
    <n v="29434"/>
    <x v="208"/>
    <x v="20"/>
    <x v="3"/>
    <s v="dawid.wasniowski@adsparc.com"/>
  </r>
  <r>
    <s v="ca10b37c64e76a851fbd503b7a3f2aa3"/>
    <d v="2016-03-02T00:00:00"/>
    <n v="34006"/>
    <n v="283070"/>
    <n v="296579"/>
    <s v="ca10b37c64e76a851fbd503b7a3f2aa3"/>
    <x v="21"/>
    <x v="3960"/>
    <n v="38059"/>
    <x v="208"/>
    <x v="21"/>
    <x v="3"/>
    <s v="dawid.wasniowski@adsparc.com"/>
  </r>
  <r>
    <s v="ca10b37c64e76a851fbd503b7a3f2aa3"/>
    <d v="2016-03-03T00:00:00"/>
    <n v="820"/>
    <n v="3611"/>
    <n v="3720"/>
    <m/>
    <x v="0"/>
    <x v="0"/>
    <n v="0"/>
    <x v="208"/>
    <x v="22"/>
    <x v="3"/>
    <s v="dawid.wasniowski@adsparc.com"/>
  </r>
  <r>
    <s v="cb79d647f6dfdcb6bcdae8245eb604b4"/>
    <d v="2016-02-10T00:00:00"/>
    <n v="1405"/>
    <n v="5970"/>
    <n v="6171"/>
    <m/>
    <x v="0"/>
    <x v="0"/>
    <n v="0"/>
    <x v="209"/>
    <x v="0"/>
    <x v="5"/>
    <s v="josh@publir.com"/>
  </r>
  <r>
    <s v="cb79d647f6dfdcb6bcdae8245eb604b4"/>
    <d v="2016-02-11T00:00:00"/>
    <n v="1365"/>
    <n v="5371"/>
    <n v="5600"/>
    <s v="cb79d647f6dfdcb6bcdae8245eb604b4"/>
    <x v="1"/>
    <x v="3961"/>
    <n v="1511"/>
    <x v="209"/>
    <x v="1"/>
    <x v="5"/>
    <s v="josh@publir.com"/>
  </r>
  <r>
    <s v="cb79d647f6dfdcb6bcdae8245eb604b4"/>
    <d v="2016-02-12T00:00:00"/>
    <n v="1077"/>
    <n v="3945"/>
    <n v="4099"/>
    <s v="cb79d647f6dfdcb6bcdae8245eb604b4"/>
    <x v="2"/>
    <x v="3962"/>
    <n v="1429"/>
    <x v="209"/>
    <x v="2"/>
    <x v="5"/>
    <s v="josh@publir.com"/>
  </r>
  <r>
    <s v="cb79d647f6dfdcb6bcdae8245eb604b4"/>
    <d v="2016-02-13T00:00:00"/>
    <n v="998"/>
    <n v="4023"/>
    <n v="4227"/>
    <s v="cb79d647f6dfdcb6bcdae8245eb604b4"/>
    <x v="3"/>
    <x v="3963"/>
    <n v="986"/>
    <x v="209"/>
    <x v="3"/>
    <x v="5"/>
    <s v="josh@publir.com"/>
  </r>
  <r>
    <s v="cb79d647f6dfdcb6bcdae8245eb604b4"/>
    <d v="2016-02-14T00:00:00"/>
    <n v="1067"/>
    <n v="4152"/>
    <n v="4255"/>
    <s v="cb79d647f6dfdcb6bcdae8245eb604b4"/>
    <x v="4"/>
    <x v="3964"/>
    <n v="1077"/>
    <x v="209"/>
    <x v="4"/>
    <x v="5"/>
    <s v="josh@publir.com"/>
  </r>
  <r>
    <s v="cb79d647f6dfdcb6bcdae8245eb604b4"/>
    <d v="2016-02-15T00:00:00"/>
    <n v="1044"/>
    <n v="3729"/>
    <n v="3945"/>
    <s v="cb79d647f6dfdcb6bcdae8245eb604b4"/>
    <x v="5"/>
    <x v="3965"/>
    <n v="1051"/>
    <x v="209"/>
    <x v="5"/>
    <x v="5"/>
    <s v="josh@publir.com"/>
  </r>
  <r>
    <s v="cb79d647f6dfdcb6bcdae8245eb604b4"/>
    <d v="2016-02-16T00:00:00"/>
    <n v="2471"/>
    <n v="9982"/>
    <n v="10307"/>
    <s v="cb79d647f6dfdcb6bcdae8245eb604b4"/>
    <x v="6"/>
    <x v="3966"/>
    <n v="1852"/>
    <x v="209"/>
    <x v="6"/>
    <x v="5"/>
    <s v="josh@publir.com"/>
  </r>
  <r>
    <s v="cb79d647f6dfdcb6bcdae8245eb604b4"/>
    <d v="2016-02-17T00:00:00"/>
    <n v="2563"/>
    <n v="8617"/>
    <n v="8871"/>
    <s v="cb79d647f6dfdcb6bcdae8245eb604b4"/>
    <x v="7"/>
    <x v="3967"/>
    <n v="2899"/>
    <x v="209"/>
    <x v="7"/>
    <x v="5"/>
    <s v="josh@publir.com"/>
  </r>
  <r>
    <s v="cb79d647f6dfdcb6bcdae8245eb604b4"/>
    <d v="2016-02-18T00:00:00"/>
    <n v="1535"/>
    <n v="4983"/>
    <n v="5210"/>
    <s v="cb79d647f6dfdcb6bcdae8245eb604b4"/>
    <x v="8"/>
    <x v="3968"/>
    <n v="1572"/>
    <x v="209"/>
    <x v="8"/>
    <x v="5"/>
    <s v="josh@publir.com"/>
  </r>
  <r>
    <s v="cb79d647f6dfdcb6bcdae8245eb604b4"/>
    <d v="2016-02-19T00:00:00"/>
    <n v="1390"/>
    <n v="4689"/>
    <n v="4867"/>
    <s v="cb79d647f6dfdcb6bcdae8245eb604b4"/>
    <x v="9"/>
    <x v="3969"/>
    <n v="1628"/>
    <x v="209"/>
    <x v="9"/>
    <x v="5"/>
    <s v="josh@publir.com"/>
  </r>
  <r>
    <s v="cb79d647f6dfdcb6bcdae8245eb604b4"/>
    <d v="2016-02-20T00:00:00"/>
    <n v="1857"/>
    <n v="5753"/>
    <n v="5973"/>
    <s v="cb79d647f6dfdcb6bcdae8245eb604b4"/>
    <x v="10"/>
    <x v="3970"/>
    <n v="1971"/>
    <x v="209"/>
    <x v="10"/>
    <x v="5"/>
    <s v="josh@publir.com"/>
  </r>
  <r>
    <s v="cb79d647f6dfdcb6bcdae8245eb604b4"/>
    <d v="2016-02-21T00:00:00"/>
    <n v="1115"/>
    <n v="4042"/>
    <n v="4228"/>
    <s v="cb79d647f6dfdcb6bcdae8245eb604b4"/>
    <x v="11"/>
    <x v="3971"/>
    <n v="1121"/>
    <x v="209"/>
    <x v="11"/>
    <x v="5"/>
    <s v="josh@publir.com"/>
  </r>
  <r>
    <s v="cb79d647f6dfdcb6bcdae8245eb604b4"/>
    <d v="2016-02-22T00:00:00"/>
    <n v="1742"/>
    <n v="5402"/>
    <n v="5665"/>
    <s v="cb79d647f6dfdcb6bcdae8245eb604b4"/>
    <x v="12"/>
    <x v="3972"/>
    <n v="1522"/>
    <x v="209"/>
    <x v="12"/>
    <x v="5"/>
    <s v="josh@publir.com"/>
  </r>
  <r>
    <s v="cb79d647f6dfdcb6bcdae8245eb604b4"/>
    <d v="2016-02-23T00:00:00"/>
    <n v="3850"/>
    <n v="13515"/>
    <n v="13894"/>
    <s v="cb79d647f6dfdcb6bcdae8245eb604b4"/>
    <x v="13"/>
    <x v="3973"/>
    <n v="3276"/>
    <x v="209"/>
    <x v="13"/>
    <x v="5"/>
    <s v="josh@publir.com"/>
  </r>
  <r>
    <s v="cb79d647f6dfdcb6bcdae8245eb604b4"/>
    <d v="2016-02-24T00:00:00"/>
    <n v="3718"/>
    <n v="10469"/>
    <n v="10863"/>
    <s v="cb79d647f6dfdcb6bcdae8245eb604b4"/>
    <x v="14"/>
    <x v="3974"/>
    <n v="4131"/>
    <x v="209"/>
    <x v="14"/>
    <x v="5"/>
    <s v="josh@publir.com"/>
  </r>
  <r>
    <s v="cb79d647f6dfdcb6bcdae8245eb604b4"/>
    <d v="2016-02-25T00:00:00"/>
    <n v="2575"/>
    <n v="6879"/>
    <n v="7166"/>
    <s v="cb79d647f6dfdcb6bcdae8245eb604b4"/>
    <x v="15"/>
    <x v="3975"/>
    <n v="2677"/>
    <x v="209"/>
    <x v="15"/>
    <x v="5"/>
    <s v="josh@publir.com"/>
  </r>
  <r>
    <s v="cb79d647f6dfdcb6bcdae8245eb604b4"/>
    <d v="2016-02-26T00:00:00"/>
    <n v="2606"/>
    <n v="8068"/>
    <n v="8325"/>
    <s v="cb79d647f6dfdcb6bcdae8245eb604b4"/>
    <x v="16"/>
    <x v="3976"/>
    <n v="2485"/>
    <x v="209"/>
    <x v="16"/>
    <x v="5"/>
    <s v="josh@publir.com"/>
  </r>
  <r>
    <s v="cb79d647f6dfdcb6bcdae8245eb604b4"/>
    <d v="2016-02-27T00:00:00"/>
    <n v="2248"/>
    <n v="8055"/>
    <n v="8259"/>
    <s v="cb79d647f6dfdcb6bcdae8245eb604b4"/>
    <x v="17"/>
    <x v="3977"/>
    <n v="2684"/>
    <x v="209"/>
    <x v="17"/>
    <x v="5"/>
    <s v="josh@publir.com"/>
  </r>
  <r>
    <s v="cb79d647f6dfdcb6bcdae8245eb604b4"/>
    <d v="2016-02-28T00:00:00"/>
    <n v="1605"/>
    <n v="6165"/>
    <n v="6384"/>
    <s v="cb79d647f6dfdcb6bcdae8245eb604b4"/>
    <x v="18"/>
    <x v="3978"/>
    <n v="1692"/>
    <x v="209"/>
    <x v="18"/>
    <x v="5"/>
    <s v="josh@publir.com"/>
  </r>
  <r>
    <s v="cb79d647f6dfdcb6bcdae8245eb604b4"/>
    <d v="2016-02-29T00:00:00"/>
    <n v="1410"/>
    <n v="5582"/>
    <n v="5782"/>
    <s v="cb79d647f6dfdcb6bcdae8245eb604b4"/>
    <x v="19"/>
    <x v="3979"/>
    <n v="1443"/>
    <x v="209"/>
    <x v="19"/>
    <x v="5"/>
    <s v="josh@publir.com"/>
  </r>
  <r>
    <s v="cb79d647f6dfdcb6bcdae8245eb604b4"/>
    <d v="2016-03-01T00:00:00"/>
    <n v="2186"/>
    <n v="11001"/>
    <n v="11252"/>
    <s v="cb79d647f6dfdcb6bcdae8245eb604b4"/>
    <x v="20"/>
    <x v="3980"/>
    <n v="2165"/>
    <x v="209"/>
    <x v="20"/>
    <x v="5"/>
    <s v="josh@publir.com"/>
  </r>
  <r>
    <s v="cb79d647f6dfdcb6bcdae8245eb604b4"/>
    <d v="2016-03-02T00:00:00"/>
    <n v="1799"/>
    <n v="7199"/>
    <n v="7365"/>
    <s v="cb79d647f6dfdcb6bcdae8245eb604b4"/>
    <x v="21"/>
    <x v="3981"/>
    <n v="2299"/>
    <x v="209"/>
    <x v="21"/>
    <x v="5"/>
    <s v="josh@publir.com"/>
  </r>
  <r>
    <s v="cb79d647f6dfdcb6bcdae8245eb604b4"/>
    <d v="2016-03-03T00:00:00"/>
    <n v="81"/>
    <n v="245"/>
    <n v="253"/>
    <m/>
    <x v="0"/>
    <x v="0"/>
    <n v="0"/>
    <x v="209"/>
    <x v="22"/>
    <x v="5"/>
    <s v="josh@publir.com"/>
  </r>
  <r>
    <s v="cc8bfc6bce9475d8ea9bc2386ebb2f23"/>
    <d v="2016-02-10T00:00:00"/>
    <n v="24496"/>
    <n v="586406"/>
    <n v="1154591"/>
    <m/>
    <x v="0"/>
    <x v="0"/>
    <n v="0"/>
    <x v="210"/>
    <x v="0"/>
    <x v="12"/>
    <s v="mangablack88@gmail.com"/>
  </r>
  <r>
    <s v="cc8bfc6bce9475d8ea9bc2386ebb2f23"/>
    <d v="2016-02-11T00:00:00"/>
    <n v="20295"/>
    <n v="449657"/>
    <n v="998232"/>
    <s v="cc8bfc6bce9475d8ea9bc2386ebb2f23"/>
    <x v="1"/>
    <x v="3982"/>
    <n v="21267"/>
    <x v="210"/>
    <x v="1"/>
    <x v="12"/>
    <s v="mangablack88@gmail.com"/>
  </r>
  <r>
    <s v="cc8bfc6bce9475d8ea9bc2386ebb2f23"/>
    <d v="2016-02-12T00:00:00"/>
    <n v="13168"/>
    <n v="311613"/>
    <n v="800342"/>
    <s v="cc8bfc6bce9475d8ea9bc2386ebb2f23"/>
    <x v="2"/>
    <x v="3983"/>
    <n v="16162"/>
    <x v="210"/>
    <x v="2"/>
    <x v="12"/>
    <s v="mangablack88@gmail.com"/>
  </r>
  <r>
    <s v="cc8bfc6bce9475d8ea9bc2386ebb2f23"/>
    <d v="2016-02-13T00:00:00"/>
    <n v="18944"/>
    <n v="344631"/>
    <n v="881246"/>
    <s v="cc8bfc6bce9475d8ea9bc2386ebb2f23"/>
    <x v="3"/>
    <x v="3984"/>
    <n v="16946"/>
    <x v="210"/>
    <x v="3"/>
    <x v="12"/>
    <s v="mangablack88@gmail.com"/>
  </r>
  <r>
    <s v="cc8bfc6bce9475d8ea9bc2386ebb2f23"/>
    <d v="2016-02-14T00:00:00"/>
    <n v="21264"/>
    <n v="379724"/>
    <n v="923095"/>
    <m/>
    <x v="0"/>
    <x v="0"/>
    <n v="0"/>
    <x v="210"/>
    <x v="4"/>
    <x v="12"/>
    <s v="mangablack88@gmail.com"/>
  </r>
  <r>
    <s v="cc8bfc6bce9475d8ea9bc2386ebb2f23"/>
    <d v="2016-02-15T00:00:00"/>
    <n v="24785"/>
    <n v="409948"/>
    <n v="998819"/>
    <s v="cc8bfc6bce9475d8ea9bc2386ebb2f23"/>
    <x v="5"/>
    <x v="3985"/>
    <n v="27357"/>
    <x v="210"/>
    <x v="5"/>
    <x v="12"/>
    <s v="mangablack88@gmail.com"/>
  </r>
  <r>
    <m/>
    <m/>
    <n v="0"/>
    <n v="0"/>
    <n v="0"/>
    <s v="cc8bfc6bce9475d8ea9bc2386ebb2f23"/>
    <x v="4"/>
    <x v="3986"/>
    <n v="22157"/>
    <x v="210"/>
    <x v="4"/>
    <x v="12"/>
    <s v="mangablack88@gmail.com"/>
  </r>
  <r>
    <s v="cc8bfc6bce9475d8ea9bc2386ebb2f23"/>
    <d v="2016-02-16T00:00:00"/>
    <n v="25174"/>
    <n v="442401"/>
    <n v="1069423"/>
    <s v="cc8bfc6bce9475d8ea9bc2386ebb2f23"/>
    <x v="6"/>
    <x v="3987"/>
    <n v="26009"/>
    <x v="210"/>
    <x v="6"/>
    <x v="12"/>
    <s v="mangablack88@gmail.com"/>
  </r>
  <r>
    <s v="cc8bfc6bce9475d8ea9bc2386ebb2f23"/>
    <d v="2016-02-17T00:00:00"/>
    <n v="26094"/>
    <n v="439493"/>
    <n v="1097574"/>
    <s v="cc8bfc6bce9475d8ea9bc2386ebb2f23"/>
    <x v="7"/>
    <x v="3988"/>
    <n v="27367"/>
    <x v="210"/>
    <x v="7"/>
    <x v="12"/>
    <s v="mangablack88@gmail.com"/>
  </r>
  <r>
    <s v="cc8bfc6bce9475d8ea9bc2386ebb2f23"/>
    <d v="2016-02-18T00:00:00"/>
    <n v="26115"/>
    <n v="422991"/>
    <n v="1091479"/>
    <s v="cc8bfc6bce9475d8ea9bc2386ebb2f23"/>
    <x v="8"/>
    <x v="3989"/>
    <n v="27467"/>
    <x v="210"/>
    <x v="8"/>
    <x v="12"/>
    <s v="mangablack88@gmail.com"/>
  </r>
  <r>
    <s v="cc8bfc6bce9475d8ea9bc2386ebb2f23"/>
    <d v="2016-02-19T00:00:00"/>
    <n v="20448"/>
    <n v="370219"/>
    <n v="922786"/>
    <s v="cc8bfc6bce9475d8ea9bc2386ebb2f23"/>
    <x v="9"/>
    <x v="3990"/>
    <n v="24638"/>
    <x v="210"/>
    <x v="9"/>
    <x v="12"/>
    <s v="mangablack88@gmail.com"/>
  </r>
  <r>
    <s v="cc8bfc6bce9475d8ea9bc2386ebb2f23"/>
    <d v="2016-02-20T00:00:00"/>
    <n v="22219"/>
    <n v="411689"/>
    <n v="972412"/>
    <m/>
    <x v="0"/>
    <x v="0"/>
    <n v="0"/>
    <x v="210"/>
    <x v="10"/>
    <x v="12"/>
    <s v="mangablack88@gmail.com"/>
  </r>
  <r>
    <s v="cc8bfc6bce9475d8ea9bc2386ebb2f23"/>
    <d v="2016-02-21T00:00:00"/>
    <n v="23695"/>
    <n v="419629"/>
    <n v="1000973"/>
    <s v="cc8bfc6bce9475d8ea9bc2386ebb2f23"/>
    <x v="11"/>
    <x v="3991"/>
    <n v="24684"/>
    <x v="210"/>
    <x v="11"/>
    <x v="12"/>
    <s v="mangablack88@gmail.com"/>
  </r>
  <r>
    <m/>
    <m/>
    <n v="0"/>
    <n v="0"/>
    <n v="0"/>
    <s v="cc8bfc6bce9475d8ea9bc2386ebb2f23"/>
    <x v="10"/>
    <x v="3992"/>
    <n v="24016"/>
    <x v="210"/>
    <x v="10"/>
    <x v="12"/>
    <s v="mangablack88@gmail.com"/>
  </r>
  <r>
    <s v="cc8bfc6bce9475d8ea9bc2386ebb2f23"/>
    <d v="2016-02-22T00:00:00"/>
    <n v="23774"/>
    <n v="347981"/>
    <n v="950742"/>
    <s v="cc8bfc6bce9475d8ea9bc2386ebb2f23"/>
    <x v="12"/>
    <x v="3993"/>
    <n v="25473"/>
    <x v="210"/>
    <x v="12"/>
    <x v="12"/>
    <s v="mangablack88@gmail.com"/>
  </r>
  <r>
    <s v="cc8bfc6bce9475d8ea9bc2386ebb2f23"/>
    <d v="2016-02-23T00:00:00"/>
    <n v="25265"/>
    <n v="364827"/>
    <n v="947324"/>
    <s v="cc8bfc6bce9475d8ea9bc2386ebb2f23"/>
    <x v="13"/>
    <x v="3994"/>
    <n v="27099"/>
    <x v="210"/>
    <x v="13"/>
    <x v="12"/>
    <s v="mangablack88@gmail.com"/>
  </r>
  <r>
    <s v="cc8bfc6bce9475d8ea9bc2386ebb2f23"/>
    <d v="2016-02-24T00:00:00"/>
    <n v="32570"/>
    <n v="392916"/>
    <n v="1012236"/>
    <s v="cc8bfc6bce9475d8ea9bc2386ebb2f23"/>
    <x v="14"/>
    <x v="3995"/>
    <n v="34940"/>
    <x v="210"/>
    <x v="14"/>
    <x v="12"/>
    <s v="mangablack88@gmail.com"/>
  </r>
  <r>
    <s v="cc8bfc6bce9475d8ea9bc2386ebb2f23"/>
    <d v="2016-02-25T00:00:00"/>
    <n v="55290"/>
    <n v="487204"/>
    <n v="1156982"/>
    <m/>
    <x v="0"/>
    <x v="0"/>
    <n v="0"/>
    <x v="210"/>
    <x v="15"/>
    <x v="12"/>
    <s v="mangablack88@gmail.com"/>
  </r>
  <r>
    <s v="cc8bfc6bce9475d8ea9bc2386ebb2f23"/>
    <d v="2016-02-26T00:00:00"/>
    <n v="39076"/>
    <n v="385073"/>
    <n v="1013795"/>
    <s v="cc8bfc6bce9475d8ea9bc2386ebb2f23"/>
    <x v="16"/>
    <x v="3996"/>
    <n v="48511"/>
    <x v="210"/>
    <x v="16"/>
    <x v="12"/>
    <s v="mangablack88@gmail.com"/>
  </r>
  <r>
    <m/>
    <m/>
    <n v="0"/>
    <n v="0"/>
    <n v="0"/>
    <s v="cc8bfc6bce9475d8ea9bc2386ebb2f23"/>
    <x v="15"/>
    <x v="3997"/>
    <n v="60523"/>
    <x v="210"/>
    <x v="15"/>
    <x v="12"/>
    <s v="mangablack88@gmail.com"/>
  </r>
  <r>
    <s v="cc8bfc6bce9475d8ea9bc2386ebb2f23"/>
    <d v="2016-02-27T00:00:00"/>
    <n v="38475"/>
    <n v="386860"/>
    <n v="1019781"/>
    <s v="cc8bfc6bce9475d8ea9bc2386ebb2f23"/>
    <x v="17"/>
    <x v="3998"/>
    <n v="43822"/>
    <x v="210"/>
    <x v="17"/>
    <x v="12"/>
    <s v="mangablack88@gmail.com"/>
  </r>
  <r>
    <s v="cc8bfc6bce9475d8ea9bc2386ebb2f23"/>
    <d v="2016-02-28T00:00:00"/>
    <n v="32394"/>
    <n v="384403"/>
    <n v="946919"/>
    <s v="cc8bfc6bce9475d8ea9bc2386ebb2f23"/>
    <x v="18"/>
    <x v="3999"/>
    <n v="37926"/>
    <x v="210"/>
    <x v="18"/>
    <x v="12"/>
    <s v="mangablack88@gmail.com"/>
  </r>
  <r>
    <s v="cc8bfc6bce9475d8ea9bc2386ebb2f23"/>
    <d v="2016-02-29T00:00:00"/>
    <n v="14806"/>
    <n v="149689"/>
    <n v="429198"/>
    <s v="cc8bfc6bce9475d8ea9bc2386ebb2f23"/>
    <x v="19"/>
    <x v="4000"/>
    <n v="15933"/>
    <x v="210"/>
    <x v="19"/>
    <x v="12"/>
    <s v="mangablack88@gmail.com"/>
  </r>
  <r>
    <s v="cc8bfc6bce9475d8ea9bc2386ebb2f23"/>
    <d v="2016-03-01T00:00:00"/>
    <n v="20032"/>
    <n v="288071"/>
    <n v="758634"/>
    <s v="cc8bfc6bce9475d8ea9bc2386ebb2f23"/>
    <x v="20"/>
    <x v="4001"/>
    <n v="24503"/>
    <x v="210"/>
    <x v="20"/>
    <x v="12"/>
    <s v="mangablack88@gmail.com"/>
  </r>
  <r>
    <s v="cc8bfc6bce9475d8ea9bc2386ebb2f23"/>
    <d v="2016-03-02T00:00:00"/>
    <n v="17633"/>
    <n v="266400"/>
    <n v="752797"/>
    <s v="cc8bfc6bce9475d8ea9bc2386ebb2f23"/>
    <x v="21"/>
    <x v="4002"/>
    <n v="21241"/>
    <x v="210"/>
    <x v="21"/>
    <x v="12"/>
    <s v="mangablack88@gmail.com"/>
  </r>
  <r>
    <s v="cc8bfc6bce9475d8ea9bc2386ebb2f23"/>
    <d v="2016-03-03T00:00:00"/>
    <n v="1920"/>
    <n v="19975"/>
    <n v="56560"/>
    <m/>
    <x v="0"/>
    <x v="0"/>
    <n v="0"/>
    <x v="210"/>
    <x v="22"/>
    <x v="12"/>
    <s v="mangablack88@gmail.com"/>
  </r>
  <r>
    <s v="cd0d2ede31c6f1064d0a02bab6c1b8ed"/>
    <d v="2016-02-10T00:00:00"/>
    <n v="19815"/>
    <n v="207815"/>
    <n v="216299"/>
    <m/>
    <x v="0"/>
    <x v="0"/>
    <n v="0"/>
    <x v="211"/>
    <x v="0"/>
    <x v="11"/>
    <s v="info@cutepetlove.com"/>
  </r>
  <r>
    <s v="cd0d2ede31c6f1064d0a02bab6c1b8ed"/>
    <d v="2016-02-11T00:00:00"/>
    <n v="23449"/>
    <n v="177402"/>
    <n v="182018"/>
    <s v="cd0d2ede31c6f1064d0a02bab6c1b8ed"/>
    <x v="1"/>
    <x v="4003"/>
    <n v="25145"/>
    <x v="211"/>
    <x v="1"/>
    <x v="11"/>
    <s v="info@cutepetlove.com"/>
  </r>
  <r>
    <s v="cd0d2ede31c6f1064d0a02bab6c1b8ed"/>
    <d v="2016-02-12T00:00:00"/>
    <n v="20591"/>
    <n v="127820"/>
    <n v="135330"/>
    <s v="cd0d2ede31c6f1064d0a02bab6c1b8ed"/>
    <x v="2"/>
    <x v="2157"/>
    <n v="27285"/>
    <x v="211"/>
    <x v="2"/>
    <x v="11"/>
    <s v="info@cutepetlove.com"/>
  </r>
  <r>
    <s v="cd0d2ede31c6f1064d0a02bab6c1b8ed"/>
    <d v="2016-02-13T00:00:00"/>
    <n v="21905"/>
    <n v="119892"/>
    <n v="129449"/>
    <s v="cd0d2ede31c6f1064d0a02bab6c1b8ed"/>
    <x v="3"/>
    <x v="4004"/>
    <n v="19686"/>
    <x v="211"/>
    <x v="3"/>
    <x v="11"/>
    <s v="info@cutepetlove.com"/>
  </r>
  <r>
    <s v="cd0d2ede31c6f1064d0a02bab6c1b8ed"/>
    <d v="2016-02-14T00:00:00"/>
    <n v="13509"/>
    <n v="99624"/>
    <n v="103981"/>
    <s v="cd0d2ede31c6f1064d0a02bab6c1b8ed"/>
    <x v="4"/>
    <x v="4005"/>
    <n v="15903"/>
    <x v="211"/>
    <x v="4"/>
    <x v="11"/>
    <s v="info@cutepetlove.com"/>
  </r>
  <r>
    <s v="cd0d2ede31c6f1064d0a02bab6c1b8ed"/>
    <d v="2016-02-15T00:00:00"/>
    <n v="57925"/>
    <n v="535152"/>
    <n v="548925"/>
    <s v="cd0d2ede31c6f1064d0a02bab6c1b8ed"/>
    <x v="5"/>
    <x v="4006"/>
    <n v="59956"/>
    <x v="211"/>
    <x v="5"/>
    <x v="11"/>
    <s v="info@cutepetlove.com"/>
  </r>
  <r>
    <s v="cd0d2ede31c6f1064d0a02bab6c1b8ed"/>
    <d v="2016-02-16T00:00:00"/>
    <n v="24752"/>
    <n v="239684"/>
    <n v="246150"/>
    <s v="cd0d2ede31c6f1064d0a02bab6c1b8ed"/>
    <x v="6"/>
    <x v="4007"/>
    <n v="23872"/>
    <x v="211"/>
    <x v="6"/>
    <x v="11"/>
    <s v="info@cutepetlove.com"/>
  </r>
  <r>
    <s v="cd0d2ede31c6f1064d0a02bab6c1b8ed"/>
    <d v="2016-02-17T00:00:00"/>
    <n v="41438"/>
    <n v="424775"/>
    <n v="443611"/>
    <s v="cd0d2ede31c6f1064d0a02bab6c1b8ed"/>
    <x v="7"/>
    <x v="4008"/>
    <n v="42971"/>
    <x v="211"/>
    <x v="7"/>
    <x v="11"/>
    <s v="info@cutepetlove.com"/>
  </r>
  <r>
    <s v="cd0d2ede31c6f1064d0a02bab6c1b8ed"/>
    <d v="2016-02-18T00:00:00"/>
    <n v="42360"/>
    <n v="479553"/>
    <n v="505400"/>
    <s v="cd0d2ede31c6f1064d0a02bab6c1b8ed"/>
    <x v="8"/>
    <x v="4009"/>
    <n v="43402"/>
    <x v="211"/>
    <x v="8"/>
    <x v="11"/>
    <s v="info@cutepetlove.com"/>
  </r>
  <r>
    <s v="cd0d2ede31c6f1064d0a02bab6c1b8ed"/>
    <d v="2016-02-19T00:00:00"/>
    <n v="39309"/>
    <n v="452424"/>
    <n v="472798"/>
    <s v="cd0d2ede31c6f1064d0a02bab6c1b8ed"/>
    <x v="9"/>
    <x v="4010"/>
    <n v="45856"/>
    <x v="211"/>
    <x v="9"/>
    <x v="11"/>
    <s v="info@cutepetlove.com"/>
  </r>
  <r>
    <s v="cd0d2ede31c6f1064d0a02bab6c1b8ed"/>
    <d v="2016-02-20T00:00:00"/>
    <n v="56183"/>
    <n v="572602"/>
    <n v="590941"/>
    <s v="cd0d2ede31c6f1064d0a02bab6c1b8ed"/>
    <x v="10"/>
    <x v="4011"/>
    <n v="59222"/>
    <x v="211"/>
    <x v="10"/>
    <x v="11"/>
    <s v="info@cutepetlove.com"/>
  </r>
  <r>
    <s v="cd0d2ede31c6f1064d0a02bab6c1b8ed"/>
    <d v="2016-02-21T00:00:00"/>
    <n v="52020"/>
    <n v="566792"/>
    <n v="589167"/>
    <s v="cd0d2ede31c6f1064d0a02bab6c1b8ed"/>
    <x v="11"/>
    <x v="4012"/>
    <n v="51433"/>
    <x v="211"/>
    <x v="11"/>
    <x v="11"/>
    <s v="info@cutepetlove.com"/>
  </r>
  <r>
    <s v="cd0d2ede31c6f1064d0a02bab6c1b8ed"/>
    <d v="2016-02-22T00:00:00"/>
    <n v="43758"/>
    <n v="432403"/>
    <n v="451056"/>
    <s v="cd0d2ede31c6f1064d0a02bab6c1b8ed"/>
    <x v="12"/>
    <x v="4013"/>
    <n v="43223"/>
    <x v="211"/>
    <x v="12"/>
    <x v="11"/>
    <s v="info@cutepetlove.com"/>
  </r>
  <r>
    <s v="cd0d2ede31c6f1064d0a02bab6c1b8ed"/>
    <d v="2016-02-23T00:00:00"/>
    <n v="52095"/>
    <n v="480415"/>
    <n v="496090"/>
    <s v="cd0d2ede31c6f1064d0a02bab6c1b8ed"/>
    <x v="13"/>
    <x v="4014"/>
    <n v="56724"/>
    <x v="211"/>
    <x v="13"/>
    <x v="11"/>
    <s v="info@cutepetlove.com"/>
  </r>
  <r>
    <s v="cd0d2ede31c6f1064d0a02bab6c1b8ed"/>
    <d v="2016-02-24T00:00:00"/>
    <n v="49401"/>
    <n v="479605"/>
    <n v="499573"/>
    <s v="cd0d2ede31c6f1064d0a02bab6c1b8ed"/>
    <x v="14"/>
    <x v="4015"/>
    <n v="49832"/>
    <x v="211"/>
    <x v="14"/>
    <x v="11"/>
    <s v="info@cutepetlove.com"/>
  </r>
  <r>
    <s v="cd0d2ede31c6f1064d0a02bab6c1b8ed"/>
    <d v="2016-02-25T00:00:00"/>
    <n v="32381"/>
    <n v="324514"/>
    <n v="340412"/>
    <s v="cd0d2ede31c6f1064d0a02bab6c1b8ed"/>
    <x v="15"/>
    <x v="4016"/>
    <n v="34590"/>
    <x v="211"/>
    <x v="15"/>
    <x v="11"/>
    <s v="info@cutepetlove.com"/>
  </r>
  <r>
    <s v="cd0d2ede31c6f1064d0a02bab6c1b8ed"/>
    <d v="2016-02-26T00:00:00"/>
    <n v="42750"/>
    <n v="414977"/>
    <n v="436144"/>
    <s v="cd0d2ede31c6f1064d0a02bab6c1b8ed"/>
    <x v="16"/>
    <x v="4017"/>
    <n v="42686"/>
    <x v="211"/>
    <x v="16"/>
    <x v="11"/>
    <s v="info@cutepetlove.com"/>
  </r>
  <r>
    <s v="cd0d2ede31c6f1064d0a02bab6c1b8ed"/>
    <d v="2016-02-27T00:00:00"/>
    <n v="44296"/>
    <n v="364484"/>
    <n v="382752"/>
    <s v="cd0d2ede31c6f1064d0a02bab6c1b8ed"/>
    <x v="17"/>
    <x v="4018"/>
    <n v="45560"/>
    <x v="211"/>
    <x v="17"/>
    <x v="11"/>
    <s v="info@cutepetlove.com"/>
  </r>
  <r>
    <s v="cd0d2ede31c6f1064d0a02bab6c1b8ed"/>
    <d v="2016-02-28T00:00:00"/>
    <n v="50074"/>
    <n v="398281"/>
    <n v="421605"/>
    <s v="cd0d2ede31c6f1064d0a02bab6c1b8ed"/>
    <x v="18"/>
    <x v="4019"/>
    <n v="51404"/>
    <x v="211"/>
    <x v="18"/>
    <x v="11"/>
    <s v="info@cutepetlove.com"/>
  </r>
  <r>
    <s v="cd0d2ede31c6f1064d0a02bab6c1b8ed"/>
    <d v="2016-02-29T00:00:00"/>
    <n v="35245"/>
    <n v="337917"/>
    <n v="359017"/>
    <s v="cd0d2ede31c6f1064d0a02bab6c1b8ed"/>
    <x v="19"/>
    <x v="4020"/>
    <n v="36130"/>
    <x v="211"/>
    <x v="19"/>
    <x v="11"/>
    <s v="info@cutepetlove.com"/>
  </r>
  <r>
    <s v="cd0d2ede31c6f1064d0a02bab6c1b8ed"/>
    <d v="2016-03-01T00:00:00"/>
    <n v="21219"/>
    <n v="314299"/>
    <n v="337341"/>
    <s v="cd0d2ede31c6f1064d0a02bab6c1b8ed"/>
    <x v="20"/>
    <x v="4021"/>
    <n v="24360"/>
    <x v="211"/>
    <x v="20"/>
    <x v="11"/>
    <s v="info@cutepetlove.com"/>
  </r>
  <r>
    <s v="cd0d2ede31c6f1064d0a02bab6c1b8ed"/>
    <d v="2016-03-02T00:00:00"/>
    <n v="26144"/>
    <n v="255031"/>
    <n v="272854"/>
    <s v="cd0d2ede31c6f1064d0a02bab6c1b8ed"/>
    <x v="21"/>
    <x v="4022"/>
    <n v="35853"/>
    <x v="211"/>
    <x v="21"/>
    <x v="11"/>
    <s v="info@cutepetlove.com"/>
  </r>
  <r>
    <s v="cd0d2ede31c6f1064d0a02bab6c1b8ed"/>
    <d v="2016-03-03T00:00:00"/>
    <n v="4159"/>
    <n v="25132"/>
    <n v="26086"/>
    <m/>
    <x v="0"/>
    <x v="0"/>
    <n v="0"/>
    <x v="211"/>
    <x v="22"/>
    <x v="11"/>
    <s v="info@cutepetlove.com"/>
  </r>
  <r>
    <s v="cedcc2a5de23e5433aec4a98c3b5a94c"/>
    <d v="2016-02-10T00:00:00"/>
    <n v="16264"/>
    <n v="29960"/>
    <n v="31666"/>
    <m/>
    <x v="0"/>
    <x v="0"/>
    <n v="0"/>
    <x v="212"/>
    <x v="0"/>
    <x v="1"/>
    <s v="malcolmc@roimediaconsultants.com"/>
  </r>
  <r>
    <s v="cedcc2a5de23e5433aec4a98c3b5a94c"/>
    <d v="2016-02-11T00:00:00"/>
    <n v="15792"/>
    <n v="40458"/>
    <n v="43513"/>
    <s v="cedcc2a5de23e5433aec4a98c3b5a94c"/>
    <x v="1"/>
    <x v="4023"/>
    <n v="11760"/>
    <x v="212"/>
    <x v="1"/>
    <x v="1"/>
    <s v="malcolmc@roimediaconsultants.com"/>
  </r>
  <r>
    <s v="cedcc2a5de23e5433aec4a98c3b5a94c"/>
    <d v="2016-02-12T00:00:00"/>
    <n v="8088"/>
    <n v="14738"/>
    <n v="15006"/>
    <s v="cedcc2a5de23e5433aec4a98c3b5a94c"/>
    <x v="2"/>
    <x v="4024"/>
    <n v="7215"/>
    <x v="212"/>
    <x v="2"/>
    <x v="1"/>
    <s v="malcolmc@roimediaconsultants.com"/>
  </r>
  <r>
    <s v="cedcc2a5de23e5433aec4a98c3b5a94c"/>
    <d v="2016-02-13T00:00:00"/>
    <n v="7576"/>
    <n v="13169"/>
    <n v="13430"/>
    <s v="cedcc2a5de23e5433aec4a98c3b5a94c"/>
    <x v="3"/>
    <x v="4025"/>
    <n v="5725"/>
    <x v="212"/>
    <x v="3"/>
    <x v="1"/>
    <s v="malcolmc@roimediaconsultants.com"/>
  </r>
  <r>
    <s v="cedcc2a5de23e5433aec4a98c3b5a94c"/>
    <d v="2016-02-14T00:00:00"/>
    <n v="6811"/>
    <n v="13624"/>
    <n v="13968"/>
    <s v="cedcc2a5de23e5433aec4a98c3b5a94c"/>
    <x v="4"/>
    <x v="4026"/>
    <n v="4856"/>
    <x v="212"/>
    <x v="4"/>
    <x v="1"/>
    <s v="malcolmc@roimediaconsultants.com"/>
  </r>
  <r>
    <s v="cedcc2a5de23e5433aec4a98c3b5a94c"/>
    <d v="2016-02-15T00:00:00"/>
    <n v="8419"/>
    <n v="21909"/>
    <n v="22417"/>
    <s v="cedcc2a5de23e5433aec4a98c3b5a94c"/>
    <x v="5"/>
    <x v="4027"/>
    <n v="7488"/>
    <x v="212"/>
    <x v="5"/>
    <x v="1"/>
    <s v="malcolmc@roimediaconsultants.com"/>
  </r>
  <r>
    <s v="cedcc2a5de23e5433aec4a98c3b5a94c"/>
    <d v="2016-02-16T00:00:00"/>
    <n v="7727"/>
    <n v="20526"/>
    <n v="21027"/>
    <s v="cedcc2a5de23e5433aec4a98c3b5a94c"/>
    <x v="6"/>
    <x v="4028"/>
    <n v="6840"/>
    <x v="212"/>
    <x v="6"/>
    <x v="1"/>
    <s v="malcolmc@roimediaconsultants.com"/>
  </r>
  <r>
    <s v="cedcc2a5de23e5433aec4a98c3b5a94c"/>
    <d v="2016-02-17T00:00:00"/>
    <n v="9528"/>
    <n v="25581"/>
    <n v="25803"/>
    <s v="cedcc2a5de23e5433aec4a98c3b5a94c"/>
    <x v="7"/>
    <x v="4029"/>
    <n v="8053"/>
    <x v="212"/>
    <x v="7"/>
    <x v="1"/>
    <s v="malcolmc@roimediaconsultants.com"/>
  </r>
  <r>
    <s v="cedcc2a5de23e5433aec4a98c3b5a94c"/>
    <d v="2016-02-18T00:00:00"/>
    <n v="8294"/>
    <n v="22680"/>
    <n v="22979"/>
    <s v="cedcc2a5de23e5433aec4a98c3b5a94c"/>
    <x v="8"/>
    <x v="4030"/>
    <n v="7081"/>
    <x v="212"/>
    <x v="8"/>
    <x v="1"/>
    <s v="malcolmc@roimediaconsultants.com"/>
  </r>
  <r>
    <s v="cedcc2a5de23e5433aec4a98c3b5a94c"/>
    <d v="2016-02-19T00:00:00"/>
    <n v="5047"/>
    <n v="12487"/>
    <n v="12652"/>
    <s v="cedcc2a5de23e5433aec4a98c3b5a94c"/>
    <x v="9"/>
    <x v="4031"/>
    <n v="5160"/>
    <x v="212"/>
    <x v="9"/>
    <x v="1"/>
    <s v="malcolmc@roimediaconsultants.com"/>
  </r>
  <r>
    <s v="cedcc2a5de23e5433aec4a98c3b5a94c"/>
    <d v="2016-02-20T00:00:00"/>
    <n v="5138"/>
    <n v="12234"/>
    <n v="12490"/>
    <s v="cedcc2a5de23e5433aec4a98c3b5a94c"/>
    <x v="10"/>
    <x v="4032"/>
    <n v="4543"/>
    <x v="212"/>
    <x v="10"/>
    <x v="1"/>
    <s v="malcolmc@roimediaconsultants.com"/>
  </r>
  <r>
    <s v="cedcc2a5de23e5433aec4a98c3b5a94c"/>
    <d v="2016-02-21T00:00:00"/>
    <n v="5818"/>
    <n v="15656"/>
    <n v="15890"/>
    <s v="cedcc2a5de23e5433aec4a98c3b5a94c"/>
    <x v="11"/>
    <x v="4033"/>
    <n v="4914"/>
    <x v="212"/>
    <x v="11"/>
    <x v="1"/>
    <s v="malcolmc@roimediaconsultants.com"/>
  </r>
  <r>
    <s v="cedcc2a5de23e5433aec4a98c3b5a94c"/>
    <d v="2016-02-22T00:00:00"/>
    <n v="6805"/>
    <n v="19110"/>
    <n v="19253"/>
    <s v="cedcc2a5de23e5433aec4a98c3b5a94c"/>
    <x v="12"/>
    <x v="4034"/>
    <n v="5396"/>
    <x v="212"/>
    <x v="12"/>
    <x v="1"/>
    <s v="malcolmc@roimediaconsultants.com"/>
  </r>
  <r>
    <s v="cedcc2a5de23e5433aec4a98c3b5a94c"/>
    <d v="2016-02-23T00:00:00"/>
    <n v="7157"/>
    <n v="17533"/>
    <n v="17867"/>
    <s v="cedcc2a5de23e5433aec4a98c3b5a94c"/>
    <x v="13"/>
    <x v="4035"/>
    <n v="6413"/>
    <x v="212"/>
    <x v="13"/>
    <x v="1"/>
    <s v="malcolmc@roimediaconsultants.com"/>
  </r>
  <r>
    <s v="cedcc2a5de23e5433aec4a98c3b5a94c"/>
    <d v="2016-02-24T00:00:00"/>
    <n v="14299"/>
    <n v="42763"/>
    <n v="44018"/>
    <s v="cedcc2a5de23e5433aec4a98c3b5a94c"/>
    <x v="14"/>
    <x v="4036"/>
    <n v="13711"/>
    <x v="212"/>
    <x v="14"/>
    <x v="1"/>
    <s v="malcolmc@roimediaconsultants.com"/>
  </r>
  <r>
    <s v="cedcc2a5de23e5433aec4a98c3b5a94c"/>
    <d v="2016-02-25T00:00:00"/>
    <n v="9029"/>
    <n v="28527"/>
    <n v="29458"/>
    <s v="cedcc2a5de23e5433aec4a98c3b5a94c"/>
    <x v="15"/>
    <x v="4037"/>
    <n v="7099"/>
    <x v="212"/>
    <x v="15"/>
    <x v="1"/>
    <s v="malcolmc@roimediaconsultants.com"/>
  </r>
  <r>
    <s v="cedcc2a5de23e5433aec4a98c3b5a94c"/>
    <d v="2016-02-26T00:00:00"/>
    <n v="712"/>
    <n v="2341"/>
    <n v="2487"/>
    <s v="cedcc2a5de23e5433aec4a98c3b5a94c"/>
    <x v="16"/>
    <x v="4038"/>
    <n v="446"/>
    <x v="212"/>
    <x v="16"/>
    <x v="1"/>
    <s v="malcolmc@roimediaconsultants.com"/>
  </r>
  <r>
    <s v="cedcc2a5de23e5433aec4a98c3b5a94c"/>
    <d v="2016-02-27T00:00:00"/>
    <n v="72"/>
    <n v="524"/>
    <n v="528"/>
    <s v="cedcc2a5de23e5433aec4a98c3b5a94c"/>
    <x v="17"/>
    <x v="4039"/>
    <n v="27"/>
    <x v="212"/>
    <x v="17"/>
    <x v="1"/>
    <s v="malcolmc@roimediaconsultants.com"/>
  </r>
  <r>
    <s v="cedcc2a5de23e5433aec4a98c3b5a94c"/>
    <d v="2016-02-28T00:00:00"/>
    <n v="29"/>
    <n v="547"/>
    <n v="547"/>
    <s v="cedcc2a5de23e5433aec4a98c3b5a94c"/>
    <x v="18"/>
    <x v="4040"/>
    <n v="33"/>
    <x v="212"/>
    <x v="18"/>
    <x v="1"/>
    <s v="malcolmc@roimediaconsultants.com"/>
  </r>
  <r>
    <s v="cedcc2a5de23e5433aec4a98c3b5a94c"/>
    <d v="2016-02-29T00:00:00"/>
    <n v="59"/>
    <n v="562"/>
    <n v="562"/>
    <s v="cedcc2a5de23e5433aec4a98c3b5a94c"/>
    <x v="19"/>
    <x v="4041"/>
    <n v="43"/>
    <x v="212"/>
    <x v="19"/>
    <x v="1"/>
    <s v="malcolmc@roimediaconsultants.com"/>
  </r>
  <r>
    <s v="cedcc2a5de23e5433aec4a98c3b5a94c"/>
    <d v="2016-03-01T00:00:00"/>
    <n v="159"/>
    <n v="959"/>
    <n v="962"/>
    <s v="cedcc2a5de23e5433aec4a98c3b5a94c"/>
    <x v="20"/>
    <x v="4042"/>
    <n v="118"/>
    <x v="212"/>
    <x v="20"/>
    <x v="1"/>
    <s v="malcolmc@roimediaconsultants.com"/>
  </r>
  <r>
    <s v="cedcc2a5de23e5433aec4a98c3b5a94c"/>
    <d v="2016-03-02T00:00:00"/>
    <n v="90"/>
    <n v="634"/>
    <n v="634"/>
    <s v="cedcc2a5de23e5433aec4a98c3b5a94c"/>
    <x v="21"/>
    <x v="4043"/>
    <n v="76"/>
    <x v="212"/>
    <x v="21"/>
    <x v="1"/>
    <s v="malcolmc@roimediaconsultants.com"/>
  </r>
  <r>
    <s v="cedcc2a5de23e5433aec4a98c3b5a94c"/>
    <d v="2016-03-03T00:00:00"/>
    <n v="2"/>
    <n v="32"/>
    <n v="32"/>
    <m/>
    <x v="0"/>
    <x v="0"/>
    <n v="0"/>
    <x v="212"/>
    <x v="22"/>
    <x v="1"/>
    <s v="malcolmc@roimediaconsultants.com"/>
  </r>
  <r>
    <s v="d0430039ae7e04ca33fcc7bfca156c18"/>
    <d v="2016-02-10T00:00:00"/>
    <n v="272730"/>
    <n v="691938"/>
    <n v="694951"/>
    <m/>
    <x v="0"/>
    <x v="0"/>
    <n v="0"/>
    <x v="213"/>
    <x v="0"/>
    <x v="15"/>
    <s v="daniel.aharonoff@broadscaler.com"/>
  </r>
  <r>
    <s v="d0430039ae7e04ca33fcc7bfca156c18"/>
    <d v="2016-02-11T00:00:00"/>
    <n v="209388"/>
    <n v="534664"/>
    <n v="537480"/>
    <s v="d0430039ae7e04ca33fcc7bfca156c18"/>
    <x v="1"/>
    <x v="4044"/>
    <n v="64371"/>
    <x v="213"/>
    <x v="1"/>
    <x v="15"/>
    <s v="daniel.aharonoff@broadscaler.com"/>
  </r>
  <r>
    <s v="d0430039ae7e04ca33fcc7bfca156c18"/>
    <d v="2016-02-12T00:00:00"/>
    <n v="131640"/>
    <n v="349088"/>
    <n v="351117"/>
    <s v="d0430039ae7e04ca33fcc7bfca156c18"/>
    <x v="2"/>
    <x v="4045"/>
    <n v="49237"/>
    <x v="213"/>
    <x v="2"/>
    <x v="15"/>
    <s v="daniel.aharonoff@broadscaler.com"/>
  </r>
  <r>
    <s v="d0430039ae7e04ca33fcc7bfca156c18"/>
    <d v="2016-02-13T00:00:00"/>
    <n v="190718"/>
    <n v="489724"/>
    <n v="493672"/>
    <s v="d0430039ae7e04ca33fcc7bfca156c18"/>
    <x v="3"/>
    <x v="4046"/>
    <n v="69052"/>
    <x v="213"/>
    <x v="3"/>
    <x v="15"/>
    <s v="daniel.aharonoff@broadscaler.com"/>
  </r>
  <r>
    <s v="d0430039ae7e04ca33fcc7bfca156c18"/>
    <d v="2016-02-14T00:00:00"/>
    <n v="148806"/>
    <n v="499719"/>
    <n v="503048"/>
    <s v="d0430039ae7e04ca33fcc7bfca156c18"/>
    <x v="4"/>
    <x v="4047"/>
    <n v="61206"/>
    <x v="213"/>
    <x v="4"/>
    <x v="15"/>
    <s v="daniel.aharonoff@broadscaler.com"/>
  </r>
  <r>
    <s v="d0430039ae7e04ca33fcc7bfca156c18"/>
    <d v="2016-02-15T00:00:00"/>
    <n v="122600"/>
    <n v="422268"/>
    <n v="425379"/>
    <s v="d0430039ae7e04ca33fcc7bfca156c18"/>
    <x v="5"/>
    <x v="4048"/>
    <n v="50032"/>
    <x v="213"/>
    <x v="5"/>
    <x v="15"/>
    <s v="daniel.aharonoff@broadscaler.com"/>
  </r>
  <r>
    <s v="d0430039ae7e04ca33fcc7bfca156c18"/>
    <d v="2016-02-16T00:00:00"/>
    <n v="78882"/>
    <n v="301668"/>
    <n v="304929"/>
    <s v="d0430039ae7e04ca33fcc7bfca156c18"/>
    <x v="6"/>
    <x v="4049"/>
    <n v="30162"/>
    <x v="213"/>
    <x v="6"/>
    <x v="15"/>
    <s v="daniel.aharonoff@broadscaler.com"/>
  </r>
  <r>
    <s v="d0430039ae7e04ca33fcc7bfca156c18"/>
    <d v="2016-02-17T00:00:00"/>
    <n v="55770"/>
    <n v="220092"/>
    <n v="224163"/>
    <s v="d0430039ae7e04ca33fcc7bfca156c18"/>
    <x v="7"/>
    <x v="4050"/>
    <n v="24436"/>
    <x v="213"/>
    <x v="7"/>
    <x v="15"/>
    <s v="daniel.aharonoff@broadscaler.com"/>
  </r>
  <r>
    <s v="d0430039ae7e04ca33fcc7bfca156c18"/>
    <d v="2016-02-18T00:00:00"/>
    <n v="60746"/>
    <n v="259167"/>
    <n v="264799"/>
    <s v="d0430039ae7e04ca33fcc7bfca156c18"/>
    <x v="8"/>
    <x v="4051"/>
    <n v="21872"/>
    <x v="213"/>
    <x v="8"/>
    <x v="15"/>
    <s v="daniel.aharonoff@broadscaler.com"/>
  </r>
  <r>
    <s v="d0430039ae7e04ca33fcc7bfca156c18"/>
    <d v="2016-02-19T00:00:00"/>
    <n v="63508"/>
    <n v="238370"/>
    <n v="242850"/>
    <s v="d0430039ae7e04ca33fcc7bfca156c18"/>
    <x v="9"/>
    <x v="4052"/>
    <n v="44470"/>
    <x v="213"/>
    <x v="9"/>
    <x v="15"/>
    <s v="daniel.aharonoff@broadscaler.com"/>
  </r>
  <r>
    <s v="d0430039ae7e04ca33fcc7bfca156c18"/>
    <d v="2016-02-20T00:00:00"/>
    <n v="76894"/>
    <n v="286709"/>
    <n v="293834"/>
    <s v="d0430039ae7e04ca33fcc7bfca156c18"/>
    <x v="10"/>
    <x v="4053"/>
    <n v="41837"/>
    <x v="213"/>
    <x v="10"/>
    <x v="15"/>
    <s v="daniel.aharonoff@broadscaler.com"/>
  </r>
  <r>
    <s v="d0430039ae7e04ca33fcc7bfca156c18"/>
    <d v="2016-02-21T00:00:00"/>
    <n v="85019"/>
    <n v="330303"/>
    <n v="340912"/>
    <s v="d0430039ae7e04ca33fcc7bfca156c18"/>
    <x v="11"/>
    <x v="4054"/>
    <n v="42758"/>
    <x v="213"/>
    <x v="11"/>
    <x v="15"/>
    <s v="daniel.aharonoff@broadscaler.com"/>
  </r>
  <r>
    <s v="d0430039ae7e04ca33fcc7bfca156c18"/>
    <d v="2016-02-22T00:00:00"/>
    <n v="94875"/>
    <n v="358378"/>
    <n v="369671"/>
    <s v="d0430039ae7e04ca33fcc7bfca156c18"/>
    <x v="12"/>
    <x v="4055"/>
    <n v="43479"/>
    <x v="213"/>
    <x v="12"/>
    <x v="15"/>
    <s v="daniel.aharonoff@broadscaler.com"/>
  </r>
  <r>
    <s v="d0430039ae7e04ca33fcc7bfca156c18"/>
    <d v="2016-02-23T00:00:00"/>
    <n v="109828"/>
    <n v="387968"/>
    <n v="400481"/>
    <s v="d0430039ae7e04ca33fcc7bfca156c18"/>
    <x v="13"/>
    <x v="4056"/>
    <n v="45051"/>
    <x v="213"/>
    <x v="13"/>
    <x v="15"/>
    <s v="daniel.aharonoff@broadscaler.com"/>
  </r>
  <r>
    <s v="d0430039ae7e04ca33fcc7bfca156c18"/>
    <d v="2016-02-24T00:00:00"/>
    <n v="85621"/>
    <n v="304146"/>
    <n v="316749"/>
    <s v="d0430039ae7e04ca33fcc7bfca156c18"/>
    <x v="14"/>
    <x v="4057"/>
    <n v="44892"/>
    <x v="213"/>
    <x v="14"/>
    <x v="15"/>
    <s v="daniel.aharonoff@broadscaler.com"/>
  </r>
  <r>
    <s v="d0430039ae7e04ca33fcc7bfca156c18"/>
    <d v="2016-02-25T00:00:00"/>
    <n v="76020"/>
    <n v="274371"/>
    <n v="284592"/>
    <s v="d0430039ae7e04ca33fcc7bfca156c18"/>
    <x v="15"/>
    <x v="4058"/>
    <n v="38581"/>
    <x v="213"/>
    <x v="15"/>
    <x v="15"/>
    <s v="daniel.aharonoff@broadscaler.com"/>
  </r>
  <r>
    <s v="d0430039ae7e04ca33fcc7bfca156c18"/>
    <d v="2016-02-26T00:00:00"/>
    <n v="80981"/>
    <n v="293925"/>
    <n v="304609"/>
    <s v="d0430039ae7e04ca33fcc7bfca156c18"/>
    <x v="16"/>
    <x v="2630"/>
    <n v="46706"/>
    <x v="213"/>
    <x v="16"/>
    <x v="15"/>
    <s v="daniel.aharonoff@broadscaler.com"/>
  </r>
  <r>
    <s v="d0430039ae7e04ca33fcc7bfca156c18"/>
    <d v="2016-02-27T00:00:00"/>
    <n v="82200"/>
    <n v="274246"/>
    <n v="280931"/>
    <s v="d0430039ae7e04ca33fcc7bfca156c18"/>
    <x v="17"/>
    <x v="4059"/>
    <n v="51115"/>
    <x v="213"/>
    <x v="17"/>
    <x v="15"/>
    <s v="daniel.aharonoff@broadscaler.com"/>
  </r>
  <r>
    <s v="d0430039ae7e04ca33fcc7bfca156c18"/>
    <d v="2016-02-28T00:00:00"/>
    <n v="82055"/>
    <n v="271864"/>
    <n v="278567"/>
    <s v="d0430039ae7e04ca33fcc7bfca156c18"/>
    <x v="18"/>
    <x v="4060"/>
    <n v="51691"/>
    <x v="213"/>
    <x v="18"/>
    <x v="15"/>
    <s v="daniel.aharonoff@broadscaler.com"/>
  </r>
  <r>
    <s v="d0430039ae7e04ca33fcc7bfca156c18"/>
    <d v="2016-02-29T00:00:00"/>
    <n v="61728"/>
    <n v="260077"/>
    <n v="268804"/>
    <s v="d0430039ae7e04ca33fcc7bfca156c18"/>
    <x v="19"/>
    <x v="4061"/>
    <n v="38310"/>
    <x v="213"/>
    <x v="19"/>
    <x v="15"/>
    <s v="daniel.aharonoff@broadscaler.com"/>
  </r>
  <r>
    <s v="d0430039ae7e04ca33fcc7bfca156c18"/>
    <d v="2016-03-01T00:00:00"/>
    <n v="42547"/>
    <n v="187492"/>
    <n v="197517"/>
    <s v="d0430039ae7e04ca33fcc7bfca156c18"/>
    <x v="20"/>
    <x v="4062"/>
    <n v="20212"/>
    <x v="213"/>
    <x v="20"/>
    <x v="15"/>
    <s v="daniel.aharonoff@broadscaler.com"/>
  </r>
  <r>
    <s v="d0430039ae7e04ca33fcc7bfca156c18"/>
    <d v="2016-03-02T00:00:00"/>
    <n v="26582"/>
    <n v="98445"/>
    <n v="100808"/>
    <s v="d0430039ae7e04ca33fcc7bfca156c18"/>
    <x v="21"/>
    <x v="4063"/>
    <n v="34577"/>
    <x v="213"/>
    <x v="21"/>
    <x v="15"/>
    <s v="daniel.aharonoff@broadscaler.com"/>
  </r>
  <r>
    <s v="d0430039ae7e04ca33fcc7bfca156c18"/>
    <d v="2016-03-03T00:00:00"/>
    <n v="426"/>
    <n v="1829"/>
    <n v="1834"/>
    <m/>
    <x v="0"/>
    <x v="0"/>
    <n v="0"/>
    <x v="213"/>
    <x v="22"/>
    <x v="15"/>
    <s v="daniel.aharonoff@broadscaler.com"/>
  </r>
  <r>
    <s v="d1bf0f023ea679ea17d007c941060489"/>
    <d v="2016-02-10T00:00:00"/>
    <n v="6989"/>
    <n v="8487"/>
    <n v="8711"/>
    <m/>
    <x v="0"/>
    <x v="0"/>
    <n v="0"/>
    <x v="214"/>
    <x v="0"/>
    <x v="2"/>
    <s v="agoldberg@hotpopnow.com"/>
  </r>
  <r>
    <s v="d1bf0f023ea679ea17d007c941060489"/>
    <d v="2016-02-11T00:00:00"/>
    <n v="9198"/>
    <n v="10697"/>
    <n v="11051"/>
    <s v="d1bf0f023ea679ea17d007c941060489"/>
    <x v="1"/>
    <x v="4064"/>
    <n v="24266"/>
    <x v="214"/>
    <x v="1"/>
    <x v="2"/>
    <s v="agoldberg@hotpopnow.com"/>
  </r>
  <r>
    <s v="d1bf0f023ea679ea17d007c941060489"/>
    <d v="2016-02-12T00:00:00"/>
    <n v="9657"/>
    <n v="11115"/>
    <n v="11554"/>
    <s v="d1bf0f023ea679ea17d007c941060489"/>
    <x v="2"/>
    <x v="4065"/>
    <n v="29088"/>
    <x v="214"/>
    <x v="2"/>
    <x v="2"/>
    <s v="agoldberg@hotpopnow.com"/>
  </r>
  <r>
    <s v="d1bf0f023ea679ea17d007c941060489"/>
    <d v="2016-02-13T00:00:00"/>
    <n v="15215"/>
    <n v="18479"/>
    <n v="19060"/>
    <s v="d1bf0f023ea679ea17d007c941060489"/>
    <x v="3"/>
    <x v="4066"/>
    <n v="30697"/>
    <x v="214"/>
    <x v="3"/>
    <x v="2"/>
    <s v="agoldberg@hotpopnow.com"/>
  </r>
  <r>
    <s v="d1bf0f023ea679ea17d007c941060489"/>
    <d v="2016-02-14T00:00:00"/>
    <n v="3654"/>
    <n v="4858"/>
    <n v="4946"/>
    <s v="d1bf0f023ea679ea17d007c941060489"/>
    <x v="4"/>
    <x v="4067"/>
    <n v="9694"/>
    <x v="214"/>
    <x v="4"/>
    <x v="2"/>
    <s v="agoldberg@hotpopnow.com"/>
  </r>
  <r>
    <s v="d1bf0f023ea679ea17d007c941060489"/>
    <d v="2016-02-15T00:00:00"/>
    <n v="12813"/>
    <n v="16132"/>
    <n v="16778"/>
    <s v="d1bf0f023ea679ea17d007c941060489"/>
    <x v="5"/>
    <x v="4068"/>
    <n v="36423"/>
    <x v="214"/>
    <x v="5"/>
    <x v="2"/>
    <s v="agoldberg@hotpopnow.com"/>
  </r>
  <r>
    <s v="d1bf0f023ea679ea17d007c941060489"/>
    <d v="2016-02-16T00:00:00"/>
    <n v="7500"/>
    <n v="10345"/>
    <n v="10740"/>
    <s v="d1bf0f023ea679ea17d007c941060489"/>
    <x v="6"/>
    <x v="4069"/>
    <n v="21809"/>
    <x v="214"/>
    <x v="6"/>
    <x v="2"/>
    <s v="agoldberg@hotpopnow.com"/>
  </r>
  <r>
    <s v="d1bf0f023ea679ea17d007c941060489"/>
    <d v="2016-02-17T00:00:00"/>
    <n v="10704"/>
    <n v="15478"/>
    <n v="15988"/>
    <s v="d1bf0f023ea679ea17d007c941060489"/>
    <x v="7"/>
    <x v="4070"/>
    <n v="25235"/>
    <x v="214"/>
    <x v="7"/>
    <x v="2"/>
    <s v="agoldberg@hotpopnow.com"/>
  </r>
  <r>
    <s v="d1bf0f023ea679ea17d007c941060489"/>
    <d v="2016-02-18T00:00:00"/>
    <n v="6794"/>
    <n v="9713"/>
    <n v="10129"/>
    <s v="d1bf0f023ea679ea17d007c941060489"/>
    <x v="8"/>
    <x v="4071"/>
    <n v="27703"/>
    <x v="214"/>
    <x v="8"/>
    <x v="2"/>
    <s v="agoldberg@hotpopnow.com"/>
  </r>
  <r>
    <s v="d1bf0f023ea679ea17d007c941060489"/>
    <d v="2016-02-19T00:00:00"/>
    <n v="7628"/>
    <n v="11298"/>
    <n v="11718"/>
    <s v="d1bf0f023ea679ea17d007c941060489"/>
    <x v="9"/>
    <x v="4072"/>
    <n v="21451"/>
    <x v="214"/>
    <x v="9"/>
    <x v="2"/>
    <s v="agoldberg@hotpopnow.com"/>
  </r>
  <r>
    <s v="d1bf0f023ea679ea17d007c941060489"/>
    <d v="2016-02-20T00:00:00"/>
    <n v="8383"/>
    <n v="11086"/>
    <n v="11569"/>
    <s v="d1bf0f023ea679ea17d007c941060489"/>
    <x v="10"/>
    <x v="4073"/>
    <n v="23094"/>
    <x v="214"/>
    <x v="10"/>
    <x v="2"/>
    <s v="agoldberg@hotpopnow.com"/>
  </r>
  <r>
    <s v="d1bf0f023ea679ea17d007c941060489"/>
    <d v="2016-02-21T00:00:00"/>
    <n v="7798"/>
    <n v="10847"/>
    <n v="11089"/>
    <s v="d1bf0f023ea679ea17d007c941060489"/>
    <x v="11"/>
    <x v="4074"/>
    <n v="16545"/>
    <x v="214"/>
    <x v="11"/>
    <x v="2"/>
    <s v="agoldberg@hotpopnow.com"/>
  </r>
  <r>
    <s v="d1bf0f023ea679ea17d007c941060489"/>
    <d v="2016-02-22T00:00:00"/>
    <n v="15427"/>
    <n v="22626"/>
    <n v="23231"/>
    <s v="d1bf0f023ea679ea17d007c941060489"/>
    <x v="12"/>
    <x v="4075"/>
    <n v="35074"/>
    <x v="214"/>
    <x v="12"/>
    <x v="2"/>
    <s v="agoldberg@hotpopnow.com"/>
  </r>
  <r>
    <s v="d1bf0f023ea679ea17d007c941060489"/>
    <d v="2016-02-23T00:00:00"/>
    <n v="4220"/>
    <n v="5594"/>
    <n v="5826"/>
    <s v="d1bf0f023ea679ea17d007c941060489"/>
    <x v="13"/>
    <x v="4076"/>
    <n v="17835"/>
    <x v="214"/>
    <x v="13"/>
    <x v="2"/>
    <s v="agoldberg@hotpopnow.com"/>
  </r>
  <r>
    <s v="d1bf0f023ea679ea17d007c941060489"/>
    <d v="2016-02-24T00:00:00"/>
    <n v="26368"/>
    <n v="39118"/>
    <n v="40391"/>
    <s v="d1bf0f023ea679ea17d007c941060489"/>
    <x v="14"/>
    <x v="4077"/>
    <n v="59210"/>
    <x v="214"/>
    <x v="14"/>
    <x v="2"/>
    <s v="agoldberg@hotpopnow.com"/>
  </r>
  <r>
    <s v="d1bf0f023ea679ea17d007c941060489"/>
    <d v="2016-02-25T00:00:00"/>
    <n v="24686"/>
    <n v="37674"/>
    <n v="38927"/>
    <s v="d1bf0f023ea679ea17d007c941060489"/>
    <x v="15"/>
    <x v="4078"/>
    <n v="88430"/>
    <x v="214"/>
    <x v="15"/>
    <x v="2"/>
    <s v="agoldberg@hotpopnow.com"/>
  </r>
  <r>
    <s v="d1bf0f023ea679ea17d007c941060489"/>
    <d v="2016-02-26T00:00:00"/>
    <n v="25027"/>
    <n v="38832"/>
    <n v="40193"/>
    <s v="d1bf0f023ea679ea17d007c941060489"/>
    <x v="16"/>
    <x v="4079"/>
    <n v="78872"/>
    <x v="214"/>
    <x v="16"/>
    <x v="2"/>
    <s v="agoldberg@hotpopnow.com"/>
  </r>
  <r>
    <s v="d1bf0f023ea679ea17d007c941060489"/>
    <d v="2016-02-27T00:00:00"/>
    <n v="19159"/>
    <n v="29421"/>
    <n v="30472"/>
    <s v="d1bf0f023ea679ea17d007c941060489"/>
    <x v="17"/>
    <x v="4080"/>
    <n v="61148"/>
    <x v="214"/>
    <x v="17"/>
    <x v="2"/>
    <s v="agoldberg@hotpopnow.com"/>
  </r>
  <r>
    <s v="d1bf0f023ea679ea17d007c941060489"/>
    <d v="2016-02-28T00:00:00"/>
    <n v="18603"/>
    <n v="31914"/>
    <n v="32898"/>
    <s v="d1bf0f023ea679ea17d007c941060489"/>
    <x v="18"/>
    <x v="4081"/>
    <n v="57102"/>
    <x v="214"/>
    <x v="18"/>
    <x v="2"/>
    <s v="agoldberg@hotpopnow.com"/>
  </r>
  <r>
    <s v="d1bf0f023ea679ea17d007c941060489"/>
    <d v="2016-02-29T00:00:00"/>
    <n v="22506"/>
    <n v="44570"/>
    <n v="46249"/>
    <s v="d1bf0f023ea679ea17d007c941060489"/>
    <x v="19"/>
    <x v="4082"/>
    <n v="72171"/>
    <x v="214"/>
    <x v="19"/>
    <x v="2"/>
    <s v="agoldberg@hotpopnow.com"/>
  </r>
  <r>
    <s v="d1bf0f023ea679ea17d007c941060489"/>
    <d v="2016-03-01T00:00:00"/>
    <n v="19559"/>
    <n v="38356"/>
    <n v="40958"/>
    <s v="d1bf0f023ea679ea17d007c941060489"/>
    <x v="20"/>
    <x v="4083"/>
    <n v="66179"/>
    <x v="214"/>
    <x v="20"/>
    <x v="2"/>
    <s v="agoldberg@hotpopnow.com"/>
  </r>
  <r>
    <s v="d1bf0f023ea679ea17d007c941060489"/>
    <d v="2016-03-02T00:00:00"/>
    <n v="14864"/>
    <n v="27447"/>
    <n v="28996"/>
    <s v="d1bf0f023ea679ea17d007c941060489"/>
    <x v="21"/>
    <x v="4084"/>
    <n v="56356"/>
    <x v="214"/>
    <x v="21"/>
    <x v="2"/>
    <s v="agoldberg@hotpopnow.com"/>
  </r>
  <r>
    <s v="d1bf0f023ea679ea17d007c941060489"/>
    <d v="2016-03-03T00:00:00"/>
    <n v="1928"/>
    <n v="2742"/>
    <n v="2827"/>
    <m/>
    <x v="0"/>
    <x v="0"/>
    <n v="0"/>
    <x v="214"/>
    <x v="22"/>
    <x v="2"/>
    <s v="agoldberg@hotpopnow.com"/>
  </r>
  <r>
    <s v="d26d438b6bb5153f925e1426a27e9c4c"/>
    <d v="2016-02-10T00:00:00"/>
    <n v="2863"/>
    <n v="22722"/>
    <n v="22865"/>
    <m/>
    <x v="0"/>
    <x v="0"/>
    <n v="0"/>
    <x v="215"/>
    <x v="0"/>
    <x v="5"/>
    <s v="josh@publir.com"/>
  </r>
  <r>
    <s v="d26d438b6bb5153f925e1426a27e9c4c"/>
    <d v="2016-02-11T00:00:00"/>
    <n v="1800"/>
    <n v="12152"/>
    <n v="12262"/>
    <s v="d26d438b6bb5153f925e1426a27e9c4c"/>
    <x v="1"/>
    <x v="4085"/>
    <n v="1546"/>
    <x v="215"/>
    <x v="1"/>
    <x v="5"/>
    <s v="josh@publir.com"/>
  </r>
  <r>
    <s v="d26d438b6bb5153f925e1426a27e9c4c"/>
    <d v="2016-02-12T00:00:00"/>
    <n v="1240"/>
    <n v="8494"/>
    <n v="8550"/>
    <s v="d26d438b6bb5153f925e1426a27e9c4c"/>
    <x v="2"/>
    <x v="4086"/>
    <n v="1474"/>
    <x v="215"/>
    <x v="2"/>
    <x v="5"/>
    <s v="josh@publir.com"/>
  </r>
  <r>
    <s v="d26d438b6bb5153f925e1426a27e9c4c"/>
    <d v="2016-02-13T00:00:00"/>
    <n v="1650"/>
    <n v="12026"/>
    <n v="12081"/>
    <s v="d26d438b6bb5153f925e1426a27e9c4c"/>
    <x v="3"/>
    <x v="4087"/>
    <n v="1545"/>
    <x v="215"/>
    <x v="3"/>
    <x v="5"/>
    <s v="josh@publir.com"/>
  </r>
  <r>
    <s v="d26d438b6bb5153f925e1426a27e9c4c"/>
    <d v="2016-02-14T00:00:00"/>
    <n v="1088"/>
    <n v="7160"/>
    <n v="7239"/>
    <s v="d26d438b6bb5153f925e1426a27e9c4c"/>
    <x v="4"/>
    <x v="3126"/>
    <n v="997"/>
    <x v="215"/>
    <x v="4"/>
    <x v="5"/>
    <s v="josh@publir.com"/>
  </r>
  <r>
    <s v="d26d438b6bb5153f925e1426a27e9c4c"/>
    <d v="2016-02-15T00:00:00"/>
    <n v="1453"/>
    <n v="13097"/>
    <n v="13221"/>
    <s v="d26d438b6bb5153f925e1426a27e9c4c"/>
    <x v="5"/>
    <x v="2030"/>
    <n v="1363"/>
    <x v="215"/>
    <x v="5"/>
    <x v="5"/>
    <s v="josh@publir.com"/>
  </r>
  <r>
    <s v="d26d438b6bb5153f925e1426a27e9c4c"/>
    <d v="2016-02-16T00:00:00"/>
    <n v="2306"/>
    <n v="17249"/>
    <n v="17339"/>
    <s v="d26d438b6bb5153f925e1426a27e9c4c"/>
    <x v="6"/>
    <x v="4088"/>
    <n v="2072"/>
    <x v="215"/>
    <x v="6"/>
    <x v="5"/>
    <s v="josh@publir.com"/>
  </r>
  <r>
    <s v="d26d438b6bb5153f925e1426a27e9c4c"/>
    <d v="2016-02-17T00:00:00"/>
    <n v="2756"/>
    <n v="18687"/>
    <n v="18820"/>
    <s v="d26d438b6bb5153f925e1426a27e9c4c"/>
    <x v="7"/>
    <x v="4089"/>
    <n v="2522"/>
    <x v="215"/>
    <x v="7"/>
    <x v="5"/>
    <s v="josh@publir.com"/>
  </r>
  <r>
    <s v="d26d438b6bb5153f925e1426a27e9c4c"/>
    <d v="2016-02-18T00:00:00"/>
    <n v="3013"/>
    <n v="18849"/>
    <n v="18944"/>
    <s v="d26d438b6bb5153f925e1426a27e9c4c"/>
    <x v="8"/>
    <x v="4090"/>
    <n v="2787"/>
    <x v="215"/>
    <x v="8"/>
    <x v="5"/>
    <s v="josh@publir.com"/>
  </r>
  <r>
    <s v="d26d438b6bb5153f925e1426a27e9c4c"/>
    <d v="2016-02-19T00:00:00"/>
    <n v="2617"/>
    <n v="18005"/>
    <n v="18123"/>
    <s v="d26d438b6bb5153f925e1426a27e9c4c"/>
    <x v="9"/>
    <x v="4091"/>
    <n v="2881"/>
    <x v="215"/>
    <x v="9"/>
    <x v="5"/>
    <s v="josh@publir.com"/>
  </r>
  <r>
    <s v="d26d438b6bb5153f925e1426a27e9c4c"/>
    <d v="2016-02-20T00:00:00"/>
    <n v="2379"/>
    <n v="16290"/>
    <n v="16413"/>
    <s v="d26d438b6bb5153f925e1426a27e9c4c"/>
    <x v="10"/>
    <x v="4092"/>
    <n v="2239"/>
    <x v="215"/>
    <x v="10"/>
    <x v="5"/>
    <s v="josh@publir.com"/>
  </r>
  <r>
    <s v="d26d438b6bb5153f925e1426a27e9c4c"/>
    <d v="2016-02-21T00:00:00"/>
    <n v="911"/>
    <n v="7018"/>
    <n v="7071"/>
    <s v="d26d438b6bb5153f925e1426a27e9c4c"/>
    <x v="11"/>
    <x v="4093"/>
    <n v="811"/>
    <x v="215"/>
    <x v="11"/>
    <x v="5"/>
    <s v="josh@publir.com"/>
  </r>
  <r>
    <s v="d26d438b6bb5153f925e1426a27e9c4c"/>
    <d v="2016-02-22T00:00:00"/>
    <n v="925"/>
    <n v="6217"/>
    <n v="6294"/>
    <s v="d26d438b6bb5153f925e1426a27e9c4c"/>
    <x v="12"/>
    <x v="4094"/>
    <n v="812"/>
    <x v="215"/>
    <x v="12"/>
    <x v="5"/>
    <s v="josh@publir.com"/>
  </r>
  <r>
    <s v="d26d438b6bb5153f925e1426a27e9c4c"/>
    <d v="2016-02-23T00:00:00"/>
    <n v="1960"/>
    <n v="12346"/>
    <n v="12424"/>
    <s v="d26d438b6bb5153f925e1426a27e9c4c"/>
    <x v="13"/>
    <x v="4095"/>
    <n v="1652"/>
    <x v="215"/>
    <x v="13"/>
    <x v="5"/>
    <s v="josh@publir.com"/>
  </r>
  <r>
    <s v="d26d438b6bb5153f925e1426a27e9c4c"/>
    <d v="2016-02-24T00:00:00"/>
    <n v="2062"/>
    <n v="10618"/>
    <n v="10680"/>
    <s v="d26d438b6bb5153f925e1426a27e9c4c"/>
    <x v="14"/>
    <x v="4096"/>
    <n v="1745"/>
    <x v="215"/>
    <x v="14"/>
    <x v="5"/>
    <s v="josh@publir.com"/>
  </r>
  <r>
    <s v="d26d438b6bb5153f925e1426a27e9c4c"/>
    <d v="2016-02-25T00:00:00"/>
    <n v="1768"/>
    <n v="8715"/>
    <n v="8805"/>
    <s v="d26d438b6bb5153f925e1426a27e9c4c"/>
    <x v="15"/>
    <x v="4097"/>
    <n v="1537"/>
    <x v="215"/>
    <x v="15"/>
    <x v="5"/>
    <s v="josh@publir.com"/>
  </r>
  <r>
    <s v="d26d438b6bb5153f925e1426a27e9c4c"/>
    <d v="2016-02-26T00:00:00"/>
    <n v="1235"/>
    <n v="6771"/>
    <n v="6812"/>
    <s v="d26d438b6bb5153f925e1426a27e9c4c"/>
    <x v="16"/>
    <x v="954"/>
    <n v="1114"/>
    <x v="215"/>
    <x v="16"/>
    <x v="5"/>
    <s v="josh@publir.com"/>
  </r>
  <r>
    <s v="d26d438b6bb5153f925e1426a27e9c4c"/>
    <d v="2016-02-27T00:00:00"/>
    <n v="1537"/>
    <n v="7978"/>
    <n v="8528"/>
    <s v="d26d438b6bb5153f925e1426a27e9c4c"/>
    <x v="17"/>
    <x v="4098"/>
    <n v="1421"/>
    <x v="215"/>
    <x v="17"/>
    <x v="5"/>
    <s v="josh@publir.com"/>
  </r>
  <r>
    <s v="d26d438b6bb5153f925e1426a27e9c4c"/>
    <d v="2016-02-28T00:00:00"/>
    <n v="1315"/>
    <n v="6957"/>
    <n v="7001"/>
    <s v="d26d438b6bb5153f925e1426a27e9c4c"/>
    <x v="18"/>
    <x v="4099"/>
    <n v="1194"/>
    <x v="215"/>
    <x v="18"/>
    <x v="5"/>
    <s v="josh@publir.com"/>
  </r>
  <r>
    <s v="d26d438b6bb5153f925e1426a27e9c4c"/>
    <d v="2016-02-29T00:00:00"/>
    <n v="2320"/>
    <n v="14809"/>
    <n v="14892"/>
    <s v="d26d438b6bb5153f925e1426a27e9c4c"/>
    <x v="19"/>
    <x v="4100"/>
    <n v="2051"/>
    <x v="215"/>
    <x v="19"/>
    <x v="5"/>
    <s v="josh@publir.com"/>
  </r>
  <r>
    <s v="d26d438b6bb5153f925e1426a27e9c4c"/>
    <d v="2016-03-01T00:00:00"/>
    <n v="1394"/>
    <n v="17579"/>
    <n v="17686"/>
    <s v="d26d438b6bb5153f925e1426a27e9c4c"/>
    <x v="20"/>
    <x v="4101"/>
    <n v="1274"/>
    <x v="215"/>
    <x v="20"/>
    <x v="5"/>
    <s v="josh@publir.com"/>
  </r>
  <r>
    <s v="d26d438b6bb5153f925e1426a27e9c4c"/>
    <d v="2016-03-02T00:00:00"/>
    <n v="1913"/>
    <n v="13463"/>
    <n v="13575"/>
    <s v="d26d438b6bb5153f925e1426a27e9c4c"/>
    <x v="21"/>
    <x v="4102"/>
    <n v="2446"/>
    <x v="215"/>
    <x v="21"/>
    <x v="5"/>
    <s v="josh@publir.com"/>
  </r>
  <r>
    <s v="d26d438b6bb5153f925e1426a27e9c4c"/>
    <d v="2016-03-03T00:00:00"/>
    <n v="114"/>
    <n v="738"/>
    <n v="741"/>
    <m/>
    <x v="0"/>
    <x v="0"/>
    <n v="0"/>
    <x v="215"/>
    <x v="22"/>
    <x v="5"/>
    <s v="josh@publir.com"/>
  </r>
  <r>
    <s v="d28ed060837363df3b3fe27c83db5ab5"/>
    <d v="2016-02-10T00:00:00"/>
    <n v="1108"/>
    <n v="13970"/>
    <n v="14170"/>
    <m/>
    <x v="0"/>
    <x v="0"/>
    <n v="0"/>
    <x v="216"/>
    <x v="0"/>
    <x v="7"/>
    <s v="oded@wazimo.com"/>
  </r>
  <r>
    <s v="d28ed060837363df3b3fe27c83db5ab5"/>
    <d v="2016-02-11T00:00:00"/>
    <n v="857"/>
    <n v="10832"/>
    <n v="11075"/>
    <s v="d28ed060837363df3b3fe27c83db5ab5"/>
    <x v="1"/>
    <x v="4103"/>
    <n v="1266"/>
    <x v="216"/>
    <x v="1"/>
    <x v="7"/>
    <s v="oded@wazimo.com"/>
  </r>
  <r>
    <s v="d28ed060837363df3b3fe27c83db5ab5"/>
    <d v="2016-02-12T00:00:00"/>
    <n v="717"/>
    <n v="8454"/>
    <n v="8739"/>
    <s v="d28ed060837363df3b3fe27c83db5ab5"/>
    <x v="2"/>
    <x v="4104"/>
    <n v="1197"/>
    <x v="216"/>
    <x v="2"/>
    <x v="7"/>
    <s v="oded@wazimo.com"/>
  </r>
  <r>
    <s v="d28ed060837363df3b3fe27c83db5ab5"/>
    <d v="2016-02-13T00:00:00"/>
    <n v="884"/>
    <n v="9654"/>
    <n v="9967"/>
    <s v="d28ed060837363df3b3fe27c83db5ab5"/>
    <x v="3"/>
    <x v="4105"/>
    <n v="1083"/>
    <x v="216"/>
    <x v="3"/>
    <x v="7"/>
    <s v="oded@wazimo.com"/>
  </r>
  <r>
    <s v="d28ed060837363df3b3fe27c83db5ab5"/>
    <d v="2016-02-14T00:00:00"/>
    <n v="998"/>
    <n v="12537"/>
    <n v="12951"/>
    <s v="d28ed060837363df3b3fe27c83db5ab5"/>
    <x v="4"/>
    <x v="4106"/>
    <n v="1438"/>
    <x v="216"/>
    <x v="4"/>
    <x v="7"/>
    <s v="oded@wazimo.com"/>
  </r>
  <r>
    <s v="d28ed060837363df3b3fe27c83db5ab5"/>
    <d v="2016-02-15T00:00:00"/>
    <n v="1383"/>
    <n v="21007"/>
    <n v="21564"/>
    <s v="d28ed060837363df3b3fe27c83db5ab5"/>
    <x v="5"/>
    <x v="4107"/>
    <n v="1933"/>
    <x v="216"/>
    <x v="5"/>
    <x v="7"/>
    <s v="oded@wazimo.com"/>
  </r>
  <r>
    <s v="d28ed060837363df3b3fe27c83db5ab5"/>
    <d v="2016-02-16T00:00:00"/>
    <n v="1375"/>
    <n v="20804"/>
    <n v="21251"/>
    <s v="d28ed060837363df3b3fe27c83db5ab5"/>
    <x v="6"/>
    <x v="4108"/>
    <n v="1847"/>
    <x v="216"/>
    <x v="6"/>
    <x v="7"/>
    <s v="oded@wazimo.com"/>
  </r>
  <r>
    <s v="d28ed060837363df3b3fe27c83db5ab5"/>
    <d v="2016-02-17T00:00:00"/>
    <n v="1681"/>
    <n v="21952"/>
    <n v="22485"/>
    <s v="d28ed060837363df3b3fe27c83db5ab5"/>
    <x v="7"/>
    <x v="4109"/>
    <n v="2225"/>
    <x v="216"/>
    <x v="7"/>
    <x v="7"/>
    <s v="oded@wazimo.com"/>
  </r>
  <r>
    <s v="d28ed060837363df3b3fe27c83db5ab5"/>
    <d v="2016-02-18T00:00:00"/>
    <n v="2229"/>
    <n v="24417"/>
    <n v="25157"/>
    <s v="d28ed060837363df3b3fe27c83db5ab5"/>
    <x v="8"/>
    <x v="4110"/>
    <n v="2772"/>
    <x v="216"/>
    <x v="8"/>
    <x v="7"/>
    <s v="oded@wazimo.com"/>
  </r>
  <r>
    <s v="d28ed060837363df3b3fe27c83db5ab5"/>
    <d v="2016-02-19T00:00:00"/>
    <n v="1613"/>
    <n v="17142"/>
    <n v="17446"/>
    <s v="d28ed060837363df3b3fe27c83db5ab5"/>
    <x v="9"/>
    <x v="4111"/>
    <n v="2188"/>
    <x v="216"/>
    <x v="9"/>
    <x v="7"/>
    <s v="oded@wazimo.com"/>
  </r>
  <r>
    <s v="d28ed060837363df3b3fe27c83db5ab5"/>
    <d v="2016-02-20T00:00:00"/>
    <n v="956"/>
    <n v="11184"/>
    <n v="11382"/>
    <s v="d28ed060837363df3b3fe27c83db5ab5"/>
    <x v="10"/>
    <x v="4112"/>
    <n v="1167"/>
    <x v="216"/>
    <x v="10"/>
    <x v="7"/>
    <s v="oded@wazimo.com"/>
  </r>
  <r>
    <s v="d28ed060837363df3b3fe27c83db5ab5"/>
    <d v="2016-02-21T00:00:00"/>
    <n v="1186"/>
    <n v="13853"/>
    <n v="14238"/>
    <s v="d28ed060837363df3b3fe27c83db5ab5"/>
    <x v="11"/>
    <x v="4113"/>
    <n v="1448"/>
    <x v="216"/>
    <x v="11"/>
    <x v="7"/>
    <s v="oded@wazimo.com"/>
  </r>
  <r>
    <s v="d28ed060837363df3b3fe27c83db5ab5"/>
    <d v="2016-02-22T00:00:00"/>
    <n v="1615"/>
    <n v="20540"/>
    <n v="20849"/>
    <s v="d28ed060837363df3b3fe27c83db5ab5"/>
    <x v="12"/>
    <x v="4114"/>
    <n v="1902"/>
    <x v="216"/>
    <x v="12"/>
    <x v="7"/>
    <s v="oded@wazimo.com"/>
  </r>
  <r>
    <s v="d28ed060837363df3b3fe27c83db5ab5"/>
    <d v="2016-02-23T00:00:00"/>
    <n v="1791"/>
    <n v="23277"/>
    <n v="23845"/>
    <s v="d28ed060837363df3b3fe27c83db5ab5"/>
    <x v="13"/>
    <x v="4115"/>
    <n v="2117"/>
    <x v="216"/>
    <x v="13"/>
    <x v="7"/>
    <s v="oded@wazimo.com"/>
  </r>
  <r>
    <s v="d28ed060837363df3b3fe27c83db5ab5"/>
    <d v="2016-02-24T00:00:00"/>
    <n v="3538"/>
    <n v="32157"/>
    <n v="32736"/>
    <s v="d28ed060837363df3b3fe27c83db5ab5"/>
    <x v="14"/>
    <x v="4116"/>
    <n v="4233"/>
    <x v="216"/>
    <x v="14"/>
    <x v="7"/>
    <s v="oded@wazimo.com"/>
  </r>
  <r>
    <s v="d28ed060837363df3b3fe27c83db5ab5"/>
    <d v="2016-02-25T00:00:00"/>
    <n v="2828"/>
    <n v="22043"/>
    <n v="22712"/>
    <s v="d28ed060837363df3b3fe27c83db5ab5"/>
    <x v="15"/>
    <x v="4117"/>
    <n v="3194"/>
    <x v="216"/>
    <x v="15"/>
    <x v="7"/>
    <s v="oded@wazimo.com"/>
  </r>
  <r>
    <s v="d28ed060837363df3b3fe27c83db5ab5"/>
    <d v="2016-02-26T00:00:00"/>
    <n v="2729"/>
    <n v="20776"/>
    <n v="21041"/>
    <s v="d28ed060837363df3b3fe27c83db5ab5"/>
    <x v="16"/>
    <x v="4118"/>
    <n v="3138"/>
    <x v="216"/>
    <x v="16"/>
    <x v="7"/>
    <s v="oded@wazimo.com"/>
  </r>
  <r>
    <s v="d28ed060837363df3b3fe27c83db5ab5"/>
    <d v="2016-02-27T00:00:00"/>
    <n v="2578"/>
    <n v="17500"/>
    <n v="17992"/>
    <s v="d28ed060837363df3b3fe27c83db5ab5"/>
    <x v="17"/>
    <x v="4119"/>
    <n v="2982"/>
    <x v="216"/>
    <x v="17"/>
    <x v="7"/>
    <s v="oded@wazimo.com"/>
  </r>
  <r>
    <s v="d28ed060837363df3b3fe27c83db5ab5"/>
    <d v="2016-02-28T00:00:00"/>
    <n v="3049"/>
    <n v="21158"/>
    <n v="21802"/>
    <s v="d28ed060837363df3b3fe27c83db5ab5"/>
    <x v="18"/>
    <x v="4120"/>
    <n v="3474"/>
    <x v="216"/>
    <x v="18"/>
    <x v="7"/>
    <s v="oded@wazimo.com"/>
  </r>
  <r>
    <s v="d28ed060837363df3b3fe27c83db5ab5"/>
    <d v="2016-02-29T00:00:00"/>
    <n v="3412"/>
    <n v="25222"/>
    <n v="25639"/>
    <s v="d28ed060837363df3b3fe27c83db5ab5"/>
    <x v="19"/>
    <x v="4121"/>
    <n v="4183"/>
    <x v="216"/>
    <x v="19"/>
    <x v="7"/>
    <s v="oded@wazimo.com"/>
  </r>
  <r>
    <s v="d28ed060837363df3b3fe27c83db5ab5"/>
    <d v="2016-03-01T00:00:00"/>
    <n v="1466"/>
    <n v="20919"/>
    <n v="21408"/>
    <s v="d28ed060837363df3b3fe27c83db5ab5"/>
    <x v="20"/>
    <x v="4122"/>
    <n v="1870"/>
    <x v="216"/>
    <x v="20"/>
    <x v="7"/>
    <s v="oded@wazimo.com"/>
  </r>
  <r>
    <s v="d28ed060837363df3b3fe27c83db5ab5"/>
    <d v="2016-03-02T00:00:00"/>
    <n v="2803"/>
    <n v="29224"/>
    <n v="29514"/>
    <s v="d28ed060837363df3b3fe27c83db5ab5"/>
    <x v="21"/>
    <x v="4123"/>
    <n v="4046"/>
    <x v="216"/>
    <x v="21"/>
    <x v="7"/>
    <s v="oded@wazimo.com"/>
  </r>
  <r>
    <s v="d28ed060837363df3b3fe27c83db5ab5"/>
    <d v="2016-03-03T00:00:00"/>
    <n v="162"/>
    <n v="1305"/>
    <n v="1341"/>
    <m/>
    <x v="0"/>
    <x v="0"/>
    <n v="0"/>
    <x v="216"/>
    <x v="22"/>
    <x v="7"/>
    <s v="oded@wazimo.com"/>
  </r>
  <r>
    <s v="d30ec3cf678ab5591d41c87c9287c3d3"/>
    <d v="2016-02-10T00:00:00"/>
    <n v="68260"/>
    <n v="373663"/>
    <n v="375034"/>
    <m/>
    <x v="0"/>
    <x v="0"/>
    <n v="0"/>
    <x v="217"/>
    <x v="0"/>
    <x v="5"/>
    <s v="josh@publir.com"/>
  </r>
  <r>
    <s v="d30ec3cf678ab5591d41c87c9287c3d3"/>
    <d v="2016-02-11T00:00:00"/>
    <n v="46640"/>
    <n v="226486"/>
    <n v="227353"/>
    <s v="d30ec3cf678ab5591d41c87c9287c3d3"/>
    <x v="1"/>
    <x v="4124"/>
    <n v="52295"/>
    <x v="217"/>
    <x v="1"/>
    <x v="5"/>
    <s v="josh@publir.com"/>
  </r>
  <r>
    <s v="d30ec3cf678ab5591d41c87c9287c3d3"/>
    <d v="2016-02-12T00:00:00"/>
    <n v="30217"/>
    <n v="140636"/>
    <n v="141154"/>
    <s v="d30ec3cf678ab5591d41c87c9287c3d3"/>
    <x v="2"/>
    <x v="4125"/>
    <n v="35845"/>
    <x v="217"/>
    <x v="2"/>
    <x v="5"/>
    <s v="josh@publir.com"/>
  </r>
  <r>
    <s v="d30ec3cf678ab5591d41c87c9287c3d3"/>
    <d v="2016-02-13T00:00:00"/>
    <n v="56431"/>
    <n v="204997"/>
    <n v="205740"/>
    <s v="d30ec3cf678ab5591d41c87c9287c3d3"/>
    <x v="3"/>
    <x v="4126"/>
    <n v="38624"/>
    <x v="217"/>
    <x v="3"/>
    <x v="5"/>
    <s v="josh@publir.com"/>
  </r>
  <r>
    <s v="d30ec3cf678ab5591d41c87c9287c3d3"/>
    <d v="2016-02-14T00:00:00"/>
    <n v="51066"/>
    <n v="170795"/>
    <n v="171485"/>
    <s v="d30ec3cf678ab5591d41c87c9287c3d3"/>
    <x v="4"/>
    <x v="4127"/>
    <n v="33156"/>
    <x v="217"/>
    <x v="4"/>
    <x v="5"/>
    <s v="josh@publir.com"/>
  </r>
  <r>
    <s v="d30ec3cf678ab5591d41c87c9287c3d3"/>
    <d v="2016-02-15T00:00:00"/>
    <n v="78962"/>
    <n v="258442"/>
    <n v="259431"/>
    <s v="d30ec3cf678ab5591d41c87c9287c3d3"/>
    <x v="5"/>
    <x v="4128"/>
    <n v="47487"/>
    <x v="217"/>
    <x v="5"/>
    <x v="5"/>
    <s v="josh@publir.com"/>
  </r>
  <r>
    <s v="d30ec3cf678ab5591d41c87c9287c3d3"/>
    <d v="2016-02-16T00:00:00"/>
    <n v="87015"/>
    <n v="248494"/>
    <n v="249439"/>
    <s v="d30ec3cf678ab5591d41c87c9287c3d3"/>
    <x v="6"/>
    <x v="4129"/>
    <n v="46680"/>
    <x v="217"/>
    <x v="6"/>
    <x v="5"/>
    <s v="josh@publir.com"/>
  </r>
  <r>
    <s v="d30ec3cf678ab5591d41c87c9287c3d3"/>
    <d v="2016-02-17T00:00:00"/>
    <n v="69677"/>
    <n v="229808"/>
    <n v="230680"/>
    <s v="d30ec3cf678ab5591d41c87c9287c3d3"/>
    <x v="7"/>
    <x v="4130"/>
    <n v="52203"/>
    <x v="217"/>
    <x v="7"/>
    <x v="5"/>
    <s v="josh@publir.com"/>
  </r>
  <r>
    <s v="d30ec3cf678ab5591d41c87c9287c3d3"/>
    <d v="2016-02-18T00:00:00"/>
    <n v="45418"/>
    <n v="153052"/>
    <n v="153707"/>
    <s v="d30ec3cf678ab5591d41c87c9287c3d3"/>
    <x v="8"/>
    <x v="4131"/>
    <n v="38760"/>
    <x v="217"/>
    <x v="8"/>
    <x v="5"/>
    <s v="josh@publir.com"/>
  </r>
  <r>
    <s v="d30ec3cf678ab5591d41c87c9287c3d3"/>
    <d v="2016-02-19T00:00:00"/>
    <n v="33460"/>
    <n v="107950"/>
    <n v="108396"/>
    <s v="d30ec3cf678ab5591d41c87c9287c3d3"/>
    <x v="9"/>
    <x v="4132"/>
    <n v="27102"/>
    <x v="217"/>
    <x v="9"/>
    <x v="5"/>
    <s v="josh@publir.com"/>
  </r>
  <r>
    <s v="d30ec3cf678ab5591d41c87c9287c3d3"/>
    <d v="2016-02-20T00:00:00"/>
    <n v="36797"/>
    <n v="117794"/>
    <n v="118260"/>
    <s v="d30ec3cf678ab5591d41c87c9287c3d3"/>
    <x v="10"/>
    <x v="4133"/>
    <n v="33697"/>
    <x v="217"/>
    <x v="10"/>
    <x v="5"/>
    <s v="josh@publir.com"/>
  </r>
  <r>
    <s v="d30ec3cf678ab5591d41c87c9287c3d3"/>
    <d v="2016-02-21T00:00:00"/>
    <n v="29968"/>
    <n v="95905"/>
    <n v="96297"/>
    <s v="d30ec3cf678ab5591d41c87c9287c3d3"/>
    <x v="11"/>
    <x v="4134"/>
    <n v="25025"/>
    <x v="217"/>
    <x v="11"/>
    <x v="5"/>
    <s v="josh@publir.com"/>
  </r>
  <r>
    <s v="d30ec3cf678ab5591d41c87c9287c3d3"/>
    <d v="2016-02-22T00:00:00"/>
    <n v="25888"/>
    <n v="89244"/>
    <n v="89583"/>
    <s v="d30ec3cf678ab5591d41c87c9287c3d3"/>
    <x v="12"/>
    <x v="4135"/>
    <n v="19434"/>
    <x v="217"/>
    <x v="12"/>
    <x v="5"/>
    <s v="josh@publir.com"/>
  </r>
  <r>
    <s v="d30ec3cf678ab5591d41c87c9287c3d3"/>
    <d v="2016-02-23T00:00:00"/>
    <n v="38994"/>
    <n v="136700"/>
    <n v="137260"/>
    <s v="d30ec3cf678ab5591d41c87c9287c3d3"/>
    <x v="13"/>
    <x v="4136"/>
    <n v="30027"/>
    <x v="217"/>
    <x v="13"/>
    <x v="5"/>
    <s v="josh@publir.com"/>
  </r>
  <r>
    <s v="d30ec3cf678ab5591d41c87c9287c3d3"/>
    <d v="2016-02-24T00:00:00"/>
    <n v="35759"/>
    <n v="124372"/>
    <n v="124880"/>
    <s v="d30ec3cf678ab5591d41c87c9287c3d3"/>
    <x v="14"/>
    <x v="4137"/>
    <n v="26537"/>
    <x v="217"/>
    <x v="14"/>
    <x v="5"/>
    <s v="josh@publir.com"/>
  </r>
  <r>
    <s v="d30ec3cf678ab5591d41c87c9287c3d3"/>
    <d v="2016-02-25T00:00:00"/>
    <n v="39556"/>
    <n v="125536"/>
    <n v="126028"/>
    <s v="d30ec3cf678ab5591d41c87c9287c3d3"/>
    <x v="15"/>
    <x v="4138"/>
    <n v="28438"/>
    <x v="217"/>
    <x v="15"/>
    <x v="5"/>
    <s v="josh@publir.com"/>
  </r>
  <r>
    <s v="d30ec3cf678ab5591d41c87c9287c3d3"/>
    <d v="2016-02-26T00:00:00"/>
    <n v="36696"/>
    <n v="114854"/>
    <n v="115361"/>
    <s v="d30ec3cf678ab5591d41c87c9287c3d3"/>
    <x v="16"/>
    <x v="4139"/>
    <n v="29720"/>
    <x v="217"/>
    <x v="16"/>
    <x v="5"/>
    <s v="josh@publir.com"/>
  </r>
  <r>
    <s v="d30ec3cf678ab5591d41c87c9287c3d3"/>
    <d v="2016-02-27T00:00:00"/>
    <n v="31398"/>
    <n v="100010"/>
    <n v="100374"/>
    <s v="d30ec3cf678ab5591d41c87c9287c3d3"/>
    <x v="17"/>
    <x v="4140"/>
    <n v="26116"/>
    <x v="217"/>
    <x v="17"/>
    <x v="5"/>
    <s v="josh@publir.com"/>
  </r>
  <r>
    <s v="d30ec3cf678ab5591d41c87c9287c3d3"/>
    <d v="2016-02-28T00:00:00"/>
    <n v="35397"/>
    <n v="122409"/>
    <n v="122865"/>
    <s v="d30ec3cf678ab5591d41c87c9287c3d3"/>
    <x v="18"/>
    <x v="4141"/>
    <n v="24881"/>
    <x v="217"/>
    <x v="18"/>
    <x v="5"/>
    <s v="josh@publir.com"/>
  </r>
  <r>
    <s v="d30ec3cf678ab5591d41c87c9287c3d3"/>
    <d v="2016-02-29T00:00:00"/>
    <n v="25465"/>
    <n v="90957"/>
    <n v="91288"/>
    <s v="d30ec3cf678ab5591d41c87c9287c3d3"/>
    <x v="19"/>
    <x v="4142"/>
    <n v="24026"/>
    <x v="217"/>
    <x v="19"/>
    <x v="5"/>
    <s v="josh@publir.com"/>
  </r>
  <r>
    <s v="d30ec3cf678ab5591d41c87c9287c3d3"/>
    <d v="2016-03-01T00:00:00"/>
    <n v="32913"/>
    <n v="116166"/>
    <n v="116608"/>
    <s v="d30ec3cf678ab5591d41c87c9287c3d3"/>
    <x v="20"/>
    <x v="4143"/>
    <n v="19170"/>
    <x v="217"/>
    <x v="20"/>
    <x v="5"/>
    <s v="josh@publir.com"/>
  </r>
  <r>
    <s v="d30ec3cf678ab5591d41c87c9287c3d3"/>
    <d v="2016-03-02T00:00:00"/>
    <n v="44274"/>
    <n v="137726"/>
    <n v="138319"/>
    <s v="d30ec3cf678ab5591d41c87c9287c3d3"/>
    <x v="21"/>
    <x v="4144"/>
    <n v="53253"/>
    <x v="217"/>
    <x v="21"/>
    <x v="5"/>
    <s v="josh@publir.com"/>
  </r>
  <r>
    <s v="d30ec3cf678ab5591d41c87c9287c3d3"/>
    <d v="2016-03-03T00:00:00"/>
    <n v="2507"/>
    <n v="6462"/>
    <n v="6484"/>
    <m/>
    <x v="0"/>
    <x v="0"/>
    <n v="0"/>
    <x v="217"/>
    <x v="22"/>
    <x v="5"/>
    <s v="josh@publir.com"/>
  </r>
  <r>
    <s v="d37cbc3abbc5ed60dcb54dc7c3bbb1e1"/>
    <d v="2016-02-10T00:00:00"/>
    <n v="46382"/>
    <n v="149527"/>
    <n v="153255"/>
    <m/>
    <x v="0"/>
    <x v="0"/>
    <n v="0"/>
    <x v="218"/>
    <x v="0"/>
    <x v="2"/>
    <s v="agoldberg@hotpopnow.com"/>
  </r>
  <r>
    <s v="d37cbc3abbc5ed60dcb54dc7c3bbb1e1"/>
    <d v="2016-02-11T00:00:00"/>
    <n v="39079"/>
    <n v="113527"/>
    <n v="116699"/>
    <s v="d37cbc3abbc5ed60dcb54dc7c3bbb1e1"/>
    <x v="1"/>
    <x v="4145"/>
    <n v="39711"/>
    <x v="218"/>
    <x v="1"/>
    <x v="2"/>
    <s v="agoldberg@hotpopnow.com"/>
  </r>
  <r>
    <s v="d37cbc3abbc5ed60dcb54dc7c3bbb1e1"/>
    <d v="2016-02-12T00:00:00"/>
    <n v="17117"/>
    <n v="48622"/>
    <n v="50037"/>
    <s v="d37cbc3abbc5ed60dcb54dc7c3bbb1e1"/>
    <x v="2"/>
    <x v="4146"/>
    <n v="17793"/>
    <x v="218"/>
    <x v="2"/>
    <x v="2"/>
    <s v="agoldberg@hotpopnow.com"/>
  </r>
  <r>
    <s v="d37cbc3abbc5ed60dcb54dc7c3bbb1e1"/>
    <d v="2016-02-13T00:00:00"/>
    <n v="20181"/>
    <n v="59857"/>
    <n v="61367"/>
    <s v="d37cbc3abbc5ed60dcb54dc7c3bbb1e1"/>
    <x v="3"/>
    <x v="4147"/>
    <n v="21250"/>
    <x v="218"/>
    <x v="3"/>
    <x v="2"/>
    <s v="agoldberg@hotpopnow.com"/>
  </r>
  <r>
    <s v="d37cbc3abbc5ed60dcb54dc7c3bbb1e1"/>
    <d v="2016-02-14T00:00:00"/>
    <n v="22879"/>
    <n v="75290"/>
    <n v="77014"/>
    <s v="d37cbc3abbc5ed60dcb54dc7c3bbb1e1"/>
    <x v="4"/>
    <x v="4148"/>
    <n v="20093"/>
    <x v="218"/>
    <x v="4"/>
    <x v="2"/>
    <s v="agoldberg@hotpopnow.com"/>
  </r>
  <r>
    <s v="d37cbc3abbc5ed60dcb54dc7c3bbb1e1"/>
    <d v="2016-02-15T00:00:00"/>
    <n v="26723"/>
    <n v="103500"/>
    <n v="106377"/>
    <s v="d37cbc3abbc5ed60dcb54dc7c3bbb1e1"/>
    <x v="5"/>
    <x v="4149"/>
    <n v="27403"/>
    <x v="218"/>
    <x v="5"/>
    <x v="2"/>
    <s v="agoldberg@hotpopnow.com"/>
  </r>
  <r>
    <s v="d37cbc3abbc5ed60dcb54dc7c3bbb1e1"/>
    <d v="2016-02-16T00:00:00"/>
    <n v="22905"/>
    <n v="89882"/>
    <n v="92637"/>
    <s v="d37cbc3abbc5ed60dcb54dc7c3bbb1e1"/>
    <x v="6"/>
    <x v="4150"/>
    <n v="24013"/>
    <x v="218"/>
    <x v="6"/>
    <x v="2"/>
    <s v="agoldberg@hotpopnow.com"/>
  </r>
  <r>
    <s v="d37cbc3abbc5ed60dcb54dc7c3bbb1e1"/>
    <d v="2016-02-17T00:00:00"/>
    <n v="25864"/>
    <n v="110506"/>
    <n v="116186"/>
    <s v="d37cbc3abbc5ed60dcb54dc7c3bbb1e1"/>
    <x v="7"/>
    <x v="4151"/>
    <n v="25585"/>
    <x v="218"/>
    <x v="7"/>
    <x v="2"/>
    <s v="agoldberg@hotpopnow.com"/>
  </r>
  <r>
    <s v="d37cbc3abbc5ed60dcb54dc7c3bbb1e1"/>
    <d v="2016-02-18T00:00:00"/>
    <n v="32325"/>
    <n v="126637"/>
    <n v="129446"/>
    <s v="d37cbc3abbc5ed60dcb54dc7c3bbb1e1"/>
    <x v="8"/>
    <x v="4152"/>
    <n v="34284"/>
    <x v="218"/>
    <x v="8"/>
    <x v="2"/>
    <s v="agoldberg@hotpopnow.com"/>
  </r>
  <r>
    <s v="d37cbc3abbc5ed60dcb54dc7c3bbb1e1"/>
    <d v="2016-02-19T00:00:00"/>
    <n v="18147"/>
    <n v="63732"/>
    <n v="65313"/>
    <s v="d37cbc3abbc5ed60dcb54dc7c3bbb1e1"/>
    <x v="9"/>
    <x v="4153"/>
    <n v="21291"/>
    <x v="218"/>
    <x v="9"/>
    <x v="2"/>
    <s v="agoldberg@hotpopnow.com"/>
  </r>
  <r>
    <s v="d37cbc3abbc5ed60dcb54dc7c3bbb1e1"/>
    <d v="2016-02-20T00:00:00"/>
    <n v="7880"/>
    <n v="28492"/>
    <n v="29317"/>
    <s v="d37cbc3abbc5ed60dcb54dc7c3bbb1e1"/>
    <x v="10"/>
    <x v="4154"/>
    <n v="7931"/>
    <x v="218"/>
    <x v="10"/>
    <x v="2"/>
    <s v="agoldberg@hotpopnow.com"/>
  </r>
  <r>
    <s v="d37cbc3abbc5ed60dcb54dc7c3bbb1e1"/>
    <d v="2016-02-21T00:00:00"/>
    <n v="16875"/>
    <n v="65939"/>
    <n v="67297"/>
    <s v="d37cbc3abbc5ed60dcb54dc7c3bbb1e1"/>
    <x v="11"/>
    <x v="4155"/>
    <n v="17391"/>
    <x v="218"/>
    <x v="11"/>
    <x v="2"/>
    <s v="agoldberg@hotpopnow.com"/>
  </r>
  <r>
    <s v="d37cbc3abbc5ed60dcb54dc7c3bbb1e1"/>
    <d v="2016-02-22T00:00:00"/>
    <n v="18636"/>
    <n v="71811"/>
    <n v="73494"/>
    <s v="d37cbc3abbc5ed60dcb54dc7c3bbb1e1"/>
    <x v="12"/>
    <x v="4156"/>
    <n v="19861"/>
    <x v="218"/>
    <x v="12"/>
    <x v="2"/>
    <s v="agoldberg@hotpopnow.com"/>
  </r>
  <r>
    <s v="d37cbc3abbc5ed60dcb54dc7c3bbb1e1"/>
    <d v="2016-02-23T00:00:00"/>
    <n v="14025"/>
    <n v="60090"/>
    <n v="61772"/>
    <s v="d37cbc3abbc5ed60dcb54dc7c3bbb1e1"/>
    <x v="13"/>
    <x v="4157"/>
    <n v="13930"/>
    <x v="218"/>
    <x v="13"/>
    <x v="2"/>
    <s v="agoldberg@hotpopnow.com"/>
  </r>
  <r>
    <s v="d37cbc3abbc5ed60dcb54dc7c3bbb1e1"/>
    <d v="2016-02-24T00:00:00"/>
    <n v="14758"/>
    <n v="70457"/>
    <n v="72287"/>
    <s v="d37cbc3abbc5ed60dcb54dc7c3bbb1e1"/>
    <x v="14"/>
    <x v="4158"/>
    <n v="16572"/>
    <x v="218"/>
    <x v="14"/>
    <x v="2"/>
    <s v="agoldberg@hotpopnow.com"/>
  </r>
  <r>
    <s v="d37cbc3abbc5ed60dcb54dc7c3bbb1e1"/>
    <d v="2016-02-25T00:00:00"/>
    <n v="18977"/>
    <n v="69377"/>
    <n v="71317"/>
    <s v="d37cbc3abbc5ed60dcb54dc7c3bbb1e1"/>
    <x v="15"/>
    <x v="4159"/>
    <n v="18253"/>
    <x v="218"/>
    <x v="15"/>
    <x v="2"/>
    <s v="agoldberg@hotpopnow.com"/>
  </r>
  <r>
    <s v="d37cbc3abbc5ed60dcb54dc7c3bbb1e1"/>
    <d v="2016-02-26T00:00:00"/>
    <n v="18680"/>
    <n v="64857"/>
    <n v="66605"/>
    <s v="d37cbc3abbc5ed60dcb54dc7c3bbb1e1"/>
    <x v="16"/>
    <x v="4160"/>
    <n v="19635"/>
    <x v="218"/>
    <x v="16"/>
    <x v="2"/>
    <s v="agoldberg@hotpopnow.com"/>
  </r>
  <r>
    <s v="d37cbc3abbc5ed60dcb54dc7c3bbb1e1"/>
    <d v="2016-02-27T00:00:00"/>
    <n v="22800"/>
    <n v="70145"/>
    <n v="72055"/>
    <s v="d37cbc3abbc5ed60dcb54dc7c3bbb1e1"/>
    <x v="17"/>
    <x v="4161"/>
    <n v="23928"/>
    <x v="218"/>
    <x v="17"/>
    <x v="2"/>
    <s v="agoldberg@hotpopnow.com"/>
  </r>
  <r>
    <s v="d37cbc3abbc5ed60dcb54dc7c3bbb1e1"/>
    <d v="2016-02-28T00:00:00"/>
    <n v="22490"/>
    <n v="72091"/>
    <n v="73587"/>
    <s v="d37cbc3abbc5ed60dcb54dc7c3bbb1e1"/>
    <x v="18"/>
    <x v="4162"/>
    <n v="22889"/>
    <x v="218"/>
    <x v="18"/>
    <x v="2"/>
    <s v="agoldberg@hotpopnow.com"/>
  </r>
  <r>
    <s v="d37cbc3abbc5ed60dcb54dc7c3bbb1e1"/>
    <d v="2016-02-29T00:00:00"/>
    <n v="22566"/>
    <n v="80898"/>
    <n v="82824"/>
    <s v="d37cbc3abbc5ed60dcb54dc7c3bbb1e1"/>
    <x v="19"/>
    <x v="4163"/>
    <n v="23253"/>
    <x v="218"/>
    <x v="19"/>
    <x v="2"/>
    <s v="agoldberg@hotpopnow.com"/>
  </r>
  <r>
    <s v="d37cbc3abbc5ed60dcb54dc7c3bbb1e1"/>
    <d v="2016-03-01T00:00:00"/>
    <n v="17228"/>
    <n v="90912"/>
    <n v="96703"/>
    <s v="d37cbc3abbc5ed60dcb54dc7c3bbb1e1"/>
    <x v="20"/>
    <x v="4164"/>
    <n v="17925"/>
    <x v="218"/>
    <x v="20"/>
    <x v="2"/>
    <s v="agoldberg@hotpopnow.com"/>
  </r>
  <r>
    <s v="d37cbc3abbc5ed60dcb54dc7c3bbb1e1"/>
    <d v="2016-03-02T00:00:00"/>
    <n v="22135"/>
    <n v="63829"/>
    <n v="65699"/>
    <s v="d37cbc3abbc5ed60dcb54dc7c3bbb1e1"/>
    <x v="21"/>
    <x v="4165"/>
    <n v="30605"/>
    <x v="218"/>
    <x v="21"/>
    <x v="2"/>
    <s v="agoldberg@hotpopnow.com"/>
  </r>
  <r>
    <s v="d37cbc3abbc5ed60dcb54dc7c3bbb1e1"/>
    <d v="2016-03-03T00:00:00"/>
    <n v="153"/>
    <n v="376"/>
    <n v="389"/>
    <m/>
    <x v="0"/>
    <x v="0"/>
    <n v="0"/>
    <x v="218"/>
    <x v="22"/>
    <x v="2"/>
    <s v="agoldberg@hotpopnow.com"/>
  </r>
  <r>
    <s v="d5975c12ffb0b62ca4ac76ff1ebce6f6"/>
    <d v="2016-02-11T00:00:00"/>
    <n v="3513"/>
    <n v="22086"/>
    <n v="23184"/>
    <s v="d5975c12ffb0b62ca4ac76ff1ebce6f6"/>
    <x v="1"/>
    <x v="4166"/>
    <n v="4162"/>
    <x v="219"/>
    <x v="1"/>
    <x v="7"/>
    <s v="oded@wazimo.com"/>
  </r>
  <r>
    <s v="d5975c12ffb0b62ca4ac76ff1ebce6f6"/>
    <d v="2016-02-12T00:00:00"/>
    <n v="5023"/>
    <n v="25579"/>
    <n v="27179"/>
    <s v="d5975c12ffb0b62ca4ac76ff1ebce6f6"/>
    <x v="2"/>
    <x v="4167"/>
    <n v="6106"/>
    <x v="219"/>
    <x v="2"/>
    <x v="7"/>
    <s v="oded@wazimo.com"/>
  </r>
  <r>
    <s v="d5975c12ffb0b62ca4ac76ff1ebce6f6"/>
    <d v="2016-02-13T00:00:00"/>
    <n v="5843"/>
    <n v="27781"/>
    <n v="28956"/>
    <s v="d5975c12ffb0b62ca4ac76ff1ebce6f6"/>
    <x v="3"/>
    <x v="4168"/>
    <n v="6070"/>
    <x v="219"/>
    <x v="3"/>
    <x v="7"/>
    <s v="oded@wazimo.com"/>
  </r>
  <r>
    <s v="d5975c12ffb0b62ca4ac76ff1ebce6f6"/>
    <d v="2016-02-14T00:00:00"/>
    <n v="1553"/>
    <n v="11654"/>
    <n v="12250"/>
    <s v="d5975c12ffb0b62ca4ac76ff1ebce6f6"/>
    <x v="4"/>
    <x v="4169"/>
    <n v="1555"/>
    <x v="219"/>
    <x v="4"/>
    <x v="7"/>
    <s v="oded@wazimo.com"/>
  </r>
  <r>
    <s v="d5975c12ffb0b62ca4ac76ff1ebce6f6"/>
    <d v="2016-02-15T00:00:00"/>
    <n v="1280"/>
    <n v="11067"/>
    <n v="11498"/>
    <s v="d5975c12ffb0b62ca4ac76ff1ebce6f6"/>
    <x v="5"/>
    <x v="4170"/>
    <n v="1350"/>
    <x v="219"/>
    <x v="5"/>
    <x v="7"/>
    <s v="oded@wazimo.com"/>
  </r>
  <r>
    <s v="d5975c12ffb0b62ca4ac76ff1ebce6f6"/>
    <d v="2016-02-16T00:00:00"/>
    <n v="1901"/>
    <n v="13866"/>
    <n v="14671"/>
    <s v="d5975c12ffb0b62ca4ac76ff1ebce6f6"/>
    <x v="6"/>
    <x v="4171"/>
    <n v="1937"/>
    <x v="219"/>
    <x v="6"/>
    <x v="7"/>
    <s v="oded@wazimo.com"/>
  </r>
  <r>
    <s v="d5975c12ffb0b62ca4ac76ff1ebce6f6"/>
    <d v="2016-02-17T00:00:00"/>
    <n v="1849"/>
    <n v="10950"/>
    <n v="11433"/>
    <s v="d5975c12ffb0b62ca4ac76ff1ebce6f6"/>
    <x v="7"/>
    <x v="4172"/>
    <n v="1953"/>
    <x v="219"/>
    <x v="7"/>
    <x v="7"/>
    <s v="oded@wazimo.com"/>
  </r>
  <r>
    <s v="d5975c12ffb0b62ca4ac76ff1ebce6f6"/>
    <d v="2016-02-18T00:00:00"/>
    <n v="5142"/>
    <n v="21108"/>
    <n v="22724"/>
    <s v="d5975c12ffb0b62ca4ac76ff1ebce6f6"/>
    <x v="8"/>
    <x v="4173"/>
    <n v="5294"/>
    <x v="219"/>
    <x v="8"/>
    <x v="7"/>
    <s v="oded@wazimo.com"/>
  </r>
  <r>
    <s v="d5975c12ffb0b62ca4ac76ff1ebce6f6"/>
    <d v="2016-02-19T00:00:00"/>
    <n v="5565"/>
    <n v="18698"/>
    <n v="19884"/>
    <s v="d5975c12ffb0b62ca4ac76ff1ebce6f6"/>
    <x v="9"/>
    <x v="4174"/>
    <n v="6563"/>
    <x v="219"/>
    <x v="9"/>
    <x v="7"/>
    <s v="oded@wazimo.com"/>
  </r>
  <r>
    <s v="d5975c12ffb0b62ca4ac76ff1ebce6f6"/>
    <d v="2016-02-20T00:00:00"/>
    <n v="5322"/>
    <n v="19338"/>
    <n v="20283"/>
    <s v="d5975c12ffb0b62ca4ac76ff1ebce6f6"/>
    <x v="10"/>
    <x v="4175"/>
    <n v="5760"/>
    <x v="219"/>
    <x v="10"/>
    <x v="7"/>
    <s v="oded@wazimo.com"/>
  </r>
  <r>
    <s v="d5975c12ffb0b62ca4ac76ff1ebce6f6"/>
    <d v="2016-02-21T00:00:00"/>
    <n v="5303"/>
    <n v="21560"/>
    <n v="22952"/>
    <s v="d5975c12ffb0b62ca4ac76ff1ebce6f6"/>
    <x v="11"/>
    <x v="4176"/>
    <n v="5265"/>
    <x v="219"/>
    <x v="11"/>
    <x v="7"/>
    <s v="oded@wazimo.com"/>
  </r>
  <r>
    <s v="d5975c12ffb0b62ca4ac76ff1ebce6f6"/>
    <d v="2016-02-22T00:00:00"/>
    <n v="4351"/>
    <n v="18797"/>
    <n v="20061"/>
    <s v="d5975c12ffb0b62ca4ac76ff1ebce6f6"/>
    <x v="12"/>
    <x v="4177"/>
    <n v="4611"/>
    <x v="219"/>
    <x v="12"/>
    <x v="7"/>
    <s v="oded@wazimo.com"/>
  </r>
  <r>
    <s v="d5975c12ffb0b62ca4ac76ff1ebce6f6"/>
    <d v="2016-02-23T00:00:00"/>
    <n v="6425"/>
    <n v="24012"/>
    <n v="25552"/>
    <s v="d5975c12ffb0b62ca4ac76ff1ebce6f6"/>
    <x v="13"/>
    <x v="4178"/>
    <n v="6600"/>
    <x v="219"/>
    <x v="13"/>
    <x v="7"/>
    <s v="oded@wazimo.com"/>
  </r>
  <r>
    <s v="d5975c12ffb0b62ca4ac76ff1ebce6f6"/>
    <d v="2016-02-24T00:00:00"/>
    <n v="5737"/>
    <n v="18800"/>
    <n v="19983"/>
    <s v="d5975c12ffb0b62ca4ac76ff1ebce6f6"/>
    <x v="14"/>
    <x v="4179"/>
    <n v="5862"/>
    <x v="219"/>
    <x v="14"/>
    <x v="7"/>
    <s v="oded@wazimo.com"/>
  </r>
  <r>
    <s v="d5975c12ffb0b62ca4ac76ff1ebce6f6"/>
    <d v="2016-02-25T00:00:00"/>
    <n v="4156"/>
    <n v="14168"/>
    <n v="15199"/>
    <s v="d5975c12ffb0b62ca4ac76ff1ebce6f6"/>
    <x v="15"/>
    <x v="4180"/>
    <n v="4321"/>
    <x v="219"/>
    <x v="15"/>
    <x v="7"/>
    <s v="oded@wazimo.com"/>
  </r>
  <r>
    <s v="d5975c12ffb0b62ca4ac76ff1ebce6f6"/>
    <d v="2016-02-26T00:00:00"/>
    <n v="2746"/>
    <n v="8902"/>
    <n v="9494"/>
    <s v="d5975c12ffb0b62ca4ac76ff1ebce6f6"/>
    <x v="16"/>
    <x v="4181"/>
    <n v="2793"/>
    <x v="219"/>
    <x v="16"/>
    <x v="7"/>
    <s v="oded@wazimo.com"/>
  </r>
  <r>
    <s v="d5975c12ffb0b62ca4ac76ff1ebce6f6"/>
    <d v="2016-02-27T00:00:00"/>
    <n v="2125"/>
    <n v="6392"/>
    <n v="6747"/>
    <s v="d5975c12ffb0b62ca4ac76ff1ebce6f6"/>
    <x v="17"/>
    <x v="4182"/>
    <n v="2208"/>
    <x v="219"/>
    <x v="17"/>
    <x v="7"/>
    <s v="oded@wazimo.com"/>
  </r>
  <r>
    <s v="d5975c12ffb0b62ca4ac76ff1ebce6f6"/>
    <d v="2016-02-28T00:00:00"/>
    <n v="2835"/>
    <n v="8865"/>
    <n v="9271"/>
    <s v="d5975c12ffb0b62ca4ac76ff1ebce6f6"/>
    <x v="18"/>
    <x v="4183"/>
    <n v="2942"/>
    <x v="219"/>
    <x v="18"/>
    <x v="7"/>
    <s v="oded@wazimo.com"/>
  </r>
  <r>
    <s v="d5975c12ffb0b62ca4ac76ff1ebce6f6"/>
    <d v="2016-02-29T00:00:00"/>
    <n v="3797"/>
    <n v="11738"/>
    <n v="12460"/>
    <s v="d5975c12ffb0b62ca4ac76ff1ebce6f6"/>
    <x v="19"/>
    <x v="4184"/>
    <n v="4056"/>
    <x v="219"/>
    <x v="19"/>
    <x v="7"/>
    <s v="oded@wazimo.com"/>
  </r>
  <r>
    <s v="d5975c12ffb0b62ca4ac76ff1ebce6f6"/>
    <d v="2016-03-01T00:00:00"/>
    <n v="2177"/>
    <n v="9689"/>
    <n v="10271"/>
    <s v="d5975c12ffb0b62ca4ac76ff1ebce6f6"/>
    <x v="20"/>
    <x v="4185"/>
    <n v="2555"/>
    <x v="219"/>
    <x v="20"/>
    <x v="7"/>
    <s v="oded@wazimo.com"/>
  </r>
  <r>
    <s v="d5975c12ffb0b62ca4ac76ff1ebce6f6"/>
    <d v="2016-03-02T00:00:00"/>
    <n v="1751"/>
    <n v="6510"/>
    <n v="6925"/>
    <s v="d5975c12ffb0b62ca4ac76ff1ebce6f6"/>
    <x v="21"/>
    <x v="4186"/>
    <n v="2510"/>
    <x v="219"/>
    <x v="21"/>
    <x v="7"/>
    <s v="oded@wazimo.com"/>
  </r>
  <r>
    <s v="d5975c12ffb0b62ca4ac76ff1ebce6f6"/>
    <d v="2016-03-03T00:00:00"/>
    <n v="179"/>
    <n v="397"/>
    <n v="406"/>
    <m/>
    <x v="0"/>
    <x v="0"/>
    <n v="0"/>
    <x v="219"/>
    <x v="22"/>
    <x v="7"/>
    <s v="oded@wazimo.com"/>
  </r>
  <r>
    <s v="d5f6205d8a7aed80360c80159ef7bb95"/>
    <d v="2016-02-10T00:00:00"/>
    <n v="527"/>
    <n v="2153"/>
    <n v="2216"/>
    <m/>
    <x v="0"/>
    <x v="0"/>
    <n v="0"/>
    <x v="220"/>
    <x v="0"/>
    <x v="3"/>
    <s v="dawid.wasniowski@adsparc.com"/>
  </r>
  <r>
    <s v="d5f6205d8a7aed80360c80159ef7bb95"/>
    <d v="2016-02-11T00:00:00"/>
    <n v="922"/>
    <n v="4190"/>
    <n v="4280"/>
    <s v="d5f6205d8a7aed80360c80159ef7bb95"/>
    <x v="1"/>
    <x v="4187"/>
    <n v="1559"/>
    <x v="220"/>
    <x v="1"/>
    <x v="3"/>
    <s v="dawid.wasniowski@adsparc.com"/>
  </r>
  <r>
    <s v="d5f6205d8a7aed80360c80159ef7bb95"/>
    <d v="2016-02-12T00:00:00"/>
    <n v="815"/>
    <n v="3584"/>
    <n v="3666"/>
    <s v="d5f6205d8a7aed80360c80159ef7bb95"/>
    <x v="2"/>
    <x v="1318"/>
    <n v="2016"/>
    <x v="220"/>
    <x v="2"/>
    <x v="3"/>
    <s v="dawid.wasniowski@adsparc.com"/>
  </r>
  <r>
    <s v="d5f6205d8a7aed80360c80159ef7bb95"/>
    <d v="2016-02-13T00:00:00"/>
    <n v="1284"/>
    <n v="5394"/>
    <n v="5492"/>
    <s v="d5f6205d8a7aed80360c80159ef7bb95"/>
    <x v="3"/>
    <x v="4188"/>
    <n v="2174"/>
    <x v="220"/>
    <x v="3"/>
    <x v="3"/>
    <s v="dawid.wasniowski@adsparc.com"/>
  </r>
  <r>
    <s v="d5f6205d8a7aed80360c80159ef7bb95"/>
    <d v="2016-02-14T00:00:00"/>
    <n v="1875"/>
    <n v="7232"/>
    <n v="7401"/>
    <s v="d5f6205d8a7aed80360c80159ef7bb95"/>
    <x v="4"/>
    <x v="4189"/>
    <n v="3170"/>
    <x v="220"/>
    <x v="4"/>
    <x v="3"/>
    <s v="dawid.wasniowski@adsparc.com"/>
  </r>
  <r>
    <s v="d5f6205d8a7aed80360c80159ef7bb95"/>
    <d v="2016-02-15T00:00:00"/>
    <n v="2279"/>
    <n v="9607"/>
    <n v="9770"/>
    <s v="d5f6205d8a7aed80360c80159ef7bb95"/>
    <x v="5"/>
    <x v="4190"/>
    <n v="4236"/>
    <x v="220"/>
    <x v="5"/>
    <x v="3"/>
    <s v="dawid.wasniowski@adsparc.com"/>
  </r>
  <r>
    <s v="d5f6205d8a7aed80360c80159ef7bb95"/>
    <d v="2016-02-16T00:00:00"/>
    <n v="1489"/>
    <n v="6097"/>
    <n v="6220"/>
    <s v="d5f6205d8a7aed80360c80159ef7bb95"/>
    <x v="6"/>
    <x v="4191"/>
    <n v="2844"/>
    <x v="220"/>
    <x v="6"/>
    <x v="3"/>
    <s v="dawid.wasniowski@adsparc.com"/>
  </r>
  <r>
    <s v="d5f6205d8a7aed80360c80159ef7bb95"/>
    <d v="2016-02-17T00:00:00"/>
    <n v="1046"/>
    <n v="4141"/>
    <n v="4243"/>
    <s v="d5f6205d8a7aed80360c80159ef7bb95"/>
    <x v="7"/>
    <x v="4192"/>
    <n v="1943"/>
    <x v="220"/>
    <x v="7"/>
    <x v="3"/>
    <s v="dawid.wasniowski@adsparc.com"/>
  </r>
  <r>
    <s v="d5f6205d8a7aed80360c80159ef7bb95"/>
    <d v="2016-02-18T00:00:00"/>
    <n v="994"/>
    <n v="3511"/>
    <n v="3585"/>
    <s v="d5f6205d8a7aed80360c80159ef7bb95"/>
    <x v="8"/>
    <x v="4193"/>
    <n v="959"/>
    <x v="220"/>
    <x v="8"/>
    <x v="3"/>
    <s v="dawid.wasniowski@adsparc.com"/>
  </r>
  <r>
    <s v="d5f6205d8a7aed80360c80159ef7bb95"/>
    <d v="2016-02-19T00:00:00"/>
    <n v="1062"/>
    <n v="3265"/>
    <n v="3367"/>
    <s v="d5f6205d8a7aed80360c80159ef7bb95"/>
    <x v="9"/>
    <x v="4194"/>
    <n v="1326"/>
    <x v="220"/>
    <x v="9"/>
    <x v="3"/>
    <s v="dawid.wasniowski@adsparc.com"/>
  </r>
  <r>
    <s v="d5f6205d8a7aed80360c80159ef7bb95"/>
    <d v="2016-02-20T00:00:00"/>
    <n v="1223"/>
    <n v="4359"/>
    <n v="4473"/>
    <s v="d5f6205d8a7aed80360c80159ef7bb95"/>
    <x v="10"/>
    <x v="4195"/>
    <n v="1211"/>
    <x v="220"/>
    <x v="10"/>
    <x v="3"/>
    <s v="dawid.wasniowski@adsparc.com"/>
  </r>
  <r>
    <s v="d5f6205d8a7aed80360c80159ef7bb95"/>
    <d v="2016-02-21T00:00:00"/>
    <n v="2690"/>
    <n v="8906"/>
    <n v="9106"/>
    <s v="d5f6205d8a7aed80360c80159ef7bb95"/>
    <x v="11"/>
    <x v="4196"/>
    <n v="2772"/>
    <x v="220"/>
    <x v="11"/>
    <x v="3"/>
    <s v="dawid.wasniowski@adsparc.com"/>
  </r>
  <r>
    <s v="d5f6205d8a7aed80360c80159ef7bb95"/>
    <d v="2016-02-22T00:00:00"/>
    <n v="1961"/>
    <n v="5538"/>
    <n v="5668"/>
    <s v="d5f6205d8a7aed80360c80159ef7bb95"/>
    <x v="12"/>
    <x v="4197"/>
    <n v="2461"/>
    <x v="220"/>
    <x v="12"/>
    <x v="3"/>
    <s v="dawid.wasniowski@adsparc.com"/>
  </r>
  <r>
    <s v="d5f6205d8a7aed80360c80159ef7bb95"/>
    <d v="2016-02-23T00:00:00"/>
    <n v="1304"/>
    <n v="4246"/>
    <n v="4338"/>
    <s v="d5f6205d8a7aed80360c80159ef7bb95"/>
    <x v="13"/>
    <x v="4198"/>
    <n v="1385"/>
    <x v="220"/>
    <x v="13"/>
    <x v="3"/>
    <s v="dawid.wasniowski@adsparc.com"/>
  </r>
  <r>
    <s v="d5f6205d8a7aed80360c80159ef7bb95"/>
    <d v="2016-02-24T00:00:00"/>
    <n v="726"/>
    <n v="2222"/>
    <n v="2271"/>
    <s v="d5f6205d8a7aed80360c80159ef7bb95"/>
    <x v="14"/>
    <x v="4199"/>
    <n v="927"/>
    <x v="220"/>
    <x v="14"/>
    <x v="3"/>
    <s v="dawid.wasniowski@adsparc.com"/>
  </r>
  <r>
    <s v="d5f6205d8a7aed80360c80159ef7bb95"/>
    <d v="2016-02-25T00:00:00"/>
    <n v="1243"/>
    <n v="3633"/>
    <n v="3723"/>
    <s v="d5f6205d8a7aed80360c80159ef7bb95"/>
    <x v="15"/>
    <x v="4200"/>
    <n v="1239"/>
    <x v="220"/>
    <x v="15"/>
    <x v="3"/>
    <s v="dawid.wasniowski@adsparc.com"/>
  </r>
  <r>
    <s v="d5f6205d8a7aed80360c80159ef7bb95"/>
    <d v="2016-02-26T00:00:00"/>
    <n v="1138"/>
    <n v="3736"/>
    <n v="3839"/>
    <s v="d5f6205d8a7aed80360c80159ef7bb95"/>
    <x v="16"/>
    <x v="4201"/>
    <n v="1254"/>
    <x v="220"/>
    <x v="16"/>
    <x v="3"/>
    <s v="dawid.wasniowski@adsparc.com"/>
  </r>
  <r>
    <s v="d5f6205d8a7aed80360c80159ef7bb95"/>
    <d v="2016-02-27T00:00:00"/>
    <n v="949"/>
    <n v="3149"/>
    <n v="3233"/>
    <s v="d5f6205d8a7aed80360c80159ef7bb95"/>
    <x v="17"/>
    <x v="2753"/>
    <n v="1030"/>
    <x v="220"/>
    <x v="17"/>
    <x v="3"/>
    <s v="dawid.wasniowski@adsparc.com"/>
  </r>
  <r>
    <s v="d5f6205d8a7aed80360c80159ef7bb95"/>
    <d v="2016-02-28T00:00:00"/>
    <n v="1450"/>
    <n v="4641"/>
    <n v="4745"/>
    <s v="d5f6205d8a7aed80360c80159ef7bb95"/>
    <x v="18"/>
    <x v="4202"/>
    <n v="1552"/>
    <x v="220"/>
    <x v="18"/>
    <x v="3"/>
    <s v="dawid.wasniowski@adsparc.com"/>
  </r>
  <r>
    <s v="d5f6205d8a7aed80360c80159ef7bb95"/>
    <d v="2016-02-29T00:00:00"/>
    <n v="1517"/>
    <n v="4487"/>
    <n v="4611"/>
    <s v="d5f6205d8a7aed80360c80159ef7bb95"/>
    <x v="19"/>
    <x v="4203"/>
    <n v="1704"/>
    <x v="220"/>
    <x v="19"/>
    <x v="3"/>
    <s v="dawid.wasniowski@adsparc.com"/>
  </r>
  <r>
    <s v="d5f6205d8a7aed80360c80159ef7bb95"/>
    <d v="2016-03-01T00:00:00"/>
    <n v="847"/>
    <n v="2565"/>
    <n v="2635"/>
    <s v="d5f6205d8a7aed80360c80159ef7bb95"/>
    <x v="20"/>
    <x v="4204"/>
    <n v="1035"/>
    <x v="220"/>
    <x v="20"/>
    <x v="3"/>
    <s v="dawid.wasniowski@adsparc.com"/>
  </r>
  <r>
    <s v="d5f6205d8a7aed80360c80159ef7bb95"/>
    <d v="2016-03-02T00:00:00"/>
    <n v="763"/>
    <n v="2480"/>
    <n v="2538"/>
    <s v="d5f6205d8a7aed80360c80159ef7bb95"/>
    <x v="21"/>
    <x v="4205"/>
    <n v="930"/>
    <x v="220"/>
    <x v="21"/>
    <x v="3"/>
    <s v="dawid.wasniowski@adsparc.com"/>
  </r>
  <r>
    <s v="d5f6205d8a7aed80360c80159ef7bb95"/>
    <d v="2016-03-03T00:00:00"/>
    <n v="22"/>
    <n v="71"/>
    <n v="73"/>
    <m/>
    <x v="0"/>
    <x v="0"/>
    <n v="0"/>
    <x v="220"/>
    <x v="22"/>
    <x v="3"/>
    <s v="dawid.wasniowski@adsparc.com"/>
  </r>
  <r>
    <s v="d823b0db2846532085a73fc5212b84c1"/>
    <d v="2016-02-10T00:00:00"/>
    <n v="482"/>
    <n v="1813"/>
    <n v="2000"/>
    <m/>
    <x v="0"/>
    <x v="0"/>
    <n v="0"/>
    <x v="221"/>
    <x v="0"/>
    <x v="5"/>
    <s v="josh@publir.com"/>
  </r>
  <r>
    <s v="d823b0db2846532085a73fc5212b84c1"/>
    <d v="2016-02-11T00:00:00"/>
    <n v="545"/>
    <n v="1938"/>
    <n v="2120"/>
    <s v="d823b0db2846532085a73fc5212b84c1"/>
    <x v="1"/>
    <x v="4206"/>
    <n v="511"/>
    <x v="221"/>
    <x v="1"/>
    <x v="5"/>
    <s v="josh@publir.com"/>
  </r>
  <r>
    <s v="d823b0db2846532085a73fc5212b84c1"/>
    <d v="2016-02-12T00:00:00"/>
    <n v="433"/>
    <n v="1534"/>
    <n v="1619"/>
    <s v="d823b0db2846532085a73fc5212b84c1"/>
    <x v="2"/>
    <x v="4207"/>
    <n v="563"/>
    <x v="221"/>
    <x v="2"/>
    <x v="5"/>
    <s v="josh@publir.com"/>
  </r>
  <r>
    <s v="d823b0db2846532085a73fc5212b84c1"/>
    <d v="2016-02-13T00:00:00"/>
    <n v="402"/>
    <n v="1387"/>
    <n v="1475"/>
    <s v="d823b0db2846532085a73fc5212b84c1"/>
    <x v="3"/>
    <x v="4208"/>
    <n v="354"/>
    <x v="221"/>
    <x v="3"/>
    <x v="5"/>
    <s v="josh@publir.com"/>
  </r>
  <r>
    <s v="d823b0db2846532085a73fc5212b84c1"/>
    <d v="2016-02-14T00:00:00"/>
    <n v="275"/>
    <n v="1137"/>
    <n v="1223"/>
    <s v="d823b0db2846532085a73fc5212b84c1"/>
    <x v="4"/>
    <x v="4209"/>
    <n v="274"/>
    <x v="221"/>
    <x v="4"/>
    <x v="5"/>
    <s v="josh@publir.com"/>
  </r>
  <r>
    <s v="d823b0db2846532085a73fc5212b84c1"/>
    <d v="2016-02-15T00:00:00"/>
    <n v="419"/>
    <n v="1600"/>
    <n v="1681"/>
    <s v="d823b0db2846532085a73fc5212b84c1"/>
    <x v="5"/>
    <x v="1155"/>
    <n v="364"/>
    <x v="221"/>
    <x v="5"/>
    <x v="5"/>
    <s v="josh@publir.com"/>
  </r>
  <r>
    <s v="d823b0db2846532085a73fc5212b84c1"/>
    <d v="2016-02-16T00:00:00"/>
    <n v="507"/>
    <n v="1896"/>
    <n v="2024"/>
    <s v="d823b0db2846532085a73fc5212b84c1"/>
    <x v="6"/>
    <x v="4210"/>
    <n v="453"/>
    <x v="221"/>
    <x v="6"/>
    <x v="5"/>
    <s v="josh@publir.com"/>
  </r>
  <r>
    <s v="d823b0db2846532085a73fc5212b84c1"/>
    <d v="2016-02-17T00:00:00"/>
    <n v="625"/>
    <n v="2191"/>
    <n v="2452"/>
    <s v="d823b0db2846532085a73fc5212b84c1"/>
    <x v="7"/>
    <x v="4211"/>
    <n v="519"/>
    <x v="221"/>
    <x v="7"/>
    <x v="5"/>
    <s v="josh@publir.com"/>
  </r>
  <r>
    <s v="d823b0db2846532085a73fc5212b84c1"/>
    <d v="2016-02-18T00:00:00"/>
    <n v="826"/>
    <n v="2355"/>
    <n v="2851"/>
    <s v="d823b0db2846532085a73fc5212b84c1"/>
    <x v="8"/>
    <x v="4212"/>
    <n v="781"/>
    <x v="221"/>
    <x v="8"/>
    <x v="5"/>
    <s v="josh@publir.com"/>
  </r>
  <r>
    <s v="d823b0db2846532085a73fc5212b84c1"/>
    <d v="2016-02-19T00:00:00"/>
    <n v="530"/>
    <n v="1549"/>
    <n v="1931"/>
    <s v="d823b0db2846532085a73fc5212b84c1"/>
    <x v="9"/>
    <x v="4213"/>
    <n v="572"/>
    <x v="221"/>
    <x v="9"/>
    <x v="5"/>
    <s v="josh@publir.com"/>
  </r>
  <r>
    <s v="d823b0db2846532085a73fc5212b84c1"/>
    <d v="2016-02-20T00:00:00"/>
    <n v="622"/>
    <n v="1696"/>
    <n v="2133"/>
    <s v="d823b0db2846532085a73fc5212b84c1"/>
    <x v="10"/>
    <x v="4214"/>
    <n v="606"/>
    <x v="221"/>
    <x v="10"/>
    <x v="5"/>
    <s v="josh@publir.com"/>
  </r>
  <r>
    <s v="d823b0db2846532085a73fc5212b84c1"/>
    <d v="2016-02-21T00:00:00"/>
    <n v="667"/>
    <n v="1912"/>
    <n v="2499"/>
    <s v="d823b0db2846532085a73fc5212b84c1"/>
    <x v="11"/>
    <x v="4215"/>
    <n v="610"/>
    <x v="221"/>
    <x v="11"/>
    <x v="5"/>
    <s v="josh@publir.com"/>
  </r>
  <r>
    <s v="d823b0db2846532085a73fc5212b84c1"/>
    <d v="2016-02-22T00:00:00"/>
    <n v="580"/>
    <n v="1632"/>
    <n v="2398"/>
    <s v="d823b0db2846532085a73fc5212b84c1"/>
    <x v="12"/>
    <x v="4216"/>
    <n v="527"/>
    <x v="221"/>
    <x v="12"/>
    <x v="5"/>
    <s v="josh@publir.com"/>
  </r>
  <r>
    <s v="d823b0db2846532085a73fc5212b84c1"/>
    <d v="2016-02-23T00:00:00"/>
    <n v="666"/>
    <n v="2125"/>
    <n v="2829"/>
    <s v="d823b0db2846532085a73fc5212b84c1"/>
    <x v="13"/>
    <x v="4217"/>
    <n v="577"/>
    <x v="221"/>
    <x v="13"/>
    <x v="5"/>
    <s v="josh@publir.com"/>
  </r>
  <r>
    <s v="d823b0db2846532085a73fc5212b84c1"/>
    <d v="2016-02-24T00:00:00"/>
    <n v="1226"/>
    <n v="3641"/>
    <n v="4401"/>
    <s v="d823b0db2846532085a73fc5212b84c1"/>
    <x v="14"/>
    <x v="4218"/>
    <n v="1054"/>
    <x v="221"/>
    <x v="14"/>
    <x v="5"/>
    <s v="josh@publir.com"/>
  </r>
  <r>
    <s v="d823b0db2846532085a73fc5212b84c1"/>
    <d v="2016-02-25T00:00:00"/>
    <n v="1083"/>
    <n v="2804"/>
    <n v="3363"/>
    <s v="d823b0db2846532085a73fc5212b84c1"/>
    <x v="15"/>
    <x v="4219"/>
    <n v="1014"/>
    <x v="221"/>
    <x v="15"/>
    <x v="5"/>
    <s v="josh@publir.com"/>
  </r>
  <r>
    <s v="d823b0db2846532085a73fc5212b84c1"/>
    <d v="2016-02-26T00:00:00"/>
    <n v="673"/>
    <n v="1894"/>
    <n v="2443"/>
    <s v="d823b0db2846532085a73fc5212b84c1"/>
    <x v="16"/>
    <x v="4220"/>
    <n v="612"/>
    <x v="221"/>
    <x v="16"/>
    <x v="5"/>
    <s v="josh@publir.com"/>
  </r>
  <r>
    <s v="d823b0db2846532085a73fc5212b84c1"/>
    <d v="2016-02-27T00:00:00"/>
    <n v="655"/>
    <n v="1692"/>
    <n v="2179"/>
    <s v="d823b0db2846532085a73fc5212b84c1"/>
    <x v="17"/>
    <x v="4221"/>
    <n v="647"/>
    <x v="221"/>
    <x v="17"/>
    <x v="5"/>
    <s v="josh@publir.com"/>
  </r>
  <r>
    <s v="d823b0db2846532085a73fc5212b84c1"/>
    <d v="2016-02-28T00:00:00"/>
    <n v="573"/>
    <n v="1476"/>
    <n v="1938"/>
    <s v="d823b0db2846532085a73fc5212b84c1"/>
    <x v="18"/>
    <x v="4222"/>
    <n v="505"/>
    <x v="221"/>
    <x v="18"/>
    <x v="5"/>
    <s v="josh@publir.com"/>
  </r>
  <r>
    <s v="d823b0db2846532085a73fc5212b84c1"/>
    <d v="2016-02-29T00:00:00"/>
    <n v="635"/>
    <n v="1717"/>
    <n v="2195"/>
    <s v="d823b0db2846532085a73fc5212b84c1"/>
    <x v="19"/>
    <x v="4223"/>
    <n v="587"/>
    <x v="221"/>
    <x v="19"/>
    <x v="5"/>
    <s v="josh@publir.com"/>
  </r>
  <r>
    <s v="d823b0db2846532085a73fc5212b84c1"/>
    <d v="2016-03-01T00:00:00"/>
    <n v="857"/>
    <n v="2574"/>
    <n v="3037"/>
    <s v="d823b0db2846532085a73fc5212b84c1"/>
    <x v="20"/>
    <x v="4224"/>
    <n v="701"/>
    <x v="221"/>
    <x v="20"/>
    <x v="5"/>
    <s v="josh@publir.com"/>
  </r>
  <r>
    <s v="d823b0db2846532085a73fc5212b84c1"/>
    <d v="2016-03-02T00:00:00"/>
    <n v="657"/>
    <n v="1866"/>
    <n v="2277"/>
    <s v="d823b0db2846532085a73fc5212b84c1"/>
    <x v="21"/>
    <x v="4225"/>
    <n v="782"/>
    <x v="221"/>
    <x v="21"/>
    <x v="5"/>
    <s v="josh@publir.com"/>
  </r>
  <r>
    <s v="d823b0db2846532085a73fc5212b84c1"/>
    <d v="2016-03-03T00:00:00"/>
    <n v="46"/>
    <n v="110"/>
    <n v="142"/>
    <m/>
    <x v="0"/>
    <x v="0"/>
    <n v="0"/>
    <x v="221"/>
    <x v="22"/>
    <x v="5"/>
    <s v="josh@publir.com"/>
  </r>
  <r>
    <s v="d848e615c697e028a4b28d9e1ba5bdfd"/>
    <d v="2016-02-10T00:00:00"/>
    <n v="9193"/>
    <n v="59295"/>
    <n v="60190"/>
    <m/>
    <x v="0"/>
    <x v="0"/>
    <n v="0"/>
    <x v="222"/>
    <x v="0"/>
    <x v="3"/>
    <s v="dawid.wasniowski@adsparc.com"/>
  </r>
  <r>
    <s v="d848e615c697e028a4b28d9e1ba5bdfd"/>
    <d v="2016-02-11T00:00:00"/>
    <n v="9813"/>
    <n v="58867"/>
    <n v="59749"/>
    <s v="d848e615c697e028a4b28d9e1ba5bdfd"/>
    <x v="1"/>
    <x v="4226"/>
    <n v="4810"/>
    <x v="222"/>
    <x v="1"/>
    <x v="3"/>
    <s v="dawid.wasniowski@adsparc.com"/>
  </r>
  <r>
    <s v="d848e615c697e028a4b28d9e1ba5bdfd"/>
    <d v="2016-02-12T00:00:00"/>
    <n v="8656"/>
    <n v="52906"/>
    <n v="53615"/>
    <s v="d848e615c697e028a4b28d9e1ba5bdfd"/>
    <x v="2"/>
    <x v="4227"/>
    <n v="4849"/>
    <x v="222"/>
    <x v="2"/>
    <x v="3"/>
    <s v="dawid.wasniowski@adsparc.com"/>
  </r>
  <r>
    <s v="d848e615c697e028a4b28d9e1ba5bdfd"/>
    <d v="2016-02-13T00:00:00"/>
    <n v="9444"/>
    <n v="60774"/>
    <n v="61567"/>
    <s v="d848e615c697e028a4b28d9e1ba5bdfd"/>
    <x v="3"/>
    <x v="4228"/>
    <n v="4254"/>
    <x v="222"/>
    <x v="3"/>
    <x v="3"/>
    <s v="dawid.wasniowski@adsparc.com"/>
  </r>
  <r>
    <s v="d848e615c697e028a4b28d9e1ba5bdfd"/>
    <d v="2016-02-14T00:00:00"/>
    <n v="9891"/>
    <n v="77534"/>
    <n v="78515"/>
    <s v="d848e615c697e028a4b28d9e1ba5bdfd"/>
    <x v="4"/>
    <x v="4229"/>
    <n v="5031"/>
    <x v="222"/>
    <x v="4"/>
    <x v="3"/>
    <s v="dawid.wasniowski@adsparc.com"/>
  </r>
  <r>
    <s v="d848e615c697e028a4b28d9e1ba5bdfd"/>
    <d v="2016-02-15T00:00:00"/>
    <n v="10941"/>
    <n v="84797"/>
    <n v="85953"/>
    <s v="d848e615c697e028a4b28d9e1ba5bdfd"/>
    <x v="5"/>
    <x v="4230"/>
    <n v="5563"/>
    <x v="222"/>
    <x v="5"/>
    <x v="3"/>
    <s v="dawid.wasniowski@adsparc.com"/>
  </r>
  <r>
    <s v="d848e615c697e028a4b28d9e1ba5bdfd"/>
    <d v="2016-02-16T00:00:00"/>
    <n v="12908"/>
    <n v="94030"/>
    <n v="95253"/>
    <s v="d848e615c697e028a4b28d9e1ba5bdfd"/>
    <x v="6"/>
    <x v="4231"/>
    <n v="7676"/>
    <x v="222"/>
    <x v="6"/>
    <x v="3"/>
    <s v="dawid.wasniowski@adsparc.com"/>
  </r>
  <r>
    <s v="d848e615c697e028a4b28d9e1ba5bdfd"/>
    <d v="2016-02-17T00:00:00"/>
    <n v="13662"/>
    <n v="101087"/>
    <n v="103541"/>
    <s v="d848e615c697e028a4b28d9e1ba5bdfd"/>
    <x v="7"/>
    <x v="4232"/>
    <n v="7527"/>
    <x v="222"/>
    <x v="7"/>
    <x v="3"/>
    <s v="dawid.wasniowski@adsparc.com"/>
  </r>
  <r>
    <s v="d848e615c697e028a4b28d9e1ba5bdfd"/>
    <d v="2016-02-18T00:00:00"/>
    <n v="12356"/>
    <n v="78434"/>
    <n v="80047"/>
    <s v="d848e615c697e028a4b28d9e1ba5bdfd"/>
    <x v="8"/>
    <x v="4233"/>
    <n v="6172"/>
    <x v="222"/>
    <x v="8"/>
    <x v="3"/>
    <s v="dawid.wasniowski@adsparc.com"/>
  </r>
  <r>
    <s v="d848e615c697e028a4b28d9e1ba5bdfd"/>
    <d v="2016-02-19T00:00:00"/>
    <n v="7933"/>
    <n v="52382"/>
    <n v="53110"/>
    <s v="d848e615c697e028a4b28d9e1ba5bdfd"/>
    <x v="9"/>
    <x v="4234"/>
    <n v="5079"/>
    <x v="222"/>
    <x v="9"/>
    <x v="3"/>
    <s v="dawid.wasniowski@adsparc.com"/>
  </r>
  <r>
    <s v="d848e615c697e028a4b28d9e1ba5bdfd"/>
    <d v="2016-02-20T00:00:00"/>
    <n v="7958"/>
    <n v="52900"/>
    <n v="53545"/>
    <s v="d848e615c697e028a4b28d9e1ba5bdfd"/>
    <x v="10"/>
    <x v="4235"/>
    <n v="4422"/>
    <x v="222"/>
    <x v="10"/>
    <x v="3"/>
    <s v="dawid.wasniowski@adsparc.com"/>
  </r>
  <r>
    <s v="d848e615c697e028a4b28d9e1ba5bdfd"/>
    <d v="2016-02-21T00:00:00"/>
    <n v="8449"/>
    <n v="55646"/>
    <n v="56335"/>
    <s v="d848e615c697e028a4b28d9e1ba5bdfd"/>
    <x v="11"/>
    <x v="4236"/>
    <n v="4544"/>
    <x v="222"/>
    <x v="11"/>
    <x v="3"/>
    <s v="dawid.wasniowski@adsparc.com"/>
  </r>
  <r>
    <s v="d848e615c697e028a4b28d9e1ba5bdfd"/>
    <d v="2016-02-22T00:00:00"/>
    <n v="9709"/>
    <n v="60761"/>
    <n v="61640"/>
    <s v="d848e615c697e028a4b28d9e1ba5bdfd"/>
    <x v="12"/>
    <x v="4237"/>
    <n v="5260"/>
    <x v="222"/>
    <x v="12"/>
    <x v="3"/>
    <s v="dawid.wasniowski@adsparc.com"/>
  </r>
  <r>
    <s v="d848e615c697e028a4b28d9e1ba5bdfd"/>
    <d v="2016-02-23T00:00:00"/>
    <n v="13567"/>
    <n v="89980"/>
    <n v="91096"/>
    <s v="d848e615c697e028a4b28d9e1ba5bdfd"/>
    <x v="13"/>
    <x v="4238"/>
    <n v="7601"/>
    <x v="222"/>
    <x v="13"/>
    <x v="3"/>
    <s v="dawid.wasniowski@adsparc.com"/>
  </r>
  <r>
    <s v="d848e615c697e028a4b28d9e1ba5bdfd"/>
    <d v="2016-02-24T00:00:00"/>
    <n v="12377"/>
    <n v="72983"/>
    <n v="73879"/>
    <s v="d848e615c697e028a4b28d9e1ba5bdfd"/>
    <x v="14"/>
    <x v="4239"/>
    <n v="7165"/>
    <x v="222"/>
    <x v="14"/>
    <x v="3"/>
    <s v="dawid.wasniowski@adsparc.com"/>
  </r>
  <r>
    <s v="d848e615c697e028a4b28d9e1ba5bdfd"/>
    <d v="2016-02-25T00:00:00"/>
    <n v="9791"/>
    <n v="62522"/>
    <n v="63264"/>
    <s v="d848e615c697e028a4b28d9e1ba5bdfd"/>
    <x v="15"/>
    <x v="4240"/>
    <n v="5092"/>
    <x v="222"/>
    <x v="15"/>
    <x v="3"/>
    <s v="dawid.wasniowski@adsparc.com"/>
  </r>
  <r>
    <s v="d848e615c697e028a4b28d9e1ba5bdfd"/>
    <d v="2016-02-26T00:00:00"/>
    <n v="8014"/>
    <n v="52926"/>
    <n v="53587"/>
    <s v="d848e615c697e028a4b28d9e1ba5bdfd"/>
    <x v="16"/>
    <x v="4241"/>
    <n v="4108"/>
    <x v="222"/>
    <x v="16"/>
    <x v="3"/>
    <s v="dawid.wasniowski@adsparc.com"/>
  </r>
  <r>
    <s v="d848e615c697e028a4b28d9e1ba5bdfd"/>
    <d v="2016-02-27T00:00:00"/>
    <n v="8404"/>
    <n v="59308"/>
    <n v="59896"/>
    <s v="d848e615c697e028a4b28d9e1ba5bdfd"/>
    <x v="17"/>
    <x v="4242"/>
    <n v="4091"/>
    <x v="222"/>
    <x v="17"/>
    <x v="3"/>
    <s v="dawid.wasniowski@adsparc.com"/>
  </r>
  <r>
    <s v="d848e615c697e028a4b28d9e1ba5bdfd"/>
    <d v="2016-02-28T00:00:00"/>
    <n v="17415"/>
    <n v="130370"/>
    <n v="131661"/>
    <s v="d848e615c697e028a4b28d9e1ba5bdfd"/>
    <x v="18"/>
    <x v="4243"/>
    <n v="7008"/>
    <x v="222"/>
    <x v="18"/>
    <x v="3"/>
    <s v="dawid.wasniowski@adsparc.com"/>
  </r>
  <r>
    <s v="d848e615c697e028a4b28d9e1ba5bdfd"/>
    <d v="2016-02-29T00:00:00"/>
    <n v="16286"/>
    <n v="111620"/>
    <n v="112898"/>
    <s v="d848e615c697e028a4b28d9e1ba5bdfd"/>
    <x v="19"/>
    <x v="4244"/>
    <n v="10186"/>
    <x v="222"/>
    <x v="19"/>
    <x v="3"/>
    <s v="dawid.wasniowski@adsparc.com"/>
  </r>
  <r>
    <s v="d848e615c697e028a4b28d9e1ba5bdfd"/>
    <d v="2016-03-01T00:00:00"/>
    <n v="9130"/>
    <n v="73815"/>
    <n v="75925"/>
    <s v="d848e615c697e028a4b28d9e1ba5bdfd"/>
    <x v="20"/>
    <x v="4245"/>
    <n v="3813"/>
    <x v="222"/>
    <x v="20"/>
    <x v="3"/>
    <s v="dawid.wasniowski@adsparc.com"/>
  </r>
  <r>
    <s v="d848e615c697e028a4b28d9e1ba5bdfd"/>
    <d v="2016-03-02T00:00:00"/>
    <n v="4886"/>
    <n v="39655"/>
    <n v="40414"/>
    <s v="d848e615c697e028a4b28d9e1ba5bdfd"/>
    <x v="21"/>
    <x v="4246"/>
    <n v="5303"/>
    <x v="222"/>
    <x v="21"/>
    <x v="3"/>
    <s v="dawid.wasniowski@adsparc.com"/>
  </r>
  <r>
    <s v="d848e615c697e028a4b28d9e1ba5bdfd"/>
    <d v="2016-03-03T00:00:00"/>
    <n v="254"/>
    <n v="1794"/>
    <n v="1805"/>
    <m/>
    <x v="0"/>
    <x v="0"/>
    <n v="0"/>
    <x v="222"/>
    <x v="22"/>
    <x v="3"/>
    <s v="dawid.wasniowski@adsparc.com"/>
  </r>
  <r>
    <s v="d9344bcd4dad8b23d754d35381798a02"/>
    <d v="2016-02-10T00:00:00"/>
    <n v="8332"/>
    <n v="16581"/>
    <n v="17399"/>
    <m/>
    <x v="0"/>
    <x v="0"/>
    <n v="0"/>
    <x v="223"/>
    <x v="0"/>
    <x v="18"/>
    <s v="alan.boodman@verizon.net"/>
  </r>
  <r>
    <s v="d9344bcd4dad8b23d754d35381798a02"/>
    <d v="2016-02-11T00:00:00"/>
    <n v="6237"/>
    <n v="13120"/>
    <n v="13465"/>
    <s v="d9344bcd4dad8b23d754d35381798a02"/>
    <x v="1"/>
    <x v="4247"/>
    <n v="6846"/>
    <x v="223"/>
    <x v="1"/>
    <x v="18"/>
    <s v="alan.boodman@verizon.net"/>
  </r>
  <r>
    <s v="d9344bcd4dad8b23d754d35381798a02"/>
    <d v="2016-02-12T00:00:00"/>
    <n v="6260"/>
    <n v="12678"/>
    <n v="13157"/>
    <s v="d9344bcd4dad8b23d754d35381798a02"/>
    <x v="2"/>
    <x v="4248"/>
    <n v="7081"/>
    <x v="223"/>
    <x v="2"/>
    <x v="18"/>
    <s v="alan.boodman@verizon.net"/>
  </r>
  <r>
    <s v="d9344bcd4dad8b23d754d35381798a02"/>
    <d v="2016-02-13T00:00:00"/>
    <n v="8995"/>
    <n v="18047"/>
    <n v="18612"/>
    <s v="d9344bcd4dad8b23d754d35381798a02"/>
    <x v="3"/>
    <x v="4249"/>
    <n v="8589"/>
    <x v="223"/>
    <x v="3"/>
    <x v="18"/>
    <s v="alan.boodman@verizon.net"/>
  </r>
  <r>
    <s v="d9344bcd4dad8b23d754d35381798a02"/>
    <d v="2016-02-14T00:00:00"/>
    <n v="6986"/>
    <n v="14205"/>
    <n v="14630"/>
    <s v="d9344bcd4dad8b23d754d35381798a02"/>
    <x v="4"/>
    <x v="4250"/>
    <n v="7439"/>
    <x v="223"/>
    <x v="4"/>
    <x v="18"/>
    <s v="alan.boodman@verizon.net"/>
  </r>
  <r>
    <s v="d9344bcd4dad8b23d754d35381798a02"/>
    <d v="2016-02-15T00:00:00"/>
    <n v="6034"/>
    <n v="13243"/>
    <n v="13574"/>
    <s v="d9344bcd4dad8b23d754d35381798a02"/>
    <x v="5"/>
    <x v="4251"/>
    <n v="6195"/>
    <x v="223"/>
    <x v="5"/>
    <x v="18"/>
    <s v="alan.boodman@verizon.net"/>
  </r>
  <r>
    <s v="d9344bcd4dad8b23d754d35381798a02"/>
    <d v="2016-02-16T00:00:00"/>
    <n v="5691"/>
    <n v="13141"/>
    <n v="13448"/>
    <s v="d9344bcd4dad8b23d754d35381798a02"/>
    <x v="6"/>
    <x v="4252"/>
    <n v="5620"/>
    <x v="223"/>
    <x v="6"/>
    <x v="18"/>
    <s v="alan.boodman@verizon.net"/>
  </r>
  <r>
    <s v="d9344bcd4dad8b23d754d35381798a02"/>
    <d v="2016-02-17T00:00:00"/>
    <n v="5605"/>
    <n v="12429"/>
    <n v="12749"/>
    <s v="d9344bcd4dad8b23d754d35381798a02"/>
    <x v="7"/>
    <x v="4253"/>
    <n v="5477"/>
    <x v="223"/>
    <x v="7"/>
    <x v="18"/>
    <s v="alan.boodman@verizon.net"/>
  </r>
  <r>
    <s v="d9344bcd4dad8b23d754d35381798a02"/>
    <d v="2016-02-18T00:00:00"/>
    <n v="7013"/>
    <n v="15472"/>
    <n v="15848"/>
    <s v="d9344bcd4dad8b23d754d35381798a02"/>
    <x v="8"/>
    <x v="4254"/>
    <n v="6003"/>
    <x v="223"/>
    <x v="8"/>
    <x v="18"/>
    <s v="alan.boodman@verizon.net"/>
  </r>
  <r>
    <s v="d9344bcd4dad8b23d754d35381798a02"/>
    <d v="2016-02-19T00:00:00"/>
    <n v="6944"/>
    <n v="14283"/>
    <n v="14563"/>
    <s v="d9344bcd4dad8b23d754d35381798a02"/>
    <x v="9"/>
    <x v="4255"/>
    <n v="7947"/>
    <x v="223"/>
    <x v="9"/>
    <x v="18"/>
    <s v="alan.boodman@verizon.net"/>
  </r>
  <r>
    <s v="d9344bcd4dad8b23d754d35381798a02"/>
    <d v="2016-02-20T00:00:00"/>
    <n v="9254"/>
    <n v="18475"/>
    <n v="18730"/>
    <s v="d9344bcd4dad8b23d754d35381798a02"/>
    <x v="10"/>
    <x v="4256"/>
    <n v="9473"/>
    <x v="223"/>
    <x v="10"/>
    <x v="18"/>
    <s v="alan.boodman@verizon.net"/>
  </r>
  <r>
    <s v="d9344bcd4dad8b23d754d35381798a02"/>
    <d v="2016-02-21T00:00:00"/>
    <n v="11685"/>
    <n v="24707"/>
    <n v="25254"/>
    <s v="d9344bcd4dad8b23d754d35381798a02"/>
    <x v="11"/>
    <x v="4257"/>
    <n v="11293"/>
    <x v="223"/>
    <x v="11"/>
    <x v="18"/>
    <s v="alan.boodman@verizon.net"/>
  </r>
  <r>
    <s v="d9344bcd4dad8b23d754d35381798a02"/>
    <d v="2016-02-22T00:00:00"/>
    <n v="7942"/>
    <n v="15965"/>
    <n v="16541"/>
    <s v="d9344bcd4dad8b23d754d35381798a02"/>
    <x v="12"/>
    <x v="4258"/>
    <n v="8334"/>
    <x v="223"/>
    <x v="12"/>
    <x v="18"/>
    <s v="alan.boodman@verizon.net"/>
  </r>
  <r>
    <s v="d9344bcd4dad8b23d754d35381798a02"/>
    <d v="2016-02-23T00:00:00"/>
    <n v="7228"/>
    <n v="14880"/>
    <n v="15387"/>
    <s v="d9344bcd4dad8b23d754d35381798a02"/>
    <x v="13"/>
    <x v="4259"/>
    <n v="6691"/>
    <x v="223"/>
    <x v="13"/>
    <x v="18"/>
    <s v="alan.boodman@verizon.net"/>
  </r>
  <r>
    <s v="d9344bcd4dad8b23d754d35381798a02"/>
    <d v="2016-02-24T00:00:00"/>
    <n v="6582"/>
    <n v="14632"/>
    <n v="15264"/>
    <s v="d9344bcd4dad8b23d754d35381798a02"/>
    <x v="14"/>
    <x v="4260"/>
    <n v="6538"/>
    <x v="223"/>
    <x v="14"/>
    <x v="18"/>
    <s v="alan.boodman@verizon.net"/>
  </r>
  <r>
    <s v="d9344bcd4dad8b23d754d35381798a02"/>
    <d v="2016-02-25T00:00:00"/>
    <n v="6181"/>
    <n v="12680"/>
    <n v="12918"/>
    <s v="d9344bcd4dad8b23d754d35381798a02"/>
    <x v="15"/>
    <x v="4261"/>
    <n v="5919"/>
    <x v="223"/>
    <x v="15"/>
    <x v="18"/>
    <s v="alan.boodman@verizon.net"/>
  </r>
  <r>
    <s v="d9344bcd4dad8b23d754d35381798a02"/>
    <d v="2016-02-26T00:00:00"/>
    <n v="5571"/>
    <n v="11055"/>
    <n v="11200"/>
    <s v="d9344bcd4dad8b23d754d35381798a02"/>
    <x v="16"/>
    <x v="4262"/>
    <n v="5584"/>
    <x v="223"/>
    <x v="16"/>
    <x v="18"/>
    <s v="alan.boodman@verizon.net"/>
  </r>
  <r>
    <s v="d9344bcd4dad8b23d754d35381798a02"/>
    <d v="2016-02-27T00:00:00"/>
    <n v="6989"/>
    <n v="14229"/>
    <n v="14393"/>
    <s v="d9344bcd4dad8b23d754d35381798a02"/>
    <x v="17"/>
    <x v="4263"/>
    <n v="6637"/>
    <x v="223"/>
    <x v="17"/>
    <x v="18"/>
    <s v="alan.boodman@verizon.net"/>
  </r>
  <r>
    <s v="d9344bcd4dad8b23d754d35381798a02"/>
    <d v="2016-02-28T00:00:00"/>
    <n v="9045"/>
    <n v="18773"/>
    <n v="19000"/>
    <s v="d9344bcd4dad8b23d754d35381798a02"/>
    <x v="18"/>
    <x v="4264"/>
    <n v="8776"/>
    <x v="223"/>
    <x v="18"/>
    <x v="18"/>
    <s v="alan.boodman@verizon.net"/>
  </r>
  <r>
    <s v="d9344bcd4dad8b23d754d35381798a02"/>
    <d v="2016-02-29T00:00:00"/>
    <n v="6559"/>
    <n v="14215"/>
    <n v="14572"/>
    <s v="d9344bcd4dad8b23d754d35381798a02"/>
    <x v="19"/>
    <x v="4265"/>
    <n v="7290"/>
    <x v="223"/>
    <x v="19"/>
    <x v="18"/>
    <s v="alan.boodman@verizon.net"/>
  </r>
  <r>
    <s v="d9344bcd4dad8b23d754d35381798a02"/>
    <d v="2016-03-01T00:00:00"/>
    <n v="5521"/>
    <n v="14605"/>
    <n v="15044"/>
    <s v="d9344bcd4dad8b23d754d35381798a02"/>
    <x v="20"/>
    <x v="4266"/>
    <n v="5385"/>
    <x v="223"/>
    <x v="20"/>
    <x v="18"/>
    <s v="alan.boodman@verizon.net"/>
  </r>
  <r>
    <s v="d9344bcd4dad8b23d754d35381798a02"/>
    <d v="2016-03-02T00:00:00"/>
    <n v="4534"/>
    <n v="10772"/>
    <n v="10996"/>
    <s v="d9344bcd4dad8b23d754d35381798a02"/>
    <x v="21"/>
    <x v="4267"/>
    <n v="5919"/>
    <x v="223"/>
    <x v="21"/>
    <x v="18"/>
    <s v="alan.boodman@verizon.net"/>
  </r>
  <r>
    <s v="d9344bcd4dad8b23d754d35381798a02"/>
    <d v="2016-03-03T00:00:00"/>
    <n v="205"/>
    <n v="390"/>
    <n v="404"/>
    <m/>
    <x v="0"/>
    <x v="0"/>
    <n v="0"/>
    <x v="223"/>
    <x v="22"/>
    <x v="18"/>
    <s v="alan.boodman@verizon.net"/>
  </r>
  <r>
    <s v="daf2eec832aa92785116cb9866078351"/>
    <d v="2016-02-10T00:00:00"/>
    <n v="3967"/>
    <n v="18219"/>
    <n v="18348"/>
    <m/>
    <x v="0"/>
    <x v="0"/>
    <n v="0"/>
    <x v="224"/>
    <x v="0"/>
    <x v="9"/>
    <s v="admin@news247.info"/>
  </r>
  <r>
    <s v="daf2eec832aa92785116cb9866078351"/>
    <d v="2016-02-11T00:00:00"/>
    <n v="3959"/>
    <n v="19061"/>
    <n v="19179"/>
    <s v="daf2eec832aa92785116cb9866078351"/>
    <x v="1"/>
    <x v="4268"/>
    <n v="4208"/>
    <x v="224"/>
    <x v="1"/>
    <x v="9"/>
    <s v="admin@news247.info"/>
  </r>
  <r>
    <s v="daf2eec832aa92785116cb9866078351"/>
    <d v="2016-02-12T00:00:00"/>
    <n v="2557"/>
    <n v="13540"/>
    <n v="13629"/>
    <s v="daf2eec832aa92785116cb9866078351"/>
    <x v="2"/>
    <x v="4269"/>
    <n v="3122"/>
    <x v="224"/>
    <x v="2"/>
    <x v="9"/>
    <s v="admin@news247.info"/>
  </r>
  <r>
    <s v="daf2eec832aa92785116cb9866078351"/>
    <d v="2016-02-13T00:00:00"/>
    <n v="3749"/>
    <n v="16295"/>
    <n v="16389"/>
    <s v="daf2eec832aa92785116cb9866078351"/>
    <x v="3"/>
    <x v="680"/>
    <n v="3423"/>
    <x v="224"/>
    <x v="3"/>
    <x v="9"/>
    <s v="admin@news247.info"/>
  </r>
  <r>
    <s v="daf2eec832aa92785116cb9866078351"/>
    <d v="2016-02-14T00:00:00"/>
    <n v="3221"/>
    <n v="15054"/>
    <n v="15160"/>
    <s v="daf2eec832aa92785116cb9866078351"/>
    <x v="4"/>
    <x v="4270"/>
    <n v="3217"/>
    <x v="224"/>
    <x v="4"/>
    <x v="9"/>
    <s v="admin@news247.info"/>
  </r>
  <r>
    <s v="daf2eec832aa92785116cb9866078351"/>
    <d v="2016-02-15T00:00:00"/>
    <n v="3126"/>
    <n v="16824"/>
    <n v="16941"/>
    <s v="daf2eec832aa92785116cb9866078351"/>
    <x v="5"/>
    <x v="4271"/>
    <n v="3157"/>
    <x v="224"/>
    <x v="5"/>
    <x v="9"/>
    <s v="admin@news247.info"/>
  </r>
  <r>
    <s v="daf2eec832aa92785116cb9866078351"/>
    <d v="2016-02-16T00:00:00"/>
    <n v="3013"/>
    <n v="17464"/>
    <n v="17578"/>
    <s v="daf2eec832aa92785116cb9866078351"/>
    <x v="6"/>
    <x v="4272"/>
    <n v="2977"/>
    <x v="224"/>
    <x v="6"/>
    <x v="9"/>
    <s v="admin@news247.info"/>
  </r>
  <r>
    <s v="daf2eec832aa92785116cb9866078351"/>
    <d v="2016-02-17T00:00:00"/>
    <n v="3370"/>
    <n v="18982"/>
    <n v="19075"/>
    <s v="daf2eec832aa92785116cb9866078351"/>
    <x v="7"/>
    <x v="4273"/>
    <n v="3348"/>
    <x v="224"/>
    <x v="7"/>
    <x v="9"/>
    <s v="admin@news247.info"/>
  </r>
  <r>
    <s v="daf2eec832aa92785116cb9866078351"/>
    <d v="2016-02-18T00:00:00"/>
    <n v="3003"/>
    <n v="17414"/>
    <n v="17546"/>
    <s v="daf2eec832aa92785116cb9866078351"/>
    <x v="8"/>
    <x v="4274"/>
    <n v="3013"/>
    <x v="224"/>
    <x v="8"/>
    <x v="9"/>
    <s v="admin@news247.info"/>
  </r>
  <r>
    <s v="daf2eec832aa92785116cb9866078351"/>
    <d v="2016-02-19T00:00:00"/>
    <n v="2777"/>
    <n v="14956"/>
    <n v="15046"/>
    <s v="daf2eec832aa92785116cb9866078351"/>
    <x v="9"/>
    <x v="4275"/>
    <n v="3152"/>
    <x v="224"/>
    <x v="9"/>
    <x v="9"/>
    <s v="admin@news247.info"/>
  </r>
  <r>
    <s v="daf2eec832aa92785116cb9866078351"/>
    <d v="2016-02-20T00:00:00"/>
    <n v="3222"/>
    <n v="15837"/>
    <n v="15972"/>
    <s v="daf2eec832aa92785116cb9866078351"/>
    <x v="10"/>
    <x v="4276"/>
    <n v="3374"/>
    <x v="224"/>
    <x v="10"/>
    <x v="9"/>
    <s v="admin@news247.info"/>
  </r>
  <r>
    <s v="daf2eec832aa92785116cb9866078351"/>
    <d v="2016-02-21T00:00:00"/>
    <n v="3039"/>
    <n v="16228"/>
    <n v="16369"/>
    <s v="daf2eec832aa92785116cb9866078351"/>
    <x v="11"/>
    <x v="4277"/>
    <n v="2969"/>
    <x v="224"/>
    <x v="11"/>
    <x v="9"/>
    <s v="admin@news247.info"/>
  </r>
  <r>
    <s v="daf2eec832aa92785116cb9866078351"/>
    <d v="2016-02-22T00:00:00"/>
    <n v="2278"/>
    <n v="12124"/>
    <n v="12203"/>
    <s v="daf2eec832aa92785116cb9866078351"/>
    <x v="12"/>
    <x v="4278"/>
    <n v="2287"/>
    <x v="224"/>
    <x v="12"/>
    <x v="9"/>
    <s v="admin@news247.info"/>
  </r>
  <r>
    <s v="daf2eec832aa92785116cb9866078351"/>
    <d v="2016-02-23T00:00:00"/>
    <n v="1950"/>
    <n v="9395"/>
    <n v="9472"/>
    <s v="daf2eec832aa92785116cb9866078351"/>
    <x v="13"/>
    <x v="4279"/>
    <n v="1949"/>
    <x v="224"/>
    <x v="13"/>
    <x v="9"/>
    <s v="admin@news247.info"/>
  </r>
  <r>
    <s v="daf2eec832aa92785116cb9866078351"/>
    <d v="2016-02-24T00:00:00"/>
    <n v="1425"/>
    <n v="7307"/>
    <n v="7364"/>
    <s v="daf2eec832aa92785116cb9866078351"/>
    <x v="14"/>
    <x v="4280"/>
    <n v="1412"/>
    <x v="224"/>
    <x v="14"/>
    <x v="9"/>
    <s v="admin@news247.info"/>
  </r>
  <r>
    <s v="daf2eec832aa92785116cb9866078351"/>
    <d v="2016-02-25T00:00:00"/>
    <n v="2023"/>
    <n v="11514"/>
    <n v="11603"/>
    <s v="daf2eec832aa92785116cb9866078351"/>
    <x v="15"/>
    <x v="4281"/>
    <n v="2021"/>
    <x v="224"/>
    <x v="15"/>
    <x v="9"/>
    <s v="admin@news247.info"/>
  </r>
  <r>
    <s v="daf2eec832aa92785116cb9866078351"/>
    <d v="2016-02-26T00:00:00"/>
    <n v="3682"/>
    <n v="20572"/>
    <n v="20704"/>
    <s v="daf2eec832aa92785116cb9866078351"/>
    <x v="16"/>
    <x v="4282"/>
    <n v="3711"/>
    <x v="224"/>
    <x v="16"/>
    <x v="9"/>
    <s v="admin@news247.info"/>
  </r>
  <r>
    <s v="daf2eec832aa92785116cb9866078351"/>
    <d v="2016-02-27T00:00:00"/>
    <n v="3926"/>
    <n v="19495"/>
    <n v="19627"/>
    <s v="daf2eec832aa92785116cb9866078351"/>
    <x v="17"/>
    <x v="4283"/>
    <n v="3977"/>
    <x v="224"/>
    <x v="17"/>
    <x v="9"/>
    <s v="admin@news247.info"/>
  </r>
  <r>
    <s v="daf2eec832aa92785116cb9866078351"/>
    <d v="2016-02-28T00:00:00"/>
    <n v="3943"/>
    <n v="20076"/>
    <n v="20255"/>
    <s v="daf2eec832aa92785116cb9866078351"/>
    <x v="18"/>
    <x v="4284"/>
    <n v="3968"/>
    <x v="224"/>
    <x v="18"/>
    <x v="9"/>
    <s v="admin@news247.info"/>
  </r>
  <r>
    <s v="daf2eec832aa92785116cb9866078351"/>
    <d v="2016-02-29T00:00:00"/>
    <n v="3122"/>
    <n v="17029"/>
    <n v="17154"/>
    <s v="daf2eec832aa92785116cb9866078351"/>
    <x v="19"/>
    <x v="4285"/>
    <n v="3163"/>
    <x v="224"/>
    <x v="19"/>
    <x v="9"/>
    <s v="admin@news247.info"/>
  </r>
  <r>
    <s v="daf2eec832aa92785116cb9866078351"/>
    <d v="2016-03-01T00:00:00"/>
    <n v="3467"/>
    <n v="19393"/>
    <n v="19550"/>
    <s v="daf2eec832aa92785116cb9866078351"/>
    <x v="20"/>
    <x v="4286"/>
    <n v="3798"/>
    <x v="224"/>
    <x v="20"/>
    <x v="9"/>
    <s v="admin@news247.info"/>
  </r>
  <r>
    <s v="daf2eec832aa92785116cb9866078351"/>
    <d v="2016-03-02T00:00:00"/>
    <n v="2819"/>
    <n v="16397"/>
    <n v="16502"/>
    <s v="daf2eec832aa92785116cb9866078351"/>
    <x v="21"/>
    <x v="4287"/>
    <n v="3744"/>
    <x v="224"/>
    <x v="21"/>
    <x v="9"/>
    <s v="admin@news247.info"/>
  </r>
  <r>
    <s v="daf2eec832aa92785116cb9866078351"/>
    <d v="2016-03-03T00:00:00"/>
    <n v="166"/>
    <n v="948"/>
    <n v="959"/>
    <m/>
    <x v="0"/>
    <x v="0"/>
    <n v="0"/>
    <x v="224"/>
    <x v="22"/>
    <x v="9"/>
    <s v="admin@news247.info"/>
  </r>
  <r>
    <s v="dc0658671a1b945ec88e8206b1088fdc"/>
    <d v="2016-02-10T00:00:00"/>
    <n v="3900"/>
    <n v="34157"/>
    <n v="34999"/>
    <m/>
    <x v="0"/>
    <x v="0"/>
    <n v="0"/>
    <x v="225"/>
    <x v="0"/>
    <x v="14"/>
    <s v="arran@wizzed.com"/>
  </r>
  <r>
    <s v="dc0658671a1b945ec88e8206b1088fdc"/>
    <d v="2016-02-11T00:00:00"/>
    <n v="3183"/>
    <n v="24336"/>
    <n v="24984"/>
    <s v="dc0658671a1b945ec88e8206b1088fdc"/>
    <x v="1"/>
    <x v="4288"/>
    <n v="3807"/>
    <x v="225"/>
    <x v="1"/>
    <x v="14"/>
    <s v="arran@wizzed.com"/>
  </r>
  <r>
    <s v="dc0658671a1b945ec88e8206b1088fdc"/>
    <d v="2016-02-12T00:00:00"/>
    <n v="2122"/>
    <n v="28619"/>
    <n v="29348"/>
    <s v="dc0658671a1b945ec88e8206b1088fdc"/>
    <x v="2"/>
    <x v="4289"/>
    <n v="3107"/>
    <x v="225"/>
    <x v="2"/>
    <x v="14"/>
    <s v="arran@wizzed.com"/>
  </r>
  <r>
    <s v="dc0658671a1b945ec88e8206b1088fdc"/>
    <d v="2016-02-13T00:00:00"/>
    <n v="5985"/>
    <n v="96858"/>
    <n v="98230"/>
    <s v="dc0658671a1b945ec88e8206b1088fdc"/>
    <x v="3"/>
    <x v="4290"/>
    <n v="5944"/>
    <x v="225"/>
    <x v="3"/>
    <x v="14"/>
    <s v="arran@wizzed.com"/>
  </r>
  <r>
    <s v="dc0658671a1b945ec88e8206b1088fdc"/>
    <d v="2016-02-14T00:00:00"/>
    <n v="8086"/>
    <n v="134829"/>
    <n v="136641"/>
    <s v="dc0658671a1b945ec88e8206b1088fdc"/>
    <x v="4"/>
    <x v="4291"/>
    <n v="8847"/>
    <x v="225"/>
    <x v="4"/>
    <x v="14"/>
    <s v="arran@wizzed.com"/>
  </r>
  <r>
    <s v="dc0658671a1b945ec88e8206b1088fdc"/>
    <d v="2016-02-15T00:00:00"/>
    <n v="10169"/>
    <n v="147098"/>
    <n v="149096"/>
    <s v="dc0658671a1b945ec88e8206b1088fdc"/>
    <x v="5"/>
    <x v="4292"/>
    <n v="11433"/>
    <x v="225"/>
    <x v="5"/>
    <x v="14"/>
    <s v="arran@wizzed.com"/>
  </r>
  <r>
    <s v="dc0658671a1b945ec88e8206b1088fdc"/>
    <d v="2016-02-16T00:00:00"/>
    <n v="3674"/>
    <n v="48305"/>
    <n v="49129"/>
    <s v="dc0658671a1b945ec88e8206b1088fdc"/>
    <x v="6"/>
    <x v="4293"/>
    <n v="4065"/>
    <x v="225"/>
    <x v="6"/>
    <x v="14"/>
    <s v="arran@wizzed.com"/>
  </r>
  <r>
    <m/>
    <m/>
    <n v="0"/>
    <n v="0"/>
    <n v="0"/>
    <s v="dc0658671a1b945ec88e8206b1088fdc"/>
    <x v="7"/>
    <x v="248"/>
    <n v="0"/>
    <x v="225"/>
    <x v="7"/>
    <x v="14"/>
    <s v="arran@wizzed.com"/>
  </r>
  <r>
    <s v="dc0658671a1b945ec88e8206b1088fdc"/>
    <d v="2016-02-21T00:00:00"/>
    <n v="0"/>
    <n v="0"/>
    <n v="0"/>
    <s v="dc0658671a1b945ec88e8206b1088fdc"/>
    <x v="11"/>
    <x v="248"/>
    <n v="0"/>
    <x v="225"/>
    <x v="11"/>
    <x v="14"/>
    <s v="arran@wizzed.com"/>
  </r>
  <r>
    <m/>
    <m/>
    <n v="0"/>
    <n v="0"/>
    <n v="0"/>
    <s v="dc0658671a1b945ec88e8206b1088fdc"/>
    <x v="14"/>
    <x v="496"/>
    <n v="2"/>
    <x v="225"/>
    <x v="14"/>
    <x v="14"/>
    <s v="arran@wizzed.com"/>
  </r>
  <r>
    <s v="dc210143a76b27c35c07114c9507d8fa"/>
    <d v="2016-02-10T00:00:00"/>
    <n v="2189"/>
    <n v="6555"/>
    <n v="6673"/>
    <m/>
    <x v="0"/>
    <x v="0"/>
    <n v="0"/>
    <x v="226"/>
    <x v="0"/>
    <x v="5"/>
    <s v="josh@publir.com"/>
  </r>
  <r>
    <s v="dc210143a76b27c35c07114c9507d8fa"/>
    <d v="2016-02-11T00:00:00"/>
    <n v="1344"/>
    <n v="4467"/>
    <n v="4537"/>
    <s v="dc210143a76b27c35c07114c9507d8fa"/>
    <x v="1"/>
    <x v="2374"/>
    <n v="1459"/>
    <x v="226"/>
    <x v="1"/>
    <x v="5"/>
    <s v="josh@publir.com"/>
  </r>
  <r>
    <s v="dc210143a76b27c35c07114c9507d8fa"/>
    <d v="2016-02-12T00:00:00"/>
    <n v="1244"/>
    <n v="3777"/>
    <n v="3844"/>
    <s v="dc210143a76b27c35c07114c9507d8fa"/>
    <x v="2"/>
    <x v="4294"/>
    <n v="1604"/>
    <x v="226"/>
    <x v="2"/>
    <x v="5"/>
    <s v="josh@publir.com"/>
  </r>
  <r>
    <s v="dc210143a76b27c35c07114c9507d8fa"/>
    <d v="2016-02-13T00:00:00"/>
    <n v="1288"/>
    <n v="4469"/>
    <n v="4542"/>
    <s v="dc210143a76b27c35c07114c9507d8fa"/>
    <x v="3"/>
    <x v="4295"/>
    <n v="1298"/>
    <x v="226"/>
    <x v="3"/>
    <x v="5"/>
    <s v="josh@publir.com"/>
  </r>
  <r>
    <s v="dc210143a76b27c35c07114c9507d8fa"/>
    <d v="2016-02-14T00:00:00"/>
    <n v="1010"/>
    <n v="3667"/>
    <n v="3767"/>
    <s v="dc210143a76b27c35c07114c9507d8fa"/>
    <x v="4"/>
    <x v="4296"/>
    <n v="1043"/>
    <x v="226"/>
    <x v="4"/>
    <x v="5"/>
    <s v="josh@publir.com"/>
  </r>
  <r>
    <s v="dc210143a76b27c35c07114c9507d8fa"/>
    <d v="2016-02-15T00:00:00"/>
    <n v="1722"/>
    <n v="5583"/>
    <n v="5675"/>
    <s v="dc210143a76b27c35c07114c9507d8fa"/>
    <x v="5"/>
    <x v="4297"/>
    <n v="1773"/>
    <x v="226"/>
    <x v="5"/>
    <x v="5"/>
    <s v="josh@publir.com"/>
  </r>
  <r>
    <s v="dc210143a76b27c35c07114c9507d8fa"/>
    <d v="2016-02-16T00:00:00"/>
    <n v="1832"/>
    <n v="6980"/>
    <n v="7158"/>
    <s v="dc210143a76b27c35c07114c9507d8fa"/>
    <x v="6"/>
    <x v="4298"/>
    <n v="1804"/>
    <x v="226"/>
    <x v="6"/>
    <x v="5"/>
    <s v="josh@publir.com"/>
  </r>
  <r>
    <s v="dc210143a76b27c35c07114c9507d8fa"/>
    <d v="2016-02-17T00:00:00"/>
    <n v="2195"/>
    <n v="7454"/>
    <n v="7625"/>
    <s v="dc210143a76b27c35c07114c9507d8fa"/>
    <x v="7"/>
    <x v="4299"/>
    <n v="2128"/>
    <x v="226"/>
    <x v="7"/>
    <x v="5"/>
    <s v="josh@publir.com"/>
  </r>
  <r>
    <s v="dc210143a76b27c35c07114c9507d8fa"/>
    <d v="2016-02-18T00:00:00"/>
    <n v="1599"/>
    <n v="4739"/>
    <n v="4853"/>
    <s v="dc210143a76b27c35c07114c9507d8fa"/>
    <x v="8"/>
    <x v="4300"/>
    <n v="1489"/>
    <x v="226"/>
    <x v="8"/>
    <x v="5"/>
    <s v="josh@publir.com"/>
  </r>
  <r>
    <s v="dc210143a76b27c35c07114c9507d8fa"/>
    <d v="2016-02-19T00:00:00"/>
    <n v="0"/>
    <n v="3"/>
    <n v="9"/>
    <s v="dc210143a76b27c35c07114c9507d8fa"/>
    <x v="9"/>
    <x v="797"/>
    <n v="0"/>
    <x v="226"/>
    <x v="9"/>
    <x v="5"/>
    <s v="josh@publir.com"/>
  </r>
  <r>
    <s v="dc210143a76b27c35c07114c9507d8fa"/>
    <d v="2016-02-20T00:00:00"/>
    <n v="0"/>
    <n v="0"/>
    <n v="8"/>
    <s v="dc210143a76b27c35c07114c9507d8fa"/>
    <x v="10"/>
    <x v="796"/>
    <n v="0"/>
    <x v="226"/>
    <x v="10"/>
    <x v="5"/>
    <s v="josh@publir.com"/>
  </r>
  <r>
    <s v="dc210143a76b27c35c07114c9507d8fa"/>
    <d v="2016-02-21T00:00:00"/>
    <n v="0"/>
    <n v="0"/>
    <n v="8"/>
    <s v="dc210143a76b27c35c07114c9507d8fa"/>
    <x v="11"/>
    <x v="796"/>
    <n v="0"/>
    <x v="226"/>
    <x v="11"/>
    <x v="5"/>
    <s v="josh@publir.com"/>
  </r>
  <r>
    <s v="dcb1edbd0666e900a61b060c148645d6"/>
    <d v="2016-02-10T00:00:00"/>
    <n v="839"/>
    <n v="5526"/>
    <n v="6954"/>
    <m/>
    <x v="0"/>
    <x v="0"/>
    <n v="0"/>
    <x v="227"/>
    <x v="0"/>
    <x v="3"/>
    <s v="dawid.wasniowski@adsparc.com"/>
  </r>
  <r>
    <s v="dcb1edbd0666e900a61b060c148645d6"/>
    <d v="2016-02-11T00:00:00"/>
    <n v="521"/>
    <n v="4081"/>
    <n v="4416"/>
    <s v="dcb1edbd0666e900a61b060c148645d6"/>
    <x v="1"/>
    <x v="4301"/>
    <n v="613"/>
    <x v="227"/>
    <x v="1"/>
    <x v="3"/>
    <s v="dawid.wasniowski@adsparc.com"/>
  </r>
  <r>
    <s v="dcb1edbd0666e900a61b060c148645d6"/>
    <d v="2016-02-12T00:00:00"/>
    <n v="974"/>
    <n v="3666"/>
    <n v="4675"/>
    <s v="dcb1edbd0666e900a61b060c148645d6"/>
    <x v="2"/>
    <x v="1315"/>
    <n v="706"/>
    <x v="227"/>
    <x v="2"/>
    <x v="3"/>
    <s v="dawid.wasniowski@adsparc.com"/>
  </r>
  <r>
    <s v="dcb1edbd0666e900a61b060c148645d6"/>
    <d v="2016-02-13T00:00:00"/>
    <n v="1027"/>
    <n v="3838"/>
    <n v="5060"/>
    <s v="dcb1edbd0666e900a61b060c148645d6"/>
    <x v="3"/>
    <x v="4302"/>
    <n v="682"/>
    <x v="227"/>
    <x v="3"/>
    <x v="3"/>
    <s v="dawid.wasniowski@adsparc.com"/>
  </r>
  <r>
    <s v="dcb1edbd0666e900a61b060c148645d6"/>
    <d v="2016-02-14T00:00:00"/>
    <n v="717"/>
    <n v="3180"/>
    <n v="4325"/>
    <s v="dcb1edbd0666e900a61b060c148645d6"/>
    <x v="4"/>
    <x v="4303"/>
    <n v="524"/>
    <x v="227"/>
    <x v="4"/>
    <x v="3"/>
    <s v="dawid.wasniowski@adsparc.com"/>
  </r>
  <r>
    <s v="dcb1edbd0666e900a61b060c148645d6"/>
    <d v="2016-02-15T00:00:00"/>
    <n v="1051"/>
    <n v="5008"/>
    <n v="6553"/>
    <s v="dcb1edbd0666e900a61b060c148645d6"/>
    <x v="5"/>
    <x v="4304"/>
    <n v="719"/>
    <x v="227"/>
    <x v="5"/>
    <x v="3"/>
    <s v="dawid.wasniowski@adsparc.com"/>
  </r>
  <r>
    <s v="dcb1edbd0666e900a61b060c148645d6"/>
    <d v="2016-02-16T00:00:00"/>
    <n v="1145"/>
    <n v="7021"/>
    <n v="8361"/>
    <s v="dcb1edbd0666e900a61b060c148645d6"/>
    <x v="6"/>
    <x v="2536"/>
    <n v="839"/>
    <x v="227"/>
    <x v="6"/>
    <x v="3"/>
    <s v="dawid.wasniowski@adsparc.com"/>
  </r>
  <r>
    <s v="dcb1edbd0666e900a61b060c148645d6"/>
    <d v="2016-02-17T00:00:00"/>
    <n v="906"/>
    <n v="5229"/>
    <n v="6364"/>
    <s v="dcb1edbd0666e900a61b060c148645d6"/>
    <x v="7"/>
    <x v="28"/>
    <n v="605"/>
    <x v="227"/>
    <x v="7"/>
    <x v="3"/>
    <s v="dawid.wasniowski@adsparc.com"/>
  </r>
  <r>
    <s v="dcb1edbd0666e900a61b060c148645d6"/>
    <d v="2016-02-18T00:00:00"/>
    <n v="1020"/>
    <n v="5325"/>
    <n v="6652"/>
    <s v="dcb1edbd0666e900a61b060c148645d6"/>
    <x v="8"/>
    <x v="4305"/>
    <n v="835"/>
    <x v="227"/>
    <x v="8"/>
    <x v="3"/>
    <s v="dawid.wasniowski@adsparc.com"/>
  </r>
  <r>
    <s v="dcb1edbd0666e900a61b060c148645d6"/>
    <d v="2016-02-19T00:00:00"/>
    <n v="760"/>
    <n v="3684"/>
    <n v="4915"/>
    <s v="dcb1edbd0666e900a61b060c148645d6"/>
    <x v="9"/>
    <x v="4306"/>
    <n v="909"/>
    <x v="227"/>
    <x v="9"/>
    <x v="3"/>
    <s v="dawid.wasniowski@adsparc.com"/>
  </r>
  <r>
    <s v="dcb1edbd0666e900a61b060c148645d6"/>
    <d v="2016-02-20T00:00:00"/>
    <n v="734"/>
    <n v="2966"/>
    <n v="4315"/>
    <s v="dcb1edbd0666e900a61b060c148645d6"/>
    <x v="10"/>
    <x v="4307"/>
    <n v="466"/>
    <x v="227"/>
    <x v="10"/>
    <x v="3"/>
    <s v="dawid.wasniowski@adsparc.com"/>
  </r>
  <r>
    <s v="dcb1edbd0666e900a61b060c148645d6"/>
    <d v="2016-02-21T00:00:00"/>
    <n v="838"/>
    <n v="3348"/>
    <n v="5071"/>
    <s v="dcb1edbd0666e900a61b060c148645d6"/>
    <x v="11"/>
    <x v="4308"/>
    <n v="683"/>
    <x v="227"/>
    <x v="11"/>
    <x v="3"/>
    <s v="dawid.wasniowski@adsparc.com"/>
  </r>
  <r>
    <s v="dcb1edbd0666e900a61b060c148645d6"/>
    <d v="2016-02-22T00:00:00"/>
    <n v="738"/>
    <n v="4840"/>
    <n v="6566"/>
    <s v="dcb1edbd0666e900a61b060c148645d6"/>
    <x v="12"/>
    <x v="4309"/>
    <n v="617"/>
    <x v="227"/>
    <x v="12"/>
    <x v="3"/>
    <s v="dawid.wasniowski@adsparc.com"/>
  </r>
  <r>
    <s v="dcb1edbd0666e900a61b060c148645d6"/>
    <d v="2016-02-23T00:00:00"/>
    <n v="794"/>
    <n v="3912"/>
    <n v="5834"/>
    <s v="dcb1edbd0666e900a61b060c148645d6"/>
    <x v="13"/>
    <x v="4310"/>
    <n v="622"/>
    <x v="227"/>
    <x v="13"/>
    <x v="3"/>
    <s v="dawid.wasniowski@adsparc.com"/>
  </r>
  <r>
    <s v="dcb1edbd0666e900a61b060c148645d6"/>
    <d v="2016-02-24T00:00:00"/>
    <n v="584"/>
    <n v="2683"/>
    <n v="4032"/>
    <s v="dcb1edbd0666e900a61b060c148645d6"/>
    <x v="14"/>
    <x v="4311"/>
    <n v="380"/>
    <x v="227"/>
    <x v="14"/>
    <x v="3"/>
    <s v="dawid.wasniowski@adsparc.com"/>
  </r>
  <r>
    <s v="dcb1edbd0666e900a61b060c148645d6"/>
    <d v="2016-02-25T00:00:00"/>
    <n v="624"/>
    <n v="3402"/>
    <n v="5354"/>
    <s v="dcb1edbd0666e900a61b060c148645d6"/>
    <x v="15"/>
    <x v="4312"/>
    <n v="526"/>
    <x v="227"/>
    <x v="15"/>
    <x v="3"/>
    <s v="dawid.wasniowski@adsparc.com"/>
  </r>
  <r>
    <s v="dcb1edbd0666e900a61b060c148645d6"/>
    <d v="2016-02-26T00:00:00"/>
    <n v="749"/>
    <n v="2752"/>
    <n v="5202"/>
    <s v="dcb1edbd0666e900a61b060c148645d6"/>
    <x v="16"/>
    <x v="4313"/>
    <n v="493"/>
    <x v="227"/>
    <x v="16"/>
    <x v="3"/>
    <s v="dawid.wasniowski@adsparc.com"/>
  </r>
  <r>
    <s v="dcb1edbd0666e900a61b060c148645d6"/>
    <d v="2016-02-27T00:00:00"/>
    <n v="1082"/>
    <n v="3757"/>
    <n v="6346"/>
    <s v="dcb1edbd0666e900a61b060c148645d6"/>
    <x v="17"/>
    <x v="4314"/>
    <n v="619"/>
    <x v="227"/>
    <x v="17"/>
    <x v="3"/>
    <s v="dawid.wasniowski@adsparc.com"/>
  </r>
  <r>
    <s v="dcb1edbd0666e900a61b060c148645d6"/>
    <d v="2016-02-28T00:00:00"/>
    <n v="2941"/>
    <n v="10097"/>
    <n v="15771"/>
    <s v="dcb1edbd0666e900a61b060c148645d6"/>
    <x v="18"/>
    <x v="4315"/>
    <n v="1932"/>
    <x v="227"/>
    <x v="18"/>
    <x v="3"/>
    <s v="dawid.wasniowski@adsparc.com"/>
  </r>
  <r>
    <s v="dcb1edbd0666e900a61b060c148645d6"/>
    <d v="2016-02-29T00:00:00"/>
    <n v="2607"/>
    <n v="9545"/>
    <n v="15853"/>
    <s v="dcb1edbd0666e900a61b060c148645d6"/>
    <x v="19"/>
    <x v="4316"/>
    <n v="2219"/>
    <x v="227"/>
    <x v="19"/>
    <x v="3"/>
    <s v="dawid.wasniowski@adsparc.com"/>
  </r>
  <r>
    <s v="dcb1edbd0666e900a61b060c148645d6"/>
    <d v="2016-03-01T00:00:00"/>
    <n v="1609"/>
    <n v="6678"/>
    <n v="10234"/>
    <s v="dcb1edbd0666e900a61b060c148645d6"/>
    <x v="20"/>
    <x v="4317"/>
    <n v="1175"/>
    <x v="227"/>
    <x v="20"/>
    <x v="3"/>
    <s v="dawid.wasniowski@adsparc.com"/>
  </r>
  <r>
    <s v="dcb1edbd0666e900a61b060c148645d6"/>
    <d v="2016-03-02T00:00:00"/>
    <n v="1314"/>
    <n v="5769"/>
    <n v="8899"/>
    <s v="dcb1edbd0666e900a61b060c148645d6"/>
    <x v="21"/>
    <x v="4318"/>
    <n v="1517"/>
    <x v="227"/>
    <x v="21"/>
    <x v="3"/>
    <s v="dawid.wasniowski@adsparc.com"/>
  </r>
  <r>
    <s v="dcb1edbd0666e900a61b060c148645d6"/>
    <d v="2016-03-03T00:00:00"/>
    <n v="102"/>
    <n v="375"/>
    <n v="516"/>
    <m/>
    <x v="0"/>
    <x v="0"/>
    <n v="0"/>
    <x v="227"/>
    <x v="22"/>
    <x v="3"/>
    <s v="dawid.wasniowski@adsparc.com"/>
  </r>
  <r>
    <s v="dcb9a48cc8de2ee332334c8ba57e7f90"/>
    <d v="2016-02-10T00:00:00"/>
    <n v="4068"/>
    <n v="7202"/>
    <n v="7289"/>
    <m/>
    <x v="0"/>
    <x v="0"/>
    <n v="0"/>
    <x v="228"/>
    <x v="0"/>
    <x v="0"/>
    <s v="tyler@bikerumor.com"/>
  </r>
  <r>
    <s v="dcb9a48cc8de2ee332334c8ba57e7f90"/>
    <d v="2016-02-11T00:00:00"/>
    <n v="3966"/>
    <n v="6774"/>
    <n v="6851"/>
    <s v="dcb9a48cc8de2ee332334c8ba57e7f90"/>
    <x v="1"/>
    <x v="4319"/>
    <n v="4356"/>
    <x v="228"/>
    <x v="1"/>
    <x v="0"/>
    <s v="tyler@bikerumor.com"/>
  </r>
  <r>
    <s v="dcb9a48cc8de2ee332334c8ba57e7f90"/>
    <d v="2016-02-12T00:00:00"/>
    <n v="3502"/>
    <n v="5784"/>
    <n v="5830"/>
    <s v="dcb9a48cc8de2ee332334c8ba57e7f90"/>
    <x v="2"/>
    <x v="4320"/>
    <n v="4370"/>
    <x v="228"/>
    <x v="2"/>
    <x v="0"/>
    <s v="tyler@bikerumor.com"/>
  </r>
  <r>
    <s v="dcb9a48cc8de2ee332334c8ba57e7f90"/>
    <d v="2016-02-13T00:00:00"/>
    <n v="3470"/>
    <n v="6094"/>
    <n v="6154"/>
    <s v="dcb9a48cc8de2ee332334c8ba57e7f90"/>
    <x v="3"/>
    <x v="4321"/>
    <n v="3749"/>
    <x v="228"/>
    <x v="3"/>
    <x v="0"/>
    <s v="tyler@bikerumor.com"/>
  </r>
  <r>
    <s v="dcb9a48cc8de2ee332334c8ba57e7f90"/>
    <d v="2016-02-14T00:00:00"/>
    <n v="2753"/>
    <n v="5363"/>
    <n v="5418"/>
    <s v="dcb9a48cc8de2ee332334c8ba57e7f90"/>
    <x v="4"/>
    <x v="4322"/>
    <n v="2904"/>
    <x v="228"/>
    <x v="4"/>
    <x v="0"/>
    <s v="tyler@bikerumor.com"/>
  </r>
  <r>
    <s v="dcb9a48cc8de2ee332334c8ba57e7f90"/>
    <d v="2016-02-15T00:00:00"/>
    <n v="3579"/>
    <n v="6696"/>
    <n v="6763"/>
    <s v="dcb9a48cc8de2ee332334c8ba57e7f90"/>
    <x v="5"/>
    <x v="4323"/>
    <n v="3528"/>
    <x v="228"/>
    <x v="5"/>
    <x v="0"/>
    <s v="tyler@bikerumor.com"/>
  </r>
  <r>
    <s v="dcb9a48cc8de2ee332334c8ba57e7f90"/>
    <d v="2016-02-16T00:00:00"/>
    <n v="3607"/>
    <n v="6866"/>
    <n v="6956"/>
    <s v="dcb9a48cc8de2ee332334c8ba57e7f90"/>
    <x v="6"/>
    <x v="4324"/>
    <n v="3611"/>
    <x v="228"/>
    <x v="6"/>
    <x v="0"/>
    <s v="tyler@bikerumor.com"/>
  </r>
  <r>
    <s v="dcb9a48cc8de2ee332334c8ba57e7f90"/>
    <d v="2016-02-17T00:00:00"/>
    <n v="3917"/>
    <n v="7527"/>
    <n v="7600"/>
    <s v="dcb9a48cc8de2ee332334c8ba57e7f90"/>
    <x v="7"/>
    <x v="4325"/>
    <n v="3941"/>
    <x v="228"/>
    <x v="7"/>
    <x v="0"/>
    <s v="tyler@bikerumor.com"/>
  </r>
  <r>
    <s v="dcb9a48cc8de2ee332334c8ba57e7f90"/>
    <d v="2016-02-18T00:00:00"/>
    <n v="3606"/>
    <n v="6766"/>
    <n v="6859"/>
    <s v="dcb9a48cc8de2ee332334c8ba57e7f90"/>
    <x v="8"/>
    <x v="4326"/>
    <n v="3672"/>
    <x v="228"/>
    <x v="8"/>
    <x v="0"/>
    <s v="tyler@bikerumor.com"/>
  </r>
  <r>
    <s v="dcb9a48cc8de2ee332334c8ba57e7f90"/>
    <d v="2016-02-19T00:00:00"/>
    <n v="3403"/>
    <n v="5881"/>
    <n v="5973"/>
    <s v="dcb9a48cc8de2ee332334c8ba57e7f90"/>
    <x v="9"/>
    <x v="4327"/>
    <n v="3928"/>
    <x v="228"/>
    <x v="9"/>
    <x v="0"/>
    <s v="tyler@bikerumor.com"/>
  </r>
  <r>
    <s v="dcb9a48cc8de2ee332334c8ba57e7f90"/>
    <d v="2016-02-20T00:00:00"/>
    <n v="3198"/>
    <n v="5622"/>
    <n v="5697"/>
    <s v="dcb9a48cc8de2ee332334c8ba57e7f90"/>
    <x v="10"/>
    <x v="4328"/>
    <n v="3495"/>
    <x v="228"/>
    <x v="10"/>
    <x v="0"/>
    <s v="tyler@bikerumor.com"/>
  </r>
  <r>
    <s v="dcb9a48cc8de2ee332334c8ba57e7f90"/>
    <d v="2016-02-21T00:00:00"/>
    <n v="2816"/>
    <n v="5268"/>
    <n v="5342"/>
    <s v="dcb9a48cc8de2ee332334c8ba57e7f90"/>
    <x v="11"/>
    <x v="4329"/>
    <n v="2863"/>
    <x v="228"/>
    <x v="11"/>
    <x v="0"/>
    <s v="tyler@bikerumor.com"/>
  </r>
  <r>
    <s v="dcb9a48cc8de2ee332334c8ba57e7f90"/>
    <d v="2016-02-22T00:00:00"/>
    <n v="3664"/>
    <n v="6367"/>
    <n v="6442"/>
    <s v="dcb9a48cc8de2ee332334c8ba57e7f90"/>
    <x v="12"/>
    <x v="4330"/>
    <n v="3651"/>
    <x v="228"/>
    <x v="12"/>
    <x v="0"/>
    <s v="tyler@bikerumor.com"/>
  </r>
  <r>
    <s v="dcb9a48cc8de2ee332334c8ba57e7f90"/>
    <d v="2016-02-23T00:00:00"/>
    <n v="3795"/>
    <n v="6815"/>
    <n v="6879"/>
    <s v="dcb9a48cc8de2ee332334c8ba57e7f90"/>
    <x v="13"/>
    <x v="4331"/>
    <n v="3934"/>
    <x v="228"/>
    <x v="13"/>
    <x v="0"/>
    <s v="tyler@bikerumor.com"/>
  </r>
  <r>
    <s v="dcb9a48cc8de2ee332334c8ba57e7f90"/>
    <d v="2016-02-24T00:00:00"/>
    <n v="4315"/>
    <n v="7403"/>
    <n v="7476"/>
    <s v="dcb9a48cc8de2ee332334c8ba57e7f90"/>
    <x v="14"/>
    <x v="4332"/>
    <n v="4237"/>
    <x v="228"/>
    <x v="14"/>
    <x v="0"/>
    <s v="tyler@bikerumor.com"/>
  </r>
  <r>
    <s v="dcb9a48cc8de2ee332334c8ba57e7f90"/>
    <d v="2016-02-25T00:00:00"/>
    <n v="4482"/>
    <n v="7960"/>
    <n v="8031"/>
    <s v="dcb9a48cc8de2ee332334c8ba57e7f90"/>
    <x v="15"/>
    <x v="4333"/>
    <n v="4522"/>
    <x v="228"/>
    <x v="15"/>
    <x v="0"/>
    <s v="tyler@bikerumor.com"/>
  </r>
  <r>
    <s v="dcb9a48cc8de2ee332334c8ba57e7f90"/>
    <d v="2016-02-26T00:00:00"/>
    <n v="4572"/>
    <n v="8009"/>
    <n v="8093"/>
    <s v="dcb9a48cc8de2ee332334c8ba57e7f90"/>
    <x v="16"/>
    <x v="4334"/>
    <n v="4545"/>
    <x v="228"/>
    <x v="16"/>
    <x v="0"/>
    <s v="tyler@bikerumor.com"/>
  </r>
  <r>
    <s v="dcb9a48cc8de2ee332334c8ba57e7f90"/>
    <d v="2016-02-27T00:00:00"/>
    <n v="4063"/>
    <n v="7197"/>
    <n v="7258"/>
    <s v="dcb9a48cc8de2ee332334c8ba57e7f90"/>
    <x v="17"/>
    <x v="4335"/>
    <n v="4457"/>
    <x v="228"/>
    <x v="17"/>
    <x v="0"/>
    <s v="tyler@bikerumor.com"/>
  </r>
  <r>
    <s v="dcb9a48cc8de2ee332334c8ba57e7f90"/>
    <d v="2016-02-28T00:00:00"/>
    <n v="4117"/>
    <n v="7493"/>
    <n v="7550"/>
    <s v="dcb9a48cc8de2ee332334c8ba57e7f90"/>
    <x v="18"/>
    <x v="4336"/>
    <n v="4153"/>
    <x v="228"/>
    <x v="18"/>
    <x v="0"/>
    <s v="tyler@bikerumor.com"/>
  </r>
  <r>
    <s v="dcb9a48cc8de2ee332334c8ba57e7f90"/>
    <d v="2016-02-29T00:00:00"/>
    <n v="3643"/>
    <n v="7127"/>
    <n v="7194"/>
    <s v="dcb9a48cc8de2ee332334c8ba57e7f90"/>
    <x v="19"/>
    <x v="4337"/>
    <n v="3864"/>
    <x v="228"/>
    <x v="19"/>
    <x v="0"/>
    <s v="tyler@bikerumor.com"/>
  </r>
  <r>
    <s v="dcb9a48cc8de2ee332334c8ba57e7f90"/>
    <d v="2016-03-01T00:00:00"/>
    <n v="4167"/>
    <n v="8151"/>
    <n v="8223"/>
    <s v="dcb9a48cc8de2ee332334c8ba57e7f90"/>
    <x v="20"/>
    <x v="985"/>
    <n v="4251"/>
    <x v="228"/>
    <x v="20"/>
    <x v="0"/>
    <s v="tyler@bikerumor.com"/>
  </r>
  <r>
    <s v="dcb9a48cc8de2ee332334c8ba57e7f90"/>
    <d v="2016-03-02T00:00:00"/>
    <n v="2842"/>
    <n v="5714"/>
    <n v="5770"/>
    <s v="dcb9a48cc8de2ee332334c8ba57e7f90"/>
    <x v="21"/>
    <x v="4338"/>
    <n v="3919"/>
    <x v="228"/>
    <x v="21"/>
    <x v="0"/>
    <s v="tyler@bikerumor.com"/>
  </r>
  <r>
    <s v="dcb9a48cc8de2ee332334c8ba57e7f90"/>
    <d v="2016-03-03T00:00:00"/>
    <n v="202"/>
    <n v="345"/>
    <n v="350"/>
    <m/>
    <x v="0"/>
    <x v="0"/>
    <n v="0"/>
    <x v="228"/>
    <x v="22"/>
    <x v="0"/>
    <s v="tyler@bikerumor.com"/>
  </r>
  <r>
    <s v="de1619c94b55ebf82254e085a01d6d67"/>
    <d v="2016-02-10T00:00:00"/>
    <n v="34702"/>
    <n v="179669"/>
    <n v="180581"/>
    <m/>
    <x v="0"/>
    <x v="0"/>
    <n v="0"/>
    <x v="229"/>
    <x v="0"/>
    <x v="10"/>
    <s v="eselling.limited@gmail.com"/>
  </r>
  <r>
    <s v="de1619c94b55ebf82254e085a01d6d67"/>
    <d v="2016-02-11T00:00:00"/>
    <n v="30822"/>
    <n v="151913"/>
    <n v="152495"/>
    <s v="de1619c94b55ebf82254e085a01d6d67"/>
    <x v="1"/>
    <x v="4339"/>
    <n v="33223"/>
    <x v="229"/>
    <x v="1"/>
    <x v="10"/>
    <s v="eselling.limited@gmail.com"/>
  </r>
  <r>
    <s v="de1619c94b55ebf82254e085a01d6d67"/>
    <d v="2016-02-12T00:00:00"/>
    <n v="50191"/>
    <n v="256934"/>
    <n v="257889"/>
    <s v="de1619c94b55ebf82254e085a01d6d67"/>
    <x v="2"/>
    <x v="4340"/>
    <n v="68082"/>
    <x v="229"/>
    <x v="2"/>
    <x v="10"/>
    <s v="eselling.limited@gmail.com"/>
  </r>
  <r>
    <s v="de1619c94b55ebf82254e085a01d6d67"/>
    <d v="2016-02-13T00:00:00"/>
    <n v="76633"/>
    <n v="396788"/>
    <n v="398699"/>
    <s v="de1619c94b55ebf82254e085a01d6d67"/>
    <x v="3"/>
    <x v="4341"/>
    <n v="82194"/>
    <x v="229"/>
    <x v="3"/>
    <x v="10"/>
    <s v="eselling.limited@gmail.com"/>
  </r>
  <r>
    <s v="de1619c94b55ebf82254e085a01d6d67"/>
    <d v="2016-02-14T00:00:00"/>
    <n v="86019"/>
    <n v="461884"/>
    <n v="463803"/>
    <s v="de1619c94b55ebf82254e085a01d6d67"/>
    <x v="4"/>
    <x v="4342"/>
    <n v="90994"/>
    <x v="229"/>
    <x v="4"/>
    <x v="10"/>
    <s v="eselling.limited@gmail.com"/>
  </r>
  <r>
    <s v="de1619c94b55ebf82254e085a01d6d67"/>
    <d v="2016-02-15T00:00:00"/>
    <n v="75229"/>
    <n v="472178"/>
    <n v="474160"/>
    <s v="de1619c94b55ebf82254e085a01d6d67"/>
    <x v="5"/>
    <x v="4343"/>
    <n v="81030"/>
    <x v="229"/>
    <x v="5"/>
    <x v="10"/>
    <s v="eselling.limited@gmail.com"/>
  </r>
  <r>
    <s v="de1619c94b55ebf82254e085a01d6d67"/>
    <d v="2016-02-16T00:00:00"/>
    <n v="66915"/>
    <n v="465743"/>
    <n v="467684"/>
    <s v="de1619c94b55ebf82254e085a01d6d67"/>
    <x v="6"/>
    <x v="4344"/>
    <n v="70679"/>
    <x v="229"/>
    <x v="6"/>
    <x v="10"/>
    <s v="eselling.limited@gmail.com"/>
  </r>
  <r>
    <s v="de1619c94b55ebf82254e085a01d6d67"/>
    <d v="2016-02-17T00:00:00"/>
    <n v="73129"/>
    <n v="422453"/>
    <n v="426746"/>
    <s v="de1619c94b55ebf82254e085a01d6d67"/>
    <x v="7"/>
    <x v="4345"/>
    <n v="77967"/>
    <x v="229"/>
    <x v="7"/>
    <x v="10"/>
    <s v="eselling.limited@gmail.com"/>
  </r>
  <r>
    <s v="de1619c94b55ebf82254e085a01d6d67"/>
    <d v="2016-02-18T00:00:00"/>
    <n v="84657"/>
    <n v="355252"/>
    <n v="356676"/>
    <s v="de1619c94b55ebf82254e085a01d6d67"/>
    <x v="8"/>
    <x v="4346"/>
    <n v="95598"/>
    <x v="229"/>
    <x v="8"/>
    <x v="10"/>
    <s v="eselling.limited@gmail.com"/>
  </r>
  <r>
    <s v="de1619c94b55ebf82254e085a01d6d67"/>
    <d v="2016-02-19T00:00:00"/>
    <n v="113883"/>
    <n v="398251"/>
    <n v="400105"/>
    <s v="de1619c94b55ebf82254e085a01d6d67"/>
    <x v="9"/>
    <x v="4347"/>
    <n v="152487"/>
    <x v="229"/>
    <x v="9"/>
    <x v="10"/>
    <s v="eselling.limited@gmail.com"/>
  </r>
  <r>
    <s v="de1619c94b55ebf82254e085a01d6d67"/>
    <d v="2016-02-20T00:00:00"/>
    <n v="179022"/>
    <n v="635634"/>
    <n v="638758"/>
    <s v="de1619c94b55ebf82254e085a01d6d67"/>
    <x v="10"/>
    <x v="4348"/>
    <n v="211023"/>
    <x v="229"/>
    <x v="10"/>
    <x v="10"/>
    <s v="eselling.limited@gmail.com"/>
  </r>
  <r>
    <s v="de1619c94b55ebf82254e085a01d6d67"/>
    <d v="2016-02-21T00:00:00"/>
    <n v="234867"/>
    <n v="865775"/>
    <n v="870007"/>
    <s v="de1619c94b55ebf82254e085a01d6d67"/>
    <x v="11"/>
    <x v="4349"/>
    <n v="256569"/>
    <x v="229"/>
    <x v="11"/>
    <x v="10"/>
    <s v="eselling.limited@gmail.com"/>
  </r>
  <r>
    <s v="de1619c94b55ebf82254e085a01d6d67"/>
    <d v="2016-02-22T00:00:00"/>
    <n v="145539"/>
    <n v="537577"/>
    <n v="540467"/>
    <s v="de1619c94b55ebf82254e085a01d6d67"/>
    <x v="12"/>
    <x v="4350"/>
    <n v="156567"/>
    <x v="229"/>
    <x v="12"/>
    <x v="10"/>
    <s v="eselling.limited@gmail.com"/>
  </r>
  <r>
    <s v="de1619c94b55ebf82254e085a01d6d67"/>
    <d v="2016-02-23T00:00:00"/>
    <n v="162680"/>
    <n v="592218"/>
    <n v="595607"/>
    <s v="de1619c94b55ebf82254e085a01d6d67"/>
    <x v="13"/>
    <x v="4351"/>
    <n v="179499"/>
    <x v="229"/>
    <x v="13"/>
    <x v="10"/>
    <s v="eselling.limited@gmail.com"/>
  </r>
  <r>
    <s v="de1619c94b55ebf82254e085a01d6d67"/>
    <d v="2016-02-24T00:00:00"/>
    <n v="160075"/>
    <n v="547272"/>
    <n v="549668"/>
    <s v="de1619c94b55ebf82254e085a01d6d67"/>
    <x v="14"/>
    <x v="4352"/>
    <n v="170408"/>
    <x v="229"/>
    <x v="14"/>
    <x v="10"/>
    <s v="eselling.limited@gmail.com"/>
  </r>
  <r>
    <s v="de1619c94b55ebf82254e085a01d6d67"/>
    <d v="2016-02-25T00:00:00"/>
    <n v="159159"/>
    <n v="543555"/>
    <n v="546195"/>
    <s v="de1619c94b55ebf82254e085a01d6d67"/>
    <x v="15"/>
    <x v="4353"/>
    <n v="170332"/>
    <x v="229"/>
    <x v="15"/>
    <x v="10"/>
    <s v="eselling.limited@gmail.com"/>
  </r>
  <r>
    <s v="de1619c94b55ebf82254e085a01d6d67"/>
    <d v="2016-02-26T00:00:00"/>
    <n v="145963"/>
    <n v="447358"/>
    <n v="449518"/>
    <s v="de1619c94b55ebf82254e085a01d6d67"/>
    <x v="16"/>
    <x v="4354"/>
    <n v="158224"/>
    <x v="229"/>
    <x v="16"/>
    <x v="10"/>
    <s v="eselling.limited@gmail.com"/>
  </r>
  <r>
    <s v="de1619c94b55ebf82254e085a01d6d67"/>
    <d v="2016-02-27T00:00:00"/>
    <n v="136715"/>
    <n v="448238"/>
    <n v="450449"/>
    <s v="de1619c94b55ebf82254e085a01d6d67"/>
    <x v="17"/>
    <x v="4355"/>
    <n v="151031"/>
    <x v="229"/>
    <x v="17"/>
    <x v="10"/>
    <s v="eselling.limited@gmail.com"/>
  </r>
  <r>
    <s v="de1619c94b55ebf82254e085a01d6d67"/>
    <d v="2016-02-28T00:00:00"/>
    <n v="155167"/>
    <n v="572666"/>
    <n v="575752"/>
    <s v="de1619c94b55ebf82254e085a01d6d67"/>
    <x v="18"/>
    <x v="4356"/>
    <n v="166722"/>
    <x v="229"/>
    <x v="18"/>
    <x v="10"/>
    <s v="eselling.limited@gmail.com"/>
  </r>
  <r>
    <s v="de1619c94b55ebf82254e085a01d6d67"/>
    <d v="2016-02-29T00:00:00"/>
    <n v="112317"/>
    <n v="409454"/>
    <n v="411167"/>
    <s v="de1619c94b55ebf82254e085a01d6d67"/>
    <x v="19"/>
    <x v="4357"/>
    <n v="122651"/>
    <x v="229"/>
    <x v="19"/>
    <x v="10"/>
    <s v="eselling.limited@gmail.com"/>
  </r>
  <r>
    <s v="de1619c94b55ebf82254e085a01d6d67"/>
    <d v="2016-03-01T00:00:00"/>
    <n v="49154"/>
    <n v="377745"/>
    <n v="384802"/>
    <s v="de1619c94b55ebf82254e085a01d6d67"/>
    <x v="20"/>
    <x v="4358"/>
    <n v="61045"/>
    <x v="229"/>
    <x v="20"/>
    <x v="10"/>
    <s v="eselling.limited@gmail.com"/>
  </r>
  <r>
    <s v="de1619c94b55ebf82254e085a01d6d67"/>
    <d v="2016-03-02T00:00:00"/>
    <n v="64528"/>
    <n v="269822"/>
    <n v="272119"/>
    <s v="de1619c94b55ebf82254e085a01d6d67"/>
    <x v="21"/>
    <x v="4359"/>
    <n v="89430"/>
    <x v="229"/>
    <x v="21"/>
    <x v="10"/>
    <s v="eselling.limited@gmail.com"/>
  </r>
  <r>
    <s v="de1619c94b55ebf82254e085a01d6d67"/>
    <d v="2016-03-03T00:00:00"/>
    <n v="4963"/>
    <n v="15415"/>
    <n v="15452"/>
    <m/>
    <x v="0"/>
    <x v="0"/>
    <n v="0"/>
    <x v="229"/>
    <x v="22"/>
    <x v="10"/>
    <s v="eselling.limited@gmail.com"/>
  </r>
  <r>
    <s v="df2ea728767c39a6f4871f23a57067c4"/>
    <d v="2016-02-18T00:00:00"/>
    <n v="0"/>
    <n v="0"/>
    <n v="446417"/>
    <m/>
    <x v="0"/>
    <x v="0"/>
    <n v="0"/>
    <x v="230"/>
    <x v="8"/>
    <x v="9"/>
    <s v="admin@news247.info"/>
  </r>
  <r>
    <s v="df2ea728767c39a6f4871f23a57067c4"/>
    <d v="2016-02-19T00:00:00"/>
    <n v="1"/>
    <n v="1"/>
    <n v="736756"/>
    <s v="df2ea728767c39a6f4871f23a57067c4"/>
    <x v="9"/>
    <x v="4360"/>
    <n v="0"/>
    <x v="230"/>
    <x v="9"/>
    <x v="9"/>
    <s v="admin@news247.info"/>
  </r>
  <r>
    <m/>
    <m/>
    <n v="0"/>
    <n v="0"/>
    <n v="0"/>
    <s v="df2ea728767c39a6f4871f23a57067c4"/>
    <x v="8"/>
    <x v="4361"/>
    <n v="0"/>
    <x v="230"/>
    <x v="8"/>
    <x v="9"/>
    <s v="admin@news247.info"/>
  </r>
  <r>
    <s v="df2ea728767c39a6f4871f23a57067c4"/>
    <d v="2016-02-20T00:00:00"/>
    <n v="0"/>
    <n v="1"/>
    <n v="674334"/>
    <s v="df2ea728767c39a6f4871f23a57067c4"/>
    <x v="10"/>
    <x v="4362"/>
    <n v="0"/>
    <x v="230"/>
    <x v="10"/>
    <x v="9"/>
    <s v="admin@news247.info"/>
  </r>
  <r>
    <s v="df2ea728767c39a6f4871f23a57067c4"/>
    <d v="2016-02-21T00:00:00"/>
    <n v="1"/>
    <n v="1"/>
    <n v="735076"/>
    <s v="df2ea728767c39a6f4871f23a57067c4"/>
    <x v="11"/>
    <x v="4363"/>
    <n v="1"/>
    <x v="230"/>
    <x v="11"/>
    <x v="9"/>
    <s v="admin@news247.info"/>
  </r>
  <r>
    <s v="df2ea728767c39a6f4871f23a57067c4"/>
    <d v="2016-02-22T00:00:00"/>
    <n v="0"/>
    <n v="0"/>
    <n v="839682"/>
    <m/>
    <x v="0"/>
    <x v="0"/>
    <n v="0"/>
    <x v="230"/>
    <x v="12"/>
    <x v="9"/>
    <s v="admin@news247.info"/>
  </r>
  <r>
    <s v="df2ea728767c39a6f4871f23a57067c4"/>
    <d v="2016-02-23T00:00:00"/>
    <n v="4231"/>
    <n v="18626"/>
    <n v="893498"/>
    <s v="df2ea728767c39a6f4871f23a57067c4"/>
    <x v="13"/>
    <x v="4364"/>
    <n v="1899"/>
    <x v="230"/>
    <x v="13"/>
    <x v="9"/>
    <s v="admin@news247.info"/>
  </r>
  <r>
    <m/>
    <m/>
    <n v="0"/>
    <n v="0"/>
    <n v="0"/>
    <s v="df2ea728767c39a6f4871f23a57067c4"/>
    <x v="12"/>
    <x v="4365"/>
    <n v="0"/>
    <x v="230"/>
    <x v="12"/>
    <x v="9"/>
    <s v="admin@news247.info"/>
  </r>
  <r>
    <s v="df2ea728767c39a6f4871f23a57067c4"/>
    <d v="2016-02-24T00:00:00"/>
    <n v="163599"/>
    <n v="1018107"/>
    <n v="1066563"/>
    <s v="df2ea728767c39a6f4871f23a57067c4"/>
    <x v="14"/>
    <x v="4366"/>
    <n v="122271"/>
    <x v="230"/>
    <x v="14"/>
    <x v="9"/>
    <s v="admin@news247.info"/>
  </r>
  <r>
    <s v="df2ea728767c39a6f4871f23a57067c4"/>
    <d v="2016-02-25T00:00:00"/>
    <n v="137111"/>
    <n v="993195"/>
    <n v="1029457"/>
    <s v="df2ea728767c39a6f4871f23a57067c4"/>
    <x v="15"/>
    <x v="4367"/>
    <n v="108135"/>
    <x v="230"/>
    <x v="15"/>
    <x v="9"/>
    <s v="admin@news247.info"/>
  </r>
  <r>
    <s v="df2ea728767c39a6f4871f23a57067c4"/>
    <d v="2016-02-26T00:00:00"/>
    <n v="135328"/>
    <n v="941352"/>
    <n v="971024"/>
    <s v="df2ea728767c39a6f4871f23a57067c4"/>
    <x v="16"/>
    <x v="4368"/>
    <n v="116198"/>
    <x v="230"/>
    <x v="16"/>
    <x v="9"/>
    <s v="admin@news247.info"/>
  </r>
  <r>
    <s v="df2ea728767c39a6f4871f23a57067c4"/>
    <d v="2016-02-27T00:00:00"/>
    <n v="129485"/>
    <n v="822718"/>
    <n v="845549"/>
    <s v="df2ea728767c39a6f4871f23a57067c4"/>
    <x v="17"/>
    <x v="4369"/>
    <n v="115288"/>
    <x v="230"/>
    <x v="17"/>
    <x v="9"/>
    <s v="admin@news247.info"/>
  </r>
  <r>
    <s v="df2ea728767c39a6f4871f23a57067c4"/>
    <d v="2016-02-28T00:00:00"/>
    <n v="139729"/>
    <n v="874777"/>
    <n v="899940"/>
    <s v="df2ea728767c39a6f4871f23a57067c4"/>
    <x v="18"/>
    <x v="4370"/>
    <n v="123283"/>
    <x v="230"/>
    <x v="18"/>
    <x v="9"/>
    <s v="admin@news247.info"/>
  </r>
  <r>
    <s v="df2ea728767c39a6f4871f23a57067c4"/>
    <d v="2016-02-29T00:00:00"/>
    <n v="132201"/>
    <n v="756096"/>
    <n v="779740"/>
    <s v="df2ea728767c39a6f4871f23a57067c4"/>
    <x v="19"/>
    <x v="4371"/>
    <n v="124733"/>
    <x v="230"/>
    <x v="19"/>
    <x v="9"/>
    <s v="admin@news247.info"/>
  </r>
  <r>
    <s v="df2ea728767c39a6f4871f23a57067c4"/>
    <d v="2016-03-01T00:00:00"/>
    <n v="105356"/>
    <n v="926464"/>
    <n v="960392"/>
    <s v="df2ea728767c39a6f4871f23a57067c4"/>
    <x v="20"/>
    <x v="4372"/>
    <n v="88034"/>
    <x v="230"/>
    <x v="20"/>
    <x v="9"/>
    <s v="admin@news247.info"/>
  </r>
  <r>
    <s v="df2ea728767c39a6f4871f23a57067c4"/>
    <d v="2016-03-02T00:00:00"/>
    <n v="106397"/>
    <n v="778755"/>
    <n v="803613"/>
    <s v="df2ea728767c39a6f4871f23a57067c4"/>
    <x v="21"/>
    <x v="4373"/>
    <n v="117975"/>
    <x v="230"/>
    <x v="21"/>
    <x v="9"/>
    <s v="admin@news247.info"/>
  </r>
  <r>
    <s v="df2ea728767c39a6f4871f23a57067c4"/>
    <d v="2016-03-03T00:00:00"/>
    <n v="10421"/>
    <n v="67479"/>
    <n v="69817"/>
    <m/>
    <x v="0"/>
    <x v="0"/>
    <n v="0"/>
    <x v="230"/>
    <x v="22"/>
    <x v="9"/>
    <s v="admin@news247.info"/>
  </r>
  <r>
    <s v="e08f7dfcdf9d117fb7988f7e67f5c5f8"/>
    <d v="2016-02-10T00:00:00"/>
    <n v="216131"/>
    <n v="519819"/>
    <n v="525873"/>
    <m/>
    <x v="0"/>
    <x v="0"/>
    <n v="0"/>
    <x v="231"/>
    <x v="0"/>
    <x v="3"/>
    <s v="dawid.wasniowski@adsparc.com"/>
  </r>
  <r>
    <s v="e08f7dfcdf9d117fb7988f7e67f5c5f8"/>
    <d v="2016-02-11T00:00:00"/>
    <n v="198047"/>
    <n v="486349"/>
    <n v="491897"/>
    <s v="e08f7dfcdf9d117fb7988f7e67f5c5f8"/>
    <x v="1"/>
    <x v="4374"/>
    <n v="110999"/>
    <x v="231"/>
    <x v="1"/>
    <x v="3"/>
    <s v="dawid.wasniowski@adsparc.com"/>
  </r>
  <r>
    <s v="e08f7dfcdf9d117fb7988f7e67f5c5f8"/>
    <d v="2016-02-12T00:00:00"/>
    <n v="173450"/>
    <n v="397466"/>
    <n v="401928"/>
    <s v="e08f7dfcdf9d117fb7988f7e67f5c5f8"/>
    <x v="2"/>
    <x v="4375"/>
    <n v="119688"/>
    <x v="231"/>
    <x v="2"/>
    <x v="3"/>
    <s v="dawid.wasniowski@adsparc.com"/>
  </r>
  <r>
    <s v="e08f7dfcdf9d117fb7988f7e67f5c5f8"/>
    <d v="2016-02-13T00:00:00"/>
    <n v="220625"/>
    <n v="526151"/>
    <n v="531109"/>
    <s v="e08f7dfcdf9d117fb7988f7e67f5c5f8"/>
    <x v="3"/>
    <x v="4376"/>
    <n v="105582"/>
    <x v="231"/>
    <x v="3"/>
    <x v="3"/>
    <s v="dawid.wasniowski@adsparc.com"/>
  </r>
  <r>
    <s v="e08f7dfcdf9d117fb7988f7e67f5c5f8"/>
    <d v="2016-02-14T00:00:00"/>
    <n v="210687"/>
    <n v="520017"/>
    <n v="526397"/>
    <s v="e08f7dfcdf9d117fb7988f7e67f5c5f8"/>
    <x v="4"/>
    <x v="4377"/>
    <n v="111487"/>
    <x v="231"/>
    <x v="4"/>
    <x v="3"/>
    <s v="dawid.wasniowski@adsparc.com"/>
  </r>
  <r>
    <s v="e08f7dfcdf9d117fb7988f7e67f5c5f8"/>
    <d v="2016-02-15T00:00:00"/>
    <n v="211463"/>
    <n v="496939"/>
    <n v="503381"/>
    <s v="e08f7dfcdf9d117fb7988f7e67f5c5f8"/>
    <x v="5"/>
    <x v="4378"/>
    <n v="117214"/>
    <x v="231"/>
    <x v="5"/>
    <x v="3"/>
    <s v="dawid.wasniowski@adsparc.com"/>
  </r>
  <r>
    <s v="e08f7dfcdf9d117fb7988f7e67f5c5f8"/>
    <d v="2016-02-16T00:00:00"/>
    <n v="215614"/>
    <n v="525523"/>
    <n v="532360"/>
    <s v="e08f7dfcdf9d117fb7988f7e67f5c5f8"/>
    <x v="6"/>
    <x v="4379"/>
    <n v="107191"/>
    <x v="231"/>
    <x v="6"/>
    <x v="3"/>
    <s v="dawid.wasniowski@adsparc.com"/>
  </r>
  <r>
    <s v="e08f7dfcdf9d117fb7988f7e67f5c5f8"/>
    <d v="2016-02-17T00:00:00"/>
    <n v="230423"/>
    <n v="527537"/>
    <n v="535488"/>
    <s v="e08f7dfcdf9d117fb7988f7e67f5c5f8"/>
    <x v="7"/>
    <x v="4380"/>
    <n v="124173"/>
    <x v="231"/>
    <x v="7"/>
    <x v="3"/>
    <s v="dawid.wasniowski@adsparc.com"/>
  </r>
  <r>
    <s v="e08f7dfcdf9d117fb7988f7e67f5c5f8"/>
    <d v="2016-02-18T00:00:00"/>
    <n v="231748"/>
    <n v="530878"/>
    <n v="536838"/>
    <s v="e08f7dfcdf9d117fb7988f7e67f5c5f8"/>
    <x v="8"/>
    <x v="4381"/>
    <n v="124172"/>
    <x v="231"/>
    <x v="8"/>
    <x v="3"/>
    <s v="dawid.wasniowski@adsparc.com"/>
  </r>
  <r>
    <s v="e08f7dfcdf9d117fb7988f7e67f5c5f8"/>
    <d v="2016-02-19T00:00:00"/>
    <n v="205648"/>
    <n v="472495"/>
    <n v="477685"/>
    <s v="e08f7dfcdf9d117fb7988f7e67f5c5f8"/>
    <x v="9"/>
    <x v="4382"/>
    <n v="110179"/>
    <x v="231"/>
    <x v="9"/>
    <x v="3"/>
    <s v="dawid.wasniowski@adsparc.com"/>
  </r>
  <r>
    <s v="e08f7dfcdf9d117fb7988f7e67f5c5f8"/>
    <d v="2016-02-20T00:00:00"/>
    <n v="234000"/>
    <n v="530697"/>
    <n v="535793"/>
    <s v="e08f7dfcdf9d117fb7988f7e67f5c5f8"/>
    <x v="10"/>
    <x v="4383"/>
    <n v="108831"/>
    <x v="231"/>
    <x v="10"/>
    <x v="3"/>
    <s v="dawid.wasniowski@adsparc.com"/>
  </r>
  <r>
    <s v="e08f7dfcdf9d117fb7988f7e67f5c5f8"/>
    <d v="2016-02-21T00:00:00"/>
    <n v="228632"/>
    <n v="526361"/>
    <n v="532672"/>
    <s v="e08f7dfcdf9d117fb7988f7e67f5c5f8"/>
    <x v="11"/>
    <x v="4384"/>
    <n v="115877"/>
    <x v="231"/>
    <x v="11"/>
    <x v="3"/>
    <s v="dawid.wasniowski@adsparc.com"/>
  </r>
  <r>
    <s v="e08f7dfcdf9d117fb7988f7e67f5c5f8"/>
    <d v="2016-02-22T00:00:00"/>
    <n v="228808"/>
    <n v="524282"/>
    <n v="530622"/>
    <s v="e08f7dfcdf9d117fb7988f7e67f5c5f8"/>
    <x v="12"/>
    <x v="4385"/>
    <n v="116838"/>
    <x v="231"/>
    <x v="12"/>
    <x v="3"/>
    <s v="dawid.wasniowski@adsparc.com"/>
  </r>
  <r>
    <s v="e08f7dfcdf9d117fb7988f7e67f5c5f8"/>
    <d v="2016-02-23T00:00:00"/>
    <n v="223908"/>
    <n v="521941"/>
    <n v="528240"/>
    <s v="e08f7dfcdf9d117fb7988f7e67f5c5f8"/>
    <x v="13"/>
    <x v="4386"/>
    <n v="113073"/>
    <x v="231"/>
    <x v="13"/>
    <x v="3"/>
    <s v="dawid.wasniowski@adsparc.com"/>
  </r>
  <r>
    <s v="e08f7dfcdf9d117fb7988f7e67f5c5f8"/>
    <d v="2016-02-24T00:00:00"/>
    <n v="249528"/>
    <n v="534680"/>
    <n v="541322"/>
    <s v="e08f7dfcdf9d117fb7988f7e67f5c5f8"/>
    <x v="14"/>
    <x v="4387"/>
    <n v="143955"/>
    <x v="231"/>
    <x v="14"/>
    <x v="3"/>
    <s v="dawid.wasniowski@adsparc.com"/>
  </r>
  <r>
    <s v="e08f7dfcdf9d117fb7988f7e67f5c5f8"/>
    <d v="2016-02-25T00:00:00"/>
    <n v="257262"/>
    <n v="530294"/>
    <n v="536927"/>
    <s v="e08f7dfcdf9d117fb7988f7e67f5c5f8"/>
    <x v="15"/>
    <x v="4388"/>
    <n v="157123"/>
    <x v="231"/>
    <x v="15"/>
    <x v="3"/>
    <s v="dawid.wasniowski@adsparc.com"/>
  </r>
  <r>
    <s v="e08f7dfcdf9d117fb7988f7e67f5c5f8"/>
    <d v="2016-02-26T00:00:00"/>
    <n v="262266"/>
    <n v="529472"/>
    <n v="535628"/>
    <s v="e08f7dfcdf9d117fb7988f7e67f5c5f8"/>
    <x v="16"/>
    <x v="4389"/>
    <n v="158779"/>
    <x v="231"/>
    <x v="16"/>
    <x v="3"/>
    <s v="dawid.wasniowski@adsparc.com"/>
  </r>
  <r>
    <s v="e08f7dfcdf9d117fb7988f7e67f5c5f8"/>
    <d v="2016-02-27T00:00:00"/>
    <n v="244151"/>
    <n v="516646"/>
    <n v="522807"/>
    <s v="e08f7dfcdf9d117fb7988f7e67f5c5f8"/>
    <x v="17"/>
    <x v="4390"/>
    <n v="139148"/>
    <x v="231"/>
    <x v="17"/>
    <x v="3"/>
    <s v="dawid.wasniowski@adsparc.com"/>
  </r>
  <r>
    <s v="e08f7dfcdf9d117fb7988f7e67f5c5f8"/>
    <d v="2016-02-28T00:00:00"/>
    <n v="226884"/>
    <n v="517096"/>
    <n v="523851"/>
    <s v="e08f7dfcdf9d117fb7988f7e67f5c5f8"/>
    <x v="18"/>
    <x v="4391"/>
    <n v="126318"/>
    <x v="231"/>
    <x v="18"/>
    <x v="3"/>
    <s v="dawid.wasniowski@adsparc.com"/>
  </r>
  <r>
    <s v="e08f7dfcdf9d117fb7988f7e67f5c5f8"/>
    <d v="2016-02-29T00:00:00"/>
    <n v="196436"/>
    <n v="516346"/>
    <n v="522506"/>
    <s v="e08f7dfcdf9d117fb7988f7e67f5c5f8"/>
    <x v="19"/>
    <x v="4392"/>
    <n v="96164"/>
    <x v="231"/>
    <x v="19"/>
    <x v="3"/>
    <s v="dawid.wasniowski@adsparc.com"/>
  </r>
  <r>
    <s v="e08f7dfcdf9d117fb7988f7e67f5c5f8"/>
    <d v="2016-03-01T00:00:00"/>
    <n v="201559"/>
    <n v="497031"/>
    <n v="508868"/>
    <s v="e08f7dfcdf9d117fb7988f7e67f5c5f8"/>
    <x v="20"/>
    <x v="4393"/>
    <n v="112473"/>
    <x v="231"/>
    <x v="20"/>
    <x v="3"/>
    <s v="dawid.wasniowski@adsparc.com"/>
  </r>
  <r>
    <s v="e08f7dfcdf9d117fb7988f7e67f5c5f8"/>
    <d v="2016-03-02T00:00:00"/>
    <n v="129662"/>
    <n v="359501"/>
    <n v="363671"/>
    <s v="e08f7dfcdf9d117fb7988f7e67f5c5f8"/>
    <x v="21"/>
    <x v="4394"/>
    <n v="182261"/>
    <x v="231"/>
    <x v="21"/>
    <x v="3"/>
    <s v="dawid.wasniowski@adsparc.com"/>
  </r>
  <r>
    <s v="e08f7dfcdf9d117fb7988f7e67f5c5f8"/>
    <d v="2016-03-03T00:00:00"/>
    <n v="5"/>
    <n v="4"/>
    <n v="4"/>
    <m/>
    <x v="0"/>
    <x v="0"/>
    <n v="0"/>
    <x v="231"/>
    <x v="22"/>
    <x v="3"/>
    <s v="dawid.wasniowski@adsparc.com"/>
  </r>
  <r>
    <s v="e0ac78b431e6627e82a419edb1cc6e72"/>
    <d v="2016-02-10T00:00:00"/>
    <n v="78944"/>
    <n v="206648"/>
    <n v="208004"/>
    <m/>
    <x v="0"/>
    <x v="0"/>
    <n v="0"/>
    <x v="232"/>
    <x v="0"/>
    <x v="1"/>
    <s v="malcolmc@roimediaconsultants.com"/>
  </r>
  <r>
    <s v="e0ac78b431e6627e82a419edb1cc6e72"/>
    <d v="2016-02-11T00:00:00"/>
    <n v="249097"/>
    <n v="517732"/>
    <n v="522593"/>
    <s v="e0ac78b431e6627e82a419edb1cc6e72"/>
    <x v="1"/>
    <x v="4395"/>
    <n v="235392"/>
    <x v="232"/>
    <x v="1"/>
    <x v="1"/>
    <s v="malcolmc@roimediaconsultants.com"/>
  </r>
  <r>
    <s v="e0ac78b431e6627e82a419edb1cc6e72"/>
    <d v="2016-02-12T00:00:00"/>
    <n v="209198"/>
    <n v="389162"/>
    <n v="392315"/>
    <s v="e0ac78b431e6627e82a419edb1cc6e72"/>
    <x v="2"/>
    <x v="4396"/>
    <n v="241130"/>
    <x v="232"/>
    <x v="2"/>
    <x v="1"/>
    <s v="malcolmc@roimediaconsultants.com"/>
  </r>
  <r>
    <s v="e0ac78b431e6627e82a419edb1cc6e72"/>
    <d v="2016-02-13T00:00:00"/>
    <n v="352504"/>
    <n v="501189"/>
    <n v="504963"/>
    <s v="e0ac78b431e6627e82a419edb1cc6e72"/>
    <x v="3"/>
    <x v="4397"/>
    <n v="331889"/>
    <x v="232"/>
    <x v="3"/>
    <x v="1"/>
    <s v="malcolmc@roimediaconsultants.com"/>
  </r>
  <r>
    <s v="e0ac78b431e6627e82a419edb1cc6e72"/>
    <d v="2016-02-14T00:00:00"/>
    <n v="359295"/>
    <n v="506498"/>
    <n v="511070"/>
    <s v="e0ac78b431e6627e82a419edb1cc6e72"/>
    <x v="4"/>
    <x v="4398"/>
    <n v="337244"/>
    <x v="232"/>
    <x v="4"/>
    <x v="1"/>
    <s v="malcolmc@roimediaconsultants.com"/>
  </r>
  <r>
    <s v="e0ac78b431e6627e82a419edb1cc6e72"/>
    <d v="2016-02-15T00:00:00"/>
    <n v="270582"/>
    <n v="469064"/>
    <n v="473861"/>
    <s v="e0ac78b431e6627e82a419edb1cc6e72"/>
    <x v="5"/>
    <x v="4399"/>
    <n v="250253"/>
    <x v="232"/>
    <x v="5"/>
    <x v="1"/>
    <s v="malcolmc@roimediaconsultants.com"/>
  </r>
  <r>
    <s v="e0ac78b431e6627e82a419edb1cc6e72"/>
    <d v="2016-02-16T00:00:00"/>
    <n v="202809"/>
    <n v="323698"/>
    <n v="330563"/>
    <s v="e0ac78b431e6627e82a419edb1cc6e72"/>
    <x v="6"/>
    <x v="4400"/>
    <n v="171781"/>
    <x v="232"/>
    <x v="6"/>
    <x v="1"/>
    <s v="malcolmc@roimediaconsultants.com"/>
  </r>
  <r>
    <s v="e0ac78b431e6627e82a419edb1cc6e72"/>
    <d v="2016-02-17T00:00:00"/>
    <n v="140166"/>
    <n v="231258"/>
    <n v="233810"/>
    <s v="e0ac78b431e6627e82a419edb1cc6e72"/>
    <x v="7"/>
    <x v="4401"/>
    <n v="117783"/>
    <x v="232"/>
    <x v="7"/>
    <x v="1"/>
    <s v="malcolmc@roimediaconsultants.com"/>
  </r>
  <r>
    <s v="e0ac78b431e6627e82a419edb1cc6e72"/>
    <d v="2016-02-18T00:00:00"/>
    <n v="77251"/>
    <n v="199348"/>
    <n v="202249"/>
    <s v="e0ac78b431e6627e82a419edb1cc6e72"/>
    <x v="8"/>
    <x v="4402"/>
    <n v="71520"/>
    <x v="232"/>
    <x v="8"/>
    <x v="1"/>
    <s v="malcolmc@roimediaconsultants.com"/>
  </r>
  <r>
    <s v="e0ac78b431e6627e82a419edb1cc6e72"/>
    <d v="2016-02-19T00:00:00"/>
    <n v="31663"/>
    <n v="113079"/>
    <n v="116435"/>
    <s v="e0ac78b431e6627e82a419edb1cc6e72"/>
    <x v="9"/>
    <x v="4403"/>
    <n v="27900"/>
    <x v="232"/>
    <x v="9"/>
    <x v="1"/>
    <s v="malcolmc@roimediaconsultants.com"/>
  </r>
  <r>
    <s v="e0ac78b431e6627e82a419edb1cc6e72"/>
    <d v="2016-02-20T00:00:00"/>
    <n v="40473"/>
    <n v="157168"/>
    <n v="161049"/>
    <s v="e0ac78b431e6627e82a419edb1cc6e72"/>
    <x v="10"/>
    <x v="4404"/>
    <n v="39065"/>
    <x v="232"/>
    <x v="10"/>
    <x v="1"/>
    <s v="malcolmc@roimediaconsultants.com"/>
  </r>
  <r>
    <s v="e0ac78b431e6627e82a419edb1cc6e72"/>
    <d v="2016-02-21T00:00:00"/>
    <n v="25662"/>
    <n v="100521"/>
    <n v="105346"/>
    <s v="e0ac78b431e6627e82a419edb1cc6e72"/>
    <x v="11"/>
    <x v="4405"/>
    <n v="20671"/>
    <x v="232"/>
    <x v="11"/>
    <x v="1"/>
    <s v="malcolmc@roimediaconsultants.com"/>
  </r>
  <r>
    <s v="e0ac78b431e6627e82a419edb1cc6e72"/>
    <d v="2016-02-22T00:00:00"/>
    <n v="22958"/>
    <n v="58131"/>
    <n v="60217"/>
    <s v="e0ac78b431e6627e82a419edb1cc6e72"/>
    <x v="12"/>
    <x v="4406"/>
    <n v="19006"/>
    <x v="232"/>
    <x v="12"/>
    <x v="1"/>
    <s v="malcolmc@roimediaconsultants.com"/>
  </r>
  <r>
    <s v="e0ac78b431e6627e82a419edb1cc6e72"/>
    <d v="2016-02-23T00:00:00"/>
    <n v="75885"/>
    <n v="177613"/>
    <n v="181838"/>
    <s v="e0ac78b431e6627e82a419edb1cc6e72"/>
    <x v="13"/>
    <x v="4407"/>
    <n v="74334"/>
    <x v="232"/>
    <x v="13"/>
    <x v="1"/>
    <s v="malcolmc@roimediaconsultants.com"/>
  </r>
  <r>
    <s v="e0ac78b431e6627e82a419edb1cc6e72"/>
    <d v="2016-02-24T00:00:00"/>
    <n v="31256"/>
    <n v="82206"/>
    <n v="86065"/>
    <s v="e0ac78b431e6627e82a419edb1cc6e72"/>
    <x v="14"/>
    <x v="4408"/>
    <n v="29490"/>
    <x v="232"/>
    <x v="14"/>
    <x v="1"/>
    <s v="malcolmc@roimediaconsultants.com"/>
  </r>
  <r>
    <s v="e0ac78b431e6627e82a419edb1cc6e72"/>
    <d v="2016-02-25T00:00:00"/>
    <n v="49512"/>
    <n v="147634"/>
    <n v="151398"/>
    <s v="e0ac78b431e6627e82a419edb1cc6e72"/>
    <x v="15"/>
    <x v="4409"/>
    <n v="45510"/>
    <x v="232"/>
    <x v="15"/>
    <x v="1"/>
    <s v="malcolmc@roimediaconsultants.com"/>
  </r>
  <r>
    <s v="e0ac78b431e6627e82a419edb1cc6e72"/>
    <d v="2016-02-26T00:00:00"/>
    <n v="36173"/>
    <n v="100869"/>
    <n v="105130"/>
    <s v="e0ac78b431e6627e82a419edb1cc6e72"/>
    <x v="16"/>
    <x v="4410"/>
    <n v="34844"/>
    <x v="232"/>
    <x v="16"/>
    <x v="1"/>
    <s v="malcolmc@roimediaconsultants.com"/>
  </r>
  <r>
    <s v="e0ac78b431e6627e82a419edb1cc6e72"/>
    <d v="2016-02-27T00:00:00"/>
    <n v="26586"/>
    <n v="56374"/>
    <n v="58709"/>
    <s v="e0ac78b431e6627e82a419edb1cc6e72"/>
    <x v="17"/>
    <x v="4411"/>
    <n v="25052"/>
    <x v="232"/>
    <x v="17"/>
    <x v="1"/>
    <s v="malcolmc@roimediaconsultants.com"/>
  </r>
  <r>
    <s v="e0ac78b431e6627e82a419edb1cc6e72"/>
    <d v="2016-02-28T00:00:00"/>
    <n v="24458"/>
    <n v="69063"/>
    <n v="72920"/>
    <s v="e0ac78b431e6627e82a419edb1cc6e72"/>
    <x v="18"/>
    <x v="4412"/>
    <n v="25597"/>
    <x v="232"/>
    <x v="18"/>
    <x v="1"/>
    <s v="malcolmc@roimediaconsultants.com"/>
  </r>
  <r>
    <s v="e0ac78b431e6627e82a419edb1cc6e72"/>
    <d v="2016-02-29T00:00:00"/>
    <n v="21199"/>
    <n v="83659"/>
    <n v="87026"/>
    <s v="e0ac78b431e6627e82a419edb1cc6e72"/>
    <x v="19"/>
    <x v="4413"/>
    <n v="15154"/>
    <x v="232"/>
    <x v="19"/>
    <x v="1"/>
    <s v="malcolmc@roimediaconsultants.com"/>
  </r>
  <r>
    <s v="e0ac78b431e6627e82a419edb1cc6e72"/>
    <d v="2016-03-01T00:00:00"/>
    <n v="17281"/>
    <n v="117093"/>
    <n v="123131"/>
    <s v="e0ac78b431e6627e82a419edb1cc6e72"/>
    <x v="20"/>
    <x v="4414"/>
    <n v="15439"/>
    <x v="232"/>
    <x v="20"/>
    <x v="1"/>
    <s v="malcolmc@roimediaconsultants.com"/>
  </r>
  <r>
    <s v="e0ac78b431e6627e82a419edb1cc6e72"/>
    <d v="2016-03-02T00:00:00"/>
    <n v="24941"/>
    <n v="193872"/>
    <n v="197487"/>
    <s v="e0ac78b431e6627e82a419edb1cc6e72"/>
    <x v="21"/>
    <x v="4415"/>
    <n v="30000"/>
    <x v="232"/>
    <x v="21"/>
    <x v="1"/>
    <s v="malcolmc@roimediaconsultants.com"/>
  </r>
  <r>
    <s v="e0ac78b431e6627e82a419edb1cc6e72"/>
    <d v="2016-03-03T00:00:00"/>
    <n v="3307"/>
    <n v="23575"/>
    <n v="23672"/>
    <m/>
    <x v="0"/>
    <x v="0"/>
    <n v="0"/>
    <x v="232"/>
    <x v="22"/>
    <x v="1"/>
    <s v="malcolmc@roimediaconsultants.com"/>
  </r>
  <r>
    <s v="e0ea6a36caf66da709c8391530ff3902"/>
    <d v="2016-02-13T00:00:00"/>
    <n v="12176"/>
    <n v="30415"/>
    <n v="30541"/>
    <s v="e0ea6a36caf66da709c8391530ff3902"/>
    <x v="3"/>
    <x v="4416"/>
    <n v="11456"/>
    <x v="233"/>
    <x v="3"/>
    <x v="6"/>
    <s v="debra@digikulture.com"/>
  </r>
  <r>
    <s v="e0ea6a36caf66da709c8391530ff3902"/>
    <d v="2016-02-14T00:00:00"/>
    <n v="11985"/>
    <n v="33593"/>
    <n v="33765"/>
    <s v="e0ea6a36caf66da709c8391530ff3902"/>
    <x v="4"/>
    <x v="4417"/>
    <n v="14132"/>
    <x v="233"/>
    <x v="4"/>
    <x v="6"/>
    <s v="debra@digikulture.com"/>
  </r>
  <r>
    <s v="e0ea6a36caf66da709c8391530ff3902"/>
    <d v="2016-02-15T00:00:00"/>
    <n v="15939"/>
    <n v="44547"/>
    <n v="44739"/>
    <s v="e0ea6a36caf66da709c8391530ff3902"/>
    <x v="5"/>
    <x v="4418"/>
    <n v="17697"/>
    <x v="233"/>
    <x v="5"/>
    <x v="6"/>
    <s v="debra@digikulture.com"/>
  </r>
  <r>
    <s v="e0ea6a36caf66da709c8391530ff3902"/>
    <d v="2016-02-16T00:00:00"/>
    <n v="18846"/>
    <n v="52661"/>
    <n v="52999"/>
    <s v="e0ea6a36caf66da709c8391530ff3902"/>
    <x v="6"/>
    <x v="4419"/>
    <n v="20837"/>
    <x v="233"/>
    <x v="6"/>
    <x v="6"/>
    <s v="debra@digikulture.com"/>
  </r>
  <r>
    <s v="e0ea6a36caf66da709c8391530ff3902"/>
    <d v="2016-02-17T00:00:00"/>
    <n v="17870"/>
    <n v="50395"/>
    <n v="50739"/>
    <s v="e0ea6a36caf66da709c8391530ff3902"/>
    <x v="7"/>
    <x v="4420"/>
    <n v="20083"/>
    <x v="233"/>
    <x v="7"/>
    <x v="6"/>
    <s v="debra@digikulture.com"/>
  </r>
  <r>
    <s v="e0ea6a36caf66da709c8391530ff3902"/>
    <d v="2016-02-18T00:00:00"/>
    <n v="15975"/>
    <n v="43846"/>
    <n v="44001"/>
    <s v="e0ea6a36caf66da709c8391530ff3902"/>
    <x v="8"/>
    <x v="4421"/>
    <n v="18623"/>
    <x v="233"/>
    <x v="8"/>
    <x v="6"/>
    <s v="debra@digikulture.com"/>
  </r>
  <r>
    <s v="e0ea6a36caf66da709c8391530ff3902"/>
    <d v="2016-02-19T00:00:00"/>
    <n v="13626"/>
    <n v="34920"/>
    <n v="35149"/>
    <s v="e0ea6a36caf66da709c8391530ff3902"/>
    <x v="9"/>
    <x v="10"/>
    <n v="19151"/>
    <x v="233"/>
    <x v="9"/>
    <x v="6"/>
    <s v="debra@digikulture.com"/>
  </r>
  <r>
    <s v="e0ea6a36caf66da709c8391530ff3902"/>
    <d v="2016-02-20T00:00:00"/>
    <n v="21719"/>
    <n v="59002"/>
    <n v="59279"/>
    <s v="e0ea6a36caf66da709c8391530ff3902"/>
    <x v="10"/>
    <x v="4422"/>
    <n v="25780"/>
    <x v="233"/>
    <x v="10"/>
    <x v="6"/>
    <s v="debra@digikulture.com"/>
  </r>
  <r>
    <s v="e0ea6a36caf66da709c8391530ff3902"/>
    <d v="2016-02-21T00:00:00"/>
    <n v="35539"/>
    <n v="95267"/>
    <n v="95657"/>
    <s v="e0ea6a36caf66da709c8391530ff3902"/>
    <x v="11"/>
    <x v="4423"/>
    <n v="41622"/>
    <x v="233"/>
    <x v="11"/>
    <x v="6"/>
    <s v="debra@digikulture.com"/>
  </r>
  <r>
    <s v="e0ea6a36caf66da709c8391530ff3902"/>
    <d v="2016-02-22T00:00:00"/>
    <n v="10357"/>
    <n v="31360"/>
    <n v="31545"/>
    <s v="e0ea6a36caf66da709c8391530ff3902"/>
    <x v="12"/>
    <x v="4424"/>
    <n v="13273"/>
    <x v="233"/>
    <x v="12"/>
    <x v="6"/>
    <s v="debra@digikulture.com"/>
  </r>
  <r>
    <s v="e0ea6a36caf66da709c8391530ff3902"/>
    <d v="2016-02-23T00:00:00"/>
    <n v="36635"/>
    <n v="100555"/>
    <n v="101134"/>
    <s v="e0ea6a36caf66da709c8391530ff3902"/>
    <x v="13"/>
    <x v="4425"/>
    <n v="39654"/>
    <x v="233"/>
    <x v="13"/>
    <x v="6"/>
    <s v="debra@digikulture.com"/>
  </r>
  <r>
    <s v="e0ea6a36caf66da709c8391530ff3902"/>
    <d v="2016-02-24T00:00:00"/>
    <n v="20604"/>
    <n v="51960"/>
    <n v="52245"/>
    <s v="e0ea6a36caf66da709c8391530ff3902"/>
    <x v="14"/>
    <x v="4426"/>
    <n v="25446"/>
    <x v="233"/>
    <x v="14"/>
    <x v="6"/>
    <s v="debra@digikulture.com"/>
  </r>
  <r>
    <s v="e0ea6a36caf66da709c8391530ff3902"/>
    <d v="2016-02-25T00:00:00"/>
    <n v="1825"/>
    <n v="4488"/>
    <n v="4532"/>
    <s v="e0ea6a36caf66da709c8391530ff3902"/>
    <x v="15"/>
    <x v="4427"/>
    <n v="3207"/>
    <x v="233"/>
    <x v="15"/>
    <x v="6"/>
    <s v="debra@digikulture.com"/>
  </r>
  <r>
    <s v="e0ea6a36caf66da709c8391530ff3902"/>
    <d v="2016-02-26T00:00:00"/>
    <n v="5"/>
    <n v="26"/>
    <n v="37"/>
    <s v="e0ea6a36caf66da709c8391530ff3902"/>
    <x v="16"/>
    <x v="4428"/>
    <n v="2"/>
    <x v="233"/>
    <x v="16"/>
    <x v="6"/>
    <s v="debra@digikulture.com"/>
  </r>
  <r>
    <s v="e0ea6a36caf66da709c8391530ff3902"/>
    <d v="2016-02-27T00:00:00"/>
    <n v="16"/>
    <n v="27"/>
    <n v="41"/>
    <s v="e0ea6a36caf66da709c8391530ff3902"/>
    <x v="17"/>
    <x v="1990"/>
    <n v="11"/>
    <x v="233"/>
    <x v="17"/>
    <x v="6"/>
    <s v="debra@digikulture.com"/>
  </r>
  <r>
    <s v="e0ea6a36caf66da709c8391530ff3902"/>
    <d v="2016-02-28T00:00:00"/>
    <n v="10"/>
    <n v="41"/>
    <n v="49"/>
    <s v="e0ea6a36caf66da709c8391530ff3902"/>
    <x v="18"/>
    <x v="4429"/>
    <n v="10"/>
    <x v="233"/>
    <x v="18"/>
    <x v="6"/>
    <s v="debra@digikulture.com"/>
  </r>
  <r>
    <s v="e0ea6a36caf66da709c8391530ff3902"/>
    <d v="2016-02-29T00:00:00"/>
    <n v="6"/>
    <n v="21"/>
    <n v="27"/>
    <s v="e0ea6a36caf66da709c8391530ff3902"/>
    <x v="19"/>
    <x v="4430"/>
    <n v="3"/>
    <x v="233"/>
    <x v="19"/>
    <x v="6"/>
    <s v="debra@digikulture.com"/>
  </r>
  <r>
    <s v="e0ea6a36caf66da709c8391530ff3902"/>
    <d v="2016-03-01T00:00:00"/>
    <n v="2"/>
    <n v="2"/>
    <n v="5"/>
    <s v="e0ea6a36caf66da709c8391530ff3902"/>
    <x v="20"/>
    <x v="1256"/>
    <n v="1"/>
    <x v="233"/>
    <x v="20"/>
    <x v="6"/>
    <s v="debra@digikulture.com"/>
  </r>
  <r>
    <s v="e0ea6a36caf66da709c8391530ff3902"/>
    <d v="2016-03-02T00:00:00"/>
    <n v="0"/>
    <n v="0"/>
    <n v="2"/>
    <s v="e0ea6a36caf66da709c8391530ff3902"/>
    <x v="21"/>
    <x v="448"/>
    <n v="0"/>
    <x v="233"/>
    <x v="21"/>
    <x v="6"/>
    <s v="debra@digikulture.com"/>
  </r>
  <r>
    <s v="e153daaf260d70a38f72a142c06e4265"/>
    <d v="2016-02-10T00:00:00"/>
    <n v="3317"/>
    <n v="35710"/>
    <n v="36632"/>
    <m/>
    <x v="0"/>
    <x v="0"/>
    <n v="0"/>
    <x v="234"/>
    <x v="0"/>
    <x v="3"/>
    <s v="dawid.wasniowski@adsparc.com"/>
  </r>
  <r>
    <s v="e153daaf260d70a38f72a142c06e4265"/>
    <d v="2016-02-11T00:00:00"/>
    <n v="3567"/>
    <n v="37614"/>
    <n v="38630"/>
    <s v="e153daaf260d70a38f72a142c06e4265"/>
    <x v="1"/>
    <x v="4431"/>
    <n v="2563"/>
    <x v="234"/>
    <x v="1"/>
    <x v="3"/>
    <s v="dawid.wasniowski@adsparc.com"/>
  </r>
  <r>
    <s v="e153daaf260d70a38f72a142c06e4265"/>
    <d v="2016-02-12T00:00:00"/>
    <n v="2806"/>
    <n v="29534"/>
    <n v="30178"/>
    <s v="e153daaf260d70a38f72a142c06e4265"/>
    <x v="2"/>
    <x v="4432"/>
    <n v="2644"/>
    <x v="234"/>
    <x v="2"/>
    <x v="3"/>
    <s v="dawid.wasniowski@adsparc.com"/>
  </r>
  <r>
    <s v="e153daaf260d70a38f72a142c06e4265"/>
    <d v="2016-02-13T00:00:00"/>
    <n v="3132"/>
    <n v="33914"/>
    <n v="34646"/>
    <s v="e153daaf260d70a38f72a142c06e4265"/>
    <x v="3"/>
    <x v="4433"/>
    <n v="2252"/>
    <x v="234"/>
    <x v="3"/>
    <x v="3"/>
    <s v="dawid.wasniowski@adsparc.com"/>
  </r>
  <r>
    <s v="e153daaf260d70a38f72a142c06e4265"/>
    <d v="2016-02-14T00:00:00"/>
    <n v="3660"/>
    <n v="41818"/>
    <n v="42702"/>
    <s v="e153daaf260d70a38f72a142c06e4265"/>
    <x v="4"/>
    <x v="4434"/>
    <n v="2376"/>
    <x v="234"/>
    <x v="4"/>
    <x v="3"/>
    <s v="dawid.wasniowski@adsparc.com"/>
  </r>
  <r>
    <s v="e153daaf260d70a38f72a142c06e4265"/>
    <d v="2016-02-15T00:00:00"/>
    <n v="5829"/>
    <n v="63203"/>
    <n v="64583"/>
    <s v="e153daaf260d70a38f72a142c06e4265"/>
    <x v="5"/>
    <x v="4435"/>
    <n v="3377"/>
    <x v="234"/>
    <x v="5"/>
    <x v="3"/>
    <s v="dawid.wasniowski@adsparc.com"/>
  </r>
  <r>
    <s v="e153daaf260d70a38f72a142c06e4265"/>
    <d v="2016-02-16T00:00:00"/>
    <n v="5098"/>
    <n v="54374"/>
    <n v="55366"/>
    <s v="e153daaf260d70a38f72a142c06e4265"/>
    <x v="6"/>
    <x v="4436"/>
    <n v="3954"/>
    <x v="234"/>
    <x v="6"/>
    <x v="3"/>
    <s v="dawid.wasniowski@adsparc.com"/>
  </r>
  <r>
    <s v="e153daaf260d70a38f72a142c06e4265"/>
    <d v="2016-02-17T00:00:00"/>
    <n v="4818"/>
    <n v="52490"/>
    <n v="53721"/>
    <s v="e153daaf260d70a38f72a142c06e4265"/>
    <x v="7"/>
    <x v="4437"/>
    <n v="3349"/>
    <x v="234"/>
    <x v="7"/>
    <x v="3"/>
    <s v="dawid.wasniowski@adsparc.com"/>
  </r>
  <r>
    <s v="e153daaf260d70a38f72a142c06e4265"/>
    <d v="2016-02-18T00:00:00"/>
    <n v="5570"/>
    <n v="50547"/>
    <n v="51569"/>
    <s v="e153daaf260d70a38f72a142c06e4265"/>
    <x v="8"/>
    <x v="4438"/>
    <n v="4648"/>
    <x v="234"/>
    <x v="8"/>
    <x v="3"/>
    <s v="dawid.wasniowski@adsparc.com"/>
  </r>
  <r>
    <s v="e153daaf260d70a38f72a142c06e4265"/>
    <d v="2016-02-19T00:00:00"/>
    <n v="3348"/>
    <n v="32867"/>
    <n v="33569"/>
    <s v="e153daaf260d70a38f72a142c06e4265"/>
    <x v="9"/>
    <x v="4439"/>
    <n v="3073"/>
    <x v="234"/>
    <x v="9"/>
    <x v="3"/>
    <s v="dawid.wasniowski@adsparc.com"/>
  </r>
  <r>
    <s v="e153daaf260d70a38f72a142c06e4265"/>
    <d v="2016-02-20T00:00:00"/>
    <n v="3321"/>
    <n v="33664"/>
    <n v="34270"/>
    <s v="e153daaf260d70a38f72a142c06e4265"/>
    <x v="10"/>
    <x v="4440"/>
    <n v="2514"/>
    <x v="234"/>
    <x v="10"/>
    <x v="3"/>
    <s v="dawid.wasniowski@adsparc.com"/>
  </r>
  <r>
    <s v="e153daaf260d70a38f72a142c06e4265"/>
    <d v="2016-02-21T00:00:00"/>
    <n v="3398"/>
    <n v="37174"/>
    <n v="37817"/>
    <s v="e153daaf260d70a38f72a142c06e4265"/>
    <x v="11"/>
    <x v="4441"/>
    <n v="2581"/>
    <x v="234"/>
    <x v="11"/>
    <x v="3"/>
    <s v="dawid.wasniowski@adsparc.com"/>
  </r>
  <r>
    <s v="e153daaf260d70a38f72a142c06e4265"/>
    <d v="2016-02-22T00:00:00"/>
    <n v="3057"/>
    <n v="32439"/>
    <n v="33115"/>
    <s v="e153daaf260d70a38f72a142c06e4265"/>
    <x v="12"/>
    <x v="4442"/>
    <n v="2536"/>
    <x v="234"/>
    <x v="12"/>
    <x v="3"/>
    <s v="dawid.wasniowski@adsparc.com"/>
  </r>
  <r>
    <s v="e153daaf260d70a38f72a142c06e4265"/>
    <d v="2016-02-23T00:00:00"/>
    <n v="3226"/>
    <n v="33413"/>
    <n v="34058"/>
    <s v="e153daaf260d70a38f72a142c06e4265"/>
    <x v="13"/>
    <x v="4443"/>
    <n v="2325"/>
    <x v="234"/>
    <x v="13"/>
    <x v="3"/>
    <s v="dawid.wasniowski@adsparc.com"/>
  </r>
  <r>
    <s v="e153daaf260d70a38f72a142c06e4265"/>
    <d v="2016-02-24T00:00:00"/>
    <n v="3891"/>
    <n v="36553"/>
    <n v="37388"/>
    <s v="e153daaf260d70a38f72a142c06e4265"/>
    <x v="14"/>
    <x v="4444"/>
    <n v="3040"/>
    <x v="234"/>
    <x v="14"/>
    <x v="3"/>
    <s v="dawid.wasniowski@adsparc.com"/>
  </r>
  <r>
    <s v="e153daaf260d70a38f72a142c06e4265"/>
    <d v="2016-02-25T00:00:00"/>
    <n v="2687"/>
    <n v="26337"/>
    <n v="26997"/>
    <s v="e153daaf260d70a38f72a142c06e4265"/>
    <x v="15"/>
    <x v="4445"/>
    <n v="1987"/>
    <x v="234"/>
    <x v="15"/>
    <x v="3"/>
    <s v="dawid.wasniowski@adsparc.com"/>
  </r>
  <r>
    <s v="e153daaf260d70a38f72a142c06e4265"/>
    <d v="2016-02-26T00:00:00"/>
    <n v="2587"/>
    <n v="24672"/>
    <n v="25155"/>
    <s v="e153daaf260d70a38f72a142c06e4265"/>
    <x v="16"/>
    <x v="4446"/>
    <n v="1928"/>
    <x v="234"/>
    <x v="16"/>
    <x v="3"/>
    <s v="dawid.wasniowski@adsparc.com"/>
  </r>
  <r>
    <s v="e153daaf260d70a38f72a142c06e4265"/>
    <d v="2016-02-27T00:00:00"/>
    <n v="2958"/>
    <n v="27115"/>
    <n v="27605"/>
    <s v="e153daaf260d70a38f72a142c06e4265"/>
    <x v="17"/>
    <x v="4447"/>
    <n v="1878"/>
    <x v="234"/>
    <x v="17"/>
    <x v="3"/>
    <s v="dawid.wasniowski@adsparc.com"/>
  </r>
  <r>
    <s v="e153daaf260d70a38f72a142c06e4265"/>
    <d v="2016-02-28T00:00:00"/>
    <n v="6843"/>
    <n v="62270"/>
    <n v="63938"/>
    <s v="e153daaf260d70a38f72a142c06e4265"/>
    <x v="18"/>
    <x v="4448"/>
    <n v="3273"/>
    <x v="234"/>
    <x v="18"/>
    <x v="3"/>
    <s v="dawid.wasniowski@adsparc.com"/>
  </r>
  <r>
    <s v="e153daaf260d70a38f72a142c06e4265"/>
    <d v="2016-02-29T00:00:00"/>
    <n v="5869"/>
    <n v="48986"/>
    <n v="49834"/>
    <s v="e153daaf260d70a38f72a142c06e4265"/>
    <x v="19"/>
    <x v="4449"/>
    <n v="4746"/>
    <x v="234"/>
    <x v="19"/>
    <x v="3"/>
    <s v="dawid.wasniowski@adsparc.com"/>
  </r>
  <r>
    <s v="e153daaf260d70a38f72a142c06e4265"/>
    <d v="2016-03-01T00:00:00"/>
    <n v="3979"/>
    <n v="42474"/>
    <n v="43462"/>
    <s v="e153daaf260d70a38f72a142c06e4265"/>
    <x v="20"/>
    <x v="4450"/>
    <n v="3090"/>
    <x v="234"/>
    <x v="20"/>
    <x v="3"/>
    <s v="dawid.wasniowski@adsparc.com"/>
  </r>
  <r>
    <s v="e153daaf260d70a38f72a142c06e4265"/>
    <d v="2016-03-02T00:00:00"/>
    <n v="2706"/>
    <n v="27775"/>
    <n v="28444"/>
    <s v="e153daaf260d70a38f72a142c06e4265"/>
    <x v="21"/>
    <x v="4451"/>
    <n v="3195"/>
    <x v="234"/>
    <x v="21"/>
    <x v="3"/>
    <s v="dawid.wasniowski@adsparc.com"/>
  </r>
  <r>
    <s v="e153daaf260d70a38f72a142c06e4265"/>
    <d v="2016-03-03T00:00:00"/>
    <n v="164"/>
    <n v="1458"/>
    <n v="1488"/>
    <m/>
    <x v="0"/>
    <x v="0"/>
    <n v="0"/>
    <x v="234"/>
    <x v="22"/>
    <x v="3"/>
    <s v="dawid.wasniowski@adsparc.com"/>
  </r>
  <r>
    <s v="e24c1b4b496264f93f1ebd0bb9df4ec2"/>
    <d v="2016-02-10T00:00:00"/>
    <n v="50183"/>
    <n v="424126"/>
    <n v="429637"/>
    <m/>
    <x v="0"/>
    <x v="0"/>
    <n v="0"/>
    <x v="235"/>
    <x v="0"/>
    <x v="17"/>
    <s v="info@stayfitfoods.com"/>
  </r>
  <r>
    <s v="e24c1b4b496264f93f1ebd0bb9df4ec2"/>
    <d v="2016-02-11T00:00:00"/>
    <n v="51341"/>
    <n v="450933"/>
    <n v="459548"/>
    <s v="e24c1b4b496264f93f1ebd0bb9df4ec2"/>
    <x v="1"/>
    <x v="4452"/>
    <n v="57017"/>
    <x v="235"/>
    <x v="1"/>
    <x v="17"/>
    <s v="info@stayfitfoods.com"/>
  </r>
  <r>
    <s v="e24c1b4b496264f93f1ebd0bb9df4ec2"/>
    <d v="2016-02-12T00:00:00"/>
    <n v="47469"/>
    <n v="363401"/>
    <n v="370594"/>
    <s v="e24c1b4b496264f93f1ebd0bb9df4ec2"/>
    <x v="2"/>
    <x v="4453"/>
    <n v="64637"/>
    <x v="235"/>
    <x v="2"/>
    <x v="17"/>
    <s v="info@stayfitfoods.com"/>
  </r>
  <r>
    <s v="e24c1b4b496264f93f1ebd0bb9df4ec2"/>
    <d v="2016-02-13T00:00:00"/>
    <n v="80988"/>
    <n v="587202"/>
    <n v="599061"/>
    <s v="e24c1b4b496264f93f1ebd0bb9df4ec2"/>
    <x v="3"/>
    <x v="4454"/>
    <n v="81134"/>
    <x v="235"/>
    <x v="3"/>
    <x v="17"/>
    <s v="info@stayfitfoods.com"/>
  </r>
  <r>
    <s v="e24c1b4b496264f93f1ebd0bb9df4ec2"/>
    <d v="2016-02-14T00:00:00"/>
    <n v="86116"/>
    <n v="700251"/>
    <n v="712584"/>
    <s v="e24c1b4b496264f93f1ebd0bb9df4ec2"/>
    <x v="4"/>
    <x v="4455"/>
    <n v="84858"/>
    <x v="235"/>
    <x v="4"/>
    <x v="17"/>
    <s v="info@stayfitfoods.com"/>
  </r>
  <r>
    <s v="e24c1b4b496264f93f1ebd0bb9df4ec2"/>
    <d v="2016-02-15T00:00:00"/>
    <n v="61950"/>
    <n v="624022"/>
    <n v="632376"/>
    <s v="e24c1b4b496264f93f1ebd0bb9df4ec2"/>
    <x v="5"/>
    <x v="4456"/>
    <n v="63330"/>
    <x v="235"/>
    <x v="5"/>
    <x v="17"/>
    <s v="info@stayfitfoods.com"/>
  </r>
  <r>
    <s v="e24c1b4b496264f93f1ebd0bb9df4ec2"/>
    <d v="2016-02-16T00:00:00"/>
    <n v="56667"/>
    <n v="553509"/>
    <n v="562028"/>
    <s v="e24c1b4b496264f93f1ebd0bb9df4ec2"/>
    <x v="6"/>
    <x v="4457"/>
    <n v="57135"/>
    <x v="235"/>
    <x v="6"/>
    <x v="17"/>
    <s v="info@stayfitfoods.com"/>
  </r>
  <r>
    <s v="e24c1b4b496264f93f1ebd0bb9df4ec2"/>
    <d v="2016-02-17T00:00:00"/>
    <n v="55192"/>
    <n v="533479"/>
    <n v="542212"/>
    <s v="e24c1b4b496264f93f1ebd0bb9df4ec2"/>
    <x v="7"/>
    <x v="4458"/>
    <n v="58505"/>
    <x v="235"/>
    <x v="7"/>
    <x v="17"/>
    <s v="info@stayfitfoods.com"/>
  </r>
  <r>
    <s v="e24c1b4b496264f93f1ebd0bb9df4ec2"/>
    <d v="2016-02-18T00:00:00"/>
    <n v="46465"/>
    <n v="363947"/>
    <n v="369648"/>
    <s v="e24c1b4b496264f93f1ebd0bb9df4ec2"/>
    <x v="8"/>
    <x v="4459"/>
    <n v="46667"/>
    <x v="235"/>
    <x v="8"/>
    <x v="17"/>
    <s v="info@stayfitfoods.com"/>
  </r>
  <r>
    <s v="e24c1b4b496264f93f1ebd0bb9df4ec2"/>
    <d v="2016-02-19T00:00:00"/>
    <n v="56057"/>
    <n v="438111"/>
    <n v="443596"/>
    <s v="e24c1b4b496264f93f1ebd0bb9df4ec2"/>
    <x v="9"/>
    <x v="4460"/>
    <n v="62874"/>
    <x v="235"/>
    <x v="9"/>
    <x v="17"/>
    <s v="info@stayfitfoods.com"/>
  </r>
  <r>
    <s v="e24c1b4b496264f93f1ebd0bb9df4ec2"/>
    <d v="2016-02-20T00:00:00"/>
    <n v="59624"/>
    <n v="493859"/>
    <n v="501927"/>
    <s v="e24c1b4b496264f93f1ebd0bb9df4ec2"/>
    <x v="10"/>
    <x v="4461"/>
    <n v="49531"/>
    <x v="235"/>
    <x v="10"/>
    <x v="17"/>
    <s v="info@stayfitfoods.com"/>
  </r>
  <r>
    <s v="e24c1b4b496264f93f1ebd0bb9df4ec2"/>
    <d v="2016-02-21T00:00:00"/>
    <n v="63332"/>
    <n v="628457"/>
    <n v="639716"/>
    <s v="e24c1b4b496264f93f1ebd0bb9df4ec2"/>
    <x v="11"/>
    <x v="4462"/>
    <n v="49185"/>
    <x v="235"/>
    <x v="11"/>
    <x v="17"/>
    <s v="info@stayfitfoods.com"/>
  </r>
  <r>
    <s v="e24c1b4b496264f93f1ebd0bb9df4ec2"/>
    <d v="2016-02-22T00:00:00"/>
    <n v="79384"/>
    <n v="649358"/>
    <n v="660113"/>
    <s v="e24c1b4b496264f93f1ebd0bb9df4ec2"/>
    <x v="12"/>
    <x v="4463"/>
    <n v="64331"/>
    <x v="235"/>
    <x v="12"/>
    <x v="17"/>
    <s v="info@stayfitfoods.com"/>
  </r>
  <r>
    <s v="e24c1b4b496264f93f1ebd0bb9df4ec2"/>
    <d v="2016-02-23T00:00:00"/>
    <n v="86585"/>
    <n v="490839"/>
    <n v="499345"/>
    <s v="e24c1b4b496264f93f1ebd0bb9df4ec2"/>
    <x v="13"/>
    <x v="4464"/>
    <n v="80563"/>
    <x v="235"/>
    <x v="13"/>
    <x v="17"/>
    <s v="info@stayfitfoods.com"/>
  </r>
  <r>
    <s v="e24c1b4b496264f93f1ebd0bb9df4ec2"/>
    <d v="2016-02-24T00:00:00"/>
    <n v="49917"/>
    <n v="236601"/>
    <n v="241126"/>
    <s v="e24c1b4b496264f93f1ebd0bb9df4ec2"/>
    <x v="14"/>
    <x v="4465"/>
    <n v="45725"/>
    <x v="235"/>
    <x v="14"/>
    <x v="17"/>
    <s v="info@stayfitfoods.com"/>
  </r>
  <r>
    <s v="e24c1b4b496264f93f1ebd0bb9df4ec2"/>
    <d v="2016-02-25T00:00:00"/>
    <n v="43430"/>
    <n v="242572"/>
    <n v="247754"/>
    <s v="e24c1b4b496264f93f1ebd0bb9df4ec2"/>
    <x v="15"/>
    <x v="4466"/>
    <n v="41447"/>
    <x v="235"/>
    <x v="15"/>
    <x v="17"/>
    <s v="info@stayfitfoods.com"/>
  </r>
  <r>
    <s v="e24c1b4b496264f93f1ebd0bb9df4ec2"/>
    <d v="2016-02-26T00:00:00"/>
    <n v="52500"/>
    <n v="292396"/>
    <n v="297951"/>
    <s v="e24c1b4b496264f93f1ebd0bb9df4ec2"/>
    <x v="16"/>
    <x v="4467"/>
    <n v="50501"/>
    <x v="235"/>
    <x v="16"/>
    <x v="17"/>
    <s v="info@stayfitfoods.com"/>
  </r>
  <r>
    <s v="e24c1b4b496264f93f1ebd0bb9df4ec2"/>
    <d v="2016-02-27T00:00:00"/>
    <n v="64076"/>
    <n v="362673"/>
    <n v="368985"/>
    <s v="e24c1b4b496264f93f1ebd0bb9df4ec2"/>
    <x v="17"/>
    <x v="4468"/>
    <n v="60940"/>
    <x v="235"/>
    <x v="17"/>
    <x v="17"/>
    <s v="info@stayfitfoods.com"/>
  </r>
  <r>
    <s v="e24c1b4b496264f93f1ebd0bb9df4ec2"/>
    <d v="2016-02-28T00:00:00"/>
    <n v="61231"/>
    <n v="344055"/>
    <n v="350523"/>
    <s v="e24c1b4b496264f93f1ebd0bb9df4ec2"/>
    <x v="18"/>
    <x v="4469"/>
    <n v="43814"/>
    <x v="235"/>
    <x v="18"/>
    <x v="17"/>
    <s v="info@stayfitfoods.com"/>
  </r>
  <r>
    <s v="e24c1b4b496264f93f1ebd0bb9df4ec2"/>
    <d v="2016-02-29T00:00:00"/>
    <n v="34323"/>
    <n v="187960"/>
    <n v="192120"/>
    <s v="e24c1b4b496264f93f1ebd0bb9df4ec2"/>
    <x v="19"/>
    <x v="4470"/>
    <n v="30418"/>
    <x v="235"/>
    <x v="19"/>
    <x v="17"/>
    <s v="info@stayfitfoods.com"/>
  </r>
  <r>
    <s v="e24c1b4b496264f93f1ebd0bb9df4ec2"/>
    <d v="2016-03-01T00:00:00"/>
    <n v="21795"/>
    <n v="148044"/>
    <n v="154263"/>
    <s v="e24c1b4b496264f93f1ebd0bb9df4ec2"/>
    <x v="20"/>
    <x v="4471"/>
    <n v="23640"/>
    <x v="235"/>
    <x v="20"/>
    <x v="17"/>
    <s v="info@stayfitfoods.com"/>
  </r>
  <r>
    <s v="e24c1b4b496264f93f1ebd0bb9df4ec2"/>
    <d v="2016-03-02T00:00:00"/>
    <n v="17413"/>
    <n v="99987"/>
    <n v="102663"/>
    <s v="e24c1b4b496264f93f1ebd0bb9df4ec2"/>
    <x v="21"/>
    <x v="4472"/>
    <n v="18049"/>
    <x v="235"/>
    <x v="21"/>
    <x v="17"/>
    <s v="info@stayfitfoods.com"/>
  </r>
  <r>
    <s v="e24c1b4b496264f93f1ebd0bb9df4ec2"/>
    <d v="2016-03-03T00:00:00"/>
    <n v="1315"/>
    <n v="6338"/>
    <n v="6446"/>
    <m/>
    <x v="0"/>
    <x v="0"/>
    <n v="0"/>
    <x v="235"/>
    <x v="22"/>
    <x v="17"/>
    <s v="info@stayfitfoods.com"/>
  </r>
  <r>
    <s v="e29981968e3215bbdfe8aa7989212846"/>
    <d v="2016-02-14T00:00:00"/>
    <n v="2306"/>
    <n v="55473"/>
    <n v="55741"/>
    <s v="e29981968e3215bbdfe8aa7989212846"/>
    <x v="4"/>
    <x v="4473"/>
    <n v="2468"/>
    <x v="236"/>
    <x v="4"/>
    <x v="7"/>
    <s v="oded@wazimo.com"/>
  </r>
  <r>
    <s v="e29981968e3215bbdfe8aa7989212846"/>
    <d v="2016-02-15T00:00:00"/>
    <n v="3209"/>
    <n v="72997"/>
    <n v="73257"/>
    <s v="e29981968e3215bbdfe8aa7989212846"/>
    <x v="5"/>
    <x v="4474"/>
    <n v="3259"/>
    <x v="236"/>
    <x v="5"/>
    <x v="7"/>
    <s v="oded@wazimo.com"/>
  </r>
  <r>
    <s v="e29981968e3215bbdfe8aa7989212846"/>
    <d v="2016-02-16T00:00:00"/>
    <n v="2573"/>
    <n v="52157"/>
    <n v="52356"/>
    <s v="e29981968e3215bbdfe8aa7989212846"/>
    <x v="6"/>
    <x v="4475"/>
    <n v="2330"/>
    <x v="236"/>
    <x v="6"/>
    <x v="7"/>
    <s v="oded@wazimo.com"/>
  </r>
  <r>
    <s v="e29981968e3215bbdfe8aa7989212846"/>
    <d v="2016-02-17T00:00:00"/>
    <n v="1335"/>
    <n v="31147"/>
    <n v="31254"/>
    <s v="e29981968e3215bbdfe8aa7989212846"/>
    <x v="7"/>
    <x v="4476"/>
    <n v="1192"/>
    <x v="236"/>
    <x v="7"/>
    <x v="7"/>
    <s v="oded@wazimo.com"/>
  </r>
  <r>
    <s v="e29981968e3215bbdfe8aa7989212846"/>
    <d v="2016-02-18T00:00:00"/>
    <n v="1304"/>
    <n v="31459"/>
    <n v="31642"/>
    <s v="e29981968e3215bbdfe8aa7989212846"/>
    <x v="8"/>
    <x v="4477"/>
    <n v="1260"/>
    <x v="236"/>
    <x v="8"/>
    <x v="7"/>
    <s v="oded@wazimo.com"/>
  </r>
  <r>
    <s v="e29981968e3215bbdfe8aa7989212846"/>
    <d v="2016-02-19T00:00:00"/>
    <n v="3078"/>
    <n v="22495"/>
    <n v="22608"/>
    <s v="e29981968e3215bbdfe8aa7989212846"/>
    <x v="9"/>
    <x v="4478"/>
    <n v="3507"/>
    <x v="236"/>
    <x v="9"/>
    <x v="7"/>
    <s v="oded@wazimo.com"/>
  </r>
  <r>
    <s v="e29981968e3215bbdfe8aa7989212846"/>
    <d v="2016-02-20T00:00:00"/>
    <n v="3933"/>
    <n v="23150"/>
    <n v="23326"/>
    <s v="e29981968e3215bbdfe8aa7989212846"/>
    <x v="10"/>
    <x v="4479"/>
    <n v="4209"/>
    <x v="236"/>
    <x v="10"/>
    <x v="7"/>
    <s v="oded@wazimo.com"/>
  </r>
  <r>
    <s v="e29981968e3215bbdfe8aa7989212846"/>
    <d v="2016-02-21T00:00:00"/>
    <n v="5605"/>
    <n v="38026"/>
    <n v="38223"/>
    <s v="e29981968e3215bbdfe8aa7989212846"/>
    <x v="11"/>
    <x v="4480"/>
    <n v="5668"/>
    <x v="236"/>
    <x v="11"/>
    <x v="7"/>
    <s v="oded@wazimo.com"/>
  </r>
  <r>
    <s v="e29981968e3215bbdfe8aa7989212846"/>
    <d v="2016-02-22T00:00:00"/>
    <n v="2527"/>
    <n v="21519"/>
    <n v="21623"/>
    <s v="e29981968e3215bbdfe8aa7989212846"/>
    <x v="12"/>
    <x v="4481"/>
    <n v="2442"/>
    <x v="236"/>
    <x v="12"/>
    <x v="7"/>
    <s v="oded@wazimo.com"/>
  </r>
  <r>
    <s v="e29981968e3215bbdfe8aa7989212846"/>
    <d v="2016-02-23T00:00:00"/>
    <n v="1520"/>
    <n v="9937"/>
    <n v="9966"/>
    <s v="e29981968e3215bbdfe8aa7989212846"/>
    <x v="13"/>
    <x v="4482"/>
    <n v="1553"/>
    <x v="236"/>
    <x v="13"/>
    <x v="7"/>
    <s v="oded@wazimo.com"/>
  </r>
  <r>
    <s v="e29981968e3215bbdfe8aa7989212846"/>
    <d v="2016-02-24T00:00:00"/>
    <n v="1070"/>
    <n v="5684"/>
    <n v="5685"/>
    <s v="e29981968e3215bbdfe8aa7989212846"/>
    <x v="14"/>
    <x v="4483"/>
    <n v="1052"/>
    <x v="236"/>
    <x v="14"/>
    <x v="7"/>
    <s v="oded@wazimo.com"/>
  </r>
  <r>
    <s v="e29981968e3215bbdfe8aa7989212846"/>
    <d v="2016-02-25T00:00:00"/>
    <n v="1348"/>
    <n v="5478"/>
    <n v="5497"/>
    <s v="e29981968e3215bbdfe8aa7989212846"/>
    <x v="15"/>
    <x v="4484"/>
    <n v="1331"/>
    <x v="236"/>
    <x v="15"/>
    <x v="7"/>
    <s v="oded@wazimo.com"/>
  </r>
  <r>
    <s v="e29981968e3215bbdfe8aa7989212846"/>
    <d v="2016-02-26T00:00:00"/>
    <n v="1023"/>
    <n v="5235"/>
    <n v="5270"/>
    <s v="e29981968e3215bbdfe8aa7989212846"/>
    <x v="16"/>
    <x v="4485"/>
    <n v="1033"/>
    <x v="236"/>
    <x v="16"/>
    <x v="7"/>
    <s v="oded@wazimo.com"/>
  </r>
  <r>
    <s v="e29981968e3215bbdfe8aa7989212846"/>
    <d v="2016-02-27T00:00:00"/>
    <n v="2148"/>
    <n v="10967"/>
    <n v="11018"/>
    <s v="e29981968e3215bbdfe8aa7989212846"/>
    <x v="17"/>
    <x v="4486"/>
    <n v="2193"/>
    <x v="236"/>
    <x v="17"/>
    <x v="7"/>
    <s v="oded@wazimo.com"/>
  </r>
  <r>
    <s v="e29981968e3215bbdfe8aa7989212846"/>
    <d v="2016-02-28T00:00:00"/>
    <n v="1943"/>
    <n v="10499"/>
    <n v="10554"/>
    <s v="e29981968e3215bbdfe8aa7989212846"/>
    <x v="18"/>
    <x v="4487"/>
    <n v="1898"/>
    <x v="236"/>
    <x v="18"/>
    <x v="7"/>
    <s v="oded@wazimo.com"/>
  </r>
  <r>
    <s v="e29981968e3215bbdfe8aa7989212846"/>
    <d v="2016-02-29T00:00:00"/>
    <n v="626"/>
    <n v="3578"/>
    <n v="3608"/>
    <s v="e29981968e3215bbdfe8aa7989212846"/>
    <x v="19"/>
    <x v="4488"/>
    <n v="600"/>
    <x v="236"/>
    <x v="19"/>
    <x v="7"/>
    <s v="oded@wazimo.com"/>
  </r>
  <r>
    <s v="e29981968e3215bbdfe8aa7989212846"/>
    <d v="2016-03-01T00:00:00"/>
    <n v="358"/>
    <n v="4525"/>
    <n v="4546"/>
    <s v="e29981968e3215bbdfe8aa7989212846"/>
    <x v="20"/>
    <x v="4489"/>
    <n v="403"/>
    <x v="236"/>
    <x v="20"/>
    <x v="7"/>
    <s v="oded@wazimo.com"/>
  </r>
  <r>
    <s v="e29981968e3215bbdfe8aa7989212846"/>
    <d v="2016-03-02T00:00:00"/>
    <n v="278"/>
    <n v="2269"/>
    <n v="2272"/>
    <s v="e29981968e3215bbdfe8aa7989212846"/>
    <x v="21"/>
    <x v="4490"/>
    <n v="328"/>
    <x v="236"/>
    <x v="21"/>
    <x v="7"/>
    <s v="oded@wazimo.com"/>
  </r>
  <r>
    <s v="e29981968e3215bbdfe8aa7989212846"/>
    <d v="2016-03-03T00:00:00"/>
    <n v="29"/>
    <n v="61"/>
    <n v="62"/>
    <m/>
    <x v="0"/>
    <x v="0"/>
    <n v="0"/>
    <x v="236"/>
    <x v="22"/>
    <x v="7"/>
    <s v="oded@wazimo.com"/>
  </r>
  <r>
    <s v="e51fbb15ca36fb9146659979a6153f69"/>
    <d v="2016-02-10T00:00:00"/>
    <n v="18716"/>
    <n v="53755"/>
    <n v="55118"/>
    <m/>
    <x v="0"/>
    <x v="0"/>
    <n v="0"/>
    <x v="237"/>
    <x v="0"/>
    <x v="0"/>
    <s v="tyler@bikerumor.com"/>
  </r>
  <r>
    <s v="e51fbb15ca36fb9146659979a6153f69"/>
    <d v="2016-02-11T00:00:00"/>
    <n v="18823"/>
    <n v="51311"/>
    <n v="52529"/>
    <s v="e51fbb15ca36fb9146659979a6153f69"/>
    <x v="1"/>
    <x v="4491"/>
    <n v="19808"/>
    <x v="237"/>
    <x v="1"/>
    <x v="0"/>
    <s v="tyler@bikerumor.com"/>
  </r>
  <r>
    <s v="e51fbb15ca36fb9146659979a6153f69"/>
    <d v="2016-02-12T00:00:00"/>
    <n v="14926"/>
    <n v="41730"/>
    <n v="42697"/>
    <s v="e51fbb15ca36fb9146659979a6153f69"/>
    <x v="2"/>
    <x v="4492"/>
    <n v="18274"/>
    <x v="237"/>
    <x v="2"/>
    <x v="0"/>
    <s v="tyler@bikerumor.com"/>
  </r>
  <r>
    <s v="e51fbb15ca36fb9146659979a6153f69"/>
    <d v="2016-02-13T00:00:00"/>
    <n v="12402"/>
    <n v="40624"/>
    <n v="41740"/>
    <s v="e51fbb15ca36fb9146659979a6153f69"/>
    <x v="3"/>
    <x v="4493"/>
    <n v="12981"/>
    <x v="237"/>
    <x v="3"/>
    <x v="0"/>
    <s v="tyler@bikerumor.com"/>
  </r>
  <r>
    <s v="e51fbb15ca36fb9146659979a6153f69"/>
    <d v="2016-02-14T00:00:00"/>
    <n v="11332"/>
    <n v="37517"/>
    <n v="38781"/>
    <s v="e51fbb15ca36fb9146659979a6153f69"/>
    <x v="4"/>
    <x v="4494"/>
    <n v="11323"/>
    <x v="237"/>
    <x v="4"/>
    <x v="0"/>
    <s v="tyler@bikerumor.com"/>
  </r>
  <r>
    <s v="e51fbb15ca36fb9146659979a6153f69"/>
    <d v="2016-02-15T00:00:00"/>
    <n v="17625"/>
    <n v="51734"/>
    <n v="53032"/>
    <s v="e51fbb15ca36fb9146659979a6153f69"/>
    <x v="5"/>
    <x v="4495"/>
    <n v="17055"/>
    <x v="237"/>
    <x v="5"/>
    <x v="0"/>
    <s v="tyler@bikerumor.com"/>
  </r>
  <r>
    <s v="e51fbb15ca36fb9146659979a6153f69"/>
    <d v="2016-02-16T00:00:00"/>
    <n v="19863"/>
    <n v="54984"/>
    <n v="56475"/>
    <s v="e51fbb15ca36fb9146659979a6153f69"/>
    <x v="6"/>
    <x v="4496"/>
    <n v="19252"/>
    <x v="237"/>
    <x v="6"/>
    <x v="0"/>
    <s v="tyler@bikerumor.com"/>
  </r>
  <r>
    <s v="e51fbb15ca36fb9146659979a6153f69"/>
    <d v="2016-02-17T00:00:00"/>
    <n v="18640"/>
    <n v="54622"/>
    <n v="56469"/>
    <s v="e51fbb15ca36fb9146659979a6153f69"/>
    <x v="7"/>
    <x v="4497"/>
    <n v="18203"/>
    <x v="237"/>
    <x v="7"/>
    <x v="0"/>
    <s v="tyler@bikerumor.com"/>
  </r>
  <r>
    <s v="e51fbb15ca36fb9146659979a6153f69"/>
    <d v="2016-02-18T00:00:00"/>
    <n v="19431"/>
    <n v="53113"/>
    <n v="54562"/>
    <s v="e51fbb15ca36fb9146659979a6153f69"/>
    <x v="8"/>
    <x v="4498"/>
    <n v="18492"/>
    <x v="237"/>
    <x v="8"/>
    <x v="0"/>
    <s v="tyler@bikerumor.com"/>
  </r>
  <r>
    <s v="e51fbb15ca36fb9146659979a6153f69"/>
    <d v="2016-02-19T00:00:00"/>
    <n v="15205"/>
    <n v="41208"/>
    <n v="42322"/>
    <s v="e51fbb15ca36fb9146659979a6153f69"/>
    <x v="9"/>
    <x v="4499"/>
    <n v="16461"/>
    <x v="237"/>
    <x v="9"/>
    <x v="0"/>
    <s v="tyler@bikerumor.com"/>
  </r>
  <r>
    <s v="e51fbb15ca36fb9146659979a6153f69"/>
    <d v="2016-02-20T00:00:00"/>
    <n v="11896"/>
    <n v="36495"/>
    <n v="37562"/>
    <s v="e51fbb15ca36fb9146659979a6153f69"/>
    <x v="10"/>
    <x v="4500"/>
    <n v="12243"/>
    <x v="237"/>
    <x v="10"/>
    <x v="0"/>
    <s v="tyler@bikerumor.com"/>
  </r>
  <r>
    <s v="e51fbb15ca36fb9146659979a6153f69"/>
    <d v="2016-02-21T00:00:00"/>
    <n v="11589"/>
    <n v="34870"/>
    <n v="35858"/>
    <s v="e51fbb15ca36fb9146659979a6153f69"/>
    <x v="11"/>
    <x v="4501"/>
    <n v="10872"/>
    <x v="237"/>
    <x v="11"/>
    <x v="0"/>
    <s v="tyler@bikerumor.com"/>
  </r>
  <r>
    <s v="e51fbb15ca36fb9146659979a6153f69"/>
    <d v="2016-02-22T00:00:00"/>
    <n v="21550"/>
    <n v="54556"/>
    <n v="55728"/>
    <s v="e51fbb15ca36fb9146659979a6153f69"/>
    <x v="12"/>
    <x v="4502"/>
    <n v="19754"/>
    <x v="237"/>
    <x v="12"/>
    <x v="0"/>
    <s v="tyler@bikerumor.com"/>
  </r>
  <r>
    <s v="e51fbb15ca36fb9146659979a6153f69"/>
    <d v="2016-02-23T00:00:00"/>
    <n v="22292"/>
    <n v="53538"/>
    <n v="54936"/>
    <s v="e51fbb15ca36fb9146659979a6153f69"/>
    <x v="13"/>
    <x v="4503"/>
    <n v="20825"/>
    <x v="237"/>
    <x v="13"/>
    <x v="0"/>
    <s v="tyler@bikerumor.com"/>
  </r>
  <r>
    <s v="e51fbb15ca36fb9146659979a6153f69"/>
    <d v="2016-02-24T00:00:00"/>
    <n v="23727"/>
    <n v="59231"/>
    <n v="60444"/>
    <s v="e51fbb15ca36fb9146659979a6153f69"/>
    <x v="14"/>
    <x v="4504"/>
    <n v="22173"/>
    <x v="237"/>
    <x v="14"/>
    <x v="0"/>
    <s v="tyler@bikerumor.com"/>
  </r>
  <r>
    <s v="e51fbb15ca36fb9146659979a6153f69"/>
    <d v="2016-02-25T00:00:00"/>
    <n v="24321"/>
    <n v="60551"/>
    <n v="61781"/>
    <s v="e51fbb15ca36fb9146659979a6153f69"/>
    <x v="15"/>
    <x v="4505"/>
    <n v="22000"/>
    <x v="237"/>
    <x v="15"/>
    <x v="0"/>
    <s v="tyler@bikerumor.com"/>
  </r>
  <r>
    <s v="e51fbb15ca36fb9146659979a6153f69"/>
    <d v="2016-02-26T00:00:00"/>
    <n v="23596"/>
    <n v="59382"/>
    <n v="60542"/>
    <s v="e51fbb15ca36fb9146659979a6153f69"/>
    <x v="16"/>
    <x v="4506"/>
    <n v="21726"/>
    <x v="237"/>
    <x v="16"/>
    <x v="0"/>
    <s v="tyler@bikerumor.com"/>
  </r>
  <r>
    <s v="e51fbb15ca36fb9146659979a6153f69"/>
    <d v="2016-02-27T00:00:00"/>
    <n v="16157"/>
    <n v="47815"/>
    <n v="48703"/>
    <s v="e51fbb15ca36fb9146659979a6153f69"/>
    <x v="17"/>
    <x v="4507"/>
    <n v="15264"/>
    <x v="237"/>
    <x v="17"/>
    <x v="0"/>
    <s v="tyler@bikerumor.com"/>
  </r>
  <r>
    <s v="e51fbb15ca36fb9146659979a6153f69"/>
    <d v="2016-02-28T00:00:00"/>
    <n v="15964"/>
    <n v="48507"/>
    <n v="49466"/>
    <s v="e51fbb15ca36fb9146659979a6153f69"/>
    <x v="18"/>
    <x v="4508"/>
    <n v="14476"/>
    <x v="237"/>
    <x v="18"/>
    <x v="0"/>
    <s v="tyler@bikerumor.com"/>
  </r>
  <r>
    <s v="e51fbb15ca36fb9146659979a6153f69"/>
    <d v="2016-02-29T00:00:00"/>
    <n v="22561"/>
    <n v="58497"/>
    <n v="59701"/>
    <s v="e51fbb15ca36fb9146659979a6153f69"/>
    <x v="19"/>
    <x v="4509"/>
    <n v="20775"/>
    <x v="237"/>
    <x v="19"/>
    <x v="0"/>
    <s v="tyler@bikerumor.com"/>
  </r>
  <r>
    <s v="e51fbb15ca36fb9146659979a6153f69"/>
    <d v="2016-03-01T00:00:00"/>
    <n v="22819"/>
    <n v="64025"/>
    <n v="66121"/>
    <s v="e51fbb15ca36fb9146659979a6153f69"/>
    <x v="20"/>
    <x v="4510"/>
    <n v="21453"/>
    <x v="237"/>
    <x v="20"/>
    <x v="0"/>
    <s v="tyler@bikerumor.com"/>
  </r>
  <r>
    <s v="e51fbb15ca36fb9146659979a6153f69"/>
    <d v="2016-03-02T00:00:00"/>
    <n v="17612"/>
    <n v="45576"/>
    <n v="46532"/>
    <s v="e51fbb15ca36fb9146659979a6153f69"/>
    <x v="21"/>
    <x v="4511"/>
    <n v="23186"/>
    <x v="237"/>
    <x v="21"/>
    <x v="0"/>
    <s v="tyler@bikerumor.com"/>
  </r>
  <r>
    <s v="e51fbb15ca36fb9146659979a6153f69"/>
    <d v="2016-03-03T00:00:00"/>
    <n v="997"/>
    <n v="2459"/>
    <n v="2490"/>
    <m/>
    <x v="0"/>
    <x v="0"/>
    <n v="0"/>
    <x v="237"/>
    <x v="22"/>
    <x v="0"/>
    <s v="tyler@bikerumor.com"/>
  </r>
  <r>
    <s v="e528ef82112ef68b58848a59df9208e7"/>
    <d v="2016-02-22T00:00:00"/>
    <n v="1647"/>
    <n v="6024"/>
    <n v="6200"/>
    <s v="e528ef82112ef68b58848a59df9208e7"/>
    <x v="12"/>
    <x v="4512"/>
    <n v="1551"/>
    <x v="238"/>
    <x v="12"/>
    <x v="3"/>
    <s v="dawid.wasniowski@adsparc.com"/>
  </r>
  <r>
    <s v="e528ef82112ef68b58848a59df9208e7"/>
    <d v="2016-02-23T00:00:00"/>
    <n v="5586"/>
    <n v="18110"/>
    <n v="18531"/>
    <s v="e528ef82112ef68b58848a59df9208e7"/>
    <x v="13"/>
    <x v="4513"/>
    <n v="5085"/>
    <x v="238"/>
    <x v="13"/>
    <x v="3"/>
    <s v="dawid.wasniowski@adsparc.com"/>
  </r>
  <r>
    <s v="e528ef82112ef68b58848a59df9208e7"/>
    <d v="2016-02-24T00:00:00"/>
    <n v="5308"/>
    <n v="15261"/>
    <n v="15457"/>
    <s v="e528ef82112ef68b58848a59df9208e7"/>
    <x v="14"/>
    <x v="4514"/>
    <n v="4995"/>
    <x v="238"/>
    <x v="14"/>
    <x v="3"/>
    <s v="dawid.wasniowski@adsparc.com"/>
  </r>
  <r>
    <s v="e528ef82112ef68b58848a59df9208e7"/>
    <d v="2016-02-25T00:00:00"/>
    <n v="3540"/>
    <n v="15336"/>
    <n v="15530"/>
    <s v="e528ef82112ef68b58848a59df9208e7"/>
    <x v="15"/>
    <x v="328"/>
    <n v="3188"/>
    <x v="238"/>
    <x v="15"/>
    <x v="3"/>
    <s v="dawid.wasniowski@adsparc.com"/>
  </r>
  <r>
    <s v="e528ef82112ef68b58848a59df9208e7"/>
    <d v="2016-02-26T00:00:00"/>
    <n v="2004"/>
    <n v="8170"/>
    <n v="8331"/>
    <s v="e528ef82112ef68b58848a59df9208e7"/>
    <x v="16"/>
    <x v="4515"/>
    <n v="1788"/>
    <x v="238"/>
    <x v="16"/>
    <x v="3"/>
    <s v="dawid.wasniowski@adsparc.com"/>
  </r>
  <r>
    <s v="e528ef82112ef68b58848a59df9208e7"/>
    <d v="2016-02-27T00:00:00"/>
    <n v="2051"/>
    <n v="7999"/>
    <n v="8279"/>
    <s v="e528ef82112ef68b58848a59df9208e7"/>
    <x v="17"/>
    <x v="4516"/>
    <n v="1913"/>
    <x v="238"/>
    <x v="17"/>
    <x v="3"/>
    <s v="dawid.wasniowski@adsparc.com"/>
  </r>
  <r>
    <s v="e528ef82112ef68b58848a59df9208e7"/>
    <d v="2016-02-28T00:00:00"/>
    <n v="3685"/>
    <n v="14573"/>
    <n v="14844"/>
    <s v="e528ef82112ef68b58848a59df9208e7"/>
    <x v="18"/>
    <x v="4517"/>
    <n v="3043"/>
    <x v="238"/>
    <x v="18"/>
    <x v="3"/>
    <s v="dawid.wasniowski@adsparc.com"/>
  </r>
  <r>
    <s v="e528ef82112ef68b58848a59df9208e7"/>
    <d v="2016-02-29T00:00:00"/>
    <n v="3813"/>
    <n v="15490"/>
    <n v="15877"/>
    <s v="e528ef82112ef68b58848a59df9208e7"/>
    <x v="19"/>
    <x v="4518"/>
    <n v="3600"/>
    <x v="238"/>
    <x v="19"/>
    <x v="3"/>
    <s v="dawid.wasniowski@adsparc.com"/>
  </r>
  <r>
    <s v="e528ef82112ef68b58848a59df9208e7"/>
    <d v="2016-03-01T00:00:00"/>
    <n v="585"/>
    <n v="2353"/>
    <n v="2392"/>
    <s v="e528ef82112ef68b58848a59df9208e7"/>
    <x v="20"/>
    <x v="4519"/>
    <n v="703"/>
    <x v="238"/>
    <x v="20"/>
    <x v="3"/>
    <s v="dawid.wasniowski@adsparc.com"/>
  </r>
  <r>
    <s v="e528ef82112ef68b58848a59df9208e7"/>
    <d v="2016-03-02T00:00:00"/>
    <n v="303"/>
    <n v="756"/>
    <n v="775"/>
    <s v="e528ef82112ef68b58848a59df9208e7"/>
    <x v="21"/>
    <x v="3838"/>
    <n v="460"/>
    <x v="238"/>
    <x v="21"/>
    <x v="3"/>
    <s v="dawid.wasniowski@adsparc.com"/>
  </r>
  <r>
    <s v="e528ef82112ef68b58848a59df9208e7"/>
    <d v="2016-03-03T00:00:00"/>
    <n v="29"/>
    <n v="60"/>
    <n v="62"/>
    <m/>
    <x v="0"/>
    <x v="0"/>
    <n v="0"/>
    <x v="238"/>
    <x v="22"/>
    <x v="3"/>
    <s v="dawid.wasniowski@adsparc.com"/>
  </r>
  <r>
    <s v="e6810faac15bf8ad63a43f7dd02f2e1d"/>
    <d v="2016-02-10T00:00:00"/>
    <n v="17080"/>
    <n v="263856"/>
    <n v="265595"/>
    <m/>
    <x v="0"/>
    <x v="0"/>
    <n v="0"/>
    <x v="239"/>
    <x v="0"/>
    <x v="9"/>
    <s v="admin@news247.info"/>
  </r>
  <r>
    <s v="e6810faac15bf8ad63a43f7dd02f2e1d"/>
    <d v="2016-02-11T00:00:00"/>
    <n v="16414"/>
    <n v="274332"/>
    <n v="276166"/>
    <s v="e6810faac15bf8ad63a43f7dd02f2e1d"/>
    <x v="1"/>
    <x v="4520"/>
    <n v="17149"/>
    <x v="239"/>
    <x v="1"/>
    <x v="9"/>
    <s v="admin@news247.info"/>
  </r>
  <r>
    <s v="e6810faac15bf8ad63a43f7dd02f2e1d"/>
    <d v="2016-02-12T00:00:00"/>
    <n v="11461"/>
    <n v="191933"/>
    <n v="193093"/>
    <s v="e6810faac15bf8ad63a43f7dd02f2e1d"/>
    <x v="2"/>
    <x v="4521"/>
    <n v="15697"/>
    <x v="239"/>
    <x v="2"/>
    <x v="9"/>
    <s v="admin@news247.info"/>
  </r>
  <r>
    <s v="e6810faac15bf8ad63a43f7dd02f2e1d"/>
    <d v="2016-02-13T00:00:00"/>
    <n v="14671"/>
    <n v="229938"/>
    <n v="231314"/>
    <s v="e6810faac15bf8ad63a43f7dd02f2e1d"/>
    <x v="3"/>
    <x v="4522"/>
    <n v="13995"/>
    <x v="239"/>
    <x v="3"/>
    <x v="9"/>
    <s v="admin@news247.info"/>
  </r>
  <r>
    <s v="e6810faac15bf8ad63a43f7dd02f2e1d"/>
    <d v="2016-02-14T00:00:00"/>
    <n v="13530"/>
    <n v="216312"/>
    <n v="217742"/>
    <s v="e6810faac15bf8ad63a43f7dd02f2e1d"/>
    <x v="4"/>
    <x v="4523"/>
    <n v="15422"/>
    <x v="239"/>
    <x v="4"/>
    <x v="9"/>
    <s v="admin@news247.info"/>
  </r>
  <r>
    <s v="e6810faac15bf8ad63a43f7dd02f2e1d"/>
    <d v="2016-02-15T00:00:00"/>
    <n v="14858"/>
    <n v="238978"/>
    <n v="240507"/>
    <s v="e6810faac15bf8ad63a43f7dd02f2e1d"/>
    <x v="5"/>
    <x v="4524"/>
    <n v="16209"/>
    <x v="239"/>
    <x v="5"/>
    <x v="9"/>
    <s v="admin@news247.info"/>
  </r>
  <r>
    <s v="e6810faac15bf8ad63a43f7dd02f2e1d"/>
    <d v="2016-02-16T00:00:00"/>
    <n v="17802"/>
    <n v="249063"/>
    <n v="250724"/>
    <s v="e6810faac15bf8ad63a43f7dd02f2e1d"/>
    <x v="6"/>
    <x v="4525"/>
    <n v="15725"/>
    <x v="239"/>
    <x v="6"/>
    <x v="9"/>
    <s v="admin@news247.info"/>
  </r>
  <r>
    <s v="e6810faac15bf8ad63a43f7dd02f2e1d"/>
    <d v="2016-02-17T00:00:00"/>
    <n v="16092"/>
    <n v="272700"/>
    <n v="274328"/>
    <s v="e6810faac15bf8ad63a43f7dd02f2e1d"/>
    <x v="7"/>
    <x v="4526"/>
    <n v="19342"/>
    <x v="239"/>
    <x v="7"/>
    <x v="9"/>
    <s v="admin@news247.info"/>
  </r>
  <r>
    <s v="e6810faac15bf8ad63a43f7dd02f2e1d"/>
    <d v="2016-02-18T00:00:00"/>
    <n v="8064"/>
    <n v="249294"/>
    <n v="251336"/>
    <s v="e6810faac15bf8ad63a43f7dd02f2e1d"/>
    <x v="8"/>
    <x v="4527"/>
    <n v="7876"/>
    <x v="239"/>
    <x v="8"/>
    <x v="9"/>
    <s v="admin@news247.info"/>
  </r>
  <r>
    <s v="e6810faac15bf8ad63a43f7dd02f2e1d"/>
    <d v="2016-02-19T00:00:00"/>
    <n v="13732"/>
    <n v="210497"/>
    <n v="212148"/>
    <s v="e6810faac15bf8ad63a43f7dd02f2e1d"/>
    <x v="9"/>
    <x v="4528"/>
    <n v="16149"/>
    <x v="239"/>
    <x v="9"/>
    <x v="9"/>
    <s v="admin@news247.info"/>
  </r>
  <r>
    <s v="e6810faac15bf8ad63a43f7dd02f2e1d"/>
    <d v="2016-02-20T00:00:00"/>
    <n v="8833"/>
    <n v="226673"/>
    <n v="228545"/>
    <s v="e6810faac15bf8ad63a43f7dd02f2e1d"/>
    <x v="10"/>
    <x v="4529"/>
    <n v="8907"/>
    <x v="239"/>
    <x v="10"/>
    <x v="9"/>
    <s v="admin@news247.info"/>
  </r>
  <r>
    <s v="e6810faac15bf8ad63a43f7dd02f2e1d"/>
    <d v="2016-02-21T00:00:00"/>
    <n v="9906"/>
    <n v="231315"/>
    <n v="233174"/>
    <s v="e6810faac15bf8ad63a43f7dd02f2e1d"/>
    <x v="11"/>
    <x v="4530"/>
    <n v="9560"/>
    <x v="239"/>
    <x v="11"/>
    <x v="9"/>
    <s v="admin@news247.info"/>
  </r>
  <r>
    <s v="e6810faac15bf8ad63a43f7dd02f2e1d"/>
    <d v="2016-02-22T00:00:00"/>
    <n v="11752"/>
    <n v="173840"/>
    <n v="175185"/>
    <s v="e6810faac15bf8ad63a43f7dd02f2e1d"/>
    <x v="12"/>
    <x v="4531"/>
    <n v="11667"/>
    <x v="239"/>
    <x v="12"/>
    <x v="9"/>
    <s v="admin@news247.info"/>
  </r>
  <r>
    <s v="e6810faac15bf8ad63a43f7dd02f2e1d"/>
    <d v="2016-02-23T00:00:00"/>
    <n v="10556"/>
    <n v="133528"/>
    <n v="134752"/>
    <s v="e6810faac15bf8ad63a43f7dd02f2e1d"/>
    <x v="13"/>
    <x v="4532"/>
    <n v="10283"/>
    <x v="239"/>
    <x v="13"/>
    <x v="9"/>
    <s v="admin@news247.info"/>
  </r>
  <r>
    <s v="e6810faac15bf8ad63a43f7dd02f2e1d"/>
    <d v="2016-02-24T00:00:00"/>
    <n v="8158"/>
    <n v="104534"/>
    <n v="105343"/>
    <s v="e6810faac15bf8ad63a43f7dd02f2e1d"/>
    <x v="14"/>
    <x v="4533"/>
    <n v="7912"/>
    <x v="239"/>
    <x v="14"/>
    <x v="9"/>
    <s v="admin@news247.info"/>
  </r>
  <r>
    <s v="e6810faac15bf8ad63a43f7dd02f2e1d"/>
    <d v="2016-02-25T00:00:00"/>
    <n v="9699"/>
    <n v="162860"/>
    <n v="164126"/>
    <s v="e6810faac15bf8ad63a43f7dd02f2e1d"/>
    <x v="15"/>
    <x v="4534"/>
    <n v="9288"/>
    <x v="239"/>
    <x v="15"/>
    <x v="9"/>
    <s v="admin@news247.info"/>
  </r>
  <r>
    <s v="e6810faac15bf8ad63a43f7dd02f2e1d"/>
    <d v="2016-02-26T00:00:00"/>
    <n v="16582"/>
    <n v="292746"/>
    <n v="294808"/>
    <s v="e6810faac15bf8ad63a43f7dd02f2e1d"/>
    <x v="16"/>
    <x v="4535"/>
    <n v="16004"/>
    <x v="239"/>
    <x v="16"/>
    <x v="9"/>
    <s v="admin@news247.info"/>
  </r>
  <r>
    <s v="e6810faac15bf8ad63a43f7dd02f2e1d"/>
    <d v="2016-02-27T00:00:00"/>
    <n v="12599"/>
    <n v="273468"/>
    <n v="275598"/>
    <s v="e6810faac15bf8ad63a43f7dd02f2e1d"/>
    <x v="17"/>
    <x v="4536"/>
    <n v="11747"/>
    <x v="239"/>
    <x v="17"/>
    <x v="9"/>
    <s v="admin@news247.info"/>
  </r>
  <r>
    <s v="e6810faac15bf8ad63a43f7dd02f2e1d"/>
    <d v="2016-02-28T00:00:00"/>
    <n v="8043"/>
    <n v="283318"/>
    <n v="285658"/>
    <s v="e6810faac15bf8ad63a43f7dd02f2e1d"/>
    <x v="18"/>
    <x v="4537"/>
    <n v="7125"/>
    <x v="239"/>
    <x v="18"/>
    <x v="9"/>
    <s v="admin@news247.info"/>
  </r>
  <r>
    <s v="e6810faac15bf8ad63a43f7dd02f2e1d"/>
    <d v="2016-02-29T00:00:00"/>
    <n v="6657"/>
    <n v="242647"/>
    <n v="244511"/>
    <s v="e6810faac15bf8ad63a43f7dd02f2e1d"/>
    <x v="19"/>
    <x v="4538"/>
    <n v="6050"/>
    <x v="239"/>
    <x v="19"/>
    <x v="9"/>
    <s v="admin@news247.info"/>
  </r>
  <r>
    <s v="e6810faac15bf8ad63a43f7dd02f2e1d"/>
    <d v="2016-03-01T00:00:00"/>
    <n v="5177"/>
    <n v="269681"/>
    <n v="277351"/>
    <s v="e6810faac15bf8ad63a43f7dd02f2e1d"/>
    <x v="20"/>
    <x v="4539"/>
    <n v="5340"/>
    <x v="239"/>
    <x v="20"/>
    <x v="9"/>
    <s v="admin@news247.info"/>
  </r>
  <r>
    <s v="e6810faac15bf8ad63a43f7dd02f2e1d"/>
    <d v="2016-03-02T00:00:00"/>
    <n v="4681"/>
    <n v="231304"/>
    <n v="234499"/>
    <s v="e6810faac15bf8ad63a43f7dd02f2e1d"/>
    <x v="21"/>
    <x v="4540"/>
    <n v="5663"/>
    <x v="239"/>
    <x v="21"/>
    <x v="9"/>
    <s v="admin@news247.info"/>
  </r>
  <r>
    <s v="e6810faac15bf8ad63a43f7dd02f2e1d"/>
    <d v="2016-03-03T00:00:00"/>
    <n v="339"/>
    <n v="14306"/>
    <n v="14449"/>
    <m/>
    <x v="0"/>
    <x v="0"/>
    <n v="0"/>
    <x v="239"/>
    <x v="22"/>
    <x v="9"/>
    <s v="admin@news247.info"/>
  </r>
  <r>
    <s v="e77bc59eeae8a25820ef958b3f0aa86c"/>
    <d v="2016-02-10T00:00:00"/>
    <n v="493"/>
    <n v="14324"/>
    <n v="14757"/>
    <m/>
    <x v="0"/>
    <x v="0"/>
    <n v="0"/>
    <x v="240"/>
    <x v="0"/>
    <x v="14"/>
    <s v="arran@wizzed.com"/>
  </r>
  <r>
    <s v="e77bc59eeae8a25820ef958b3f0aa86c"/>
    <d v="2016-02-11T00:00:00"/>
    <n v="331"/>
    <n v="8812"/>
    <n v="9052"/>
    <s v="e77bc59eeae8a25820ef958b3f0aa86c"/>
    <x v="1"/>
    <x v="4541"/>
    <n v="388"/>
    <x v="240"/>
    <x v="1"/>
    <x v="14"/>
    <s v="arran@wizzed.com"/>
  </r>
  <r>
    <s v="e77bc59eeae8a25820ef958b3f0aa86c"/>
    <d v="2016-02-12T00:00:00"/>
    <n v="209"/>
    <n v="5891"/>
    <n v="6048"/>
    <s v="e77bc59eeae8a25820ef958b3f0aa86c"/>
    <x v="2"/>
    <x v="4542"/>
    <n v="288"/>
    <x v="240"/>
    <x v="2"/>
    <x v="14"/>
    <s v="arran@wizzed.com"/>
  </r>
  <r>
    <s v="e77bc59eeae8a25820ef958b3f0aa86c"/>
    <d v="2016-02-13T00:00:00"/>
    <n v="174"/>
    <n v="5856"/>
    <n v="6051"/>
    <s v="e77bc59eeae8a25820ef958b3f0aa86c"/>
    <x v="3"/>
    <x v="1324"/>
    <n v="182"/>
    <x v="240"/>
    <x v="3"/>
    <x v="14"/>
    <s v="arran@wizzed.com"/>
  </r>
  <r>
    <s v="e77bc59eeae8a25820ef958b3f0aa86c"/>
    <d v="2016-02-14T00:00:00"/>
    <n v="211"/>
    <n v="8574"/>
    <n v="8754"/>
    <s v="e77bc59eeae8a25820ef958b3f0aa86c"/>
    <x v="4"/>
    <x v="4543"/>
    <n v="220"/>
    <x v="240"/>
    <x v="4"/>
    <x v="14"/>
    <s v="arran@wizzed.com"/>
  </r>
  <r>
    <s v="e77bc59eeae8a25820ef958b3f0aa86c"/>
    <d v="2016-02-15T00:00:00"/>
    <n v="290"/>
    <n v="9339"/>
    <n v="9594"/>
    <s v="e77bc59eeae8a25820ef958b3f0aa86c"/>
    <x v="5"/>
    <x v="4544"/>
    <n v="337"/>
    <x v="240"/>
    <x v="5"/>
    <x v="14"/>
    <s v="arran@wizzed.com"/>
  </r>
  <r>
    <s v="e77bc59eeae8a25820ef958b3f0aa86c"/>
    <d v="2016-02-16T00:00:00"/>
    <n v="425"/>
    <n v="11062"/>
    <n v="11299"/>
    <s v="e77bc59eeae8a25820ef958b3f0aa86c"/>
    <x v="6"/>
    <x v="4545"/>
    <n v="456"/>
    <x v="240"/>
    <x v="6"/>
    <x v="14"/>
    <s v="arran@wizzed.com"/>
  </r>
  <r>
    <s v="e77bc59eeae8a25820ef958b3f0aa86c"/>
    <d v="2016-02-17T00:00:00"/>
    <n v="771"/>
    <n v="14257"/>
    <n v="14664"/>
    <s v="e77bc59eeae8a25820ef958b3f0aa86c"/>
    <x v="7"/>
    <x v="4517"/>
    <n v="834"/>
    <x v="240"/>
    <x v="7"/>
    <x v="14"/>
    <s v="arran@wizzed.com"/>
  </r>
  <r>
    <s v="e77bc59eeae8a25820ef958b3f0aa86c"/>
    <d v="2016-02-18T00:00:00"/>
    <n v="590"/>
    <n v="10670"/>
    <n v="10899"/>
    <s v="e77bc59eeae8a25820ef958b3f0aa86c"/>
    <x v="8"/>
    <x v="4546"/>
    <n v="638"/>
    <x v="240"/>
    <x v="8"/>
    <x v="14"/>
    <s v="arran@wizzed.com"/>
  </r>
  <r>
    <s v="e77bc59eeae8a25820ef958b3f0aa86c"/>
    <d v="2016-02-19T00:00:00"/>
    <n v="481"/>
    <n v="7966"/>
    <n v="8249"/>
    <s v="e77bc59eeae8a25820ef958b3f0aa86c"/>
    <x v="9"/>
    <x v="4547"/>
    <n v="613"/>
    <x v="240"/>
    <x v="9"/>
    <x v="14"/>
    <s v="arran@wizzed.com"/>
  </r>
  <r>
    <s v="e77bc59eeae8a25820ef958b3f0aa86c"/>
    <d v="2016-02-20T00:00:00"/>
    <n v="366"/>
    <n v="7372"/>
    <n v="7553"/>
    <s v="e77bc59eeae8a25820ef958b3f0aa86c"/>
    <x v="10"/>
    <x v="4548"/>
    <n v="388"/>
    <x v="240"/>
    <x v="10"/>
    <x v="14"/>
    <s v="arran@wizzed.com"/>
  </r>
  <r>
    <s v="e77bc59eeae8a25820ef958b3f0aa86c"/>
    <d v="2016-02-21T00:00:00"/>
    <n v="446"/>
    <n v="9912"/>
    <n v="10128"/>
    <s v="e77bc59eeae8a25820ef958b3f0aa86c"/>
    <x v="11"/>
    <x v="4549"/>
    <n v="476"/>
    <x v="240"/>
    <x v="11"/>
    <x v="14"/>
    <s v="arran@wizzed.com"/>
  </r>
  <r>
    <s v="e77bc59eeae8a25820ef958b3f0aa86c"/>
    <d v="2016-02-22T00:00:00"/>
    <n v="575"/>
    <n v="12596"/>
    <n v="12940"/>
    <s v="e77bc59eeae8a25820ef958b3f0aa86c"/>
    <x v="12"/>
    <x v="4550"/>
    <n v="633"/>
    <x v="240"/>
    <x v="12"/>
    <x v="14"/>
    <s v="arran@wizzed.com"/>
  </r>
  <r>
    <s v="e77bc59eeae8a25820ef958b3f0aa86c"/>
    <d v="2016-02-23T00:00:00"/>
    <n v="421"/>
    <n v="9997"/>
    <n v="10243"/>
    <s v="e77bc59eeae8a25820ef958b3f0aa86c"/>
    <x v="13"/>
    <x v="4551"/>
    <n v="428"/>
    <x v="240"/>
    <x v="13"/>
    <x v="14"/>
    <s v="arran@wizzed.com"/>
  </r>
  <r>
    <s v="e77bc59eeae8a25820ef958b3f0aa86c"/>
    <d v="2016-02-24T00:00:00"/>
    <n v="366"/>
    <n v="9636"/>
    <n v="9864"/>
    <s v="e77bc59eeae8a25820ef958b3f0aa86c"/>
    <x v="14"/>
    <x v="4552"/>
    <n v="356"/>
    <x v="240"/>
    <x v="14"/>
    <x v="14"/>
    <s v="arran@wizzed.com"/>
  </r>
  <r>
    <s v="e77bc59eeae8a25820ef958b3f0aa86c"/>
    <d v="2016-02-25T00:00:00"/>
    <n v="335"/>
    <n v="8618"/>
    <n v="8902"/>
    <s v="e77bc59eeae8a25820ef958b3f0aa86c"/>
    <x v="15"/>
    <x v="4553"/>
    <n v="360"/>
    <x v="240"/>
    <x v="15"/>
    <x v="14"/>
    <s v="arran@wizzed.com"/>
  </r>
  <r>
    <s v="e77bc59eeae8a25820ef958b3f0aa86c"/>
    <d v="2016-02-26T00:00:00"/>
    <n v="325"/>
    <n v="8285"/>
    <n v="8557"/>
    <s v="e77bc59eeae8a25820ef958b3f0aa86c"/>
    <x v="16"/>
    <x v="4554"/>
    <n v="331"/>
    <x v="240"/>
    <x v="16"/>
    <x v="14"/>
    <s v="arran@wizzed.com"/>
  </r>
  <r>
    <s v="e77bc59eeae8a25820ef958b3f0aa86c"/>
    <d v="2016-02-27T00:00:00"/>
    <n v="257"/>
    <n v="6423"/>
    <n v="6589"/>
    <s v="e77bc59eeae8a25820ef958b3f0aa86c"/>
    <x v="17"/>
    <x v="4555"/>
    <n v="278"/>
    <x v="240"/>
    <x v="17"/>
    <x v="14"/>
    <s v="arran@wizzed.com"/>
  </r>
  <r>
    <s v="e77bc59eeae8a25820ef958b3f0aa86c"/>
    <d v="2016-02-28T00:00:00"/>
    <n v="179"/>
    <n v="4642"/>
    <n v="4754"/>
    <s v="e77bc59eeae8a25820ef958b3f0aa86c"/>
    <x v="18"/>
    <x v="4556"/>
    <n v="188"/>
    <x v="240"/>
    <x v="18"/>
    <x v="14"/>
    <s v="arran@wizzed.com"/>
  </r>
  <r>
    <s v="e77bc59eeae8a25820ef958b3f0aa86c"/>
    <d v="2016-02-29T00:00:00"/>
    <n v="275"/>
    <n v="6814"/>
    <n v="6985"/>
    <s v="e77bc59eeae8a25820ef958b3f0aa86c"/>
    <x v="19"/>
    <x v="4557"/>
    <n v="302"/>
    <x v="240"/>
    <x v="19"/>
    <x v="14"/>
    <s v="arran@wizzed.com"/>
  </r>
  <r>
    <s v="e77bc59eeae8a25820ef958b3f0aa86c"/>
    <d v="2016-03-01T00:00:00"/>
    <n v="314"/>
    <n v="9543"/>
    <n v="9765"/>
    <s v="e77bc59eeae8a25820ef958b3f0aa86c"/>
    <x v="20"/>
    <x v="101"/>
    <n v="371"/>
    <x v="240"/>
    <x v="20"/>
    <x v="14"/>
    <s v="arran@wizzed.com"/>
  </r>
  <r>
    <s v="e77bc59eeae8a25820ef958b3f0aa86c"/>
    <d v="2016-03-02T00:00:00"/>
    <n v="307"/>
    <n v="8084"/>
    <n v="8353"/>
    <s v="e77bc59eeae8a25820ef958b3f0aa86c"/>
    <x v="21"/>
    <x v="4558"/>
    <n v="391"/>
    <x v="240"/>
    <x v="21"/>
    <x v="14"/>
    <s v="arran@wizzed.com"/>
  </r>
  <r>
    <s v="e77bc59eeae8a25820ef958b3f0aa86c"/>
    <d v="2016-03-03T00:00:00"/>
    <n v="15"/>
    <n v="318"/>
    <n v="331"/>
    <m/>
    <x v="0"/>
    <x v="0"/>
    <n v="0"/>
    <x v="240"/>
    <x v="22"/>
    <x v="14"/>
    <s v="arran@wizzed.com"/>
  </r>
  <r>
    <s v="e7ed357b80b1e53f4a41ee1f68e0aff6"/>
    <d v="2016-02-10T00:00:00"/>
    <n v="13005"/>
    <n v="45373"/>
    <n v="46838"/>
    <m/>
    <x v="0"/>
    <x v="0"/>
    <n v="0"/>
    <x v="241"/>
    <x v="0"/>
    <x v="3"/>
    <s v="dawid.wasniowski@adsparc.com"/>
  </r>
  <r>
    <s v="e7ed357b80b1e53f4a41ee1f68e0aff6"/>
    <d v="2016-02-11T00:00:00"/>
    <n v="14558"/>
    <n v="45817"/>
    <n v="47434"/>
    <s v="e7ed357b80b1e53f4a41ee1f68e0aff6"/>
    <x v="1"/>
    <x v="4559"/>
    <n v="12185"/>
    <x v="241"/>
    <x v="1"/>
    <x v="3"/>
    <s v="dawid.wasniowski@adsparc.com"/>
  </r>
  <r>
    <s v="e7ed357b80b1e53f4a41ee1f68e0aff6"/>
    <d v="2016-02-12T00:00:00"/>
    <n v="12603"/>
    <n v="40037"/>
    <n v="43356"/>
    <s v="e7ed357b80b1e53f4a41ee1f68e0aff6"/>
    <x v="2"/>
    <x v="4560"/>
    <n v="11942"/>
    <x v="241"/>
    <x v="2"/>
    <x v="3"/>
    <s v="dawid.wasniowski@adsparc.com"/>
  </r>
  <r>
    <s v="e7ed357b80b1e53f4a41ee1f68e0aff6"/>
    <d v="2016-02-13T00:00:00"/>
    <n v="12817"/>
    <n v="44965"/>
    <n v="48487"/>
    <s v="e7ed357b80b1e53f4a41ee1f68e0aff6"/>
    <x v="3"/>
    <x v="4561"/>
    <n v="10900"/>
    <x v="241"/>
    <x v="3"/>
    <x v="3"/>
    <s v="dawid.wasniowski@adsparc.com"/>
  </r>
  <r>
    <s v="e7ed357b80b1e53f4a41ee1f68e0aff6"/>
    <d v="2016-02-14T00:00:00"/>
    <n v="23039"/>
    <n v="46768"/>
    <n v="50153"/>
    <s v="e7ed357b80b1e53f4a41ee1f68e0aff6"/>
    <x v="4"/>
    <x v="4562"/>
    <n v="10237"/>
    <x v="241"/>
    <x v="4"/>
    <x v="3"/>
    <s v="dawid.wasniowski@adsparc.com"/>
  </r>
  <r>
    <s v="e7ed357b80b1e53f4a41ee1f68e0aff6"/>
    <d v="2016-02-15T00:00:00"/>
    <n v="27748"/>
    <n v="46856"/>
    <n v="50127"/>
    <s v="e7ed357b80b1e53f4a41ee1f68e0aff6"/>
    <x v="5"/>
    <x v="4563"/>
    <n v="11717"/>
    <x v="241"/>
    <x v="5"/>
    <x v="3"/>
    <s v="dawid.wasniowski@adsparc.com"/>
  </r>
  <r>
    <s v="e7ed357b80b1e53f4a41ee1f68e0aff6"/>
    <d v="2016-02-16T00:00:00"/>
    <n v="26103"/>
    <n v="46095"/>
    <n v="49572"/>
    <s v="e7ed357b80b1e53f4a41ee1f68e0aff6"/>
    <x v="6"/>
    <x v="4564"/>
    <n v="11167"/>
    <x v="241"/>
    <x v="6"/>
    <x v="3"/>
    <s v="dawid.wasniowski@adsparc.com"/>
  </r>
  <r>
    <s v="e7ed357b80b1e53f4a41ee1f68e0aff6"/>
    <d v="2016-02-17T00:00:00"/>
    <n v="27877"/>
    <n v="46251"/>
    <n v="49528"/>
    <s v="e7ed357b80b1e53f4a41ee1f68e0aff6"/>
    <x v="7"/>
    <x v="4565"/>
    <n v="13297"/>
    <x v="241"/>
    <x v="7"/>
    <x v="3"/>
    <s v="dawid.wasniowski@adsparc.com"/>
  </r>
  <r>
    <s v="e7ed357b80b1e53f4a41ee1f68e0aff6"/>
    <d v="2016-02-18T00:00:00"/>
    <n v="26310"/>
    <n v="46407"/>
    <n v="47789"/>
    <s v="e7ed357b80b1e53f4a41ee1f68e0aff6"/>
    <x v="8"/>
    <x v="4566"/>
    <n v="12190"/>
    <x v="241"/>
    <x v="8"/>
    <x v="3"/>
    <s v="dawid.wasniowski@adsparc.com"/>
  </r>
  <r>
    <s v="e7ed357b80b1e53f4a41ee1f68e0aff6"/>
    <d v="2016-02-19T00:00:00"/>
    <n v="27051"/>
    <n v="46188"/>
    <n v="47535"/>
    <s v="e7ed357b80b1e53f4a41ee1f68e0aff6"/>
    <x v="9"/>
    <x v="4567"/>
    <n v="12910"/>
    <x v="241"/>
    <x v="9"/>
    <x v="3"/>
    <s v="dawid.wasniowski@adsparc.com"/>
  </r>
  <r>
    <s v="e7ed357b80b1e53f4a41ee1f68e0aff6"/>
    <d v="2016-02-20T00:00:00"/>
    <n v="14664"/>
    <n v="44285"/>
    <n v="45642"/>
    <s v="e7ed357b80b1e53f4a41ee1f68e0aff6"/>
    <x v="10"/>
    <x v="4568"/>
    <n v="10147"/>
    <x v="241"/>
    <x v="10"/>
    <x v="3"/>
    <s v="dawid.wasniowski@adsparc.com"/>
  </r>
  <r>
    <s v="e7ed357b80b1e53f4a41ee1f68e0aff6"/>
    <d v="2016-02-21T00:00:00"/>
    <n v="12162"/>
    <n v="46154"/>
    <n v="47790"/>
    <s v="e7ed357b80b1e53f4a41ee1f68e0aff6"/>
    <x v="11"/>
    <x v="4569"/>
    <n v="9342"/>
    <x v="241"/>
    <x v="11"/>
    <x v="3"/>
    <s v="dawid.wasniowski@adsparc.com"/>
  </r>
  <r>
    <s v="e7ed357b80b1e53f4a41ee1f68e0aff6"/>
    <d v="2016-02-22T00:00:00"/>
    <n v="16276"/>
    <n v="44754"/>
    <n v="46315"/>
    <s v="e7ed357b80b1e53f4a41ee1f68e0aff6"/>
    <x v="12"/>
    <x v="4570"/>
    <n v="13383"/>
    <x v="241"/>
    <x v="12"/>
    <x v="3"/>
    <s v="dawid.wasniowski@adsparc.com"/>
  </r>
  <r>
    <s v="e7ed357b80b1e53f4a41ee1f68e0aff6"/>
    <d v="2016-02-23T00:00:00"/>
    <n v="17094"/>
    <n v="42070"/>
    <n v="43552"/>
    <s v="e7ed357b80b1e53f4a41ee1f68e0aff6"/>
    <x v="13"/>
    <x v="4571"/>
    <n v="12006"/>
    <x v="241"/>
    <x v="13"/>
    <x v="3"/>
    <s v="dawid.wasniowski@adsparc.com"/>
  </r>
  <r>
    <s v="e7ed357b80b1e53f4a41ee1f68e0aff6"/>
    <d v="2016-02-24T00:00:00"/>
    <n v="18505"/>
    <n v="46297"/>
    <n v="48169"/>
    <s v="e7ed357b80b1e53f4a41ee1f68e0aff6"/>
    <x v="14"/>
    <x v="4572"/>
    <n v="13270"/>
    <x v="241"/>
    <x v="14"/>
    <x v="3"/>
    <s v="dawid.wasniowski@adsparc.com"/>
  </r>
  <r>
    <s v="e7ed357b80b1e53f4a41ee1f68e0aff6"/>
    <d v="2016-02-25T00:00:00"/>
    <n v="16970"/>
    <n v="46591"/>
    <n v="48592"/>
    <s v="e7ed357b80b1e53f4a41ee1f68e0aff6"/>
    <x v="15"/>
    <x v="4573"/>
    <n v="10799"/>
    <x v="241"/>
    <x v="15"/>
    <x v="3"/>
    <s v="dawid.wasniowski@adsparc.com"/>
  </r>
  <r>
    <s v="e7ed357b80b1e53f4a41ee1f68e0aff6"/>
    <d v="2016-02-26T00:00:00"/>
    <n v="21176"/>
    <n v="45627"/>
    <n v="47660"/>
    <s v="e7ed357b80b1e53f4a41ee1f68e0aff6"/>
    <x v="16"/>
    <x v="4574"/>
    <n v="10590"/>
    <x v="241"/>
    <x v="16"/>
    <x v="3"/>
    <s v="dawid.wasniowski@adsparc.com"/>
  </r>
  <r>
    <s v="e7ed357b80b1e53f4a41ee1f68e0aff6"/>
    <d v="2016-02-27T00:00:00"/>
    <n v="17396"/>
    <n v="46138"/>
    <n v="47714"/>
    <s v="e7ed357b80b1e53f4a41ee1f68e0aff6"/>
    <x v="17"/>
    <x v="4575"/>
    <n v="8215"/>
    <x v="241"/>
    <x v="17"/>
    <x v="3"/>
    <s v="dawid.wasniowski@adsparc.com"/>
  </r>
  <r>
    <s v="e7ed357b80b1e53f4a41ee1f68e0aff6"/>
    <d v="2016-02-28T00:00:00"/>
    <n v="17458"/>
    <n v="46856"/>
    <n v="48581"/>
    <s v="e7ed357b80b1e53f4a41ee1f68e0aff6"/>
    <x v="18"/>
    <x v="4576"/>
    <n v="8248"/>
    <x v="241"/>
    <x v="18"/>
    <x v="3"/>
    <s v="dawid.wasniowski@adsparc.com"/>
  </r>
  <r>
    <s v="e7ed357b80b1e53f4a41ee1f68e0aff6"/>
    <d v="2016-02-29T00:00:00"/>
    <n v="20717"/>
    <n v="45640"/>
    <n v="47497"/>
    <s v="e7ed357b80b1e53f4a41ee1f68e0aff6"/>
    <x v="19"/>
    <x v="4577"/>
    <n v="13665"/>
    <x v="241"/>
    <x v="19"/>
    <x v="3"/>
    <s v="dawid.wasniowski@adsparc.com"/>
  </r>
  <r>
    <s v="e7ed357b80b1e53f4a41ee1f68e0aff6"/>
    <d v="2016-03-01T00:00:00"/>
    <n v="13222"/>
    <n v="45774"/>
    <n v="47599"/>
    <s v="e7ed357b80b1e53f4a41ee1f68e0aff6"/>
    <x v="20"/>
    <x v="4578"/>
    <n v="7460"/>
    <x v="241"/>
    <x v="20"/>
    <x v="3"/>
    <s v="dawid.wasniowski@adsparc.com"/>
  </r>
  <r>
    <s v="e7ed357b80b1e53f4a41ee1f68e0aff6"/>
    <d v="2016-03-02T00:00:00"/>
    <n v="13169"/>
    <n v="32651"/>
    <n v="34443"/>
    <s v="e7ed357b80b1e53f4a41ee1f68e0aff6"/>
    <x v="21"/>
    <x v="4579"/>
    <n v="15706"/>
    <x v="241"/>
    <x v="21"/>
    <x v="3"/>
    <s v="dawid.wasniowski@adsparc.com"/>
  </r>
  <r>
    <s v="e7ed357b80b1e53f4a41ee1f68e0aff6"/>
    <d v="2016-03-03T00:00:00"/>
    <n v="1057"/>
    <n v="2841"/>
    <n v="3030"/>
    <m/>
    <x v="0"/>
    <x v="0"/>
    <n v="0"/>
    <x v="241"/>
    <x v="22"/>
    <x v="3"/>
    <s v="dawid.wasniowski@adsparc.com"/>
  </r>
  <r>
    <s v="e96595c8fd7ad8d58148ee902b4df758"/>
    <d v="2016-02-10T00:00:00"/>
    <n v="860"/>
    <n v="1312"/>
    <n v="1651"/>
    <m/>
    <x v="0"/>
    <x v="0"/>
    <n v="0"/>
    <x v="242"/>
    <x v="0"/>
    <x v="1"/>
    <s v="malcolmc@roimediaconsultants.com"/>
  </r>
  <r>
    <s v="e96595c8fd7ad8d58148ee902b4df758"/>
    <d v="2016-02-11T00:00:00"/>
    <n v="1077"/>
    <n v="1709"/>
    <n v="2480"/>
    <s v="e96595c8fd7ad8d58148ee902b4df758"/>
    <x v="1"/>
    <x v="4580"/>
    <n v="991"/>
    <x v="242"/>
    <x v="1"/>
    <x v="1"/>
    <s v="malcolmc@roimediaconsultants.com"/>
  </r>
  <r>
    <s v="e96595c8fd7ad8d58148ee902b4df758"/>
    <d v="2016-02-12T00:00:00"/>
    <n v="838"/>
    <n v="1284"/>
    <n v="1936"/>
    <s v="e96595c8fd7ad8d58148ee902b4df758"/>
    <x v="2"/>
    <x v="4581"/>
    <n v="745"/>
    <x v="242"/>
    <x v="2"/>
    <x v="1"/>
    <s v="malcolmc@roimediaconsultants.com"/>
  </r>
  <r>
    <s v="e96595c8fd7ad8d58148ee902b4df758"/>
    <d v="2016-02-13T00:00:00"/>
    <n v="699"/>
    <n v="1020"/>
    <n v="1701"/>
    <s v="e96595c8fd7ad8d58148ee902b4df758"/>
    <x v="3"/>
    <x v="4582"/>
    <n v="550"/>
    <x v="242"/>
    <x v="3"/>
    <x v="1"/>
    <s v="malcolmc@roimediaconsultants.com"/>
  </r>
  <r>
    <s v="e96595c8fd7ad8d58148ee902b4df758"/>
    <d v="2016-02-14T00:00:00"/>
    <n v="817"/>
    <n v="1213"/>
    <n v="2177"/>
    <s v="e96595c8fd7ad8d58148ee902b4df758"/>
    <x v="4"/>
    <x v="4583"/>
    <n v="535"/>
    <x v="242"/>
    <x v="4"/>
    <x v="1"/>
    <s v="malcolmc@roimediaconsultants.com"/>
  </r>
  <r>
    <s v="e96595c8fd7ad8d58148ee902b4df758"/>
    <d v="2016-02-15T00:00:00"/>
    <n v="841"/>
    <n v="1373"/>
    <n v="2406"/>
    <s v="e96595c8fd7ad8d58148ee902b4df758"/>
    <x v="5"/>
    <x v="4584"/>
    <n v="624"/>
    <x v="242"/>
    <x v="5"/>
    <x v="1"/>
    <s v="malcolmc@roimediaconsultants.com"/>
  </r>
  <r>
    <s v="e96595c8fd7ad8d58148ee902b4df758"/>
    <d v="2016-02-16T00:00:00"/>
    <n v="852"/>
    <n v="1339"/>
    <n v="2624"/>
    <s v="e96595c8fd7ad8d58148ee902b4df758"/>
    <x v="6"/>
    <x v="4585"/>
    <n v="433"/>
    <x v="242"/>
    <x v="6"/>
    <x v="1"/>
    <s v="malcolmc@roimediaconsultants.com"/>
  </r>
  <r>
    <s v="e96595c8fd7ad8d58148ee902b4df758"/>
    <d v="2016-02-17T00:00:00"/>
    <n v="649"/>
    <n v="1245"/>
    <n v="1680"/>
    <s v="e96595c8fd7ad8d58148ee902b4df758"/>
    <x v="7"/>
    <x v="4586"/>
    <n v="319"/>
    <x v="242"/>
    <x v="7"/>
    <x v="1"/>
    <s v="malcolmc@roimediaconsultants.com"/>
  </r>
  <r>
    <s v="e96595c8fd7ad8d58148ee902b4df758"/>
    <d v="2016-02-18T00:00:00"/>
    <n v="621"/>
    <n v="1162"/>
    <n v="1626"/>
    <s v="e96595c8fd7ad8d58148ee902b4df758"/>
    <x v="8"/>
    <x v="4587"/>
    <n v="409"/>
    <x v="242"/>
    <x v="8"/>
    <x v="1"/>
    <s v="malcolmc@roimediaconsultants.com"/>
  </r>
  <r>
    <s v="e96595c8fd7ad8d58148ee902b4df758"/>
    <d v="2016-02-19T00:00:00"/>
    <n v="409"/>
    <n v="806"/>
    <n v="1407"/>
    <s v="e96595c8fd7ad8d58148ee902b4df758"/>
    <x v="9"/>
    <x v="4588"/>
    <n v="232"/>
    <x v="242"/>
    <x v="9"/>
    <x v="1"/>
    <s v="malcolmc@roimediaconsultants.com"/>
  </r>
  <r>
    <s v="e96595c8fd7ad8d58148ee902b4df758"/>
    <d v="2016-02-20T00:00:00"/>
    <n v="629"/>
    <n v="1414"/>
    <n v="2195"/>
    <s v="e96595c8fd7ad8d58148ee902b4df758"/>
    <x v="10"/>
    <x v="4589"/>
    <n v="253"/>
    <x v="242"/>
    <x v="10"/>
    <x v="1"/>
    <s v="malcolmc@roimediaconsultants.com"/>
  </r>
  <r>
    <s v="e96595c8fd7ad8d58148ee902b4df758"/>
    <d v="2016-02-21T00:00:00"/>
    <n v="585"/>
    <n v="1370"/>
    <n v="2188"/>
    <s v="e96595c8fd7ad8d58148ee902b4df758"/>
    <x v="11"/>
    <x v="4590"/>
    <n v="258"/>
    <x v="242"/>
    <x v="11"/>
    <x v="1"/>
    <s v="malcolmc@roimediaconsultants.com"/>
  </r>
  <r>
    <s v="e96595c8fd7ad8d58148ee902b4df758"/>
    <d v="2016-02-22T00:00:00"/>
    <n v="341"/>
    <n v="691"/>
    <n v="1046"/>
    <s v="e96595c8fd7ad8d58148ee902b4df758"/>
    <x v="12"/>
    <x v="4591"/>
    <n v="126"/>
    <x v="242"/>
    <x v="12"/>
    <x v="1"/>
    <s v="malcolmc@roimediaconsultants.com"/>
  </r>
  <r>
    <s v="e96595c8fd7ad8d58148ee902b4df758"/>
    <d v="2016-02-23T00:00:00"/>
    <n v="624"/>
    <n v="1495"/>
    <n v="2385"/>
    <s v="e96595c8fd7ad8d58148ee902b4df758"/>
    <x v="13"/>
    <x v="4592"/>
    <n v="268"/>
    <x v="242"/>
    <x v="13"/>
    <x v="1"/>
    <s v="malcolmc@roimediaconsultants.com"/>
  </r>
  <r>
    <s v="e96595c8fd7ad8d58148ee902b4df758"/>
    <d v="2016-02-24T00:00:00"/>
    <n v="572"/>
    <n v="1647"/>
    <n v="2536"/>
    <s v="e96595c8fd7ad8d58148ee902b4df758"/>
    <x v="14"/>
    <x v="3610"/>
    <n v="223"/>
    <x v="242"/>
    <x v="14"/>
    <x v="1"/>
    <s v="malcolmc@roimediaconsultants.com"/>
  </r>
  <r>
    <s v="e96595c8fd7ad8d58148ee902b4df758"/>
    <d v="2016-02-25T00:00:00"/>
    <n v="718"/>
    <n v="1874"/>
    <n v="2541"/>
    <s v="e96595c8fd7ad8d58148ee902b4df758"/>
    <x v="15"/>
    <x v="4593"/>
    <n v="367"/>
    <x v="242"/>
    <x v="15"/>
    <x v="1"/>
    <s v="malcolmc@roimediaconsultants.com"/>
  </r>
  <r>
    <s v="e96595c8fd7ad8d58148ee902b4df758"/>
    <d v="2016-02-26T00:00:00"/>
    <n v="622"/>
    <n v="1817"/>
    <n v="2708"/>
    <s v="e96595c8fd7ad8d58148ee902b4df758"/>
    <x v="16"/>
    <x v="216"/>
    <n v="317"/>
    <x v="242"/>
    <x v="16"/>
    <x v="1"/>
    <s v="malcolmc@roimediaconsultants.com"/>
  </r>
  <r>
    <s v="e96595c8fd7ad8d58148ee902b4df758"/>
    <d v="2016-02-27T00:00:00"/>
    <n v="497"/>
    <n v="1215"/>
    <n v="1714"/>
    <s v="e96595c8fd7ad8d58148ee902b4df758"/>
    <x v="17"/>
    <x v="4594"/>
    <n v="260"/>
    <x v="242"/>
    <x v="17"/>
    <x v="1"/>
    <s v="malcolmc@roimediaconsultants.com"/>
  </r>
  <r>
    <s v="e96595c8fd7ad8d58148ee902b4df758"/>
    <d v="2016-02-28T00:00:00"/>
    <n v="622"/>
    <n v="1495"/>
    <n v="2285"/>
    <s v="e96595c8fd7ad8d58148ee902b4df758"/>
    <x v="18"/>
    <x v="4595"/>
    <n v="334"/>
    <x v="242"/>
    <x v="18"/>
    <x v="1"/>
    <s v="malcolmc@roimediaconsultants.com"/>
  </r>
  <r>
    <s v="e96595c8fd7ad8d58148ee902b4df758"/>
    <d v="2016-02-29T00:00:00"/>
    <n v="405"/>
    <n v="1226"/>
    <n v="1903"/>
    <s v="e96595c8fd7ad8d58148ee902b4df758"/>
    <x v="19"/>
    <x v="4596"/>
    <n v="280"/>
    <x v="242"/>
    <x v="19"/>
    <x v="1"/>
    <s v="malcolmc@roimediaconsultants.com"/>
  </r>
  <r>
    <s v="e96595c8fd7ad8d58148ee902b4df758"/>
    <d v="2016-03-01T00:00:00"/>
    <n v="480"/>
    <n v="1360"/>
    <n v="2146"/>
    <s v="e96595c8fd7ad8d58148ee902b4df758"/>
    <x v="20"/>
    <x v="4597"/>
    <n v="144"/>
    <x v="242"/>
    <x v="20"/>
    <x v="1"/>
    <s v="malcolmc@roimediaconsultants.com"/>
  </r>
  <r>
    <s v="e96595c8fd7ad8d58148ee902b4df758"/>
    <d v="2016-03-02T00:00:00"/>
    <n v="359"/>
    <n v="1109"/>
    <n v="1571"/>
    <s v="e96595c8fd7ad8d58148ee902b4df758"/>
    <x v="21"/>
    <x v="4598"/>
    <n v="409"/>
    <x v="242"/>
    <x v="21"/>
    <x v="1"/>
    <s v="malcolmc@roimediaconsultants.com"/>
  </r>
  <r>
    <s v="e96595c8fd7ad8d58148ee902b4df758"/>
    <d v="2016-03-03T00:00:00"/>
    <n v="29"/>
    <n v="73"/>
    <n v="97"/>
    <m/>
    <x v="0"/>
    <x v="0"/>
    <n v="0"/>
    <x v="242"/>
    <x v="22"/>
    <x v="1"/>
    <s v="malcolmc@roimediaconsultants.com"/>
  </r>
  <r>
    <s v="e96d0f833375bfc896eec8b35cf600c8"/>
    <d v="2016-02-10T00:00:00"/>
    <n v="772"/>
    <n v="4704"/>
    <n v="9227"/>
    <m/>
    <x v="0"/>
    <x v="0"/>
    <n v="0"/>
    <x v="243"/>
    <x v="0"/>
    <x v="3"/>
    <s v="dawid.wasniowski@adsparc.com"/>
  </r>
  <r>
    <s v="e96d0f833375bfc896eec8b35cf600c8"/>
    <d v="2016-02-11T00:00:00"/>
    <n v="180"/>
    <n v="1065"/>
    <n v="1831"/>
    <s v="e96d0f833375bfc896eec8b35cf600c8"/>
    <x v="1"/>
    <x v="4599"/>
    <n v="295"/>
    <x v="243"/>
    <x v="1"/>
    <x v="3"/>
    <s v="dawid.wasniowski@adsparc.com"/>
  </r>
  <r>
    <s v="e96d0f833375bfc896eec8b35cf600c8"/>
    <d v="2016-02-12T00:00:00"/>
    <n v="752"/>
    <n v="3433"/>
    <n v="6237"/>
    <s v="e96d0f833375bfc896eec8b35cf600c8"/>
    <x v="2"/>
    <x v="4600"/>
    <n v="433"/>
    <x v="243"/>
    <x v="2"/>
    <x v="3"/>
    <s v="dawid.wasniowski@adsparc.com"/>
  </r>
  <r>
    <s v="e96d0f833375bfc896eec8b35cf600c8"/>
    <d v="2016-02-13T00:00:00"/>
    <n v="784"/>
    <n v="4330"/>
    <n v="8124"/>
    <s v="e96d0f833375bfc896eec8b35cf600c8"/>
    <x v="3"/>
    <x v="4601"/>
    <n v="595"/>
    <x v="243"/>
    <x v="3"/>
    <x v="3"/>
    <s v="dawid.wasniowski@adsparc.com"/>
  </r>
  <r>
    <s v="e96d0f833375bfc896eec8b35cf600c8"/>
    <d v="2016-02-14T00:00:00"/>
    <n v="631"/>
    <n v="3926"/>
    <n v="7697"/>
    <s v="e96d0f833375bfc896eec8b35cf600c8"/>
    <x v="4"/>
    <x v="4602"/>
    <n v="473"/>
    <x v="243"/>
    <x v="4"/>
    <x v="3"/>
    <s v="dawid.wasniowski@adsparc.com"/>
  </r>
  <r>
    <s v="e96d0f833375bfc896eec8b35cf600c8"/>
    <d v="2016-02-15T00:00:00"/>
    <n v="602"/>
    <n v="4546"/>
    <n v="8413"/>
    <s v="e96d0f833375bfc896eec8b35cf600c8"/>
    <x v="5"/>
    <x v="4603"/>
    <n v="455"/>
    <x v="243"/>
    <x v="5"/>
    <x v="3"/>
    <s v="dawid.wasniowski@adsparc.com"/>
  </r>
  <r>
    <s v="e96d0f833375bfc896eec8b35cf600c8"/>
    <d v="2016-02-16T00:00:00"/>
    <n v="505"/>
    <n v="3425"/>
    <n v="7120"/>
    <s v="e96d0f833375bfc896eec8b35cf600c8"/>
    <x v="6"/>
    <x v="4604"/>
    <n v="332"/>
    <x v="243"/>
    <x v="6"/>
    <x v="3"/>
    <s v="dawid.wasniowski@adsparc.com"/>
  </r>
  <r>
    <s v="e96d0f833375bfc896eec8b35cf600c8"/>
    <d v="2016-02-17T00:00:00"/>
    <n v="516"/>
    <n v="3239"/>
    <n v="7013"/>
    <s v="e96d0f833375bfc896eec8b35cf600c8"/>
    <x v="7"/>
    <x v="4605"/>
    <n v="416"/>
    <x v="243"/>
    <x v="7"/>
    <x v="3"/>
    <s v="dawid.wasniowski@adsparc.com"/>
  </r>
  <r>
    <s v="e96d0f833375bfc896eec8b35cf600c8"/>
    <d v="2016-02-18T00:00:00"/>
    <n v="716"/>
    <n v="3968"/>
    <n v="8378"/>
    <s v="e96d0f833375bfc896eec8b35cf600c8"/>
    <x v="8"/>
    <x v="4606"/>
    <n v="532"/>
    <x v="243"/>
    <x v="8"/>
    <x v="3"/>
    <s v="dawid.wasniowski@adsparc.com"/>
  </r>
  <r>
    <s v="e96d0f833375bfc896eec8b35cf600c8"/>
    <d v="2016-02-19T00:00:00"/>
    <n v="755"/>
    <n v="3400"/>
    <n v="7008"/>
    <s v="e96d0f833375bfc896eec8b35cf600c8"/>
    <x v="9"/>
    <x v="4607"/>
    <n v="799"/>
    <x v="243"/>
    <x v="9"/>
    <x v="3"/>
    <s v="dawid.wasniowski@adsparc.com"/>
  </r>
  <r>
    <s v="e96d0f833375bfc896eec8b35cf600c8"/>
    <d v="2016-02-20T00:00:00"/>
    <n v="794"/>
    <n v="3528"/>
    <n v="7673"/>
    <s v="e96d0f833375bfc896eec8b35cf600c8"/>
    <x v="10"/>
    <x v="4608"/>
    <n v="497"/>
    <x v="243"/>
    <x v="10"/>
    <x v="3"/>
    <s v="dawid.wasniowski@adsparc.com"/>
  </r>
  <r>
    <s v="e96d0f833375bfc896eec8b35cf600c8"/>
    <d v="2016-02-21T00:00:00"/>
    <n v="929"/>
    <n v="4232"/>
    <n v="9895"/>
    <s v="e96d0f833375bfc896eec8b35cf600c8"/>
    <x v="11"/>
    <x v="4609"/>
    <n v="709"/>
    <x v="243"/>
    <x v="11"/>
    <x v="3"/>
    <s v="dawid.wasniowski@adsparc.com"/>
  </r>
  <r>
    <s v="e96d0f833375bfc896eec8b35cf600c8"/>
    <d v="2016-02-22T00:00:00"/>
    <n v="647"/>
    <n v="3064"/>
    <n v="6393"/>
    <s v="e96d0f833375bfc896eec8b35cf600c8"/>
    <x v="12"/>
    <x v="4610"/>
    <n v="503"/>
    <x v="243"/>
    <x v="12"/>
    <x v="3"/>
    <s v="dawid.wasniowski@adsparc.com"/>
  </r>
  <r>
    <s v="e96d0f833375bfc896eec8b35cf600c8"/>
    <d v="2016-02-23T00:00:00"/>
    <n v="819"/>
    <n v="3230"/>
    <n v="6768"/>
    <s v="e96d0f833375bfc896eec8b35cf600c8"/>
    <x v="13"/>
    <x v="4611"/>
    <n v="600"/>
    <x v="243"/>
    <x v="13"/>
    <x v="3"/>
    <s v="dawid.wasniowski@adsparc.com"/>
  </r>
  <r>
    <s v="e96d0f833375bfc896eec8b35cf600c8"/>
    <d v="2016-02-24T00:00:00"/>
    <n v="581"/>
    <n v="2236"/>
    <n v="4409"/>
    <s v="e96d0f833375bfc896eec8b35cf600c8"/>
    <x v="14"/>
    <x v="4303"/>
    <n v="419"/>
    <x v="243"/>
    <x v="14"/>
    <x v="3"/>
    <s v="dawid.wasniowski@adsparc.com"/>
  </r>
  <r>
    <s v="e96d0f833375bfc896eec8b35cf600c8"/>
    <d v="2016-02-25T00:00:00"/>
    <n v="717"/>
    <n v="3787"/>
    <n v="7670"/>
    <s v="e96d0f833375bfc896eec8b35cf600c8"/>
    <x v="15"/>
    <x v="4612"/>
    <n v="547"/>
    <x v="243"/>
    <x v="15"/>
    <x v="3"/>
    <s v="dawid.wasniowski@adsparc.com"/>
  </r>
  <r>
    <s v="e96d0f833375bfc896eec8b35cf600c8"/>
    <d v="2016-02-26T00:00:00"/>
    <n v="821"/>
    <n v="3573"/>
    <n v="4761"/>
    <s v="e96d0f833375bfc896eec8b35cf600c8"/>
    <x v="16"/>
    <x v="4613"/>
    <n v="459"/>
    <x v="243"/>
    <x v="16"/>
    <x v="3"/>
    <s v="dawid.wasniowski@adsparc.com"/>
  </r>
  <r>
    <s v="e96d0f833375bfc896eec8b35cf600c8"/>
    <d v="2016-02-27T00:00:00"/>
    <n v="1511"/>
    <n v="6046"/>
    <n v="10662"/>
    <s v="e96d0f833375bfc896eec8b35cf600c8"/>
    <x v="17"/>
    <x v="4614"/>
    <n v="815"/>
    <x v="243"/>
    <x v="17"/>
    <x v="3"/>
    <s v="dawid.wasniowski@adsparc.com"/>
  </r>
  <r>
    <s v="e96d0f833375bfc896eec8b35cf600c8"/>
    <d v="2016-02-28T00:00:00"/>
    <n v="2860"/>
    <n v="13109"/>
    <n v="25306"/>
    <s v="e96d0f833375bfc896eec8b35cf600c8"/>
    <x v="18"/>
    <x v="4615"/>
    <n v="2061"/>
    <x v="243"/>
    <x v="18"/>
    <x v="3"/>
    <s v="dawid.wasniowski@adsparc.com"/>
  </r>
  <r>
    <s v="e96d0f833375bfc896eec8b35cf600c8"/>
    <d v="2016-02-29T00:00:00"/>
    <n v="2148"/>
    <n v="9496"/>
    <n v="15479"/>
    <s v="e96d0f833375bfc896eec8b35cf600c8"/>
    <x v="19"/>
    <x v="4616"/>
    <n v="1827"/>
    <x v="243"/>
    <x v="19"/>
    <x v="3"/>
    <s v="dawid.wasniowski@adsparc.com"/>
  </r>
  <r>
    <s v="e96d0f833375bfc896eec8b35cf600c8"/>
    <d v="2016-03-01T00:00:00"/>
    <n v="1193"/>
    <n v="6634"/>
    <n v="11808"/>
    <s v="e96d0f833375bfc896eec8b35cf600c8"/>
    <x v="20"/>
    <x v="4617"/>
    <n v="667"/>
    <x v="243"/>
    <x v="20"/>
    <x v="3"/>
    <s v="dawid.wasniowski@adsparc.com"/>
  </r>
  <r>
    <s v="e96d0f833375bfc896eec8b35cf600c8"/>
    <d v="2016-03-02T00:00:00"/>
    <n v="2217"/>
    <n v="11429"/>
    <n v="19043"/>
    <s v="e96d0f833375bfc896eec8b35cf600c8"/>
    <x v="21"/>
    <x v="4618"/>
    <n v="2494"/>
    <x v="243"/>
    <x v="21"/>
    <x v="3"/>
    <s v="dawid.wasniowski@adsparc.com"/>
  </r>
  <r>
    <s v="e96d0f833375bfc896eec8b35cf600c8"/>
    <d v="2016-03-03T00:00:00"/>
    <n v="99"/>
    <n v="459"/>
    <n v="762"/>
    <m/>
    <x v="0"/>
    <x v="0"/>
    <n v="0"/>
    <x v="243"/>
    <x v="22"/>
    <x v="3"/>
    <s v="dawid.wasniowski@adsparc.com"/>
  </r>
  <r>
    <s v="ea5403b01c1f70fd6394578a7143b3ae"/>
    <d v="2016-02-10T00:00:00"/>
    <n v="88"/>
    <n v="566"/>
    <n v="572"/>
    <m/>
    <x v="0"/>
    <x v="0"/>
    <n v="0"/>
    <x v="244"/>
    <x v="0"/>
    <x v="5"/>
    <s v="josh@publir.com"/>
  </r>
  <r>
    <s v="ea5403b01c1f70fd6394578a7143b3ae"/>
    <d v="2016-02-11T00:00:00"/>
    <n v="84"/>
    <n v="556"/>
    <n v="565"/>
    <s v="ea5403b01c1f70fd6394578a7143b3ae"/>
    <x v="1"/>
    <x v="4619"/>
    <n v="77"/>
    <x v="244"/>
    <x v="1"/>
    <x v="5"/>
    <s v="josh@publir.com"/>
  </r>
  <r>
    <s v="ea5403b01c1f70fd6394578a7143b3ae"/>
    <d v="2016-02-12T00:00:00"/>
    <n v="92"/>
    <n v="516"/>
    <n v="520"/>
    <s v="ea5403b01c1f70fd6394578a7143b3ae"/>
    <x v="2"/>
    <x v="4620"/>
    <n v="107"/>
    <x v="244"/>
    <x v="2"/>
    <x v="5"/>
    <s v="josh@publir.com"/>
  </r>
  <r>
    <s v="ea5403b01c1f70fd6394578a7143b3ae"/>
    <d v="2016-02-13T00:00:00"/>
    <n v="97"/>
    <n v="566"/>
    <n v="575"/>
    <s v="ea5403b01c1f70fd6394578a7143b3ae"/>
    <x v="3"/>
    <x v="4621"/>
    <n v="106"/>
    <x v="244"/>
    <x v="3"/>
    <x v="5"/>
    <s v="josh@publir.com"/>
  </r>
  <r>
    <s v="ea5403b01c1f70fd6394578a7143b3ae"/>
    <d v="2016-02-14T00:00:00"/>
    <n v="181"/>
    <n v="1128"/>
    <n v="1139"/>
    <s v="ea5403b01c1f70fd6394578a7143b3ae"/>
    <x v="4"/>
    <x v="4622"/>
    <n v="160"/>
    <x v="244"/>
    <x v="4"/>
    <x v="5"/>
    <s v="josh@publir.com"/>
  </r>
  <r>
    <s v="ea5403b01c1f70fd6394578a7143b3ae"/>
    <d v="2016-02-15T00:00:00"/>
    <n v="460"/>
    <n v="1887"/>
    <n v="1901"/>
    <s v="ea5403b01c1f70fd6394578a7143b3ae"/>
    <x v="5"/>
    <x v="4623"/>
    <n v="476"/>
    <x v="244"/>
    <x v="5"/>
    <x v="5"/>
    <s v="josh@publir.com"/>
  </r>
  <r>
    <s v="ea5403b01c1f70fd6394578a7143b3ae"/>
    <d v="2016-02-16T00:00:00"/>
    <n v="400"/>
    <n v="1487"/>
    <n v="1523"/>
    <s v="ea5403b01c1f70fd6394578a7143b3ae"/>
    <x v="6"/>
    <x v="4624"/>
    <n v="310"/>
    <x v="244"/>
    <x v="6"/>
    <x v="5"/>
    <s v="josh@publir.com"/>
  </r>
  <r>
    <s v="ea5403b01c1f70fd6394578a7143b3ae"/>
    <d v="2016-02-17T00:00:00"/>
    <n v="268"/>
    <n v="1248"/>
    <n v="1263"/>
    <s v="ea5403b01c1f70fd6394578a7143b3ae"/>
    <x v="7"/>
    <x v="4625"/>
    <n v="267"/>
    <x v="244"/>
    <x v="7"/>
    <x v="5"/>
    <s v="josh@publir.com"/>
  </r>
  <r>
    <s v="ea5403b01c1f70fd6394578a7143b3ae"/>
    <d v="2016-02-18T00:00:00"/>
    <n v="216"/>
    <n v="984"/>
    <n v="992"/>
    <s v="ea5403b01c1f70fd6394578a7143b3ae"/>
    <x v="8"/>
    <x v="4626"/>
    <n v="233"/>
    <x v="244"/>
    <x v="8"/>
    <x v="5"/>
    <s v="josh@publir.com"/>
  </r>
  <r>
    <s v="ea5403b01c1f70fd6394578a7143b3ae"/>
    <d v="2016-02-19T00:00:00"/>
    <n v="114"/>
    <n v="605"/>
    <n v="617"/>
    <s v="ea5403b01c1f70fd6394578a7143b3ae"/>
    <x v="9"/>
    <x v="4627"/>
    <n v="135"/>
    <x v="244"/>
    <x v="9"/>
    <x v="5"/>
    <s v="josh@publir.com"/>
  </r>
  <r>
    <s v="ea5403b01c1f70fd6394578a7143b3ae"/>
    <d v="2016-02-20T00:00:00"/>
    <n v="83"/>
    <n v="330"/>
    <n v="335"/>
    <s v="ea5403b01c1f70fd6394578a7143b3ae"/>
    <x v="10"/>
    <x v="4628"/>
    <n v="63"/>
    <x v="244"/>
    <x v="10"/>
    <x v="5"/>
    <s v="josh@publir.com"/>
  </r>
  <r>
    <s v="ea5403b01c1f70fd6394578a7143b3ae"/>
    <d v="2016-02-21T00:00:00"/>
    <n v="65"/>
    <n v="342"/>
    <n v="347"/>
    <s v="ea5403b01c1f70fd6394578a7143b3ae"/>
    <x v="11"/>
    <x v="4629"/>
    <n v="64"/>
    <x v="244"/>
    <x v="11"/>
    <x v="5"/>
    <s v="josh@publir.com"/>
  </r>
  <r>
    <s v="ea5403b01c1f70fd6394578a7143b3ae"/>
    <d v="2016-02-22T00:00:00"/>
    <n v="250"/>
    <n v="1072"/>
    <n v="1084"/>
    <s v="ea5403b01c1f70fd6394578a7143b3ae"/>
    <x v="12"/>
    <x v="4630"/>
    <n v="225"/>
    <x v="244"/>
    <x v="12"/>
    <x v="5"/>
    <s v="josh@publir.com"/>
  </r>
  <r>
    <s v="ea5403b01c1f70fd6394578a7143b3ae"/>
    <d v="2016-02-23T00:00:00"/>
    <n v="1125"/>
    <n v="4500"/>
    <n v="4535"/>
    <s v="ea5403b01c1f70fd6394578a7143b3ae"/>
    <x v="13"/>
    <x v="4631"/>
    <n v="968"/>
    <x v="244"/>
    <x v="13"/>
    <x v="5"/>
    <s v="josh@publir.com"/>
  </r>
  <r>
    <s v="ea5403b01c1f70fd6394578a7143b3ae"/>
    <d v="2016-02-24T00:00:00"/>
    <n v="397"/>
    <n v="3025"/>
    <n v="3046"/>
    <s v="ea5403b01c1f70fd6394578a7143b3ae"/>
    <x v="14"/>
    <x v="4632"/>
    <n v="286"/>
    <x v="244"/>
    <x v="14"/>
    <x v="5"/>
    <s v="josh@publir.com"/>
  </r>
  <r>
    <s v="ea5403b01c1f70fd6394578a7143b3ae"/>
    <d v="2016-02-25T00:00:00"/>
    <n v="390"/>
    <n v="2468"/>
    <n v="2496"/>
    <s v="ea5403b01c1f70fd6394578a7143b3ae"/>
    <x v="15"/>
    <x v="4633"/>
    <n v="308"/>
    <x v="244"/>
    <x v="15"/>
    <x v="5"/>
    <s v="josh@publir.com"/>
  </r>
  <r>
    <s v="ea5403b01c1f70fd6394578a7143b3ae"/>
    <d v="2016-02-26T00:00:00"/>
    <n v="164"/>
    <n v="1262"/>
    <n v="1277"/>
    <s v="ea5403b01c1f70fd6394578a7143b3ae"/>
    <x v="16"/>
    <x v="3640"/>
    <n v="190"/>
    <x v="244"/>
    <x v="16"/>
    <x v="5"/>
    <s v="josh@publir.com"/>
  </r>
  <r>
    <s v="ea5403b01c1f70fd6394578a7143b3ae"/>
    <d v="2016-02-27T00:00:00"/>
    <n v="56"/>
    <n v="445"/>
    <n v="454"/>
    <s v="ea5403b01c1f70fd6394578a7143b3ae"/>
    <x v="17"/>
    <x v="4634"/>
    <n v="84"/>
    <x v="244"/>
    <x v="17"/>
    <x v="5"/>
    <s v="josh@publir.com"/>
  </r>
  <r>
    <s v="ea5403b01c1f70fd6394578a7143b3ae"/>
    <d v="2016-02-28T00:00:00"/>
    <n v="59"/>
    <n v="466"/>
    <n v="470"/>
    <s v="ea5403b01c1f70fd6394578a7143b3ae"/>
    <x v="18"/>
    <x v="4635"/>
    <n v="32"/>
    <x v="244"/>
    <x v="18"/>
    <x v="5"/>
    <s v="josh@publir.com"/>
  </r>
  <r>
    <s v="ea5403b01c1f70fd6394578a7143b3ae"/>
    <d v="2016-02-29T00:00:00"/>
    <n v="150"/>
    <n v="684"/>
    <n v="696"/>
    <s v="ea5403b01c1f70fd6394578a7143b3ae"/>
    <x v="19"/>
    <x v="4636"/>
    <n v="155"/>
    <x v="244"/>
    <x v="19"/>
    <x v="5"/>
    <s v="josh@publir.com"/>
  </r>
  <r>
    <s v="ea5403b01c1f70fd6394578a7143b3ae"/>
    <d v="2016-03-01T00:00:00"/>
    <n v="113"/>
    <n v="1134"/>
    <n v="1144"/>
    <s v="ea5403b01c1f70fd6394578a7143b3ae"/>
    <x v="20"/>
    <x v="4637"/>
    <n v="91"/>
    <x v="244"/>
    <x v="20"/>
    <x v="5"/>
    <s v="josh@publir.com"/>
  </r>
  <r>
    <s v="ea5403b01c1f70fd6394578a7143b3ae"/>
    <d v="2016-03-02T00:00:00"/>
    <n v="136"/>
    <n v="734"/>
    <n v="748"/>
    <s v="ea5403b01c1f70fd6394578a7143b3ae"/>
    <x v="21"/>
    <x v="4638"/>
    <n v="163"/>
    <x v="244"/>
    <x v="21"/>
    <x v="5"/>
    <s v="josh@publir.com"/>
  </r>
  <r>
    <s v="ea5403b01c1f70fd6394578a7143b3ae"/>
    <d v="2016-03-03T00:00:00"/>
    <n v="1"/>
    <n v="12"/>
    <n v="13"/>
    <m/>
    <x v="0"/>
    <x v="0"/>
    <n v="0"/>
    <x v="244"/>
    <x v="22"/>
    <x v="5"/>
    <s v="josh@publir.com"/>
  </r>
  <r>
    <s v="ea5cb5f279a48f8fe2a0483c8f0bec42"/>
    <d v="2016-02-10T00:00:00"/>
    <n v="19784"/>
    <n v="94819"/>
    <n v="96411"/>
    <m/>
    <x v="0"/>
    <x v="0"/>
    <n v="0"/>
    <x v="245"/>
    <x v="0"/>
    <x v="2"/>
    <s v="agoldberg@hotpopnow.com"/>
  </r>
  <r>
    <s v="ea5cb5f279a48f8fe2a0483c8f0bec42"/>
    <d v="2016-02-11T00:00:00"/>
    <n v="17969"/>
    <n v="77347"/>
    <n v="78716"/>
    <s v="ea5cb5f279a48f8fe2a0483c8f0bec42"/>
    <x v="1"/>
    <x v="4639"/>
    <n v="17834"/>
    <x v="245"/>
    <x v="1"/>
    <x v="2"/>
    <s v="agoldberg@hotpopnow.com"/>
  </r>
  <r>
    <s v="ea5cb5f279a48f8fe2a0483c8f0bec42"/>
    <d v="2016-02-12T00:00:00"/>
    <n v="9596"/>
    <n v="39583"/>
    <n v="40229"/>
    <s v="ea5cb5f279a48f8fe2a0483c8f0bec42"/>
    <x v="2"/>
    <x v="4640"/>
    <n v="10221"/>
    <x v="245"/>
    <x v="2"/>
    <x v="2"/>
    <s v="agoldberg@hotpopnow.com"/>
  </r>
  <r>
    <s v="ea5cb5f279a48f8fe2a0483c8f0bec42"/>
    <d v="2016-02-13T00:00:00"/>
    <n v="13801"/>
    <n v="54669"/>
    <n v="55554"/>
    <s v="ea5cb5f279a48f8fe2a0483c8f0bec42"/>
    <x v="3"/>
    <x v="4641"/>
    <n v="14117"/>
    <x v="245"/>
    <x v="3"/>
    <x v="2"/>
    <s v="agoldberg@hotpopnow.com"/>
  </r>
  <r>
    <s v="ea5cb5f279a48f8fe2a0483c8f0bec42"/>
    <d v="2016-02-14T00:00:00"/>
    <n v="16596"/>
    <n v="63085"/>
    <n v="64096"/>
    <s v="ea5cb5f279a48f8fe2a0483c8f0bec42"/>
    <x v="4"/>
    <x v="4642"/>
    <n v="14886"/>
    <x v="245"/>
    <x v="4"/>
    <x v="2"/>
    <s v="agoldberg@hotpopnow.com"/>
  </r>
  <r>
    <s v="ea5cb5f279a48f8fe2a0483c8f0bec42"/>
    <d v="2016-02-15T00:00:00"/>
    <n v="25625"/>
    <n v="90613"/>
    <n v="92401"/>
    <s v="ea5cb5f279a48f8fe2a0483c8f0bec42"/>
    <x v="5"/>
    <x v="4643"/>
    <n v="25817"/>
    <x v="245"/>
    <x v="5"/>
    <x v="2"/>
    <s v="agoldberg@hotpopnow.com"/>
  </r>
  <r>
    <s v="ea5cb5f279a48f8fe2a0483c8f0bec42"/>
    <d v="2016-02-16T00:00:00"/>
    <n v="20552"/>
    <n v="83463"/>
    <n v="85148"/>
    <s v="ea5cb5f279a48f8fe2a0483c8f0bec42"/>
    <x v="6"/>
    <x v="4644"/>
    <n v="20642"/>
    <x v="245"/>
    <x v="6"/>
    <x v="2"/>
    <s v="agoldberg@hotpopnow.com"/>
  </r>
  <r>
    <s v="ea5cb5f279a48f8fe2a0483c8f0bec42"/>
    <d v="2016-02-17T00:00:00"/>
    <n v="16602"/>
    <n v="86852"/>
    <n v="88277"/>
    <s v="ea5cb5f279a48f8fe2a0483c8f0bec42"/>
    <x v="7"/>
    <x v="4645"/>
    <n v="17196"/>
    <x v="245"/>
    <x v="7"/>
    <x v="2"/>
    <s v="agoldberg@hotpopnow.com"/>
  </r>
  <r>
    <s v="ea5cb5f279a48f8fe2a0483c8f0bec42"/>
    <d v="2016-02-18T00:00:00"/>
    <n v="12889"/>
    <n v="60174"/>
    <n v="61336"/>
    <s v="ea5cb5f279a48f8fe2a0483c8f0bec42"/>
    <x v="8"/>
    <x v="4646"/>
    <n v="11885"/>
    <x v="245"/>
    <x v="8"/>
    <x v="2"/>
    <s v="agoldberg@hotpopnow.com"/>
  </r>
  <r>
    <s v="ea5cb5f279a48f8fe2a0483c8f0bec42"/>
    <d v="2016-02-19T00:00:00"/>
    <n v="12142"/>
    <n v="62073"/>
    <n v="63335"/>
    <s v="ea5cb5f279a48f8fe2a0483c8f0bec42"/>
    <x v="9"/>
    <x v="4647"/>
    <n v="15000"/>
    <x v="245"/>
    <x v="9"/>
    <x v="2"/>
    <s v="agoldberg@hotpopnow.com"/>
  </r>
  <r>
    <s v="ea5cb5f279a48f8fe2a0483c8f0bec42"/>
    <d v="2016-02-20T00:00:00"/>
    <n v="6731"/>
    <n v="38367"/>
    <n v="39101"/>
    <s v="ea5cb5f279a48f8fe2a0483c8f0bec42"/>
    <x v="10"/>
    <x v="4648"/>
    <n v="7010"/>
    <x v="245"/>
    <x v="10"/>
    <x v="2"/>
    <s v="agoldberg@hotpopnow.com"/>
  </r>
  <r>
    <s v="ea5cb5f279a48f8fe2a0483c8f0bec42"/>
    <d v="2016-02-21T00:00:00"/>
    <n v="10240"/>
    <n v="59238"/>
    <n v="60268"/>
    <s v="ea5cb5f279a48f8fe2a0483c8f0bec42"/>
    <x v="11"/>
    <x v="4649"/>
    <n v="10571"/>
    <x v="245"/>
    <x v="11"/>
    <x v="2"/>
    <s v="agoldberg@hotpopnow.com"/>
  </r>
  <r>
    <s v="ea5cb5f279a48f8fe2a0483c8f0bec42"/>
    <d v="2016-02-22T00:00:00"/>
    <n v="9550"/>
    <n v="58989"/>
    <n v="60124"/>
    <s v="ea5cb5f279a48f8fe2a0483c8f0bec42"/>
    <x v="12"/>
    <x v="4650"/>
    <n v="10115"/>
    <x v="245"/>
    <x v="12"/>
    <x v="2"/>
    <s v="agoldberg@hotpopnow.com"/>
  </r>
  <r>
    <s v="ea5cb5f279a48f8fe2a0483c8f0bec42"/>
    <d v="2016-02-23T00:00:00"/>
    <n v="7860"/>
    <n v="48000"/>
    <n v="49075"/>
    <s v="ea5cb5f279a48f8fe2a0483c8f0bec42"/>
    <x v="13"/>
    <x v="4651"/>
    <n v="8009"/>
    <x v="245"/>
    <x v="13"/>
    <x v="2"/>
    <s v="agoldberg@hotpopnow.com"/>
  </r>
  <r>
    <s v="ea5cb5f279a48f8fe2a0483c8f0bec42"/>
    <d v="2016-02-24T00:00:00"/>
    <n v="15177"/>
    <n v="67695"/>
    <n v="68980"/>
    <s v="ea5cb5f279a48f8fe2a0483c8f0bec42"/>
    <x v="14"/>
    <x v="4652"/>
    <n v="15769"/>
    <x v="245"/>
    <x v="14"/>
    <x v="2"/>
    <s v="agoldberg@hotpopnow.com"/>
  </r>
  <r>
    <s v="ea5cb5f279a48f8fe2a0483c8f0bec42"/>
    <d v="2016-02-25T00:00:00"/>
    <n v="14663"/>
    <n v="60900"/>
    <n v="62212"/>
    <s v="ea5cb5f279a48f8fe2a0483c8f0bec42"/>
    <x v="15"/>
    <x v="4653"/>
    <n v="13936"/>
    <x v="245"/>
    <x v="15"/>
    <x v="2"/>
    <s v="agoldberg@hotpopnow.com"/>
  </r>
  <r>
    <s v="ea5cb5f279a48f8fe2a0483c8f0bec42"/>
    <d v="2016-02-26T00:00:00"/>
    <n v="10132"/>
    <n v="37088"/>
    <n v="37718"/>
    <s v="ea5cb5f279a48f8fe2a0483c8f0bec42"/>
    <x v="16"/>
    <x v="4654"/>
    <n v="10745"/>
    <x v="245"/>
    <x v="16"/>
    <x v="2"/>
    <s v="agoldberg@hotpopnow.com"/>
  </r>
  <r>
    <s v="ea5cb5f279a48f8fe2a0483c8f0bec42"/>
    <d v="2016-02-27T00:00:00"/>
    <n v="14906"/>
    <n v="50956"/>
    <n v="51681"/>
    <s v="ea5cb5f279a48f8fe2a0483c8f0bec42"/>
    <x v="17"/>
    <x v="4655"/>
    <n v="15100"/>
    <x v="245"/>
    <x v="17"/>
    <x v="2"/>
    <s v="agoldberg@hotpopnow.com"/>
  </r>
  <r>
    <s v="ea5cb5f279a48f8fe2a0483c8f0bec42"/>
    <d v="2016-02-28T00:00:00"/>
    <n v="15321"/>
    <n v="56325"/>
    <n v="57108"/>
    <s v="ea5cb5f279a48f8fe2a0483c8f0bec42"/>
    <x v="18"/>
    <x v="4656"/>
    <n v="15282"/>
    <x v="245"/>
    <x v="18"/>
    <x v="2"/>
    <s v="agoldberg@hotpopnow.com"/>
  </r>
  <r>
    <s v="ea5cb5f279a48f8fe2a0483c8f0bec42"/>
    <d v="2016-02-29T00:00:00"/>
    <n v="15139"/>
    <n v="53959"/>
    <n v="54875"/>
    <s v="ea5cb5f279a48f8fe2a0483c8f0bec42"/>
    <x v="19"/>
    <x v="4657"/>
    <n v="15419"/>
    <x v="245"/>
    <x v="19"/>
    <x v="2"/>
    <s v="agoldberg@hotpopnow.com"/>
  </r>
  <r>
    <s v="ea5cb5f279a48f8fe2a0483c8f0bec42"/>
    <d v="2016-03-01T00:00:00"/>
    <n v="17626"/>
    <n v="69106"/>
    <n v="73359"/>
    <s v="ea5cb5f279a48f8fe2a0483c8f0bec42"/>
    <x v="20"/>
    <x v="4658"/>
    <n v="18065"/>
    <x v="245"/>
    <x v="20"/>
    <x v="2"/>
    <s v="agoldberg@hotpopnow.com"/>
  </r>
  <r>
    <s v="ea5cb5f279a48f8fe2a0483c8f0bec42"/>
    <d v="2016-03-02T00:00:00"/>
    <n v="18771"/>
    <n v="71434"/>
    <n v="73439"/>
    <s v="ea5cb5f279a48f8fe2a0483c8f0bec42"/>
    <x v="21"/>
    <x v="4659"/>
    <n v="25850"/>
    <x v="245"/>
    <x v="21"/>
    <x v="2"/>
    <s v="agoldberg@hotpopnow.com"/>
  </r>
  <r>
    <s v="ea5cb5f279a48f8fe2a0483c8f0bec42"/>
    <d v="2016-03-03T00:00:00"/>
    <n v="87"/>
    <n v="297"/>
    <n v="297"/>
    <m/>
    <x v="0"/>
    <x v="0"/>
    <n v="0"/>
    <x v="245"/>
    <x v="22"/>
    <x v="2"/>
    <s v="agoldberg@hotpopnow.com"/>
  </r>
  <r>
    <s v="eb6e5575d962e01910405407a491d61d"/>
    <d v="2016-02-10T00:00:00"/>
    <n v="2055"/>
    <n v="3089"/>
    <n v="4000"/>
    <m/>
    <x v="0"/>
    <x v="0"/>
    <n v="0"/>
    <x v="246"/>
    <x v="0"/>
    <x v="1"/>
    <s v="malcolmc@roimediaconsultants.com"/>
  </r>
  <r>
    <s v="eb6e5575d962e01910405407a491d61d"/>
    <d v="2016-02-11T00:00:00"/>
    <n v="3427"/>
    <n v="5026"/>
    <n v="7864"/>
    <s v="eb6e5575d962e01910405407a491d61d"/>
    <x v="1"/>
    <x v="4660"/>
    <n v="2986"/>
    <x v="246"/>
    <x v="1"/>
    <x v="1"/>
    <s v="malcolmc@roimediaconsultants.com"/>
  </r>
  <r>
    <s v="eb6e5575d962e01910405407a491d61d"/>
    <d v="2016-02-12T00:00:00"/>
    <n v="1973"/>
    <n v="3081"/>
    <n v="4959"/>
    <s v="eb6e5575d962e01910405407a491d61d"/>
    <x v="2"/>
    <x v="4661"/>
    <n v="1889"/>
    <x v="246"/>
    <x v="2"/>
    <x v="1"/>
    <s v="malcolmc@roimediaconsultants.com"/>
  </r>
  <r>
    <s v="eb6e5575d962e01910405407a491d61d"/>
    <d v="2016-02-13T00:00:00"/>
    <n v="1617"/>
    <n v="2385"/>
    <n v="4436"/>
    <s v="eb6e5575d962e01910405407a491d61d"/>
    <x v="3"/>
    <x v="4662"/>
    <n v="1049"/>
    <x v="246"/>
    <x v="3"/>
    <x v="1"/>
    <s v="malcolmc@roimediaconsultants.com"/>
  </r>
  <r>
    <s v="eb6e5575d962e01910405407a491d61d"/>
    <d v="2016-02-14T00:00:00"/>
    <n v="1476"/>
    <n v="2658"/>
    <n v="5351"/>
    <s v="eb6e5575d962e01910405407a491d61d"/>
    <x v="4"/>
    <x v="4663"/>
    <n v="870"/>
    <x v="246"/>
    <x v="4"/>
    <x v="1"/>
    <s v="malcolmc@roimediaconsultants.com"/>
  </r>
  <r>
    <s v="eb6e5575d962e01910405407a491d61d"/>
    <d v="2016-02-15T00:00:00"/>
    <n v="2242"/>
    <n v="3779"/>
    <n v="6666"/>
    <s v="eb6e5575d962e01910405407a491d61d"/>
    <x v="5"/>
    <x v="4664"/>
    <n v="1346"/>
    <x v="246"/>
    <x v="5"/>
    <x v="1"/>
    <s v="malcolmc@roimediaconsultants.com"/>
  </r>
  <r>
    <s v="eb6e5575d962e01910405407a491d61d"/>
    <d v="2016-02-16T00:00:00"/>
    <n v="3400"/>
    <n v="7140"/>
    <n v="11115"/>
    <s v="eb6e5575d962e01910405407a491d61d"/>
    <x v="6"/>
    <x v="4665"/>
    <n v="2064"/>
    <x v="246"/>
    <x v="6"/>
    <x v="1"/>
    <s v="malcolmc@roimediaconsultants.com"/>
  </r>
  <r>
    <s v="eb6e5575d962e01910405407a491d61d"/>
    <d v="2016-02-17T00:00:00"/>
    <n v="3310"/>
    <n v="6082"/>
    <n v="7472"/>
    <s v="eb6e5575d962e01910405407a491d61d"/>
    <x v="7"/>
    <x v="4666"/>
    <n v="2213"/>
    <x v="246"/>
    <x v="7"/>
    <x v="1"/>
    <s v="malcolmc@roimediaconsultants.com"/>
  </r>
  <r>
    <s v="eb6e5575d962e01910405407a491d61d"/>
    <d v="2016-02-18T00:00:00"/>
    <n v="3038"/>
    <n v="4553"/>
    <n v="6499"/>
    <s v="eb6e5575d962e01910405407a491d61d"/>
    <x v="8"/>
    <x v="3622"/>
    <n v="2487"/>
    <x v="246"/>
    <x v="8"/>
    <x v="1"/>
    <s v="malcolmc@roimediaconsultants.com"/>
  </r>
  <r>
    <s v="eb6e5575d962e01910405407a491d61d"/>
    <d v="2016-02-19T00:00:00"/>
    <n v="1877"/>
    <n v="3107"/>
    <n v="5525"/>
    <s v="eb6e5575d962e01910405407a491d61d"/>
    <x v="9"/>
    <x v="4667"/>
    <n v="1344"/>
    <x v="246"/>
    <x v="9"/>
    <x v="1"/>
    <s v="malcolmc@roimediaconsultants.com"/>
  </r>
  <r>
    <s v="eb6e5575d962e01910405407a491d61d"/>
    <d v="2016-02-20T00:00:00"/>
    <n v="2584"/>
    <n v="4346"/>
    <n v="7635"/>
    <s v="eb6e5575d962e01910405407a491d61d"/>
    <x v="10"/>
    <x v="4668"/>
    <n v="1547"/>
    <x v="246"/>
    <x v="10"/>
    <x v="1"/>
    <s v="malcolmc@roimediaconsultants.com"/>
  </r>
  <r>
    <s v="eb6e5575d962e01910405407a491d61d"/>
    <d v="2016-02-21T00:00:00"/>
    <n v="2496"/>
    <n v="4115"/>
    <n v="7761"/>
    <s v="eb6e5575d962e01910405407a491d61d"/>
    <x v="11"/>
    <x v="4669"/>
    <n v="1458"/>
    <x v="246"/>
    <x v="11"/>
    <x v="1"/>
    <s v="malcolmc@roimediaconsultants.com"/>
  </r>
  <r>
    <s v="eb6e5575d962e01910405407a491d61d"/>
    <d v="2016-02-22T00:00:00"/>
    <n v="1782"/>
    <n v="2727"/>
    <n v="4352"/>
    <s v="eb6e5575d962e01910405407a491d61d"/>
    <x v="12"/>
    <x v="1192"/>
    <n v="898"/>
    <x v="246"/>
    <x v="12"/>
    <x v="1"/>
    <s v="malcolmc@roimediaconsultants.com"/>
  </r>
  <r>
    <s v="eb6e5575d962e01910405407a491d61d"/>
    <d v="2016-02-23T00:00:00"/>
    <n v="3044"/>
    <n v="5382"/>
    <n v="8925"/>
    <s v="eb6e5575d962e01910405407a491d61d"/>
    <x v="13"/>
    <x v="4670"/>
    <n v="1948"/>
    <x v="246"/>
    <x v="13"/>
    <x v="1"/>
    <s v="malcolmc@roimediaconsultants.com"/>
  </r>
  <r>
    <s v="eb6e5575d962e01910405407a491d61d"/>
    <d v="2016-02-24T00:00:00"/>
    <n v="2564"/>
    <n v="5227"/>
    <n v="7853"/>
    <s v="eb6e5575d962e01910405407a491d61d"/>
    <x v="14"/>
    <x v="4542"/>
    <n v="1587"/>
    <x v="246"/>
    <x v="14"/>
    <x v="1"/>
    <s v="malcolmc@roimediaconsultants.com"/>
  </r>
  <r>
    <s v="eb6e5575d962e01910405407a491d61d"/>
    <d v="2016-02-25T00:00:00"/>
    <n v="3014"/>
    <n v="5476"/>
    <n v="7456"/>
    <s v="eb6e5575d962e01910405407a491d61d"/>
    <x v="15"/>
    <x v="4671"/>
    <n v="2106"/>
    <x v="246"/>
    <x v="15"/>
    <x v="1"/>
    <s v="malcolmc@roimediaconsultants.com"/>
  </r>
  <r>
    <s v="eb6e5575d962e01910405407a491d61d"/>
    <d v="2016-02-26T00:00:00"/>
    <n v="3028"/>
    <n v="6136"/>
    <n v="9188"/>
    <s v="eb6e5575d962e01910405407a491d61d"/>
    <x v="16"/>
    <x v="943"/>
    <n v="2062"/>
    <x v="246"/>
    <x v="16"/>
    <x v="1"/>
    <s v="malcolmc@roimediaconsultants.com"/>
  </r>
  <r>
    <s v="eb6e5575d962e01910405407a491d61d"/>
    <d v="2016-02-27T00:00:00"/>
    <n v="1510"/>
    <n v="2875"/>
    <n v="4271"/>
    <s v="eb6e5575d962e01910405407a491d61d"/>
    <x v="17"/>
    <x v="4672"/>
    <n v="1210"/>
    <x v="246"/>
    <x v="17"/>
    <x v="1"/>
    <s v="malcolmc@roimediaconsultants.com"/>
  </r>
  <r>
    <s v="eb6e5575d962e01910405407a491d61d"/>
    <d v="2016-02-28T00:00:00"/>
    <n v="2232"/>
    <n v="4219"/>
    <n v="6276"/>
    <s v="eb6e5575d962e01910405407a491d61d"/>
    <x v="18"/>
    <x v="4673"/>
    <n v="1424"/>
    <x v="246"/>
    <x v="18"/>
    <x v="1"/>
    <s v="malcolmc@roimediaconsultants.com"/>
  </r>
  <r>
    <s v="eb6e5575d962e01910405407a491d61d"/>
    <d v="2016-02-29T00:00:00"/>
    <n v="1356"/>
    <n v="2934"/>
    <n v="5272"/>
    <s v="eb6e5575d962e01910405407a491d61d"/>
    <x v="19"/>
    <x v="4674"/>
    <n v="1217"/>
    <x v="246"/>
    <x v="19"/>
    <x v="1"/>
    <s v="malcolmc@roimediaconsultants.com"/>
  </r>
  <r>
    <s v="eb6e5575d962e01910405407a491d61d"/>
    <d v="2016-03-01T00:00:00"/>
    <n v="1508"/>
    <n v="5069"/>
    <n v="8190"/>
    <s v="eb6e5575d962e01910405407a491d61d"/>
    <x v="20"/>
    <x v="4675"/>
    <n v="1036"/>
    <x v="246"/>
    <x v="20"/>
    <x v="1"/>
    <s v="malcolmc@roimediaconsultants.com"/>
  </r>
  <r>
    <s v="eb6e5575d962e01910405407a491d61d"/>
    <d v="2016-03-02T00:00:00"/>
    <n v="1580"/>
    <n v="3494"/>
    <n v="5166"/>
    <s v="eb6e5575d962e01910405407a491d61d"/>
    <x v="21"/>
    <x v="672"/>
    <n v="1333"/>
    <x v="246"/>
    <x v="21"/>
    <x v="1"/>
    <s v="malcolmc@roimediaconsultants.com"/>
  </r>
  <r>
    <s v="eb6e5575d962e01910405407a491d61d"/>
    <d v="2016-03-03T00:00:00"/>
    <n v="167"/>
    <n v="255"/>
    <n v="367"/>
    <m/>
    <x v="0"/>
    <x v="0"/>
    <n v="0"/>
    <x v="246"/>
    <x v="22"/>
    <x v="1"/>
    <s v="malcolmc@roimediaconsultants.com"/>
  </r>
  <r>
    <s v="ec2909d439a84ad5ac2dd73e3bbe9d46"/>
    <d v="2016-02-10T00:00:00"/>
    <n v="1226362"/>
    <n v="12619634"/>
    <n v="29354979"/>
    <m/>
    <x v="0"/>
    <x v="0"/>
    <n v="0"/>
    <x v="247"/>
    <x v="0"/>
    <x v="8"/>
    <s v="jacky@ngames.com"/>
  </r>
  <r>
    <s v="ec2909d439a84ad5ac2dd73e3bbe9d46"/>
    <d v="2016-02-11T00:00:00"/>
    <n v="1128442"/>
    <n v="11281141"/>
    <n v="27151439"/>
    <s v="ec2909d439a84ad5ac2dd73e3bbe9d46"/>
    <x v="1"/>
    <x v="4676"/>
    <n v="1299764"/>
    <x v="247"/>
    <x v="1"/>
    <x v="8"/>
    <s v="jacky@ngames.com"/>
  </r>
  <r>
    <s v="ec2909d439a84ad5ac2dd73e3bbe9d46"/>
    <d v="2016-02-12T00:00:00"/>
    <n v="936414"/>
    <n v="9177618"/>
    <n v="22289015"/>
    <s v="ec2909d439a84ad5ac2dd73e3bbe9d46"/>
    <x v="2"/>
    <x v="4677"/>
    <n v="1281439"/>
    <x v="247"/>
    <x v="2"/>
    <x v="8"/>
    <s v="jacky@ngames.com"/>
  </r>
  <r>
    <s v="ec2909d439a84ad5ac2dd73e3bbe9d46"/>
    <d v="2016-02-13T00:00:00"/>
    <n v="1286616"/>
    <n v="12637581"/>
    <n v="28404457"/>
    <s v="ec2909d439a84ad5ac2dd73e3bbe9d46"/>
    <x v="3"/>
    <x v="4678"/>
    <n v="1140723"/>
    <x v="247"/>
    <x v="3"/>
    <x v="8"/>
    <s v="jacky@ngames.com"/>
  </r>
  <r>
    <s v="ec2909d439a84ad5ac2dd73e3bbe9d46"/>
    <d v="2016-02-14T00:00:00"/>
    <n v="1391636"/>
    <n v="12915628"/>
    <n v="29149634"/>
    <s v="ec2909d439a84ad5ac2dd73e3bbe9d46"/>
    <x v="4"/>
    <x v="4679"/>
    <n v="1491608"/>
    <x v="247"/>
    <x v="4"/>
    <x v="8"/>
    <s v="jacky@ngames.com"/>
  </r>
  <r>
    <s v="ec2909d439a84ad5ac2dd73e3bbe9d46"/>
    <d v="2016-02-15T00:00:00"/>
    <n v="1471511"/>
    <n v="12780407"/>
    <n v="29201243"/>
    <s v="ec2909d439a84ad5ac2dd73e3bbe9d46"/>
    <x v="5"/>
    <x v="4680"/>
    <n v="1609039"/>
    <x v="247"/>
    <x v="5"/>
    <x v="8"/>
    <s v="jacky@ngames.com"/>
  </r>
  <r>
    <s v="ec2909d439a84ad5ac2dd73e3bbe9d46"/>
    <d v="2016-02-16T00:00:00"/>
    <n v="1382154"/>
    <n v="12774065"/>
    <n v="29154504"/>
    <s v="ec2909d439a84ad5ac2dd73e3bbe9d46"/>
    <x v="6"/>
    <x v="4681"/>
    <n v="1475793"/>
    <x v="247"/>
    <x v="6"/>
    <x v="8"/>
    <s v="jacky@ngames.com"/>
  </r>
  <r>
    <s v="ec2909d439a84ad5ac2dd73e3bbe9d46"/>
    <d v="2016-02-17T00:00:00"/>
    <n v="1423258"/>
    <n v="13113115"/>
    <n v="29310989"/>
    <s v="ec2909d439a84ad5ac2dd73e3bbe9d46"/>
    <x v="7"/>
    <x v="4682"/>
    <n v="1524998"/>
    <x v="247"/>
    <x v="7"/>
    <x v="8"/>
    <s v="jacky@ngames.com"/>
  </r>
  <r>
    <s v="ec2909d439a84ad5ac2dd73e3bbe9d46"/>
    <d v="2016-02-18T00:00:00"/>
    <n v="1372853"/>
    <n v="13134483"/>
    <n v="28807779"/>
    <s v="ec2909d439a84ad5ac2dd73e3bbe9d46"/>
    <x v="8"/>
    <x v="4683"/>
    <n v="1484013"/>
    <x v="247"/>
    <x v="8"/>
    <x v="8"/>
    <s v="jacky@ngames.com"/>
  </r>
  <r>
    <s v="ec2909d439a84ad5ac2dd73e3bbe9d46"/>
    <d v="2016-02-19T00:00:00"/>
    <n v="1093881"/>
    <n v="11097215"/>
    <n v="25975586"/>
    <s v="ec2909d439a84ad5ac2dd73e3bbe9d46"/>
    <x v="9"/>
    <x v="4684"/>
    <n v="1353150"/>
    <x v="247"/>
    <x v="9"/>
    <x v="8"/>
    <s v="jacky@ngames.com"/>
  </r>
  <r>
    <s v="ec2909d439a84ad5ac2dd73e3bbe9d46"/>
    <d v="2016-02-20T00:00:00"/>
    <n v="1198892"/>
    <n v="11685270"/>
    <n v="26826676"/>
    <m/>
    <x v="0"/>
    <x v="0"/>
    <n v="0"/>
    <x v="247"/>
    <x v="10"/>
    <x v="8"/>
    <s v="jacky@ngames.com"/>
  </r>
  <r>
    <s v="ec2909d439a84ad5ac2dd73e3bbe9d46"/>
    <d v="2016-02-21T00:00:00"/>
    <n v="1381275"/>
    <n v="13413474"/>
    <n v="30006369"/>
    <s v="ec2909d439a84ad5ac2dd73e3bbe9d46"/>
    <x v="11"/>
    <x v="4685"/>
    <n v="1476549"/>
    <x v="247"/>
    <x v="11"/>
    <x v="8"/>
    <s v="jacky@ngames.com"/>
  </r>
  <r>
    <m/>
    <m/>
    <n v="0"/>
    <n v="0"/>
    <n v="0"/>
    <s v="ec2909d439a84ad5ac2dd73e3bbe9d46"/>
    <x v="10"/>
    <x v="4686"/>
    <n v="1345338"/>
    <x v="247"/>
    <x v="10"/>
    <x v="8"/>
    <s v="jacky@ngames.com"/>
  </r>
  <r>
    <s v="ec2909d439a84ad5ac2dd73e3bbe9d46"/>
    <d v="2016-02-22T00:00:00"/>
    <n v="1138008"/>
    <n v="12320590"/>
    <n v="28109458"/>
    <s v="ec2909d439a84ad5ac2dd73e3bbe9d46"/>
    <x v="12"/>
    <x v="4687"/>
    <n v="1247804"/>
    <x v="247"/>
    <x v="12"/>
    <x v="8"/>
    <s v="jacky@ngames.com"/>
  </r>
  <r>
    <s v="ec2909d439a84ad5ac2dd73e3bbe9d46"/>
    <d v="2016-02-23T00:00:00"/>
    <n v="1030717"/>
    <n v="12053308"/>
    <n v="27982115"/>
    <s v="ec2909d439a84ad5ac2dd73e3bbe9d46"/>
    <x v="13"/>
    <x v="4688"/>
    <n v="1115334"/>
    <x v="247"/>
    <x v="13"/>
    <x v="8"/>
    <s v="jacky@ngames.com"/>
  </r>
  <r>
    <s v="ec2909d439a84ad5ac2dd73e3bbe9d46"/>
    <d v="2016-02-24T00:00:00"/>
    <n v="1321257"/>
    <n v="12827912"/>
    <n v="28637136"/>
    <s v="ec2909d439a84ad5ac2dd73e3bbe9d46"/>
    <x v="14"/>
    <x v="4689"/>
    <n v="1415483"/>
    <x v="247"/>
    <x v="14"/>
    <x v="8"/>
    <s v="jacky@ngames.com"/>
  </r>
  <r>
    <s v="ec2909d439a84ad5ac2dd73e3bbe9d46"/>
    <d v="2016-02-25T00:00:00"/>
    <n v="1371410"/>
    <n v="12965116"/>
    <n v="30738999"/>
    <m/>
    <x v="0"/>
    <x v="0"/>
    <n v="0"/>
    <x v="247"/>
    <x v="15"/>
    <x v="8"/>
    <s v="jacky@ngames.com"/>
  </r>
  <r>
    <s v="ec2909d439a84ad5ac2dd73e3bbe9d46"/>
    <d v="2016-02-26T00:00:00"/>
    <n v="1274302"/>
    <n v="11735722"/>
    <n v="27995352"/>
    <s v="ec2909d439a84ad5ac2dd73e3bbe9d46"/>
    <x v="16"/>
    <x v="4690"/>
    <n v="1388780"/>
    <x v="247"/>
    <x v="16"/>
    <x v="8"/>
    <s v="jacky@ngames.com"/>
  </r>
  <r>
    <m/>
    <m/>
    <n v="0"/>
    <n v="0"/>
    <n v="0"/>
    <s v="ec2909d439a84ad5ac2dd73e3bbe9d46"/>
    <x v="15"/>
    <x v="4691"/>
    <n v="1472078"/>
    <x v="247"/>
    <x v="15"/>
    <x v="8"/>
    <s v="jacky@ngames.com"/>
  </r>
  <r>
    <s v="ec2909d439a84ad5ac2dd73e3bbe9d46"/>
    <d v="2016-02-27T00:00:00"/>
    <n v="1314811"/>
    <n v="11886614"/>
    <n v="28053333"/>
    <s v="ec2909d439a84ad5ac2dd73e3bbe9d46"/>
    <x v="17"/>
    <x v="4692"/>
    <n v="1426258"/>
    <x v="247"/>
    <x v="17"/>
    <x v="8"/>
    <s v="jacky@ngames.com"/>
  </r>
  <r>
    <s v="ec2909d439a84ad5ac2dd73e3bbe9d46"/>
    <d v="2016-02-28T00:00:00"/>
    <n v="1291980"/>
    <n v="13097943"/>
    <n v="29801393"/>
    <s v="ec2909d439a84ad5ac2dd73e3bbe9d46"/>
    <x v="18"/>
    <x v="4693"/>
    <n v="1383832"/>
    <x v="247"/>
    <x v="18"/>
    <x v="8"/>
    <s v="jacky@ngames.com"/>
  </r>
  <r>
    <s v="ec2909d439a84ad5ac2dd73e3bbe9d46"/>
    <d v="2016-02-29T00:00:00"/>
    <n v="1082391"/>
    <n v="12229722"/>
    <n v="27491615"/>
    <s v="ec2909d439a84ad5ac2dd73e3bbe9d46"/>
    <x v="19"/>
    <x v="4694"/>
    <n v="1171759"/>
    <x v="247"/>
    <x v="19"/>
    <x v="8"/>
    <s v="jacky@ngames.com"/>
  </r>
  <r>
    <s v="ec2909d439a84ad5ac2dd73e3bbe9d46"/>
    <d v="2016-03-01T00:00:00"/>
    <n v="1035328"/>
    <n v="11748884"/>
    <n v="26660583"/>
    <s v="ec2909d439a84ad5ac2dd73e3bbe9d46"/>
    <x v="20"/>
    <x v="4695"/>
    <n v="1232217"/>
    <x v="247"/>
    <x v="20"/>
    <x v="8"/>
    <s v="jacky@ngames.com"/>
  </r>
  <r>
    <s v="ec2909d439a84ad5ac2dd73e3bbe9d46"/>
    <d v="2016-03-02T00:00:00"/>
    <n v="968490"/>
    <n v="9279843"/>
    <n v="20516200"/>
    <s v="ec2909d439a84ad5ac2dd73e3bbe9d46"/>
    <x v="21"/>
    <x v="4696"/>
    <n v="1252340"/>
    <x v="247"/>
    <x v="21"/>
    <x v="8"/>
    <s v="jacky@ngames.com"/>
  </r>
  <r>
    <s v="ec2909d439a84ad5ac2dd73e3bbe9d46"/>
    <d v="2016-03-03T00:00:00"/>
    <n v="108845"/>
    <n v="450431"/>
    <n v="1186412"/>
    <m/>
    <x v="0"/>
    <x v="0"/>
    <n v="0"/>
    <x v="247"/>
    <x v="22"/>
    <x v="8"/>
    <s v="jacky@ngames.com"/>
  </r>
  <r>
    <s v="ee16557ba3b3182e2b9b10fbcacc23fb"/>
    <d v="2016-02-22T00:00:00"/>
    <n v="640"/>
    <n v="11825"/>
    <n v="12081"/>
    <s v="ee16557ba3b3182e2b9b10fbcacc23fb"/>
    <x v="12"/>
    <x v="4697"/>
    <n v="585"/>
    <x v="248"/>
    <x v="12"/>
    <x v="3"/>
    <s v="dawid.wasniowski@adsparc.com"/>
  </r>
  <r>
    <s v="ee16557ba3b3182e2b9b10fbcacc23fb"/>
    <d v="2016-02-23T00:00:00"/>
    <n v="846"/>
    <n v="15851"/>
    <n v="16291"/>
    <s v="ee16557ba3b3182e2b9b10fbcacc23fb"/>
    <x v="13"/>
    <x v="4698"/>
    <n v="707"/>
    <x v="248"/>
    <x v="13"/>
    <x v="3"/>
    <s v="dawid.wasniowski@adsparc.com"/>
  </r>
  <r>
    <s v="ee16557ba3b3182e2b9b10fbcacc23fb"/>
    <d v="2016-02-24T00:00:00"/>
    <n v="2102"/>
    <n v="14665"/>
    <n v="15062"/>
    <s v="ee16557ba3b3182e2b9b10fbcacc23fb"/>
    <x v="14"/>
    <x v="4699"/>
    <n v="1708"/>
    <x v="248"/>
    <x v="14"/>
    <x v="3"/>
    <s v="dawid.wasniowski@adsparc.com"/>
  </r>
  <r>
    <s v="ee16557ba3b3182e2b9b10fbcacc23fb"/>
    <d v="2016-02-25T00:00:00"/>
    <n v="2297"/>
    <n v="14671"/>
    <n v="15070"/>
    <s v="ee16557ba3b3182e2b9b10fbcacc23fb"/>
    <x v="15"/>
    <x v="4700"/>
    <n v="2183"/>
    <x v="248"/>
    <x v="15"/>
    <x v="3"/>
    <s v="dawid.wasniowski@adsparc.com"/>
  </r>
  <r>
    <s v="ee16557ba3b3182e2b9b10fbcacc23fb"/>
    <d v="2016-02-26T00:00:00"/>
    <n v="2150"/>
    <n v="14951"/>
    <n v="15220"/>
    <s v="ee16557ba3b3182e2b9b10fbcacc23fb"/>
    <x v="16"/>
    <x v="4701"/>
    <n v="2069"/>
    <x v="248"/>
    <x v="16"/>
    <x v="3"/>
    <s v="dawid.wasniowski@adsparc.com"/>
  </r>
  <r>
    <s v="ee16557ba3b3182e2b9b10fbcacc23fb"/>
    <d v="2016-02-27T00:00:00"/>
    <n v="1828"/>
    <n v="14464"/>
    <n v="14736"/>
    <s v="ee16557ba3b3182e2b9b10fbcacc23fb"/>
    <x v="17"/>
    <x v="4702"/>
    <n v="1663"/>
    <x v="248"/>
    <x v="17"/>
    <x v="3"/>
    <s v="dawid.wasniowski@adsparc.com"/>
  </r>
  <r>
    <s v="ee16557ba3b3182e2b9b10fbcacc23fb"/>
    <d v="2016-02-28T00:00:00"/>
    <n v="1701"/>
    <n v="14956"/>
    <n v="15277"/>
    <s v="ee16557ba3b3182e2b9b10fbcacc23fb"/>
    <x v="18"/>
    <x v="4703"/>
    <n v="1447"/>
    <x v="248"/>
    <x v="18"/>
    <x v="3"/>
    <s v="dawid.wasniowski@adsparc.com"/>
  </r>
  <r>
    <s v="ee16557ba3b3182e2b9b10fbcacc23fb"/>
    <d v="2016-02-29T00:00:00"/>
    <n v="1454"/>
    <n v="11834"/>
    <n v="12063"/>
    <s v="ee16557ba3b3182e2b9b10fbcacc23fb"/>
    <x v="19"/>
    <x v="4704"/>
    <n v="1656"/>
    <x v="248"/>
    <x v="19"/>
    <x v="3"/>
    <s v="dawid.wasniowski@adsparc.com"/>
  </r>
  <r>
    <s v="ee16557ba3b3182e2b9b10fbcacc23fb"/>
    <d v="2016-03-01T00:00:00"/>
    <n v="49"/>
    <n v="248"/>
    <n v="259"/>
    <s v="ee16557ba3b3182e2b9b10fbcacc23fb"/>
    <x v="20"/>
    <x v="4705"/>
    <n v="269"/>
    <x v="248"/>
    <x v="20"/>
    <x v="3"/>
    <s v="dawid.wasniowski@adsparc.com"/>
  </r>
  <r>
    <s v="ee16557ba3b3182e2b9b10fbcacc23fb"/>
    <d v="2016-03-02T00:00:00"/>
    <n v="127"/>
    <n v="785"/>
    <n v="828"/>
    <s v="ee16557ba3b3182e2b9b10fbcacc23fb"/>
    <x v="21"/>
    <x v="4706"/>
    <n v="174"/>
    <x v="248"/>
    <x v="21"/>
    <x v="3"/>
    <s v="dawid.wasniowski@adsparc.com"/>
  </r>
  <r>
    <s v="ee16557ba3b3182e2b9b10fbcacc23fb"/>
    <d v="2016-03-03T00:00:00"/>
    <n v="14"/>
    <n v="59"/>
    <n v="61"/>
    <m/>
    <x v="0"/>
    <x v="0"/>
    <n v="0"/>
    <x v="248"/>
    <x v="22"/>
    <x v="3"/>
    <s v="dawid.wasniowski@adsparc.com"/>
  </r>
  <r>
    <s v="ee202ed66f915466ac58954de6f5b449"/>
    <d v="2016-02-10T00:00:00"/>
    <n v="55285"/>
    <n v="94540"/>
    <n v="97981"/>
    <m/>
    <x v="0"/>
    <x v="0"/>
    <n v="0"/>
    <x v="249"/>
    <x v="0"/>
    <x v="5"/>
    <s v="josh@publir.com"/>
  </r>
  <r>
    <s v="ee202ed66f915466ac58954de6f5b449"/>
    <d v="2016-02-11T00:00:00"/>
    <n v="48324"/>
    <n v="84268"/>
    <n v="86851"/>
    <s v="ee202ed66f915466ac58954de6f5b449"/>
    <x v="1"/>
    <x v="4707"/>
    <n v="35803"/>
    <x v="249"/>
    <x v="1"/>
    <x v="5"/>
    <s v="josh@publir.com"/>
  </r>
  <r>
    <s v="ee202ed66f915466ac58954de6f5b449"/>
    <d v="2016-02-12T00:00:00"/>
    <n v="33644"/>
    <n v="65891"/>
    <n v="68073"/>
    <s v="ee202ed66f915466ac58954de6f5b449"/>
    <x v="2"/>
    <x v="4708"/>
    <n v="36917"/>
    <x v="249"/>
    <x v="2"/>
    <x v="5"/>
    <s v="josh@publir.com"/>
  </r>
  <r>
    <s v="ee202ed66f915466ac58954de6f5b449"/>
    <d v="2016-02-13T00:00:00"/>
    <n v="32075"/>
    <n v="68188"/>
    <n v="69322"/>
    <s v="ee202ed66f915466ac58954de6f5b449"/>
    <x v="3"/>
    <x v="4709"/>
    <n v="16384"/>
    <x v="249"/>
    <x v="3"/>
    <x v="5"/>
    <s v="josh@publir.com"/>
  </r>
  <r>
    <s v="ee202ed66f915466ac58954de6f5b449"/>
    <d v="2016-02-14T00:00:00"/>
    <n v="38673"/>
    <n v="80574"/>
    <n v="81936"/>
    <s v="ee202ed66f915466ac58954de6f5b449"/>
    <x v="4"/>
    <x v="4710"/>
    <n v="23845"/>
    <x v="249"/>
    <x v="4"/>
    <x v="5"/>
    <s v="josh@publir.com"/>
  </r>
  <r>
    <s v="ee202ed66f915466ac58954de6f5b449"/>
    <d v="2016-02-15T00:00:00"/>
    <n v="47871"/>
    <n v="90394"/>
    <n v="92321"/>
    <s v="ee202ed66f915466ac58954de6f5b449"/>
    <x v="5"/>
    <x v="4711"/>
    <n v="29439"/>
    <x v="249"/>
    <x v="5"/>
    <x v="5"/>
    <s v="josh@publir.com"/>
  </r>
  <r>
    <s v="ee202ed66f915466ac58954de6f5b449"/>
    <d v="2016-02-16T00:00:00"/>
    <n v="63404"/>
    <n v="113546"/>
    <n v="115885"/>
    <s v="ee202ed66f915466ac58954de6f5b449"/>
    <x v="6"/>
    <x v="4712"/>
    <n v="39767"/>
    <x v="249"/>
    <x v="6"/>
    <x v="5"/>
    <s v="josh@publir.com"/>
  </r>
  <r>
    <s v="ee202ed66f915466ac58954de6f5b449"/>
    <d v="2016-02-17T00:00:00"/>
    <n v="68223"/>
    <n v="130592"/>
    <n v="133543"/>
    <s v="ee202ed66f915466ac58954de6f5b449"/>
    <x v="7"/>
    <x v="4713"/>
    <n v="39088"/>
    <x v="249"/>
    <x v="7"/>
    <x v="5"/>
    <s v="josh@publir.com"/>
  </r>
  <r>
    <s v="ee202ed66f915466ac58954de6f5b449"/>
    <d v="2016-02-18T00:00:00"/>
    <n v="65076"/>
    <n v="137302"/>
    <n v="140535"/>
    <s v="ee202ed66f915466ac58954de6f5b449"/>
    <x v="8"/>
    <x v="4714"/>
    <n v="29699"/>
    <x v="249"/>
    <x v="8"/>
    <x v="5"/>
    <s v="josh@publir.com"/>
  </r>
  <r>
    <s v="ee202ed66f915466ac58954de6f5b449"/>
    <d v="2016-02-19T00:00:00"/>
    <n v="38328"/>
    <n v="85717"/>
    <n v="87419"/>
    <s v="ee202ed66f915466ac58954de6f5b449"/>
    <x v="9"/>
    <x v="4715"/>
    <n v="18154"/>
    <x v="249"/>
    <x v="9"/>
    <x v="5"/>
    <s v="josh@publir.com"/>
  </r>
  <r>
    <s v="ee202ed66f915466ac58954de6f5b449"/>
    <d v="2016-02-20T00:00:00"/>
    <n v="17193"/>
    <n v="42611"/>
    <n v="43723"/>
    <s v="ee202ed66f915466ac58954de6f5b449"/>
    <x v="10"/>
    <x v="4716"/>
    <n v="7193"/>
    <x v="249"/>
    <x v="10"/>
    <x v="5"/>
    <s v="josh@publir.com"/>
  </r>
  <r>
    <s v="ee202ed66f915466ac58954de6f5b449"/>
    <d v="2016-02-21T00:00:00"/>
    <n v="15215"/>
    <n v="38437"/>
    <n v="39256"/>
    <s v="ee202ed66f915466ac58954de6f5b449"/>
    <x v="11"/>
    <x v="4717"/>
    <n v="5208"/>
    <x v="249"/>
    <x v="11"/>
    <x v="5"/>
    <s v="josh@publir.com"/>
  </r>
  <r>
    <s v="ee202ed66f915466ac58954de6f5b449"/>
    <d v="2016-02-22T00:00:00"/>
    <n v="31938"/>
    <n v="70984"/>
    <n v="72740"/>
    <s v="ee202ed66f915466ac58954de6f5b449"/>
    <x v="12"/>
    <x v="4718"/>
    <n v="11283"/>
    <x v="249"/>
    <x v="12"/>
    <x v="5"/>
    <s v="josh@publir.com"/>
  </r>
  <r>
    <s v="ee202ed66f915466ac58954de6f5b449"/>
    <d v="2016-02-23T00:00:00"/>
    <n v="35670"/>
    <n v="90300"/>
    <n v="92459"/>
    <s v="ee202ed66f915466ac58954de6f5b449"/>
    <x v="13"/>
    <x v="4719"/>
    <n v="28313"/>
    <x v="249"/>
    <x v="13"/>
    <x v="5"/>
    <s v="josh@publir.com"/>
  </r>
  <r>
    <s v="ee202ed66f915466ac58954de6f5b449"/>
    <d v="2016-02-24T00:00:00"/>
    <n v="30338"/>
    <n v="90623"/>
    <n v="92972"/>
    <s v="ee202ed66f915466ac58954de6f5b449"/>
    <x v="14"/>
    <x v="4720"/>
    <n v="28209"/>
    <x v="249"/>
    <x v="14"/>
    <x v="5"/>
    <s v="josh@publir.com"/>
  </r>
  <r>
    <s v="ee202ed66f915466ac58954de6f5b449"/>
    <d v="2016-02-25T00:00:00"/>
    <n v="26768"/>
    <n v="79686"/>
    <n v="81965"/>
    <s v="ee202ed66f915466ac58954de6f5b449"/>
    <x v="15"/>
    <x v="4721"/>
    <n v="25248"/>
    <x v="249"/>
    <x v="15"/>
    <x v="5"/>
    <s v="josh@publir.com"/>
  </r>
  <r>
    <s v="ee202ed66f915466ac58954de6f5b449"/>
    <d v="2016-02-26T00:00:00"/>
    <n v="19603"/>
    <n v="59814"/>
    <n v="61770"/>
    <s v="ee202ed66f915466ac58954de6f5b449"/>
    <x v="16"/>
    <x v="4722"/>
    <n v="18970"/>
    <x v="249"/>
    <x v="16"/>
    <x v="5"/>
    <s v="josh@publir.com"/>
  </r>
  <r>
    <s v="ee202ed66f915466ac58954de6f5b449"/>
    <d v="2016-02-27T00:00:00"/>
    <n v="7987"/>
    <n v="32910"/>
    <n v="34055"/>
    <s v="ee202ed66f915466ac58954de6f5b449"/>
    <x v="17"/>
    <x v="4723"/>
    <n v="7343"/>
    <x v="249"/>
    <x v="17"/>
    <x v="5"/>
    <s v="josh@publir.com"/>
  </r>
  <r>
    <s v="ee202ed66f915466ac58954de6f5b449"/>
    <d v="2016-02-28T00:00:00"/>
    <n v="6193"/>
    <n v="31931"/>
    <n v="33293"/>
    <s v="ee202ed66f915466ac58954de6f5b449"/>
    <x v="18"/>
    <x v="4724"/>
    <n v="6176"/>
    <x v="249"/>
    <x v="18"/>
    <x v="5"/>
    <s v="josh@publir.com"/>
  </r>
  <r>
    <s v="ee202ed66f915466ac58954de6f5b449"/>
    <d v="2016-02-29T00:00:00"/>
    <n v="20873"/>
    <n v="74134"/>
    <n v="75982"/>
    <s v="ee202ed66f915466ac58954de6f5b449"/>
    <x v="19"/>
    <x v="4725"/>
    <n v="21523"/>
    <x v="249"/>
    <x v="19"/>
    <x v="5"/>
    <s v="josh@publir.com"/>
  </r>
  <r>
    <s v="ee202ed66f915466ac58954de6f5b449"/>
    <d v="2016-03-01T00:00:00"/>
    <n v="21918"/>
    <n v="100238"/>
    <n v="102486"/>
    <s v="ee202ed66f915466ac58954de6f5b449"/>
    <x v="20"/>
    <x v="4726"/>
    <n v="23579"/>
    <x v="249"/>
    <x v="20"/>
    <x v="5"/>
    <s v="josh@publir.com"/>
  </r>
  <r>
    <s v="ee202ed66f915466ac58954de6f5b449"/>
    <d v="2016-03-02T00:00:00"/>
    <n v="19890"/>
    <n v="78429"/>
    <n v="79670"/>
    <s v="ee202ed66f915466ac58954de6f5b449"/>
    <x v="21"/>
    <x v="4727"/>
    <n v="27755"/>
    <x v="249"/>
    <x v="21"/>
    <x v="5"/>
    <s v="josh@publir.com"/>
  </r>
  <r>
    <s v="ee202ed66f915466ac58954de6f5b449"/>
    <d v="2016-03-03T00:00:00"/>
    <n v="622"/>
    <n v="2738"/>
    <n v="2792"/>
    <m/>
    <x v="0"/>
    <x v="0"/>
    <n v="0"/>
    <x v="249"/>
    <x v="22"/>
    <x v="5"/>
    <s v="josh@publir.com"/>
  </r>
  <r>
    <s v="efe223bfb0a47363c828b7a0ca4b0a7a"/>
    <d v="2016-02-10T00:00:00"/>
    <n v="49020"/>
    <n v="61529"/>
    <n v="63003"/>
    <m/>
    <x v="0"/>
    <x v="0"/>
    <n v="0"/>
    <x v="250"/>
    <x v="0"/>
    <x v="6"/>
    <s v="debra@digikulture.com"/>
  </r>
  <r>
    <s v="efe223bfb0a47363c828b7a0ca4b0a7a"/>
    <d v="2016-02-11T00:00:00"/>
    <n v="42488"/>
    <n v="60581"/>
    <n v="61694"/>
    <s v="efe223bfb0a47363c828b7a0ca4b0a7a"/>
    <x v="1"/>
    <x v="4728"/>
    <n v="39753"/>
    <x v="250"/>
    <x v="1"/>
    <x v="6"/>
    <s v="debra@digikulture.com"/>
  </r>
  <r>
    <s v="efe223bfb0a47363c828b7a0ca4b0a7a"/>
    <d v="2016-02-12T00:00:00"/>
    <n v="26539"/>
    <n v="44652"/>
    <n v="45892"/>
    <s v="efe223bfb0a47363c828b7a0ca4b0a7a"/>
    <x v="2"/>
    <x v="4729"/>
    <n v="53513"/>
    <x v="250"/>
    <x v="2"/>
    <x v="6"/>
    <s v="debra@digikulture.com"/>
  </r>
  <r>
    <s v="efe223bfb0a47363c828b7a0ca4b0a7a"/>
    <d v="2016-02-13T00:00:00"/>
    <n v="22479"/>
    <n v="38508"/>
    <n v="39345"/>
    <s v="efe223bfb0a47363c828b7a0ca4b0a7a"/>
    <x v="3"/>
    <x v="4730"/>
    <n v="33702"/>
    <x v="250"/>
    <x v="3"/>
    <x v="6"/>
    <s v="debra@digikulture.com"/>
  </r>
  <r>
    <s v="efe223bfb0a47363c828b7a0ca4b0a7a"/>
    <d v="2016-02-14T00:00:00"/>
    <n v="14379"/>
    <n v="23978"/>
    <n v="24341"/>
    <s v="efe223bfb0a47363c828b7a0ca4b0a7a"/>
    <x v="4"/>
    <x v="4731"/>
    <n v="23984"/>
    <x v="250"/>
    <x v="4"/>
    <x v="6"/>
    <s v="debra@digikulture.com"/>
  </r>
  <r>
    <s v="efe223bfb0a47363c828b7a0ca4b0a7a"/>
    <d v="2016-02-15T00:00:00"/>
    <n v="37025"/>
    <n v="63122"/>
    <n v="64644"/>
    <s v="efe223bfb0a47363c828b7a0ca4b0a7a"/>
    <x v="5"/>
    <x v="4732"/>
    <n v="34980"/>
    <x v="250"/>
    <x v="5"/>
    <x v="6"/>
    <s v="debra@digikulture.com"/>
  </r>
  <r>
    <s v="efe223bfb0a47363c828b7a0ca4b0a7a"/>
    <d v="2016-02-16T00:00:00"/>
    <n v="34904"/>
    <n v="60363"/>
    <n v="61622"/>
    <s v="efe223bfb0a47363c828b7a0ca4b0a7a"/>
    <x v="6"/>
    <x v="4733"/>
    <n v="44874"/>
    <x v="250"/>
    <x v="6"/>
    <x v="6"/>
    <s v="debra@digikulture.com"/>
  </r>
  <r>
    <s v="efe223bfb0a47363c828b7a0ca4b0a7a"/>
    <d v="2016-02-17T00:00:00"/>
    <n v="33063"/>
    <n v="56527"/>
    <n v="57702"/>
    <s v="efe223bfb0a47363c828b7a0ca4b0a7a"/>
    <x v="7"/>
    <x v="1291"/>
    <n v="54934"/>
    <x v="250"/>
    <x v="7"/>
    <x v="6"/>
    <s v="debra@digikulture.com"/>
  </r>
  <r>
    <s v="efe223bfb0a47363c828b7a0ca4b0a7a"/>
    <d v="2016-02-18T00:00:00"/>
    <n v="64553"/>
    <n v="127889"/>
    <n v="130646"/>
    <s v="efe223bfb0a47363c828b7a0ca4b0a7a"/>
    <x v="8"/>
    <x v="4734"/>
    <n v="91875"/>
    <x v="250"/>
    <x v="8"/>
    <x v="6"/>
    <s v="debra@digikulture.com"/>
  </r>
  <r>
    <s v="efe223bfb0a47363c828b7a0ca4b0a7a"/>
    <d v="2016-02-19T00:00:00"/>
    <n v="117257"/>
    <n v="214271"/>
    <n v="216668"/>
    <s v="efe223bfb0a47363c828b7a0ca4b0a7a"/>
    <x v="9"/>
    <x v="4735"/>
    <n v="173288"/>
    <x v="250"/>
    <x v="9"/>
    <x v="6"/>
    <s v="debra@digikulture.com"/>
  </r>
  <r>
    <s v="efe223bfb0a47363c828b7a0ca4b0a7a"/>
    <d v="2016-02-20T00:00:00"/>
    <n v="51969"/>
    <n v="89654"/>
    <n v="90613"/>
    <s v="efe223bfb0a47363c828b7a0ca4b0a7a"/>
    <x v="10"/>
    <x v="4736"/>
    <n v="74601"/>
    <x v="250"/>
    <x v="10"/>
    <x v="6"/>
    <s v="debra@digikulture.com"/>
  </r>
  <r>
    <s v="efe223bfb0a47363c828b7a0ca4b0a7a"/>
    <d v="2016-02-21T00:00:00"/>
    <n v="76759"/>
    <n v="135379"/>
    <n v="137013"/>
    <s v="efe223bfb0a47363c828b7a0ca4b0a7a"/>
    <x v="11"/>
    <x v="4737"/>
    <n v="97813"/>
    <x v="250"/>
    <x v="11"/>
    <x v="6"/>
    <s v="debra@digikulture.com"/>
  </r>
  <r>
    <s v="efe223bfb0a47363c828b7a0ca4b0a7a"/>
    <d v="2016-02-22T00:00:00"/>
    <n v="130977"/>
    <n v="256106"/>
    <n v="258623"/>
    <s v="efe223bfb0a47363c828b7a0ca4b0a7a"/>
    <x v="12"/>
    <x v="4738"/>
    <n v="215911"/>
    <x v="250"/>
    <x v="12"/>
    <x v="6"/>
    <s v="debra@digikulture.com"/>
  </r>
  <r>
    <s v="efe223bfb0a47363c828b7a0ca4b0a7a"/>
    <d v="2016-02-23T00:00:00"/>
    <n v="68539"/>
    <n v="129957"/>
    <n v="131919"/>
    <s v="efe223bfb0a47363c828b7a0ca4b0a7a"/>
    <x v="13"/>
    <x v="4739"/>
    <n v="79961"/>
    <x v="250"/>
    <x v="13"/>
    <x v="6"/>
    <s v="debra@digikulture.com"/>
  </r>
  <r>
    <s v="efe223bfb0a47363c828b7a0ca4b0a7a"/>
    <d v="2016-02-24T00:00:00"/>
    <n v="65438"/>
    <n v="125431"/>
    <n v="127450"/>
    <s v="efe223bfb0a47363c828b7a0ca4b0a7a"/>
    <x v="14"/>
    <x v="4740"/>
    <n v="114693"/>
    <x v="250"/>
    <x v="14"/>
    <x v="6"/>
    <s v="debra@digikulture.com"/>
  </r>
  <r>
    <s v="efe223bfb0a47363c828b7a0ca4b0a7a"/>
    <d v="2016-02-25T00:00:00"/>
    <n v="471804"/>
    <n v="934958"/>
    <n v="949335"/>
    <s v="efe223bfb0a47363c828b7a0ca4b0a7a"/>
    <x v="15"/>
    <x v="4741"/>
    <n v="572605"/>
    <x v="250"/>
    <x v="15"/>
    <x v="6"/>
    <s v="debra@digikulture.com"/>
  </r>
  <r>
    <s v="efe223bfb0a47363c828b7a0ca4b0a7a"/>
    <d v="2016-02-26T00:00:00"/>
    <n v="270451"/>
    <n v="488560"/>
    <n v="497531"/>
    <s v="efe223bfb0a47363c828b7a0ca4b0a7a"/>
    <x v="16"/>
    <x v="4742"/>
    <n v="357121"/>
    <x v="250"/>
    <x v="16"/>
    <x v="6"/>
    <s v="debra@digikulture.com"/>
  </r>
  <r>
    <s v="efe223bfb0a47363c828b7a0ca4b0a7a"/>
    <d v="2016-02-27T00:00:00"/>
    <n v="249713"/>
    <n v="415039"/>
    <n v="422056"/>
    <s v="efe223bfb0a47363c828b7a0ca4b0a7a"/>
    <x v="17"/>
    <x v="4743"/>
    <n v="244550"/>
    <x v="250"/>
    <x v="17"/>
    <x v="6"/>
    <s v="debra@digikulture.com"/>
  </r>
  <r>
    <s v="efe223bfb0a47363c828b7a0ca4b0a7a"/>
    <d v="2016-02-28T00:00:00"/>
    <n v="184212"/>
    <n v="314213"/>
    <n v="319020"/>
    <s v="efe223bfb0a47363c828b7a0ca4b0a7a"/>
    <x v="18"/>
    <x v="4744"/>
    <n v="149745"/>
    <x v="250"/>
    <x v="18"/>
    <x v="6"/>
    <s v="debra@digikulture.com"/>
  </r>
  <r>
    <s v="efe223bfb0a47363c828b7a0ca4b0a7a"/>
    <d v="2016-02-29T00:00:00"/>
    <n v="574409"/>
    <n v="965301"/>
    <n v="984216"/>
    <s v="efe223bfb0a47363c828b7a0ca4b0a7a"/>
    <x v="19"/>
    <x v="4745"/>
    <n v="546153"/>
    <x v="250"/>
    <x v="19"/>
    <x v="6"/>
    <s v="debra@digikulture.com"/>
  </r>
  <r>
    <s v="efe223bfb0a47363c828b7a0ca4b0a7a"/>
    <d v="2016-03-01T00:00:00"/>
    <n v="214316"/>
    <n v="396498"/>
    <n v="407903"/>
    <s v="efe223bfb0a47363c828b7a0ca4b0a7a"/>
    <x v="20"/>
    <x v="4746"/>
    <n v="354212"/>
    <x v="250"/>
    <x v="20"/>
    <x v="6"/>
    <s v="debra@digikulture.com"/>
  </r>
  <r>
    <s v="efe223bfb0a47363c828b7a0ca4b0a7a"/>
    <d v="2016-03-02T00:00:00"/>
    <n v="71078"/>
    <n v="128925"/>
    <n v="130633"/>
    <s v="efe223bfb0a47363c828b7a0ca4b0a7a"/>
    <x v="21"/>
    <x v="4747"/>
    <n v="89703"/>
    <x v="250"/>
    <x v="21"/>
    <x v="6"/>
    <s v="debra@digikulture.com"/>
  </r>
  <r>
    <s v="efe223bfb0a47363c828b7a0ca4b0a7a"/>
    <d v="2016-03-03T00:00:00"/>
    <n v="370"/>
    <n v="770"/>
    <n v="790"/>
    <m/>
    <x v="0"/>
    <x v="0"/>
    <n v="0"/>
    <x v="250"/>
    <x v="22"/>
    <x v="6"/>
    <s v="debra@digikulture.com"/>
  </r>
  <r>
    <s v="f00019f2884c910add451cc251ce2307"/>
    <d v="2016-02-10T00:00:00"/>
    <n v="21076"/>
    <n v="582391"/>
    <n v="593894"/>
    <m/>
    <x v="0"/>
    <x v="0"/>
    <n v="0"/>
    <x v="251"/>
    <x v="0"/>
    <x v="8"/>
    <s v="jacky@ngames.com"/>
  </r>
  <r>
    <s v="f00019f2884c910add451cc251ce2307"/>
    <d v="2016-02-11T00:00:00"/>
    <n v="21231"/>
    <n v="540202"/>
    <n v="549739"/>
    <s v="f00019f2884c910add451cc251ce2307"/>
    <x v="1"/>
    <x v="4748"/>
    <n v="18418"/>
    <x v="251"/>
    <x v="1"/>
    <x v="8"/>
    <s v="jacky@ngames.com"/>
  </r>
  <r>
    <s v="f00019f2884c910add451cc251ce2307"/>
    <d v="2016-02-12T00:00:00"/>
    <n v="20635"/>
    <n v="455321"/>
    <n v="464142"/>
    <s v="f00019f2884c910add451cc251ce2307"/>
    <x v="2"/>
    <x v="4749"/>
    <n v="21680"/>
    <x v="251"/>
    <x v="2"/>
    <x v="8"/>
    <s v="jacky@ngames.com"/>
  </r>
  <r>
    <s v="f00019f2884c910add451cc251ce2307"/>
    <d v="2016-02-13T00:00:00"/>
    <n v="24991"/>
    <n v="604434"/>
    <n v="616848"/>
    <s v="f00019f2884c910add451cc251ce2307"/>
    <x v="3"/>
    <x v="4750"/>
    <n v="19688"/>
    <x v="251"/>
    <x v="3"/>
    <x v="8"/>
    <s v="jacky@ngames.com"/>
  </r>
  <r>
    <s v="f00019f2884c910add451cc251ce2307"/>
    <d v="2016-02-14T00:00:00"/>
    <n v="24273"/>
    <n v="637417"/>
    <n v="647184"/>
    <s v="f00019f2884c910add451cc251ce2307"/>
    <x v="4"/>
    <x v="4751"/>
    <n v="19384"/>
    <x v="251"/>
    <x v="4"/>
    <x v="8"/>
    <s v="jacky@ngames.com"/>
  </r>
  <r>
    <s v="f00019f2884c910add451cc251ce2307"/>
    <d v="2016-02-15T00:00:00"/>
    <n v="24788"/>
    <n v="590327"/>
    <n v="599992"/>
    <s v="f00019f2884c910add451cc251ce2307"/>
    <x v="5"/>
    <x v="4752"/>
    <n v="22229"/>
    <x v="251"/>
    <x v="5"/>
    <x v="8"/>
    <s v="jacky@ngames.com"/>
  </r>
  <r>
    <s v="f00019f2884c910add451cc251ce2307"/>
    <d v="2016-02-16T00:00:00"/>
    <n v="22704"/>
    <n v="563464"/>
    <n v="571924"/>
    <s v="f00019f2884c910add451cc251ce2307"/>
    <x v="6"/>
    <x v="4753"/>
    <n v="17418"/>
    <x v="251"/>
    <x v="6"/>
    <x v="8"/>
    <s v="jacky@ngames.com"/>
  </r>
  <r>
    <s v="f00019f2884c910add451cc251ce2307"/>
    <d v="2016-02-17T00:00:00"/>
    <n v="28525"/>
    <n v="558784"/>
    <n v="567959"/>
    <s v="f00019f2884c910add451cc251ce2307"/>
    <x v="7"/>
    <x v="4754"/>
    <n v="24759"/>
    <x v="251"/>
    <x v="7"/>
    <x v="8"/>
    <s v="jacky@ngames.com"/>
  </r>
  <r>
    <s v="f00019f2884c910add451cc251ce2307"/>
    <d v="2016-02-18T00:00:00"/>
    <n v="25948"/>
    <n v="551395"/>
    <n v="558637"/>
    <s v="f00019f2884c910add451cc251ce2307"/>
    <x v="8"/>
    <x v="4755"/>
    <n v="23772"/>
    <x v="251"/>
    <x v="8"/>
    <x v="8"/>
    <s v="jacky@ngames.com"/>
  </r>
  <r>
    <s v="f00019f2884c910add451cc251ce2307"/>
    <d v="2016-02-19T00:00:00"/>
    <n v="25100"/>
    <n v="447792"/>
    <n v="456946"/>
    <s v="f00019f2884c910add451cc251ce2307"/>
    <x v="9"/>
    <x v="4756"/>
    <n v="23913"/>
    <x v="251"/>
    <x v="9"/>
    <x v="8"/>
    <s v="jacky@ngames.com"/>
  </r>
  <r>
    <s v="f00019f2884c910add451cc251ce2307"/>
    <d v="2016-02-20T00:00:00"/>
    <n v="22053"/>
    <n v="562362"/>
    <n v="569468"/>
    <s v="f00019f2884c910add451cc251ce2307"/>
    <x v="10"/>
    <x v="4757"/>
    <n v="14747"/>
    <x v="251"/>
    <x v="10"/>
    <x v="8"/>
    <s v="jacky@ngames.com"/>
  </r>
  <r>
    <s v="f00019f2884c910add451cc251ce2307"/>
    <d v="2016-02-21T00:00:00"/>
    <n v="11969"/>
    <n v="582922"/>
    <n v="590946"/>
    <s v="f00019f2884c910add451cc251ce2307"/>
    <x v="11"/>
    <x v="4758"/>
    <n v="6680"/>
    <x v="251"/>
    <x v="11"/>
    <x v="8"/>
    <s v="jacky@ngames.com"/>
  </r>
  <r>
    <s v="f00019f2884c910add451cc251ce2307"/>
    <d v="2016-02-22T00:00:00"/>
    <n v="11617"/>
    <n v="516786"/>
    <n v="524059"/>
    <s v="f00019f2884c910add451cc251ce2307"/>
    <x v="12"/>
    <x v="4759"/>
    <n v="7389"/>
    <x v="251"/>
    <x v="12"/>
    <x v="8"/>
    <s v="jacky@ngames.com"/>
  </r>
  <r>
    <s v="f00019f2884c910add451cc251ce2307"/>
    <d v="2016-02-23T00:00:00"/>
    <n v="14105"/>
    <n v="645428"/>
    <n v="656205"/>
    <s v="f00019f2884c910add451cc251ce2307"/>
    <x v="13"/>
    <x v="4760"/>
    <n v="9117"/>
    <x v="251"/>
    <x v="13"/>
    <x v="8"/>
    <s v="jacky@ngames.com"/>
  </r>
  <r>
    <s v="f00019f2884c910add451cc251ce2307"/>
    <d v="2016-02-24T00:00:00"/>
    <n v="13340"/>
    <n v="575398"/>
    <n v="584130"/>
    <s v="f00019f2884c910add451cc251ce2307"/>
    <x v="14"/>
    <x v="4761"/>
    <n v="7005"/>
    <x v="251"/>
    <x v="14"/>
    <x v="8"/>
    <s v="jacky@ngames.com"/>
  </r>
  <r>
    <s v="f00019f2884c910add451cc251ce2307"/>
    <d v="2016-02-25T00:00:00"/>
    <n v="11241"/>
    <n v="556908"/>
    <n v="565492"/>
    <s v="f00019f2884c910add451cc251ce2307"/>
    <x v="15"/>
    <x v="4762"/>
    <n v="5870"/>
    <x v="251"/>
    <x v="15"/>
    <x v="8"/>
    <s v="jacky@ngames.com"/>
  </r>
  <r>
    <s v="f00019f2884c910add451cc251ce2307"/>
    <d v="2016-02-26T00:00:00"/>
    <n v="23739"/>
    <n v="585723"/>
    <n v="592654"/>
    <s v="f00019f2884c910add451cc251ce2307"/>
    <x v="16"/>
    <x v="4763"/>
    <n v="20940"/>
    <x v="251"/>
    <x v="16"/>
    <x v="8"/>
    <s v="jacky@ngames.com"/>
  </r>
  <r>
    <s v="f00019f2884c910add451cc251ce2307"/>
    <d v="2016-02-27T00:00:00"/>
    <n v="29174"/>
    <n v="644157"/>
    <n v="649837"/>
    <s v="f00019f2884c910add451cc251ce2307"/>
    <x v="17"/>
    <x v="4764"/>
    <n v="25103"/>
    <x v="251"/>
    <x v="17"/>
    <x v="8"/>
    <s v="jacky@ngames.com"/>
  </r>
  <r>
    <s v="f00019f2884c910add451cc251ce2307"/>
    <d v="2016-02-28T00:00:00"/>
    <n v="30056"/>
    <n v="692810"/>
    <n v="700264"/>
    <s v="f00019f2884c910add451cc251ce2307"/>
    <x v="18"/>
    <x v="4765"/>
    <n v="25646"/>
    <x v="251"/>
    <x v="18"/>
    <x v="8"/>
    <s v="jacky@ngames.com"/>
  </r>
  <r>
    <s v="f00019f2884c910add451cc251ce2307"/>
    <d v="2016-02-29T00:00:00"/>
    <n v="28322"/>
    <n v="534190"/>
    <n v="541764"/>
    <s v="f00019f2884c910add451cc251ce2307"/>
    <x v="19"/>
    <x v="4766"/>
    <n v="23700"/>
    <x v="251"/>
    <x v="19"/>
    <x v="8"/>
    <s v="jacky@ngames.com"/>
  </r>
  <r>
    <s v="f00019f2884c910add451cc251ce2307"/>
    <d v="2016-03-01T00:00:00"/>
    <n v="21625"/>
    <n v="503368"/>
    <n v="508825"/>
    <s v="f00019f2884c910add451cc251ce2307"/>
    <x v="20"/>
    <x v="4767"/>
    <n v="18391"/>
    <x v="251"/>
    <x v="20"/>
    <x v="8"/>
    <s v="jacky@ngames.com"/>
  </r>
  <r>
    <s v="f00019f2884c910add451cc251ce2307"/>
    <d v="2016-03-02T00:00:00"/>
    <n v="12181"/>
    <n v="367756"/>
    <n v="370714"/>
    <s v="f00019f2884c910add451cc251ce2307"/>
    <x v="21"/>
    <x v="4768"/>
    <n v="12210"/>
    <x v="251"/>
    <x v="21"/>
    <x v="8"/>
    <s v="jacky@ngames.com"/>
  </r>
  <r>
    <s v="f00019f2884c910add451cc251ce2307"/>
    <d v="2016-03-03T00:00:00"/>
    <n v="1282"/>
    <n v="28155"/>
    <n v="28161"/>
    <m/>
    <x v="0"/>
    <x v="0"/>
    <n v="0"/>
    <x v="251"/>
    <x v="22"/>
    <x v="8"/>
    <s v="jacky@ngames.com"/>
  </r>
  <r>
    <s v="f2c5c5729633fe387a1ad9a276f60a5f"/>
    <d v="2016-02-10T00:00:00"/>
    <n v="1609"/>
    <n v="95170"/>
    <n v="97365"/>
    <m/>
    <x v="0"/>
    <x v="0"/>
    <n v="0"/>
    <x v="252"/>
    <x v="0"/>
    <x v="14"/>
    <s v="arran@wizzed.com"/>
  </r>
  <r>
    <s v="f2c5c5729633fe387a1ad9a276f60a5f"/>
    <d v="2016-02-11T00:00:00"/>
    <n v="1275"/>
    <n v="78519"/>
    <n v="80512"/>
    <s v="f2c5c5729633fe387a1ad9a276f60a5f"/>
    <x v="1"/>
    <x v="4769"/>
    <n v="1480"/>
    <x v="252"/>
    <x v="1"/>
    <x v="14"/>
    <s v="arran@wizzed.com"/>
  </r>
  <r>
    <s v="f2c5c5729633fe387a1ad9a276f60a5f"/>
    <d v="2016-02-12T00:00:00"/>
    <n v="826"/>
    <n v="60079"/>
    <n v="61505"/>
    <s v="f2c5c5729633fe387a1ad9a276f60a5f"/>
    <x v="2"/>
    <x v="4770"/>
    <n v="1100"/>
    <x v="252"/>
    <x v="2"/>
    <x v="14"/>
    <s v="arran@wizzed.com"/>
  </r>
  <r>
    <s v="f2c5c5729633fe387a1ad9a276f60a5f"/>
    <d v="2016-02-13T00:00:00"/>
    <n v="768"/>
    <n v="56222"/>
    <n v="57287"/>
    <s v="f2c5c5729633fe387a1ad9a276f60a5f"/>
    <x v="3"/>
    <x v="4771"/>
    <n v="806"/>
    <x v="252"/>
    <x v="3"/>
    <x v="14"/>
    <s v="arran@wizzed.com"/>
  </r>
  <r>
    <s v="f2c5c5729633fe387a1ad9a276f60a5f"/>
    <d v="2016-02-14T00:00:00"/>
    <n v="752"/>
    <n v="66218"/>
    <n v="67357"/>
    <s v="f2c5c5729633fe387a1ad9a276f60a5f"/>
    <x v="4"/>
    <x v="4772"/>
    <n v="827"/>
    <x v="252"/>
    <x v="4"/>
    <x v="14"/>
    <s v="arran@wizzed.com"/>
  </r>
  <r>
    <s v="f2c5c5729633fe387a1ad9a276f60a5f"/>
    <d v="2016-02-15T00:00:00"/>
    <n v="1622"/>
    <n v="79392"/>
    <n v="81040"/>
    <s v="f2c5c5729633fe387a1ad9a276f60a5f"/>
    <x v="5"/>
    <x v="4773"/>
    <n v="1742"/>
    <x v="252"/>
    <x v="5"/>
    <x v="14"/>
    <s v="arran@wizzed.com"/>
  </r>
  <r>
    <s v="f2c5c5729633fe387a1ad9a276f60a5f"/>
    <d v="2016-02-16T00:00:00"/>
    <n v="855"/>
    <n v="34500"/>
    <n v="35458"/>
    <s v="f2c5c5729633fe387a1ad9a276f60a5f"/>
    <x v="6"/>
    <x v="4774"/>
    <n v="730"/>
    <x v="252"/>
    <x v="6"/>
    <x v="14"/>
    <s v="arran@wizzed.com"/>
  </r>
  <r>
    <s v="f2c5c5729633fe387a1ad9a276f60a5f"/>
    <d v="2016-02-17T00:00:00"/>
    <n v="0"/>
    <n v="1"/>
    <n v="1"/>
    <s v="f2c5c5729633fe387a1ad9a276f60a5f"/>
    <x v="7"/>
    <x v="496"/>
    <n v="0"/>
    <x v="252"/>
    <x v="7"/>
    <x v="14"/>
    <s v="arran@wizzed.com"/>
  </r>
  <r>
    <s v="f2c5c5729633fe387a1ad9a276f60a5f"/>
    <d v="2016-02-19T00:00:00"/>
    <n v="0"/>
    <n v="2"/>
    <n v="2"/>
    <s v="f2c5c5729633fe387a1ad9a276f60a5f"/>
    <x v="9"/>
    <x v="496"/>
    <n v="0"/>
    <x v="252"/>
    <x v="9"/>
    <x v="14"/>
    <s v="arran@wizzed.com"/>
  </r>
  <r>
    <s v="f2f33ab3b3c56cba95828a43d0a9ab17"/>
    <d v="2016-02-10T00:00:00"/>
    <n v="20751"/>
    <n v="361417"/>
    <n v="363844"/>
    <m/>
    <x v="0"/>
    <x v="0"/>
    <n v="0"/>
    <x v="253"/>
    <x v="0"/>
    <x v="9"/>
    <s v="admin@news247.info"/>
  </r>
  <r>
    <s v="f2f33ab3b3c56cba95828a43d0a9ab17"/>
    <d v="2016-02-11T00:00:00"/>
    <n v="23396"/>
    <n v="376750"/>
    <n v="379149"/>
    <s v="f2f33ab3b3c56cba95828a43d0a9ab17"/>
    <x v="1"/>
    <x v="4775"/>
    <n v="25299"/>
    <x v="253"/>
    <x v="1"/>
    <x v="9"/>
    <s v="admin@news247.info"/>
  </r>
  <r>
    <s v="f2f33ab3b3c56cba95828a43d0a9ab17"/>
    <d v="2016-02-12T00:00:00"/>
    <n v="12850"/>
    <n v="263331"/>
    <n v="264727"/>
    <s v="f2f33ab3b3c56cba95828a43d0a9ab17"/>
    <x v="2"/>
    <x v="4776"/>
    <n v="16344"/>
    <x v="253"/>
    <x v="2"/>
    <x v="9"/>
    <s v="admin@news247.info"/>
  </r>
  <r>
    <s v="f2f33ab3b3c56cba95828a43d0a9ab17"/>
    <d v="2016-02-13T00:00:00"/>
    <n v="16713"/>
    <n v="314389"/>
    <n v="316409"/>
    <s v="f2f33ab3b3c56cba95828a43d0a9ab17"/>
    <x v="3"/>
    <x v="4777"/>
    <n v="15412"/>
    <x v="253"/>
    <x v="3"/>
    <x v="9"/>
    <s v="admin@news247.info"/>
  </r>
  <r>
    <s v="f2f33ab3b3c56cba95828a43d0a9ab17"/>
    <d v="2016-02-14T00:00:00"/>
    <n v="13972"/>
    <n v="296344"/>
    <n v="298266"/>
    <s v="f2f33ab3b3c56cba95828a43d0a9ab17"/>
    <x v="4"/>
    <x v="4778"/>
    <n v="14431"/>
    <x v="253"/>
    <x v="4"/>
    <x v="9"/>
    <s v="admin@news247.info"/>
  </r>
  <r>
    <s v="f2f33ab3b3c56cba95828a43d0a9ab17"/>
    <d v="2016-02-15T00:00:00"/>
    <n v="13755"/>
    <n v="327225"/>
    <n v="329507"/>
    <s v="f2f33ab3b3c56cba95828a43d0a9ab17"/>
    <x v="5"/>
    <x v="4779"/>
    <n v="13703"/>
    <x v="253"/>
    <x v="5"/>
    <x v="9"/>
    <s v="admin@news247.info"/>
  </r>
  <r>
    <s v="f2f33ab3b3c56cba95828a43d0a9ab17"/>
    <d v="2016-02-16T00:00:00"/>
    <n v="16472"/>
    <n v="341248"/>
    <n v="343454"/>
    <s v="f2f33ab3b3c56cba95828a43d0a9ab17"/>
    <x v="6"/>
    <x v="4780"/>
    <n v="12012"/>
    <x v="253"/>
    <x v="6"/>
    <x v="9"/>
    <s v="admin@news247.info"/>
  </r>
  <r>
    <s v="f2f33ab3b3c56cba95828a43d0a9ab17"/>
    <d v="2016-02-17T00:00:00"/>
    <n v="11303"/>
    <n v="374504"/>
    <n v="376788"/>
    <s v="f2f33ab3b3c56cba95828a43d0a9ab17"/>
    <x v="7"/>
    <x v="4781"/>
    <n v="13451"/>
    <x v="253"/>
    <x v="7"/>
    <x v="9"/>
    <s v="admin@news247.info"/>
  </r>
  <r>
    <s v="f2f33ab3b3c56cba95828a43d0a9ab17"/>
    <d v="2016-02-18T00:00:00"/>
    <n v="6330"/>
    <n v="341722"/>
    <n v="344401"/>
    <s v="f2f33ab3b3c56cba95828a43d0a9ab17"/>
    <x v="8"/>
    <x v="4782"/>
    <n v="6286"/>
    <x v="253"/>
    <x v="8"/>
    <x v="9"/>
    <s v="admin@news247.info"/>
  </r>
  <r>
    <s v="f2f33ab3b3c56cba95828a43d0a9ab17"/>
    <d v="2016-02-19T00:00:00"/>
    <n v="7172"/>
    <n v="288732"/>
    <n v="290903"/>
    <s v="f2f33ab3b3c56cba95828a43d0a9ab17"/>
    <x v="9"/>
    <x v="4783"/>
    <n v="8101"/>
    <x v="253"/>
    <x v="9"/>
    <x v="9"/>
    <s v="admin@news247.info"/>
  </r>
  <r>
    <s v="f2f33ab3b3c56cba95828a43d0a9ab17"/>
    <d v="2016-02-20T00:00:00"/>
    <n v="6059"/>
    <n v="314603"/>
    <n v="317080"/>
    <s v="f2f33ab3b3c56cba95828a43d0a9ab17"/>
    <x v="10"/>
    <x v="4784"/>
    <n v="6463"/>
    <x v="253"/>
    <x v="10"/>
    <x v="9"/>
    <s v="admin@news247.info"/>
  </r>
  <r>
    <s v="f2f33ab3b3c56cba95828a43d0a9ab17"/>
    <d v="2016-02-21T00:00:00"/>
    <n v="6296"/>
    <n v="322646"/>
    <n v="325287"/>
    <s v="f2f33ab3b3c56cba95828a43d0a9ab17"/>
    <x v="11"/>
    <x v="4785"/>
    <n v="6245"/>
    <x v="253"/>
    <x v="11"/>
    <x v="9"/>
    <s v="admin@news247.info"/>
  </r>
  <r>
    <s v="f2f33ab3b3c56cba95828a43d0a9ab17"/>
    <d v="2016-02-22T00:00:00"/>
    <n v="7322"/>
    <n v="238577"/>
    <n v="240419"/>
    <s v="f2f33ab3b3c56cba95828a43d0a9ab17"/>
    <x v="12"/>
    <x v="4786"/>
    <n v="7510"/>
    <x v="253"/>
    <x v="12"/>
    <x v="9"/>
    <s v="admin@news247.info"/>
  </r>
  <r>
    <s v="f2f33ab3b3c56cba95828a43d0a9ab17"/>
    <d v="2016-02-23T00:00:00"/>
    <n v="8423"/>
    <n v="184213"/>
    <n v="185813"/>
    <s v="f2f33ab3b3c56cba95828a43d0a9ab17"/>
    <x v="13"/>
    <x v="4787"/>
    <n v="8542"/>
    <x v="253"/>
    <x v="13"/>
    <x v="9"/>
    <s v="admin@news247.info"/>
  </r>
  <r>
    <s v="f2f33ab3b3c56cba95828a43d0a9ab17"/>
    <d v="2016-02-24T00:00:00"/>
    <n v="7720"/>
    <n v="143396"/>
    <n v="144623"/>
    <s v="f2f33ab3b3c56cba95828a43d0a9ab17"/>
    <x v="14"/>
    <x v="4788"/>
    <n v="7778"/>
    <x v="253"/>
    <x v="14"/>
    <x v="9"/>
    <s v="admin@news247.info"/>
  </r>
  <r>
    <s v="f2f33ab3b3c56cba95828a43d0a9ab17"/>
    <d v="2016-02-25T00:00:00"/>
    <n v="9201"/>
    <n v="223895"/>
    <n v="225590"/>
    <s v="f2f33ab3b3c56cba95828a43d0a9ab17"/>
    <x v="15"/>
    <x v="4789"/>
    <n v="9375"/>
    <x v="253"/>
    <x v="15"/>
    <x v="9"/>
    <s v="admin@news247.info"/>
  </r>
  <r>
    <s v="f2f33ab3b3c56cba95828a43d0a9ab17"/>
    <d v="2016-02-26T00:00:00"/>
    <n v="17210"/>
    <n v="403936"/>
    <n v="406765"/>
    <s v="f2f33ab3b3c56cba95828a43d0a9ab17"/>
    <x v="16"/>
    <x v="4790"/>
    <n v="17631"/>
    <x v="253"/>
    <x v="16"/>
    <x v="9"/>
    <s v="admin@news247.info"/>
  </r>
  <r>
    <s v="f2f33ab3b3c56cba95828a43d0a9ab17"/>
    <d v="2016-02-27T00:00:00"/>
    <n v="15682"/>
    <n v="378144"/>
    <n v="381194"/>
    <s v="f2f33ab3b3c56cba95828a43d0a9ab17"/>
    <x v="17"/>
    <x v="4791"/>
    <n v="15995"/>
    <x v="253"/>
    <x v="17"/>
    <x v="9"/>
    <s v="admin@news247.info"/>
  </r>
  <r>
    <s v="f2f33ab3b3c56cba95828a43d0a9ab17"/>
    <d v="2016-02-28T00:00:00"/>
    <n v="18089"/>
    <n v="391916"/>
    <n v="395174"/>
    <s v="f2f33ab3b3c56cba95828a43d0a9ab17"/>
    <x v="18"/>
    <x v="4792"/>
    <n v="18472"/>
    <x v="253"/>
    <x v="18"/>
    <x v="9"/>
    <s v="admin@news247.info"/>
  </r>
  <r>
    <s v="f2f33ab3b3c56cba95828a43d0a9ab17"/>
    <d v="2016-02-29T00:00:00"/>
    <n v="11906"/>
    <n v="336511"/>
    <n v="338858"/>
    <s v="f2f33ab3b3c56cba95828a43d0a9ab17"/>
    <x v="19"/>
    <x v="4793"/>
    <n v="12314"/>
    <x v="253"/>
    <x v="19"/>
    <x v="9"/>
    <s v="admin@news247.info"/>
  </r>
  <r>
    <s v="f2f33ab3b3c56cba95828a43d0a9ab17"/>
    <d v="2016-03-01T00:00:00"/>
    <n v="11492"/>
    <n v="381121"/>
    <n v="384200"/>
    <s v="f2f33ab3b3c56cba95828a43d0a9ab17"/>
    <x v="20"/>
    <x v="4794"/>
    <n v="12582"/>
    <x v="253"/>
    <x v="20"/>
    <x v="9"/>
    <s v="admin@news247.info"/>
  </r>
  <r>
    <s v="f2f33ab3b3c56cba95828a43d0a9ab17"/>
    <d v="2016-03-02T00:00:00"/>
    <n v="10310"/>
    <n v="321817"/>
    <n v="324345"/>
    <s v="f2f33ab3b3c56cba95828a43d0a9ab17"/>
    <x v="21"/>
    <x v="4795"/>
    <n v="13559"/>
    <x v="253"/>
    <x v="21"/>
    <x v="9"/>
    <s v="admin@news247.info"/>
  </r>
  <r>
    <s v="f2f33ab3b3c56cba95828a43d0a9ab17"/>
    <d v="2016-03-03T00:00:00"/>
    <n v="757"/>
    <n v="20246"/>
    <n v="20433"/>
    <m/>
    <x v="0"/>
    <x v="0"/>
    <n v="0"/>
    <x v="253"/>
    <x v="22"/>
    <x v="9"/>
    <s v="admin@news247.info"/>
  </r>
  <r>
    <s v="f3f4710cb72115739dd19b3582daf55a"/>
    <d v="2016-02-10T00:00:00"/>
    <n v="320"/>
    <n v="2570"/>
    <n v="2629"/>
    <m/>
    <x v="0"/>
    <x v="0"/>
    <n v="0"/>
    <x v="254"/>
    <x v="0"/>
    <x v="7"/>
    <s v="oded@wazimo.com"/>
  </r>
  <r>
    <s v="f3f4710cb72115739dd19b3582daf55a"/>
    <d v="2016-02-11T00:00:00"/>
    <n v="378"/>
    <n v="2210"/>
    <n v="2243"/>
    <s v="f3f4710cb72115739dd19b3582daf55a"/>
    <x v="1"/>
    <x v="4796"/>
    <n v="374"/>
    <x v="254"/>
    <x v="1"/>
    <x v="7"/>
    <s v="oded@wazimo.com"/>
  </r>
  <r>
    <s v="f3f4710cb72115739dd19b3582daf55a"/>
    <d v="2016-02-12T00:00:00"/>
    <n v="283"/>
    <n v="1368"/>
    <n v="1396"/>
    <s v="f3f4710cb72115739dd19b3582daf55a"/>
    <x v="2"/>
    <x v="4797"/>
    <n v="348"/>
    <x v="254"/>
    <x v="2"/>
    <x v="7"/>
    <s v="oded@wazimo.com"/>
  </r>
  <r>
    <s v="f3f4710cb72115739dd19b3582daf55a"/>
    <d v="2016-02-13T00:00:00"/>
    <n v="227"/>
    <n v="1048"/>
    <n v="1089"/>
    <s v="f3f4710cb72115739dd19b3582daf55a"/>
    <x v="3"/>
    <x v="4798"/>
    <n v="226"/>
    <x v="254"/>
    <x v="3"/>
    <x v="7"/>
    <s v="oded@wazimo.com"/>
  </r>
  <r>
    <s v="f3f4710cb72115739dd19b3582daf55a"/>
    <d v="2016-02-14T00:00:00"/>
    <n v="186"/>
    <n v="1161"/>
    <n v="1195"/>
    <s v="f3f4710cb72115739dd19b3582daf55a"/>
    <x v="4"/>
    <x v="4799"/>
    <n v="183"/>
    <x v="254"/>
    <x v="4"/>
    <x v="7"/>
    <s v="oded@wazimo.com"/>
  </r>
  <r>
    <s v="f3f4710cb72115739dd19b3582daf55a"/>
    <d v="2016-02-15T00:00:00"/>
    <n v="225"/>
    <n v="2123"/>
    <n v="2150"/>
    <s v="f3f4710cb72115739dd19b3582daf55a"/>
    <x v="5"/>
    <x v="4800"/>
    <n v="240"/>
    <x v="254"/>
    <x v="5"/>
    <x v="7"/>
    <s v="oded@wazimo.com"/>
  </r>
  <r>
    <s v="f3f4710cb72115739dd19b3582daf55a"/>
    <d v="2016-02-16T00:00:00"/>
    <n v="376"/>
    <n v="2405"/>
    <n v="2443"/>
    <s v="f3f4710cb72115739dd19b3582daf55a"/>
    <x v="6"/>
    <x v="4801"/>
    <n v="347"/>
    <x v="254"/>
    <x v="6"/>
    <x v="7"/>
    <s v="oded@wazimo.com"/>
  </r>
  <r>
    <s v="f3f4710cb72115739dd19b3582daf55a"/>
    <d v="2016-02-17T00:00:00"/>
    <n v="204"/>
    <n v="1926"/>
    <n v="1967"/>
    <s v="f3f4710cb72115739dd19b3582daf55a"/>
    <x v="7"/>
    <x v="4802"/>
    <n v="190"/>
    <x v="254"/>
    <x v="7"/>
    <x v="7"/>
    <s v="oded@wazimo.com"/>
  </r>
  <r>
    <s v="f3f4710cb72115739dd19b3582daf55a"/>
    <d v="2016-02-18T00:00:00"/>
    <n v="286"/>
    <n v="1683"/>
    <n v="1706"/>
    <s v="f3f4710cb72115739dd19b3582daf55a"/>
    <x v="8"/>
    <x v="4803"/>
    <n v="300"/>
    <x v="254"/>
    <x v="8"/>
    <x v="7"/>
    <s v="oded@wazimo.com"/>
  </r>
  <r>
    <s v="f3f4710cb72115739dd19b3582daf55a"/>
    <d v="2016-02-19T00:00:00"/>
    <n v="257"/>
    <n v="1632"/>
    <n v="1665"/>
    <s v="f3f4710cb72115739dd19b3582daf55a"/>
    <x v="9"/>
    <x v="4804"/>
    <n v="280"/>
    <x v="254"/>
    <x v="9"/>
    <x v="7"/>
    <s v="oded@wazimo.com"/>
  </r>
  <r>
    <s v="f3f4710cb72115739dd19b3582daf55a"/>
    <d v="2016-02-20T00:00:00"/>
    <n v="273"/>
    <n v="1178"/>
    <n v="1188"/>
    <s v="f3f4710cb72115739dd19b3582daf55a"/>
    <x v="10"/>
    <x v="4805"/>
    <n v="282"/>
    <x v="254"/>
    <x v="10"/>
    <x v="7"/>
    <s v="oded@wazimo.com"/>
  </r>
  <r>
    <s v="f3f4710cb72115739dd19b3582daf55a"/>
    <d v="2016-02-21T00:00:00"/>
    <n v="266"/>
    <n v="1727"/>
    <n v="1733"/>
    <s v="f3f4710cb72115739dd19b3582daf55a"/>
    <x v="11"/>
    <x v="4806"/>
    <n v="252"/>
    <x v="254"/>
    <x v="11"/>
    <x v="7"/>
    <s v="oded@wazimo.com"/>
  </r>
  <r>
    <s v="f3f4710cb72115739dd19b3582daf55a"/>
    <d v="2016-02-22T00:00:00"/>
    <n v="572"/>
    <n v="2836"/>
    <n v="2858"/>
    <s v="f3f4710cb72115739dd19b3582daf55a"/>
    <x v="12"/>
    <x v="4807"/>
    <n v="563"/>
    <x v="254"/>
    <x v="12"/>
    <x v="7"/>
    <s v="oded@wazimo.com"/>
  </r>
  <r>
    <s v="f3f4710cb72115739dd19b3582daf55a"/>
    <d v="2016-02-23T00:00:00"/>
    <n v="447"/>
    <n v="2273"/>
    <n v="2284"/>
    <s v="f3f4710cb72115739dd19b3582daf55a"/>
    <x v="13"/>
    <x v="4808"/>
    <n v="443"/>
    <x v="254"/>
    <x v="13"/>
    <x v="7"/>
    <s v="oded@wazimo.com"/>
  </r>
  <r>
    <s v="f3f4710cb72115739dd19b3582daf55a"/>
    <d v="2016-02-24T00:00:00"/>
    <n v="731"/>
    <n v="4661"/>
    <n v="4732"/>
    <s v="f3f4710cb72115739dd19b3582daf55a"/>
    <x v="14"/>
    <x v="4809"/>
    <n v="692"/>
    <x v="254"/>
    <x v="14"/>
    <x v="7"/>
    <s v="oded@wazimo.com"/>
  </r>
  <r>
    <s v="f3f4710cb72115739dd19b3582daf55a"/>
    <d v="2016-02-25T00:00:00"/>
    <n v="732"/>
    <n v="4312"/>
    <n v="4346"/>
    <s v="f3f4710cb72115739dd19b3582daf55a"/>
    <x v="15"/>
    <x v="4810"/>
    <n v="652"/>
    <x v="254"/>
    <x v="15"/>
    <x v="7"/>
    <s v="oded@wazimo.com"/>
  </r>
  <r>
    <s v="f3f4710cb72115739dd19b3582daf55a"/>
    <d v="2016-02-26T00:00:00"/>
    <n v="345"/>
    <n v="2165"/>
    <n v="2174"/>
    <s v="f3f4710cb72115739dd19b3582daf55a"/>
    <x v="16"/>
    <x v="4811"/>
    <n v="308"/>
    <x v="254"/>
    <x v="16"/>
    <x v="7"/>
    <s v="oded@wazimo.com"/>
  </r>
  <r>
    <s v="f3f4710cb72115739dd19b3582daf55a"/>
    <d v="2016-02-27T00:00:00"/>
    <n v="228"/>
    <n v="1333"/>
    <n v="1344"/>
    <s v="f3f4710cb72115739dd19b3582daf55a"/>
    <x v="17"/>
    <x v="4812"/>
    <n v="250"/>
    <x v="254"/>
    <x v="17"/>
    <x v="7"/>
    <s v="oded@wazimo.com"/>
  </r>
  <r>
    <s v="f3f4710cb72115739dd19b3582daf55a"/>
    <d v="2016-02-28T00:00:00"/>
    <n v="318"/>
    <n v="1861"/>
    <n v="1883"/>
    <s v="f3f4710cb72115739dd19b3582daf55a"/>
    <x v="18"/>
    <x v="4813"/>
    <n v="313"/>
    <x v="254"/>
    <x v="18"/>
    <x v="7"/>
    <s v="oded@wazimo.com"/>
  </r>
  <r>
    <s v="f3f4710cb72115739dd19b3582daf55a"/>
    <d v="2016-02-29T00:00:00"/>
    <n v="273"/>
    <n v="2587"/>
    <n v="2589"/>
    <s v="f3f4710cb72115739dd19b3582daf55a"/>
    <x v="19"/>
    <x v="4814"/>
    <n v="271"/>
    <x v="254"/>
    <x v="19"/>
    <x v="7"/>
    <s v="oded@wazimo.com"/>
  </r>
  <r>
    <s v="f3f4710cb72115739dd19b3582daf55a"/>
    <d v="2016-03-01T00:00:00"/>
    <n v="149"/>
    <n v="2395"/>
    <n v="2448"/>
    <s v="f3f4710cb72115739dd19b3582daf55a"/>
    <x v="20"/>
    <x v="4815"/>
    <n v="139"/>
    <x v="254"/>
    <x v="20"/>
    <x v="7"/>
    <s v="oded@wazimo.com"/>
  </r>
  <r>
    <s v="f3f4710cb72115739dd19b3582daf55a"/>
    <d v="2016-03-02T00:00:00"/>
    <n v="126"/>
    <n v="1936"/>
    <n v="1969"/>
    <s v="f3f4710cb72115739dd19b3582daf55a"/>
    <x v="21"/>
    <x v="4816"/>
    <n v="160"/>
    <x v="254"/>
    <x v="21"/>
    <x v="7"/>
    <s v="oded@wazimo.com"/>
  </r>
  <r>
    <s v="f3f4710cb72115739dd19b3582daf55a"/>
    <d v="2016-03-03T00:00:00"/>
    <n v="10"/>
    <n v="98"/>
    <n v="99"/>
    <m/>
    <x v="0"/>
    <x v="0"/>
    <n v="0"/>
    <x v="254"/>
    <x v="22"/>
    <x v="7"/>
    <s v="oded@wazimo.com"/>
  </r>
  <r>
    <s v="f3fd8ffdee417326a4e02364e583586b"/>
    <d v="2016-02-10T00:00:00"/>
    <n v="634"/>
    <n v="706704"/>
    <n v="719583"/>
    <m/>
    <x v="0"/>
    <x v="0"/>
    <n v="0"/>
    <x v="255"/>
    <x v="0"/>
    <x v="3"/>
    <s v="dawid.wasniowski@adsparc.com"/>
  </r>
  <r>
    <s v="f3fd8ffdee417326a4e02364e583586b"/>
    <d v="2016-02-11T00:00:00"/>
    <n v="639"/>
    <n v="681328"/>
    <n v="694340"/>
    <s v="f3fd8ffdee417326a4e02364e583586b"/>
    <x v="1"/>
    <x v="4817"/>
    <n v="576"/>
    <x v="255"/>
    <x v="1"/>
    <x v="3"/>
    <s v="dawid.wasniowski@adsparc.com"/>
  </r>
  <r>
    <s v="f3fd8ffdee417326a4e02364e583586b"/>
    <d v="2016-02-12T00:00:00"/>
    <n v="654"/>
    <n v="667738"/>
    <n v="680576"/>
    <s v="f3fd8ffdee417326a4e02364e583586b"/>
    <x v="2"/>
    <x v="4818"/>
    <n v="704"/>
    <x v="255"/>
    <x v="2"/>
    <x v="3"/>
    <s v="dawid.wasniowski@adsparc.com"/>
  </r>
  <r>
    <s v="f3fd8ffdee417326a4e02364e583586b"/>
    <d v="2016-02-13T00:00:00"/>
    <n v="902"/>
    <n v="996445"/>
    <n v="1011269"/>
    <s v="f3fd8ffdee417326a4e02364e583586b"/>
    <x v="3"/>
    <x v="4819"/>
    <n v="789"/>
    <x v="255"/>
    <x v="3"/>
    <x v="3"/>
    <s v="dawid.wasniowski@adsparc.com"/>
  </r>
  <r>
    <s v="f3fd8ffdee417326a4e02364e583586b"/>
    <d v="2016-02-14T00:00:00"/>
    <n v="980"/>
    <n v="940507"/>
    <n v="956567"/>
    <s v="f3fd8ffdee417326a4e02364e583586b"/>
    <x v="4"/>
    <x v="4820"/>
    <n v="923"/>
    <x v="255"/>
    <x v="4"/>
    <x v="3"/>
    <s v="dawid.wasniowski@adsparc.com"/>
  </r>
  <r>
    <s v="f3fd8ffdee417326a4e02364e583586b"/>
    <d v="2016-02-15T00:00:00"/>
    <n v="632"/>
    <n v="721207"/>
    <n v="733451"/>
    <s v="f3fd8ffdee417326a4e02364e583586b"/>
    <x v="5"/>
    <x v="4821"/>
    <n v="561"/>
    <x v="255"/>
    <x v="5"/>
    <x v="3"/>
    <s v="dawid.wasniowski@adsparc.com"/>
  </r>
  <r>
    <s v="f3fd8ffdee417326a4e02364e583586b"/>
    <d v="2016-02-16T00:00:00"/>
    <n v="1570"/>
    <n v="649372"/>
    <n v="661087"/>
    <s v="f3fd8ffdee417326a4e02364e583586b"/>
    <x v="6"/>
    <x v="4822"/>
    <n v="1548"/>
    <x v="255"/>
    <x v="6"/>
    <x v="3"/>
    <s v="dawid.wasniowski@adsparc.com"/>
  </r>
  <r>
    <s v="f3fd8ffdee417326a4e02364e583586b"/>
    <d v="2016-02-17T00:00:00"/>
    <n v="1577"/>
    <n v="718048"/>
    <n v="730768"/>
    <s v="f3fd8ffdee417326a4e02364e583586b"/>
    <x v="7"/>
    <x v="4823"/>
    <n v="1540"/>
    <x v="255"/>
    <x v="7"/>
    <x v="3"/>
    <s v="dawid.wasniowski@adsparc.com"/>
  </r>
  <r>
    <s v="f3fd8ffdee417326a4e02364e583586b"/>
    <d v="2016-02-18T00:00:00"/>
    <n v="2187"/>
    <n v="711921"/>
    <n v="723780"/>
    <s v="f3fd8ffdee417326a4e02364e583586b"/>
    <x v="8"/>
    <x v="4824"/>
    <n v="2188"/>
    <x v="255"/>
    <x v="8"/>
    <x v="3"/>
    <s v="dawid.wasniowski@adsparc.com"/>
  </r>
  <r>
    <s v="f3fd8ffdee417326a4e02364e583586b"/>
    <d v="2016-02-19T00:00:00"/>
    <n v="19659"/>
    <n v="689247"/>
    <n v="702756"/>
    <s v="f3fd8ffdee417326a4e02364e583586b"/>
    <x v="9"/>
    <x v="4825"/>
    <n v="22743"/>
    <x v="255"/>
    <x v="9"/>
    <x v="3"/>
    <s v="dawid.wasniowski@adsparc.com"/>
  </r>
  <r>
    <s v="f3fd8ffdee417326a4e02364e583586b"/>
    <d v="2016-02-20T00:00:00"/>
    <n v="5675"/>
    <n v="916621"/>
    <n v="932075"/>
    <s v="f3fd8ffdee417326a4e02364e583586b"/>
    <x v="10"/>
    <x v="4826"/>
    <n v="5971"/>
    <x v="255"/>
    <x v="10"/>
    <x v="3"/>
    <s v="dawid.wasniowski@adsparc.com"/>
  </r>
  <r>
    <s v="f3fd8ffdee417326a4e02364e583586b"/>
    <d v="2016-02-21T00:00:00"/>
    <n v="4681"/>
    <n v="966533"/>
    <n v="981794"/>
    <s v="f3fd8ffdee417326a4e02364e583586b"/>
    <x v="11"/>
    <x v="4827"/>
    <n v="4776"/>
    <x v="255"/>
    <x v="11"/>
    <x v="3"/>
    <s v="dawid.wasniowski@adsparc.com"/>
  </r>
  <r>
    <s v="f3fd8ffdee417326a4e02364e583586b"/>
    <d v="2016-02-22T00:00:00"/>
    <n v="2605"/>
    <n v="712976"/>
    <n v="724889"/>
    <s v="f3fd8ffdee417326a4e02364e583586b"/>
    <x v="12"/>
    <x v="4828"/>
    <n v="2629"/>
    <x v="255"/>
    <x v="12"/>
    <x v="3"/>
    <s v="dawid.wasniowski@adsparc.com"/>
  </r>
  <r>
    <s v="f3fd8ffdee417326a4e02364e583586b"/>
    <d v="2016-02-23T00:00:00"/>
    <n v="4721"/>
    <n v="720918"/>
    <n v="731241"/>
    <s v="f3fd8ffdee417326a4e02364e583586b"/>
    <x v="13"/>
    <x v="4829"/>
    <n v="5029"/>
    <x v="255"/>
    <x v="13"/>
    <x v="3"/>
    <s v="dawid.wasniowski@adsparc.com"/>
  </r>
  <r>
    <s v="f3fd8ffdee417326a4e02364e583586b"/>
    <d v="2016-02-24T00:00:00"/>
    <n v="2040"/>
    <n v="690629"/>
    <n v="701860"/>
    <s v="f3fd8ffdee417326a4e02364e583586b"/>
    <x v="14"/>
    <x v="4830"/>
    <n v="2034"/>
    <x v="255"/>
    <x v="14"/>
    <x v="3"/>
    <s v="dawid.wasniowski@adsparc.com"/>
  </r>
  <r>
    <s v="f3fd8ffdee417326a4e02364e583586b"/>
    <d v="2016-02-25T00:00:00"/>
    <n v="1679"/>
    <n v="694521"/>
    <n v="705770"/>
    <s v="f3fd8ffdee417326a4e02364e583586b"/>
    <x v="15"/>
    <x v="4831"/>
    <n v="1653"/>
    <x v="255"/>
    <x v="15"/>
    <x v="3"/>
    <s v="dawid.wasniowski@adsparc.com"/>
  </r>
  <r>
    <s v="f3fd8ffdee417326a4e02364e583586b"/>
    <d v="2016-02-26T00:00:00"/>
    <n v="2074"/>
    <n v="757890"/>
    <n v="768838"/>
    <s v="f3fd8ffdee417326a4e02364e583586b"/>
    <x v="16"/>
    <x v="4832"/>
    <n v="2091"/>
    <x v="255"/>
    <x v="16"/>
    <x v="3"/>
    <s v="dawid.wasniowski@adsparc.com"/>
  </r>
  <r>
    <s v="f3fd8ffdee417326a4e02364e583586b"/>
    <d v="2016-02-27T00:00:00"/>
    <n v="2169"/>
    <n v="834215"/>
    <n v="848503"/>
    <s v="f3fd8ffdee417326a4e02364e583586b"/>
    <x v="17"/>
    <x v="4833"/>
    <n v="2267"/>
    <x v="255"/>
    <x v="17"/>
    <x v="3"/>
    <s v="dawid.wasniowski@adsparc.com"/>
  </r>
  <r>
    <s v="f3fd8ffdee417326a4e02364e583586b"/>
    <d v="2016-02-28T00:00:00"/>
    <n v="2000"/>
    <n v="773137"/>
    <n v="784574"/>
    <s v="f3fd8ffdee417326a4e02364e583586b"/>
    <x v="18"/>
    <x v="4834"/>
    <n v="2111"/>
    <x v="255"/>
    <x v="18"/>
    <x v="3"/>
    <s v="dawid.wasniowski@adsparc.com"/>
  </r>
  <r>
    <s v="f3fd8ffdee417326a4e02364e583586b"/>
    <d v="2016-02-29T00:00:00"/>
    <n v="1079"/>
    <n v="731301"/>
    <n v="746341"/>
    <s v="f3fd8ffdee417326a4e02364e583586b"/>
    <x v="19"/>
    <x v="4835"/>
    <n v="1211"/>
    <x v="255"/>
    <x v="19"/>
    <x v="3"/>
    <s v="dawid.wasniowski@adsparc.com"/>
  </r>
  <r>
    <s v="f3fd8ffdee417326a4e02364e583586b"/>
    <d v="2016-03-01T00:00:00"/>
    <n v="673"/>
    <n v="672942"/>
    <n v="683154"/>
    <s v="f3fd8ffdee417326a4e02364e583586b"/>
    <x v="20"/>
    <x v="4836"/>
    <n v="628"/>
    <x v="255"/>
    <x v="20"/>
    <x v="3"/>
    <s v="dawid.wasniowski@adsparc.com"/>
  </r>
  <r>
    <s v="f3fd8ffdee417326a4e02364e583586b"/>
    <d v="2016-03-02T00:00:00"/>
    <n v="667"/>
    <n v="613656"/>
    <n v="622610"/>
    <s v="f3fd8ffdee417326a4e02364e583586b"/>
    <x v="21"/>
    <x v="4837"/>
    <n v="771"/>
    <x v="255"/>
    <x v="21"/>
    <x v="3"/>
    <s v="dawid.wasniowski@adsparc.com"/>
  </r>
  <r>
    <s v="f3fd8ffdee417326a4e02364e583586b"/>
    <d v="2016-03-03T00:00:00"/>
    <n v="44"/>
    <n v="40634"/>
    <n v="41443"/>
    <m/>
    <x v="0"/>
    <x v="0"/>
    <n v="0"/>
    <x v="255"/>
    <x v="22"/>
    <x v="3"/>
    <s v="dawid.wasniowski@adsparc.com"/>
  </r>
  <r>
    <s v="f4b82b1696fbd6a63d14b3dd3eadcff4"/>
    <d v="2016-02-10T00:00:00"/>
    <n v="26345"/>
    <n v="146997"/>
    <n v="149866"/>
    <m/>
    <x v="0"/>
    <x v="0"/>
    <n v="0"/>
    <x v="256"/>
    <x v="0"/>
    <x v="2"/>
    <s v="agoldberg@hotpopnow.com"/>
  </r>
  <r>
    <s v="f4b82b1696fbd6a63d14b3dd3eadcff4"/>
    <d v="2016-02-11T00:00:00"/>
    <n v="25700"/>
    <n v="101937"/>
    <n v="103728"/>
    <s v="f4b82b1696fbd6a63d14b3dd3eadcff4"/>
    <x v="1"/>
    <x v="4838"/>
    <n v="28063"/>
    <x v="256"/>
    <x v="1"/>
    <x v="2"/>
    <s v="agoldberg@hotpopnow.com"/>
  </r>
  <r>
    <s v="f4b82b1696fbd6a63d14b3dd3eadcff4"/>
    <d v="2016-02-12T00:00:00"/>
    <n v="18897"/>
    <n v="76285"/>
    <n v="77542"/>
    <s v="f4b82b1696fbd6a63d14b3dd3eadcff4"/>
    <x v="2"/>
    <x v="4839"/>
    <n v="24716"/>
    <x v="256"/>
    <x v="2"/>
    <x v="2"/>
    <s v="agoldberg@hotpopnow.com"/>
  </r>
  <r>
    <s v="f4b82b1696fbd6a63d14b3dd3eadcff4"/>
    <d v="2016-02-13T00:00:00"/>
    <n v="17185"/>
    <n v="75842"/>
    <n v="77207"/>
    <s v="f4b82b1696fbd6a63d14b3dd3eadcff4"/>
    <x v="3"/>
    <x v="4840"/>
    <n v="17393"/>
    <x v="256"/>
    <x v="3"/>
    <x v="2"/>
    <s v="agoldberg@hotpopnow.com"/>
  </r>
  <r>
    <s v="f4b82b1696fbd6a63d14b3dd3eadcff4"/>
    <d v="2016-02-14T00:00:00"/>
    <n v="13768"/>
    <n v="67063"/>
    <n v="68235"/>
    <s v="f4b82b1696fbd6a63d14b3dd3eadcff4"/>
    <x v="4"/>
    <x v="4841"/>
    <n v="13547"/>
    <x v="256"/>
    <x v="4"/>
    <x v="2"/>
    <s v="agoldberg@hotpopnow.com"/>
  </r>
  <r>
    <s v="f4b82b1696fbd6a63d14b3dd3eadcff4"/>
    <d v="2016-02-15T00:00:00"/>
    <n v="22429"/>
    <n v="107744"/>
    <n v="110057"/>
    <s v="f4b82b1696fbd6a63d14b3dd3eadcff4"/>
    <x v="5"/>
    <x v="4842"/>
    <n v="22596"/>
    <x v="256"/>
    <x v="5"/>
    <x v="2"/>
    <s v="agoldberg@hotpopnow.com"/>
  </r>
  <r>
    <s v="f4b82b1696fbd6a63d14b3dd3eadcff4"/>
    <d v="2016-02-16T00:00:00"/>
    <n v="10327"/>
    <n v="59848"/>
    <n v="61325"/>
    <s v="f4b82b1696fbd6a63d14b3dd3eadcff4"/>
    <x v="6"/>
    <x v="4843"/>
    <n v="10471"/>
    <x v="256"/>
    <x v="6"/>
    <x v="2"/>
    <s v="agoldberg@hotpopnow.com"/>
  </r>
  <r>
    <s v="f4b82b1696fbd6a63d14b3dd3eadcff4"/>
    <d v="2016-02-17T00:00:00"/>
    <n v="13781"/>
    <n v="85149"/>
    <n v="86597"/>
    <s v="f4b82b1696fbd6a63d14b3dd3eadcff4"/>
    <x v="7"/>
    <x v="4844"/>
    <n v="15397"/>
    <x v="256"/>
    <x v="7"/>
    <x v="2"/>
    <s v="agoldberg@hotpopnow.com"/>
  </r>
  <r>
    <s v="f4b82b1696fbd6a63d14b3dd3eadcff4"/>
    <d v="2016-02-18T00:00:00"/>
    <n v="17204"/>
    <n v="94424"/>
    <n v="96286"/>
    <s v="f4b82b1696fbd6a63d14b3dd3eadcff4"/>
    <x v="8"/>
    <x v="4845"/>
    <n v="17785"/>
    <x v="256"/>
    <x v="8"/>
    <x v="2"/>
    <s v="agoldberg@hotpopnow.com"/>
  </r>
  <r>
    <s v="f4b82b1696fbd6a63d14b3dd3eadcff4"/>
    <d v="2016-02-19T00:00:00"/>
    <n v="9765"/>
    <n v="47892"/>
    <n v="48807"/>
    <s v="f4b82b1696fbd6a63d14b3dd3eadcff4"/>
    <x v="9"/>
    <x v="4846"/>
    <n v="11844"/>
    <x v="256"/>
    <x v="9"/>
    <x v="2"/>
    <s v="agoldberg@hotpopnow.com"/>
  </r>
  <r>
    <s v="f4b82b1696fbd6a63d14b3dd3eadcff4"/>
    <d v="2016-02-20T00:00:00"/>
    <n v="4039"/>
    <n v="25604"/>
    <n v="26091"/>
    <s v="f4b82b1696fbd6a63d14b3dd3eadcff4"/>
    <x v="10"/>
    <x v="4847"/>
    <n v="4430"/>
    <x v="256"/>
    <x v="10"/>
    <x v="2"/>
    <s v="agoldberg@hotpopnow.com"/>
  </r>
  <r>
    <s v="f4b82b1696fbd6a63d14b3dd3eadcff4"/>
    <d v="2016-02-21T00:00:00"/>
    <n v="7543"/>
    <n v="51271"/>
    <n v="52109"/>
    <s v="f4b82b1696fbd6a63d14b3dd3eadcff4"/>
    <x v="11"/>
    <x v="4848"/>
    <n v="8308"/>
    <x v="256"/>
    <x v="11"/>
    <x v="2"/>
    <s v="agoldberg@hotpopnow.com"/>
  </r>
  <r>
    <s v="f4b82b1696fbd6a63d14b3dd3eadcff4"/>
    <d v="2016-02-22T00:00:00"/>
    <n v="9235"/>
    <n v="57973"/>
    <n v="59003"/>
    <s v="f4b82b1696fbd6a63d14b3dd3eadcff4"/>
    <x v="12"/>
    <x v="4849"/>
    <n v="9835"/>
    <x v="256"/>
    <x v="12"/>
    <x v="2"/>
    <s v="agoldberg@hotpopnow.com"/>
  </r>
  <r>
    <s v="f4b82b1696fbd6a63d14b3dd3eadcff4"/>
    <d v="2016-02-23T00:00:00"/>
    <n v="5799"/>
    <n v="36538"/>
    <n v="37151"/>
    <s v="f4b82b1696fbd6a63d14b3dd3eadcff4"/>
    <x v="13"/>
    <x v="4850"/>
    <n v="6153"/>
    <x v="256"/>
    <x v="13"/>
    <x v="2"/>
    <s v="agoldberg@hotpopnow.com"/>
  </r>
  <r>
    <s v="f4b82b1696fbd6a63d14b3dd3eadcff4"/>
    <d v="2016-02-24T00:00:00"/>
    <n v="10528"/>
    <n v="74102"/>
    <n v="75509"/>
    <s v="f4b82b1696fbd6a63d14b3dd3eadcff4"/>
    <x v="14"/>
    <x v="4851"/>
    <n v="11079"/>
    <x v="256"/>
    <x v="14"/>
    <x v="2"/>
    <s v="agoldberg@hotpopnow.com"/>
  </r>
  <r>
    <s v="f4b82b1696fbd6a63d14b3dd3eadcff4"/>
    <d v="2016-02-25T00:00:00"/>
    <n v="10526"/>
    <n v="64575"/>
    <n v="65907"/>
    <s v="f4b82b1696fbd6a63d14b3dd3eadcff4"/>
    <x v="15"/>
    <x v="4852"/>
    <n v="10643"/>
    <x v="256"/>
    <x v="15"/>
    <x v="2"/>
    <s v="agoldberg@hotpopnow.com"/>
  </r>
  <r>
    <s v="f4b82b1696fbd6a63d14b3dd3eadcff4"/>
    <d v="2016-02-26T00:00:00"/>
    <n v="4135"/>
    <n v="25084"/>
    <n v="25334"/>
    <s v="f4b82b1696fbd6a63d14b3dd3eadcff4"/>
    <x v="16"/>
    <x v="4853"/>
    <n v="4787"/>
    <x v="256"/>
    <x v="16"/>
    <x v="2"/>
    <s v="agoldberg@hotpopnow.com"/>
  </r>
  <r>
    <s v="f4b82b1696fbd6a63d14b3dd3eadcff4"/>
    <d v="2016-02-27T00:00:00"/>
    <n v="15849"/>
    <n v="81385"/>
    <n v="82568"/>
    <s v="f4b82b1696fbd6a63d14b3dd3eadcff4"/>
    <x v="17"/>
    <x v="4854"/>
    <n v="16378"/>
    <x v="256"/>
    <x v="17"/>
    <x v="2"/>
    <s v="agoldberg@hotpopnow.com"/>
  </r>
  <r>
    <s v="f4b82b1696fbd6a63d14b3dd3eadcff4"/>
    <d v="2016-02-28T00:00:00"/>
    <n v="14322"/>
    <n v="81958"/>
    <n v="83379"/>
    <s v="f4b82b1696fbd6a63d14b3dd3eadcff4"/>
    <x v="18"/>
    <x v="4855"/>
    <n v="15328"/>
    <x v="256"/>
    <x v="18"/>
    <x v="2"/>
    <s v="agoldberg@hotpopnow.com"/>
  </r>
  <r>
    <s v="f4b82b1696fbd6a63d14b3dd3eadcff4"/>
    <d v="2016-02-29T00:00:00"/>
    <n v="21943"/>
    <n v="116929"/>
    <n v="119515"/>
    <s v="f4b82b1696fbd6a63d14b3dd3eadcff4"/>
    <x v="19"/>
    <x v="4856"/>
    <n v="22723"/>
    <x v="256"/>
    <x v="19"/>
    <x v="2"/>
    <s v="agoldberg@hotpopnow.com"/>
  </r>
  <r>
    <s v="f4b82b1696fbd6a63d14b3dd3eadcff4"/>
    <d v="2016-03-01T00:00:00"/>
    <n v="18298"/>
    <n v="142721"/>
    <n v="150578"/>
    <s v="f4b82b1696fbd6a63d14b3dd3eadcff4"/>
    <x v="20"/>
    <x v="4857"/>
    <n v="19170"/>
    <x v="256"/>
    <x v="20"/>
    <x v="2"/>
    <s v="agoldberg@hotpopnow.com"/>
  </r>
  <r>
    <s v="f4b82b1696fbd6a63d14b3dd3eadcff4"/>
    <d v="2016-03-02T00:00:00"/>
    <n v="15677"/>
    <n v="74121"/>
    <n v="76156"/>
    <s v="f4b82b1696fbd6a63d14b3dd3eadcff4"/>
    <x v="21"/>
    <x v="4858"/>
    <n v="22208"/>
    <x v="256"/>
    <x v="21"/>
    <x v="2"/>
    <s v="agoldberg@hotpopnow.com"/>
  </r>
  <r>
    <s v="f4b82b1696fbd6a63d14b3dd3eadcff4"/>
    <d v="2016-03-03T00:00:00"/>
    <n v="62"/>
    <n v="428"/>
    <n v="447"/>
    <m/>
    <x v="0"/>
    <x v="0"/>
    <n v="0"/>
    <x v="256"/>
    <x v="22"/>
    <x v="2"/>
    <s v="agoldberg@hotpopnow.com"/>
  </r>
  <r>
    <s v="f4c735f235d6d663ff4a898760930e00"/>
    <d v="2016-02-10T00:00:00"/>
    <n v="4253"/>
    <n v="90481"/>
    <n v="91006"/>
    <m/>
    <x v="0"/>
    <x v="0"/>
    <n v="0"/>
    <x v="257"/>
    <x v="0"/>
    <x v="5"/>
    <s v="josh@publir.com"/>
  </r>
  <r>
    <s v="f4c735f235d6d663ff4a898760930e00"/>
    <d v="2016-02-11T00:00:00"/>
    <n v="5241"/>
    <n v="91765"/>
    <n v="92275"/>
    <s v="f4c735f235d6d663ff4a898760930e00"/>
    <x v="1"/>
    <x v="4859"/>
    <n v="9333"/>
    <x v="257"/>
    <x v="1"/>
    <x v="5"/>
    <s v="josh@publir.com"/>
  </r>
  <r>
    <s v="f4c735f235d6d663ff4a898760930e00"/>
    <d v="2016-02-12T00:00:00"/>
    <n v="8261"/>
    <n v="133364"/>
    <n v="134031"/>
    <s v="f4c735f235d6d663ff4a898760930e00"/>
    <x v="2"/>
    <x v="4860"/>
    <n v="16371"/>
    <x v="257"/>
    <x v="2"/>
    <x v="5"/>
    <s v="josh@publir.com"/>
  </r>
  <r>
    <s v="f4c735f235d6d663ff4a898760930e00"/>
    <d v="2016-02-13T00:00:00"/>
    <n v="53298"/>
    <n v="164045"/>
    <n v="164790"/>
    <s v="f4c735f235d6d663ff4a898760930e00"/>
    <x v="3"/>
    <x v="4861"/>
    <n v="51796"/>
    <x v="257"/>
    <x v="3"/>
    <x v="5"/>
    <s v="josh@publir.com"/>
  </r>
  <r>
    <s v="f4c735f235d6d663ff4a898760930e00"/>
    <d v="2016-02-14T00:00:00"/>
    <n v="48266"/>
    <n v="92530"/>
    <n v="93011"/>
    <s v="f4c735f235d6d663ff4a898760930e00"/>
    <x v="4"/>
    <x v="4862"/>
    <n v="39198"/>
    <x v="257"/>
    <x v="4"/>
    <x v="5"/>
    <s v="josh@publir.com"/>
  </r>
  <r>
    <s v="f4c735f235d6d663ff4a898760930e00"/>
    <d v="2016-02-15T00:00:00"/>
    <n v="57153"/>
    <n v="117186"/>
    <n v="117798"/>
    <s v="f4c735f235d6d663ff4a898760930e00"/>
    <x v="5"/>
    <x v="2150"/>
    <n v="46639"/>
    <x v="257"/>
    <x v="5"/>
    <x v="5"/>
    <s v="josh@publir.com"/>
  </r>
  <r>
    <s v="f4c735f235d6d663ff4a898760930e00"/>
    <d v="2016-02-16T00:00:00"/>
    <n v="46255"/>
    <n v="88002"/>
    <n v="88483"/>
    <s v="f4c735f235d6d663ff4a898760930e00"/>
    <x v="6"/>
    <x v="4863"/>
    <n v="35774"/>
    <x v="257"/>
    <x v="6"/>
    <x v="5"/>
    <s v="josh@publir.com"/>
  </r>
  <r>
    <s v="f4c735f235d6d663ff4a898760930e00"/>
    <d v="2016-02-17T00:00:00"/>
    <n v="23329"/>
    <n v="47447"/>
    <n v="47696"/>
    <s v="f4c735f235d6d663ff4a898760930e00"/>
    <x v="7"/>
    <x v="4864"/>
    <n v="19146"/>
    <x v="257"/>
    <x v="7"/>
    <x v="5"/>
    <s v="josh@publir.com"/>
  </r>
  <r>
    <s v="f4c735f235d6d663ff4a898760930e00"/>
    <d v="2016-02-18T00:00:00"/>
    <n v="11808"/>
    <n v="33031"/>
    <n v="33237"/>
    <s v="f4c735f235d6d663ff4a898760930e00"/>
    <x v="8"/>
    <x v="4865"/>
    <n v="9539"/>
    <x v="257"/>
    <x v="8"/>
    <x v="5"/>
    <s v="josh@publir.com"/>
  </r>
  <r>
    <s v="f4c735f235d6d663ff4a898760930e00"/>
    <d v="2016-02-19T00:00:00"/>
    <n v="8843"/>
    <n v="23114"/>
    <n v="23262"/>
    <s v="f4c735f235d6d663ff4a898760930e00"/>
    <x v="9"/>
    <x v="4866"/>
    <n v="8707"/>
    <x v="257"/>
    <x v="9"/>
    <x v="5"/>
    <s v="josh@publir.com"/>
  </r>
  <r>
    <s v="f4c735f235d6d663ff4a898760930e00"/>
    <d v="2016-02-20T00:00:00"/>
    <n v="10950"/>
    <n v="26888"/>
    <n v="27049"/>
    <s v="f4c735f235d6d663ff4a898760930e00"/>
    <x v="10"/>
    <x v="4867"/>
    <n v="10409"/>
    <x v="257"/>
    <x v="10"/>
    <x v="5"/>
    <s v="josh@publir.com"/>
  </r>
  <r>
    <s v="f4c735f235d6d663ff4a898760930e00"/>
    <d v="2016-02-21T00:00:00"/>
    <n v="9189"/>
    <n v="24732"/>
    <n v="24883"/>
    <s v="f4c735f235d6d663ff4a898760930e00"/>
    <x v="11"/>
    <x v="4868"/>
    <n v="8387"/>
    <x v="257"/>
    <x v="11"/>
    <x v="5"/>
    <s v="josh@publir.com"/>
  </r>
  <r>
    <s v="f4c735f235d6d663ff4a898760930e00"/>
    <d v="2016-02-22T00:00:00"/>
    <n v="9842"/>
    <n v="27329"/>
    <n v="27468"/>
    <s v="f4c735f235d6d663ff4a898760930e00"/>
    <x v="12"/>
    <x v="4869"/>
    <n v="7240"/>
    <x v="257"/>
    <x v="12"/>
    <x v="5"/>
    <s v="josh@publir.com"/>
  </r>
  <r>
    <s v="f4c735f235d6d663ff4a898760930e00"/>
    <d v="2016-02-23T00:00:00"/>
    <n v="12488"/>
    <n v="33142"/>
    <n v="33335"/>
    <s v="f4c735f235d6d663ff4a898760930e00"/>
    <x v="13"/>
    <x v="4870"/>
    <n v="10625"/>
    <x v="257"/>
    <x v="13"/>
    <x v="5"/>
    <s v="josh@publir.com"/>
  </r>
  <r>
    <s v="f4c735f235d6d663ff4a898760930e00"/>
    <d v="2016-02-24T00:00:00"/>
    <n v="12137"/>
    <n v="33808"/>
    <n v="34036"/>
    <s v="f4c735f235d6d663ff4a898760930e00"/>
    <x v="14"/>
    <x v="4871"/>
    <n v="10277"/>
    <x v="257"/>
    <x v="14"/>
    <x v="5"/>
    <s v="josh@publir.com"/>
  </r>
  <r>
    <s v="f4c735f235d6d663ff4a898760930e00"/>
    <d v="2016-02-25T00:00:00"/>
    <n v="11402"/>
    <n v="28076"/>
    <n v="28243"/>
    <s v="f4c735f235d6d663ff4a898760930e00"/>
    <x v="15"/>
    <x v="4872"/>
    <n v="10496"/>
    <x v="257"/>
    <x v="15"/>
    <x v="5"/>
    <s v="josh@publir.com"/>
  </r>
  <r>
    <s v="f4c735f235d6d663ff4a898760930e00"/>
    <d v="2016-02-26T00:00:00"/>
    <n v="8583"/>
    <n v="21677"/>
    <n v="21833"/>
    <s v="f4c735f235d6d663ff4a898760930e00"/>
    <x v="16"/>
    <x v="2247"/>
    <n v="8061"/>
    <x v="257"/>
    <x v="16"/>
    <x v="5"/>
    <s v="josh@publir.com"/>
  </r>
  <r>
    <s v="f4c735f235d6d663ff4a898760930e00"/>
    <d v="2016-02-27T00:00:00"/>
    <n v="6403"/>
    <n v="15777"/>
    <n v="15871"/>
    <s v="f4c735f235d6d663ff4a898760930e00"/>
    <x v="17"/>
    <x v="4873"/>
    <n v="6005"/>
    <x v="257"/>
    <x v="17"/>
    <x v="5"/>
    <s v="josh@publir.com"/>
  </r>
  <r>
    <s v="f4c735f235d6d663ff4a898760930e00"/>
    <d v="2016-02-28T00:00:00"/>
    <n v="8875"/>
    <n v="25301"/>
    <n v="25429"/>
    <s v="f4c735f235d6d663ff4a898760930e00"/>
    <x v="18"/>
    <x v="4874"/>
    <n v="5982"/>
    <x v="257"/>
    <x v="18"/>
    <x v="5"/>
    <s v="josh@publir.com"/>
  </r>
  <r>
    <s v="f4c735f235d6d663ff4a898760930e00"/>
    <d v="2016-02-29T00:00:00"/>
    <n v="10465"/>
    <n v="35409"/>
    <n v="35589"/>
    <s v="f4c735f235d6d663ff4a898760930e00"/>
    <x v="19"/>
    <x v="4875"/>
    <n v="8510"/>
    <x v="257"/>
    <x v="19"/>
    <x v="5"/>
    <s v="josh@publir.com"/>
  </r>
  <r>
    <s v="f4c735f235d6d663ff4a898760930e00"/>
    <d v="2016-03-01T00:00:00"/>
    <n v="25532"/>
    <n v="80729"/>
    <n v="81077"/>
    <s v="f4c735f235d6d663ff4a898760930e00"/>
    <x v="20"/>
    <x v="4876"/>
    <n v="17600"/>
    <x v="257"/>
    <x v="20"/>
    <x v="5"/>
    <s v="josh@publir.com"/>
  </r>
  <r>
    <s v="f4c735f235d6d663ff4a898760930e00"/>
    <d v="2016-03-02T00:00:00"/>
    <n v="35501"/>
    <n v="107121"/>
    <n v="107627"/>
    <s v="f4c735f235d6d663ff4a898760930e00"/>
    <x v="21"/>
    <x v="4877"/>
    <n v="44583"/>
    <x v="257"/>
    <x v="21"/>
    <x v="5"/>
    <s v="josh@publir.com"/>
  </r>
  <r>
    <s v="f4c735f235d6d663ff4a898760930e00"/>
    <d v="2016-03-03T00:00:00"/>
    <n v="1993"/>
    <n v="4937"/>
    <n v="4972"/>
    <m/>
    <x v="0"/>
    <x v="0"/>
    <n v="0"/>
    <x v="257"/>
    <x v="22"/>
    <x v="5"/>
    <s v="josh@publir.com"/>
  </r>
  <r>
    <s v="f89ce5a1d029a3a940f150d5cca24ce1"/>
    <d v="2016-02-10T00:00:00"/>
    <n v="30803"/>
    <n v="57028"/>
    <n v="57242"/>
    <m/>
    <x v="0"/>
    <x v="0"/>
    <n v="0"/>
    <x v="258"/>
    <x v="0"/>
    <x v="5"/>
    <s v="josh@publir.com"/>
  </r>
  <r>
    <s v="f89ce5a1d029a3a940f150d5cca24ce1"/>
    <d v="2016-02-11T00:00:00"/>
    <n v="26483"/>
    <n v="52390"/>
    <n v="52594"/>
    <s v="f89ce5a1d029a3a940f150d5cca24ce1"/>
    <x v="1"/>
    <x v="4878"/>
    <n v="30741"/>
    <x v="258"/>
    <x v="1"/>
    <x v="5"/>
    <s v="josh@publir.com"/>
  </r>
  <r>
    <s v="f89ce5a1d029a3a940f150d5cca24ce1"/>
    <d v="2016-02-12T00:00:00"/>
    <n v="28203"/>
    <n v="44519"/>
    <n v="44688"/>
    <s v="f89ce5a1d029a3a940f150d5cca24ce1"/>
    <x v="2"/>
    <x v="4879"/>
    <n v="38704"/>
    <x v="258"/>
    <x v="2"/>
    <x v="5"/>
    <s v="josh@publir.com"/>
  </r>
  <r>
    <s v="f89ce5a1d029a3a940f150d5cca24ce1"/>
    <d v="2016-02-13T00:00:00"/>
    <n v="28648"/>
    <n v="43509"/>
    <n v="43690"/>
    <s v="f89ce5a1d029a3a940f150d5cca24ce1"/>
    <x v="3"/>
    <x v="4880"/>
    <n v="37607"/>
    <x v="258"/>
    <x v="3"/>
    <x v="5"/>
    <s v="josh@publir.com"/>
  </r>
  <r>
    <s v="f89ce5a1d029a3a940f150d5cca24ce1"/>
    <d v="2016-02-14T00:00:00"/>
    <n v="13432"/>
    <n v="30165"/>
    <n v="30311"/>
    <s v="f89ce5a1d029a3a940f150d5cca24ce1"/>
    <x v="4"/>
    <x v="4881"/>
    <n v="15505"/>
    <x v="258"/>
    <x v="4"/>
    <x v="5"/>
    <s v="josh@publir.com"/>
  </r>
  <r>
    <s v="f89ce5a1d029a3a940f150d5cca24ce1"/>
    <d v="2016-02-15T00:00:00"/>
    <n v="30639"/>
    <n v="55332"/>
    <n v="55545"/>
    <s v="f89ce5a1d029a3a940f150d5cca24ce1"/>
    <x v="5"/>
    <x v="4882"/>
    <n v="32897"/>
    <x v="258"/>
    <x v="5"/>
    <x v="5"/>
    <s v="josh@publir.com"/>
  </r>
  <r>
    <s v="f89ce5a1d029a3a940f150d5cca24ce1"/>
    <d v="2016-02-16T00:00:00"/>
    <n v="40301"/>
    <n v="70716"/>
    <n v="70985"/>
    <s v="f89ce5a1d029a3a940f150d5cca24ce1"/>
    <x v="6"/>
    <x v="3478"/>
    <n v="41729"/>
    <x v="258"/>
    <x v="6"/>
    <x v="5"/>
    <s v="josh@publir.com"/>
  </r>
  <r>
    <s v="f89ce5a1d029a3a940f150d5cca24ce1"/>
    <d v="2016-02-17T00:00:00"/>
    <n v="40856"/>
    <n v="69812"/>
    <n v="70117"/>
    <s v="f89ce5a1d029a3a940f150d5cca24ce1"/>
    <x v="7"/>
    <x v="4883"/>
    <n v="44482"/>
    <x v="258"/>
    <x v="7"/>
    <x v="5"/>
    <s v="josh@publir.com"/>
  </r>
  <r>
    <s v="f89ce5a1d029a3a940f150d5cca24ce1"/>
    <d v="2016-02-18T00:00:00"/>
    <n v="38686"/>
    <n v="55048"/>
    <n v="55354"/>
    <s v="f89ce5a1d029a3a940f150d5cca24ce1"/>
    <x v="8"/>
    <x v="4884"/>
    <n v="43344"/>
    <x v="258"/>
    <x v="8"/>
    <x v="5"/>
    <s v="josh@publir.com"/>
  </r>
  <r>
    <s v="f89ce5a1d029a3a940f150d5cca24ce1"/>
    <d v="2016-02-19T00:00:00"/>
    <n v="22377"/>
    <n v="34792"/>
    <n v="34947"/>
    <s v="f89ce5a1d029a3a940f150d5cca24ce1"/>
    <x v="9"/>
    <x v="4885"/>
    <n v="28907"/>
    <x v="258"/>
    <x v="9"/>
    <x v="5"/>
    <s v="josh@publir.com"/>
  </r>
  <r>
    <s v="f89ce5a1d029a3a940f150d5cca24ce1"/>
    <d v="2016-02-20T00:00:00"/>
    <n v="35098"/>
    <n v="50977"/>
    <n v="51208"/>
    <s v="f89ce5a1d029a3a940f150d5cca24ce1"/>
    <x v="10"/>
    <x v="4886"/>
    <n v="38564"/>
    <x v="258"/>
    <x v="10"/>
    <x v="5"/>
    <s v="josh@publir.com"/>
  </r>
  <r>
    <s v="f89ce5a1d029a3a940f150d5cca24ce1"/>
    <d v="2016-02-21T00:00:00"/>
    <n v="28782"/>
    <n v="45417"/>
    <n v="45633"/>
    <s v="f89ce5a1d029a3a940f150d5cca24ce1"/>
    <x v="11"/>
    <x v="4887"/>
    <n v="33869"/>
    <x v="258"/>
    <x v="11"/>
    <x v="5"/>
    <s v="josh@publir.com"/>
  </r>
  <r>
    <s v="f89ce5a1d029a3a940f150d5cca24ce1"/>
    <d v="2016-02-22T00:00:00"/>
    <n v="23095"/>
    <n v="40717"/>
    <n v="40904"/>
    <s v="f89ce5a1d029a3a940f150d5cca24ce1"/>
    <x v="12"/>
    <x v="4888"/>
    <n v="30767"/>
    <x v="258"/>
    <x v="12"/>
    <x v="5"/>
    <s v="josh@publir.com"/>
  </r>
  <r>
    <s v="f89ce5a1d029a3a940f150d5cca24ce1"/>
    <d v="2016-02-23T00:00:00"/>
    <n v="22528"/>
    <n v="41031"/>
    <n v="41232"/>
    <s v="f89ce5a1d029a3a940f150d5cca24ce1"/>
    <x v="13"/>
    <x v="4889"/>
    <n v="23032"/>
    <x v="258"/>
    <x v="13"/>
    <x v="5"/>
    <s v="josh@publir.com"/>
  </r>
  <r>
    <s v="f89ce5a1d029a3a940f150d5cca24ce1"/>
    <d v="2016-02-24T00:00:00"/>
    <n v="20759"/>
    <n v="51130"/>
    <n v="51353"/>
    <s v="f89ce5a1d029a3a940f150d5cca24ce1"/>
    <x v="14"/>
    <x v="4890"/>
    <n v="23496"/>
    <x v="258"/>
    <x v="14"/>
    <x v="5"/>
    <s v="josh@publir.com"/>
  </r>
  <r>
    <s v="f89ce5a1d029a3a940f150d5cca24ce1"/>
    <d v="2016-02-25T00:00:00"/>
    <n v="21469"/>
    <n v="51211"/>
    <n v="51428"/>
    <s v="f89ce5a1d029a3a940f150d5cca24ce1"/>
    <x v="15"/>
    <x v="4891"/>
    <n v="24101"/>
    <x v="258"/>
    <x v="15"/>
    <x v="5"/>
    <s v="josh@publir.com"/>
  </r>
  <r>
    <s v="f89ce5a1d029a3a940f150d5cca24ce1"/>
    <d v="2016-02-26T00:00:00"/>
    <n v="21213"/>
    <n v="50112"/>
    <n v="50367"/>
    <s v="f89ce5a1d029a3a940f150d5cca24ce1"/>
    <x v="16"/>
    <x v="4892"/>
    <n v="24783"/>
    <x v="258"/>
    <x v="16"/>
    <x v="5"/>
    <s v="josh@publir.com"/>
  </r>
  <r>
    <s v="f89ce5a1d029a3a940f150d5cca24ce1"/>
    <d v="2016-02-27T00:00:00"/>
    <n v="28773"/>
    <n v="54740"/>
    <n v="55017"/>
    <s v="f89ce5a1d029a3a940f150d5cca24ce1"/>
    <x v="17"/>
    <x v="4893"/>
    <n v="30445"/>
    <x v="258"/>
    <x v="17"/>
    <x v="5"/>
    <s v="josh@publir.com"/>
  </r>
  <r>
    <s v="f89ce5a1d029a3a940f150d5cca24ce1"/>
    <d v="2016-02-28T00:00:00"/>
    <n v="23494"/>
    <n v="48111"/>
    <n v="48346"/>
    <s v="f89ce5a1d029a3a940f150d5cca24ce1"/>
    <x v="18"/>
    <x v="4894"/>
    <n v="26267"/>
    <x v="258"/>
    <x v="18"/>
    <x v="5"/>
    <s v="josh@publir.com"/>
  </r>
  <r>
    <s v="f89ce5a1d029a3a940f150d5cca24ce1"/>
    <d v="2016-02-29T00:00:00"/>
    <n v="28162"/>
    <n v="44834"/>
    <n v="45004"/>
    <s v="f89ce5a1d029a3a940f150d5cca24ce1"/>
    <x v="19"/>
    <x v="4895"/>
    <n v="35148"/>
    <x v="258"/>
    <x v="19"/>
    <x v="5"/>
    <s v="josh@publir.com"/>
  </r>
  <r>
    <s v="f89ce5a1d029a3a940f150d5cca24ce1"/>
    <d v="2016-03-01T00:00:00"/>
    <n v="15060"/>
    <n v="51457"/>
    <n v="52587"/>
    <s v="f89ce5a1d029a3a940f150d5cca24ce1"/>
    <x v="20"/>
    <x v="4896"/>
    <n v="15040"/>
    <x v="258"/>
    <x v="20"/>
    <x v="5"/>
    <s v="josh@publir.com"/>
  </r>
  <r>
    <s v="f89ce5a1d029a3a940f150d5cca24ce1"/>
    <d v="2016-03-02T00:00:00"/>
    <n v="28454"/>
    <n v="49588"/>
    <n v="49888"/>
    <s v="f89ce5a1d029a3a940f150d5cca24ce1"/>
    <x v="21"/>
    <x v="4897"/>
    <n v="37251"/>
    <x v="258"/>
    <x v="21"/>
    <x v="5"/>
    <s v="josh@publir.com"/>
  </r>
  <r>
    <s v="f89ce5a1d029a3a940f150d5cca24ce1"/>
    <d v="2016-03-03T00:00:00"/>
    <n v="1433"/>
    <n v="2148"/>
    <n v="2160"/>
    <m/>
    <x v="0"/>
    <x v="0"/>
    <n v="0"/>
    <x v="258"/>
    <x v="22"/>
    <x v="5"/>
    <s v="josh@publir.com"/>
  </r>
  <r>
    <s v="fa9f9011168e2b55b7a02174c262a906"/>
    <d v="2016-02-10T00:00:00"/>
    <n v="2814450"/>
    <n v="15665641"/>
    <n v="15884379"/>
    <m/>
    <x v="0"/>
    <x v="0"/>
    <n v="0"/>
    <x v="259"/>
    <x v="0"/>
    <x v="9"/>
    <s v="admin@news247.info"/>
  </r>
  <r>
    <s v="fa9f9011168e2b55b7a02174c262a906"/>
    <d v="2016-02-11T00:00:00"/>
    <n v="2703978"/>
    <n v="14687487"/>
    <n v="14895937"/>
    <s v="fa9f9011168e2b55b7a02174c262a906"/>
    <x v="1"/>
    <x v="4898"/>
    <n v="1212628"/>
    <x v="259"/>
    <x v="1"/>
    <x v="9"/>
    <s v="admin@news247.info"/>
  </r>
  <r>
    <s v="fa9f9011168e2b55b7a02174c262a906"/>
    <d v="2016-02-12T00:00:00"/>
    <n v="2435324"/>
    <n v="12918433"/>
    <n v="13100724"/>
    <s v="fa9f9011168e2b55b7a02174c262a906"/>
    <x v="2"/>
    <x v="4899"/>
    <n v="1358252"/>
    <x v="259"/>
    <x v="2"/>
    <x v="9"/>
    <s v="admin@news247.info"/>
  </r>
  <r>
    <s v="fa9f9011168e2b55b7a02174c262a906"/>
    <d v="2016-02-13T00:00:00"/>
    <n v="3758535"/>
    <n v="18755786"/>
    <n v="19005725"/>
    <s v="fa9f9011168e2b55b7a02174c262a906"/>
    <x v="3"/>
    <x v="4900"/>
    <n v="1616791"/>
    <x v="259"/>
    <x v="3"/>
    <x v="9"/>
    <s v="admin@news247.info"/>
  </r>
  <r>
    <s v="fa9f9011168e2b55b7a02174c262a906"/>
    <d v="2016-02-14T00:00:00"/>
    <n v="3740433"/>
    <n v="20007332"/>
    <n v="20265420"/>
    <s v="fa9f9011168e2b55b7a02174c262a906"/>
    <x v="4"/>
    <x v="4901"/>
    <n v="1725463"/>
    <x v="259"/>
    <x v="4"/>
    <x v="9"/>
    <s v="admin@news247.info"/>
  </r>
  <r>
    <s v="fa9f9011168e2b55b7a02174c262a906"/>
    <d v="2016-02-15T00:00:00"/>
    <n v="5384194"/>
    <n v="24489482"/>
    <n v="24793399"/>
    <s v="fa9f9011168e2b55b7a02174c262a906"/>
    <x v="5"/>
    <x v="4902"/>
    <n v="1817681"/>
    <x v="259"/>
    <x v="5"/>
    <x v="9"/>
    <s v="admin@news247.info"/>
  </r>
  <r>
    <s v="fa9f9011168e2b55b7a02174c262a906"/>
    <d v="2016-02-16T00:00:00"/>
    <n v="5327618"/>
    <n v="24085471"/>
    <n v="24412063"/>
    <s v="fa9f9011168e2b55b7a02174c262a906"/>
    <x v="6"/>
    <x v="4903"/>
    <n v="2016084"/>
    <x v="259"/>
    <x v="6"/>
    <x v="9"/>
    <s v="admin@news247.info"/>
  </r>
  <r>
    <s v="fa9f9011168e2b55b7a02174c262a906"/>
    <d v="2016-02-17T00:00:00"/>
    <n v="5416963"/>
    <n v="25039791"/>
    <n v="25370515"/>
    <s v="fa9f9011168e2b55b7a02174c262a906"/>
    <x v="7"/>
    <x v="4904"/>
    <n v="2359026"/>
    <x v="259"/>
    <x v="7"/>
    <x v="9"/>
    <s v="admin@news247.info"/>
  </r>
  <r>
    <s v="fa9f9011168e2b55b7a02174c262a906"/>
    <d v="2016-02-18T00:00:00"/>
    <n v="5320850"/>
    <n v="24135412"/>
    <n v="24458207"/>
    <s v="fa9f9011168e2b55b7a02174c262a906"/>
    <x v="8"/>
    <x v="4905"/>
    <n v="2507007"/>
    <x v="259"/>
    <x v="8"/>
    <x v="9"/>
    <s v="admin@news247.info"/>
  </r>
  <r>
    <s v="fa9f9011168e2b55b7a02174c262a906"/>
    <d v="2016-02-19T00:00:00"/>
    <n v="4440574"/>
    <n v="20320270"/>
    <n v="20598919"/>
    <s v="fa9f9011168e2b55b7a02174c262a906"/>
    <x v="9"/>
    <x v="4906"/>
    <n v="2548212"/>
    <x v="259"/>
    <x v="9"/>
    <x v="9"/>
    <s v="admin@news247.info"/>
  </r>
  <r>
    <s v="fa9f9011168e2b55b7a02174c262a906"/>
    <d v="2016-02-20T00:00:00"/>
    <n v="4375562"/>
    <n v="21596206"/>
    <n v="21894808"/>
    <s v="fa9f9011168e2b55b7a02174c262a906"/>
    <x v="10"/>
    <x v="4907"/>
    <n v="2841471"/>
    <x v="259"/>
    <x v="10"/>
    <x v="9"/>
    <s v="admin@news247.info"/>
  </r>
  <r>
    <s v="fa9f9011168e2b55b7a02174c262a906"/>
    <d v="2016-02-21T00:00:00"/>
    <n v="5012833"/>
    <n v="24145194"/>
    <n v="24475488"/>
    <s v="fa9f9011168e2b55b7a02174c262a906"/>
    <x v="11"/>
    <x v="4908"/>
    <n v="3068120"/>
    <x v="259"/>
    <x v="11"/>
    <x v="9"/>
    <s v="admin@news247.info"/>
  </r>
  <r>
    <s v="fa9f9011168e2b55b7a02174c262a906"/>
    <d v="2016-02-22T00:00:00"/>
    <n v="4091366"/>
    <n v="19250872"/>
    <n v="19526864"/>
    <s v="fa9f9011168e2b55b7a02174c262a906"/>
    <x v="12"/>
    <x v="4909"/>
    <n v="2536851"/>
    <x v="259"/>
    <x v="12"/>
    <x v="9"/>
    <s v="admin@news247.info"/>
  </r>
  <r>
    <s v="fa9f9011168e2b55b7a02174c262a906"/>
    <d v="2016-02-23T00:00:00"/>
    <n v="4184046"/>
    <n v="18310698"/>
    <n v="18576658"/>
    <s v="fa9f9011168e2b55b7a02174c262a906"/>
    <x v="13"/>
    <x v="4910"/>
    <n v="2522291"/>
    <x v="259"/>
    <x v="13"/>
    <x v="9"/>
    <s v="admin@news247.info"/>
  </r>
  <r>
    <s v="fa9f9011168e2b55b7a02174c262a906"/>
    <d v="2016-02-24T00:00:00"/>
    <n v="4660209"/>
    <n v="19110231"/>
    <n v="19395513"/>
    <s v="fa9f9011168e2b55b7a02174c262a906"/>
    <x v="14"/>
    <x v="4911"/>
    <n v="2814905"/>
    <x v="259"/>
    <x v="14"/>
    <x v="9"/>
    <s v="admin@news247.info"/>
  </r>
  <r>
    <s v="fa9f9011168e2b55b7a02174c262a906"/>
    <d v="2016-02-25T00:00:00"/>
    <n v="4730681"/>
    <n v="19128035"/>
    <n v="19420331"/>
    <s v="fa9f9011168e2b55b7a02174c262a906"/>
    <x v="15"/>
    <x v="4912"/>
    <n v="2924987"/>
    <x v="259"/>
    <x v="15"/>
    <x v="9"/>
    <s v="admin@news247.info"/>
  </r>
  <r>
    <s v="fa9f9011168e2b55b7a02174c262a906"/>
    <d v="2016-02-26T00:00:00"/>
    <n v="4399602"/>
    <n v="18480061"/>
    <n v="18769701"/>
    <s v="fa9f9011168e2b55b7a02174c262a906"/>
    <x v="16"/>
    <x v="4913"/>
    <n v="2799453"/>
    <x v="259"/>
    <x v="16"/>
    <x v="9"/>
    <s v="admin@news247.info"/>
  </r>
  <r>
    <s v="fa9f9011168e2b55b7a02174c262a906"/>
    <d v="2016-02-27T00:00:00"/>
    <n v="5256702"/>
    <n v="23336349"/>
    <n v="23673490"/>
    <s v="fa9f9011168e2b55b7a02174c262a906"/>
    <x v="17"/>
    <x v="4914"/>
    <n v="3566884"/>
    <x v="259"/>
    <x v="17"/>
    <x v="9"/>
    <s v="admin@news247.info"/>
  </r>
  <r>
    <s v="fa9f9011168e2b55b7a02174c262a906"/>
    <d v="2016-02-28T00:00:00"/>
    <n v="5275471"/>
    <n v="24285990"/>
    <n v="24628329"/>
    <s v="fa9f9011168e2b55b7a02174c262a906"/>
    <x v="18"/>
    <x v="4915"/>
    <n v="3511440"/>
    <x v="259"/>
    <x v="18"/>
    <x v="9"/>
    <s v="admin@news247.info"/>
  </r>
  <r>
    <s v="fa9f9011168e2b55b7a02174c262a906"/>
    <d v="2016-02-29T00:00:00"/>
    <n v="3978951"/>
    <n v="17678610"/>
    <n v="17939125"/>
    <s v="fa9f9011168e2b55b7a02174c262a906"/>
    <x v="19"/>
    <x v="4916"/>
    <n v="2545763"/>
    <x v="259"/>
    <x v="19"/>
    <x v="9"/>
    <s v="admin@news247.info"/>
  </r>
  <r>
    <s v="fa9f9011168e2b55b7a02174c262a906"/>
    <d v="2016-03-01T00:00:00"/>
    <n v="2580314"/>
    <n v="16800572"/>
    <n v="17101833"/>
    <s v="fa9f9011168e2b55b7a02174c262a906"/>
    <x v="20"/>
    <x v="4917"/>
    <n v="1693016"/>
    <x v="259"/>
    <x v="20"/>
    <x v="9"/>
    <s v="admin@news247.info"/>
  </r>
  <r>
    <s v="fa9f9011168e2b55b7a02174c262a906"/>
    <d v="2016-03-02T00:00:00"/>
    <n v="2340603"/>
    <n v="13302163"/>
    <n v="13513355"/>
    <s v="fa9f9011168e2b55b7a02174c262a906"/>
    <x v="21"/>
    <x v="4918"/>
    <n v="2214517"/>
    <x v="259"/>
    <x v="21"/>
    <x v="9"/>
    <s v="admin@news247.info"/>
  </r>
  <r>
    <s v="fa9f9011168e2b55b7a02174c262a906"/>
    <d v="2016-03-03T00:00:00"/>
    <n v="221448"/>
    <n v="992600"/>
    <n v="1007466"/>
    <m/>
    <x v="0"/>
    <x v="0"/>
    <n v="0"/>
    <x v="259"/>
    <x v="22"/>
    <x v="9"/>
    <s v="admin@news247.info"/>
  </r>
  <r>
    <s v="fb1cfe6b4fe08ad22a9394885641e9eb"/>
    <d v="2016-02-10T00:00:00"/>
    <n v="5192"/>
    <n v="22481"/>
    <n v="22714"/>
    <m/>
    <x v="0"/>
    <x v="0"/>
    <n v="0"/>
    <x v="260"/>
    <x v="0"/>
    <x v="1"/>
    <s v="malcolmc@roimediaconsultants.com"/>
  </r>
  <r>
    <s v="fb1cfe6b4fe08ad22a9394885641e9eb"/>
    <d v="2016-02-11T00:00:00"/>
    <n v="6103"/>
    <n v="22195"/>
    <n v="22414"/>
    <s v="fb1cfe6b4fe08ad22a9394885641e9eb"/>
    <x v="1"/>
    <x v="4919"/>
    <n v="7352"/>
    <x v="260"/>
    <x v="1"/>
    <x v="1"/>
    <s v="malcolmc@roimediaconsultants.com"/>
  </r>
  <r>
    <s v="fb1cfe6b4fe08ad22a9394885641e9eb"/>
    <d v="2016-02-12T00:00:00"/>
    <n v="7790"/>
    <n v="21573"/>
    <n v="21797"/>
    <s v="fb1cfe6b4fe08ad22a9394885641e9eb"/>
    <x v="2"/>
    <x v="4920"/>
    <n v="10407"/>
    <x v="260"/>
    <x v="2"/>
    <x v="1"/>
    <s v="malcolmc@roimediaconsultants.com"/>
  </r>
  <r>
    <s v="fb1cfe6b4fe08ad22a9394885641e9eb"/>
    <d v="2016-02-13T00:00:00"/>
    <n v="7802"/>
    <n v="24711"/>
    <n v="24926"/>
    <s v="fb1cfe6b4fe08ad22a9394885641e9eb"/>
    <x v="3"/>
    <x v="4921"/>
    <n v="8116"/>
    <x v="260"/>
    <x v="3"/>
    <x v="1"/>
    <s v="malcolmc@roimediaconsultants.com"/>
  </r>
  <r>
    <s v="fb1cfe6b4fe08ad22a9394885641e9eb"/>
    <d v="2016-02-14T00:00:00"/>
    <n v="7787"/>
    <n v="26868"/>
    <n v="27131"/>
    <s v="fb1cfe6b4fe08ad22a9394885641e9eb"/>
    <x v="4"/>
    <x v="4922"/>
    <n v="8369"/>
    <x v="260"/>
    <x v="4"/>
    <x v="1"/>
    <s v="malcolmc@roimediaconsultants.com"/>
  </r>
  <r>
    <s v="fb1cfe6b4fe08ad22a9394885641e9eb"/>
    <d v="2016-02-15T00:00:00"/>
    <n v="7512"/>
    <n v="26709"/>
    <n v="26937"/>
    <s v="fb1cfe6b4fe08ad22a9394885641e9eb"/>
    <x v="5"/>
    <x v="4923"/>
    <n v="8521"/>
    <x v="260"/>
    <x v="5"/>
    <x v="1"/>
    <s v="malcolmc@roimediaconsultants.com"/>
  </r>
  <r>
    <s v="fb1cfe6b4fe08ad22a9394885641e9eb"/>
    <d v="2016-02-16T00:00:00"/>
    <n v="8821"/>
    <n v="36841"/>
    <n v="37206"/>
    <s v="fb1cfe6b4fe08ad22a9394885641e9eb"/>
    <x v="6"/>
    <x v="4924"/>
    <n v="9699"/>
    <x v="260"/>
    <x v="6"/>
    <x v="1"/>
    <s v="malcolmc@roimediaconsultants.com"/>
  </r>
  <r>
    <s v="fb1cfe6b4fe08ad22a9394885641e9eb"/>
    <d v="2016-02-17T00:00:00"/>
    <n v="9688"/>
    <n v="41607"/>
    <n v="42008"/>
    <s v="fb1cfe6b4fe08ad22a9394885641e9eb"/>
    <x v="7"/>
    <x v="4925"/>
    <n v="10740"/>
    <x v="260"/>
    <x v="7"/>
    <x v="1"/>
    <s v="malcolmc@roimediaconsultants.com"/>
  </r>
  <r>
    <s v="fb1cfe6b4fe08ad22a9394885641e9eb"/>
    <d v="2016-02-18T00:00:00"/>
    <n v="8804"/>
    <n v="38808"/>
    <n v="39166"/>
    <s v="fb1cfe6b4fe08ad22a9394885641e9eb"/>
    <x v="8"/>
    <x v="4926"/>
    <n v="9943"/>
    <x v="260"/>
    <x v="8"/>
    <x v="1"/>
    <s v="malcolmc@roimediaconsultants.com"/>
  </r>
  <r>
    <s v="fb1cfe6b4fe08ad22a9394885641e9eb"/>
    <d v="2016-02-19T00:00:00"/>
    <n v="6796"/>
    <n v="28397"/>
    <n v="28678"/>
    <s v="fb1cfe6b4fe08ad22a9394885641e9eb"/>
    <x v="9"/>
    <x v="4927"/>
    <n v="9216"/>
    <x v="260"/>
    <x v="9"/>
    <x v="1"/>
    <s v="malcolmc@roimediaconsultants.com"/>
  </r>
  <r>
    <s v="fb1cfe6b4fe08ad22a9394885641e9eb"/>
    <d v="2016-02-20T00:00:00"/>
    <n v="6026"/>
    <n v="25849"/>
    <n v="26078"/>
    <s v="fb1cfe6b4fe08ad22a9394885641e9eb"/>
    <x v="10"/>
    <x v="4928"/>
    <n v="6896"/>
    <x v="260"/>
    <x v="10"/>
    <x v="1"/>
    <s v="malcolmc@roimediaconsultants.com"/>
  </r>
  <r>
    <s v="fb1cfe6b4fe08ad22a9394885641e9eb"/>
    <d v="2016-02-21T00:00:00"/>
    <n v="7134"/>
    <n v="32936"/>
    <n v="33196"/>
    <s v="fb1cfe6b4fe08ad22a9394885641e9eb"/>
    <x v="11"/>
    <x v="4929"/>
    <n v="7735"/>
    <x v="260"/>
    <x v="11"/>
    <x v="1"/>
    <s v="malcolmc@roimediaconsultants.com"/>
  </r>
  <r>
    <s v="fb1cfe6b4fe08ad22a9394885641e9eb"/>
    <d v="2016-02-22T00:00:00"/>
    <n v="8657"/>
    <n v="39628"/>
    <n v="39969"/>
    <s v="fb1cfe6b4fe08ad22a9394885641e9eb"/>
    <x v="12"/>
    <x v="4930"/>
    <n v="9165"/>
    <x v="260"/>
    <x v="12"/>
    <x v="1"/>
    <s v="malcolmc@roimediaconsultants.com"/>
  </r>
  <r>
    <s v="fb1cfe6b4fe08ad22a9394885641e9eb"/>
    <d v="2016-02-23T00:00:00"/>
    <n v="7873"/>
    <n v="34148"/>
    <n v="34487"/>
    <s v="fb1cfe6b4fe08ad22a9394885641e9eb"/>
    <x v="13"/>
    <x v="4931"/>
    <n v="8967"/>
    <x v="260"/>
    <x v="13"/>
    <x v="1"/>
    <s v="malcolmc@roimediaconsultants.com"/>
  </r>
  <r>
    <s v="fb1cfe6b4fe08ad22a9394885641e9eb"/>
    <d v="2016-02-24T00:00:00"/>
    <n v="5723"/>
    <n v="26732"/>
    <n v="26983"/>
    <s v="fb1cfe6b4fe08ad22a9394885641e9eb"/>
    <x v="14"/>
    <x v="4932"/>
    <n v="5949"/>
    <x v="260"/>
    <x v="14"/>
    <x v="1"/>
    <s v="malcolmc@roimediaconsultants.com"/>
  </r>
  <r>
    <s v="fb1cfe6b4fe08ad22a9394885641e9eb"/>
    <d v="2016-02-25T00:00:00"/>
    <n v="1934"/>
    <n v="15567"/>
    <n v="15749"/>
    <s v="fb1cfe6b4fe08ad22a9394885641e9eb"/>
    <x v="15"/>
    <x v="4933"/>
    <n v="1766"/>
    <x v="260"/>
    <x v="15"/>
    <x v="1"/>
    <s v="malcolmc@roimediaconsultants.com"/>
  </r>
  <r>
    <s v="fb1cfe6b4fe08ad22a9394885641e9eb"/>
    <d v="2016-02-26T00:00:00"/>
    <n v="1401"/>
    <n v="12608"/>
    <n v="12762"/>
    <s v="fb1cfe6b4fe08ad22a9394885641e9eb"/>
    <x v="16"/>
    <x v="4934"/>
    <n v="1257"/>
    <x v="260"/>
    <x v="16"/>
    <x v="1"/>
    <s v="malcolmc@roimediaconsultants.com"/>
  </r>
  <r>
    <s v="fb1cfe6b4fe08ad22a9394885641e9eb"/>
    <d v="2016-02-27T00:00:00"/>
    <n v="1014"/>
    <n v="10904"/>
    <n v="11002"/>
    <s v="fb1cfe6b4fe08ad22a9394885641e9eb"/>
    <x v="17"/>
    <x v="4935"/>
    <n v="901"/>
    <x v="260"/>
    <x v="17"/>
    <x v="1"/>
    <s v="malcolmc@roimediaconsultants.com"/>
  </r>
  <r>
    <s v="fb1cfe6b4fe08ad22a9394885641e9eb"/>
    <d v="2016-02-28T00:00:00"/>
    <n v="1448"/>
    <n v="14793"/>
    <n v="14913"/>
    <s v="fb1cfe6b4fe08ad22a9394885641e9eb"/>
    <x v="18"/>
    <x v="4936"/>
    <n v="1261"/>
    <x v="260"/>
    <x v="18"/>
    <x v="1"/>
    <s v="malcolmc@roimediaconsultants.com"/>
  </r>
  <r>
    <s v="fb1cfe6b4fe08ad22a9394885641e9eb"/>
    <d v="2016-02-29T00:00:00"/>
    <n v="1509"/>
    <n v="13137"/>
    <n v="13261"/>
    <s v="fb1cfe6b4fe08ad22a9394885641e9eb"/>
    <x v="19"/>
    <x v="4937"/>
    <n v="1394"/>
    <x v="260"/>
    <x v="19"/>
    <x v="1"/>
    <s v="malcolmc@roimediaconsultants.com"/>
  </r>
  <r>
    <s v="fb1cfe6b4fe08ad22a9394885641e9eb"/>
    <d v="2016-03-01T00:00:00"/>
    <n v="1588"/>
    <n v="13242"/>
    <n v="13395"/>
    <s v="fb1cfe6b4fe08ad22a9394885641e9eb"/>
    <x v="20"/>
    <x v="4938"/>
    <n v="1690"/>
    <x v="260"/>
    <x v="20"/>
    <x v="1"/>
    <s v="malcolmc@roimediaconsultants.com"/>
  </r>
  <r>
    <s v="fb1cfe6b4fe08ad22a9394885641e9eb"/>
    <d v="2016-03-02T00:00:00"/>
    <n v="1677"/>
    <n v="11921"/>
    <n v="12031"/>
    <s v="fb1cfe6b4fe08ad22a9394885641e9eb"/>
    <x v="21"/>
    <x v="4939"/>
    <n v="2033"/>
    <x v="260"/>
    <x v="21"/>
    <x v="1"/>
    <s v="malcolmc@roimediaconsultants.com"/>
  </r>
  <r>
    <s v="fb1cfe6b4fe08ad22a9394885641e9eb"/>
    <d v="2016-03-03T00:00:00"/>
    <n v="15"/>
    <n v="208"/>
    <n v="210"/>
    <m/>
    <x v="0"/>
    <x v="0"/>
    <n v="0"/>
    <x v="260"/>
    <x v="22"/>
    <x v="1"/>
    <s v="malcolmc@roimediaconsultants.com"/>
  </r>
  <r>
    <s v="fbdc3396284b1ff4ed60019e784a3dde"/>
    <d v="2016-02-10T00:00:00"/>
    <n v="317"/>
    <n v="11183"/>
    <n v="11360"/>
    <m/>
    <x v="0"/>
    <x v="0"/>
    <n v="0"/>
    <x v="261"/>
    <x v="0"/>
    <x v="2"/>
    <s v="agoldberg@hotpopnow.com"/>
  </r>
  <r>
    <s v="fbdc3396284b1ff4ed60019e784a3dde"/>
    <d v="2016-02-11T00:00:00"/>
    <n v="327"/>
    <n v="7220"/>
    <n v="7290"/>
    <s v="fbdc3396284b1ff4ed60019e784a3dde"/>
    <x v="1"/>
    <x v="1875"/>
    <n v="441"/>
    <x v="261"/>
    <x v="1"/>
    <x v="2"/>
    <s v="agoldberg@hotpopnow.com"/>
  </r>
  <r>
    <s v="fbdc3396284b1ff4ed60019e784a3dde"/>
    <d v="2016-02-12T00:00:00"/>
    <n v="536"/>
    <n v="6322"/>
    <n v="6483"/>
    <s v="fbdc3396284b1ff4ed60019e784a3dde"/>
    <x v="2"/>
    <x v="4940"/>
    <n v="807"/>
    <x v="261"/>
    <x v="2"/>
    <x v="2"/>
    <s v="agoldberg@hotpopnow.com"/>
  </r>
  <r>
    <s v="fbdc3396284b1ff4ed60019e784a3dde"/>
    <d v="2016-02-13T00:00:00"/>
    <n v="427"/>
    <n v="5526"/>
    <n v="5578"/>
    <s v="fbdc3396284b1ff4ed60019e784a3dde"/>
    <x v="3"/>
    <x v="1945"/>
    <n v="522"/>
    <x v="261"/>
    <x v="3"/>
    <x v="2"/>
    <s v="agoldberg@hotpopnow.com"/>
  </r>
  <r>
    <s v="fbdc3396284b1ff4ed60019e784a3dde"/>
    <d v="2016-02-14T00:00:00"/>
    <n v="440"/>
    <n v="5512"/>
    <n v="5621"/>
    <s v="fbdc3396284b1ff4ed60019e784a3dde"/>
    <x v="4"/>
    <x v="4941"/>
    <n v="545"/>
    <x v="261"/>
    <x v="4"/>
    <x v="2"/>
    <s v="agoldberg@hotpopnow.com"/>
  </r>
  <r>
    <s v="fbdc3396284b1ff4ed60019e784a3dde"/>
    <d v="2016-02-15T00:00:00"/>
    <n v="912"/>
    <n v="10393"/>
    <n v="10526"/>
    <s v="fbdc3396284b1ff4ed60019e784a3dde"/>
    <x v="5"/>
    <x v="4942"/>
    <n v="1031"/>
    <x v="261"/>
    <x v="5"/>
    <x v="2"/>
    <s v="agoldberg@hotpopnow.com"/>
  </r>
  <r>
    <s v="fbdc3396284b1ff4ed60019e784a3dde"/>
    <d v="2016-02-16T00:00:00"/>
    <n v="763"/>
    <n v="10008"/>
    <n v="10099"/>
    <s v="fbdc3396284b1ff4ed60019e784a3dde"/>
    <x v="6"/>
    <x v="4943"/>
    <n v="945"/>
    <x v="261"/>
    <x v="6"/>
    <x v="2"/>
    <s v="agoldberg@hotpopnow.com"/>
  </r>
  <r>
    <s v="fbdc3396284b1ff4ed60019e784a3dde"/>
    <d v="2016-02-17T00:00:00"/>
    <n v="881"/>
    <n v="10049"/>
    <n v="10107"/>
    <s v="fbdc3396284b1ff4ed60019e784a3dde"/>
    <x v="7"/>
    <x v="4944"/>
    <n v="980"/>
    <x v="261"/>
    <x v="7"/>
    <x v="2"/>
    <s v="agoldberg@hotpopnow.com"/>
  </r>
  <r>
    <s v="fbdc3396284b1ff4ed60019e784a3dde"/>
    <d v="2016-02-18T00:00:00"/>
    <n v="542"/>
    <n v="7774"/>
    <n v="7961"/>
    <s v="fbdc3396284b1ff4ed60019e784a3dde"/>
    <x v="8"/>
    <x v="2910"/>
    <n v="630"/>
    <x v="261"/>
    <x v="8"/>
    <x v="2"/>
    <s v="agoldberg@hotpopnow.com"/>
  </r>
  <r>
    <s v="fbdc3396284b1ff4ed60019e784a3dde"/>
    <d v="2016-02-19T00:00:00"/>
    <n v="429"/>
    <n v="4995"/>
    <n v="5031"/>
    <s v="fbdc3396284b1ff4ed60019e784a3dde"/>
    <x v="9"/>
    <x v="4945"/>
    <n v="580"/>
    <x v="261"/>
    <x v="9"/>
    <x v="2"/>
    <s v="agoldberg@hotpopnow.com"/>
  </r>
  <r>
    <s v="fbdc3396284b1ff4ed60019e784a3dde"/>
    <d v="2016-02-20T00:00:00"/>
    <n v="465"/>
    <n v="5391"/>
    <n v="5546"/>
    <s v="fbdc3396284b1ff4ed60019e784a3dde"/>
    <x v="10"/>
    <x v="4946"/>
    <n v="552"/>
    <x v="261"/>
    <x v="10"/>
    <x v="2"/>
    <s v="agoldberg@hotpopnow.com"/>
  </r>
  <r>
    <s v="fbdc3396284b1ff4ed60019e784a3dde"/>
    <d v="2016-02-21T00:00:00"/>
    <n v="532"/>
    <n v="7994"/>
    <n v="8092"/>
    <s v="fbdc3396284b1ff4ed60019e784a3dde"/>
    <x v="11"/>
    <x v="4947"/>
    <n v="685"/>
    <x v="261"/>
    <x v="11"/>
    <x v="2"/>
    <s v="agoldberg@hotpopnow.com"/>
  </r>
  <r>
    <s v="fbdc3396284b1ff4ed60019e784a3dde"/>
    <d v="2016-02-22T00:00:00"/>
    <n v="833"/>
    <n v="7801"/>
    <n v="8034"/>
    <s v="fbdc3396284b1ff4ed60019e784a3dde"/>
    <x v="12"/>
    <x v="4948"/>
    <n v="871"/>
    <x v="261"/>
    <x v="12"/>
    <x v="2"/>
    <s v="agoldberg@hotpopnow.com"/>
  </r>
  <r>
    <s v="fbdc3396284b1ff4ed60019e784a3dde"/>
    <d v="2016-02-23T00:00:00"/>
    <n v="1423"/>
    <n v="12799"/>
    <n v="13019"/>
    <s v="fbdc3396284b1ff4ed60019e784a3dde"/>
    <x v="13"/>
    <x v="4949"/>
    <n v="1673"/>
    <x v="261"/>
    <x v="13"/>
    <x v="2"/>
    <s v="agoldberg@hotpopnow.com"/>
  </r>
  <r>
    <s v="fbdc3396284b1ff4ed60019e784a3dde"/>
    <d v="2016-02-24T00:00:00"/>
    <n v="642"/>
    <n v="8394"/>
    <n v="8438"/>
    <s v="fbdc3396284b1ff4ed60019e784a3dde"/>
    <x v="14"/>
    <x v="4950"/>
    <n v="750"/>
    <x v="261"/>
    <x v="14"/>
    <x v="2"/>
    <s v="agoldberg@hotpopnow.com"/>
  </r>
  <r>
    <s v="fbdc3396284b1ff4ed60019e784a3dde"/>
    <d v="2016-02-25T00:00:00"/>
    <n v="464"/>
    <n v="5913"/>
    <n v="5969"/>
    <s v="fbdc3396284b1ff4ed60019e784a3dde"/>
    <x v="15"/>
    <x v="4951"/>
    <n v="454"/>
    <x v="261"/>
    <x v="15"/>
    <x v="2"/>
    <s v="agoldberg@hotpopnow.com"/>
  </r>
  <r>
    <s v="fbdc3396284b1ff4ed60019e784a3dde"/>
    <d v="2016-02-26T00:00:00"/>
    <n v="383"/>
    <n v="4870"/>
    <n v="5158"/>
    <s v="fbdc3396284b1ff4ed60019e784a3dde"/>
    <x v="16"/>
    <x v="4952"/>
    <n v="384"/>
    <x v="261"/>
    <x v="16"/>
    <x v="2"/>
    <s v="agoldberg@hotpopnow.com"/>
  </r>
  <r>
    <s v="fbdc3396284b1ff4ed60019e784a3dde"/>
    <d v="2016-02-27T00:00:00"/>
    <n v="353"/>
    <n v="5698"/>
    <n v="5756"/>
    <s v="fbdc3396284b1ff4ed60019e784a3dde"/>
    <x v="17"/>
    <x v="4953"/>
    <n v="372"/>
    <x v="261"/>
    <x v="17"/>
    <x v="2"/>
    <s v="agoldberg@hotpopnow.com"/>
  </r>
  <r>
    <s v="fbdc3396284b1ff4ed60019e784a3dde"/>
    <d v="2016-02-28T00:00:00"/>
    <n v="346"/>
    <n v="7037"/>
    <n v="7323"/>
    <s v="fbdc3396284b1ff4ed60019e784a3dde"/>
    <x v="18"/>
    <x v="4094"/>
    <n v="373"/>
    <x v="261"/>
    <x v="18"/>
    <x v="2"/>
    <s v="agoldberg@hotpopnow.com"/>
  </r>
  <r>
    <s v="fbdc3396284b1ff4ed60019e784a3dde"/>
    <d v="2016-02-29T00:00:00"/>
    <n v="417"/>
    <n v="7657"/>
    <n v="7718"/>
    <s v="fbdc3396284b1ff4ed60019e784a3dde"/>
    <x v="19"/>
    <x v="4954"/>
    <n v="381"/>
    <x v="261"/>
    <x v="19"/>
    <x v="2"/>
    <s v="agoldberg@hotpopnow.com"/>
  </r>
  <r>
    <s v="fbdc3396284b1ff4ed60019e784a3dde"/>
    <d v="2016-03-01T00:00:00"/>
    <n v="536"/>
    <n v="11921"/>
    <n v="12284"/>
    <s v="fbdc3396284b1ff4ed60019e784a3dde"/>
    <x v="20"/>
    <x v="4955"/>
    <n v="546"/>
    <x v="261"/>
    <x v="20"/>
    <x v="2"/>
    <s v="agoldberg@hotpopnow.com"/>
  </r>
  <r>
    <s v="fbdc3396284b1ff4ed60019e784a3dde"/>
    <d v="2016-03-02T00:00:00"/>
    <n v="212"/>
    <n v="5573"/>
    <n v="5724"/>
    <s v="fbdc3396284b1ff4ed60019e784a3dde"/>
    <x v="21"/>
    <x v="2954"/>
    <n v="282"/>
    <x v="261"/>
    <x v="21"/>
    <x v="2"/>
    <s v="agoldberg@hotpopnow.com"/>
  </r>
  <r>
    <s v="fbdc3396284b1ff4ed60019e784a3dde"/>
    <d v="2016-03-03T00:00:00"/>
    <n v="13"/>
    <n v="336"/>
    <n v="337"/>
    <m/>
    <x v="0"/>
    <x v="0"/>
    <n v="0"/>
    <x v="261"/>
    <x v="22"/>
    <x v="2"/>
    <s v="agoldberg@hotpopnow.com"/>
  </r>
  <r>
    <s v="fc24f8af38acb4c65abd979d024cbac7"/>
    <d v="2016-02-10T00:00:00"/>
    <n v="54247"/>
    <n v="320806"/>
    <n v="339824"/>
    <m/>
    <x v="0"/>
    <x v="0"/>
    <n v="0"/>
    <x v="262"/>
    <x v="0"/>
    <x v="7"/>
    <s v="oded@wazimo.com"/>
  </r>
  <r>
    <s v="fc24f8af38acb4c65abd979d024cbac7"/>
    <d v="2016-02-11T00:00:00"/>
    <n v="73332"/>
    <n v="295473"/>
    <n v="314131"/>
    <s v="fc24f8af38acb4c65abd979d024cbac7"/>
    <x v="1"/>
    <x v="4956"/>
    <n v="90573"/>
    <x v="262"/>
    <x v="1"/>
    <x v="7"/>
    <s v="oded@wazimo.com"/>
  </r>
  <r>
    <s v="fc24f8af38acb4c65abd979d024cbac7"/>
    <d v="2016-02-12T00:00:00"/>
    <n v="50345"/>
    <n v="184114"/>
    <n v="197575"/>
    <s v="fc24f8af38acb4c65abd979d024cbac7"/>
    <x v="2"/>
    <x v="4957"/>
    <n v="74334"/>
    <x v="262"/>
    <x v="2"/>
    <x v="7"/>
    <s v="oded@wazimo.com"/>
  </r>
  <r>
    <s v="fc24f8af38acb4c65abd979d024cbac7"/>
    <d v="2016-02-13T00:00:00"/>
    <n v="43011"/>
    <n v="169451"/>
    <n v="179363"/>
    <s v="fc24f8af38acb4c65abd979d024cbac7"/>
    <x v="3"/>
    <x v="4958"/>
    <n v="48158"/>
    <x v="262"/>
    <x v="3"/>
    <x v="7"/>
    <s v="oded@wazimo.com"/>
  </r>
  <r>
    <s v="fc24f8af38acb4c65abd979d024cbac7"/>
    <d v="2016-02-14T00:00:00"/>
    <n v="53037"/>
    <n v="205305"/>
    <n v="216204"/>
    <s v="fc24f8af38acb4c65abd979d024cbac7"/>
    <x v="4"/>
    <x v="4959"/>
    <n v="59008"/>
    <x v="262"/>
    <x v="4"/>
    <x v="7"/>
    <s v="oded@wazimo.com"/>
  </r>
  <r>
    <s v="fc24f8af38acb4c65abd979d024cbac7"/>
    <d v="2016-02-15T00:00:00"/>
    <n v="186713"/>
    <n v="752981"/>
    <n v="794615"/>
    <s v="fc24f8af38acb4c65abd979d024cbac7"/>
    <x v="5"/>
    <x v="4960"/>
    <n v="214401"/>
    <x v="262"/>
    <x v="5"/>
    <x v="7"/>
    <s v="oded@wazimo.com"/>
  </r>
  <r>
    <s v="fc24f8af38acb4c65abd979d024cbac7"/>
    <d v="2016-02-16T00:00:00"/>
    <n v="213061"/>
    <n v="851775"/>
    <n v="903060"/>
    <s v="fc24f8af38acb4c65abd979d024cbac7"/>
    <x v="6"/>
    <x v="4961"/>
    <n v="235399"/>
    <x v="262"/>
    <x v="6"/>
    <x v="7"/>
    <s v="oded@wazimo.com"/>
  </r>
  <r>
    <s v="fc24f8af38acb4c65abd979d024cbac7"/>
    <d v="2016-02-17T00:00:00"/>
    <n v="170503"/>
    <n v="745176"/>
    <n v="805453"/>
    <s v="fc24f8af38acb4c65abd979d024cbac7"/>
    <x v="7"/>
    <x v="4962"/>
    <n v="193972"/>
    <x v="262"/>
    <x v="7"/>
    <x v="7"/>
    <s v="oded@wazimo.com"/>
  </r>
  <r>
    <s v="fc24f8af38acb4c65abd979d024cbac7"/>
    <d v="2016-02-18T00:00:00"/>
    <n v="178618"/>
    <n v="744163"/>
    <n v="793325"/>
    <s v="fc24f8af38acb4c65abd979d024cbac7"/>
    <x v="8"/>
    <x v="4963"/>
    <n v="205330"/>
    <x v="262"/>
    <x v="8"/>
    <x v="7"/>
    <s v="oded@wazimo.com"/>
  </r>
  <r>
    <s v="fc24f8af38acb4c65abd979d024cbac7"/>
    <d v="2016-02-19T00:00:00"/>
    <n v="106761"/>
    <n v="447729"/>
    <n v="481836"/>
    <s v="fc24f8af38acb4c65abd979d024cbac7"/>
    <x v="9"/>
    <x v="4964"/>
    <n v="146910"/>
    <x v="262"/>
    <x v="9"/>
    <x v="7"/>
    <s v="oded@wazimo.com"/>
  </r>
  <r>
    <s v="fc24f8af38acb4c65abd979d024cbac7"/>
    <d v="2016-02-20T00:00:00"/>
    <n v="55138"/>
    <n v="271915"/>
    <n v="285201"/>
    <s v="fc24f8af38acb4c65abd979d024cbac7"/>
    <x v="10"/>
    <x v="4965"/>
    <n v="63080"/>
    <x v="262"/>
    <x v="10"/>
    <x v="7"/>
    <s v="oded@wazimo.com"/>
  </r>
  <r>
    <s v="fc24f8af38acb4c65abd979d024cbac7"/>
    <d v="2016-02-21T00:00:00"/>
    <n v="48444"/>
    <n v="272055"/>
    <n v="286165"/>
    <s v="fc24f8af38acb4c65abd979d024cbac7"/>
    <x v="11"/>
    <x v="4966"/>
    <n v="53980"/>
    <x v="262"/>
    <x v="11"/>
    <x v="7"/>
    <s v="oded@wazimo.com"/>
  </r>
  <r>
    <s v="fc24f8af38acb4c65abd979d024cbac7"/>
    <d v="2016-02-22T00:00:00"/>
    <n v="71224"/>
    <n v="371045"/>
    <n v="393323"/>
    <s v="fc24f8af38acb4c65abd979d024cbac7"/>
    <x v="12"/>
    <x v="4967"/>
    <n v="77807"/>
    <x v="262"/>
    <x v="12"/>
    <x v="7"/>
    <s v="oded@wazimo.com"/>
  </r>
  <r>
    <s v="fc24f8af38acb4c65abd979d024cbac7"/>
    <d v="2016-02-23T00:00:00"/>
    <n v="88970"/>
    <n v="485610"/>
    <n v="515195"/>
    <s v="fc24f8af38acb4c65abd979d024cbac7"/>
    <x v="13"/>
    <x v="4968"/>
    <n v="99194"/>
    <x v="262"/>
    <x v="13"/>
    <x v="7"/>
    <s v="oded@wazimo.com"/>
  </r>
  <r>
    <s v="fc24f8af38acb4c65abd979d024cbac7"/>
    <d v="2016-02-24T00:00:00"/>
    <n v="73456"/>
    <n v="479406"/>
    <n v="502888"/>
    <s v="fc24f8af38acb4c65abd979d024cbac7"/>
    <x v="14"/>
    <x v="4969"/>
    <n v="81436"/>
    <x v="262"/>
    <x v="14"/>
    <x v="7"/>
    <s v="oded@wazimo.com"/>
  </r>
  <r>
    <s v="fc24f8af38acb4c65abd979d024cbac7"/>
    <d v="2016-02-25T00:00:00"/>
    <n v="69934"/>
    <n v="461053"/>
    <n v="489689"/>
    <s v="fc24f8af38acb4c65abd979d024cbac7"/>
    <x v="15"/>
    <x v="4970"/>
    <n v="77886"/>
    <x v="262"/>
    <x v="15"/>
    <x v="7"/>
    <s v="oded@wazimo.com"/>
  </r>
  <r>
    <s v="fc24f8af38acb4c65abd979d024cbac7"/>
    <d v="2016-02-26T00:00:00"/>
    <n v="51354"/>
    <n v="337553"/>
    <n v="357421"/>
    <s v="fc24f8af38acb4c65abd979d024cbac7"/>
    <x v="16"/>
    <x v="4971"/>
    <n v="57038"/>
    <x v="262"/>
    <x v="16"/>
    <x v="7"/>
    <s v="oded@wazimo.com"/>
  </r>
  <r>
    <s v="fc24f8af38acb4c65abd979d024cbac7"/>
    <d v="2016-02-27T00:00:00"/>
    <n v="34468"/>
    <n v="204571"/>
    <n v="215679"/>
    <s v="fc24f8af38acb4c65abd979d024cbac7"/>
    <x v="17"/>
    <x v="4972"/>
    <n v="39224"/>
    <x v="262"/>
    <x v="17"/>
    <x v="7"/>
    <s v="oded@wazimo.com"/>
  </r>
  <r>
    <s v="fc24f8af38acb4c65abd979d024cbac7"/>
    <d v="2016-02-28T00:00:00"/>
    <n v="43513"/>
    <n v="295341"/>
    <n v="312303"/>
    <s v="fc24f8af38acb4c65abd979d024cbac7"/>
    <x v="18"/>
    <x v="4973"/>
    <n v="48617"/>
    <x v="262"/>
    <x v="18"/>
    <x v="7"/>
    <s v="oded@wazimo.com"/>
  </r>
  <r>
    <s v="fc24f8af38acb4c65abd979d024cbac7"/>
    <d v="2016-02-29T00:00:00"/>
    <n v="62424"/>
    <n v="312615"/>
    <n v="334734"/>
    <s v="fc24f8af38acb4c65abd979d024cbac7"/>
    <x v="19"/>
    <x v="4974"/>
    <n v="72923"/>
    <x v="262"/>
    <x v="19"/>
    <x v="7"/>
    <s v="oded@wazimo.com"/>
  </r>
  <r>
    <s v="fc24f8af38acb4c65abd979d024cbac7"/>
    <d v="2016-03-01T00:00:00"/>
    <n v="49536"/>
    <n v="504580"/>
    <n v="535422"/>
    <s v="fc24f8af38acb4c65abd979d024cbac7"/>
    <x v="20"/>
    <x v="4975"/>
    <n v="59049"/>
    <x v="262"/>
    <x v="20"/>
    <x v="7"/>
    <s v="oded@wazimo.com"/>
  </r>
  <r>
    <s v="fc24f8af38acb4c65abd979d024cbac7"/>
    <d v="2016-03-02T00:00:00"/>
    <n v="63425"/>
    <n v="319706"/>
    <n v="336165"/>
    <s v="fc24f8af38acb4c65abd979d024cbac7"/>
    <x v="21"/>
    <x v="4976"/>
    <n v="90153"/>
    <x v="262"/>
    <x v="21"/>
    <x v="7"/>
    <s v="oded@wazimo.com"/>
  </r>
  <r>
    <s v="fc24f8af38acb4c65abd979d024cbac7"/>
    <d v="2016-03-03T00:00:00"/>
    <n v="2059"/>
    <n v="10367"/>
    <n v="10918"/>
    <m/>
    <x v="0"/>
    <x v="0"/>
    <n v="0"/>
    <x v="262"/>
    <x v="22"/>
    <x v="7"/>
    <s v="oded@wazimo.com"/>
  </r>
  <r>
    <s v="fdeed307377852655ad55a7938c8bc55"/>
    <d v="2016-02-10T00:00:00"/>
    <n v="272518"/>
    <n v="420706"/>
    <n v="432134"/>
    <m/>
    <x v="0"/>
    <x v="0"/>
    <n v="0"/>
    <x v="263"/>
    <x v="0"/>
    <x v="10"/>
    <s v="eselling.limited@gmail.com"/>
  </r>
  <r>
    <s v="fdeed307377852655ad55a7938c8bc55"/>
    <d v="2016-02-11T00:00:00"/>
    <n v="238888"/>
    <n v="361709"/>
    <n v="372483"/>
    <s v="fdeed307377852655ad55a7938c8bc55"/>
    <x v="1"/>
    <x v="4977"/>
    <n v="259326"/>
    <x v="263"/>
    <x v="1"/>
    <x v="10"/>
    <s v="eselling.limited@gmail.com"/>
  </r>
  <r>
    <s v="fdeed307377852655ad55a7938c8bc55"/>
    <d v="2016-02-12T00:00:00"/>
    <n v="289438"/>
    <n v="498753"/>
    <n v="514301"/>
    <s v="fdeed307377852655ad55a7938c8bc55"/>
    <x v="2"/>
    <x v="4978"/>
    <n v="368608"/>
    <x v="263"/>
    <x v="2"/>
    <x v="10"/>
    <s v="eselling.limited@gmail.com"/>
  </r>
  <r>
    <s v="fdeed307377852655ad55a7938c8bc55"/>
    <d v="2016-02-13T00:00:00"/>
    <n v="337079"/>
    <n v="572893"/>
    <n v="587540"/>
    <s v="fdeed307377852655ad55a7938c8bc55"/>
    <x v="3"/>
    <x v="4979"/>
    <n v="339142"/>
    <x v="263"/>
    <x v="3"/>
    <x v="10"/>
    <s v="eselling.limited@gmail.com"/>
  </r>
  <r>
    <s v="fdeed307377852655ad55a7938c8bc55"/>
    <d v="2016-02-14T00:00:00"/>
    <n v="373685"/>
    <n v="637185"/>
    <n v="653631"/>
    <s v="fdeed307377852655ad55a7938c8bc55"/>
    <x v="4"/>
    <x v="4980"/>
    <n v="375441"/>
    <x v="263"/>
    <x v="4"/>
    <x v="10"/>
    <s v="eselling.limited@gmail.com"/>
  </r>
  <r>
    <s v="fdeed307377852655ad55a7938c8bc55"/>
    <d v="2016-02-15T00:00:00"/>
    <n v="551120"/>
    <n v="995849"/>
    <n v="1023766"/>
    <s v="fdeed307377852655ad55a7938c8bc55"/>
    <x v="5"/>
    <x v="4981"/>
    <n v="572376"/>
    <x v="263"/>
    <x v="5"/>
    <x v="10"/>
    <s v="eselling.limited@gmail.com"/>
  </r>
  <r>
    <s v="fdeed307377852655ad55a7938c8bc55"/>
    <d v="2016-02-16T00:00:00"/>
    <n v="480255"/>
    <n v="927570"/>
    <n v="955436"/>
    <s v="fdeed307377852655ad55a7938c8bc55"/>
    <x v="6"/>
    <x v="4982"/>
    <n v="484950"/>
    <x v="263"/>
    <x v="6"/>
    <x v="10"/>
    <s v="eselling.limited@gmail.com"/>
  </r>
  <r>
    <s v="fdeed307377852655ad55a7938c8bc55"/>
    <d v="2016-02-17T00:00:00"/>
    <n v="367549"/>
    <n v="715028"/>
    <n v="739067"/>
    <s v="fdeed307377852655ad55a7938c8bc55"/>
    <x v="7"/>
    <x v="4983"/>
    <n v="373192"/>
    <x v="263"/>
    <x v="7"/>
    <x v="10"/>
    <s v="eselling.limited@gmail.com"/>
  </r>
  <r>
    <s v="fdeed307377852655ad55a7938c8bc55"/>
    <d v="2016-02-18T00:00:00"/>
    <n v="316096"/>
    <n v="601807"/>
    <n v="621908"/>
    <s v="fdeed307377852655ad55a7938c8bc55"/>
    <x v="8"/>
    <x v="4984"/>
    <n v="321943"/>
    <x v="263"/>
    <x v="8"/>
    <x v="10"/>
    <s v="eselling.limited@gmail.com"/>
  </r>
  <r>
    <s v="fdeed307377852655ad55a7938c8bc55"/>
    <d v="2016-02-19T00:00:00"/>
    <n v="583368"/>
    <n v="953030"/>
    <n v="981905"/>
    <s v="fdeed307377852655ad55a7938c8bc55"/>
    <x v="9"/>
    <x v="4985"/>
    <n v="694508"/>
    <x v="263"/>
    <x v="9"/>
    <x v="10"/>
    <s v="eselling.limited@gmail.com"/>
  </r>
  <r>
    <s v="fdeed307377852655ad55a7938c8bc55"/>
    <d v="2016-02-20T00:00:00"/>
    <n v="558435"/>
    <n v="925151"/>
    <n v="947838"/>
    <s v="fdeed307377852655ad55a7938c8bc55"/>
    <x v="10"/>
    <x v="4986"/>
    <n v="577046"/>
    <x v="263"/>
    <x v="10"/>
    <x v="10"/>
    <s v="eselling.limited@gmail.com"/>
  </r>
  <r>
    <s v="fdeed307377852655ad55a7938c8bc55"/>
    <d v="2016-02-21T00:00:00"/>
    <n v="472741"/>
    <n v="795428"/>
    <n v="815647"/>
    <s v="fdeed307377852655ad55a7938c8bc55"/>
    <x v="11"/>
    <x v="4987"/>
    <n v="474661"/>
    <x v="263"/>
    <x v="11"/>
    <x v="10"/>
    <s v="eselling.limited@gmail.com"/>
  </r>
  <r>
    <s v="fdeed307377852655ad55a7938c8bc55"/>
    <d v="2016-02-22T00:00:00"/>
    <n v="374361"/>
    <n v="680745"/>
    <n v="702352"/>
    <s v="fdeed307377852655ad55a7938c8bc55"/>
    <x v="12"/>
    <x v="4988"/>
    <n v="384084"/>
    <x v="263"/>
    <x v="12"/>
    <x v="10"/>
    <s v="eselling.limited@gmail.com"/>
  </r>
  <r>
    <s v="fdeed307377852655ad55a7938c8bc55"/>
    <d v="2016-02-23T00:00:00"/>
    <n v="401531"/>
    <n v="708005"/>
    <n v="731728"/>
    <s v="fdeed307377852655ad55a7938c8bc55"/>
    <x v="13"/>
    <x v="4989"/>
    <n v="407709"/>
    <x v="263"/>
    <x v="13"/>
    <x v="10"/>
    <s v="eselling.limited@gmail.com"/>
  </r>
  <r>
    <s v="fdeed307377852655ad55a7938c8bc55"/>
    <d v="2016-02-24T00:00:00"/>
    <n v="324755"/>
    <n v="581750"/>
    <n v="601579"/>
    <s v="fdeed307377852655ad55a7938c8bc55"/>
    <x v="14"/>
    <x v="4990"/>
    <n v="327776"/>
    <x v="263"/>
    <x v="14"/>
    <x v="10"/>
    <s v="eselling.limited@gmail.com"/>
  </r>
  <r>
    <s v="fdeed307377852655ad55a7938c8bc55"/>
    <d v="2016-02-25T00:00:00"/>
    <n v="309923"/>
    <n v="521725"/>
    <n v="538157"/>
    <s v="fdeed307377852655ad55a7938c8bc55"/>
    <x v="15"/>
    <x v="4991"/>
    <n v="310050"/>
    <x v="263"/>
    <x v="15"/>
    <x v="10"/>
    <s v="eselling.limited@gmail.com"/>
  </r>
  <r>
    <s v="fdeed307377852655ad55a7938c8bc55"/>
    <d v="2016-02-26T00:00:00"/>
    <n v="271418"/>
    <n v="443399"/>
    <n v="458319"/>
    <s v="fdeed307377852655ad55a7938c8bc55"/>
    <x v="16"/>
    <x v="4992"/>
    <n v="272968"/>
    <x v="263"/>
    <x v="16"/>
    <x v="10"/>
    <s v="eselling.limited@gmail.com"/>
  </r>
  <r>
    <s v="fdeed307377852655ad55a7938c8bc55"/>
    <d v="2016-02-27T00:00:00"/>
    <n v="236351"/>
    <n v="392800"/>
    <n v="403843"/>
    <s v="fdeed307377852655ad55a7938c8bc55"/>
    <x v="17"/>
    <x v="4993"/>
    <n v="240408"/>
    <x v="263"/>
    <x v="17"/>
    <x v="10"/>
    <s v="eselling.limited@gmail.com"/>
  </r>
  <r>
    <s v="fdeed307377852655ad55a7938c8bc55"/>
    <d v="2016-02-28T00:00:00"/>
    <n v="277327"/>
    <n v="472822"/>
    <n v="486085"/>
    <s v="fdeed307377852655ad55a7938c8bc55"/>
    <x v="18"/>
    <x v="4994"/>
    <n v="280891"/>
    <x v="263"/>
    <x v="18"/>
    <x v="10"/>
    <s v="eselling.limited@gmail.com"/>
  </r>
  <r>
    <s v="fdeed307377852655ad55a7938c8bc55"/>
    <d v="2016-02-29T00:00:00"/>
    <n v="286506"/>
    <n v="551438"/>
    <n v="568222"/>
    <s v="fdeed307377852655ad55a7938c8bc55"/>
    <x v="19"/>
    <x v="4995"/>
    <n v="298562"/>
    <x v="263"/>
    <x v="19"/>
    <x v="10"/>
    <s v="eselling.limited@gmail.com"/>
  </r>
  <r>
    <s v="fdeed307377852655ad55a7938c8bc55"/>
    <d v="2016-03-01T00:00:00"/>
    <n v="92479"/>
    <n v="223932"/>
    <n v="561636"/>
    <s v="fdeed307377852655ad55a7938c8bc55"/>
    <x v="20"/>
    <x v="4996"/>
    <n v="101854"/>
    <x v="263"/>
    <x v="20"/>
    <x v="10"/>
    <s v="eselling.limited@gmail.com"/>
  </r>
  <r>
    <s v="fdeed307377852655ad55a7938c8bc55"/>
    <d v="2016-03-02T00:00:00"/>
    <n v="206898"/>
    <n v="409186"/>
    <n v="463795"/>
    <s v="fdeed307377852655ad55a7938c8bc55"/>
    <x v="21"/>
    <x v="4997"/>
    <n v="288954"/>
    <x v="263"/>
    <x v="21"/>
    <x v="10"/>
    <s v="eselling.limited@gmail.com"/>
  </r>
  <r>
    <s v="fdeed307377852655ad55a7938c8bc55"/>
    <d v="2016-03-03T00:00:00"/>
    <n v="12862"/>
    <n v="22519"/>
    <n v="23381"/>
    <m/>
    <x v="0"/>
    <x v="0"/>
    <n v="0"/>
    <x v="263"/>
    <x v="22"/>
    <x v="10"/>
    <s v="eselling.limited@gmail.com"/>
  </r>
  <r>
    <s v="fe4266440d7f9af23177cbba787d5f18"/>
    <d v="2016-02-10T00:00:00"/>
    <n v="19509"/>
    <n v="25824"/>
    <n v="26409"/>
    <m/>
    <x v="0"/>
    <x v="0"/>
    <n v="0"/>
    <x v="264"/>
    <x v="0"/>
    <x v="2"/>
    <s v="agoldberg@hotpopnow.com"/>
  </r>
  <r>
    <s v="fe4266440d7f9af23177cbba787d5f18"/>
    <d v="2016-02-11T00:00:00"/>
    <n v="17092"/>
    <n v="22168"/>
    <n v="22887"/>
    <s v="fe4266440d7f9af23177cbba787d5f18"/>
    <x v="1"/>
    <x v="4998"/>
    <n v="57975"/>
    <x v="264"/>
    <x v="1"/>
    <x v="2"/>
    <s v="agoldberg@hotpopnow.com"/>
  </r>
  <r>
    <s v="fe4266440d7f9af23177cbba787d5f18"/>
    <d v="2016-02-12T00:00:00"/>
    <n v="19867"/>
    <n v="26123"/>
    <n v="27033"/>
    <s v="fe4266440d7f9af23177cbba787d5f18"/>
    <x v="2"/>
    <x v="4999"/>
    <n v="60631"/>
    <x v="264"/>
    <x v="2"/>
    <x v="2"/>
    <s v="agoldberg@hotpopnow.com"/>
  </r>
  <r>
    <s v="fe4266440d7f9af23177cbba787d5f18"/>
    <d v="2016-02-13T00:00:00"/>
    <n v="33894"/>
    <n v="44810"/>
    <n v="45963"/>
    <s v="fe4266440d7f9af23177cbba787d5f18"/>
    <x v="3"/>
    <x v="5000"/>
    <n v="71316"/>
    <x v="264"/>
    <x v="3"/>
    <x v="2"/>
    <s v="agoldberg@hotpopnow.com"/>
  </r>
  <r>
    <s v="fe4266440d7f9af23177cbba787d5f18"/>
    <d v="2016-02-14T00:00:00"/>
    <n v="13754"/>
    <n v="19450"/>
    <n v="19863"/>
    <s v="fe4266440d7f9af23177cbba787d5f18"/>
    <x v="4"/>
    <x v="5001"/>
    <n v="30880"/>
    <x v="264"/>
    <x v="4"/>
    <x v="2"/>
    <s v="agoldberg@hotpopnow.com"/>
  </r>
  <r>
    <s v="fe4266440d7f9af23177cbba787d5f18"/>
    <d v="2016-02-15T00:00:00"/>
    <n v="25198"/>
    <n v="35149"/>
    <n v="36502"/>
    <s v="fe4266440d7f9af23177cbba787d5f18"/>
    <x v="5"/>
    <x v="5002"/>
    <n v="74463"/>
    <x v="264"/>
    <x v="5"/>
    <x v="2"/>
    <s v="agoldberg@hotpopnow.com"/>
  </r>
  <r>
    <s v="fe4266440d7f9af23177cbba787d5f18"/>
    <d v="2016-02-16T00:00:00"/>
    <n v="15671"/>
    <n v="23628"/>
    <n v="24390"/>
    <s v="fe4266440d7f9af23177cbba787d5f18"/>
    <x v="6"/>
    <x v="5003"/>
    <n v="44268"/>
    <x v="264"/>
    <x v="6"/>
    <x v="2"/>
    <s v="agoldberg@hotpopnow.com"/>
  </r>
  <r>
    <s v="fe4266440d7f9af23177cbba787d5f18"/>
    <d v="2016-02-17T00:00:00"/>
    <n v="16393"/>
    <n v="27863"/>
    <n v="28509"/>
    <s v="fe4266440d7f9af23177cbba787d5f18"/>
    <x v="7"/>
    <x v="5004"/>
    <n v="35612"/>
    <x v="264"/>
    <x v="7"/>
    <x v="2"/>
    <s v="agoldberg@hotpopnow.com"/>
  </r>
  <r>
    <s v="fe4266440d7f9af23177cbba787d5f18"/>
    <d v="2016-02-18T00:00:00"/>
    <n v="17046"/>
    <n v="26762"/>
    <n v="27412"/>
    <s v="fe4266440d7f9af23177cbba787d5f18"/>
    <x v="8"/>
    <x v="5005"/>
    <n v="60074"/>
    <x v="264"/>
    <x v="8"/>
    <x v="2"/>
    <s v="agoldberg@hotpopnow.com"/>
  </r>
  <r>
    <s v="fe4266440d7f9af23177cbba787d5f18"/>
    <d v="2016-02-19T00:00:00"/>
    <n v="20217"/>
    <n v="28519"/>
    <n v="29448"/>
    <s v="fe4266440d7f9af23177cbba787d5f18"/>
    <x v="9"/>
    <x v="5006"/>
    <n v="52394"/>
    <x v="264"/>
    <x v="9"/>
    <x v="2"/>
    <s v="agoldberg@hotpopnow.com"/>
  </r>
  <r>
    <s v="fe4266440d7f9af23177cbba787d5f18"/>
    <d v="2016-02-20T00:00:00"/>
    <n v="34713"/>
    <n v="44962"/>
    <n v="46454"/>
    <s v="fe4266440d7f9af23177cbba787d5f18"/>
    <x v="10"/>
    <x v="5007"/>
    <n v="71037"/>
    <x v="264"/>
    <x v="10"/>
    <x v="2"/>
    <s v="agoldberg@hotpopnow.com"/>
  </r>
  <r>
    <s v="fe4266440d7f9af23177cbba787d5f18"/>
    <d v="2016-02-21T00:00:00"/>
    <n v="39208"/>
    <n v="53325"/>
    <n v="54848"/>
    <s v="fe4266440d7f9af23177cbba787d5f18"/>
    <x v="11"/>
    <x v="5008"/>
    <n v="84660"/>
    <x v="264"/>
    <x v="11"/>
    <x v="2"/>
    <s v="agoldberg@hotpopnow.com"/>
  </r>
  <r>
    <s v="fe4266440d7f9af23177cbba787d5f18"/>
    <d v="2016-02-22T00:00:00"/>
    <n v="29035"/>
    <n v="40160"/>
    <n v="41621"/>
    <s v="fe4266440d7f9af23177cbba787d5f18"/>
    <x v="12"/>
    <x v="5009"/>
    <n v="57015"/>
    <x v="264"/>
    <x v="12"/>
    <x v="2"/>
    <s v="agoldberg@hotpopnow.com"/>
  </r>
  <r>
    <s v="fe4266440d7f9af23177cbba787d5f18"/>
    <d v="2016-02-23T00:00:00"/>
    <n v="26165"/>
    <n v="35619"/>
    <n v="36825"/>
    <s v="fe4266440d7f9af23177cbba787d5f18"/>
    <x v="13"/>
    <x v="5010"/>
    <n v="58412"/>
    <x v="264"/>
    <x v="13"/>
    <x v="2"/>
    <s v="agoldberg@hotpopnow.com"/>
  </r>
  <r>
    <s v="fe4266440d7f9af23177cbba787d5f18"/>
    <d v="2016-02-24T00:00:00"/>
    <n v="30443"/>
    <n v="41907"/>
    <n v="43138"/>
    <s v="fe4266440d7f9af23177cbba787d5f18"/>
    <x v="14"/>
    <x v="5011"/>
    <n v="68700"/>
    <x v="264"/>
    <x v="14"/>
    <x v="2"/>
    <s v="agoldberg@hotpopnow.com"/>
  </r>
  <r>
    <s v="fe4266440d7f9af23177cbba787d5f18"/>
    <d v="2016-02-25T00:00:00"/>
    <n v="12997"/>
    <n v="17110"/>
    <n v="17698"/>
    <s v="fe4266440d7f9af23177cbba787d5f18"/>
    <x v="15"/>
    <x v="5012"/>
    <n v="46733"/>
    <x v="264"/>
    <x v="15"/>
    <x v="2"/>
    <s v="agoldberg@hotpopnow.com"/>
  </r>
  <r>
    <s v="fe4266440d7f9af23177cbba787d5f18"/>
    <d v="2016-02-26T00:00:00"/>
    <n v="29091"/>
    <n v="40500"/>
    <n v="41942"/>
    <s v="fe4266440d7f9af23177cbba787d5f18"/>
    <x v="16"/>
    <x v="5013"/>
    <n v="42599"/>
    <x v="264"/>
    <x v="16"/>
    <x v="2"/>
    <s v="agoldberg@hotpopnow.com"/>
  </r>
  <r>
    <s v="fe4266440d7f9af23177cbba787d5f18"/>
    <d v="2016-02-27T00:00:00"/>
    <n v="42229"/>
    <n v="55157"/>
    <n v="56698"/>
    <s v="fe4266440d7f9af23177cbba787d5f18"/>
    <x v="17"/>
    <x v="5014"/>
    <n v="77662"/>
    <x v="264"/>
    <x v="17"/>
    <x v="2"/>
    <s v="agoldberg@hotpopnow.com"/>
  </r>
  <r>
    <s v="fe4266440d7f9af23177cbba787d5f18"/>
    <d v="2016-02-28T00:00:00"/>
    <n v="39030"/>
    <n v="52554"/>
    <n v="54164"/>
    <s v="fe4266440d7f9af23177cbba787d5f18"/>
    <x v="18"/>
    <x v="5015"/>
    <n v="80062"/>
    <x v="264"/>
    <x v="18"/>
    <x v="2"/>
    <s v="agoldberg@hotpopnow.com"/>
  </r>
  <r>
    <s v="fe4266440d7f9af23177cbba787d5f18"/>
    <d v="2016-02-29T00:00:00"/>
    <n v="36167"/>
    <n v="49468"/>
    <n v="51350"/>
    <s v="fe4266440d7f9af23177cbba787d5f18"/>
    <x v="19"/>
    <x v="5016"/>
    <n v="85807"/>
    <x v="264"/>
    <x v="19"/>
    <x v="2"/>
    <s v="agoldberg@hotpopnow.com"/>
  </r>
  <r>
    <s v="fe4266440d7f9af23177cbba787d5f18"/>
    <d v="2016-03-01T00:00:00"/>
    <n v="36826"/>
    <n v="50506"/>
    <n v="53680"/>
    <s v="fe4266440d7f9af23177cbba787d5f18"/>
    <x v="20"/>
    <x v="5017"/>
    <n v="81117"/>
    <x v="264"/>
    <x v="20"/>
    <x v="2"/>
    <s v="agoldberg@hotpopnow.com"/>
  </r>
  <r>
    <s v="fe4266440d7f9af23177cbba787d5f18"/>
    <d v="2016-03-02T00:00:00"/>
    <n v="26172"/>
    <n v="35869"/>
    <n v="37061"/>
    <s v="fe4266440d7f9af23177cbba787d5f18"/>
    <x v="21"/>
    <x v="5018"/>
    <n v="93028"/>
    <x v="264"/>
    <x v="21"/>
    <x v="2"/>
    <s v="agoldberg@hotpopnow.com"/>
  </r>
  <r>
    <s v="fe4266440d7f9af23177cbba787d5f18"/>
    <d v="2016-03-03T00:00:00"/>
    <n v="24"/>
    <n v="31"/>
    <n v="44"/>
    <m/>
    <x v="0"/>
    <x v="0"/>
    <n v="0"/>
    <x v="264"/>
    <x v="22"/>
    <x v="2"/>
    <s v="agoldberg@hotpopnow.com"/>
  </r>
  <r>
    <s v="ff4fcbd0d53b4865647e8c55c00a587d"/>
    <d v="2016-02-10T00:00:00"/>
    <n v="374338"/>
    <n v="627468"/>
    <n v="631484"/>
    <m/>
    <x v="0"/>
    <x v="0"/>
    <n v="0"/>
    <x v="265"/>
    <x v="0"/>
    <x v="5"/>
    <s v="josh@publir.com"/>
  </r>
  <r>
    <s v="ff4fcbd0d53b4865647e8c55c00a587d"/>
    <d v="2016-02-11T00:00:00"/>
    <n v="198526"/>
    <n v="339069"/>
    <n v="341630"/>
    <s v="ff4fcbd0d53b4865647e8c55c00a587d"/>
    <x v="1"/>
    <x v="5019"/>
    <n v="73349"/>
    <x v="265"/>
    <x v="1"/>
    <x v="5"/>
    <s v="josh@publir.com"/>
  </r>
  <r>
    <s v="ff4fcbd0d53b4865647e8c55c00a587d"/>
    <d v="2016-02-12T00:00:00"/>
    <n v="214595"/>
    <n v="353192"/>
    <n v="355123"/>
    <s v="ff4fcbd0d53b4865647e8c55c00a587d"/>
    <x v="2"/>
    <x v="5020"/>
    <n v="70843"/>
    <x v="265"/>
    <x v="2"/>
    <x v="5"/>
    <s v="josh@publir.com"/>
  </r>
  <r>
    <s v="ff4fcbd0d53b4865647e8c55c00a587d"/>
    <d v="2016-02-13T00:00:00"/>
    <n v="284363"/>
    <n v="472157"/>
    <n v="475078"/>
    <s v="ff4fcbd0d53b4865647e8c55c00a587d"/>
    <x v="3"/>
    <x v="5021"/>
    <n v="80318"/>
    <x v="265"/>
    <x v="3"/>
    <x v="5"/>
    <s v="josh@publir.com"/>
  </r>
  <r>
    <s v="ff4fcbd0d53b4865647e8c55c00a587d"/>
    <d v="2016-02-14T00:00:00"/>
    <n v="256298"/>
    <n v="495901"/>
    <n v="499057"/>
    <s v="ff4fcbd0d53b4865647e8c55c00a587d"/>
    <x v="4"/>
    <x v="5022"/>
    <n v="80562"/>
    <x v="265"/>
    <x v="4"/>
    <x v="5"/>
    <s v="josh@publir.com"/>
  </r>
  <r>
    <s v="ff4fcbd0d53b4865647e8c55c00a587d"/>
    <d v="2016-02-15T00:00:00"/>
    <n v="220940"/>
    <n v="362892"/>
    <n v="365513"/>
    <s v="ff4fcbd0d53b4865647e8c55c00a587d"/>
    <x v="5"/>
    <x v="5023"/>
    <n v="84050"/>
    <x v="265"/>
    <x v="5"/>
    <x v="5"/>
    <s v="josh@publir.com"/>
  </r>
  <r>
    <s v="ff4fcbd0d53b4865647e8c55c00a587d"/>
    <d v="2016-02-16T00:00:00"/>
    <n v="283512"/>
    <n v="492157"/>
    <n v="495288"/>
    <s v="ff4fcbd0d53b4865647e8c55c00a587d"/>
    <x v="6"/>
    <x v="5024"/>
    <n v="77907"/>
    <x v="265"/>
    <x v="6"/>
    <x v="5"/>
    <s v="josh@publir.com"/>
  </r>
  <r>
    <s v="ff4fcbd0d53b4865647e8c55c00a587d"/>
    <d v="2016-02-17T00:00:00"/>
    <n v="365152"/>
    <n v="615975"/>
    <n v="619973"/>
    <s v="ff4fcbd0d53b4865647e8c55c00a587d"/>
    <x v="7"/>
    <x v="5025"/>
    <n v="86142"/>
    <x v="265"/>
    <x v="7"/>
    <x v="5"/>
    <s v="josh@publir.com"/>
  </r>
  <r>
    <s v="ff4fcbd0d53b4865647e8c55c00a587d"/>
    <d v="2016-02-18T00:00:00"/>
    <n v="419864"/>
    <n v="684436"/>
    <n v="688723"/>
    <s v="ff4fcbd0d53b4865647e8c55c00a587d"/>
    <x v="8"/>
    <x v="5026"/>
    <n v="133940"/>
    <x v="265"/>
    <x v="8"/>
    <x v="5"/>
    <s v="josh@publir.com"/>
  </r>
  <r>
    <s v="ff4fcbd0d53b4865647e8c55c00a587d"/>
    <d v="2016-02-19T00:00:00"/>
    <n v="190692"/>
    <n v="305796"/>
    <n v="308283"/>
    <s v="ff4fcbd0d53b4865647e8c55c00a587d"/>
    <x v="9"/>
    <x v="5027"/>
    <n v="87781"/>
    <x v="265"/>
    <x v="9"/>
    <x v="5"/>
    <s v="josh@publir.com"/>
  </r>
  <r>
    <s v="ff4fcbd0d53b4865647e8c55c00a587d"/>
    <d v="2016-02-20T00:00:00"/>
    <n v="230694"/>
    <n v="495944"/>
    <n v="499277"/>
    <s v="ff4fcbd0d53b4865647e8c55c00a587d"/>
    <x v="10"/>
    <x v="5028"/>
    <n v="90232"/>
    <x v="265"/>
    <x v="10"/>
    <x v="5"/>
    <s v="josh@publir.com"/>
  </r>
  <r>
    <s v="ff4fcbd0d53b4865647e8c55c00a587d"/>
    <d v="2016-02-21T00:00:00"/>
    <n v="133091"/>
    <n v="318602"/>
    <n v="321314"/>
    <s v="ff4fcbd0d53b4865647e8c55c00a587d"/>
    <x v="11"/>
    <x v="5029"/>
    <n v="54441"/>
    <x v="265"/>
    <x v="11"/>
    <x v="5"/>
    <s v="josh@publir.com"/>
  </r>
  <r>
    <s v="ff4fcbd0d53b4865647e8c55c00a587d"/>
    <d v="2016-02-22T00:00:00"/>
    <n v="116898"/>
    <n v="262811"/>
    <n v="265333"/>
    <s v="ff4fcbd0d53b4865647e8c55c00a587d"/>
    <x v="12"/>
    <x v="5030"/>
    <n v="48173"/>
    <x v="265"/>
    <x v="12"/>
    <x v="5"/>
    <s v="josh@publir.com"/>
  </r>
  <r>
    <s v="ff4fcbd0d53b4865647e8c55c00a587d"/>
    <d v="2016-02-23T00:00:00"/>
    <n v="97551"/>
    <n v="210222"/>
    <n v="212419"/>
    <s v="ff4fcbd0d53b4865647e8c55c00a587d"/>
    <x v="13"/>
    <x v="5031"/>
    <n v="36477"/>
    <x v="265"/>
    <x v="13"/>
    <x v="5"/>
    <s v="josh@publir.com"/>
  </r>
  <r>
    <s v="ff4fcbd0d53b4865647e8c55c00a587d"/>
    <d v="2016-02-24T00:00:00"/>
    <n v="174155"/>
    <n v="344214"/>
    <n v="347053"/>
    <s v="ff4fcbd0d53b4865647e8c55c00a587d"/>
    <x v="14"/>
    <x v="5032"/>
    <n v="63695"/>
    <x v="265"/>
    <x v="14"/>
    <x v="5"/>
    <s v="josh@publir.com"/>
  </r>
  <r>
    <s v="ff4fcbd0d53b4865647e8c55c00a587d"/>
    <d v="2016-02-25T00:00:00"/>
    <n v="257342"/>
    <n v="491849"/>
    <n v="495153"/>
    <s v="ff4fcbd0d53b4865647e8c55c00a587d"/>
    <x v="15"/>
    <x v="5033"/>
    <n v="118040"/>
    <x v="265"/>
    <x v="15"/>
    <x v="5"/>
    <s v="josh@publir.com"/>
  </r>
  <r>
    <s v="ff4fcbd0d53b4865647e8c55c00a587d"/>
    <d v="2016-02-26T00:00:00"/>
    <n v="132626"/>
    <n v="270693"/>
    <n v="273205"/>
    <s v="ff4fcbd0d53b4865647e8c55c00a587d"/>
    <x v="16"/>
    <x v="5034"/>
    <n v="82025"/>
    <x v="265"/>
    <x v="16"/>
    <x v="5"/>
    <s v="josh@publir.com"/>
  </r>
  <r>
    <s v="ff4fcbd0d53b4865647e8c55c00a587d"/>
    <d v="2016-02-27T00:00:00"/>
    <n v="139818"/>
    <n v="312967"/>
    <n v="315648"/>
    <s v="ff4fcbd0d53b4865647e8c55c00a587d"/>
    <x v="17"/>
    <x v="5035"/>
    <n v="64749"/>
    <x v="265"/>
    <x v="17"/>
    <x v="5"/>
    <s v="josh@publir.com"/>
  </r>
  <r>
    <s v="ff4fcbd0d53b4865647e8c55c00a587d"/>
    <d v="2016-02-28T00:00:00"/>
    <n v="187593"/>
    <n v="447458"/>
    <n v="450876"/>
    <s v="ff4fcbd0d53b4865647e8c55c00a587d"/>
    <x v="18"/>
    <x v="5036"/>
    <n v="77618"/>
    <x v="265"/>
    <x v="18"/>
    <x v="5"/>
    <s v="josh@publir.com"/>
  </r>
  <r>
    <s v="ff4fcbd0d53b4865647e8c55c00a587d"/>
    <d v="2016-02-29T00:00:00"/>
    <n v="79118"/>
    <n v="233695"/>
    <n v="235990"/>
    <s v="ff4fcbd0d53b4865647e8c55c00a587d"/>
    <x v="19"/>
    <x v="5037"/>
    <n v="43186"/>
    <x v="265"/>
    <x v="19"/>
    <x v="5"/>
    <s v="josh@publir.com"/>
  </r>
  <r>
    <s v="ff4fcbd0d53b4865647e8c55c00a587d"/>
    <d v="2016-03-01T00:00:00"/>
    <n v="245550"/>
    <n v="571060"/>
    <n v="580650"/>
    <s v="ff4fcbd0d53b4865647e8c55c00a587d"/>
    <x v="20"/>
    <x v="5038"/>
    <n v="86931"/>
    <x v="265"/>
    <x v="20"/>
    <x v="5"/>
    <s v="josh@publir.com"/>
  </r>
  <r>
    <s v="ff4fcbd0d53b4865647e8c55c00a587d"/>
    <d v="2016-03-02T00:00:00"/>
    <n v="131518"/>
    <n v="287097"/>
    <n v="289884"/>
    <s v="ff4fcbd0d53b4865647e8c55c00a587d"/>
    <x v="21"/>
    <x v="5039"/>
    <n v="176361"/>
    <x v="265"/>
    <x v="21"/>
    <x v="5"/>
    <s v="josh@publir.com"/>
  </r>
  <r>
    <s v="ff4fcbd0d53b4865647e8c55c00a587d"/>
    <d v="2016-03-03T00:00:00"/>
    <n v="3729"/>
    <n v="6956"/>
    <n v="7063"/>
    <m/>
    <x v="0"/>
    <x v="0"/>
    <n v="0"/>
    <x v="265"/>
    <x v="22"/>
    <x v="5"/>
    <s v="josh@publir.com"/>
  </r>
  <r>
    <s v="fff0f91d50edbd783bfd0328e2c7ccd4"/>
    <d v="2016-02-10T00:00:00"/>
    <n v="246"/>
    <n v="7333"/>
    <n v="7674"/>
    <m/>
    <x v="0"/>
    <x v="0"/>
    <n v="0"/>
    <x v="266"/>
    <x v="0"/>
    <x v="9"/>
    <s v="admin@news247.info"/>
  </r>
  <r>
    <s v="fff0f91d50edbd783bfd0328e2c7ccd4"/>
    <d v="2016-02-11T00:00:00"/>
    <n v="288"/>
    <n v="7690"/>
    <n v="7988"/>
    <s v="fff0f91d50edbd783bfd0328e2c7ccd4"/>
    <x v="1"/>
    <x v="5040"/>
    <n v="302"/>
    <x v="266"/>
    <x v="1"/>
    <x v="9"/>
    <s v="admin@news247.info"/>
  </r>
  <r>
    <s v="fff0f91d50edbd783bfd0328e2c7ccd4"/>
    <d v="2016-02-12T00:00:00"/>
    <n v="220"/>
    <n v="6203"/>
    <n v="6410"/>
    <s v="fff0f91d50edbd783bfd0328e2c7ccd4"/>
    <x v="2"/>
    <x v="2778"/>
    <n v="276"/>
    <x v="266"/>
    <x v="2"/>
    <x v="9"/>
    <s v="admin@news247.info"/>
  </r>
  <r>
    <s v="fff0f91d50edbd783bfd0328e2c7ccd4"/>
    <d v="2016-02-13T00:00:00"/>
    <n v="165"/>
    <n v="5303"/>
    <n v="5495"/>
    <s v="fff0f91d50edbd783bfd0328e2c7ccd4"/>
    <x v="3"/>
    <x v="5041"/>
    <n v="156"/>
    <x v="266"/>
    <x v="3"/>
    <x v="9"/>
    <s v="admin@news247.info"/>
  </r>
  <r>
    <s v="fff0f91d50edbd783bfd0328e2c7ccd4"/>
    <d v="2016-02-14T00:00:00"/>
    <n v="254"/>
    <n v="5535"/>
    <n v="5681"/>
    <s v="fff0f91d50edbd783bfd0328e2c7ccd4"/>
    <x v="4"/>
    <x v="5042"/>
    <n v="242"/>
    <x v="266"/>
    <x v="4"/>
    <x v="9"/>
    <s v="admin@news247.info"/>
  </r>
  <r>
    <s v="fff0f91d50edbd783bfd0328e2c7ccd4"/>
    <d v="2016-02-15T00:00:00"/>
    <n v="385"/>
    <n v="7861"/>
    <n v="8115"/>
    <s v="fff0f91d50edbd783bfd0328e2c7ccd4"/>
    <x v="5"/>
    <x v="5043"/>
    <n v="366"/>
    <x v="266"/>
    <x v="5"/>
    <x v="9"/>
    <s v="admin@news247.info"/>
  </r>
  <r>
    <s v="fff0f91d50edbd783bfd0328e2c7ccd4"/>
    <d v="2016-02-16T00:00:00"/>
    <n v="298"/>
    <n v="5572"/>
    <n v="5750"/>
    <s v="fff0f91d50edbd783bfd0328e2c7ccd4"/>
    <x v="6"/>
    <x v="1323"/>
    <n v="284"/>
    <x v="266"/>
    <x v="6"/>
    <x v="9"/>
    <s v="admin@news247.info"/>
  </r>
  <r>
    <s v="fff0f91d50edbd783bfd0328e2c7ccd4"/>
    <d v="2016-02-17T00:00:00"/>
    <n v="352"/>
    <n v="8752"/>
    <n v="8969"/>
    <s v="fff0f91d50edbd783bfd0328e2c7ccd4"/>
    <x v="7"/>
    <x v="5044"/>
    <n v="367"/>
    <x v="266"/>
    <x v="7"/>
    <x v="9"/>
    <s v="admin@news247.info"/>
  </r>
  <r>
    <s v="fff0f91d50edbd783bfd0328e2c7ccd4"/>
    <d v="2016-02-18T00:00:00"/>
    <n v="485"/>
    <n v="10341"/>
    <n v="10573"/>
    <s v="fff0f91d50edbd783bfd0328e2c7ccd4"/>
    <x v="8"/>
    <x v="5045"/>
    <n v="508"/>
    <x v="266"/>
    <x v="8"/>
    <x v="9"/>
    <s v="admin@news247.info"/>
  </r>
  <r>
    <s v="fff0f91d50edbd783bfd0328e2c7ccd4"/>
    <d v="2016-02-19T00:00:00"/>
    <n v="414"/>
    <n v="7529"/>
    <n v="7732"/>
    <s v="fff0f91d50edbd783bfd0328e2c7ccd4"/>
    <x v="9"/>
    <x v="5046"/>
    <n v="489"/>
    <x v="266"/>
    <x v="9"/>
    <x v="9"/>
    <s v="admin@news247.info"/>
  </r>
  <r>
    <s v="fff0f91d50edbd783bfd0328e2c7ccd4"/>
    <d v="2016-02-20T00:00:00"/>
    <n v="381"/>
    <n v="7599"/>
    <n v="7849"/>
    <s v="fff0f91d50edbd783bfd0328e2c7ccd4"/>
    <x v="10"/>
    <x v="5047"/>
    <n v="379"/>
    <x v="266"/>
    <x v="10"/>
    <x v="9"/>
    <s v="admin@news247.info"/>
  </r>
  <r>
    <s v="fff0f91d50edbd783bfd0328e2c7ccd4"/>
    <d v="2016-02-21T00:00:00"/>
    <n v="322"/>
    <n v="7493"/>
    <n v="7717"/>
    <s v="fff0f91d50edbd783bfd0328e2c7ccd4"/>
    <x v="11"/>
    <x v="2766"/>
    <n v="312"/>
    <x v="266"/>
    <x v="11"/>
    <x v="9"/>
    <s v="admin@news247.info"/>
  </r>
  <r>
    <s v="fff0f91d50edbd783bfd0328e2c7ccd4"/>
    <d v="2016-02-22T00:00:00"/>
    <n v="267"/>
    <n v="4988"/>
    <n v="5158"/>
    <s v="fff0f91d50edbd783bfd0328e2c7ccd4"/>
    <x v="12"/>
    <x v="5048"/>
    <n v="253"/>
    <x v="266"/>
    <x v="12"/>
    <x v="9"/>
    <s v="admin@news247.info"/>
  </r>
  <r>
    <s v="fff0f91d50edbd783bfd0328e2c7ccd4"/>
    <d v="2016-02-23T00:00:00"/>
    <n v="162"/>
    <n v="3064"/>
    <n v="3184"/>
    <s v="fff0f91d50edbd783bfd0328e2c7ccd4"/>
    <x v="13"/>
    <x v="5049"/>
    <n v="158"/>
    <x v="266"/>
    <x v="13"/>
    <x v="9"/>
    <s v="admin@news247.info"/>
  </r>
  <r>
    <s v="fff0f91d50edbd783bfd0328e2c7ccd4"/>
    <d v="2016-02-24T00:00:00"/>
    <n v="85"/>
    <n v="1954"/>
    <n v="2023"/>
    <s v="fff0f91d50edbd783bfd0328e2c7ccd4"/>
    <x v="14"/>
    <x v="1646"/>
    <n v="77"/>
    <x v="266"/>
    <x v="14"/>
    <x v="9"/>
    <s v="admin@news247.info"/>
  </r>
  <r>
    <s v="fff0f91d50edbd783bfd0328e2c7ccd4"/>
    <d v="2016-02-25T00:00:00"/>
    <n v="1"/>
    <n v="4"/>
    <n v="10"/>
    <s v="fff0f91d50edbd783bfd0328e2c7ccd4"/>
    <x v="15"/>
    <x v="5050"/>
    <n v="1"/>
    <x v="266"/>
    <x v="15"/>
    <x v="9"/>
    <s v="admin@news247.info"/>
  </r>
  <r>
    <s v="fff0f91d50edbd783bfd0328e2c7ccd4"/>
    <d v="2016-02-26T00:00:00"/>
    <n v="3"/>
    <n v="5"/>
    <n v="15"/>
    <s v="fff0f91d50edbd783bfd0328e2c7ccd4"/>
    <x v="16"/>
    <x v="5051"/>
    <n v="2"/>
    <x v="266"/>
    <x v="16"/>
    <x v="9"/>
    <s v="admin@news247.info"/>
  </r>
  <r>
    <s v="fff0f91d50edbd783bfd0328e2c7ccd4"/>
    <d v="2016-02-27T00:00:00"/>
    <n v="0"/>
    <n v="2"/>
    <n v="9"/>
    <s v="fff0f91d50edbd783bfd0328e2c7ccd4"/>
    <x v="17"/>
    <x v="496"/>
    <n v="0"/>
    <x v="266"/>
    <x v="17"/>
    <x v="9"/>
    <s v="admin@news247.info"/>
  </r>
  <r>
    <s v="fff0f91d50edbd783bfd0328e2c7ccd4"/>
    <d v="2016-02-28T00:00:00"/>
    <n v="0"/>
    <n v="1"/>
    <n v="10"/>
    <m/>
    <x v="0"/>
    <x v="0"/>
    <n v="0"/>
    <x v="266"/>
    <x v="18"/>
    <x v="9"/>
    <s v="admin@news247.info"/>
  </r>
  <r>
    <s v="fff0f91d50edbd783bfd0328e2c7ccd4"/>
    <d v="2016-02-29T00:00:00"/>
    <n v="0"/>
    <n v="5"/>
    <n v="6"/>
    <s v="fff0f91d50edbd783bfd0328e2c7ccd4"/>
    <x v="19"/>
    <x v="495"/>
    <n v="0"/>
    <x v="266"/>
    <x v="19"/>
    <x v="9"/>
    <s v="admin@news247.info"/>
  </r>
  <r>
    <s v="fff0f91d50edbd783bfd0328e2c7ccd4"/>
    <d v="2016-03-01T00:00:00"/>
    <n v="28"/>
    <n v="3047"/>
    <n v="3132"/>
    <s v="fff0f91d50edbd783bfd0328e2c7ccd4"/>
    <x v="20"/>
    <x v="5052"/>
    <n v="41"/>
    <x v="266"/>
    <x v="20"/>
    <x v="9"/>
    <s v="admin@news247.info"/>
  </r>
  <r>
    <s v="fff0f91d50edbd783bfd0328e2c7ccd4"/>
    <d v="2016-03-02T00:00:00"/>
    <n v="114"/>
    <n v="7046"/>
    <n v="7238"/>
    <s v="fff0f91d50edbd783bfd0328e2c7ccd4"/>
    <x v="21"/>
    <x v="5053"/>
    <n v="169"/>
    <x v="266"/>
    <x v="21"/>
    <x v="9"/>
    <s v="admin@news247.info"/>
  </r>
  <r>
    <s v="fff0f91d50edbd783bfd0328e2c7ccd4"/>
    <d v="2016-03-03T00:00:00"/>
    <n v="8"/>
    <n v="431"/>
    <n v="456"/>
    <m/>
    <x v="0"/>
    <x v="0"/>
    <n v="0"/>
    <x v="266"/>
    <x v="22"/>
    <x v="9"/>
    <s v="admin@news247.inf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n v="1.2015499283098899E-2"/>
    <n v="5.19783600297019E-3"/>
  </r>
  <r>
    <x v="0"/>
    <x v="1"/>
    <n v="1.5336382294477899E-2"/>
    <n v="9.6250163320412904E-3"/>
  </r>
  <r>
    <x v="0"/>
    <x v="2"/>
    <n v="1.7061903295349599E-2"/>
    <n v="8.2120731883014008E-3"/>
  </r>
  <r>
    <x v="0"/>
    <x v="3"/>
    <n v="2.0604120824164799E-2"/>
    <n v="1.3719282375998801E-2"/>
  </r>
  <r>
    <x v="0"/>
    <x v="4"/>
    <n v="2.67635950127929E-2"/>
    <n v="1.6351801873313199E-2"/>
  </r>
  <r>
    <x v="0"/>
    <x v="5"/>
    <n v="1.6061383598144699E-2"/>
    <n v="8.2291984151173399E-3"/>
  </r>
  <r>
    <x v="0"/>
    <x v="6"/>
    <n v="1.50847318421989E-2"/>
    <n v="1.5790612156608302E-2"/>
  </r>
  <r>
    <x v="0"/>
    <x v="7"/>
    <n v="7.3496240601503796E-2"/>
    <n v="6.8106312292358806E-2"/>
  </r>
  <r>
    <x v="0"/>
    <x v="8"/>
    <n v="5.3731628173315497E-2"/>
    <n v="5.21788990825688E-2"/>
  </r>
  <r>
    <x v="0"/>
    <x v="9"/>
    <n v="5.4830917874396097E-2"/>
    <n v="4.5038167938931298E-2"/>
  </r>
  <r>
    <x v="0"/>
    <x v="10"/>
    <n v="6.0576790396025898E-2"/>
    <n v="4.5751633986928102E-2"/>
  </r>
  <r>
    <x v="0"/>
    <x v="11"/>
    <n v="5.4628002343292299E-2"/>
    <n v="2.4911032028469799E-2"/>
  </r>
  <r>
    <x v="0"/>
    <x v="12"/>
    <n v="5.8244111349036398E-2"/>
    <n v="5.0976138828633402E-2"/>
  </r>
  <r>
    <x v="0"/>
    <x v="13"/>
    <n v="7.5471698113207503E-2"/>
    <n v="7.9365079365079402E-2"/>
  </r>
  <r>
    <x v="0"/>
    <x v="14"/>
    <n v="7.9373190257196399E-2"/>
    <n v="8.8164251207729499E-2"/>
  </r>
  <r>
    <x v="0"/>
    <x v="15"/>
    <n v="7.3620689655172405E-2"/>
    <n v="9.0200445434298407E-2"/>
  </r>
  <r>
    <x v="0"/>
    <x v="16"/>
    <n v="6.9224981188863804E-2"/>
    <n v="0.103211009174312"/>
  </r>
  <r>
    <x v="0"/>
    <x v="17"/>
    <n v="0.101446147204835"/>
    <n v="0.17774762550882001"/>
  </r>
  <r>
    <x v="0"/>
    <x v="18"/>
    <n v="6.6340961686808905E-2"/>
    <n v="0.102702702702703"/>
  </r>
  <r>
    <x v="0"/>
    <x v="19"/>
    <n v="6.0513106525376503E-2"/>
    <n v="6.5437788018433196E-2"/>
  </r>
  <r>
    <x v="1"/>
    <x v="0"/>
    <n v="0.30330148136912899"/>
    <n v="0.147379912663755"/>
  </r>
  <r>
    <x v="1"/>
    <x v="1"/>
    <n v="0.34766974044931798"/>
    <n v="0.19835841313269501"/>
  </r>
  <r>
    <x v="1"/>
    <x v="2"/>
    <n v="0.38464416672902801"/>
    <n v="0.25971370143149303"/>
  </r>
  <r>
    <x v="1"/>
    <x v="3"/>
    <n v="0.36662428480610298"/>
    <n v="0.25578635014836798"/>
  </r>
  <r>
    <x v="1"/>
    <x v="4"/>
    <n v="0.42415019844125901"/>
    <n v="0.28751431844215303"/>
  </r>
  <r>
    <x v="1"/>
    <x v="5"/>
    <n v="0.29539744573941001"/>
    <n v="0.13360739979444999"/>
  </r>
  <r>
    <x v="1"/>
    <x v="6"/>
    <n v="0.34900376839957498"/>
    <n v="0.20037453183520601"/>
  </r>
  <r>
    <x v="1"/>
    <x v="7"/>
    <n v="0.38085048508477598"/>
    <n v="0.15035460992907801"/>
  </r>
  <r>
    <x v="1"/>
    <x v="8"/>
    <n v="0.34819223985890702"/>
    <n v="0.1648"/>
  </r>
  <r>
    <x v="1"/>
    <x v="9"/>
    <n v="0.34859203773061498"/>
    <n v="7.3333333333333306E-2"/>
  </r>
  <r>
    <x v="1"/>
    <x v="10"/>
    <n v="0.36162050898203602"/>
    <n v="0.122033898305085"/>
  </r>
  <r>
    <x v="1"/>
    <x v="11"/>
    <n v="0.38039497552794599"/>
    <n v="0.22402597402597399"/>
  </r>
  <r>
    <x v="1"/>
    <x v="12"/>
    <n v="0.31665633578322899"/>
    <n v="0.126436781609195"/>
  </r>
  <r>
    <x v="1"/>
    <x v="13"/>
    <n v="0.311808470049599"/>
    <n v="0.1415313225058"/>
  </r>
  <r>
    <x v="1"/>
    <x v="14"/>
    <n v="0.31343122046249899"/>
    <n v="0.12568306010929001"/>
  </r>
  <r>
    <x v="1"/>
    <x v="15"/>
    <n v="0.30358339575038401"/>
    <n v="0.14503816793893101"/>
  </r>
  <r>
    <x v="1"/>
    <x v="16"/>
    <n v="0.32283507695678398"/>
    <n v="0.16857142857142901"/>
  </r>
  <r>
    <x v="1"/>
    <x v="17"/>
    <n v="0.34878806712243599"/>
    <n v="0.17175572519084001"/>
  </r>
  <r>
    <x v="1"/>
    <x v="18"/>
    <n v="0.33116178067318103"/>
    <n v="0.17715617715617701"/>
  </r>
  <r>
    <x v="1"/>
    <x v="19"/>
    <n v="0.23704588516352301"/>
    <n v="0.102362204724409"/>
  </r>
  <r>
    <x v="2"/>
    <x v="0"/>
    <n v="0.90244314545990501"/>
    <n v="0.87458295420078902"/>
  </r>
  <r>
    <x v="2"/>
    <x v="1"/>
    <n v="0.92616460908662801"/>
    <n v="0.90148184334798898"/>
  </r>
  <r>
    <x v="2"/>
    <x v="2"/>
    <n v="0.92584872221048897"/>
    <n v="0.94036087369420696"/>
  </r>
  <r>
    <x v="2"/>
    <x v="3"/>
    <n v="0.93602619210219695"/>
    <n v="0.95830693696547398"/>
  </r>
  <r>
    <x v="2"/>
    <x v="4"/>
    <n v="0.93970951706517802"/>
    <n v="0.94467398972085104"/>
  </r>
  <r>
    <x v="2"/>
    <x v="5"/>
    <n v="0.90515632015502001"/>
    <n v="0.92683925099764697"/>
  </r>
  <r>
    <x v="2"/>
    <x v="6"/>
    <n v="0.91413129789449699"/>
    <n v="0.93885672937771303"/>
  </r>
  <r>
    <x v="2"/>
    <x v="7"/>
    <n v="0.92029406119414403"/>
    <n v="0.91885029453585199"/>
  </r>
  <r>
    <x v="2"/>
    <x v="8"/>
    <n v="0.91361959175759899"/>
    <n v="0.91747896915476002"/>
  </r>
  <r>
    <x v="2"/>
    <x v="9"/>
    <n v="0.90390333626562203"/>
    <n v="0.93877551020408201"/>
  </r>
  <r>
    <x v="2"/>
    <x v="10"/>
    <n v="0.91547045047527198"/>
    <n v="0.93936112615051404"/>
  </r>
  <r>
    <x v="2"/>
    <x v="11"/>
    <n v="0.92806599901494002"/>
    <n v="0.94365973654975399"/>
  </r>
  <r>
    <x v="2"/>
    <x v="12"/>
    <n v="0.90901190058768699"/>
    <n v="0.926875"/>
  </r>
  <r>
    <x v="2"/>
    <x v="13"/>
    <n v="0.91447726037325605"/>
    <n v="0.94521400778210096"/>
  </r>
  <r>
    <x v="2"/>
    <x v="14"/>
    <n v="0.91902909766496899"/>
    <n v="0.95070422535211296"/>
  </r>
  <r>
    <x v="2"/>
    <x v="15"/>
    <n v="0.90197732064505098"/>
    <n v="0.945170814002531"/>
  </r>
  <r>
    <x v="2"/>
    <x v="16"/>
    <n v="0.90888039185173697"/>
    <n v="0.94155464640561104"/>
  </r>
  <r>
    <x v="2"/>
    <x v="17"/>
    <n v="0.92217939752130895"/>
    <n v="0.95638967238012595"/>
  </r>
  <r>
    <x v="2"/>
    <x v="18"/>
    <n v="0.93240063437312104"/>
    <n v="0.96073190789473695"/>
  </r>
  <r>
    <x v="2"/>
    <x v="19"/>
    <n v="0.89847523439719701"/>
    <n v="0.922033168210208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8">
  <location ref="A4:EC27" firstHeaderRow="1" firstDataRow="3" firstDataCol="1" rowPageCount="1" colPageCount="1"/>
  <pivotFields count="15">
    <pivotField multipleItemSelectionAllowed="1" showAll="0"/>
    <pivotField showAll="0"/>
    <pivotField showAll="0"/>
    <pivotField showAll="0"/>
    <pivotField showAll="0"/>
    <pivotField showAll="0"/>
    <pivotField axis="axisRow" multipleItemSelectionAllowed="1" showAll="0">
      <items count="2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h="1" x="0"/>
        <item t="default"/>
      </items>
    </pivotField>
    <pivotField dataField="1" showAll="0">
      <items count="5055">
        <item x="0"/>
        <item x="248"/>
        <item x="496"/>
        <item x="448"/>
        <item x="798"/>
        <item x="1284"/>
        <item x="494"/>
        <item x="1256"/>
        <item x="796"/>
        <item x="495"/>
        <item x="1257"/>
        <item x="797"/>
        <item x="5051"/>
        <item x="799"/>
        <item x="1846"/>
        <item x="2535"/>
        <item x="3641"/>
        <item x="483"/>
        <item x="1255"/>
        <item x="484"/>
        <item x="482"/>
        <item x="4430"/>
        <item x="741"/>
        <item x="2534"/>
        <item x="4428"/>
        <item x="1990"/>
        <item x="742"/>
        <item x="481"/>
        <item x="1254"/>
        <item x="4429"/>
        <item x="1987"/>
        <item x="5050"/>
        <item x="740"/>
        <item x="1989"/>
        <item x="1988"/>
        <item x="1986"/>
        <item x="1845"/>
        <item x="485"/>
        <item x="3458"/>
        <item x="1111"/>
        <item x="1844"/>
        <item x="1551"/>
        <item x="1346"/>
        <item x="2608"/>
        <item x="2533"/>
        <item x="3820"/>
        <item x="1253"/>
        <item x="739"/>
        <item x="738"/>
        <item x="154"/>
        <item x="1985"/>
        <item x="153"/>
        <item x="2626"/>
        <item x="2625"/>
        <item x="1863"/>
        <item x="149"/>
        <item x="150"/>
        <item x="152"/>
        <item x="2532"/>
        <item x="1116"/>
        <item x="784"/>
        <item x="151"/>
        <item x="3457"/>
        <item x="4628"/>
        <item x="4629"/>
        <item x="405"/>
        <item x="3459"/>
        <item x="3805"/>
        <item x="783"/>
        <item x="788"/>
        <item x="4635"/>
        <item x="3165"/>
        <item x="1113"/>
        <item x="4039"/>
        <item x="4040"/>
        <item x="1115"/>
        <item x="2506"/>
        <item x="3166"/>
        <item x="2755"/>
        <item x="3829"/>
        <item x="2754"/>
        <item x="1114"/>
        <item x="3823"/>
        <item x="4619"/>
        <item x="4621"/>
        <item x="200"/>
        <item x="4041"/>
        <item x="3802"/>
        <item x="4620"/>
        <item x="782"/>
        <item x="3832"/>
        <item x="781"/>
        <item x="3164"/>
        <item x="2377"/>
        <item x="4634"/>
        <item x="3828"/>
        <item x="2607"/>
        <item x="4636"/>
        <item x="787"/>
        <item x="3834"/>
        <item x="793"/>
        <item x="199"/>
        <item x="1550"/>
        <item x="780"/>
        <item x="4627"/>
        <item x="3804"/>
        <item x="1549"/>
        <item x="1548"/>
        <item x="4043"/>
        <item x="201"/>
        <item x="4626"/>
        <item x="791"/>
        <item x="2380"/>
        <item x="1147"/>
        <item x="3824"/>
        <item x="2606"/>
        <item x="4638"/>
        <item x="4798"/>
        <item x="3822"/>
        <item x="4591"/>
        <item x="3167"/>
        <item x="1112"/>
        <item x="198"/>
        <item x="4042"/>
        <item x="4622"/>
        <item x="2605"/>
        <item x="3831"/>
        <item x="202"/>
        <item x="1148"/>
        <item x="4799"/>
        <item x="1154"/>
        <item x="449"/>
        <item x="4805"/>
        <item x="2627"/>
        <item x="3838"/>
        <item x="4209"/>
        <item x="3169"/>
        <item x="3163"/>
        <item x="789"/>
        <item x="792"/>
        <item x="4625"/>
        <item x="3168"/>
        <item x="794"/>
        <item x="3104"/>
        <item x="4706"/>
        <item x="3152"/>
        <item x="1739"/>
        <item x="4637"/>
        <item x="1160"/>
        <item x="4812"/>
        <item x="3830"/>
        <item x="197"/>
        <item x="3162"/>
        <item x="2604"/>
        <item x="2378"/>
        <item x="4630"/>
        <item x="3640"/>
        <item x="4208"/>
        <item x="4624"/>
        <item x="214"/>
        <item x="785"/>
        <item x="203"/>
        <item x="3607"/>
        <item x="206"/>
        <item x="4588"/>
        <item x="205"/>
        <item x="2379"/>
        <item x="4587"/>
        <item x="4586"/>
        <item x="213"/>
        <item x="3160"/>
        <item x="4582"/>
        <item x="207"/>
        <item x="1152"/>
        <item x="212"/>
        <item x="4594"/>
        <item x="4803"/>
        <item x="1490"/>
        <item x="1155"/>
        <item x="4806"/>
        <item x="1146"/>
        <item x="3836"/>
        <item x="4797"/>
        <item x="790"/>
        <item x="1486"/>
        <item x="2376"/>
        <item x="208"/>
        <item x="3161"/>
        <item x="215"/>
        <item x="3835"/>
        <item x="1638"/>
        <item x="209"/>
        <item x="1161"/>
        <item x="4813"/>
        <item x="3159"/>
        <item x="1153"/>
        <item x="4623"/>
        <item x="4222"/>
        <item x="4804"/>
        <item x="1151"/>
        <item x="4596"/>
        <item x="3825"/>
        <item x="1646"/>
        <item x="3105"/>
        <item x="786"/>
        <item x="4207"/>
        <item x="4210"/>
        <item x="470"/>
        <item x="3153"/>
        <item x="204"/>
        <item x="3151"/>
        <item x="299"/>
        <item x="300"/>
        <item x="3158"/>
        <item x="1159"/>
        <item x="4811"/>
        <item x="4583"/>
        <item x="4598"/>
        <item x="4590"/>
        <item x="1124"/>
        <item x="3611"/>
        <item x="1149"/>
        <item x="4214"/>
        <item x="4800"/>
        <item x="4221"/>
        <item x="2710"/>
        <item x="486"/>
        <item x="4213"/>
        <item x="4589"/>
        <item x="4595"/>
        <item x="298"/>
        <item x="3156"/>
        <item x="795"/>
        <item x="3154"/>
        <item x="3612"/>
        <item x="3608"/>
        <item x="1157"/>
        <item x="4206"/>
        <item x="4808"/>
        <item x="4597"/>
        <item x="4581"/>
        <item x="1150"/>
        <item x="4223"/>
        <item x="4584"/>
        <item x="4801"/>
        <item x="2373"/>
        <item x="4592"/>
        <item x="4220"/>
        <item x="1145"/>
        <item x="3923"/>
        <item x="211"/>
        <item x="292"/>
        <item x="4796"/>
        <item x="2947"/>
        <item x="4211"/>
        <item x="291"/>
        <item x="3610"/>
        <item x="1390"/>
        <item x="4038"/>
        <item x="4215"/>
        <item x="217"/>
        <item x="1163"/>
        <item x="4815"/>
        <item x="4593"/>
        <item x="4802"/>
        <item x="1164"/>
        <item x="4816"/>
        <item x="295"/>
        <item x="2948"/>
        <item x="4585"/>
        <item x="1639"/>
        <item x="3837"/>
        <item x="4216"/>
        <item x="293"/>
        <item x="4580"/>
        <item x="216"/>
        <item x="294"/>
        <item x="3833"/>
        <item x="1123"/>
        <item x="1389"/>
        <item x="595"/>
        <item x="3609"/>
        <item x="1162"/>
        <item x="4814"/>
        <item x="2674"/>
        <item x="4490"/>
        <item x="297"/>
        <item x="469"/>
        <item x="178"/>
        <item x="3053"/>
        <item x="944"/>
        <item x="4212"/>
        <item x="639"/>
        <item x="3047"/>
        <item x="471"/>
        <item x="3155"/>
        <item x="185"/>
        <item x="528"/>
        <item x="460"/>
        <item x="3795"/>
        <item x="302"/>
        <item x="4217"/>
        <item x="1201"/>
        <item x="2705"/>
        <item x="4633"/>
        <item x="3046"/>
        <item x="4204"/>
        <item x="4199"/>
        <item x="670"/>
        <item x="4632"/>
        <item x="663"/>
        <item x="2956"/>
        <item x="1120"/>
        <item x="4705"/>
        <item x="4599"/>
        <item x="3180"/>
        <item x="1156"/>
        <item x="4807"/>
        <item x="296"/>
        <item x="493"/>
        <item x="2711"/>
        <item x="210"/>
        <item x="2460"/>
        <item x="1738"/>
        <item x="3938"/>
        <item x="472"/>
        <item x="3821"/>
        <item x="2712"/>
        <item x="4225"/>
        <item x="304"/>
        <item x="2701"/>
        <item x="970"/>
        <item x="1387"/>
        <item x="5049"/>
        <item x="1388"/>
        <item x="3059"/>
        <item x="4224"/>
        <item x="3827"/>
        <item x="301"/>
        <item x="3794"/>
        <item x="1121"/>
        <item x="2753"/>
        <item x="4219"/>
        <item x="3310"/>
        <item x="2951"/>
        <item x="3054"/>
        <item x="3639"/>
        <item x="2805"/>
        <item x="4205"/>
        <item x="2624"/>
        <item x="3638"/>
        <item x="1637"/>
        <item x="965"/>
        <item x="3625"/>
        <item x="177"/>
        <item x="5052"/>
        <item x="3616"/>
        <item x="3613"/>
        <item x="2459"/>
        <item x="303"/>
        <item x="477"/>
        <item x="1321"/>
        <item x="662"/>
        <item x="4296"/>
        <item x="3060"/>
        <item x="4193"/>
        <item x="468"/>
        <item x="2026"/>
        <item x="4200"/>
        <item x="2707"/>
        <item x="3635"/>
        <item x="1951"/>
        <item x="1122"/>
        <item x="2458"/>
        <item x="2457"/>
        <item x="527"/>
        <item x="490"/>
        <item x="3615"/>
        <item x="3637"/>
        <item x="960"/>
        <item x="3826"/>
        <item x="3614"/>
        <item x="2702"/>
        <item x="4201"/>
        <item x="488"/>
        <item x="4488"/>
        <item x="3636"/>
        <item x="3965"/>
        <item x="2901"/>
        <item x="4311"/>
        <item x="2456"/>
        <item x="176"/>
        <item x="2018"/>
        <item x="3932"/>
        <item x="1955"/>
        <item x="1839"/>
        <item x="2958"/>
        <item x="1941"/>
        <item x="4194"/>
        <item x="2704"/>
        <item x="2957"/>
        <item x="529"/>
        <item x="2222"/>
        <item x="661"/>
        <item x="972"/>
        <item x="489"/>
        <item x="3963"/>
        <item x="473"/>
        <item x="3964"/>
        <item x="3040"/>
        <item x="2708"/>
        <item x="27"/>
        <item x="186"/>
        <item x="1316"/>
        <item x="3971"/>
        <item x="671"/>
        <item x="4672"/>
        <item x="1197"/>
        <item x="1158"/>
        <item x="1117"/>
        <item x="2703"/>
        <item x="4519"/>
        <item x="2016"/>
        <item x="1939"/>
        <item x="2908"/>
        <item x="4218"/>
        <item x="4662"/>
        <item x="179"/>
        <item x="4303"/>
        <item x="463"/>
        <item x="2709"/>
        <item x="4307"/>
        <item x="1202"/>
        <item x="4631"/>
        <item x="4295"/>
        <item x="3125"/>
        <item x="2029"/>
        <item x="3934"/>
        <item x="2714"/>
        <item x="1954"/>
        <item x="2019"/>
        <item x="487"/>
        <item x="4198"/>
        <item x="1942"/>
        <item x="1311"/>
        <item x="3617"/>
        <item x="1192"/>
        <item x="971"/>
        <item x="664"/>
        <item x="2771"/>
        <item x="2900"/>
        <item x="935"/>
        <item x="2454"/>
        <item x="4195"/>
        <item x="3157"/>
        <item x="1383"/>
        <item x="3185"/>
        <item x="613"/>
        <item x="4810"/>
        <item x="1128"/>
        <item x="4556"/>
        <item x="4809"/>
        <item x="3939"/>
        <item x="3172"/>
        <item x="2943"/>
        <item x="3619"/>
        <item x="4613"/>
        <item x="2453"/>
        <item x="290"/>
        <item x="3315"/>
        <item x="4300"/>
        <item x="2455"/>
        <item x="2949"/>
        <item x="1130"/>
        <item x="4202"/>
        <item x="2796"/>
        <item x="974"/>
        <item x="2374"/>
        <item x="3620"/>
        <item x="961"/>
        <item x="2758"/>
        <item x="2950"/>
        <item x="2221"/>
        <item x="615"/>
        <item x="4294"/>
        <item x="1258"/>
        <item x="2105"/>
        <item x="2025"/>
        <item x="1950"/>
        <item x="4301"/>
        <item x="2017"/>
        <item x="2698"/>
        <item x="1940"/>
        <item x="2462"/>
        <item x="3515"/>
        <item x="3560"/>
        <item x="2902"/>
        <item x="4302"/>
        <item x="3045"/>
        <item x="1203"/>
        <item x="3316"/>
        <item x="1322"/>
        <item x="2706"/>
        <item x="1193"/>
        <item x="4308"/>
        <item x="2461"/>
        <item x="461"/>
        <item x="2713"/>
        <item x="1636"/>
        <item x="4313"/>
        <item x="3111"/>
        <item x="4489"/>
        <item x="286"/>
        <item x="4485"/>
        <item x="4952"/>
        <item x="3968"/>
        <item x="1384"/>
        <item x="2450"/>
        <item x="2611"/>
        <item x="3025"/>
        <item x="5048"/>
        <item x="3962"/>
        <item x="4203"/>
        <item x="184"/>
        <item x="669"/>
        <item x="2782"/>
        <item x="3819"/>
        <item x="4663"/>
        <item x="1313"/>
        <item x="1328"/>
        <item x="1826"/>
        <item x="3621"/>
        <item x="3933"/>
        <item x="4312"/>
        <item x="532"/>
        <item x="2106"/>
        <item x="5041"/>
        <item x="4329"/>
        <item x="521"/>
        <item x="4322"/>
        <item x="990"/>
        <item x="3076"/>
        <item x="2944"/>
        <item x="3183"/>
        <item x="1131"/>
        <item x="1943"/>
        <item x="2375"/>
        <item x="2942"/>
        <item x="3623"/>
        <item x="2023"/>
        <item x="1948"/>
        <item x="594"/>
        <item x="4674"/>
        <item x="809"/>
        <item x="3044"/>
        <item x="5042"/>
        <item x="2759"/>
        <item x="1205"/>
        <item x="2463"/>
        <item x="3048"/>
        <item x="1382"/>
        <item x="4483"/>
        <item x="3803"/>
        <item x="936"/>
        <item x="956"/>
        <item x="604"/>
        <item x="1323"/>
        <item x="2020"/>
        <item x="1945"/>
        <item x="531"/>
        <item x="3624"/>
        <item x="3931"/>
        <item x="1194"/>
        <item x="3618"/>
        <item x="963"/>
        <item x="957"/>
        <item x="96"/>
        <item x="4941"/>
        <item x="1119"/>
        <item x="3039"/>
        <item x="968"/>
        <item x="614"/>
        <item x="2752"/>
        <item x="991"/>
        <item x="2699"/>
        <item x="3303"/>
        <item x="3150"/>
        <item x="962"/>
        <item x="2028"/>
        <item x="1953"/>
        <item x="4946"/>
        <item x="4297"/>
        <item x="2770"/>
        <item x="816"/>
        <item x="3969"/>
        <item x="3561"/>
        <item x="810"/>
        <item x="2909"/>
        <item x="967"/>
        <item x="3058"/>
        <item x="1127"/>
        <item x="1188"/>
        <item x="1312"/>
        <item x="3052"/>
        <item x="2751"/>
        <item x="1125"/>
        <item x="530"/>
        <item x="3314"/>
        <item x="4953"/>
        <item x="4945"/>
        <item x="4484"/>
        <item x="4328"/>
        <item x="1189"/>
        <item x="4951"/>
        <item x="391"/>
        <item x="2027"/>
        <item x="1952"/>
        <item x="2784"/>
        <item x="285"/>
        <item x="1324"/>
        <item x="1944"/>
        <item x="1347"/>
        <item x="4310"/>
        <item x="2452"/>
        <item x="3970"/>
        <item x="2219"/>
        <item x="3124"/>
        <item x="2952"/>
        <item x="4661"/>
        <item x="984"/>
        <item x="2797"/>
        <item x="3961"/>
        <item x="2229"/>
        <item x="4306"/>
        <item x="817"/>
        <item x="3799"/>
        <item x="289"/>
        <item x="2785"/>
        <item x="964"/>
        <item x="3178"/>
        <item x="4321"/>
        <item x="983"/>
        <item x="2697"/>
        <item x="4673"/>
        <item x="2220"/>
        <item x="603"/>
        <item x="2104"/>
        <item x="3184"/>
        <item x="977"/>
        <item x="3175"/>
        <item x="3634"/>
        <item x="3056"/>
        <item x="969"/>
        <item x="3978"/>
        <item x="2022"/>
        <item x="803"/>
        <item x="1385"/>
        <item x="1947"/>
        <item x="4667"/>
        <item x="978"/>
        <item x="2772"/>
        <item x="26"/>
        <item x="3049"/>
        <item x="520"/>
        <item x="1199"/>
        <item x="2757"/>
        <item x="28"/>
        <item x="3051"/>
        <item x="1196"/>
        <item x="4314"/>
        <item x="2764"/>
        <item x="1315"/>
        <item x="2700"/>
        <item x="95"/>
        <item x="2228"/>
        <item x="1200"/>
        <item x="3622"/>
        <item x="1195"/>
        <item x="2372"/>
        <item x="989"/>
        <item x="617"/>
        <item x="1314"/>
        <item x="3077"/>
        <item x="4555"/>
        <item x="3032"/>
        <item x="2783"/>
        <item x="1318"/>
        <item x="94"/>
        <item x="3041"/>
        <item x="1319"/>
        <item x="4304"/>
        <item x="966"/>
        <item x="954"/>
        <item x="3110"/>
        <item x="4187"/>
        <item x="4305"/>
        <item x="4664"/>
        <item x="3553"/>
        <item x="802"/>
        <item x="4182"/>
        <item x="2769"/>
        <item x="1320"/>
        <item x="3055"/>
        <item x="3050"/>
        <item x="3061"/>
        <item x="1198"/>
        <item x="4611"/>
        <item x="3306"/>
        <item x="2765"/>
        <item x="3024"/>
        <item x="187"/>
        <item x="1356"/>
        <item x="2107"/>
        <item x="672"/>
        <item x="97"/>
        <item x="2768"/>
        <item x="4327"/>
        <item x="1327"/>
        <item x="3554"/>
        <item x="2451"/>
        <item x="25"/>
        <item x="3309"/>
        <item x="2103"/>
        <item x="3979"/>
        <item x="3118"/>
        <item x="3925"/>
        <item x="287"/>
        <item x="973"/>
        <item x="4099"/>
        <item x="743"/>
        <item x="3057"/>
        <item x="4323"/>
        <item x="526"/>
        <item x="4326"/>
        <item x="1832"/>
        <item x="4324"/>
        <item x="4605"/>
        <item x="288"/>
        <item x="2464"/>
        <item x="616"/>
        <item x="4604"/>
        <item x="479"/>
        <item x="3038"/>
        <item x="608"/>
        <item x="4192"/>
        <item x="492"/>
        <item x="3062"/>
        <item x="4298"/>
        <item x="491"/>
        <item x="392"/>
        <item x="534"/>
        <item x="2767"/>
        <item x="3926"/>
        <item x="1645"/>
        <item x="284"/>
        <item x="2960"/>
        <item x="1386"/>
        <item x="4330"/>
        <item x="3929"/>
        <item x="480"/>
        <item x="24"/>
        <item x="1306"/>
        <item x="1307"/>
        <item x="188"/>
        <item x="4331"/>
        <item x="4280"/>
        <item x="3972"/>
        <item x="2941"/>
        <item x="4093"/>
        <item x="1019"/>
        <item x="4320"/>
        <item x="183"/>
        <item x="3126"/>
        <item x="2907"/>
        <item x="3179"/>
        <item x="596"/>
        <item x="1204"/>
        <item x="668"/>
        <item x="4335"/>
        <item x="3112"/>
        <item x="2102"/>
        <item x="474"/>
        <item x="4094"/>
        <item x="1187"/>
        <item x="1693"/>
        <item x="673"/>
        <item x="955"/>
        <item x="1866"/>
        <item x="4666"/>
        <item x="1381"/>
        <item x="4671"/>
        <item x="23"/>
        <item x="1476"/>
        <item x="182"/>
        <item x="2756"/>
        <item x="4332"/>
        <item x="2773"/>
        <item x="4319"/>
        <item x="3333"/>
        <item x="1342"/>
        <item x="3037"/>
        <item x="1341"/>
        <item x="667"/>
        <item x="478"/>
        <item x="934"/>
        <item x="3123"/>
        <item x="992"/>
        <item x="4608"/>
        <item x="4612"/>
        <item x="4299"/>
        <item x="3026"/>
        <item x="4336"/>
        <item x="1129"/>
        <item x="1190"/>
        <item x="4602"/>
        <item x="4325"/>
        <item x="2766"/>
        <item x="1350"/>
        <item x="4548"/>
        <item x="2763"/>
        <item x="2946"/>
        <item x="1904"/>
        <item x="3063"/>
        <item x="3177"/>
        <item x="1489"/>
        <item x="2778"/>
        <item x="3975"/>
        <item x="4512"/>
        <item x="3308"/>
        <item x="192"/>
        <item x="2021"/>
        <item x="4669"/>
        <item x="1946"/>
        <item x="4542"/>
        <item x="4610"/>
        <item x="4557"/>
        <item x="4668"/>
        <item x="3313"/>
        <item x="181"/>
        <item x="609"/>
        <item x="666"/>
        <item x="958"/>
        <item x="3930"/>
        <item x="1349"/>
        <item x="601"/>
        <item x="2795"/>
        <item x="1308"/>
        <item x="2955"/>
        <item x="3798"/>
        <item x="677"/>
        <item x="4197"/>
        <item x="5047"/>
        <item x="2959"/>
        <item x="3336"/>
        <item x="22"/>
        <item x="4309"/>
        <item x="3307"/>
        <item x="1875"/>
        <item x="2235"/>
        <item x="4601"/>
        <item x="2612"/>
        <item x="4333"/>
        <item x="3182"/>
        <item x="4338"/>
        <item x="476"/>
        <item x="2775"/>
        <item x="180"/>
        <item x="4337"/>
        <item x="2954"/>
        <item x="93"/>
        <item x="2910"/>
        <item x="3507"/>
        <item x="92"/>
        <item x="4188"/>
        <item x="2953"/>
        <item x="3340"/>
        <item x="5043"/>
        <item x="4334"/>
        <item x="2945"/>
        <item x="2696"/>
        <item x="2369"/>
        <item x="3304"/>
        <item x="665"/>
        <item x="3122"/>
        <item x="995"/>
        <item x="2779"/>
        <item x="3096"/>
        <item x="1527"/>
        <item x="3976"/>
        <item x="2536"/>
        <item x="3173"/>
        <item x="3031"/>
        <item x="535"/>
        <item x="4606"/>
        <item x="4950"/>
        <item x="2774"/>
        <item x="2227"/>
        <item x="4603"/>
        <item x="3977"/>
        <item x="2762"/>
        <item x="4554"/>
        <item x="5040"/>
        <item x="519"/>
        <item x="3305"/>
        <item x="3937"/>
        <item x="3337"/>
        <item x="3036"/>
        <item x="1793"/>
        <item x="4660"/>
        <item x="393"/>
        <item x="959"/>
        <item x="3117"/>
        <item x="1736"/>
        <item x="982"/>
        <item x="737"/>
        <item x="4098"/>
        <item x="3460"/>
        <item x="988"/>
        <item x="2223"/>
        <item x="2760"/>
        <item x="975"/>
        <item x="4543"/>
        <item x="4947"/>
        <item x="5046"/>
        <item x="1317"/>
        <item x="3927"/>
        <item x="3035"/>
        <item x="3113"/>
        <item x="4607"/>
        <item x="1309"/>
        <item x="1335"/>
        <item x="2777"/>
        <item x="3510"/>
        <item x="4600"/>
        <item x="1909"/>
        <item x="4553"/>
        <item x="525"/>
        <item x="5044"/>
        <item x="1191"/>
        <item x="3121"/>
        <item x="2780"/>
        <item x="618"/>
        <item x="1949"/>
        <item x="3042"/>
        <item x="2100"/>
        <item x="3312"/>
        <item x="4675"/>
        <item x="3174"/>
        <item x="3027"/>
        <item x="3341"/>
        <item x="4516"/>
        <item x="3335"/>
        <item x="2099"/>
        <item x="4948"/>
        <item x="985"/>
        <item x="3176"/>
        <item x="2911"/>
        <item x="1872"/>
        <item x="4670"/>
        <item x="2234"/>
        <item x="1085"/>
        <item x="4940"/>
        <item x="2236"/>
        <item x="1802"/>
        <item x="3033"/>
        <item x="942"/>
        <item x="943"/>
        <item x="3302"/>
        <item x="1348"/>
        <item x="3120"/>
        <item x="3331"/>
        <item x="2024"/>
        <item x="1018"/>
        <item x="4183"/>
        <item x="674"/>
        <item x="3171"/>
        <item x="189"/>
        <item x="1528"/>
        <item x="2781"/>
        <item x="1102"/>
        <item x="1334"/>
        <item x="3023"/>
        <item x="815"/>
        <item x="4191"/>
        <item x="1355"/>
        <item x="2903"/>
        <item x="638"/>
        <item x="1879"/>
        <item x="2761"/>
        <item x="4181"/>
        <item x="1305"/>
        <item x="1797"/>
        <item x="3924"/>
        <item x="2904"/>
        <item x="3109"/>
        <item x="3030"/>
        <item x="3349"/>
        <item x="3127"/>
        <item x="533"/>
        <item x="1910"/>
        <item x="4427"/>
        <item x="4515"/>
        <item x="811"/>
        <item x="3318"/>
        <item x="3319"/>
        <item x="4547"/>
        <item x="4196"/>
        <item x="2906"/>
        <item x="5053"/>
        <item x="4279"/>
        <item x="808"/>
        <item x="3116"/>
        <item x="805"/>
        <item x="1310"/>
        <item x="4954"/>
        <item x="4186"/>
        <item x="986"/>
        <item x="3967"/>
        <item x="4552"/>
        <item x="813"/>
        <item x="814"/>
        <item x="3330"/>
        <item x="3342"/>
        <item x="976"/>
        <item x="3513"/>
        <item x="1735"/>
        <item x="4541"/>
        <item x="2370"/>
        <item x="1697"/>
        <item x="191"/>
        <item x="4609"/>
        <item x="3043"/>
        <item x="993"/>
        <item x="676"/>
        <item x="607"/>
        <item x="4105"/>
        <item x="4544"/>
        <item x="462"/>
        <item x="1101"/>
        <item x="1526"/>
        <item x="3506"/>
        <item x="3028"/>
        <item x="1871"/>
        <item x="1026"/>
        <item x="2905"/>
        <item x="4943"/>
        <item x="2101"/>
        <item x="1132"/>
        <item x="3329"/>
        <item x="3512"/>
        <item x="1525"/>
        <item x="3966"/>
        <item x="1694"/>
        <item x="3981"/>
        <item x="4944"/>
        <item x="1692"/>
        <item x="2878"/>
        <item x="818"/>
        <item x="4482"/>
        <item x="3114"/>
        <item x="1971"/>
        <item x="2804"/>
        <item x="3562"/>
        <item x="804"/>
        <item x="1086"/>
        <item x="3332"/>
        <item x="820"/>
        <item x="4487"/>
        <item x="3353"/>
        <item x="4549"/>
        <item x="812"/>
        <item x="4551"/>
        <item x="3128"/>
        <item x="1800"/>
        <item x="3548"/>
        <item x="5045"/>
        <item x="4096"/>
        <item x="2912"/>
        <item x="3334"/>
        <item x="4614"/>
        <item x="605"/>
        <item x="3343"/>
        <item x="3324"/>
        <item x="933"/>
        <item x="1186"/>
        <item x="101"/>
        <item x="3338"/>
        <item x="1340"/>
        <item x="2776"/>
        <item x="2915"/>
        <item x="1524"/>
        <item x="1651"/>
        <item x="806"/>
        <item x="4086"/>
        <item x="1783"/>
        <item x="623"/>
        <item x="4942"/>
        <item x="807"/>
        <item x="1017"/>
        <item x="1798"/>
        <item x="2880"/>
        <item x="3462"/>
        <item x="4546"/>
        <item x="610"/>
        <item x="3514"/>
        <item x="1359"/>
        <item x="2877"/>
        <item x="981"/>
        <item x="4486"/>
        <item x="2368"/>
        <item x="1529"/>
        <item x="2794"/>
        <item x="4665"/>
        <item x="678"/>
        <item x="3095"/>
        <item x="1118"/>
        <item x="4317"/>
        <item x="4185"/>
        <item x="193"/>
        <item x="3559"/>
        <item x="1905"/>
        <item x="4189"/>
        <item x="980"/>
        <item x="1795"/>
        <item x="4262"/>
        <item x="590"/>
        <item x="3818"/>
        <item x="4545"/>
        <item x="2109"/>
        <item x="4104"/>
        <item x="819"/>
        <item x="3508"/>
        <item x="2786"/>
        <item x="865"/>
        <item x="4172"/>
        <item x="1729"/>
        <item x="3928"/>
        <item x="3311"/>
        <item x="1065"/>
        <item x="4281"/>
        <item x="3511"/>
        <item x="1722"/>
        <item x="4558"/>
        <item x="3181"/>
        <item x="4935"/>
        <item x="1513"/>
        <item x="1084"/>
        <item x="2793"/>
        <item x="863"/>
        <item x="2789"/>
        <item x="4112"/>
        <item x="3509"/>
        <item x="2803"/>
        <item x="4170"/>
        <item x="2050"/>
        <item x="606"/>
        <item x="1908"/>
        <item x="801"/>
        <item x="2108"/>
        <item x="611"/>
        <item x="2098"/>
        <item x="1696"/>
        <item x="518"/>
        <item x="2886"/>
        <item x="3974"/>
        <item x="2508"/>
        <item x="1962"/>
        <item x="3344"/>
        <item x="979"/>
        <item x="475"/>
        <item x="2226"/>
        <item x="2015"/>
        <item x="522"/>
        <item x="1103"/>
        <item x="4318"/>
        <item x="1938"/>
        <item x="2043"/>
        <item x="3461"/>
        <item x="4087"/>
        <item x="3633"/>
        <item x="1789"/>
        <item x="800"/>
        <item x="190"/>
        <item x="1782"/>
        <item x="3518"/>
        <item x="1970"/>
        <item x="1785"/>
        <item x="2044"/>
        <item x="3704"/>
        <item x="3350"/>
        <item x="4103"/>
        <item x="3351"/>
        <item x="4169"/>
        <item x="675"/>
        <item x="3034"/>
        <item x="3186"/>
        <item x="3201"/>
        <item x="4097"/>
        <item x="1876"/>
        <item x="636"/>
        <item x="2224"/>
        <item x="1786"/>
        <item x="3339"/>
        <item x="2035"/>
        <item x="2094"/>
        <item x="2233"/>
        <item x="1358"/>
        <item x="3321"/>
        <item x="1326"/>
        <item x="1472"/>
        <item x="612"/>
        <item x="1801"/>
        <item x="2039"/>
        <item x="2031"/>
        <item x="536"/>
        <item x="104"/>
        <item x="2036"/>
        <item x="428"/>
        <item x="3980"/>
        <item x="2618"/>
        <item x="1961"/>
        <item x="390"/>
        <item x="3801"/>
        <item x="4095"/>
        <item x="1097"/>
        <item x="2038"/>
        <item x="1960"/>
        <item x="2041"/>
        <item x="1728"/>
        <item x="4032"/>
        <item x="4253"/>
        <item x="1647"/>
        <item x="3816"/>
        <item x="2257"/>
        <item x="100"/>
        <item x="1514"/>
        <item x="2299"/>
        <item x="2509"/>
        <item x="3815"/>
        <item x="102"/>
        <item x="2033"/>
        <item x="1083"/>
        <item x="4106"/>
        <item x="867"/>
        <item x="3326"/>
        <item x="2914"/>
        <item x="3029"/>
        <item x="3317"/>
        <item x="3552"/>
        <item x="2037"/>
        <item x="1020"/>
        <item x="2371"/>
        <item x="3517"/>
        <item x="3119"/>
        <item x="4261"/>
        <item x="3115"/>
        <item x="107"/>
        <item x="3097"/>
        <item x="1878"/>
        <item x="1027"/>
        <item x="2040"/>
        <item x="3187"/>
        <item x="3300"/>
        <item x="2230"/>
        <item x="1520"/>
        <item x="1072"/>
        <item x="2282"/>
        <item x="4697"/>
        <item x="2241"/>
        <item x="4278"/>
        <item x="4085"/>
        <item x="165"/>
        <item x="602"/>
        <item x="1087"/>
        <item x="3792"/>
        <item x="4949"/>
        <item x="2045"/>
        <item x="622"/>
        <item x="3817"/>
        <item x="4934"/>
        <item x="2916"/>
        <item x="1530"/>
        <item x="1518"/>
        <item x="103"/>
        <item x="4617"/>
        <item x="4025"/>
        <item x="2034"/>
        <item x="3547"/>
        <item x="239"/>
        <item x="2032"/>
        <item x="3325"/>
        <item x="2030"/>
        <item x="2049"/>
        <item x="4252"/>
        <item x="4955"/>
        <item x="3519"/>
        <item x="1069"/>
        <item x="1523"/>
        <item x="635"/>
        <item x="2093"/>
        <item x="1972"/>
        <item x="1959"/>
        <item x="2913"/>
        <item x="3789"/>
        <item x="2046"/>
        <item x="624"/>
        <item x="2231"/>
        <item x="1790"/>
        <item x="3555"/>
        <item x="1794"/>
        <item x="1090"/>
        <item x="2092"/>
        <item x="1956"/>
        <item x="987"/>
        <item x="2879"/>
        <item x="4251"/>
        <item x="3211"/>
        <item x="98"/>
        <item x="4026"/>
        <item x="3786"/>
        <item x="3705"/>
        <item x="1512"/>
        <item x="3747"/>
        <item x="523"/>
        <item x="1333"/>
        <item x="3558"/>
        <item x="3106"/>
        <item x="1079"/>
        <item x="3936"/>
        <item x="3068"/>
        <item x="634"/>
        <item x="2875"/>
        <item x="637"/>
        <item x="1329"/>
        <item x="3352"/>
        <item x="994"/>
        <item x="524"/>
        <item x="4704"/>
        <item x="1787"/>
        <item x="3973"/>
        <item x="1652"/>
        <item x="164"/>
        <item x="2791"/>
        <item x="3328"/>
        <item x="1477"/>
        <item x="2306"/>
        <item x="2237"/>
        <item x="1976"/>
        <item x="3347"/>
        <item x="1721"/>
        <item x="1799"/>
        <item x="1133"/>
        <item x="766"/>
        <item x="1343"/>
        <item x="106"/>
        <item x="2047"/>
        <item x="2790"/>
        <item x="2225"/>
        <item x="1969"/>
        <item x="2254"/>
        <item x="2295"/>
        <item x="4550"/>
        <item x="4171"/>
        <item x="2048"/>
        <item x="3788"/>
        <item x="3814"/>
        <item x="2970"/>
        <item x="736"/>
        <item x="1680"/>
        <item x="3346"/>
        <item x="1963"/>
        <item x="4247"/>
        <item x="3793"/>
        <item x="4263"/>
        <item x="105"/>
        <item x="4517"/>
        <item x="4250"/>
        <item x="4067"/>
        <item x="1077"/>
        <item x="2095"/>
        <item x="1073"/>
        <item x="457"/>
        <item x="1339"/>
        <item x="1071"/>
        <item x="1968"/>
        <item x="2097"/>
        <item x="1531"/>
        <item x="4699"/>
        <item x="1784"/>
        <item x="2881"/>
        <item x="4270"/>
        <item x="3521"/>
        <item x="3348"/>
        <item x="4702"/>
        <item x="4113"/>
        <item x="4184"/>
        <item x="1874"/>
        <item x="1825"/>
        <item x="1325"/>
        <item x="2307"/>
        <item x="4180"/>
        <item x="3218"/>
        <item x="4701"/>
        <item x="4703"/>
        <item x="1337"/>
        <item x="1957"/>
        <item x="4031"/>
        <item x="2885"/>
        <item x="4190"/>
        <item x="2283"/>
        <item x="2242"/>
        <item x="3094"/>
        <item x="2289"/>
        <item x="1683"/>
        <item x="4267"/>
        <item x="1974"/>
        <item x="2248"/>
        <item x="1650"/>
        <item x="1082"/>
        <item x="4260"/>
        <item x="1796"/>
        <item x="2447"/>
        <item x="3345"/>
        <item x="3523"/>
        <item x="3209"/>
        <item x="3210"/>
        <item x="2887"/>
        <item x="1681"/>
        <item x="1975"/>
        <item x="1911"/>
        <item x="1470"/>
        <item x="3787"/>
        <item x="1964"/>
        <item x="2873"/>
        <item x="3320"/>
        <item x="109"/>
        <item x="161"/>
        <item x="387"/>
        <item x="2253"/>
        <item x="4936"/>
        <item x="2294"/>
        <item x="2446"/>
        <item x="679"/>
        <item x="194"/>
        <item x="3557"/>
        <item x="1088"/>
        <item x="2969"/>
        <item x="768"/>
        <item x="4616"/>
        <item x="4873"/>
        <item x="1357"/>
        <item x="3299"/>
        <item x="112"/>
        <item x="4315"/>
        <item x="4259"/>
        <item x="1062"/>
        <item x="1912"/>
        <item x="3522"/>
        <item x="4254"/>
        <item x="110"/>
        <item x="3790"/>
        <item x="1691"/>
        <item x="1906"/>
        <item x="2977"/>
        <item x="3791"/>
        <item x="1840"/>
        <item x="2286"/>
        <item x="2882"/>
        <item x="2245"/>
        <item x="769"/>
        <item x="680"/>
        <item x="2792"/>
        <item x="4933"/>
        <item x="4265"/>
        <item x="4033"/>
        <item x="3712"/>
        <item x="4277"/>
        <item x="4276"/>
        <item x="2096"/>
        <item x="1517"/>
        <item x="1519"/>
        <item x="3711"/>
        <item x="1865"/>
        <item x="1695"/>
        <item x="3253"/>
        <item x="195"/>
        <item x="4514"/>
        <item x="4266"/>
        <item x="1521"/>
        <item x="453"/>
        <item x="4269"/>
        <item x="2232"/>
        <item x="108"/>
        <item x="1091"/>
        <item x="4698"/>
        <item x="159"/>
        <item x="4092"/>
        <item x="3200"/>
        <item x="1278"/>
        <item x="1098"/>
        <item x="1877"/>
        <item x="111"/>
        <item x="4248"/>
        <item x="2042"/>
        <item x="1516"/>
        <item x="3551"/>
        <item x="1864"/>
        <item x="3709"/>
        <item x="467"/>
        <item x="1958"/>
        <item x="2917"/>
        <item x="3409"/>
        <item x="4518"/>
        <item x="3170"/>
        <item x="4271"/>
        <item x="4275"/>
        <item x="2884"/>
        <item x="869"/>
        <item x="2244"/>
        <item x="3086"/>
        <item x="4255"/>
        <item x="2285"/>
        <item x="1078"/>
        <item x="451"/>
        <item x="454"/>
        <item x="1967"/>
        <item x="66"/>
        <item x="1089"/>
        <item x="2178"/>
        <item x="4088"/>
        <item x="1025"/>
        <item x="3212"/>
        <item x="4272"/>
        <item x="1973"/>
        <item x="3516"/>
        <item x="1068"/>
        <item x="4316"/>
        <item x="450"/>
        <item x="2872"/>
        <item x="620"/>
        <item x="2975"/>
        <item x="1139"/>
        <item x="1096"/>
        <item x="585"/>
        <item x="4274"/>
        <item x="1061"/>
        <item x="1515"/>
        <item x="4937"/>
        <item x="1080"/>
        <item x="1354"/>
        <item x="866"/>
        <item x="3301"/>
        <item x="1965"/>
        <item x="2918"/>
        <item x="1351"/>
        <item x="1067"/>
        <item x="3219"/>
        <item x="1788"/>
        <item x="1076"/>
        <item x="4100"/>
        <item x="1352"/>
        <item x="2367"/>
        <item x="871"/>
        <item x="328"/>
        <item x="452"/>
        <item x="1644"/>
        <item x="2787"/>
        <item x="2287"/>
        <item x="2246"/>
        <item x="99"/>
        <item x="1288"/>
        <item x="4035"/>
        <item x="744"/>
        <item x="4119"/>
        <item x="1880"/>
        <item x="4285"/>
        <item x="4258"/>
        <item x="3563"/>
        <item x="2281"/>
        <item x="2240"/>
        <item x="2788"/>
        <item x="727"/>
        <item x="4249"/>
        <item x="3505"/>
        <item x="3085"/>
        <item x="2159"/>
        <item x="1336"/>
        <item x="1353"/>
        <item x="3758"/>
        <item x="459"/>
        <item x="3556"/>
        <item x="1108"/>
        <item x="160"/>
        <item x="458"/>
        <item x="3750"/>
        <item x="2974"/>
        <item x="4102"/>
        <item x="3092"/>
        <item x="2874"/>
        <item x="2080"/>
        <item x="4273"/>
        <item x="1095"/>
        <item x="4700"/>
        <item x="3084"/>
        <item x="3093"/>
        <item x="1126"/>
        <item x="1653"/>
        <item x="4090"/>
        <item x="3298"/>
        <item x="3524"/>
        <item x="2507"/>
        <item x="3091"/>
        <item x="4256"/>
        <item x="4264"/>
        <item x="1028"/>
        <item x="456"/>
        <item x="1682"/>
        <item x="2889"/>
        <item x="1522"/>
        <item x="455"/>
        <item x="868"/>
        <item x="1070"/>
        <item x="2081"/>
        <item x="329"/>
        <item x="2971"/>
        <item x="4101"/>
        <item x="1338"/>
        <item x="2883"/>
        <item x="1648"/>
        <item x="2158"/>
        <item x="2292"/>
        <item x="2251"/>
        <item x="1075"/>
        <item x="1907"/>
        <item x="2293"/>
        <item x="2252"/>
        <item x="1066"/>
        <item x="3087"/>
        <item x="4283"/>
        <item x="404"/>
        <item x="427"/>
        <item x="2824"/>
        <item x="1475"/>
        <item x="681"/>
        <item x="3708"/>
        <item x="4513"/>
        <item x="3088"/>
        <item x="4024"/>
        <item x="2298"/>
        <item x="2256"/>
        <item x="1791"/>
        <item x="2750"/>
        <item x="196"/>
        <item x="4179"/>
        <item x="1063"/>
        <item x="1029"/>
        <item x="2173"/>
        <item x="2284"/>
        <item x="2243"/>
        <item x="4284"/>
        <item x="3107"/>
        <item x="2961"/>
        <item x="3202"/>
        <item x="3090"/>
        <item x="3078"/>
        <item x="1481"/>
        <item x="729"/>
        <item x="158"/>
        <item x="1074"/>
        <item x="2297"/>
        <item x="4175"/>
        <item x="2381"/>
        <item x="2859"/>
        <item x="327"/>
        <item x="4268"/>
        <item x="3254"/>
        <item x="3546"/>
        <item x="2672"/>
        <item x="4111"/>
        <item x="1867"/>
        <item x="4282"/>
        <item x="945"/>
        <item x="3225"/>
        <item x="1021"/>
        <item x="2888"/>
        <item x="537"/>
        <item x="767"/>
        <item x="1022"/>
        <item x="3277"/>
        <item x="3797"/>
        <item x="3327"/>
        <item x="1064"/>
        <item x="3073"/>
        <item x="2166"/>
        <item x="4028"/>
        <item x="619"/>
        <item x="864"/>
        <item x="4286"/>
        <item x="3748"/>
        <item x="2806"/>
        <item x="389"/>
        <item x="1081"/>
        <item x="1881"/>
        <item x="4091"/>
        <item x="2858"/>
        <item x="4118"/>
        <item x="2238"/>
        <item x="69"/>
        <item x="3322"/>
        <item x="1023"/>
        <item x="4108"/>
        <item x="2857"/>
        <item x="1024"/>
        <item x="775"/>
        <item x="2505"/>
        <item x="1099"/>
        <item x="1686"/>
        <item x="3101"/>
        <item x="735"/>
        <item x="1873"/>
        <item x="2619"/>
        <item x="1792"/>
        <item x="2288"/>
        <item x="2247"/>
        <item x="2296"/>
        <item x="2255"/>
        <item x="162"/>
        <item x="2194"/>
        <item x="1690"/>
        <item x="2919"/>
        <item x="1655"/>
        <item x="3089"/>
        <item x="388"/>
        <item x="58"/>
        <item x="1279"/>
        <item x="1060"/>
        <item x="770"/>
        <item x="3800"/>
        <item x="1100"/>
        <item x="3075"/>
        <item x="2979"/>
        <item x="1473"/>
        <item x="633"/>
        <item x="4287"/>
        <item x="2962"/>
        <item x="4120"/>
        <item x="726"/>
        <item x="57"/>
        <item x="1833"/>
        <item x="2973"/>
        <item x="3680"/>
        <item x="4034"/>
        <item x="1092"/>
        <item x="1471"/>
        <item x="3099"/>
        <item x="2899"/>
        <item x="2239"/>
        <item x="4114"/>
        <item x="2860"/>
        <item x="65"/>
        <item x="326"/>
        <item x="778"/>
        <item x="4174"/>
        <item x="3388"/>
        <item x="1283"/>
        <item x="3890"/>
        <item x="4173"/>
        <item x="3100"/>
        <item x="1649"/>
        <item x="1966"/>
        <item x="4109"/>
        <item x="4107"/>
        <item x="2075"/>
        <item x="1654"/>
        <item x="2366"/>
        <item x="621"/>
        <item x="3752"/>
        <item x="4117"/>
        <item x="4027"/>
        <item x="1059"/>
        <item x="1984"/>
        <item x="3199"/>
        <item x="67"/>
        <item x="4177"/>
        <item x="4030"/>
        <item x="2170"/>
        <item x="1469"/>
        <item x="4176"/>
        <item x="3713"/>
        <item x="771"/>
        <item x="774"/>
        <item x="1332"/>
        <item x="4481"/>
        <item x="3520"/>
        <item x="2449"/>
        <item x="330"/>
        <item x="64"/>
        <item x="63"/>
        <item x="3098"/>
        <item x="1093"/>
        <item x="3323"/>
        <item x="2521"/>
        <item x="3083"/>
        <item x="1870"/>
        <item x="3102"/>
        <item x="60"/>
        <item x="2305"/>
        <item x="3549"/>
        <item x="2890"/>
        <item x="3108"/>
        <item x="3224"/>
        <item x="3757"/>
        <item x="2193"/>
        <item x="3749"/>
        <item x="2876"/>
        <item x="4479"/>
        <item x="3069"/>
        <item x="3754"/>
        <item x="4115"/>
        <item x="1008"/>
        <item x="2976"/>
        <item x="3702"/>
        <item x="386"/>
        <item x="62"/>
        <item x="1688"/>
        <item x="3703"/>
        <item x="38"/>
        <item x="3675"/>
        <item x="1104"/>
        <item x="4868"/>
        <item x="1344"/>
        <item x="3297"/>
        <item x="776"/>
        <item x="1687"/>
        <item x="3746"/>
        <item x="68"/>
        <item x="2738"/>
        <item x="2172"/>
        <item x="2074"/>
        <item x="3707"/>
        <item x="3226"/>
        <item x="4874"/>
        <item x="4615"/>
        <item x="346"/>
        <item x="4478"/>
        <item x="941"/>
        <item x="4731"/>
        <item x="3214"/>
        <item x="3103"/>
        <item x="4618"/>
        <item x="3072"/>
        <item x="4110"/>
        <item x="4257"/>
        <item x="4446"/>
        <item x="1468"/>
        <item x="2980"/>
        <item x="1734"/>
        <item x="3220"/>
        <item x="1330"/>
        <item x="3564"/>
        <item x="4853"/>
        <item x="2739"/>
        <item x="3744"/>
        <item x="3217"/>
        <item x="3751"/>
        <item x="2195"/>
        <item x="2745"/>
        <item x="3191"/>
        <item x="4029"/>
        <item x="3813"/>
        <item x="1030"/>
        <item x="2978"/>
        <item x="3550"/>
        <item x="3916"/>
        <item x="2862"/>
        <item x="3567"/>
        <item x="2012"/>
        <item x="4178"/>
        <item x="2510"/>
        <item x="2338"/>
        <item x="949"/>
        <item x="1935"/>
        <item x="2810"/>
        <item x="3223"/>
        <item x="2290"/>
        <item x="2249"/>
        <item x="59"/>
        <item x="4166"/>
        <item x="2160"/>
        <item x="465"/>
        <item x="2825"/>
        <item x="4847"/>
        <item x="3079"/>
        <item x="3893"/>
        <item x="1677"/>
        <item x="2744"/>
        <item x="1094"/>
        <item x="3252"/>
        <item x="1868"/>
        <item x="1685"/>
        <item x="1331"/>
        <item x="779"/>
        <item x="2861"/>
        <item x="4866"/>
        <item x="4919"/>
        <item x="4921"/>
        <item x="1689"/>
        <item x="1109"/>
        <item x="2448"/>
        <item x="4867"/>
        <item x="1478"/>
        <item x="4288"/>
        <item x="3190"/>
        <item x="148"/>
        <item x="1732"/>
        <item x="61"/>
        <item x="1271"/>
        <item x="3215"/>
        <item x="4872"/>
        <item x="1824"/>
        <item x="3213"/>
        <item x="2177"/>
        <item x="3074"/>
        <item x="1733"/>
        <item x="3710"/>
        <item x="70"/>
        <item x="3276"/>
        <item x="1110"/>
        <item x="3198"/>
        <item x="1869"/>
        <item x="773"/>
        <item x="3568"/>
        <item x="3221"/>
        <item x="2179"/>
        <item x="2623"/>
        <item x="3189"/>
        <item x="3197"/>
        <item x="3706"/>
        <item x="2445"/>
        <item x="4447"/>
        <item x="4122"/>
        <item x="1684"/>
        <item x="3764"/>
        <item x="2258"/>
        <item x="2300"/>
        <item x="1105"/>
        <item x="3192"/>
        <item x="772"/>
        <item x="4932"/>
        <item x="1277"/>
        <item x="55"/>
        <item x="3196"/>
        <item x="4168"/>
        <item x="1756"/>
        <item x="4121"/>
        <item x="2339"/>
        <item x="3243"/>
        <item x="429"/>
        <item x="758"/>
        <item x="2087"/>
        <item x="2171"/>
        <item x="632"/>
        <item x="3935"/>
        <item x="1882"/>
        <item x="4928"/>
        <item x="1737"/>
        <item x="1827"/>
        <item x="3228"/>
        <item x="3193"/>
        <item x="3566"/>
        <item x="733"/>
        <item x="2088"/>
        <item x="591"/>
        <item x="4922"/>
        <item x="3408"/>
        <item x="1913"/>
        <item x="2182"/>
        <item x="4881"/>
        <item x="2291"/>
        <item x="734"/>
        <item x="2250"/>
        <item x="4154"/>
        <item x="430"/>
        <item x="163"/>
        <item x="2802"/>
        <item x="2181"/>
        <item x="2183"/>
        <item x="728"/>
        <item x="2180"/>
        <item x="4923"/>
        <item x="1345"/>
        <item x="4037"/>
        <item x="4920"/>
        <item x="1296"/>
        <item x="3632"/>
        <item x="3407"/>
        <item x="3195"/>
        <item x="2968"/>
        <item x="3755"/>
        <item x="2749"/>
        <item x="1679"/>
        <item x="1828"/>
        <item x="3759"/>
        <item x="2340"/>
        <item x="732"/>
        <item x="2550"/>
        <item x="166"/>
        <item x="4416"/>
        <item x="3216"/>
        <item x="4089"/>
        <item x="2964"/>
        <item x="1547"/>
        <item x="3595"/>
        <item x="3663"/>
        <item x="888"/>
        <item x="1731"/>
        <item x="2747"/>
        <item x="4476"/>
        <item x="2737"/>
        <item x="1730"/>
        <item x="1757"/>
        <item x="3206"/>
        <item x="2162"/>
        <item x="4074"/>
        <item x="1727"/>
        <item x="2972"/>
        <item x="1272"/>
        <item x="880"/>
        <item x="1725"/>
        <item x="1726"/>
        <item x="263"/>
        <item x="4477"/>
        <item x="3565"/>
        <item x="3727"/>
        <item x="2743"/>
        <item x="3466"/>
        <item x="725"/>
        <item x="3066"/>
        <item x="3753"/>
        <item x="3745"/>
        <item x="2966"/>
        <item x="2818"/>
        <item x="1276"/>
        <item x="1032"/>
        <item x="2736"/>
        <item x="4167"/>
        <item x="1031"/>
        <item x="3227"/>
        <item x="879"/>
        <item x="2301"/>
        <item x="1033"/>
        <item x="2259"/>
        <item x="3714"/>
        <item x="2748"/>
        <item x="730"/>
        <item x="1036"/>
        <item x="167"/>
        <item x="882"/>
        <item x="3194"/>
        <item x="3649"/>
        <item x="2746"/>
        <item x="394"/>
        <item x="2013"/>
        <item x="1107"/>
        <item x="1936"/>
        <item x="4116"/>
        <item x="4076"/>
        <item x="777"/>
        <item x="3065"/>
        <item x="3204"/>
        <item x="4724"/>
        <item x="4865"/>
        <item x="51"/>
        <item x="1474"/>
        <item x="1723"/>
        <item x="2811"/>
        <item x="1678"/>
        <item x="4871"/>
        <item x="950"/>
        <item x="4869"/>
        <item x="886"/>
        <item x="2583"/>
        <item x="2809"/>
        <item x="731"/>
        <item x="4417"/>
        <item x="3569"/>
        <item x="2353"/>
        <item x="395"/>
        <item x="403"/>
        <item x="3205"/>
        <item x="3664"/>
        <item x="3274"/>
        <item x="887"/>
        <item x="883"/>
        <item x="4445"/>
        <item x="4938"/>
        <item x="1823"/>
        <item x="890"/>
        <item x="2336"/>
        <item x="1140"/>
        <item x="3258"/>
        <item x="2161"/>
        <item x="3251"/>
        <item x="3071"/>
        <item x="1142"/>
        <item x="4870"/>
        <item x="3386"/>
        <item x="1720"/>
        <item x="4723"/>
        <item x="3756"/>
        <item x="376"/>
        <item x="3279"/>
        <item x="3275"/>
        <item x="2742"/>
        <item x="1227"/>
        <item x="3598"/>
        <item x="4069"/>
        <item x="3395"/>
        <item x="2341"/>
        <item x="3735"/>
        <item x="3405"/>
        <item x="1724"/>
        <item x="593"/>
        <item x="4064"/>
        <item x="3897"/>
        <item x="464"/>
        <item x="3203"/>
        <item x="3188"/>
        <item x="1640"/>
        <item x="50"/>
        <item x="948"/>
        <item x="4443"/>
        <item x="889"/>
        <item x="258"/>
        <item x="2311"/>
        <item x="946"/>
        <item x="2673"/>
        <item x="4774"/>
        <item x="3207"/>
        <item x="4442"/>
        <item x="3738"/>
        <item x="2437"/>
        <item x="1106"/>
        <item x="4433"/>
        <item x="3812"/>
        <item x="1230"/>
        <item x="996"/>
        <item x="262"/>
        <item x="3222"/>
        <item x="1290"/>
        <item x="724"/>
        <item x="2622"/>
        <item x="4501"/>
        <item x="4440"/>
        <item x="2337"/>
        <item x="1760"/>
        <item x="2435"/>
        <item x="168"/>
        <item x="3273"/>
        <item x="2741"/>
        <item x="2816"/>
        <item x="2897"/>
        <item x="56"/>
        <item x="155"/>
        <item x="52"/>
        <item x="2110"/>
        <item x="2584"/>
        <item x="1001"/>
        <item x="2582"/>
        <item x="2174"/>
        <item x="3262"/>
        <item x="53"/>
        <item x="3400"/>
        <item x="1034"/>
        <item x="2516"/>
        <item x="3208"/>
        <item x="128"/>
        <item x="1482"/>
        <item x="2165"/>
        <item x="2866"/>
        <item x="1232"/>
        <item x="3730"/>
        <item x="3278"/>
        <item x="375"/>
        <item x="3255"/>
        <item x="4927"/>
        <item x="4444"/>
        <item x="538"/>
        <item x="3898"/>
        <item x="1037"/>
        <item x="2807"/>
        <item x="884"/>
        <item x="4654"/>
        <item x="3270"/>
        <item x="4289"/>
        <item x="3261"/>
        <item x="2352"/>
        <item x="3895"/>
        <item x="3726"/>
        <item x="4480"/>
        <item x="171"/>
        <item x="122"/>
        <item x="2349"/>
        <item x="2559"/>
        <item x="4494"/>
        <item x="3731"/>
        <item x="264"/>
        <item x="586"/>
        <item x="4500"/>
        <item x="2079"/>
        <item x="2152"/>
        <item x="757"/>
        <item x="2078"/>
        <item x="4929"/>
        <item x="885"/>
        <item x="3242"/>
        <item x="4073"/>
        <item x="3404"/>
        <item x="54"/>
        <item x="1719"/>
        <item x="1822"/>
        <item x="4931"/>
        <item x="1755"/>
        <item x="1467"/>
        <item x="4441"/>
        <item x="4730"/>
        <item x="2076"/>
        <item x="4717"/>
        <item x="3268"/>
        <item x="2740"/>
        <item x="1208"/>
        <item x="2895"/>
        <item x="3280"/>
        <item x="2621"/>
        <item x="4648"/>
        <item x="2965"/>
        <item x="2083"/>
        <item x="4432"/>
        <item x="1292"/>
        <item x="881"/>
        <item x="2082"/>
        <item x="4850"/>
        <item x="3763"/>
        <item x="4065"/>
        <item x="4924"/>
        <item x="999"/>
        <item x="2526"/>
        <item x="1285"/>
        <item x="3256"/>
        <item x="597"/>
        <item x="2892"/>
        <item x="2073"/>
        <item x="371"/>
        <item x="3477"/>
        <item x="2823"/>
        <item x="3269"/>
        <item x="2817"/>
        <item x="382"/>
        <item x="1298"/>
        <item x="3796"/>
        <item x="4451"/>
        <item x="2355"/>
        <item x="1821"/>
        <item x="2091"/>
        <item x="370"/>
        <item x="589"/>
        <item x="2163"/>
        <item x="2871"/>
        <item x="3267"/>
        <item x="2176"/>
        <item x="3080"/>
        <item x="2826"/>
        <item x="4439"/>
        <item x="1222"/>
        <item x="4885"/>
        <item x="3417"/>
        <item x="4493"/>
        <item x="2113"/>
        <item x="4889"/>
        <item x="2603"/>
        <item x="3719"/>
        <item x="2077"/>
        <item x="3260"/>
        <item x="3263"/>
        <item x="2428"/>
        <item x="305"/>
        <item x="1480"/>
        <item x="4072"/>
        <item x="2192"/>
        <item x="156"/>
        <item x="947"/>
        <item x="1838"/>
        <item x="3914"/>
        <item x="952"/>
        <item x="2184"/>
        <item x="2084"/>
        <item x="4123"/>
        <item x="2813"/>
        <item x="3734"/>
        <item x="2146"/>
        <item x="3424"/>
        <item x="4875"/>
        <item x="4926"/>
        <item x="4880"/>
        <item x="3423"/>
        <item x="4579"/>
        <item x="172"/>
        <item x="3430"/>
        <item x="548"/>
        <item x="2896"/>
        <item x="2111"/>
        <item x="3435"/>
        <item x="310"/>
        <item x="1141"/>
        <item x="380"/>
        <item x="2610"/>
        <item x="378"/>
        <item x="1758"/>
        <item x="2808"/>
        <item x="308"/>
        <item x="2344"/>
        <item x="3229"/>
        <item x="2072"/>
        <item x="3431"/>
        <item x="1138"/>
        <item x="3418"/>
        <item x="4036"/>
        <item x="1979"/>
        <item x="3398"/>
        <item x="3428"/>
        <item x="4431"/>
        <item x="2188"/>
        <item x="1214"/>
        <item x="953"/>
        <item x="2814"/>
        <item x="1144"/>
        <item x="1035"/>
        <item x="4434"/>
        <item x="872"/>
        <item x="3416"/>
        <item x="1223"/>
        <item x="3427"/>
        <item x="1749"/>
        <item x="2112"/>
        <item x="2444"/>
        <item x="383"/>
        <item x="2893"/>
        <item x="3245"/>
        <item x="466"/>
        <item x="2214"/>
        <item x="1643"/>
        <item x="2342"/>
        <item x="760"/>
        <item x="1924"/>
        <item x="2865"/>
        <item x="1820"/>
        <item x="11"/>
        <item x="4716"/>
        <item x="4421"/>
        <item x="4939"/>
        <item x="3429"/>
        <item x="2086"/>
        <item x="2511"/>
        <item x="1137"/>
        <item x="3426"/>
        <item x="2302"/>
        <item x="3266"/>
        <item x="1136"/>
        <item x="3422"/>
        <item x="3271"/>
        <item x="2891"/>
        <item x="3668"/>
        <item x="2169"/>
        <item x="3434"/>
        <item x="1759"/>
        <item x="2343"/>
        <item x="2310"/>
        <item x="3259"/>
        <item x="2894"/>
        <item x="1282"/>
        <item x="592"/>
        <item x="2085"/>
        <item x="1215"/>
        <item x="3421"/>
        <item x="3384"/>
        <item x="4887"/>
        <item x="2164"/>
        <item x="1004"/>
        <item x="3425"/>
        <item x="2347"/>
        <item x="4925"/>
        <item x="2208"/>
        <item x="4418"/>
        <item x="1281"/>
        <item x="3419"/>
        <item x="2350"/>
        <item x="3659"/>
        <item x="3420"/>
        <item x="3272"/>
        <item x="1234"/>
        <item x="1241"/>
        <item x="3281"/>
        <item x="3433"/>
        <item x="2426"/>
        <item x="3665"/>
        <item x="3432"/>
        <item x="1005"/>
        <item x="10"/>
        <item x="2512"/>
        <item x="2898"/>
        <item x="951"/>
        <item x="243"/>
        <item x="3874"/>
        <item x="2812"/>
        <item x="4571"/>
        <item x="2967"/>
        <item x="3660"/>
        <item x="3602"/>
        <item x="4559"/>
        <item x="4864"/>
        <item x="2354"/>
        <item x="3669"/>
        <item x="3383"/>
        <item x="4577"/>
        <item x="4578"/>
        <item x="4567"/>
        <item x="4570"/>
        <item x="4066"/>
        <item x="3468"/>
        <item x="2867"/>
        <item x="3896"/>
        <item x="4894"/>
        <item x="4566"/>
        <item x="4574"/>
        <item x="2513"/>
        <item x="259"/>
        <item x="4568"/>
        <item x="4569"/>
        <item x="379"/>
        <item x="1843"/>
        <item x="1003"/>
        <item x="4572"/>
        <item x="1286"/>
        <item x="2835"/>
        <item x="4023"/>
        <item x="1754"/>
        <item x="2870"/>
        <item x="114"/>
        <item x="2629"/>
        <item x="385"/>
        <item x="4573"/>
        <item x="4499"/>
        <item x="1229"/>
        <item x="3285"/>
        <item x="1209"/>
        <item x="4071"/>
        <item x="4888"/>
        <item x="551"/>
        <item x="4576"/>
        <item x="1245"/>
        <item x="1750"/>
        <item x="3396"/>
        <item x="4293"/>
        <item x="3397"/>
        <item x="4575"/>
        <item x="4507"/>
        <item x="3282"/>
        <item x="3064"/>
        <item x="1641"/>
        <item x="1841"/>
        <item x="998"/>
        <item x="4508"/>
        <item x="1917"/>
        <item x="251"/>
        <item x="1135"/>
        <item x="2089"/>
        <item x="2869"/>
        <item x="4565"/>
        <item x="4564"/>
        <item x="1642"/>
        <item x="3264"/>
        <item x="2833"/>
        <item x="4561"/>
        <item x="4892"/>
        <item x="1923"/>
        <item x="323"/>
        <item x="4560"/>
        <item x="4450"/>
        <item x="2402"/>
        <item x="242"/>
        <item x="2215"/>
        <item x="4563"/>
        <item x="4640"/>
        <item x="2628"/>
        <item x="3257"/>
        <item x="2423"/>
        <item x="4562"/>
        <item x="436"/>
        <item x="3650"/>
        <item x="5012"/>
        <item x="1837"/>
        <item x="1216"/>
        <item x="4890"/>
        <item x="4891"/>
        <item x="1287"/>
        <item x="3463"/>
        <item x="5001"/>
        <item x="3891"/>
        <item x="265"/>
        <item x="241"/>
        <item x="878"/>
        <item x="1831"/>
        <item x="1134"/>
        <item x="1919"/>
        <item x="377"/>
        <item x="4886"/>
        <item x="431"/>
        <item x="3600"/>
        <item x="4420"/>
        <item x="115"/>
        <item x="3716"/>
        <item x="1207"/>
        <item x="4475"/>
        <item x="3722"/>
        <item x="1011"/>
        <item x="3603"/>
        <item x="125"/>
        <item x="129"/>
        <item x="3667"/>
        <item x="2090"/>
        <item x="1541"/>
        <item x="3387"/>
        <item x="583"/>
        <item x="3915"/>
        <item x="2815"/>
        <item x="2430"/>
        <item x="1275"/>
        <item x="2588"/>
        <item x="372"/>
        <item x="4895"/>
        <item x="2868"/>
        <item x="588"/>
        <item x="4651"/>
        <item x="3241"/>
        <item x="432"/>
        <item x="1224"/>
        <item x="397"/>
        <item x="1914"/>
        <item x="1228"/>
        <item x="433"/>
        <item x="2834"/>
        <item x="2351"/>
        <item x="756"/>
        <item x="4655"/>
        <item x="3739"/>
        <item x="2620"/>
        <item x="1280"/>
        <item x="2168"/>
        <item x="4419"/>
        <item x="4"/>
        <item x="3872"/>
        <item x="2382"/>
        <item x="3666"/>
        <item x="3411"/>
        <item x="312"/>
        <item x="631"/>
        <item x="4492"/>
        <item x="3589"/>
        <item x="1221"/>
        <item x="3464"/>
        <item x="3715"/>
        <item x="937"/>
        <item x="1479"/>
        <item x="3067"/>
        <item x="3265"/>
        <item x="4246"/>
        <item x="582"/>
        <item x="4438"/>
        <item x="2345"/>
        <item x="4848"/>
        <item x="4495"/>
        <item x="997"/>
        <item x="170"/>
        <item x="4241"/>
        <item x="30"/>
        <item x="4930"/>
        <item x="175"/>
        <item x="2207"/>
        <item x="4893"/>
        <item x="2831"/>
        <item x="2616"/>
        <item x="4498"/>
        <item x="2187"/>
        <item x="3652"/>
        <item x="374"/>
        <item x="4884"/>
        <item x="2798"/>
        <item x="2346"/>
        <item x="335"/>
        <item x="130"/>
        <item x="31"/>
        <item x="4437"/>
        <item x="2136"/>
        <item x="384"/>
        <item x="1921"/>
        <item x="3672"/>
        <item x="4424"/>
        <item x="4070"/>
        <item x="1219"/>
        <item x="1294"/>
        <item x="319"/>
        <item x="4882"/>
        <item x="1235"/>
        <item x="4496"/>
        <item x="4235"/>
        <item x="4497"/>
        <item x="4473"/>
        <item x="2191"/>
        <item x="2520"/>
        <item x="2189"/>
        <item x="2613"/>
        <item x="4641"/>
        <item x="2617"/>
        <item x="4503"/>
        <item x="1233"/>
        <item x="4491"/>
        <item x="1243"/>
        <item x="2196"/>
        <item x="1218"/>
        <item x="1752"/>
        <item x="1143"/>
        <item x="2384"/>
        <item x="1922"/>
        <item x="3648"/>
        <item x="4236"/>
        <item x="2581"/>
        <item x="4878"/>
        <item x="3889"/>
        <item x="4771"/>
        <item x="3469"/>
        <item x="877"/>
        <item x="250"/>
        <item x="123"/>
        <item x="1236"/>
        <item x="1816"/>
        <item x="4846"/>
        <item x="2175"/>
        <item x="940"/>
        <item x="4729"/>
        <item x="1751"/>
        <item x="4879"/>
        <item x="1270"/>
        <item x="4656"/>
        <item x="2609"/>
        <item x="870"/>
        <item x="39"/>
        <item x="1545"/>
        <item x="873"/>
        <item x="2580"/>
        <item x="3"/>
        <item x="3402"/>
        <item x="1012"/>
        <item x="247"/>
        <item x="2190"/>
        <item x="4068"/>
        <item x="3081"/>
        <item x="3717"/>
        <item x="345"/>
        <item x="3911"/>
        <item x="4896"/>
        <item x="1753"/>
        <item x="1237"/>
        <item x="3234"/>
        <item x="1590"/>
        <item x="3736"/>
        <item x="1918"/>
        <item x="1002"/>
        <item x="1220"/>
        <item x="2186"/>
        <item x="2185"/>
        <item x="1010"/>
        <item x="4234"/>
        <item x="4411"/>
        <item x="1231"/>
        <item x="3720"/>
        <item x="4504"/>
        <item x="4146"/>
        <item x="127"/>
        <item x="2424"/>
        <item x="749"/>
        <item x="1217"/>
        <item x="4422"/>
        <item x="1980"/>
        <item x="3676"/>
        <item x="876"/>
        <item x="4502"/>
        <item x="2431"/>
        <item x="4506"/>
        <item x="2940"/>
        <item x="1293"/>
        <item x="3670"/>
        <item x="1291"/>
        <item x="1591"/>
        <item x="257"/>
        <item x="2864"/>
        <item x="336"/>
        <item x="4733"/>
        <item x="4242"/>
        <item x="116"/>
        <item x="4505"/>
        <item x="1244"/>
        <item x="2557"/>
        <item x="4722"/>
        <item x="1206"/>
        <item x="4147"/>
        <item x="1213"/>
        <item x="2830"/>
        <item x="173"/>
        <item x="3894"/>
        <item x="4843"/>
        <item x="4649"/>
        <item x="1295"/>
        <item x="440"/>
        <item x="1926"/>
        <item x="2429"/>
        <item x="1289"/>
        <item x="4646"/>
        <item x="4228"/>
        <item x="342"/>
        <item x="3884"/>
        <item x="3403"/>
        <item x="44"/>
        <item x="4653"/>
        <item x="331"/>
        <item x="307"/>
        <item x="1830"/>
        <item x="2517"/>
        <item x="3232"/>
        <item x="1273"/>
        <item x="1807"/>
        <item x="2440"/>
        <item x="3289"/>
        <item x="334"/>
        <item x="4240"/>
        <item x="2570"/>
        <item x="131"/>
        <item x="1483"/>
        <item x="747"/>
        <item x="3412"/>
        <item x="3912"/>
        <item x="17"/>
        <item x="1915"/>
        <item x="41"/>
        <item x="3718"/>
        <item x="2304"/>
        <item x="2014"/>
        <item x="598"/>
        <item x="2963"/>
        <item x="1937"/>
        <item x="120"/>
        <item x="3601"/>
        <item x="311"/>
        <item x="1485"/>
        <item x="1301"/>
        <item x="3677"/>
        <item x="2167"/>
        <item x="2587"/>
        <item x="4511"/>
        <item x="3465"/>
        <item x="381"/>
        <item x="2518"/>
        <item x="2556"/>
        <item x="3399"/>
        <item x="875"/>
        <item x="3239"/>
        <item x="3721"/>
        <item x="3629"/>
        <item x="3231"/>
        <item x="124"/>
        <item x="344"/>
        <item x="4642"/>
        <item x="266"/>
        <item x="4509"/>
        <item x="306"/>
        <item x="2348"/>
        <item x="2383"/>
        <item x="1269"/>
        <item x="2519"/>
        <item x="4226"/>
        <item x="3240"/>
        <item x="3658"/>
        <item x="754"/>
        <item x="341"/>
        <item x="3729"/>
        <item x="4732"/>
        <item x="1299"/>
        <item x="2577"/>
        <item x="4657"/>
        <item x="2579"/>
        <item x="18"/>
        <item x="9"/>
        <item x="46"/>
        <item x="2432"/>
        <item x="1829"/>
        <item x="2801"/>
        <item x="3645"/>
        <item x="3475"/>
        <item x="746"/>
        <item x="755"/>
        <item x="4237"/>
        <item x="4157"/>
        <item x="169"/>
        <item x="1226"/>
        <item x="321"/>
        <item x="369"/>
        <item x="3899"/>
        <item x="4448"/>
        <item x="43"/>
        <item x="1978"/>
        <item x="1544"/>
        <item x="240"/>
        <item x="4852"/>
        <item x="343"/>
        <item x="4227"/>
        <item x="3238"/>
        <item x="4160"/>
        <item x="4406"/>
        <item x="1835"/>
        <item x="3902"/>
        <item x="3233"/>
        <item x="1000"/>
        <item x="253"/>
        <item x="3596"/>
        <item x="1247"/>
        <item x="753"/>
        <item x="2695"/>
        <item x="45"/>
        <item x="3415"/>
        <item x="3470"/>
        <item x="1297"/>
        <item x="4772"/>
        <item x="2149"/>
        <item x="1819"/>
        <item x="748"/>
        <item x="1607"/>
        <item x="4849"/>
        <item x="37"/>
        <item x="1920"/>
        <item x="1304"/>
        <item x="3235"/>
        <item x="3679"/>
        <item x="4709"/>
        <item x="2863"/>
        <item x="2598"/>
        <item x="4650"/>
        <item x="3471"/>
        <item x="1007"/>
        <item x="1817"/>
        <item x="1240"/>
        <item x="750"/>
        <item x="260"/>
        <item x="1836"/>
        <item x="4155"/>
        <item x="313"/>
        <item x="2397"/>
        <item x="1740"/>
        <item x="2425"/>
        <item x="1225"/>
        <item x="2115"/>
        <item x="4841"/>
        <item x="2822"/>
        <item x="584"/>
        <item x="4883"/>
        <item x="4435"/>
        <item x="3237"/>
        <item x="4652"/>
        <item x="1013"/>
        <item x="4728"/>
        <item x="439"/>
        <item x="3286"/>
        <item x="3478"/>
        <item x="2694"/>
        <item x="2197"/>
        <item x="1741"/>
        <item x="3588"/>
        <item x="309"/>
        <item x="752"/>
        <item x="2827"/>
        <item x="2552"/>
        <item x="1252"/>
        <item x="314"/>
        <item x="939"/>
        <item x="1748"/>
        <item x="4510"/>
        <item x="437"/>
        <item x="42"/>
        <item x="4897"/>
        <item x="1609"/>
        <item x="1977"/>
        <item x="2856"/>
        <item x="1581"/>
        <item x="2578"/>
        <item x="1834"/>
        <item x="3865"/>
        <item x="2514"/>
        <item x="4159"/>
        <item x="874"/>
        <item x="315"/>
        <item x="3287"/>
        <item x="2213"/>
        <item x="3476"/>
        <item x="121"/>
        <item x="32"/>
        <item x="4158"/>
        <item x="3288"/>
        <item x="3467"/>
        <item x="3401"/>
        <item x="1747"/>
        <item x="542"/>
        <item x="2576"/>
        <item x="2131"/>
        <item x="4436"/>
        <item x="3248"/>
        <item x="3907"/>
        <item x="4075"/>
        <item x="3138"/>
        <item x="2926"/>
        <item x="8"/>
        <item x="2308"/>
        <item x="1009"/>
        <item x="4412"/>
        <item x="2569"/>
        <item x="5003"/>
        <item x="254"/>
        <item x="3661"/>
        <item x="4161"/>
        <item x="438"/>
        <item x="3472"/>
        <item x="4474"/>
        <item x="7"/>
        <item x="126"/>
        <item x="555"/>
        <item x="763"/>
        <item x="3892"/>
        <item x="3377"/>
        <item x="3733"/>
        <item x="2614"/>
        <item x="4162"/>
        <item x="2821"/>
        <item x="2547"/>
        <item x="2832"/>
        <item x="4239"/>
        <item x="2389"/>
        <item x="2439"/>
        <item x="3359"/>
        <item x="3354"/>
        <item x="3883"/>
        <item x="3480"/>
        <item x="399"/>
        <item x="3382"/>
        <item x="2568"/>
        <item x="267"/>
        <item x="3236"/>
        <item x="2800"/>
        <item x="3594"/>
        <item x="3599"/>
        <item x="3082"/>
        <item x="2615"/>
        <item x="2114"/>
        <item x="3737"/>
        <item x="751"/>
        <item x="1212"/>
        <item x="3474"/>
        <item x="3863"/>
        <item x="3246"/>
        <item x="553"/>
        <item x="938"/>
        <item x="1210"/>
        <item x="3591"/>
        <item x="4851"/>
        <item x="2427"/>
        <item x="3604"/>
        <item x="337"/>
        <item x="3357"/>
        <item x="3137"/>
        <item x="249"/>
        <item x="761"/>
        <item x="5"/>
        <item x="1592"/>
        <item x="1842"/>
        <item x="4647"/>
        <item x="4153"/>
        <item x="2438"/>
        <item x="6"/>
        <item x="332"/>
        <item x="3070"/>
        <item x="333"/>
        <item x="4770"/>
        <item x="1916"/>
        <item x="2135"/>
        <item x="2515"/>
        <item x="556"/>
        <item x="4449"/>
        <item x="4148"/>
        <item x="3473"/>
        <item x="2921"/>
        <item x="40"/>
        <item x="2829"/>
        <item x="1006"/>
        <item x="4840"/>
        <item x="3247"/>
        <item x="2828"/>
        <item x="1302"/>
        <item x="3647"/>
        <item x="3900"/>
        <item x="2799"/>
        <item x="2391"/>
        <item x="762"/>
        <item x="13"/>
        <item x="2312"/>
        <item x="3697"/>
        <item x="3762"/>
        <item x="4229"/>
        <item x="2"/>
        <item x="1982"/>
        <item x="3283"/>
        <item x="3379"/>
        <item x="2403"/>
        <item x="1242"/>
        <item x="1211"/>
        <item x="3662"/>
        <item x="252"/>
        <item x="1746"/>
        <item x="2216"/>
        <item x="3867"/>
        <item x="132"/>
        <item x="2262"/>
        <item x="4710"/>
        <item x="4245"/>
        <item x="398"/>
        <item x="1274"/>
        <item x="1016"/>
        <item x="3230"/>
        <item x="325"/>
        <item x="1981"/>
        <item x="759"/>
        <item x="745"/>
        <item x="3244"/>
        <item x="2571"/>
        <item x="3742"/>
        <item x="4721"/>
        <item x="322"/>
        <item x="4233"/>
        <item x="2443"/>
        <item x="3249"/>
        <item x="12"/>
        <item x="2201"/>
        <item x="1300"/>
        <item x="4718"/>
        <item x="2398"/>
        <item x="3479"/>
        <item x="764"/>
        <item x="2555"/>
        <item x="1584"/>
        <item x="4156"/>
        <item x="4998"/>
        <item x="1928"/>
        <item x="1484"/>
        <item x="4854"/>
        <item x="4773"/>
        <item x="4855"/>
        <item x="1"/>
        <item x="581"/>
        <item x="157"/>
        <item x="3406"/>
        <item x="14"/>
        <item x="2133"/>
        <item x="2922"/>
        <item x="2433"/>
        <item x="396"/>
        <item x="47"/>
        <item x="16"/>
        <item x="4408"/>
        <item x="1810"/>
        <item x="318"/>
        <item x="49"/>
        <item x="4658"/>
        <item x="3901"/>
        <item x="2395"/>
        <item x="3381"/>
        <item x="4725"/>
        <item x="4644"/>
        <item x="2690"/>
        <item x="3860"/>
        <item x="4708"/>
        <item x="4863"/>
        <item x="3694"/>
        <item x="1804"/>
        <item x="3250"/>
        <item x="1983"/>
        <item x="15"/>
        <item x="2436"/>
        <item x="4639"/>
        <item x="2692"/>
        <item x="2842"/>
        <item x="1805"/>
        <item x="3390"/>
        <item x="765"/>
        <item x="3905"/>
        <item x="2923"/>
        <item x="2837"/>
        <item x="3372"/>
        <item x="113"/>
        <item x="261"/>
        <item x="3147"/>
        <item x="3740"/>
        <item x="4999"/>
        <item x="4769"/>
        <item x="4230"/>
        <item x="2693"/>
        <item x="4844"/>
        <item x="3651"/>
        <item x="3143"/>
        <item x="1930"/>
        <item x="2601"/>
        <item x="3587"/>
        <item x="2691"/>
        <item x="2548"/>
        <item x="1806"/>
        <item x="3882"/>
        <item x="2929"/>
        <item x="2390"/>
        <item x="1925"/>
        <item x="3483"/>
        <item x="2209"/>
        <item x="1603"/>
        <item x="5005"/>
        <item x="4645"/>
        <item x="340"/>
        <item x="3597"/>
        <item x="3389"/>
        <item x="338"/>
        <item x="2561"/>
        <item x="587"/>
        <item x="2573"/>
        <item x="3605"/>
        <item x="4736"/>
        <item x="4862"/>
        <item x="2212"/>
        <item x="2130"/>
        <item x="3145"/>
        <item x="1239"/>
        <item x="2434"/>
        <item x="1815"/>
        <item x="3886"/>
        <item x="3689"/>
        <item x="414"/>
        <item x="3678"/>
        <item x="4876"/>
        <item x="4720"/>
        <item x="2211"/>
        <item x="4165"/>
        <item x="1535"/>
        <item x="5004"/>
        <item x="3368"/>
        <item x="1596"/>
        <item x="1534"/>
        <item x="1931"/>
        <item x="3361"/>
        <item x="3698"/>
        <item x="4150"/>
        <item x="119"/>
        <item x="3918"/>
        <item x="21"/>
        <item x="1546"/>
        <item x="4711"/>
        <item x="2132"/>
        <item x="4238"/>
        <item x="2206"/>
        <item x="1595"/>
        <item x="4426"/>
        <item x="19"/>
        <item x="3391"/>
        <item x="1745"/>
        <item x="2309"/>
        <item x="2145"/>
        <item x="3868"/>
        <item x="3284"/>
        <item x="4719"/>
        <item x="3811"/>
        <item x="2200"/>
        <item x="1611"/>
        <item x="1303"/>
        <item x="4134"/>
        <item x="2838"/>
        <item x="4231"/>
        <item x="1610"/>
        <item x="4707"/>
        <item x="554"/>
        <item x="2147"/>
        <item x="1886"/>
        <item x="3643"/>
        <item x="1818"/>
        <item x="4643"/>
        <item x="2819"/>
        <item x="4163"/>
        <item x="3674"/>
        <item x="1542"/>
        <item x="2678"/>
        <item x="2920"/>
        <item x="4413"/>
        <item x="599"/>
        <item x="3481"/>
        <item x="4290"/>
        <item x="2924"/>
        <item x="2574"/>
        <item x="4845"/>
        <item x="117"/>
        <item x="1264"/>
        <item x="2820"/>
        <item x="2925"/>
        <item x="3909"/>
        <item x="2134"/>
        <item x="4423"/>
        <item x="2575"/>
        <item x="3809"/>
        <item x="133"/>
        <item x="2939"/>
        <item x="3903"/>
        <item x="4140"/>
        <item x="3671"/>
        <item x="1540"/>
        <item x="2394"/>
        <item x="2586"/>
        <item x="2554"/>
        <item x="434"/>
        <item x="48"/>
        <item x="4859"/>
        <item x="2991"/>
        <item x="1246"/>
        <item x="2139"/>
        <item x="339"/>
        <item x="3410"/>
        <item x="4715"/>
        <item x="4005"/>
        <item x="3692"/>
        <item x="3728"/>
        <item x="3861"/>
        <item x="4425"/>
        <item x="2564"/>
        <item x="320"/>
        <item x="2303"/>
        <item x="3590"/>
        <item x="3877"/>
        <item x="4839"/>
        <item x="3593"/>
        <item x="3699"/>
        <item x="2845"/>
        <item x="2563"/>
        <item x="255"/>
        <item x="4533"/>
        <item x="549"/>
        <item x="4659"/>
        <item x="3606"/>
        <item x="2151"/>
        <item x="2839"/>
        <item x="5000"/>
        <item x="3355"/>
        <item x="3376"/>
        <item x="4142"/>
        <item x="4232"/>
        <item x="2549"/>
        <item x="368"/>
        <item x="400"/>
        <item x="20"/>
        <item x="5006"/>
        <item x="118"/>
        <item x="1589"/>
        <item x="3375"/>
        <item x="246"/>
        <item x="3673"/>
        <item x="4410"/>
        <item x="2409"/>
        <item x="1808"/>
        <item x="4080"/>
        <item x="3866"/>
        <item x="2675"/>
        <item x="3693"/>
        <item x="3741"/>
        <item x="2553"/>
        <item x="4858"/>
        <item x="3644"/>
        <item x="256"/>
        <item x="4405"/>
        <item x="1809"/>
        <item x="3723"/>
        <item x="1580"/>
        <item x="1014"/>
        <item x="2261"/>
        <item x="4164"/>
        <item x="4135"/>
        <item x="2399"/>
        <item x="2441"/>
        <item x="2210"/>
        <item x="2392"/>
        <item x="5013"/>
        <item x="424"/>
        <item x="2142"/>
        <item x="2934"/>
        <item x="3482"/>
        <item x="3356"/>
        <item x="541"/>
        <item x="5010"/>
        <item x="3910"/>
        <item x="34"/>
        <item x="3149"/>
        <item x="2396"/>
        <item x="3888"/>
        <item x="4149"/>
        <item x="3394"/>
        <item x="3142"/>
        <item x="3380"/>
        <item x="3486"/>
        <item x="2314"/>
        <item x="3904"/>
        <item x="3869"/>
        <item x="3362"/>
        <item x="3700"/>
        <item x="3148"/>
        <item x="2119"/>
        <item x="2129"/>
        <item x="4727"/>
        <item x="2836"/>
        <item x="2936"/>
        <item x="2992"/>
        <item x="4726"/>
        <item x="2937"/>
        <item x="2393"/>
        <item x="1604"/>
        <item x="1265"/>
        <item x="1927"/>
        <item x="2217"/>
        <item x="3657"/>
        <item x="2855"/>
        <item x="4139"/>
        <item x="3885"/>
        <item x="422"/>
        <item x="435"/>
        <item x="1579"/>
        <item x="3862"/>
        <item x="2840"/>
        <item x="3360"/>
        <item x="4842"/>
        <item x="2124"/>
        <item x="1238"/>
        <item x="3919"/>
        <item x="33"/>
        <item x="4712"/>
        <item x="2531"/>
        <item x="3725"/>
        <item x="317"/>
        <item x="1929"/>
        <item x="2148"/>
        <item x="2841"/>
        <item x="2205"/>
        <item x="3586"/>
        <item x="1250"/>
        <item x="3691"/>
        <item x="4838"/>
        <item x="4151"/>
        <item x="2689"/>
        <item x="544"/>
        <item x="3922"/>
        <item x="1015"/>
        <item x="3732"/>
        <item x="547"/>
        <item x="2585"/>
        <item x="2260"/>
        <item x="4244"/>
        <item x="2404"/>
        <item x="2150"/>
        <item x="3630"/>
        <item x="3385"/>
        <item x="2602"/>
        <item x="5011"/>
        <item x="4133"/>
        <item x="245"/>
        <item x="1606"/>
        <item x="2999"/>
        <item x="552"/>
        <item x="557"/>
        <item x="2933"/>
        <item x="2504"/>
        <item x="4081"/>
        <item x="3881"/>
        <item x="2422"/>
        <item x="3875"/>
        <item x="3413"/>
        <item x="1173"/>
        <item x="5007"/>
        <item x="4141"/>
        <item x="1605"/>
        <item x="373"/>
        <item x="3139"/>
        <item x="3592"/>
        <item x="244"/>
        <item x="1934"/>
        <item x="2400"/>
        <item x="2599"/>
        <item x="5002"/>
        <item x="3141"/>
        <item x="3876"/>
        <item x="2591"/>
        <item x="4137"/>
        <item x="2935"/>
        <item x="3631"/>
        <item x="423"/>
        <item x="2199"/>
        <item x="3363"/>
        <item x="4138"/>
        <item x="2122"/>
        <item x="5009"/>
        <item x="2153"/>
        <item x="1532"/>
        <item x="3655"/>
        <item x="3370"/>
        <item x="2551"/>
        <item x="2990"/>
        <item x="4740"/>
        <item x="1812"/>
        <item x="5015"/>
        <item x="1742"/>
        <item x="324"/>
        <item x="2597"/>
        <item x="4132"/>
        <item x="3358"/>
        <item x="2140"/>
        <item x="269"/>
        <item x="3887"/>
        <item x="2385"/>
        <item x="2683"/>
        <item x="4004"/>
        <item x="2127"/>
        <item x="1537"/>
        <item x="2407"/>
        <item x="5008"/>
        <item x="2410"/>
        <item x="415"/>
        <item x="4145"/>
        <item x="1487"/>
        <item x="2263"/>
        <item x="29"/>
        <item x="3628"/>
        <item x="2592"/>
        <item x="1813"/>
        <item x="4734"/>
        <item x="1533"/>
        <item x="3906"/>
        <item x="2572"/>
        <item x="3129"/>
        <item x="3908"/>
        <item x="600"/>
        <item x="4143"/>
        <item x="1597"/>
        <item x="3864"/>
        <item x="4152"/>
        <item x="3371"/>
        <item x="1543"/>
        <item x="3585"/>
        <item x="2154"/>
        <item x="2687"/>
        <item x="2938"/>
        <item x="4243"/>
        <item x="2128"/>
        <item x="2989"/>
        <item x="4739"/>
        <item x="421"/>
        <item x="1401"/>
        <item x="35"/>
        <item x="4713"/>
        <item x="2524"/>
        <item x="3130"/>
        <item x="1172"/>
        <item x="2998"/>
        <item x="2562"/>
        <item x="4856"/>
        <item x="2681"/>
        <item x="3880"/>
        <item x="1488"/>
        <item x="1612"/>
        <item x="407"/>
        <item x="540"/>
        <item x="2421"/>
        <item x="2558"/>
        <item x="3144"/>
        <item x="4291"/>
        <item x="3364"/>
        <item x="1932"/>
        <item x="1585"/>
        <item x="3414"/>
        <item x="1608"/>
        <item x="4084"/>
        <item x="2686"/>
        <item x="416"/>
        <item x="4403"/>
        <item x="2853"/>
        <item x="3378"/>
        <item x="4414"/>
        <item x="2688"/>
        <item x="4472"/>
        <item x="4532"/>
        <item x="3696"/>
        <item x="408"/>
        <item x="4136"/>
        <item x="2852"/>
        <item x="3367"/>
        <item x="5014"/>
        <item x="2408"/>
        <item x="2138"/>
        <item x="3873"/>
        <item x="1811"/>
        <item x="3374"/>
        <item x="4714"/>
        <item x="1814"/>
        <item x="3870"/>
        <item x="4788"/>
        <item x="444"/>
        <item x="3485"/>
        <item x="4063"/>
        <item x="2442"/>
        <item x="2677"/>
        <item x="316"/>
        <item x="1181"/>
        <item x="550"/>
        <item x="2997"/>
        <item x="2401"/>
        <item x="4737"/>
        <item x="1583"/>
        <item x="2501"/>
        <item x="1615"/>
        <item x="3000"/>
        <item x="2313"/>
        <item x="1594"/>
        <item x="1593"/>
        <item x="2406"/>
        <item x="1251"/>
        <item x="2123"/>
        <item x="1602"/>
        <item x="2125"/>
        <item x="402"/>
        <item x="2417"/>
        <item x="4083"/>
        <item x="5018"/>
        <item x="558"/>
        <item x="4077"/>
        <item x="1933"/>
        <item x="1183"/>
        <item x="2854"/>
        <item x="2523"/>
        <item x="4079"/>
        <item x="417"/>
        <item x="409"/>
        <item x="2851"/>
        <item x="2522"/>
        <item x="546"/>
        <item x="4877"/>
        <item x="2143"/>
        <item x="2420"/>
        <item x="1536"/>
        <item x="3570"/>
        <item x="4131"/>
        <item x="3871"/>
        <item x="1180"/>
        <item x="4409"/>
        <item x="2126"/>
        <item x="691"/>
        <item x="2849"/>
        <item x="2405"/>
        <item x="698"/>
        <item x="2988"/>
        <item x="4292"/>
        <item x="3484"/>
        <item x="418"/>
        <item x="2668"/>
        <item x="684"/>
        <item x="3646"/>
        <item x="1171"/>
        <item x="543"/>
        <item x="1397"/>
        <item x="683"/>
        <item x="36"/>
        <item x="1393"/>
        <item x="419"/>
        <item x="1538"/>
        <item x="268"/>
        <item x="1398"/>
        <item x="3743"/>
        <item x="420"/>
        <item x="2930"/>
        <item x="2560"/>
        <item x="3913"/>
        <item x="2388"/>
        <item x="685"/>
        <item x="4078"/>
        <item x="2542"/>
        <item x="3724"/>
        <item x="1576"/>
        <item x="1182"/>
        <item x="137"/>
        <item x="4534"/>
        <item x="2144"/>
        <item x="5016"/>
        <item x="1555"/>
        <item x="2600"/>
        <item x="1744"/>
        <item x="697"/>
        <item x="4861"/>
        <item x="4857"/>
        <item x="2198"/>
        <item x="692"/>
        <item x="2418"/>
        <item x="3917"/>
        <item x="3695"/>
        <item x="443"/>
        <item x="4339"/>
        <item x="410"/>
        <item x="3392"/>
        <item x="2118"/>
        <item x="411"/>
        <item x="3808"/>
        <item x="699"/>
        <item x="2661"/>
        <item x="2984"/>
        <item x="682"/>
        <item x="4404"/>
        <item x="690"/>
        <item x="702"/>
        <item x="3136"/>
        <item x="2684"/>
        <item x="694"/>
        <item x="2685"/>
        <item x="4127"/>
        <item x="401"/>
        <item x="406"/>
        <item x="412"/>
        <item x="2269"/>
        <item x="4471"/>
        <item x="2682"/>
        <item x="1395"/>
        <item x="2218"/>
        <item x="2590"/>
        <item x="701"/>
        <item x="695"/>
        <item x="2927"/>
        <item x="3487"/>
        <item x="426"/>
        <item x="2680"/>
        <item x="3654"/>
        <item x="2567"/>
        <item x="3810"/>
        <item x="700"/>
        <item x="1613"/>
        <item x="4860"/>
        <item x="2157"/>
        <item x="2996"/>
        <item x="2594"/>
        <item x="688"/>
        <item x="559"/>
        <item x="696"/>
        <item x="413"/>
        <item x="686"/>
        <item x="1392"/>
        <item x="2121"/>
        <item x="2654"/>
        <item x="3369"/>
        <item x="693"/>
        <item x="2565"/>
        <item x="447"/>
        <item x="3140"/>
        <item x="3146"/>
        <item x="2653"/>
        <item x="2660"/>
        <item x="687"/>
        <item x="2679"/>
        <item x="5017"/>
        <item x="2502"/>
        <item x="4958"/>
        <item x="2543"/>
        <item x="689"/>
        <item x="2982"/>
        <item x="2204"/>
        <item x="2846"/>
        <item x="442"/>
        <item x="1575"/>
        <item x="2500"/>
        <item x="4125"/>
        <item x="3134"/>
        <item x="2202"/>
        <item x="1539"/>
        <item x="1394"/>
        <item x="539"/>
        <item x="2203"/>
        <item x="4082"/>
        <item x="2995"/>
        <item x="1601"/>
        <item x="1599"/>
        <item x="1614"/>
        <item x="2667"/>
        <item x="1174"/>
        <item x="136"/>
        <item x="1554"/>
        <item x="3878"/>
        <item x="1598"/>
        <item x="2994"/>
        <item x="1400"/>
        <item x="3656"/>
        <item x="4747"/>
        <item x="3574"/>
        <item x="4407"/>
        <item x="2529"/>
        <item x="4531"/>
        <item x="2928"/>
        <item x="2411"/>
        <item x="2676"/>
        <item x="4787"/>
        <item x="2120"/>
        <item x="1175"/>
        <item x="2566"/>
        <item x="3626"/>
        <item x="1600"/>
        <item x="1402"/>
        <item x="1578"/>
        <item x="2843"/>
        <item x="4144"/>
        <item x="4003"/>
        <item x="2931"/>
        <item x="1565"/>
        <item x="147"/>
        <item x="545"/>
        <item x="3366"/>
        <item x="2932"/>
        <item x="2141"/>
        <item x="2589"/>
        <item x="932"/>
        <item x="2983"/>
        <item x="1887"/>
        <item x="3573"/>
        <item x="4126"/>
        <item x="2850"/>
        <item x="1574"/>
        <item x="3296"/>
        <item x="3577"/>
        <item x="2595"/>
        <item x="2419"/>
        <item x="3653"/>
        <item x="1179"/>
        <item x="3575"/>
        <item x="931"/>
        <item x="4402"/>
        <item x="3943"/>
        <item x="2155"/>
        <item x="425"/>
        <item x="2499"/>
        <item x="1170"/>
        <item x="3920"/>
        <item x="1396"/>
        <item x="3001"/>
        <item x="3576"/>
        <item x="3373"/>
        <item x="2993"/>
        <item x="1391"/>
        <item x="3950"/>
        <item x="4523"/>
        <item x="5031"/>
        <item x="924"/>
        <item x="4959"/>
        <item x="2593"/>
        <item x="4062"/>
        <item x="2416"/>
        <item x="3135"/>
        <item x="4972"/>
        <item x="1582"/>
        <item x="3133"/>
        <item x="138"/>
        <item x="1556"/>
        <item x="1176"/>
        <item x="2415"/>
        <item x="2847"/>
        <item x="4470"/>
        <item x="4789"/>
        <item x="71"/>
        <item x="4050"/>
        <item x="2266"/>
        <item x="1177"/>
        <item x="2844"/>
        <item x="2848"/>
        <item x="1803"/>
        <item x="2117"/>
        <item x="930"/>
        <item x="2137"/>
        <item x="1403"/>
        <item x="1166"/>
        <item x="3132"/>
        <item x="1399"/>
        <item x="2413"/>
        <item x="4522"/>
        <item x="3393"/>
        <item x="4130"/>
        <item x="3493"/>
        <item x="926"/>
        <item x="925"/>
        <item x="2987"/>
        <item x="3947"/>
        <item x="141"/>
        <item x="1178"/>
        <item x="3572"/>
        <item x="1559"/>
        <item x="3807"/>
        <item x="1573"/>
        <item x="4530"/>
        <item x="923"/>
        <item x="2264"/>
        <item x="2116"/>
        <item x="4529"/>
        <item x="2530"/>
        <item x="4521"/>
        <item x="3879"/>
        <item x="139"/>
        <item x="2503"/>
        <item x="1165"/>
        <item x="4401"/>
        <item x="3760"/>
        <item x="1557"/>
        <item x="3627"/>
        <item x="3293"/>
        <item x="2265"/>
        <item x="927"/>
        <item x="4528"/>
        <item x="2717"/>
        <item x="4465"/>
        <item x="3957"/>
        <item x="4524"/>
        <item x="2267"/>
        <item x="174"/>
        <item x="3683"/>
        <item x="3806"/>
        <item x="1560"/>
        <item x="4007"/>
        <item x="142"/>
        <item x="2981"/>
        <item x="1885"/>
        <item x="4124"/>
        <item x="4129"/>
        <item x="4466"/>
        <item x="4525"/>
        <item x="2412"/>
        <item x="2525"/>
        <item x="2671"/>
        <item x="134"/>
        <item x="2156"/>
        <item x="2986"/>
        <item x="2596"/>
        <item x="4527"/>
        <item x="1552"/>
        <item x="2270"/>
        <item x="3365"/>
        <item x="140"/>
        <item x="1365"/>
        <item x="77"/>
        <item x="1558"/>
        <item x="3571"/>
        <item x="3921"/>
        <item x="1263"/>
        <item x="2414"/>
        <item x="4957"/>
        <item x="2666"/>
        <item x="2665"/>
        <item x="1249"/>
        <item x="4786"/>
        <item x="2985"/>
        <item x="1561"/>
        <item x="4735"/>
        <item x="2645"/>
        <item x="143"/>
        <item x="1363"/>
        <item x="4538"/>
        <item x="4128"/>
        <item x="2659"/>
        <item x="642"/>
        <item x="3701"/>
        <item x="3292"/>
        <item x="445"/>
        <item x="3584"/>
        <item x="4051"/>
        <item x="1362"/>
        <item x="2670"/>
        <item x="2465"/>
        <item x="2669"/>
        <item x="5034"/>
        <item x="4526"/>
        <item x="1364"/>
        <item x="2468"/>
        <item x="1497"/>
        <item x="2657"/>
        <item x="919"/>
        <item x="2658"/>
        <item x="4536"/>
        <item x="920"/>
        <item x="2318"/>
        <item x="3839"/>
        <item x="928"/>
        <item x="910"/>
        <item x="3682"/>
        <item x="3948"/>
        <item x="4060"/>
        <item x="3956"/>
        <item x="4537"/>
        <item x="4415"/>
        <item x="2664"/>
        <item x="628"/>
        <item x="640"/>
        <item x="4052"/>
        <item x="4058"/>
        <item x="1373"/>
        <item x="1184"/>
        <item x="4965"/>
        <item x="4059"/>
        <item x="641"/>
        <item x="5037"/>
        <item x="4061"/>
        <item x="2268"/>
        <item x="1361"/>
        <item x="4535"/>
        <item x="4520"/>
        <item x="2470"/>
        <item x="4778"/>
        <item x="4053"/>
        <item x="4467"/>
        <item x="2467"/>
        <item x="4966"/>
        <item x="4539"/>
        <item x="3488"/>
        <item x="2652"/>
        <item x="3489"/>
        <item x="3765"/>
        <item x="1378"/>
        <item x="135"/>
        <item x="1376"/>
        <item x="2662"/>
        <item x="86"/>
        <item x="1897"/>
        <item x="4738"/>
        <item x="1553"/>
        <item x="929"/>
        <item x="1169"/>
        <item x="1377"/>
        <item x="1903"/>
        <item x="1622"/>
        <item x="2471"/>
        <item x="2317"/>
        <item x="3491"/>
        <item x="4049"/>
        <item x="3494"/>
        <item x="3490"/>
        <item x="1562"/>
        <item x="2630"/>
        <item x="144"/>
        <item x="1586"/>
        <item x="2320"/>
        <item x="4973"/>
        <item x="630"/>
        <item x="4777"/>
        <item x="5035"/>
        <item x="4540"/>
        <item x="1185"/>
        <item x="5030"/>
        <item x="2466"/>
        <item x="1563"/>
        <item x="1369"/>
        <item x="145"/>
        <item x="909"/>
        <item x="2644"/>
        <item x="4057"/>
        <item x="3949"/>
        <item x="2469"/>
        <item x="3004"/>
        <item x="1167"/>
        <item x="1498"/>
        <item x="4776"/>
        <item x="2650"/>
        <item x="5029"/>
        <item x="3946"/>
        <item x="4785"/>
        <item x="2655"/>
        <item x="2324"/>
        <item x="4784"/>
        <item x="2321"/>
        <item x="4744"/>
        <item x="1588"/>
        <item x="2316"/>
        <item x="1370"/>
        <item x="3581"/>
        <item x="4783"/>
        <item x="921"/>
        <item x="4779"/>
        <item x="4340"/>
        <item x="2276"/>
        <item x="572"/>
        <item x="1379"/>
        <item x="3578"/>
        <item x="1266"/>
        <item x="3580"/>
        <item x="1564"/>
        <item x="4400"/>
        <item x="146"/>
        <item x="2637"/>
        <item x="911"/>
        <item x="2646"/>
        <item x="571"/>
        <item x="4016"/>
        <item x="4780"/>
        <item x="2319"/>
        <item x="3579"/>
        <item x="570"/>
        <item x="4054"/>
        <item x="906"/>
        <item x="1630"/>
        <item x="1847"/>
        <item x="918"/>
        <item x="1360"/>
        <item x="903"/>
        <item x="895"/>
        <item x="5032"/>
        <item x="4782"/>
        <item x="73"/>
        <item x="2715"/>
        <item x="1168"/>
        <item x="2720"/>
        <item x="3941"/>
        <item x="1629"/>
        <item x="4469"/>
        <item x="1372"/>
        <item x="580"/>
        <item x="3018"/>
        <item x="3761"/>
        <item x="917"/>
        <item x="1616"/>
        <item x="4956"/>
        <item x="441"/>
        <item x="2651"/>
        <item x="2498"/>
        <item x="1743"/>
        <item x="1884"/>
        <item x="4971"/>
        <item x="2636"/>
        <item x="564"/>
        <item x="2474"/>
        <item x="1621"/>
        <item x="900"/>
        <item x="2271"/>
        <item x="2656"/>
        <item x="4346"/>
        <item x="643"/>
        <item x="4793"/>
        <item x="898"/>
        <item x="1366"/>
        <item x="2356"/>
        <item x="897"/>
        <item x="922"/>
        <item x="560"/>
        <item x="2315"/>
        <item x="4022"/>
        <item x="2387"/>
        <item x="4468"/>
        <item x="1634"/>
        <item x="1900"/>
        <item x="5027"/>
        <item x="4021"/>
        <item x="896"/>
        <item x="3942"/>
        <item x="1587"/>
        <item x="1635"/>
        <item x="3582"/>
        <item x="4974"/>
        <item x="4781"/>
        <item x="2663"/>
        <item x="4459"/>
        <item x="5019"/>
        <item x="5023"/>
        <item x="4359"/>
        <item x="2386"/>
        <item x="3583"/>
        <item x="4791"/>
        <item x="91"/>
        <item x="3492"/>
        <item x="4018"/>
        <item x="1262"/>
        <item x="4020"/>
        <item x="916"/>
        <item x="907"/>
        <item x="497"/>
        <item x="1248"/>
        <item x="2716"/>
        <item x="1368"/>
        <item x="1633"/>
        <item x="2495"/>
        <item x="4792"/>
        <item x="578"/>
        <item x="1577"/>
        <item x="3500"/>
        <item x="568"/>
        <item x="4055"/>
        <item x="2649"/>
        <item x="2642"/>
        <item x="1883"/>
        <item x="575"/>
        <item x="902"/>
        <item x="2497"/>
        <item x="2643"/>
        <item x="3681"/>
        <item x="446"/>
        <item x="1375"/>
        <item x="1496"/>
        <item x="4341"/>
        <item x="1500"/>
        <item x="1511"/>
        <item x="4775"/>
        <item x="5039"/>
        <item x="627"/>
        <item x="4790"/>
        <item x="904"/>
        <item x="4977"/>
        <item x="1895"/>
        <item x="2272"/>
        <item x="513"/>
        <item x="4993"/>
        <item x="1374"/>
        <item x="1499"/>
        <item x="1259"/>
        <item x="2275"/>
        <item x="649"/>
        <item x="2635"/>
        <item x="2277"/>
        <item x="4056"/>
        <item x="4794"/>
        <item x="1367"/>
        <item x="1261"/>
        <item x="899"/>
        <item x="3960"/>
        <item x="891"/>
        <item x="2494"/>
        <item x="2067"/>
        <item x="3005"/>
        <item x="905"/>
        <item x="3291"/>
        <item x="4967"/>
        <item x="1628"/>
        <item x="892"/>
        <item x="1896"/>
        <item x="2328"/>
        <item x="1260"/>
        <item x="4019"/>
        <item x="1631"/>
        <item x="915"/>
        <item x="3495"/>
        <item x="2528"/>
        <item x="1620"/>
        <item x="894"/>
        <item x="4358"/>
        <item x="3294"/>
        <item x="576"/>
        <item x="2478"/>
        <item x="3955"/>
        <item x="1902"/>
        <item x="4743"/>
        <item x="625"/>
        <item x="4345"/>
        <item x="4048"/>
        <item x="2274"/>
        <item x="1380"/>
        <item x="4795"/>
        <item x="2487"/>
        <item x="2488"/>
        <item x="4746"/>
        <item x="4017"/>
        <item x="3642"/>
        <item x="1501"/>
        <item x="1901"/>
        <item x="4008"/>
        <item x="3690"/>
        <item x="1371"/>
        <item x="1510"/>
        <item x="1268"/>
        <item x="5036"/>
        <item x="914"/>
        <item x="1899"/>
        <item x="4361"/>
        <item x="1859"/>
        <item x="2068"/>
        <item x="72"/>
        <item x="4354"/>
        <item x="4045"/>
        <item x="1566"/>
        <item x="2061"/>
        <item x="1852"/>
        <item x="2541"/>
        <item x="1626"/>
        <item x="3295"/>
        <item x="5020"/>
        <item x="512"/>
        <item x="4992"/>
        <item x="4355"/>
        <item x="2491"/>
        <item x="3688"/>
        <item x="565"/>
        <item x="1508"/>
        <item x="561"/>
        <item x="1267"/>
        <item x="3684"/>
        <item x="908"/>
        <item x="1507"/>
        <item x="4342"/>
        <item x="3496"/>
        <item x="4000"/>
        <item x="573"/>
        <item x="3499"/>
        <item x="1632"/>
        <item x="2492"/>
        <item x="562"/>
        <item x="4357"/>
        <item x="4344"/>
        <item x="4013"/>
        <item x="5021"/>
        <item x="3542"/>
        <item x="4976"/>
        <item x="3131"/>
        <item x="3501"/>
        <item x="85"/>
        <item x="1568"/>
        <item x="2060"/>
        <item x="1567"/>
        <item x="2493"/>
        <item x="563"/>
        <item x="1627"/>
        <item x="2059"/>
        <item x="74"/>
        <item x="4347"/>
        <item x="3019"/>
        <item x="514"/>
        <item x="4994"/>
        <item x="3498"/>
        <item x="4399"/>
        <item x="626"/>
        <item x="4970"/>
        <item x="2057"/>
        <item x="5033"/>
        <item x="4343"/>
        <item x="5024"/>
        <item x="1617"/>
        <item x="4046"/>
        <item x="4453"/>
        <item x="5022"/>
        <item x="4015"/>
        <item x="2062"/>
        <item x="5028"/>
        <item x="2273"/>
        <item x="2477"/>
        <item x="2647"/>
        <item x="4047"/>
        <item x="4969"/>
        <item x="4014"/>
        <item x="646"/>
        <item x="2648"/>
        <item x="90"/>
        <item x="4742"/>
        <item x="4396"/>
        <item x="2729"/>
        <item x="1505"/>
        <item x="2064"/>
        <item x="2058"/>
        <item x="4452"/>
        <item x="84"/>
        <item x="4009"/>
        <item x="719"/>
        <item x="4397"/>
        <item x="569"/>
        <item x="2475"/>
        <item x="4398"/>
        <item x="722"/>
        <item x="3541"/>
        <item x="4461"/>
        <item x="1860"/>
        <item x="4464"/>
        <item x="2718"/>
        <item x="718"/>
        <item x="2066"/>
        <item x="2070"/>
        <item x="2325"/>
        <item x="4968"/>
        <item x="3545"/>
        <item x="4391"/>
        <item x="3003"/>
        <item x="1619"/>
        <item x="645"/>
        <item x="1506"/>
        <item x="4377"/>
        <item x="238"/>
        <item x="2641"/>
        <item x="1495"/>
        <item x="1509"/>
        <item x="1891"/>
        <item x="4768"/>
        <item x="4390"/>
        <item x="4374"/>
        <item x="721"/>
        <item x="4376"/>
        <item x="4375"/>
        <item x="3017"/>
        <item x="4384"/>
        <item x="4379"/>
        <item x="4378"/>
        <item x="893"/>
        <item x="2735"/>
        <item x="4394"/>
        <item x="4393"/>
        <item x="4389"/>
        <item x="4383"/>
        <item x="4380"/>
        <item x="2063"/>
        <item x="1504"/>
        <item x="4385"/>
        <item x="1569"/>
        <item x="4388"/>
        <item x="4381"/>
        <item x="4386"/>
        <item x="2071"/>
        <item x="644"/>
        <item x="511"/>
        <item x="4991"/>
        <item x="4460"/>
        <item x="4382"/>
        <item x="4387"/>
        <item x="3686"/>
        <item x="647"/>
        <item x="2069"/>
        <item x="4392"/>
        <item x="3497"/>
        <item x="2327"/>
        <item x="4458"/>
        <item x="2065"/>
        <item x="577"/>
        <item x="4353"/>
        <item x="3951"/>
        <item x="3685"/>
        <item x="4352"/>
        <item x="4010"/>
        <item x="2631"/>
        <item x="2634"/>
        <item x="226"/>
        <item x="88"/>
        <item x="1492"/>
        <item x="2056"/>
        <item x="717"/>
        <item x="3959"/>
        <item x="2496"/>
        <item x="2476"/>
        <item x="2278"/>
        <item x="4756"/>
        <item x="4457"/>
        <item x="83"/>
        <item x="1898"/>
        <item x="2055"/>
        <item x="4006"/>
        <item x="901"/>
        <item x="2544"/>
        <item x="2363"/>
        <item x="4395"/>
        <item x="2052"/>
        <item x="579"/>
        <item x="82"/>
        <item x="2486"/>
        <item x="237"/>
        <item x="4044"/>
        <item x="4767"/>
        <item x="232"/>
        <item x="629"/>
        <item x="4762"/>
        <item x="2472"/>
        <item x="225"/>
        <item x="2527"/>
        <item x="3687"/>
        <item x="4356"/>
        <item x="3944"/>
        <item x="4755"/>
        <item x="4964"/>
        <item x="89"/>
        <item x="2489"/>
        <item x="3954"/>
        <item x="223"/>
        <item x="499"/>
        <item x="4979"/>
        <item x="2053"/>
        <item x="720"/>
        <item x="2051"/>
        <item x="4753"/>
        <item x="231"/>
        <item x="224"/>
        <item x="1623"/>
        <item x="1570"/>
        <item x="4012"/>
        <item x="1494"/>
        <item x="4754"/>
        <item x="4761"/>
        <item x="4454"/>
        <item x="2539"/>
        <item x="227"/>
        <item x="80"/>
        <item x="650"/>
        <item x="4975"/>
        <item x="510"/>
        <item x="4990"/>
        <item x="4757"/>
        <item x="2485"/>
        <item x="2545"/>
        <item x="229"/>
        <item x="3011"/>
        <item x="1618"/>
        <item x="4759"/>
        <item x="1502"/>
        <item x="574"/>
        <item x="723"/>
        <item x="233"/>
        <item x="2540"/>
        <item x="2546"/>
        <item x="3012"/>
        <item x="516"/>
        <item x="2054"/>
        <item x="4763"/>
        <item x="4011"/>
        <item x="4996"/>
        <item x="1493"/>
        <item x="79"/>
        <item x="219"/>
        <item x="218"/>
        <item x="4749"/>
        <item x="3502"/>
        <item x="76"/>
        <item x="566"/>
        <item x="2734"/>
        <item x="4748"/>
        <item x="3540"/>
        <item x="228"/>
        <item x="1894"/>
        <item x="4758"/>
        <item x="5025"/>
        <item x="3958"/>
        <item x="2538"/>
        <item x="222"/>
        <item x="4351"/>
        <item x="81"/>
        <item x="4752"/>
        <item x="515"/>
        <item x="4995"/>
        <item x="236"/>
        <item x="504"/>
        <item x="4984"/>
        <item x="2322"/>
        <item x="4766"/>
        <item x="1888"/>
        <item x="3953"/>
        <item x="2537"/>
        <item x="4350"/>
        <item x="220"/>
        <item x="4750"/>
        <item x="2326"/>
        <item x="2490"/>
        <item x="2361"/>
        <item x="75"/>
        <item x="4997"/>
        <item x="2279"/>
        <item x="2362"/>
        <item x="4456"/>
        <item x="500"/>
        <item x="498"/>
        <item x="4980"/>
        <item x="4978"/>
        <item x="5038"/>
        <item x="4822"/>
        <item x="2733"/>
        <item x="2359"/>
        <item x="1889"/>
        <item x="4348"/>
        <item x="3020"/>
        <item x="221"/>
        <item x="517"/>
        <item x="1853"/>
        <item x="4751"/>
        <item x="2360"/>
        <item x="1503"/>
        <item x="2632"/>
        <item x="1658"/>
        <item x="234"/>
        <item x="4462"/>
        <item x="4764"/>
        <item x="1491"/>
        <item x="1762"/>
        <item x="648"/>
        <item x="2633"/>
        <item x="1893"/>
        <item x="2357"/>
        <item x="230"/>
        <item x="2726"/>
        <item x="4760"/>
        <item x="5026"/>
        <item x="3543"/>
        <item x="4830"/>
        <item x="4836"/>
        <item x="4831"/>
        <item x="3002"/>
        <item x="2727"/>
        <item x="2731"/>
        <item x="4455"/>
        <item x="4362"/>
        <item x="567"/>
        <item x="2721"/>
        <item x="235"/>
        <item x="4765"/>
        <item x="3534"/>
        <item x="3952"/>
        <item x="704"/>
        <item x="3503"/>
        <item x="4817"/>
        <item x="2732"/>
        <item x="4823"/>
        <item x="912"/>
        <item x="2728"/>
        <item x="2335"/>
        <item x="4824"/>
        <item x="4821"/>
        <item x="1763"/>
        <item x="3016"/>
        <item x="4828"/>
        <item x="913"/>
        <item x="716"/>
        <item x="503"/>
        <item x="2364"/>
        <item x="4983"/>
        <item x="1858"/>
        <item x="3841"/>
        <item x="3013"/>
        <item x="3767"/>
        <item x="3022"/>
        <item x="1851"/>
        <item x="2730"/>
        <item x="1659"/>
        <item x="4829"/>
        <item x="2473"/>
        <item x="2358"/>
        <item x="509"/>
        <item x="4363"/>
        <item x="4989"/>
        <item x="4835"/>
        <item x="4825"/>
        <item x="78"/>
        <item x="3544"/>
        <item x="2365"/>
        <item x="2638"/>
        <item x="1572"/>
        <item x="2280"/>
        <item x="4832"/>
        <item x="508"/>
        <item x="4988"/>
        <item x="1571"/>
        <item x="2323"/>
        <item x="3535"/>
        <item x="1625"/>
        <item x="1657"/>
        <item x="4834"/>
        <item x="1781"/>
        <item x="4463"/>
        <item x="3842"/>
        <item x="3768"/>
        <item x="1892"/>
        <item x="87"/>
        <item x="1767"/>
        <item x="712"/>
        <item x="3015"/>
        <item x="4963"/>
        <item x="4837"/>
        <item x="4818"/>
        <item x="3945"/>
        <item x="4962"/>
        <item x="1890"/>
        <item x="3840"/>
        <item x="705"/>
        <item x="3766"/>
        <item x="507"/>
        <item x="4987"/>
        <item x="1714"/>
        <item x="1848"/>
        <item x="2722"/>
        <item x="2639"/>
        <item x="4360"/>
        <item x="1849"/>
        <item x="4960"/>
        <item x="2724"/>
        <item x="3021"/>
        <item x="3539"/>
        <item x="3504"/>
        <item x="4371"/>
        <item x="1857"/>
        <item x="4001"/>
        <item x="1624"/>
        <item x="4369"/>
        <item x="4833"/>
        <item x="1761"/>
        <item x="711"/>
        <item x="1672"/>
        <item x="1700"/>
        <item x="3781"/>
        <item x="1768"/>
        <item x="715"/>
        <item x="3940"/>
        <item x="1665"/>
        <item x="651"/>
        <item x="2640"/>
        <item x="1850"/>
        <item x="3855"/>
        <item x="4349"/>
        <item x="2725"/>
        <item x="3014"/>
        <item x="1666"/>
        <item x="3984"/>
        <item x="4370"/>
        <item x="4961"/>
        <item x="2723"/>
        <item x="703"/>
        <item x="3537"/>
        <item x="3986"/>
        <item x="3536"/>
        <item x="4364"/>
        <item x="4820"/>
        <item x="4365"/>
        <item x="3538"/>
        <item x="4741"/>
        <item x="502"/>
        <item x="4982"/>
        <item x="709"/>
        <item x="1701"/>
        <item x="1862"/>
        <item x="710"/>
        <item x="3533"/>
        <item x="3999"/>
        <item x="1656"/>
        <item x="652"/>
        <item x="1855"/>
        <item x="1856"/>
        <item x="708"/>
        <item x="506"/>
        <item x="4986"/>
        <item x="1770"/>
        <item x="4827"/>
        <item x="4368"/>
        <item x="4826"/>
        <item x="3782"/>
        <item x="3290"/>
        <item x="3856"/>
        <item x="1769"/>
        <item x="4819"/>
        <item x="3983"/>
        <item x="3994"/>
        <item x="656"/>
        <item x="1771"/>
        <item x="4367"/>
        <item x="1861"/>
        <item x="3985"/>
        <item x="3991"/>
        <item x="3992"/>
        <item x="3995"/>
        <item x="4372"/>
        <item x="3532"/>
        <item x="3993"/>
        <item x="3996"/>
        <item x="4002"/>
        <item x="501"/>
        <item x="4981"/>
        <item x="3990"/>
        <item x="3998"/>
        <item x="655"/>
        <item x="714"/>
        <item x="4366"/>
        <item x="3774"/>
        <item x="3780"/>
        <item x="1715"/>
        <item x="4373"/>
        <item x="713"/>
        <item x="3848"/>
        <item x="1038"/>
        <item x="2484"/>
        <item x="1766"/>
        <item x="3854"/>
        <item x="654"/>
        <item x="3987"/>
        <item x="3982"/>
        <item x="1708"/>
        <item x="3772"/>
        <item x="1764"/>
        <item x="706"/>
        <item x="3846"/>
        <item x="1671"/>
        <item x="1673"/>
        <item x="3010"/>
        <item x="3531"/>
        <item x="3988"/>
        <item x="1780"/>
        <item x="1854"/>
        <item x="3844"/>
        <item x="1772"/>
        <item x="3989"/>
        <item x="4745"/>
        <item x="1713"/>
        <item x="3770"/>
        <item x="3775"/>
        <item x="659"/>
        <item x="505"/>
        <item x="4985"/>
        <item x="1775"/>
        <item x="1707"/>
        <item x="3849"/>
        <item x="2482"/>
        <item x="653"/>
        <item x="3997"/>
        <item x="657"/>
        <item x="1056"/>
        <item x="1774"/>
        <item x="3845"/>
        <item x="3785"/>
        <item x="1773"/>
        <item x="1699"/>
        <item x="3771"/>
        <item x="1765"/>
        <item x="707"/>
        <item x="3843"/>
        <item x="3769"/>
        <item x="1039"/>
        <item x="1776"/>
        <item x="3859"/>
        <item x="1667"/>
        <item x="3773"/>
        <item x="1777"/>
        <item x="1049"/>
        <item x="3779"/>
        <item x="3847"/>
        <item x="1057"/>
        <item x="1050"/>
        <item x="1779"/>
        <item x="1778"/>
        <item x="1058"/>
        <item x="3530"/>
        <item x="1052"/>
        <item x="3853"/>
        <item x="2719"/>
        <item x="660"/>
        <item x="1051"/>
        <item x="3784"/>
        <item x="1045"/>
        <item x="2334"/>
        <item x="3006"/>
        <item x="1053"/>
        <item x="1044"/>
        <item x="2332"/>
        <item x="1046"/>
        <item x="1698"/>
        <item x="3009"/>
        <item x="3858"/>
        <item x="281"/>
        <item x="3778"/>
        <item x="3783"/>
        <item x="1717"/>
        <item x="1670"/>
        <item x="3525"/>
        <item x="3852"/>
        <item x="1675"/>
        <item x="1669"/>
        <item x="3777"/>
        <item x="1042"/>
        <item x="1718"/>
        <item x="1040"/>
        <item x="1041"/>
        <item x="1709"/>
        <item x="658"/>
        <item x="3851"/>
        <item x="3007"/>
        <item x="3857"/>
        <item x="1043"/>
        <item x="279"/>
        <item x="1676"/>
        <item x="280"/>
        <item x="1055"/>
        <item x="1712"/>
        <item x="1668"/>
        <item x="3776"/>
        <item x="2481"/>
        <item x="1716"/>
        <item x="3008"/>
        <item x="277"/>
        <item x="1674"/>
        <item x="1048"/>
        <item x="3850"/>
        <item x="1047"/>
        <item x="278"/>
        <item x="1054"/>
        <item x="2480"/>
        <item x="1711"/>
        <item x="276"/>
        <item x="3526"/>
        <item x="1710"/>
        <item x="2331"/>
        <item x="839"/>
        <item x="282"/>
        <item x="283"/>
        <item x="1664"/>
        <item x="2330"/>
        <item x="3529"/>
        <item x="1706"/>
        <item x="1660"/>
        <item x="1663"/>
        <item x="1452"/>
        <item x="2479"/>
        <item x="1447"/>
        <item x="3438"/>
        <item x="1460"/>
        <item x="1705"/>
        <item x="1453"/>
        <item x="3439"/>
        <item x="1702"/>
        <item x="1446"/>
        <item x="2483"/>
        <item x="1462"/>
        <item x="3437"/>
        <item x="1661"/>
        <item x="1448"/>
        <item x="1662"/>
        <item x="1451"/>
        <item x="1449"/>
        <item x="3436"/>
        <item x="1454"/>
        <item x="3454"/>
        <item x="1703"/>
        <item x="1704"/>
        <item x="3456"/>
        <item x="1459"/>
        <item x="3452"/>
        <item x="3451"/>
        <item x="3440"/>
        <item x="1463"/>
        <item x="3445"/>
        <item x="840"/>
        <item x="1461"/>
        <item x="2333"/>
        <item x="270"/>
        <item x="1450"/>
        <item x="1464"/>
        <item x="1458"/>
        <item x="1456"/>
        <item x="3444"/>
        <item x="1465"/>
        <item x="3453"/>
        <item x="3446"/>
        <item x="3442"/>
        <item x="3455"/>
        <item x="3441"/>
        <item x="2329"/>
        <item x="3443"/>
        <item x="1466"/>
        <item x="1457"/>
        <item x="3448"/>
        <item x="3449"/>
        <item x="3447"/>
        <item x="1455"/>
        <item x="273"/>
        <item x="841"/>
        <item x="272"/>
        <item x="271"/>
        <item x="3450"/>
        <item x="838"/>
        <item x="834"/>
        <item x="829"/>
        <item x="833"/>
        <item x="835"/>
        <item x="827"/>
        <item x="823"/>
        <item x="828"/>
        <item x="832"/>
        <item x="822"/>
        <item x="837"/>
        <item x="826"/>
        <item x="831"/>
        <item x="836"/>
        <item x="824"/>
        <item x="825"/>
        <item x="3527"/>
        <item x="821"/>
        <item x="830"/>
        <item x="274"/>
        <item x="275"/>
        <item x="1413"/>
        <item x="1414"/>
        <item x="1420"/>
        <item x="1416"/>
        <item x="1415"/>
        <item x="1405"/>
        <item x="1417"/>
        <item x="1418"/>
        <item x="1406"/>
        <item x="1408"/>
        <item x="1404"/>
        <item x="1424"/>
        <item x="1423"/>
        <item x="1412"/>
        <item x="1419"/>
        <item x="1421"/>
        <item x="1409"/>
        <item x="1411"/>
        <item x="1422"/>
        <item x="356"/>
        <item x="1407"/>
        <item x="3528"/>
        <item x="1410"/>
        <item x="1426"/>
        <item x="1434"/>
        <item x="1441"/>
        <item x="1439"/>
        <item x="1438"/>
        <item x="1440"/>
        <item x="1425"/>
        <item x="1427"/>
        <item x="1437"/>
        <item x="1435"/>
        <item x="1445"/>
        <item x="1428"/>
        <item x="1433"/>
        <item x="1436"/>
        <item x="1444"/>
        <item x="1432"/>
        <item x="1443"/>
        <item x="1431"/>
        <item x="1442"/>
        <item x="1430"/>
        <item x="1429"/>
        <item x="358"/>
        <item x="357"/>
        <item x="359"/>
        <item x="360"/>
        <item x="4898"/>
        <item x="361"/>
        <item x="363"/>
        <item x="4899"/>
        <item x="362"/>
        <item x="348"/>
        <item x="367"/>
        <item x="347"/>
        <item x="366"/>
        <item x="349"/>
        <item x="350"/>
        <item x="355"/>
        <item x="364"/>
        <item x="365"/>
        <item x="4918"/>
        <item x="352"/>
        <item x="354"/>
        <item x="4917"/>
        <item x="4916"/>
        <item x="4913"/>
        <item x="353"/>
        <item x="4900"/>
        <item x="4910"/>
        <item x="351"/>
        <item x="4911"/>
        <item x="4912"/>
        <item x="4901"/>
        <item x="4909"/>
        <item x="4907"/>
        <item x="4906"/>
        <item x="4914"/>
        <item x="4903"/>
        <item x="4915"/>
        <item x="4908"/>
        <item x="4905"/>
        <item x="4902"/>
        <item x="1992"/>
        <item x="4904"/>
        <item x="1991"/>
        <item x="2006"/>
        <item x="2004"/>
        <item x="2007"/>
        <item x="2003"/>
        <item x="2005"/>
        <item x="2000"/>
        <item x="1999"/>
        <item x="1998"/>
        <item x="2011"/>
        <item x="2010"/>
        <item x="1993"/>
        <item x="4677"/>
        <item x="4696"/>
        <item x="4686"/>
        <item x="2009"/>
        <item x="1997"/>
        <item x="2002"/>
        <item x="4690"/>
        <item x="4692"/>
        <item x="1994"/>
        <item x="4678"/>
        <item x="4695"/>
        <item x="4689"/>
        <item x="1996"/>
        <item x="4688"/>
        <item x="2001"/>
        <item x="4679"/>
        <item x="4676"/>
        <item x="4681"/>
        <item x="4683"/>
        <item x="4684"/>
        <item x="4694"/>
        <item x="2008"/>
        <item x="4682"/>
        <item x="4680"/>
        <item x="4693"/>
        <item x="4687"/>
        <item x="4685"/>
        <item x="4691"/>
        <item x="1995"/>
        <item x="843"/>
        <item x="862"/>
        <item x="842"/>
        <item x="856"/>
        <item x="855"/>
        <item x="852"/>
        <item x="854"/>
        <item x="849"/>
        <item x="858"/>
        <item x="861"/>
        <item x="850"/>
        <item x="844"/>
        <item x="860"/>
        <item x="857"/>
        <item x="847"/>
        <item x="848"/>
        <item x="846"/>
        <item x="853"/>
        <item x="845"/>
        <item x="859"/>
        <item x="851"/>
        <item t="default"/>
      </items>
    </pivotField>
    <pivotField dataField="1" showAll="0"/>
    <pivotField axis="axisCol" showAll="0" defaultSubtotal="0">
      <items count="2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</items>
    </pivotField>
    <pivotField numFmtId="14" showAll="0" sortType="ascending" defaultSubtotal="0">
      <items count="2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h="1" x="22"/>
      </items>
    </pivotField>
    <pivotField axis="axisPage" showAll="0" defaultSubtotal="0">
      <items count="21">
        <item m="1" x="20"/>
        <item x="14"/>
        <item x="7"/>
        <item x="4"/>
        <item x="10"/>
        <item x="17"/>
        <item x="1"/>
        <item x="18"/>
        <item x="5"/>
        <item x="19"/>
        <item x="8"/>
        <item x="9"/>
        <item x="12"/>
        <item x="15"/>
        <item x="6"/>
        <item x="2"/>
        <item x="11"/>
        <item x="0"/>
        <item x="13"/>
        <item x="3"/>
        <item x="16"/>
      </items>
    </pivotField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9"/>
    <field x="-2"/>
  </colFields>
  <colItems count="132">
    <i>
      <x v="3"/>
      <x/>
    </i>
    <i r="1" i="1">
      <x v="1"/>
    </i>
    <i r="1" i="2">
      <x v="2"/>
    </i>
    <i>
      <x v="15"/>
      <x/>
    </i>
    <i r="1" i="1">
      <x v="1"/>
    </i>
    <i r="1" i="2">
      <x v="2"/>
    </i>
    <i>
      <x v="19"/>
      <x/>
    </i>
    <i r="1" i="1">
      <x v="1"/>
    </i>
    <i r="1" i="2">
      <x v="2"/>
    </i>
    <i>
      <x v="20"/>
      <x/>
    </i>
    <i r="1" i="1">
      <x v="1"/>
    </i>
    <i r="1" i="2">
      <x v="2"/>
    </i>
    <i>
      <x v="25"/>
      <x/>
    </i>
    <i r="1" i="1">
      <x v="1"/>
    </i>
    <i r="1" i="2">
      <x v="2"/>
    </i>
    <i>
      <x v="37"/>
      <x/>
    </i>
    <i r="1" i="1">
      <x v="1"/>
    </i>
    <i r="1" i="2">
      <x v="2"/>
    </i>
    <i>
      <x v="46"/>
      <x/>
    </i>
    <i r="1" i="1">
      <x v="1"/>
    </i>
    <i r="1" i="2">
      <x v="2"/>
    </i>
    <i>
      <x v="66"/>
      <x/>
    </i>
    <i r="1" i="1">
      <x v="1"/>
    </i>
    <i r="1" i="2">
      <x v="2"/>
    </i>
    <i>
      <x v="71"/>
      <x/>
    </i>
    <i r="1" i="1">
      <x v="1"/>
    </i>
    <i r="1" i="2">
      <x v="2"/>
    </i>
    <i>
      <x v="76"/>
      <x/>
    </i>
    <i r="1" i="1">
      <x v="1"/>
    </i>
    <i r="1" i="2">
      <x v="2"/>
    </i>
    <i>
      <x v="77"/>
      <x/>
    </i>
    <i r="1" i="1">
      <x v="1"/>
    </i>
    <i r="1" i="2">
      <x v="2"/>
    </i>
    <i>
      <x v="78"/>
      <x/>
    </i>
    <i r="1" i="1">
      <x v="1"/>
    </i>
    <i r="1" i="2">
      <x v="2"/>
    </i>
    <i>
      <x v="95"/>
      <x/>
    </i>
    <i r="1" i="1">
      <x v="1"/>
    </i>
    <i r="1" i="2">
      <x v="2"/>
    </i>
    <i>
      <x v="110"/>
      <x/>
    </i>
    <i r="1" i="1">
      <x v="1"/>
    </i>
    <i r="1" i="2">
      <x v="2"/>
    </i>
    <i>
      <x v="120"/>
      <x/>
    </i>
    <i r="1" i="1">
      <x v="1"/>
    </i>
    <i r="1" i="2">
      <x v="2"/>
    </i>
    <i>
      <x v="122"/>
      <x/>
    </i>
    <i r="1" i="1">
      <x v="1"/>
    </i>
    <i r="1" i="2">
      <x v="2"/>
    </i>
    <i>
      <x v="124"/>
      <x/>
    </i>
    <i r="1" i="1">
      <x v="1"/>
    </i>
    <i r="1" i="2">
      <x v="2"/>
    </i>
    <i>
      <x v="130"/>
      <x/>
    </i>
    <i r="1" i="1">
      <x v="1"/>
    </i>
    <i r="1" i="2">
      <x v="2"/>
    </i>
    <i>
      <x v="134"/>
      <x/>
    </i>
    <i r="1" i="1">
      <x v="1"/>
    </i>
    <i r="1" i="2">
      <x v="2"/>
    </i>
    <i>
      <x v="136"/>
      <x/>
    </i>
    <i r="1" i="1">
      <x v="1"/>
    </i>
    <i r="1" i="2">
      <x v="2"/>
    </i>
    <i>
      <x v="138"/>
      <x/>
    </i>
    <i r="1" i="1">
      <x v="1"/>
    </i>
    <i r="1" i="2">
      <x v="2"/>
    </i>
    <i>
      <x v="144"/>
      <x/>
    </i>
    <i r="1" i="1">
      <x v="1"/>
    </i>
    <i r="1" i="2">
      <x v="2"/>
    </i>
    <i>
      <x v="149"/>
      <x/>
    </i>
    <i r="1" i="1">
      <x v="1"/>
    </i>
    <i r="1" i="2">
      <x v="2"/>
    </i>
    <i>
      <x v="151"/>
      <x/>
    </i>
    <i r="1" i="1">
      <x v="1"/>
    </i>
    <i r="1" i="2">
      <x v="2"/>
    </i>
    <i>
      <x v="171"/>
      <x/>
    </i>
    <i r="1" i="1">
      <x v="1"/>
    </i>
    <i r="1" i="2">
      <x v="2"/>
    </i>
    <i>
      <x v="182"/>
      <x/>
    </i>
    <i r="1" i="1">
      <x v="1"/>
    </i>
    <i r="1" i="2">
      <x v="2"/>
    </i>
    <i>
      <x v="190"/>
      <x/>
    </i>
    <i r="1" i="1">
      <x v="1"/>
    </i>
    <i r="1" i="2">
      <x v="2"/>
    </i>
    <i>
      <x v="192"/>
      <x/>
    </i>
    <i r="1" i="1">
      <x v="1"/>
    </i>
    <i r="1" i="2">
      <x v="2"/>
    </i>
    <i>
      <x v="195"/>
      <x/>
    </i>
    <i r="1" i="1">
      <x v="1"/>
    </i>
    <i r="1" i="2">
      <x v="2"/>
    </i>
    <i>
      <x v="197"/>
      <x/>
    </i>
    <i r="1" i="1">
      <x v="1"/>
    </i>
    <i r="1" i="2">
      <x v="2"/>
    </i>
    <i>
      <x v="199"/>
      <x/>
    </i>
    <i r="1" i="1">
      <x v="1"/>
    </i>
    <i r="1" i="2">
      <x v="2"/>
    </i>
    <i>
      <x v="200"/>
      <x/>
    </i>
    <i r="1" i="1">
      <x v="1"/>
    </i>
    <i r="1" i="2">
      <x v="2"/>
    </i>
    <i>
      <x v="208"/>
      <x/>
    </i>
    <i r="1" i="1">
      <x v="1"/>
    </i>
    <i r="1" i="2">
      <x v="2"/>
    </i>
    <i>
      <x v="220"/>
      <x/>
    </i>
    <i r="1" i="1">
      <x v="1"/>
    </i>
    <i r="1" i="2">
      <x v="2"/>
    </i>
    <i>
      <x v="222"/>
      <x/>
    </i>
    <i r="1" i="1">
      <x v="1"/>
    </i>
    <i r="1" i="2">
      <x v="2"/>
    </i>
    <i>
      <x v="227"/>
      <x/>
    </i>
    <i r="1" i="1">
      <x v="1"/>
    </i>
    <i r="1" i="2">
      <x v="2"/>
    </i>
    <i>
      <x v="231"/>
      <x/>
    </i>
    <i r="1" i="1">
      <x v="1"/>
    </i>
    <i r="1" i="2">
      <x v="2"/>
    </i>
    <i>
      <x v="234"/>
      <x/>
    </i>
    <i r="1" i="1">
      <x v="1"/>
    </i>
    <i r="1" i="2">
      <x v="2"/>
    </i>
    <i>
      <x v="238"/>
      <x/>
    </i>
    <i r="1" i="1">
      <x v="1"/>
    </i>
    <i r="1" i="2">
      <x v="2"/>
    </i>
    <i>
      <x v="241"/>
      <x/>
    </i>
    <i r="1" i="1">
      <x v="1"/>
    </i>
    <i r="1" i="2">
      <x v="2"/>
    </i>
    <i>
      <x v="243"/>
      <x/>
    </i>
    <i r="1" i="1">
      <x v="1"/>
    </i>
    <i r="1" i="2">
      <x v="2"/>
    </i>
    <i>
      <x v="248"/>
      <x/>
    </i>
    <i r="1" i="1">
      <x v="1"/>
    </i>
    <i r="1" i="2">
      <x v="2"/>
    </i>
    <i>
      <x v="255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11" item="19" hier="-1"/>
  </pageFields>
  <dataFields count="3">
    <dataField name="Sum of served_factor" fld="13" baseField="0" baseItem="0"/>
    <dataField name="Sum of served" fld="8" baseField="0" baseItem="0"/>
    <dataField name="Sum of impressions" fld="7" baseField="0" baseItem="0"/>
  </dataFields>
  <chartFormats count="134">
    <chartFormat chart="12" format="49" series="1">
      <pivotArea type="data" outline="0" fieldPosition="0">
        <references count="1">
          <reference field="9" count="1" selected="0">
            <x v="94"/>
          </reference>
        </references>
      </pivotArea>
    </chartFormat>
    <chartFormat chart="12" format="50" series="1">
      <pivotArea type="data" outline="0" fieldPosition="0">
        <references count="1">
          <reference field="9" count="1" selected="0">
            <x v="235"/>
          </reference>
        </references>
      </pivotArea>
    </chartFormat>
    <chartFormat chart="12" format="97" series="1">
      <pivotArea type="data" outline="0" fieldPosition="0">
        <references count="1">
          <reference field="9" count="1" selected="0">
            <x v="128"/>
          </reference>
        </references>
      </pivotArea>
    </chartFormat>
    <chartFormat chart="12" format="98" series="1">
      <pivotArea type="data" outline="0" fieldPosition="0">
        <references count="1">
          <reference field="9" count="1" selected="0">
            <x v="155"/>
          </reference>
        </references>
      </pivotArea>
    </chartFormat>
    <chartFormat chart="12" format="99" series="1">
      <pivotArea type="data" outline="0" fieldPosition="0">
        <references count="1">
          <reference field="9" count="1" selected="0">
            <x v="164"/>
          </reference>
        </references>
      </pivotArea>
    </chartFormat>
    <chartFormat chart="12" format="10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2" format="10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12" format="10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12" format="10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12" format="10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12" format="10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12" format="10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12" format="10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12" format="10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12" format="10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12" format="1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12" format="1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12" format="1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12" format="1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12" format="1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12" format="1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12" format="1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12" format="1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12" format="1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12" format="1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12" format="1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12" format="1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12" format="1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12" format="1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12" format="1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12" format="1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12" format="1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12" format="1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12" format="1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12" format="1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12" format="1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12" format="1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12" format="1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12" format="1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12" format="1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12" format="1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12" format="1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12" format="1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12" format="1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12" format="1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12" format="1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2" format="1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2" format="1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2" format="14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44"/>
          </reference>
        </references>
      </pivotArea>
    </chartFormat>
    <chartFormat chart="12" format="14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49"/>
          </reference>
        </references>
      </pivotArea>
    </chartFormat>
    <chartFormat chart="12" format="14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51"/>
          </reference>
        </references>
      </pivotArea>
    </chartFormat>
    <chartFormat chart="12" format="146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71"/>
          </reference>
        </references>
      </pivotArea>
    </chartFormat>
    <chartFormat chart="12" format="147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82"/>
          </reference>
        </references>
      </pivotArea>
    </chartFormat>
    <chartFormat chart="12" format="14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0"/>
          </reference>
        </references>
      </pivotArea>
    </chartFormat>
    <chartFormat chart="12" format="149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2"/>
          </reference>
        </references>
      </pivotArea>
    </chartFormat>
    <chartFormat chart="12" format="150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5"/>
          </reference>
        </references>
      </pivotArea>
    </chartFormat>
    <chartFormat chart="12" format="151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7"/>
          </reference>
        </references>
      </pivotArea>
    </chartFormat>
    <chartFormat chart="12" format="15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9"/>
          </reference>
        </references>
      </pivotArea>
    </chartFormat>
    <chartFormat chart="12" format="15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00"/>
          </reference>
        </references>
      </pivotArea>
    </chartFormat>
    <chartFormat chart="12" format="15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08"/>
          </reference>
        </references>
      </pivotArea>
    </chartFormat>
    <chartFormat chart="12" format="15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20"/>
          </reference>
        </references>
      </pivotArea>
    </chartFormat>
    <chartFormat chart="12" format="156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22"/>
          </reference>
        </references>
      </pivotArea>
    </chartFormat>
    <chartFormat chart="12" format="157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27"/>
          </reference>
        </references>
      </pivotArea>
    </chartFormat>
    <chartFormat chart="12" format="15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31"/>
          </reference>
        </references>
      </pivotArea>
    </chartFormat>
    <chartFormat chart="12" format="159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34"/>
          </reference>
        </references>
      </pivotArea>
    </chartFormat>
    <chartFormat chart="12" format="160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38"/>
          </reference>
        </references>
      </pivotArea>
    </chartFormat>
    <chartFormat chart="12" format="161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41"/>
          </reference>
        </references>
      </pivotArea>
    </chartFormat>
    <chartFormat chart="12" format="16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43"/>
          </reference>
        </references>
      </pivotArea>
    </chartFormat>
    <chartFormat chart="12" format="16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48"/>
          </reference>
        </references>
      </pivotArea>
    </chartFormat>
    <chartFormat chart="12" format="16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55"/>
          </reference>
        </references>
      </pivotArea>
    </chartFormat>
    <chartFormat chart="12" format="16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3"/>
          </reference>
        </references>
      </pivotArea>
    </chartFormat>
    <chartFormat chart="12" format="166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5"/>
          </reference>
        </references>
      </pivotArea>
    </chartFormat>
    <chartFormat chart="12" format="167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9"/>
          </reference>
        </references>
      </pivotArea>
    </chartFormat>
    <chartFormat chart="12" format="16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0"/>
          </reference>
        </references>
      </pivotArea>
    </chartFormat>
    <chartFormat chart="12" format="169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25"/>
          </reference>
        </references>
      </pivotArea>
    </chartFormat>
    <chartFormat chart="12" format="170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37"/>
          </reference>
        </references>
      </pivotArea>
    </chartFormat>
    <chartFormat chart="12" format="171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46"/>
          </reference>
        </references>
      </pivotArea>
    </chartFormat>
    <chartFormat chart="12" format="17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66"/>
          </reference>
        </references>
      </pivotArea>
    </chartFormat>
    <chartFormat chart="12" format="17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71"/>
          </reference>
        </references>
      </pivotArea>
    </chartFormat>
    <chartFormat chart="12" format="17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76"/>
          </reference>
        </references>
      </pivotArea>
    </chartFormat>
    <chartFormat chart="12" format="17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77"/>
          </reference>
        </references>
      </pivotArea>
    </chartFormat>
    <chartFormat chart="12" format="176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78"/>
          </reference>
        </references>
      </pivotArea>
    </chartFormat>
    <chartFormat chart="12" format="177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95"/>
          </reference>
        </references>
      </pivotArea>
    </chartFormat>
    <chartFormat chart="12" format="178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10"/>
          </reference>
        </references>
      </pivotArea>
    </chartFormat>
    <chartFormat chart="12" format="179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20"/>
          </reference>
        </references>
      </pivotArea>
    </chartFormat>
    <chartFormat chart="12" format="180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22"/>
          </reference>
        </references>
      </pivotArea>
    </chartFormat>
    <chartFormat chart="12" format="181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24"/>
          </reference>
        </references>
      </pivotArea>
    </chartFormat>
    <chartFormat chart="12" format="182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30"/>
          </reference>
        </references>
      </pivotArea>
    </chartFormat>
    <chartFormat chart="12" format="183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34"/>
          </reference>
        </references>
      </pivotArea>
    </chartFormat>
    <chartFormat chart="12" format="184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36"/>
          </reference>
        </references>
      </pivotArea>
    </chartFormat>
    <chartFormat chart="12" format="185" series="1">
      <pivotArea type="data" outline="0" fieldPosition="0">
        <references count="2">
          <reference field="4294967294" count="1" selected="0">
            <x v="2"/>
          </reference>
          <reference field="9" count="1" selected="0">
            <x v="138"/>
          </reference>
        </references>
      </pivotArea>
    </chartFormat>
    <chartFormat chart="12" format="18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7"/>
          </reference>
        </references>
      </pivotArea>
    </chartFormat>
    <chartFormat chart="12" format="18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9"/>
          </reference>
        </references>
      </pivotArea>
    </chartFormat>
    <chartFormat chart="12" format="18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00"/>
          </reference>
        </references>
      </pivotArea>
    </chartFormat>
    <chartFormat chart="12" format="189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08"/>
          </reference>
        </references>
      </pivotArea>
    </chartFormat>
    <chartFormat chart="12" format="190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20"/>
          </reference>
        </references>
      </pivotArea>
    </chartFormat>
    <chartFormat chart="12" format="19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22"/>
          </reference>
        </references>
      </pivotArea>
    </chartFormat>
    <chartFormat chart="12" format="192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27"/>
          </reference>
        </references>
      </pivotArea>
    </chartFormat>
    <chartFormat chart="12" format="193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31"/>
          </reference>
        </references>
      </pivotArea>
    </chartFormat>
    <chartFormat chart="12" format="19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34"/>
          </reference>
        </references>
      </pivotArea>
    </chartFormat>
    <chartFormat chart="12" format="195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38"/>
          </reference>
        </references>
      </pivotArea>
    </chartFormat>
    <chartFormat chart="12" format="19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41"/>
          </reference>
        </references>
      </pivotArea>
    </chartFormat>
    <chartFormat chart="12" format="19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43"/>
          </reference>
        </references>
      </pivotArea>
    </chartFormat>
    <chartFormat chart="12" format="19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48"/>
          </reference>
        </references>
      </pivotArea>
    </chartFormat>
    <chartFormat chart="12" format="199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55"/>
          </reference>
        </references>
      </pivotArea>
    </chartFormat>
    <chartFormat chart="12" format="200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3"/>
          </reference>
        </references>
      </pivotArea>
    </chartFormat>
    <chartFormat chart="12" format="20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5"/>
          </reference>
        </references>
      </pivotArea>
    </chartFormat>
    <chartFormat chart="12" format="202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"/>
          </reference>
        </references>
      </pivotArea>
    </chartFormat>
    <chartFormat chart="12" format="203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0"/>
          </reference>
        </references>
      </pivotArea>
    </chartFormat>
    <chartFormat chart="12" format="20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25"/>
          </reference>
        </references>
      </pivotArea>
    </chartFormat>
    <chartFormat chart="12" format="205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37"/>
          </reference>
        </references>
      </pivotArea>
    </chartFormat>
    <chartFormat chart="12" format="20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46"/>
          </reference>
        </references>
      </pivotArea>
    </chartFormat>
    <chartFormat chart="12" format="20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66"/>
          </reference>
        </references>
      </pivotArea>
    </chartFormat>
    <chartFormat chart="12" format="20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71"/>
          </reference>
        </references>
      </pivotArea>
    </chartFormat>
    <chartFormat chart="12" format="209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76"/>
          </reference>
        </references>
      </pivotArea>
    </chartFormat>
    <chartFormat chart="12" format="210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77"/>
          </reference>
        </references>
      </pivotArea>
    </chartFormat>
    <chartFormat chart="12" format="21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78"/>
          </reference>
        </references>
      </pivotArea>
    </chartFormat>
    <chartFormat chart="12" format="212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95"/>
          </reference>
        </references>
      </pivotArea>
    </chartFormat>
    <chartFormat chart="12" format="213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10"/>
          </reference>
        </references>
      </pivotArea>
    </chartFormat>
    <chartFormat chart="12" format="21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20"/>
          </reference>
        </references>
      </pivotArea>
    </chartFormat>
    <chartFormat chart="12" format="215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22"/>
          </reference>
        </references>
      </pivotArea>
    </chartFormat>
    <chartFormat chart="12" format="21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24"/>
          </reference>
        </references>
      </pivotArea>
    </chartFormat>
    <chartFormat chart="12" format="21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30"/>
          </reference>
        </references>
      </pivotArea>
    </chartFormat>
    <chartFormat chart="12" format="21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34"/>
          </reference>
        </references>
      </pivotArea>
    </chartFormat>
    <chartFormat chart="12" format="219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36"/>
          </reference>
        </references>
      </pivotArea>
    </chartFormat>
    <chartFormat chart="12" format="220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38"/>
          </reference>
        </references>
      </pivotArea>
    </chartFormat>
    <chartFormat chart="12" format="221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44"/>
          </reference>
        </references>
      </pivotArea>
    </chartFormat>
    <chartFormat chart="12" format="222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49"/>
          </reference>
        </references>
      </pivotArea>
    </chartFormat>
    <chartFormat chart="12" format="223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51"/>
          </reference>
        </references>
      </pivotArea>
    </chartFormat>
    <chartFormat chart="12" format="224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71"/>
          </reference>
        </references>
      </pivotArea>
    </chartFormat>
    <chartFormat chart="12" format="225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82"/>
          </reference>
        </references>
      </pivotArea>
    </chartFormat>
    <chartFormat chart="12" format="226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0"/>
          </reference>
        </references>
      </pivotArea>
    </chartFormat>
    <chartFormat chart="12" format="227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2"/>
          </reference>
        </references>
      </pivotArea>
    </chartFormat>
    <chartFormat chart="12" format="228" series="1">
      <pivotArea type="data" outline="0" fieldPosition="0">
        <references count="2">
          <reference field="4294967294" count="1" selected="0">
            <x v="1"/>
          </reference>
          <reference field="9" count="1" selected="0">
            <x v="19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G3:K25" firstHeaderRow="1" firstDataRow="2" firstDataCol="1"/>
  <pivotFields count="4">
    <pivotField axis="axisCol" showAll="0">
      <items count="4">
        <item x="0"/>
        <item x="1"/>
        <item x="2"/>
        <item t="default"/>
      </items>
    </pivotField>
    <pivotField axis="axisRow"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mobile_traffic_percentage" fld="2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joined_redshift_mysql" fillFormulas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52"/>
  <sheetViews>
    <sheetView topLeftCell="B1" workbookViewId="0">
      <pane ySplit="1" topLeftCell="A5726" activePane="bottomLeft" state="frozen"/>
      <selection pane="bottomLeft" activeCell="D5736" sqref="D5736"/>
    </sheetView>
  </sheetViews>
  <sheetFormatPr defaultRowHeight="14.4" x14ac:dyDescent="0.3"/>
  <cols>
    <col min="1" max="1" width="33.6640625" bestFit="1" customWidth="1"/>
    <col min="2" max="2" width="9.5546875" style="2" bestFit="1" customWidth="1"/>
    <col min="3" max="3" width="9" bestFit="1" customWidth="1"/>
    <col min="4" max="4" width="12.33203125" bestFit="1" customWidth="1"/>
    <col min="5" max="5" width="13.88671875" bestFit="1" customWidth="1"/>
    <col min="6" max="6" width="33.6640625" customWidth="1"/>
    <col min="7" max="7" width="9.5546875" style="2" customWidth="1"/>
    <col min="8" max="8" width="12" bestFit="1" customWidth="1"/>
    <col min="9" max="9" width="9" bestFit="1" customWidth="1"/>
    <col min="10" max="11" width="33.6640625" customWidth="1"/>
  </cols>
  <sheetData>
    <row r="1" spans="1:13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11117</v>
      </c>
      <c r="K1" t="s">
        <v>11118</v>
      </c>
      <c r="L1" t="s">
        <v>11115</v>
      </c>
      <c r="M1" t="s">
        <v>11116</v>
      </c>
    </row>
    <row r="2" spans="1:13" x14ac:dyDescent="0.3">
      <c r="A2" t="s">
        <v>9</v>
      </c>
      <c r="B2" s="2">
        <v>42410</v>
      </c>
      <c r="C2">
        <v>36873</v>
      </c>
      <c r="D2">
        <v>82541</v>
      </c>
      <c r="E2">
        <v>84300</v>
      </c>
      <c r="H2">
        <v>0</v>
      </c>
      <c r="I2">
        <v>0</v>
      </c>
      <c r="J2" t="str">
        <f>IF(A2="",F2,A2)</f>
        <v>00e4e0887f8ab768288978079195c09e</v>
      </c>
      <c r="K2" s="2">
        <f>IF(B2="",G2,B2)</f>
        <v>42410</v>
      </c>
      <c r="L2" t="str">
        <f>VLOOKUP($J2,'placement attrs'!$A$2:$L$5079,4,FALSE)</f>
        <v>Bikerumor.com</v>
      </c>
      <c r="M2" t="str">
        <f>VLOOKUP($J2,'placement attrs'!$A$2:$L$5079,3,FALSE)</f>
        <v>tyler@bikerumor.com</v>
      </c>
    </row>
    <row r="3" spans="1:13" x14ac:dyDescent="0.3">
      <c r="A3" t="s">
        <v>9</v>
      </c>
      <c r="B3" s="2">
        <v>42411</v>
      </c>
      <c r="C3">
        <v>35870</v>
      </c>
      <c r="D3">
        <v>75932</v>
      </c>
      <c r="E3">
        <v>77466</v>
      </c>
      <c r="F3" t="s">
        <v>9</v>
      </c>
      <c r="G3" s="2">
        <v>42411</v>
      </c>
      <c r="H3">
        <v>86100</v>
      </c>
      <c r="I3">
        <v>37830</v>
      </c>
      <c r="J3" t="str">
        <f t="shared" ref="J3:J66" si="0">IF(A3="",F3,A3)</f>
        <v>00e4e0887f8ab768288978079195c09e</v>
      </c>
      <c r="K3" s="2">
        <f t="shared" ref="K3:K66" si="1">IF(B3="",G3,B3)</f>
        <v>42411</v>
      </c>
      <c r="L3" t="str">
        <f>VLOOKUP($J3,'placement attrs'!$A$2:$L$5079,4,FALSE)</f>
        <v>Bikerumor.com</v>
      </c>
      <c r="M3" t="str">
        <f>VLOOKUP($J3,'placement attrs'!$A$2:$L$5079,3,FALSE)</f>
        <v>tyler@bikerumor.com</v>
      </c>
    </row>
    <row r="4" spans="1:13" x14ac:dyDescent="0.3">
      <c r="A4" t="s">
        <v>9</v>
      </c>
      <c r="B4" s="2">
        <v>42412</v>
      </c>
      <c r="C4">
        <v>28825</v>
      </c>
      <c r="D4">
        <v>62462</v>
      </c>
      <c r="E4">
        <v>63743</v>
      </c>
      <c r="F4" t="s">
        <v>9</v>
      </c>
      <c r="G4" s="2">
        <v>42412</v>
      </c>
      <c r="H4">
        <v>81362</v>
      </c>
      <c r="I4">
        <v>34986</v>
      </c>
      <c r="J4" t="str">
        <f t="shared" si="0"/>
        <v>00e4e0887f8ab768288978079195c09e</v>
      </c>
      <c r="K4" s="2">
        <f t="shared" si="1"/>
        <v>42412</v>
      </c>
      <c r="L4" t="str">
        <f>VLOOKUP($J4,'placement attrs'!$A$2:$L$5079,4,FALSE)</f>
        <v>Bikerumor.com</v>
      </c>
      <c r="M4" t="str">
        <f>VLOOKUP($J4,'placement attrs'!$A$2:$L$5079,3,FALSE)</f>
        <v>tyler@bikerumor.com</v>
      </c>
    </row>
    <row r="5" spans="1:13" x14ac:dyDescent="0.3">
      <c r="A5" t="s">
        <v>9</v>
      </c>
      <c r="B5" s="2">
        <v>42413</v>
      </c>
      <c r="C5">
        <v>22572</v>
      </c>
      <c r="D5">
        <v>57026</v>
      </c>
      <c r="E5">
        <v>58413</v>
      </c>
      <c r="F5" t="s">
        <v>9</v>
      </c>
      <c r="G5" s="2">
        <v>42413</v>
      </c>
      <c r="H5">
        <v>59849</v>
      </c>
      <c r="I5">
        <v>21782</v>
      </c>
      <c r="J5" t="str">
        <f t="shared" si="0"/>
        <v>00e4e0887f8ab768288978079195c09e</v>
      </c>
      <c r="K5" s="2">
        <f t="shared" si="1"/>
        <v>42413</v>
      </c>
      <c r="L5" t="str">
        <f>VLOOKUP($J5,'placement attrs'!$A$2:$L$5079,4,FALSE)</f>
        <v>Bikerumor.com</v>
      </c>
      <c r="M5" t="str">
        <f>VLOOKUP($J5,'placement attrs'!$A$2:$L$5079,3,FALSE)</f>
        <v>tyler@bikerumor.com</v>
      </c>
    </row>
    <row r="6" spans="1:13" x14ac:dyDescent="0.3">
      <c r="A6" t="s">
        <v>9</v>
      </c>
      <c r="B6" s="2">
        <v>42414</v>
      </c>
      <c r="C6">
        <v>28157</v>
      </c>
      <c r="D6">
        <v>51705</v>
      </c>
      <c r="E6">
        <v>53212</v>
      </c>
      <c r="F6" t="s">
        <v>9</v>
      </c>
      <c r="G6" s="2">
        <v>42414</v>
      </c>
      <c r="H6">
        <v>54340</v>
      </c>
      <c r="I6">
        <v>17928</v>
      </c>
      <c r="J6" t="str">
        <f t="shared" si="0"/>
        <v>00e4e0887f8ab768288978079195c09e</v>
      </c>
      <c r="K6" s="2">
        <f t="shared" si="1"/>
        <v>42414</v>
      </c>
      <c r="L6" t="str">
        <f>VLOOKUP($J6,'placement attrs'!$A$2:$L$5079,4,FALSE)</f>
        <v>Bikerumor.com</v>
      </c>
      <c r="M6" t="str">
        <f>VLOOKUP($J6,'placement attrs'!$A$2:$L$5079,3,FALSE)</f>
        <v>tyler@bikerumor.com</v>
      </c>
    </row>
    <row r="7" spans="1:13" x14ac:dyDescent="0.3">
      <c r="A7" t="s">
        <v>9</v>
      </c>
      <c r="B7" s="2">
        <v>42415</v>
      </c>
      <c r="C7">
        <v>43300</v>
      </c>
      <c r="D7">
        <v>73411</v>
      </c>
      <c r="E7">
        <v>75013</v>
      </c>
      <c r="F7" t="s">
        <v>9</v>
      </c>
      <c r="G7" s="2">
        <v>42415</v>
      </c>
      <c r="H7">
        <v>78663</v>
      </c>
      <c r="I7">
        <v>34492</v>
      </c>
      <c r="J7" t="str">
        <f t="shared" si="0"/>
        <v>00e4e0887f8ab768288978079195c09e</v>
      </c>
      <c r="K7" s="2">
        <f t="shared" si="1"/>
        <v>42415</v>
      </c>
      <c r="L7" t="str">
        <f>VLOOKUP($J7,'placement attrs'!$A$2:$L$5079,4,FALSE)</f>
        <v>Bikerumor.com</v>
      </c>
      <c r="M7" t="str">
        <f>VLOOKUP($J7,'placement attrs'!$A$2:$L$5079,3,FALSE)</f>
        <v>tyler@bikerumor.com</v>
      </c>
    </row>
    <row r="8" spans="1:13" x14ac:dyDescent="0.3">
      <c r="A8" t="s">
        <v>9</v>
      </c>
      <c r="B8" s="2">
        <v>42416</v>
      </c>
      <c r="C8">
        <v>44609</v>
      </c>
      <c r="D8">
        <v>75512</v>
      </c>
      <c r="E8">
        <v>77259</v>
      </c>
      <c r="F8" t="s">
        <v>9</v>
      </c>
      <c r="G8" s="2">
        <v>42416</v>
      </c>
      <c r="H8">
        <v>78817</v>
      </c>
      <c r="I8">
        <v>35869</v>
      </c>
      <c r="J8" t="str">
        <f t="shared" si="0"/>
        <v>00e4e0887f8ab768288978079195c09e</v>
      </c>
      <c r="K8" s="2">
        <f t="shared" si="1"/>
        <v>42416</v>
      </c>
      <c r="L8" t="str">
        <f>VLOOKUP($J8,'placement attrs'!$A$2:$L$5079,4,FALSE)</f>
        <v>Bikerumor.com</v>
      </c>
      <c r="M8" t="str">
        <f>VLOOKUP($J8,'placement attrs'!$A$2:$L$5079,3,FALSE)</f>
        <v>tyler@bikerumor.com</v>
      </c>
    </row>
    <row r="9" spans="1:13" x14ac:dyDescent="0.3">
      <c r="A9" t="s">
        <v>9</v>
      </c>
      <c r="B9" s="2">
        <v>42417</v>
      </c>
      <c r="C9">
        <v>34609</v>
      </c>
      <c r="D9">
        <v>71695</v>
      </c>
      <c r="E9">
        <v>73816</v>
      </c>
      <c r="F9" t="s">
        <v>9</v>
      </c>
      <c r="G9" s="2">
        <v>42417</v>
      </c>
      <c r="H9">
        <v>75461</v>
      </c>
      <c r="I9">
        <v>34270</v>
      </c>
      <c r="J9" t="str">
        <f t="shared" si="0"/>
        <v>00e4e0887f8ab768288978079195c09e</v>
      </c>
      <c r="K9" s="2">
        <f t="shared" si="1"/>
        <v>42417</v>
      </c>
      <c r="L9" t="str">
        <f>VLOOKUP($J9,'placement attrs'!$A$2:$L$5079,4,FALSE)</f>
        <v>Bikerumor.com</v>
      </c>
      <c r="M9" t="str">
        <f>VLOOKUP($J9,'placement attrs'!$A$2:$L$5079,3,FALSE)</f>
        <v>tyler@bikerumor.com</v>
      </c>
    </row>
    <row r="10" spans="1:13" x14ac:dyDescent="0.3">
      <c r="A10" t="s">
        <v>9</v>
      </c>
      <c r="B10" s="2">
        <v>42418</v>
      </c>
      <c r="C10">
        <v>38118</v>
      </c>
      <c r="D10">
        <v>70882</v>
      </c>
      <c r="E10">
        <v>72463</v>
      </c>
      <c r="F10" t="s">
        <v>9</v>
      </c>
      <c r="G10" s="2">
        <v>42418</v>
      </c>
      <c r="H10">
        <v>74857</v>
      </c>
      <c r="I10">
        <v>36382</v>
      </c>
      <c r="J10" t="str">
        <f t="shared" si="0"/>
        <v>00e4e0887f8ab768288978079195c09e</v>
      </c>
      <c r="K10" s="2">
        <f t="shared" si="1"/>
        <v>42418</v>
      </c>
      <c r="L10" t="str">
        <f>VLOOKUP($J10,'placement attrs'!$A$2:$L$5079,4,FALSE)</f>
        <v>Bikerumor.com</v>
      </c>
      <c r="M10" t="str">
        <f>VLOOKUP($J10,'placement attrs'!$A$2:$L$5079,3,FALSE)</f>
        <v>tyler@bikerumor.com</v>
      </c>
    </row>
    <row r="11" spans="1:13" x14ac:dyDescent="0.3">
      <c r="A11" t="s">
        <v>9</v>
      </c>
      <c r="B11" s="2">
        <v>42419</v>
      </c>
      <c r="C11">
        <v>30397</v>
      </c>
      <c r="D11">
        <v>55375</v>
      </c>
      <c r="E11">
        <v>56656</v>
      </c>
      <c r="F11" t="s">
        <v>9</v>
      </c>
      <c r="G11" s="2">
        <v>42419</v>
      </c>
      <c r="H11">
        <v>67205</v>
      </c>
      <c r="I11">
        <v>35058</v>
      </c>
      <c r="J11" t="str">
        <f t="shared" si="0"/>
        <v>00e4e0887f8ab768288978079195c09e</v>
      </c>
      <c r="K11" s="2">
        <f t="shared" si="1"/>
        <v>42419</v>
      </c>
      <c r="L11" t="str">
        <f>VLOOKUP($J11,'placement attrs'!$A$2:$L$5079,4,FALSE)</f>
        <v>Bikerumor.com</v>
      </c>
      <c r="M11" t="str">
        <f>VLOOKUP($J11,'placement attrs'!$A$2:$L$5079,3,FALSE)</f>
        <v>tyler@bikerumor.com</v>
      </c>
    </row>
    <row r="12" spans="1:13" x14ac:dyDescent="0.3">
      <c r="A12" t="s">
        <v>9</v>
      </c>
      <c r="B12" s="2">
        <v>42420</v>
      </c>
      <c r="C12">
        <v>21878</v>
      </c>
      <c r="D12">
        <v>44242</v>
      </c>
      <c r="E12">
        <v>45348</v>
      </c>
      <c r="F12" t="s">
        <v>9</v>
      </c>
      <c r="G12" s="2">
        <v>42420</v>
      </c>
      <c r="H12">
        <v>47677</v>
      </c>
      <c r="I12">
        <v>22421</v>
      </c>
      <c r="J12" t="str">
        <f t="shared" si="0"/>
        <v>00e4e0887f8ab768288978079195c09e</v>
      </c>
      <c r="K12" s="2">
        <f t="shared" si="1"/>
        <v>42420</v>
      </c>
      <c r="L12" t="str">
        <f>VLOOKUP($J12,'placement attrs'!$A$2:$L$5079,4,FALSE)</f>
        <v>Bikerumor.com</v>
      </c>
      <c r="M12" t="str">
        <f>VLOOKUP($J12,'placement attrs'!$A$2:$L$5079,3,FALSE)</f>
        <v>tyler@bikerumor.com</v>
      </c>
    </row>
    <row r="13" spans="1:13" x14ac:dyDescent="0.3">
      <c r="A13" t="s">
        <v>9</v>
      </c>
      <c r="B13" s="2">
        <v>42421</v>
      </c>
      <c r="C13">
        <v>21282</v>
      </c>
      <c r="D13">
        <v>43452</v>
      </c>
      <c r="E13">
        <v>44468</v>
      </c>
      <c r="F13" t="s">
        <v>9</v>
      </c>
      <c r="G13" s="2">
        <v>42421</v>
      </c>
      <c r="H13">
        <v>45834</v>
      </c>
      <c r="I13">
        <v>20994</v>
      </c>
      <c r="J13" t="str">
        <f t="shared" si="0"/>
        <v>00e4e0887f8ab768288978079195c09e</v>
      </c>
      <c r="K13" s="2">
        <f t="shared" si="1"/>
        <v>42421</v>
      </c>
      <c r="L13" t="str">
        <f>VLOOKUP($J13,'placement attrs'!$A$2:$L$5079,4,FALSE)</f>
        <v>Bikerumor.com</v>
      </c>
      <c r="M13" t="str">
        <f>VLOOKUP($J13,'placement attrs'!$A$2:$L$5079,3,FALSE)</f>
        <v>tyler@bikerumor.com</v>
      </c>
    </row>
    <row r="14" spans="1:13" x14ac:dyDescent="0.3">
      <c r="A14" t="s">
        <v>9</v>
      </c>
      <c r="B14" s="2">
        <v>42422</v>
      </c>
      <c r="C14">
        <v>42682</v>
      </c>
      <c r="D14">
        <v>74138</v>
      </c>
      <c r="E14">
        <v>75467</v>
      </c>
      <c r="F14" t="s">
        <v>9</v>
      </c>
      <c r="G14" s="2">
        <v>42422</v>
      </c>
      <c r="H14">
        <v>84096</v>
      </c>
      <c r="I14">
        <v>38461</v>
      </c>
      <c r="J14" t="str">
        <f t="shared" si="0"/>
        <v>00e4e0887f8ab768288978079195c09e</v>
      </c>
      <c r="K14" s="2">
        <f t="shared" si="1"/>
        <v>42422</v>
      </c>
      <c r="L14" t="str">
        <f>VLOOKUP($J14,'placement attrs'!$A$2:$L$5079,4,FALSE)</f>
        <v>Bikerumor.com</v>
      </c>
      <c r="M14" t="str">
        <f>VLOOKUP($J14,'placement attrs'!$A$2:$L$5079,3,FALSE)</f>
        <v>tyler@bikerumor.com</v>
      </c>
    </row>
    <row r="15" spans="1:13" x14ac:dyDescent="0.3">
      <c r="A15" t="s">
        <v>9</v>
      </c>
      <c r="B15" s="2">
        <v>42423</v>
      </c>
      <c r="C15">
        <v>43520</v>
      </c>
      <c r="D15">
        <v>75216</v>
      </c>
      <c r="E15">
        <v>76845</v>
      </c>
      <c r="F15" t="s">
        <v>9</v>
      </c>
      <c r="G15" s="2">
        <v>42423</v>
      </c>
      <c r="H15">
        <v>80997</v>
      </c>
      <c r="I15">
        <v>39336</v>
      </c>
      <c r="J15" t="str">
        <f t="shared" si="0"/>
        <v>00e4e0887f8ab768288978079195c09e</v>
      </c>
      <c r="K15" s="2">
        <f t="shared" si="1"/>
        <v>42423</v>
      </c>
      <c r="L15" t="str">
        <f>VLOOKUP($J15,'placement attrs'!$A$2:$L$5079,4,FALSE)</f>
        <v>Bikerumor.com</v>
      </c>
      <c r="M15" t="str">
        <f>VLOOKUP($J15,'placement attrs'!$A$2:$L$5079,3,FALSE)</f>
        <v>tyler@bikerumor.com</v>
      </c>
    </row>
    <row r="16" spans="1:13" x14ac:dyDescent="0.3">
      <c r="A16" t="s">
        <v>9</v>
      </c>
      <c r="B16" s="2">
        <v>42424</v>
      </c>
      <c r="C16">
        <v>47255</v>
      </c>
      <c r="D16">
        <v>83708</v>
      </c>
      <c r="E16">
        <v>85161</v>
      </c>
      <c r="F16" t="s">
        <v>9</v>
      </c>
      <c r="G16" s="2">
        <v>42424</v>
      </c>
      <c r="H16">
        <v>86678</v>
      </c>
      <c r="I16">
        <v>42589</v>
      </c>
      <c r="J16" t="str">
        <f t="shared" si="0"/>
        <v>00e4e0887f8ab768288978079195c09e</v>
      </c>
      <c r="K16" s="2">
        <f t="shared" si="1"/>
        <v>42424</v>
      </c>
      <c r="L16" t="str">
        <f>VLOOKUP($J16,'placement attrs'!$A$2:$L$5079,4,FALSE)</f>
        <v>Bikerumor.com</v>
      </c>
      <c r="M16" t="str">
        <f>VLOOKUP($J16,'placement attrs'!$A$2:$L$5079,3,FALSE)</f>
        <v>tyler@bikerumor.com</v>
      </c>
    </row>
    <row r="17" spans="1:13" x14ac:dyDescent="0.3">
      <c r="A17" t="s">
        <v>9</v>
      </c>
      <c r="B17" s="2">
        <v>42425</v>
      </c>
      <c r="C17">
        <v>48520</v>
      </c>
      <c r="D17">
        <v>86215</v>
      </c>
      <c r="E17">
        <v>87724</v>
      </c>
      <c r="F17" t="s">
        <v>9</v>
      </c>
      <c r="G17" s="2">
        <v>42425</v>
      </c>
      <c r="H17">
        <v>89230</v>
      </c>
      <c r="I17">
        <v>43069</v>
      </c>
      <c r="J17" t="str">
        <f t="shared" si="0"/>
        <v>00e4e0887f8ab768288978079195c09e</v>
      </c>
      <c r="K17" s="2">
        <f t="shared" si="1"/>
        <v>42425</v>
      </c>
      <c r="L17" t="str">
        <f>VLOOKUP($J17,'placement attrs'!$A$2:$L$5079,4,FALSE)</f>
        <v>Bikerumor.com</v>
      </c>
      <c r="M17" t="str">
        <f>VLOOKUP($J17,'placement attrs'!$A$2:$L$5079,3,FALSE)</f>
        <v>tyler@bikerumor.com</v>
      </c>
    </row>
    <row r="18" spans="1:13" x14ac:dyDescent="0.3">
      <c r="A18" t="s">
        <v>9</v>
      </c>
      <c r="B18" s="2">
        <v>42426</v>
      </c>
      <c r="C18">
        <v>48023</v>
      </c>
      <c r="D18">
        <v>84449</v>
      </c>
      <c r="E18">
        <v>85859</v>
      </c>
      <c r="F18" t="s">
        <v>9</v>
      </c>
      <c r="G18" s="2">
        <v>42426</v>
      </c>
      <c r="H18">
        <v>87935</v>
      </c>
      <c r="I18">
        <v>42864</v>
      </c>
      <c r="J18" t="str">
        <f t="shared" si="0"/>
        <v>00e4e0887f8ab768288978079195c09e</v>
      </c>
      <c r="K18" s="2">
        <f t="shared" si="1"/>
        <v>42426</v>
      </c>
      <c r="L18" t="str">
        <f>VLOOKUP($J18,'placement attrs'!$A$2:$L$5079,4,FALSE)</f>
        <v>Bikerumor.com</v>
      </c>
      <c r="M18" t="str">
        <f>VLOOKUP($J18,'placement attrs'!$A$2:$L$5079,3,FALSE)</f>
        <v>tyler@bikerumor.com</v>
      </c>
    </row>
    <row r="19" spans="1:13" x14ac:dyDescent="0.3">
      <c r="A19" t="s">
        <v>9</v>
      </c>
      <c r="B19" s="2">
        <v>42427</v>
      </c>
      <c r="C19">
        <v>32037</v>
      </c>
      <c r="D19">
        <v>62209</v>
      </c>
      <c r="E19">
        <v>63211</v>
      </c>
      <c r="F19" t="s">
        <v>9</v>
      </c>
      <c r="G19" s="2">
        <v>42427</v>
      </c>
      <c r="H19">
        <v>65211</v>
      </c>
      <c r="I19">
        <v>29486</v>
      </c>
      <c r="J19" t="str">
        <f t="shared" si="0"/>
        <v>00e4e0887f8ab768288978079195c09e</v>
      </c>
      <c r="K19" s="2">
        <f t="shared" si="1"/>
        <v>42427</v>
      </c>
      <c r="L19" t="str">
        <f>VLOOKUP($J19,'placement attrs'!$A$2:$L$5079,4,FALSE)</f>
        <v>Bikerumor.com</v>
      </c>
      <c r="M19" t="str">
        <f>VLOOKUP($J19,'placement attrs'!$A$2:$L$5079,3,FALSE)</f>
        <v>tyler@bikerumor.com</v>
      </c>
    </row>
    <row r="20" spans="1:13" x14ac:dyDescent="0.3">
      <c r="A20" t="s">
        <v>9</v>
      </c>
      <c r="B20" s="2">
        <v>42428</v>
      </c>
      <c r="C20">
        <v>32840</v>
      </c>
      <c r="D20">
        <v>64625</v>
      </c>
      <c r="E20">
        <v>65699</v>
      </c>
      <c r="F20" t="s">
        <v>9</v>
      </c>
      <c r="G20" s="2">
        <v>42428</v>
      </c>
      <c r="H20">
        <v>67185</v>
      </c>
      <c r="I20">
        <v>28574</v>
      </c>
      <c r="J20" t="str">
        <f t="shared" si="0"/>
        <v>00e4e0887f8ab768288978079195c09e</v>
      </c>
      <c r="K20" s="2">
        <f t="shared" si="1"/>
        <v>42428</v>
      </c>
      <c r="L20" t="str">
        <f>VLOOKUP($J20,'placement attrs'!$A$2:$L$5079,4,FALSE)</f>
        <v>Bikerumor.com</v>
      </c>
      <c r="M20" t="str">
        <f>VLOOKUP($J20,'placement attrs'!$A$2:$L$5079,3,FALSE)</f>
        <v>tyler@bikerumor.com</v>
      </c>
    </row>
    <row r="21" spans="1:13" x14ac:dyDescent="0.3">
      <c r="A21" t="s">
        <v>9</v>
      </c>
      <c r="B21" s="2">
        <v>42429</v>
      </c>
      <c r="C21">
        <v>47572</v>
      </c>
      <c r="D21">
        <v>84373</v>
      </c>
      <c r="E21">
        <v>85873</v>
      </c>
      <c r="F21" t="s">
        <v>9</v>
      </c>
      <c r="G21" s="2">
        <v>42429</v>
      </c>
      <c r="H21">
        <v>96480</v>
      </c>
      <c r="I21">
        <v>42302</v>
      </c>
      <c r="J21" t="str">
        <f t="shared" si="0"/>
        <v>00e4e0887f8ab768288978079195c09e</v>
      </c>
      <c r="K21" s="2">
        <f t="shared" si="1"/>
        <v>42429</v>
      </c>
      <c r="L21" t="str">
        <f>VLOOKUP($J21,'placement attrs'!$A$2:$L$5079,4,FALSE)</f>
        <v>Bikerumor.com</v>
      </c>
      <c r="M21" t="str">
        <f>VLOOKUP($J21,'placement attrs'!$A$2:$L$5079,3,FALSE)</f>
        <v>tyler@bikerumor.com</v>
      </c>
    </row>
    <row r="22" spans="1:13" x14ac:dyDescent="0.3">
      <c r="A22" t="s">
        <v>9</v>
      </c>
      <c r="B22" s="2">
        <v>42430</v>
      </c>
      <c r="C22">
        <v>48729</v>
      </c>
      <c r="D22">
        <v>94992</v>
      </c>
      <c r="E22">
        <v>98248</v>
      </c>
      <c r="F22" t="s">
        <v>9</v>
      </c>
      <c r="G22" s="2">
        <v>42430</v>
      </c>
      <c r="H22">
        <v>107847</v>
      </c>
      <c r="I22">
        <v>43644</v>
      </c>
      <c r="J22" t="str">
        <f t="shared" si="0"/>
        <v>00e4e0887f8ab768288978079195c09e</v>
      </c>
      <c r="K22" s="2">
        <f t="shared" si="1"/>
        <v>42430</v>
      </c>
      <c r="L22" t="str">
        <f>VLOOKUP($J22,'placement attrs'!$A$2:$L$5079,4,FALSE)</f>
        <v>Bikerumor.com</v>
      </c>
      <c r="M22" t="str">
        <f>VLOOKUP($J22,'placement attrs'!$A$2:$L$5079,3,FALSE)</f>
        <v>tyler@bikerumor.com</v>
      </c>
    </row>
    <row r="23" spans="1:13" x14ac:dyDescent="0.3">
      <c r="A23" t="s">
        <v>9</v>
      </c>
      <c r="B23" s="2">
        <v>42431</v>
      </c>
      <c r="C23">
        <v>35497</v>
      </c>
      <c r="D23">
        <v>66933</v>
      </c>
      <c r="E23">
        <v>68265</v>
      </c>
      <c r="F23" t="s">
        <v>9</v>
      </c>
      <c r="G23" s="2">
        <v>42431</v>
      </c>
      <c r="H23">
        <v>95716</v>
      </c>
      <c r="I23">
        <v>47167</v>
      </c>
      <c r="J23" t="str">
        <f t="shared" si="0"/>
        <v>00e4e0887f8ab768288978079195c09e</v>
      </c>
      <c r="K23" s="2">
        <f t="shared" si="1"/>
        <v>42431</v>
      </c>
      <c r="L23" t="str">
        <f>VLOOKUP($J23,'placement attrs'!$A$2:$L$5079,4,FALSE)</f>
        <v>Bikerumor.com</v>
      </c>
      <c r="M23" t="str">
        <f>VLOOKUP($J23,'placement attrs'!$A$2:$L$5079,3,FALSE)</f>
        <v>tyler@bikerumor.com</v>
      </c>
    </row>
    <row r="24" spans="1:13" x14ac:dyDescent="0.3">
      <c r="A24" t="s">
        <v>9</v>
      </c>
      <c r="B24" s="2">
        <v>42432</v>
      </c>
      <c r="C24">
        <v>1797</v>
      </c>
      <c r="D24">
        <v>3473</v>
      </c>
      <c r="E24">
        <v>3517</v>
      </c>
      <c r="H24">
        <v>0</v>
      </c>
      <c r="I24">
        <v>0</v>
      </c>
      <c r="J24" t="str">
        <f t="shared" si="0"/>
        <v>00e4e0887f8ab768288978079195c09e</v>
      </c>
      <c r="K24" s="2">
        <f t="shared" si="1"/>
        <v>42432</v>
      </c>
      <c r="L24" t="str">
        <f>VLOOKUP($J24,'placement attrs'!$A$2:$L$5079,4,FALSE)</f>
        <v>Bikerumor.com</v>
      </c>
      <c r="M24" t="str">
        <f>VLOOKUP($J24,'placement attrs'!$A$2:$L$5079,3,FALSE)</f>
        <v>tyler@bikerumor.com</v>
      </c>
    </row>
    <row r="25" spans="1:13" x14ac:dyDescent="0.3">
      <c r="A25" t="s">
        <v>10</v>
      </c>
      <c r="B25" s="2">
        <v>42410</v>
      </c>
      <c r="C25">
        <v>691</v>
      </c>
      <c r="D25">
        <v>1177</v>
      </c>
      <c r="E25">
        <v>2069</v>
      </c>
      <c r="H25">
        <v>0</v>
      </c>
      <c r="I25">
        <v>0</v>
      </c>
      <c r="J25" t="str">
        <f t="shared" si="0"/>
        <v>023e3f16c34df641cc4d569f6f73ad43</v>
      </c>
      <c r="K25" s="2">
        <f t="shared" si="1"/>
        <v>42410</v>
      </c>
      <c r="L25" t="str">
        <f>VLOOKUP($J25,'placement attrs'!$A$2:$L$5079,4,FALSE)</f>
        <v>ROI Media Consultants (realtor.com)</v>
      </c>
      <c r="M25" t="str">
        <f>VLOOKUP($J25,'placement attrs'!$A$2:$L$5079,3,FALSE)</f>
        <v>malcolmc@roimediaconsultants.com</v>
      </c>
    </row>
    <row r="26" spans="1:13" x14ac:dyDescent="0.3">
      <c r="A26" t="s">
        <v>10</v>
      </c>
      <c r="B26" s="2">
        <v>42411</v>
      </c>
      <c r="C26">
        <v>1986</v>
      </c>
      <c r="D26">
        <v>3425</v>
      </c>
      <c r="E26">
        <v>7505</v>
      </c>
      <c r="F26" t="s">
        <v>10</v>
      </c>
      <c r="G26" s="2">
        <v>42411</v>
      </c>
      <c r="H26">
        <v>8155</v>
      </c>
      <c r="I26">
        <v>1096</v>
      </c>
      <c r="J26" t="str">
        <f t="shared" si="0"/>
        <v>023e3f16c34df641cc4d569f6f73ad43</v>
      </c>
      <c r="K26" s="2">
        <f t="shared" si="1"/>
        <v>42411</v>
      </c>
      <c r="L26" t="str">
        <f>VLOOKUP($J26,'placement attrs'!$A$2:$L$5079,4,FALSE)</f>
        <v>ROI Media Consultants (realtor.com)</v>
      </c>
      <c r="M26" t="str">
        <f>VLOOKUP($J26,'placement attrs'!$A$2:$L$5079,3,FALSE)</f>
        <v>malcolmc@roimediaconsultants.com</v>
      </c>
    </row>
    <row r="27" spans="1:13" x14ac:dyDescent="0.3">
      <c r="A27" t="s">
        <v>10</v>
      </c>
      <c r="B27" s="2">
        <v>42412</v>
      </c>
      <c r="C27">
        <v>1748</v>
      </c>
      <c r="D27">
        <v>2921</v>
      </c>
      <c r="E27">
        <v>5767</v>
      </c>
      <c r="F27" t="s">
        <v>10</v>
      </c>
      <c r="G27" s="2">
        <v>42412</v>
      </c>
      <c r="H27">
        <v>7623</v>
      </c>
      <c r="I27">
        <v>1534</v>
      </c>
      <c r="J27" t="str">
        <f t="shared" si="0"/>
        <v>023e3f16c34df641cc4d569f6f73ad43</v>
      </c>
      <c r="K27" s="2">
        <f t="shared" si="1"/>
        <v>42412</v>
      </c>
      <c r="L27" t="str">
        <f>VLOOKUP($J27,'placement attrs'!$A$2:$L$5079,4,FALSE)</f>
        <v>ROI Media Consultants (realtor.com)</v>
      </c>
      <c r="M27" t="str">
        <f>VLOOKUP($J27,'placement attrs'!$A$2:$L$5079,3,FALSE)</f>
        <v>malcolmc@roimediaconsultants.com</v>
      </c>
    </row>
    <row r="28" spans="1:13" x14ac:dyDescent="0.3">
      <c r="A28" t="s">
        <v>10</v>
      </c>
      <c r="B28" s="2">
        <v>42413</v>
      </c>
      <c r="C28">
        <v>2084</v>
      </c>
      <c r="D28">
        <v>3217</v>
      </c>
      <c r="E28">
        <v>7175</v>
      </c>
      <c r="F28" t="s">
        <v>10</v>
      </c>
      <c r="G28" s="2">
        <v>42413</v>
      </c>
      <c r="H28">
        <v>7348</v>
      </c>
      <c r="I28">
        <v>1307</v>
      </c>
      <c r="J28" t="str">
        <f t="shared" si="0"/>
        <v>023e3f16c34df641cc4d569f6f73ad43</v>
      </c>
      <c r="K28" s="2">
        <f t="shared" si="1"/>
        <v>42413</v>
      </c>
      <c r="L28" t="str">
        <f>VLOOKUP($J28,'placement attrs'!$A$2:$L$5079,4,FALSE)</f>
        <v>ROI Media Consultants (realtor.com)</v>
      </c>
      <c r="M28" t="str">
        <f>VLOOKUP($J28,'placement attrs'!$A$2:$L$5079,3,FALSE)</f>
        <v>malcolmc@roimediaconsultants.com</v>
      </c>
    </row>
    <row r="29" spans="1:13" x14ac:dyDescent="0.3">
      <c r="A29" t="s">
        <v>10</v>
      </c>
      <c r="B29" s="2">
        <v>42414</v>
      </c>
      <c r="C29">
        <v>1459</v>
      </c>
      <c r="D29">
        <v>2457</v>
      </c>
      <c r="E29">
        <v>6882</v>
      </c>
      <c r="F29" t="s">
        <v>10</v>
      </c>
      <c r="G29" s="2">
        <v>42414</v>
      </c>
      <c r="H29">
        <v>7013</v>
      </c>
      <c r="I29">
        <v>917</v>
      </c>
      <c r="J29" t="str">
        <f t="shared" si="0"/>
        <v>023e3f16c34df641cc4d569f6f73ad43</v>
      </c>
      <c r="K29" s="2">
        <f t="shared" si="1"/>
        <v>42414</v>
      </c>
      <c r="L29" t="str">
        <f>VLOOKUP($J29,'placement attrs'!$A$2:$L$5079,4,FALSE)</f>
        <v>ROI Media Consultants (realtor.com)</v>
      </c>
      <c r="M29" t="str">
        <f>VLOOKUP($J29,'placement attrs'!$A$2:$L$5079,3,FALSE)</f>
        <v>malcolmc@roimediaconsultants.com</v>
      </c>
    </row>
    <row r="30" spans="1:13" x14ac:dyDescent="0.3">
      <c r="A30" t="s">
        <v>10</v>
      </c>
      <c r="B30" s="2">
        <v>42415</v>
      </c>
      <c r="C30">
        <v>1706</v>
      </c>
      <c r="D30">
        <v>2672</v>
      </c>
      <c r="E30">
        <v>6476</v>
      </c>
      <c r="F30" t="s">
        <v>10</v>
      </c>
      <c r="G30" s="2">
        <v>42415</v>
      </c>
      <c r="H30">
        <v>6571</v>
      </c>
      <c r="I30">
        <v>1210</v>
      </c>
      <c r="J30" t="str">
        <f t="shared" si="0"/>
        <v>023e3f16c34df641cc4d569f6f73ad43</v>
      </c>
      <c r="K30" s="2">
        <f t="shared" si="1"/>
        <v>42415</v>
      </c>
      <c r="L30" t="str">
        <f>VLOOKUP($J30,'placement attrs'!$A$2:$L$5079,4,FALSE)</f>
        <v>ROI Media Consultants (realtor.com)</v>
      </c>
      <c r="M30" t="str">
        <f>VLOOKUP($J30,'placement attrs'!$A$2:$L$5079,3,FALSE)</f>
        <v>malcolmc@roimediaconsultants.com</v>
      </c>
    </row>
    <row r="31" spans="1:13" x14ac:dyDescent="0.3">
      <c r="A31" t="s">
        <v>10</v>
      </c>
      <c r="B31" s="2">
        <v>42430</v>
      </c>
      <c r="C31">
        <v>575</v>
      </c>
      <c r="D31">
        <v>2060</v>
      </c>
      <c r="E31">
        <v>3413</v>
      </c>
      <c r="F31" t="s">
        <v>10</v>
      </c>
      <c r="G31" s="2">
        <v>42430</v>
      </c>
      <c r="H31">
        <v>4319</v>
      </c>
      <c r="I31">
        <v>394</v>
      </c>
      <c r="J31" t="str">
        <f t="shared" si="0"/>
        <v>023e3f16c34df641cc4d569f6f73ad43</v>
      </c>
      <c r="K31" s="2">
        <f t="shared" si="1"/>
        <v>42430</v>
      </c>
      <c r="L31" t="str">
        <f>VLOOKUP($J31,'placement attrs'!$A$2:$L$5079,4,FALSE)</f>
        <v>ROI Media Consultants (realtor.com)</v>
      </c>
      <c r="M31" t="str">
        <f>VLOOKUP($J31,'placement attrs'!$A$2:$L$5079,3,FALSE)</f>
        <v>malcolmc@roimediaconsultants.com</v>
      </c>
    </row>
    <row r="32" spans="1:13" x14ac:dyDescent="0.3">
      <c r="A32" t="s">
        <v>10</v>
      </c>
      <c r="B32" s="2">
        <v>42431</v>
      </c>
      <c r="C32">
        <v>1538</v>
      </c>
      <c r="D32">
        <v>3229</v>
      </c>
      <c r="E32">
        <v>4731</v>
      </c>
      <c r="F32" t="s">
        <v>10</v>
      </c>
      <c r="G32" s="2">
        <v>42431</v>
      </c>
      <c r="H32">
        <v>6608</v>
      </c>
      <c r="I32">
        <v>1368</v>
      </c>
      <c r="J32" t="str">
        <f t="shared" si="0"/>
        <v>023e3f16c34df641cc4d569f6f73ad43</v>
      </c>
      <c r="K32" s="2">
        <f t="shared" si="1"/>
        <v>42431</v>
      </c>
      <c r="L32" t="str">
        <f>VLOOKUP($J32,'placement attrs'!$A$2:$L$5079,4,FALSE)</f>
        <v>ROI Media Consultants (realtor.com)</v>
      </c>
      <c r="M32" t="str">
        <f>VLOOKUP($J32,'placement attrs'!$A$2:$L$5079,3,FALSE)</f>
        <v>malcolmc@roimediaconsultants.com</v>
      </c>
    </row>
    <row r="33" spans="1:13" x14ac:dyDescent="0.3">
      <c r="A33" t="s">
        <v>10</v>
      </c>
      <c r="B33" s="2">
        <v>42432</v>
      </c>
      <c r="C33">
        <v>110</v>
      </c>
      <c r="D33">
        <v>220</v>
      </c>
      <c r="E33">
        <v>280</v>
      </c>
      <c r="H33">
        <v>0</v>
      </c>
      <c r="I33">
        <v>0</v>
      </c>
      <c r="J33" t="str">
        <f t="shared" si="0"/>
        <v>023e3f16c34df641cc4d569f6f73ad43</v>
      </c>
      <c r="K33" s="2">
        <f t="shared" si="1"/>
        <v>42432</v>
      </c>
      <c r="L33" t="str">
        <f>VLOOKUP($J33,'placement attrs'!$A$2:$L$5079,4,FALSE)</f>
        <v>ROI Media Consultants (realtor.com)</v>
      </c>
      <c r="M33" t="str">
        <f>VLOOKUP($J33,'placement attrs'!$A$2:$L$5079,3,FALSE)</f>
        <v>malcolmc@roimediaconsultants.com</v>
      </c>
    </row>
    <row r="34" spans="1:13" x14ac:dyDescent="0.3">
      <c r="A34" t="s">
        <v>11</v>
      </c>
      <c r="B34" s="2">
        <v>42410</v>
      </c>
      <c r="C34">
        <v>31015</v>
      </c>
      <c r="D34">
        <v>157078</v>
      </c>
      <c r="E34">
        <v>160167</v>
      </c>
      <c r="H34">
        <v>0</v>
      </c>
      <c r="I34">
        <v>0</v>
      </c>
      <c r="J34" t="str">
        <f t="shared" si="0"/>
        <v>03cdd5ec8a30108d4a9538cf90e29e16</v>
      </c>
      <c r="K34" s="2">
        <f t="shared" si="1"/>
        <v>42410</v>
      </c>
      <c r="L34" t="str">
        <f>VLOOKUP($J34,'placement attrs'!$A$2:$L$5079,4,FALSE)</f>
        <v>HotPopNow, Inc. (Spikey.com)</v>
      </c>
      <c r="M34" t="str">
        <f>VLOOKUP($J34,'placement attrs'!$A$2:$L$5079,3,FALSE)</f>
        <v>agoldberg@hotpopnow.com</v>
      </c>
    </row>
    <row r="35" spans="1:13" x14ac:dyDescent="0.3">
      <c r="A35" t="s">
        <v>11</v>
      </c>
      <c r="B35" s="2">
        <v>42411</v>
      </c>
      <c r="C35">
        <v>32019</v>
      </c>
      <c r="D35">
        <v>113236</v>
      </c>
      <c r="E35">
        <v>115830</v>
      </c>
      <c r="F35" t="s">
        <v>11</v>
      </c>
      <c r="G35" s="2">
        <v>42411</v>
      </c>
      <c r="H35">
        <v>132525</v>
      </c>
      <c r="I35">
        <v>35195</v>
      </c>
      <c r="J35" t="str">
        <f t="shared" si="0"/>
        <v>03cdd5ec8a30108d4a9538cf90e29e16</v>
      </c>
      <c r="K35" s="2">
        <f t="shared" si="1"/>
        <v>42411</v>
      </c>
      <c r="L35" t="str">
        <f>VLOOKUP($J35,'placement attrs'!$A$2:$L$5079,4,FALSE)</f>
        <v>HotPopNow, Inc. (Spikey.com)</v>
      </c>
      <c r="M35" t="str">
        <f>VLOOKUP($J35,'placement attrs'!$A$2:$L$5079,3,FALSE)</f>
        <v>agoldberg@hotpopnow.com</v>
      </c>
    </row>
    <row r="36" spans="1:13" x14ac:dyDescent="0.3">
      <c r="A36" t="s">
        <v>11</v>
      </c>
      <c r="B36" s="2">
        <v>42412</v>
      </c>
      <c r="C36">
        <v>15115</v>
      </c>
      <c r="D36">
        <v>43047</v>
      </c>
      <c r="E36">
        <v>44152</v>
      </c>
      <c r="F36" t="s">
        <v>11</v>
      </c>
      <c r="G36" s="2">
        <v>42412</v>
      </c>
      <c r="H36">
        <v>55611</v>
      </c>
      <c r="I36">
        <v>18472</v>
      </c>
      <c r="J36" t="str">
        <f t="shared" si="0"/>
        <v>03cdd5ec8a30108d4a9538cf90e29e16</v>
      </c>
      <c r="K36" s="2">
        <f t="shared" si="1"/>
        <v>42412</v>
      </c>
      <c r="L36" t="str">
        <f>VLOOKUP($J36,'placement attrs'!$A$2:$L$5079,4,FALSE)</f>
        <v>HotPopNow, Inc. (Spikey.com)</v>
      </c>
      <c r="M36" t="str">
        <f>VLOOKUP($J36,'placement attrs'!$A$2:$L$5079,3,FALSE)</f>
        <v>agoldberg@hotpopnow.com</v>
      </c>
    </row>
    <row r="37" spans="1:13" x14ac:dyDescent="0.3">
      <c r="A37" t="s">
        <v>11</v>
      </c>
      <c r="B37" s="2">
        <v>42413</v>
      </c>
      <c r="C37">
        <v>13898</v>
      </c>
      <c r="D37">
        <v>53609</v>
      </c>
      <c r="E37">
        <v>54679</v>
      </c>
      <c r="F37" t="s">
        <v>11</v>
      </c>
      <c r="G37" s="2">
        <v>42413</v>
      </c>
      <c r="H37">
        <v>56535</v>
      </c>
      <c r="I37">
        <v>15729</v>
      </c>
      <c r="J37" t="str">
        <f t="shared" si="0"/>
        <v>03cdd5ec8a30108d4a9538cf90e29e16</v>
      </c>
      <c r="K37" s="2">
        <f t="shared" si="1"/>
        <v>42413</v>
      </c>
      <c r="L37" t="str">
        <f>VLOOKUP($J37,'placement attrs'!$A$2:$L$5079,4,FALSE)</f>
        <v>HotPopNow, Inc. (Spikey.com)</v>
      </c>
      <c r="M37" t="str">
        <f>VLOOKUP($J37,'placement attrs'!$A$2:$L$5079,3,FALSE)</f>
        <v>agoldberg@hotpopnow.com</v>
      </c>
    </row>
    <row r="38" spans="1:13" x14ac:dyDescent="0.3">
      <c r="A38" t="s">
        <v>11</v>
      </c>
      <c r="B38" s="2">
        <v>42414</v>
      </c>
      <c r="C38">
        <v>18717</v>
      </c>
      <c r="D38">
        <v>70548</v>
      </c>
      <c r="E38">
        <v>71463</v>
      </c>
      <c r="F38" t="s">
        <v>11</v>
      </c>
      <c r="G38" s="2">
        <v>42414</v>
      </c>
      <c r="H38">
        <v>74071</v>
      </c>
      <c r="I38">
        <v>17983</v>
      </c>
      <c r="J38" t="str">
        <f t="shared" si="0"/>
        <v>03cdd5ec8a30108d4a9538cf90e29e16</v>
      </c>
      <c r="K38" s="2">
        <f t="shared" si="1"/>
        <v>42414</v>
      </c>
      <c r="L38" t="str">
        <f>VLOOKUP($J38,'placement attrs'!$A$2:$L$5079,4,FALSE)</f>
        <v>HotPopNow, Inc. (Spikey.com)</v>
      </c>
      <c r="M38" t="str">
        <f>VLOOKUP($J38,'placement attrs'!$A$2:$L$5079,3,FALSE)</f>
        <v>agoldberg@hotpopnow.com</v>
      </c>
    </row>
    <row r="39" spans="1:13" x14ac:dyDescent="0.3">
      <c r="A39" t="s">
        <v>11</v>
      </c>
      <c r="B39" s="2">
        <v>42415</v>
      </c>
      <c r="C39">
        <v>24459</v>
      </c>
      <c r="D39">
        <v>107165</v>
      </c>
      <c r="E39">
        <v>109689</v>
      </c>
      <c r="F39" t="s">
        <v>11</v>
      </c>
      <c r="G39" s="2">
        <v>42415</v>
      </c>
      <c r="H39">
        <v>118078</v>
      </c>
      <c r="I39">
        <v>26655</v>
      </c>
      <c r="J39" t="str">
        <f t="shared" si="0"/>
        <v>03cdd5ec8a30108d4a9538cf90e29e16</v>
      </c>
      <c r="K39" s="2">
        <f t="shared" si="1"/>
        <v>42415</v>
      </c>
      <c r="L39" t="str">
        <f>VLOOKUP($J39,'placement attrs'!$A$2:$L$5079,4,FALSE)</f>
        <v>HotPopNow, Inc. (Spikey.com)</v>
      </c>
      <c r="M39" t="str">
        <f>VLOOKUP($J39,'placement attrs'!$A$2:$L$5079,3,FALSE)</f>
        <v>agoldberg@hotpopnow.com</v>
      </c>
    </row>
    <row r="40" spans="1:13" x14ac:dyDescent="0.3">
      <c r="A40" t="s">
        <v>11</v>
      </c>
      <c r="B40" s="2">
        <v>42416</v>
      </c>
      <c r="C40">
        <v>27471</v>
      </c>
      <c r="D40">
        <v>106481</v>
      </c>
      <c r="E40">
        <v>108843</v>
      </c>
      <c r="F40" t="s">
        <v>11</v>
      </c>
      <c r="G40" s="2">
        <v>42416</v>
      </c>
      <c r="H40">
        <v>112643</v>
      </c>
      <c r="I40">
        <v>31718</v>
      </c>
      <c r="J40" t="str">
        <f t="shared" si="0"/>
        <v>03cdd5ec8a30108d4a9538cf90e29e16</v>
      </c>
      <c r="K40" s="2">
        <f t="shared" si="1"/>
        <v>42416</v>
      </c>
      <c r="L40" t="str">
        <f>VLOOKUP($J40,'placement attrs'!$A$2:$L$5079,4,FALSE)</f>
        <v>HotPopNow, Inc. (Spikey.com)</v>
      </c>
      <c r="M40" t="str">
        <f>VLOOKUP($J40,'placement attrs'!$A$2:$L$5079,3,FALSE)</f>
        <v>agoldberg@hotpopnow.com</v>
      </c>
    </row>
    <row r="41" spans="1:13" x14ac:dyDescent="0.3">
      <c r="A41" t="s">
        <v>11</v>
      </c>
      <c r="B41" s="2">
        <v>42417</v>
      </c>
      <c r="C41">
        <v>33652</v>
      </c>
      <c r="D41">
        <v>125526</v>
      </c>
      <c r="E41">
        <v>131612</v>
      </c>
      <c r="F41" t="s">
        <v>11</v>
      </c>
      <c r="G41" s="2">
        <v>42417</v>
      </c>
      <c r="H41">
        <v>136876</v>
      </c>
      <c r="I41">
        <v>35463</v>
      </c>
      <c r="J41" t="str">
        <f t="shared" si="0"/>
        <v>03cdd5ec8a30108d4a9538cf90e29e16</v>
      </c>
      <c r="K41" s="2">
        <f t="shared" si="1"/>
        <v>42417</v>
      </c>
      <c r="L41" t="str">
        <f>VLOOKUP($J41,'placement attrs'!$A$2:$L$5079,4,FALSE)</f>
        <v>HotPopNow, Inc. (Spikey.com)</v>
      </c>
      <c r="M41" t="str">
        <f>VLOOKUP($J41,'placement attrs'!$A$2:$L$5079,3,FALSE)</f>
        <v>agoldberg@hotpopnow.com</v>
      </c>
    </row>
    <row r="42" spans="1:13" x14ac:dyDescent="0.3">
      <c r="A42" t="s">
        <v>11</v>
      </c>
      <c r="B42" s="2">
        <v>42418</v>
      </c>
      <c r="C42">
        <v>37037</v>
      </c>
      <c r="D42">
        <v>150808</v>
      </c>
      <c r="E42">
        <v>153731</v>
      </c>
      <c r="F42" t="s">
        <v>11</v>
      </c>
      <c r="G42" s="2">
        <v>42418</v>
      </c>
      <c r="H42">
        <v>160309</v>
      </c>
      <c r="I42">
        <v>40504</v>
      </c>
      <c r="J42" t="str">
        <f t="shared" si="0"/>
        <v>03cdd5ec8a30108d4a9538cf90e29e16</v>
      </c>
      <c r="K42" s="2">
        <f t="shared" si="1"/>
        <v>42418</v>
      </c>
      <c r="L42" t="str">
        <f>VLOOKUP($J42,'placement attrs'!$A$2:$L$5079,4,FALSE)</f>
        <v>HotPopNow, Inc. (Spikey.com)</v>
      </c>
      <c r="M42" t="str">
        <f>VLOOKUP($J42,'placement attrs'!$A$2:$L$5079,3,FALSE)</f>
        <v>agoldberg@hotpopnow.com</v>
      </c>
    </row>
    <row r="43" spans="1:13" x14ac:dyDescent="0.3">
      <c r="A43" t="s">
        <v>11</v>
      </c>
      <c r="B43" s="2">
        <v>42419</v>
      </c>
      <c r="C43">
        <v>19296</v>
      </c>
      <c r="D43">
        <v>56555</v>
      </c>
      <c r="E43">
        <v>57861</v>
      </c>
      <c r="F43" t="s">
        <v>11</v>
      </c>
      <c r="G43" s="2">
        <v>42419</v>
      </c>
      <c r="H43">
        <v>69551</v>
      </c>
      <c r="I43">
        <v>22348</v>
      </c>
      <c r="J43" t="str">
        <f t="shared" si="0"/>
        <v>03cdd5ec8a30108d4a9538cf90e29e16</v>
      </c>
      <c r="K43" s="2">
        <f t="shared" si="1"/>
        <v>42419</v>
      </c>
      <c r="L43" t="str">
        <f>VLOOKUP($J43,'placement attrs'!$A$2:$L$5079,4,FALSE)</f>
        <v>HotPopNow, Inc. (Spikey.com)</v>
      </c>
      <c r="M43" t="str">
        <f>VLOOKUP($J43,'placement attrs'!$A$2:$L$5079,3,FALSE)</f>
        <v>agoldberg@hotpopnow.com</v>
      </c>
    </row>
    <row r="44" spans="1:13" x14ac:dyDescent="0.3">
      <c r="A44" t="s">
        <v>11</v>
      </c>
      <c r="B44" s="2">
        <v>42420</v>
      </c>
      <c r="C44">
        <v>8200</v>
      </c>
      <c r="D44">
        <v>23667</v>
      </c>
      <c r="E44">
        <v>24016</v>
      </c>
      <c r="F44" t="s">
        <v>11</v>
      </c>
      <c r="G44" s="2">
        <v>42420</v>
      </c>
      <c r="H44">
        <v>25035</v>
      </c>
      <c r="I44">
        <v>8442</v>
      </c>
      <c r="J44" t="str">
        <f t="shared" si="0"/>
        <v>03cdd5ec8a30108d4a9538cf90e29e16</v>
      </c>
      <c r="K44" s="2">
        <f t="shared" si="1"/>
        <v>42420</v>
      </c>
      <c r="L44" t="str">
        <f>VLOOKUP($J44,'placement attrs'!$A$2:$L$5079,4,FALSE)</f>
        <v>HotPopNow, Inc. (Spikey.com)</v>
      </c>
      <c r="M44" t="str">
        <f>VLOOKUP($J44,'placement attrs'!$A$2:$L$5079,3,FALSE)</f>
        <v>agoldberg@hotpopnow.com</v>
      </c>
    </row>
    <row r="45" spans="1:13" x14ac:dyDescent="0.3">
      <c r="A45" t="s">
        <v>11</v>
      </c>
      <c r="B45" s="2">
        <v>42421</v>
      </c>
      <c r="C45">
        <v>17115</v>
      </c>
      <c r="D45">
        <v>55541</v>
      </c>
      <c r="E45">
        <v>56271</v>
      </c>
      <c r="F45" t="s">
        <v>11</v>
      </c>
      <c r="G45" s="2">
        <v>42421</v>
      </c>
      <c r="H45">
        <v>59509</v>
      </c>
      <c r="I45">
        <v>17773</v>
      </c>
      <c r="J45" t="str">
        <f t="shared" si="0"/>
        <v>03cdd5ec8a30108d4a9538cf90e29e16</v>
      </c>
      <c r="K45" s="2">
        <f t="shared" si="1"/>
        <v>42421</v>
      </c>
      <c r="L45" t="str">
        <f>VLOOKUP($J45,'placement attrs'!$A$2:$L$5079,4,FALSE)</f>
        <v>HotPopNow, Inc. (Spikey.com)</v>
      </c>
      <c r="M45" t="str">
        <f>VLOOKUP($J45,'placement attrs'!$A$2:$L$5079,3,FALSE)</f>
        <v>agoldberg@hotpopnow.com</v>
      </c>
    </row>
    <row r="46" spans="1:13" x14ac:dyDescent="0.3">
      <c r="A46" t="s">
        <v>11</v>
      </c>
      <c r="B46" s="2">
        <v>42422</v>
      </c>
      <c r="C46">
        <v>18782</v>
      </c>
      <c r="D46">
        <v>67268</v>
      </c>
      <c r="E46">
        <v>68585</v>
      </c>
      <c r="F46" t="s">
        <v>11</v>
      </c>
      <c r="G46" s="2">
        <v>42422</v>
      </c>
      <c r="H46">
        <v>79713</v>
      </c>
      <c r="I46">
        <v>19598</v>
      </c>
      <c r="J46" t="str">
        <f t="shared" si="0"/>
        <v>03cdd5ec8a30108d4a9538cf90e29e16</v>
      </c>
      <c r="K46" s="2">
        <f t="shared" si="1"/>
        <v>42422</v>
      </c>
      <c r="L46" t="str">
        <f>VLOOKUP($J46,'placement attrs'!$A$2:$L$5079,4,FALSE)</f>
        <v>HotPopNow, Inc. (Spikey.com)</v>
      </c>
      <c r="M46" t="str">
        <f>VLOOKUP($J46,'placement attrs'!$A$2:$L$5079,3,FALSE)</f>
        <v>agoldberg@hotpopnow.com</v>
      </c>
    </row>
    <row r="47" spans="1:13" x14ac:dyDescent="0.3">
      <c r="A47" t="s">
        <v>11</v>
      </c>
      <c r="B47" s="2">
        <v>42423</v>
      </c>
      <c r="C47">
        <v>18331</v>
      </c>
      <c r="D47">
        <v>58259</v>
      </c>
      <c r="E47">
        <v>59934</v>
      </c>
      <c r="F47" t="s">
        <v>11</v>
      </c>
      <c r="G47" s="2">
        <v>42423</v>
      </c>
      <c r="H47">
        <v>65292</v>
      </c>
      <c r="I47">
        <v>18521</v>
      </c>
      <c r="J47" t="str">
        <f t="shared" si="0"/>
        <v>03cdd5ec8a30108d4a9538cf90e29e16</v>
      </c>
      <c r="K47" s="2">
        <f t="shared" si="1"/>
        <v>42423</v>
      </c>
      <c r="L47" t="str">
        <f>VLOOKUP($J47,'placement attrs'!$A$2:$L$5079,4,FALSE)</f>
        <v>HotPopNow, Inc. (Spikey.com)</v>
      </c>
      <c r="M47" t="str">
        <f>VLOOKUP($J47,'placement attrs'!$A$2:$L$5079,3,FALSE)</f>
        <v>agoldberg@hotpopnow.com</v>
      </c>
    </row>
    <row r="48" spans="1:13" x14ac:dyDescent="0.3">
      <c r="A48" t="s">
        <v>11</v>
      </c>
      <c r="B48" s="2">
        <v>42424</v>
      </c>
      <c r="C48">
        <v>18252</v>
      </c>
      <c r="D48">
        <v>68894</v>
      </c>
      <c r="E48">
        <v>70692</v>
      </c>
      <c r="F48" t="s">
        <v>11</v>
      </c>
      <c r="G48" s="2">
        <v>42424</v>
      </c>
      <c r="H48">
        <v>72443</v>
      </c>
      <c r="I48">
        <v>19023</v>
      </c>
      <c r="J48" t="str">
        <f t="shared" si="0"/>
        <v>03cdd5ec8a30108d4a9538cf90e29e16</v>
      </c>
      <c r="K48" s="2">
        <f t="shared" si="1"/>
        <v>42424</v>
      </c>
      <c r="L48" t="str">
        <f>VLOOKUP($J48,'placement attrs'!$A$2:$L$5079,4,FALSE)</f>
        <v>HotPopNow, Inc. (Spikey.com)</v>
      </c>
      <c r="M48" t="str">
        <f>VLOOKUP($J48,'placement attrs'!$A$2:$L$5079,3,FALSE)</f>
        <v>agoldberg@hotpopnow.com</v>
      </c>
    </row>
    <row r="49" spans="1:13" x14ac:dyDescent="0.3">
      <c r="A49" t="s">
        <v>11</v>
      </c>
      <c r="B49" s="2">
        <v>42425</v>
      </c>
      <c r="C49">
        <v>17607</v>
      </c>
      <c r="D49">
        <v>64005</v>
      </c>
      <c r="E49">
        <v>65987</v>
      </c>
      <c r="F49" t="s">
        <v>11</v>
      </c>
      <c r="G49" s="2">
        <v>42425</v>
      </c>
      <c r="H49">
        <v>67813</v>
      </c>
      <c r="I49">
        <v>16655</v>
      </c>
      <c r="J49" t="str">
        <f t="shared" si="0"/>
        <v>03cdd5ec8a30108d4a9538cf90e29e16</v>
      </c>
      <c r="K49" s="2">
        <f t="shared" si="1"/>
        <v>42425</v>
      </c>
      <c r="L49" t="str">
        <f>VLOOKUP($J49,'placement attrs'!$A$2:$L$5079,4,FALSE)</f>
        <v>HotPopNow, Inc. (Spikey.com)</v>
      </c>
      <c r="M49" t="str">
        <f>VLOOKUP($J49,'placement attrs'!$A$2:$L$5079,3,FALSE)</f>
        <v>agoldberg@hotpopnow.com</v>
      </c>
    </row>
    <row r="50" spans="1:13" x14ac:dyDescent="0.3">
      <c r="A50" t="s">
        <v>11</v>
      </c>
      <c r="B50" s="2">
        <v>42426</v>
      </c>
      <c r="C50">
        <v>21888</v>
      </c>
      <c r="D50">
        <v>61185</v>
      </c>
      <c r="E50">
        <v>62882</v>
      </c>
      <c r="F50" t="s">
        <v>11</v>
      </c>
      <c r="G50" s="2">
        <v>42426</v>
      </c>
      <c r="H50">
        <v>64351</v>
      </c>
      <c r="I50">
        <v>22533</v>
      </c>
      <c r="J50" t="str">
        <f t="shared" si="0"/>
        <v>03cdd5ec8a30108d4a9538cf90e29e16</v>
      </c>
      <c r="K50" s="2">
        <f t="shared" si="1"/>
        <v>42426</v>
      </c>
      <c r="L50" t="str">
        <f>VLOOKUP($J50,'placement attrs'!$A$2:$L$5079,4,FALSE)</f>
        <v>HotPopNow, Inc. (Spikey.com)</v>
      </c>
      <c r="M50" t="str">
        <f>VLOOKUP($J50,'placement attrs'!$A$2:$L$5079,3,FALSE)</f>
        <v>agoldberg@hotpopnow.com</v>
      </c>
    </row>
    <row r="51" spans="1:13" x14ac:dyDescent="0.3">
      <c r="A51" t="s">
        <v>11</v>
      </c>
      <c r="B51" s="2">
        <v>42427</v>
      </c>
      <c r="C51">
        <v>23924</v>
      </c>
      <c r="D51">
        <v>64084</v>
      </c>
      <c r="E51">
        <v>65896</v>
      </c>
      <c r="F51" t="s">
        <v>11</v>
      </c>
      <c r="G51" s="2">
        <v>42427</v>
      </c>
      <c r="H51">
        <v>68721</v>
      </c>
      <c r="I51">
        <v>24436</v>
      </c>
      <c r="J51" t="str">
        <f t="shared" si="0"/>
        <v>03cdd5ec8a30108d4a9538cf90e29e16</v>
      </c>
      <c r="K51" s="2">
        <f t="shared" si="1"/>
        <v>42427</v>
      </c>
      <c r="L51" t="str">
        <f>VLOOKUP($J51,'placement attrs'!$A$2:$L$5079,4,FALSE)</f>
        <v>HotPopNow, Inc. (Spikey.com)</v>
      </c>
      <c r="M51" t="str">
        <f>VLOOKUP($J51,'placement attrs'!$A$2:$L$5079,3,FALSE)</f>
        <v>agoldberg@hotpopnow.com</v>
      </c>
    </row>
    <row r="52" spans="1:13" x14ac:dyDescent="0.3">
      <c r="A52" t="s">
        <v>11</v>
      </c>
      <c r="B52" s="2">
        <v>42428</v>
      </c>
      <c r="C52">
        <v>23223</v>
      </c>
      <c r="D52">
        <v>63771</v>
      </c>
      <c r="E52">
        <v>65110</v>
      </c>
      <c r="F52" t="s">
        <v>11</v>
      </c>
      <c r="G52" s="2">
        <v>42428</v>
      </c>
      <c r="H52">
        <v>67223</v>
      </c>
      <c r="I52">
        <v>23309</v>
      </c>
      <c r="J52" t="str">
        <f t="shared" si="0"/>
        <v>03cdd5ec8a30108d4a9538cf90e29e16</v>
      </c>
      <c r="K52" s="2">
        <f t="shared" si="1"/>
        <v>42428</v>
      </c>
      <c r="L52" t="str">
        <f>VLOOKUP($J52,'placement attrs'!$A$2:$L$5079,4,FALSE)</f>
        <v>HotPopNow, Inc. (Spikey.com)</v>
      </c>
      <c r="M52" t="str">
        <f>VLOOKUP($J52,'placement attrs'!$A$2:$L$5079,3,FALSE)</f>
        <v>agoldberg@hotpopnow.com</v>
      </c>
    </row>
    <row r="53" spans="1:13" x14ac:dyDescent="0.3">
      <c r="A53" t="s">
        <v>11</v>
      </c>
      <c r="B53" s="2">
        <v>42429</v>
      </c>
      <c r="C53">
        <v>24234</v>
      </c>
      <c r="D53">
        <v>71072</v>
      </c>
      <c r="E53">
        <v>72814</v>
      </c>
      <c r="F53" t="s">
        <v>11</v>
      </c>
      <c r="G53" s="2">
        <v>42429</v>
      </c>
      <c r="H53">
        <v>87827</v>
      </c>
      <c r="I53">
        <v>25353</v>
      </c>
      <c r="J53" t="str">
        <f t="shared" si="0"/>
        <v>03cdd5ec8a30108d4a9538cf90e29e16</v>
      </c>
      <c r="K53" s="2">
        <f t="shared" si="1"/>
        <v>42429</v>
      </c>
      <c r="L53" t="str">
        <f>VLOOKUP($J53,'placement attrs'!$A$2:$L$5079,4,FALSE)</f>
        <v>HotPopNow, Inc. (Spikey.com)</v>
      </c>
      <c r="M53" t="str">
        <f>VLOOKUP($J53,'placement attrs'!$A$2:$L$5079,3,FALSE)</f>
        <v>agoldberg@hotpopnow.com</v>
      </c>
    </row>
    <row r="54" spans="1:13" x14ac:dyDescent="0.3">
      <c r="A54" t="s">
        <v>11</v>
      </c>
      <c r="B54" s="2">
        <v>42430</v>
      </c>
      <c r="C54">
        <v>24894</v>
      </c>
      <c r="D54">
        <v>84194</v>
      </c>
      <c r="E54">
        <v>89887</v>
      </c>
      <c r="F54" t="s">
        <v>11</v>
      </c>
      <c r="G54" s="2">
        <v>42430</v>
      </c>
      <c r="H54">
        <v>102909</v>
      </c>
      <c r="I54">
        <v>25316</v>
      </c>
      <c r="J54" t="str">
        <f t="shared" si="0"/>
        <v>03cdd5ec8a30108d4a9538cf90e29e16</v>
      </c>
      <c r="K54" s="2">
        <f t="shared" si="1"/>
        <v>42430</v>
      </c>
      <c r="L54" t="str">
        <f>VLOOKUP($J54,'placement attrs'!$A$2:$L$5079,4,FALSE)</f>
        <v>HotPopNow, Inc. (Spikey.com)</v>
      </c>
      <c r="M54" t="str">
        <f>VLOOKUP($J54,'placement attrs'!$A$2:$L$5079,3,FALSE)</f>
        <v>agoldberg@hotpopnow.com</v>
      </c>
    </row>
    <row r="55" spans="1:13" x14ac:dyDescent="0.3">
      <c r="A55" t="s">
        <v>11</v>
      </c>
      <c r="B55" s="2">
        <v>42431</v>
      </c>
      <c r="C55">
        <v>20591</v>
      </c>
      <c r="D55">
        <v>59137</v>
      </c>
      <c r="E55">
        <v>60941</v>
      </c>
      <c r="F55" t="s">
        <v>11</v>
      </c>
      <c r="G55" s="2">
        <v>42431</v>
      </c>
      <c r="H55">
        <v>88138</v>
      </c>
      <c r="I55">
        <v>28721</v>
      </c>
      <c r="J55" t="str">
        <f t="shared" si="0"/>
        <v>03cdd5ec8a30108d4a9538cf90e29e16</v>
      </c>
      <c r="K55" s="2">
        <f t="shared" si="1"/>
        <v>42431</v>
      </c>
      <c r="L55" t="str">
        <f>VLOOKUP($J55,'placement attrs'!$A$2:$L$5079,4,FALSE)</f>
        <v>HotPopNow, Inc. (Spikey.com)</v>
      </c>
      <c r="M55" t="str">
        <f>VLOOKUP($J55,'placement attrs'!$A$2:$L$5079,3,FALSE)</f>
        <v>agoldberg@hotpopnow.com</v>
      </c>
    </row>
    <row r="56" spans="1:13" x14ac:dyDescent="0.3">
      <c r="A56" t="s">
        <v>11</v>
      </c>
      <c r="B56" s="2">
        <v>42432</v>
      </c>
      <c r="C56">
        <v>130</v>
      </c>
      <c r="D56">
        <v>350</v>
      </c>
      <c r="E56">
        <v>358</v>
      </c>
      <c r="H56">
        <v>0</v>
      </c>
      <c r="I56">
        <v>0</v>
      </c>
      <c r="J56" t="str">
        <f t="shared" si="0"/>
        <v>03cdd5ec8a30108d4a9538cf90e29e16</v>
      </c>
      <c r="K56" s="2">
        <f t="shared" si="1"/>
        <v>42432</v>
      </c>
      <c r="L56" t="str">
        <f>VLOOKUP($J56,'placement attrs'!$A$2:$L$5079,4,FALSE)</f>
        <v>HotPopNow, Inc. (Spikey.com)</v>
      </c>
      <c r="M56" t="str">
        <f>VLOOKUP($J56,'placement attrs'!$A$2:$L$5079,3,FALSE)</f>
        <v>agoldberg@hotpopnow.com</v>
      </c>
    </row>
    <row r="57" spans="1:13" x14ac:dyDescent="0.3">
      <c r="A57" t="s">
        <v>12</v>
      </c>
      <c r="B57" s="2">
        <v>42410</v>
      </c>
      <c r="C57">
        <v>7029</v>
      </c>
      <c r="D57">
        <v>23147</v>
      </c>
      <c r="E57">
        <v>24047</v>
      </c>
      <c r="H57">
        <v>0</v>
      </c>
      <c r="I57">
        <v>0</v>
      </c>
      <c r="J57" t="str">
        <f t="shared" si="0"/>
        <v>03de118fabd341dcf7ac52b05310fb37</v>
      </c>
      <c r="K57" s="2">
        <f t="shared" si="1"/>
        <v>42410</v>
      </c>
      <c r="L57" t="str">
        <f>VLOOKUP($J57,'placement attrs'!$A$2:$L$5079,4,FALSE)</f>
        <v>AdSparc (dailymotion.com)</v>
      </c>
      <c r="M57" t="str">
        <f>VLOOKUP($J57,'placement attrs'!$A$2:$L$5079,3,FALSE)</f>
        <v>dawid.wasniowski@adsparc.com</v>
      </c>
    </row>
    <row r="58" spans="1:13" x14ac:dyDescent="0.3">
      <c r="A58" t="s">
        <v>12</v>
      </c>
      <c r="B58" s="2">
        <v>42411</v>
      </c>
      <c r="C58">
        <v>6428</v>
      </c>
      <c r="D58">
        <v>19361</v>
      </c>
      <c r="E58">
        <v>20189</v>
      </c>
      <c r="F58" t="s">
        <v>12</v>
      </c>
      <c r="G58" s="2">
        <v>42411</v>
      </c>
      <c r="H58">
        <v>35914</v>
      </c>
      <c r="I58">
        <v>9491</v>
      </c>
      <c r="J58" t="str">
        <f t="shared" si="0"/>
        <v>03de118fabd341dcf7ac52b05310fb37</v>
      </c>
      <c r="K58" s="2">
        <f t="shared" si="1"/>
        <v>42411</v>
      </c>
      <c r="L58" t="str">
        <f>VLOOKUP($J58,'placement attrs'!$A$2:$L$5079,4,FALSE)</f>
        <v>AdSparc (dailymotion.com)</v>
      </c>
      <c r="M58" t="str">
        <f>VLOOKUP($J58,'placement attrs'!$A$2:$L$5079,3,FALSE)</f>
        <v>dawid.wasniowski@adsparc.com</v>
      </c>
    </row>
    <row r="59" spans="1:13" x14ac:dyDescent="0.3">
      <c r="A59" t="s">
        <v>12</v>
      </c>
      <c r="B59" s="2">
        <v>42412</v>
      </c>
      <c r="C59">
        <v>5041</v>
      </c>
      <c r="D59">
        <v>14313</v>
      </c>
      <c r="E59">
        <v>15129</v>
      </c>
      <c r="F59" t="s">
        <v>12</v>
      </c>
      <c r="G59" s="2">
        <v>42412</v>
      </c>
      <c r="H59">
        <v>33950</v>
      </c>
      <c r="I59">
        <v>9683</v>
      </c>
      <c r="J59" t="str">
        <f t="shared" si="0"/>
        <v>03de118fabd341dcf7ac52b05310fb37</v>
      </c>
      <c r="K59" s="2">
        <f t="shared" si="1"/>
        <v>42412</v>
      </c>
      <c r="L59" t="str">
        <f>VLOOKUP($J59,'placement attrs'!$A$2:$L$5079,4,FALSE)</f>
        <v>AdSparc (dailymotion.com)</v>
      </c>
      <c r="M59" t="str">
        <f>VLOOKUP($J59,'placement attrs'!$A$2:$L$5079,3,FALSE)</f>
        <v>dawid.wasniowski@adsparc.com</v>
      </c>
    </row>
    <row r="60" spans="1:13" x14ac:dyDescent="0.3">
      <c r="A60" t="s">
        <v>12</v>
      </c>
      <c r="B60" s="2">
        <v>42413</v>
      </c>
      <c r="C60">
        <v>7708</v>
      </c>
      <c r="D60">
        <v>22045</v>
      </c>
      <c r="E60">
        <v>23232</v>
      </c>
      <c r="F60" t="s">
        <v>12</v>
      </c>
      <c r="G60" s="2">
        <v>42413</v>
      </c>
      <c r="H60">
        <v>37290</v>
      </c>
      <c r="I60">
        <v>7451</v>
      </c>
      <c r="J60" t="str">
        <f t="shared" si="0"/>
        <v>03de118fabd341dcf7ac52b05310fb37</v>
      </c>
      <c r="K60" s="2">
        <f t="shared" si="1"/>
        <v>42413</v>
      </c>
      <c r="L60" t="str">
        <f>VLOOKUP($J60,'placement attrs'!$A$2:$L$5079,4,FALSE)</f>
        <v>AdSparc (dailymotion.com)</v>
      </c>
      <c r="M60" t="str">
        <f>VLOOKUP($J60,'placement attrs'!$A$2:$L$5079,3,FALSE)</f>
        <v>dawid.wasniowski@adsparc.com</v>
      </c>
    </row>
    <row r="61" spans="1:13" x14ac:dyDescent="0.3">
      <c r="A61" t="s">
        <v>12</v>
      </c>
      <c r="B61" s="2">
        <v>42414</v>
      </c>
      <c r="C61">
        <v>8781</v>
      </c>
      <c r="D61">
        <v>24157</v>
      </c>
      <c r="E61">
        <v>25245</v>
      </c>
      <c r="F61" t="s">
        <v>12</v>
      </c>
      <c r="G61" s="2">
        <v>42414</v>
      </c>
      <c r="H61">
        <v>37932</v>
      </c>
      <c r="I61">
        <v>9010</v>
      </c>
      <c r="J61" t="str">
        <f t="shared" si="0"/>
        <v>03de118fabd341dcf7ac52b05310fb37</v>
      </c>
      <c r="K61" s="2">
        <f t="shared" si="1"/>
        <v>42414</v>
      </c>
      <c r="L61" t="str">
        <f>VLOOKUP($J61,'placement attrs'!$A$2:$L$5079,4,FALSE)</f>
        <v>AdSparc (dailymotion.com)</v>
      </c>
      <c r="M61" t="str">
        <f>VLOOKUP($J61,'placement attrs'!$A$2:$L$5079,3,FALSE)</f>
        <v>dawid.wasniowski@adsparc.com</v>
      </c>
    </row>
    <row r="62" spans="1:13" x14ac:dyDescent="0.3">
      <c r="A62" t="s">
        <v>12</v>
      </c>
      <c r="B62" s="2">
        <v>42415</v>
      </c>
      <c r="C62">
        <v>8921</v>
      </c>
      <c r="D62">
        <v>23947</v>
      </c>
      <c r="E62">
        <v>25183</v>
      </c>
      <c r="F62" t="s">
        <v>12</v>
      </c>
      <c r="G62" s="2">
        <v>42415</v>
      </c>
      <c r="H62">
        <v>39905</v>
      </c>
      <c r="I62">
        <v>8884</v>
      </c>
      <c r="J62" t="str">
        <f t="shared" si="0"/>
        <v>03de118fabd341dcf7ac52b05310fb37</v>
      </c>
      <c r="K62" s="2">
        <f t="shared" si="1"/>
        <v>42415</v>
      </c>
      <c r="L62" t="str">
        <f>VLOOKUP($J62,'placement attrs'!$A$2:$L$5079,4,FALSE)</f>
        <v>AdSparc (dailymotion.com)</v>
      </c>
      <c r="M62" t="str">
        <f>VLOOKUP($J62,'placement attrs'!$A$2:$L$5079,3,FALSE)</f>
        <v>dawid.wasniowski@adsparc.com</v>
      </c>
    </row>
    <row r="63" spans="1:13" x14ac:dyDescent="0.3">
      <c r="A63" t="s">
        <v>12</v>
      </c>
      <c r="B63" s="2">
        <v>42416</v>
      </c>
      <c r="C63">
        <v>6614</v>
      </c>
      <c r="D63">
        <v>17872</v>
      </c>
      <c r="E63">
        <v>18803</v>
      </c>
      <c r="F63" t="s">
        <v>12</v>
      </c>
      <c r="G63" s="2">
        <v>42416</v>
      </c>
      <c r="H63">
        <v>29379</v>
      </c>
      <c r="I63">
        <v>6920</v>
      </c>
      <c r="J63" t="str">
        <f t="shared" si="0"/>
        <v>03de118fabd341dcf7ac52b05310fb37</v>
      </c>
      <c r="K63" s="2">
        <f t="shared" si="1"/>
        <v>42416</v>
      </c>
      <c r="L63" t="str">
        <f>VLOOKUP($J63,'placement attrs'!$A$2:$L$5079,4,FALSE)</f>
        <v>AdSparc (dailymotion.com)</v>
      </c>
      <c r="M63" t="str">
        <f>VLOOKUP($J63,'placement attrs'!$A$2:$L$5079,3,FALSE)</f>
        <v>dawid.wasniowski@adsparc.com</v>
      </c>
    </row>
    <row r="64" spans="1:13" x14ac:dyDescent="0.3">
      <c r="A64" t="s">
        <v>12</v>
      </c>
      <c r="B64" s="2">
        <v>42417</v>
      </c>
      <c r="C64">
        <v>8941</v>
      </c>
      <c r="D64">
        <v>24034</v>
      </c>
      <c r="E64">
        <v>25238</v>
      </c>
      <c r="F64" t="s">
        <v>12</v>
      </c>
      <c r="G64" s="2">
        <v>42417</v>
      </c>
      <c r="H64">
        <v>37255</v>
      </c>
      <c r="I64">
        <v>8379</v>
      </c>
      <c r="J64" t="str">
        <f t="shared" si="0"/>
        <v>03de118fabd341dcf7ac52b05310fb37</v>
      </c>
      <c r="K64" s="2">
        <f t="shared" si="1"/>
        <v>42417</v>
      </c>
      <c r="L64" t="str">
        <f>VLOOKUP($J64,'placement attrs'!$A$2:$L$5079,4,FALSE)</f>
        <v>AdSparc (dailymotion.com)</v>
      </c>
      <c r="M64" t="str">
        <f>VLOOKUP($J64,'placement attrs'!$A$2:$L$5079,3,FALSE)</f>
        <v>dawid.wasniowski@adsparc.com</v>
      </c>
    </row>
    <row r="65" spans="1:13" x14ac:dyDescent="0.3">
      <c r="A65" t="s">
        <v>12</v>
      </c>
      <c r="B65" s="2">
        <v>42418</v>
      </c>
      <c r="C65">
        <v>6164</v>
      </c>
      <c r="D65">
        <v>16354</v>
      </c>
      <c r="E65">
        <v>17346</v>
      </c>
      <c r="F65" t="s">
        <v>12</v>
      </c>
      <c r="G65" s="2">
        <v>42418</v>
      </c>
      <c r="H65">
        <v>22473</v>
      </c>
      <c r="I65">
        <v>5226</v>
      </c>
      <c r="J65" t="str">
        <f t="shared" si="0"/>
        <v>03de118fabd341dcf7ac52b05310fb37</v>
      </c>
      <c r="K65" s="2">
        <f t="shared" si="1"/>
        <v>42418</v>
      </c>
      <c r="L65" t="str">
        <f>VLOOKUP($J65,'placement attrs'!$A$2:$L$5079,4,FALSE)</f>
        <v>AdSparc (dailymotion.com)</v>
      </c>
      <c r="M65" t="str">
        <f>VLOOKUP($J65,'placement attrs'!$A$2:$L$5079,3,FALSE)</f>
        <v>dawid.wasniowski@adsparc.com</v>
      </c>
    </row>
    <row r="66" spans="1:13" x14ac:dyDescent="0.3">
      <c r="A66" t="s">
        <v>12</v>
      </c>
      <c r="B66" s="2">
        <v>42419</v>
      </c>
      <c r="C66">
        <v>6110</v>
      </c>
      <c r="D66">
        <v>15542</v>
      </c>
      <c r="E66">
        <v>16433</v>
      </c>
      <c r="F66" t="s">
        <v>12</v>
      </c>
      <c r="G66" s="2">
        <v>42419</v>
      </c>
      <c r="H66">
        <v>22225</v>
      </c>
      <c r="I66">
        <v>5215</v>
      </c>
      <c r="J66" t="str">
        <f t="shared" si="0"/>
        <v>03de118fabd341dcf7ac52b05310fb37</v>
      </c>
      <c r="K66" s="2">
        <f t="shared" si="1"/>
        <v>42419</v>
      </c>
      <c r="L66" t="str">
        <f>VLOOKUP($J66,'placement attrs'!$A$2:$L$5079,4,FALSE)</f>
        <v>AdSparc (dailymotion.com)</v>
      </c>
      <c r="M66" t="str">
        <f>VLOOKUP($J66,'placement attrs'!$A$2:$L$5079,3,FALSE)</f>
        <v>dawid.wasniowski@adsparc.com</v>
      </c>
    </row>
    <row r="67" spans="1:13" x14ac:dyDescent="0.3">
      <c r="A67" t="s">
        <v>12</v>
      </c>
      <c r="B67" s="2">
        <v>42420</v>
      </c>
      <c r="C67">
        <v>7394</v>
      </c>
      <c r="D67">
        <v>20094</v>
      </c>
      <c r="E67">
        <v>21093</v>
      </c>
      <c r="F67" t="s">
        <v>12</v>
      </c>
      <c r="G67" s="2">
        <v>42420</v>
      </c>
      <c r="H67">
        <v>26812</v>
      </c>
      <c r="I67">
        <v>5463</v>
      </c>
      <c r="J67" t="str">
        <f t="shared" ref="J67:J130" si="2">IF(A67="",F67,A67)</f>
        <v>03de118fabd341dcf7ac52b05310fb37</v>
      </c>
      <c r="K67" s="2">
        <f t="shared" ref="K67:K130" si="3">IF(B67="",G67,B67)</f>
        <v>42420</v>
      </c>
      <c r="L67" t="str">
        <f>VLOOKUP($J67,'placement attrs'!$A$2:$L$5079,4,FALSE)</f>
        <v>AdSparc (dailymotion.com)</v>
      </c>
      <c r="M67" t="str">
        <f>VLOOKUP($J67,'placement attrs'!$A$2:$L$5079,3,FALSE)</f>
        <v>dawid.wasniowski@adsparc.com</v>
      </c>
    </row>
    <row r="68" spans="1:13" x14ac:dyDescent="0.3">
      <c r="A68" t="s">
        <v>12</v>
      </c>
      <c r="B68" s="2">
        <v>42421</v>
      </c>
      <c r="C68">
        <v>6540</v>
      </c>
      <c r="D68">
        <v>17485</v>
      </c>
      <c r="E68">
        <v>18430</v>
      </c>
      <c r="F68" t="s">
        <v>12</v>
      </c>
      <c r="G68" s="2">
        <v>42421</v>
      </c>
      <c r="H68">
        <v>24281</v>
      </c>
      <c r="I68">
        <v>5461</v>
      </c>
      <c r="J68" t="str">
        <f t="shared" si="2"/>
        <v>03de118fabd341dcf7ac52b05310fb37</v>
      </c>
      <c r="K68" s="2">
        <f t="shared" si="3"/>
        <v>42421</v>
      </c>
      <c r="L68" t="str">
        <f>VLOOKUP($J68,'placement attrs'!$A$2:$L$5079,4,FALSE)</f>
        <v>AdSparc (dailymotion.com)</v>
      </c>
      <c r="M68" t="str">
        <f>VLOOKUP($J68,'placement attrs'!$A$2:$L$5079,3,FALSE)</f>
        <v>dawid.wasniowski@adsparc.com</v>
      </c>
    </row>
    <row r="69" spans="1:13" x14ac:dyDescent="0.3">
      <c r="A69" t="s">
        <v>12</v>
      </c>
      <c r="B69" s="2">
        <v>42422</v>
      </c>
      <c r="C69">
        <v>7572</v>
      </c>
      <c r="D69">
        <v>19909</v>
      </c>
      <c r="E69">
        <v>20748</v>
      </c>
      <c r="F69" t="s">
        <v>12</v>
      </c>
      <c r="G69" s="2">
        <v>42422</v>
      </c>
      <c r="H69">
        <v>28325</v>
      </c>
      <c r="I69">
        <v>7072</v>
      </c>
      <c r="J69" t="str">
        <f t="shared" si="2"/>
        <v>03de118fabd341dcf7ac52b05310fb37</v>
      </c>
      <c r="K69" s="2">
        <f t="shared" si="3"/>
        <v>42422</v>
      </c>
      <c r="L69" t="str">
        <f>VLOOKUP($J69,'placement attrs'!$A$2:$L$5079,4,FALSE)</f>
        <v>AdSparc (dailymotion.com)</v>
      </c>
      <c r="M69" t="str">
        <f>VLOOKUP($J69,'placement attrs'!$A$2:$L$5079,3,FALSE)</f>
        <v>dawid.wasniowski@adsparc.com</v>
      </c>
    </row>
    <row r="70" spans="1:13" x14ac:dyDescent="0.3">
      <c r="A70" t="s">
        <v>12</v>
      </c>
      <c r="B70" s="2">
        <v>42423</v>
      </c>
      <c r="C70">
        <v>6932</v>
      </c>
      <c r="D70">
        <v>18091</v>
      </c>
      <c r="E70">
        <v>19133</v>
      </c>
      <c r="F70" t="s">
        <v>12</v>
      </c>
      <c r="G70" s="2">
        <v>42423</v>
      </c>
      <c r="H70">
        <v>24885</v>
      </c>
      <c r="I70">
        <v>5436</v>
      </c>
      <c r="J70" t="str">
        <f t="shared" si="2"/>
        <v>03de118fabd341dcf7ac52b05310fb37</v>
      </c>
      <c r="K70" s="2">
        <f t="shared" si="3"/>
        <v>42423</v>
      </c>
      <c r="L70" t="str">
        <f>VLOOKUP($J70,'placement attrs'!$A$2:$L$5079,4,FALSE)</f>
        <v>AdSparc (dailymotion.com)</v>
      </c>
      <c r="M70" t="str">
        <f>VLOOKUP($J70,'placement attrs'!$A$2:$L$5079,3,FALSE)</f>
        <v>dawid.wasniowski@adsparc.com</v>
      </c>
    </row>
    <row r="71" spans="1:13" x14ac:dyDescent="0.3">
      <c r="A71" t="s">
        <v>12</v>
      </c>
      <c r="B71" s="2">
        <v>42424</v>
      </c>
      <c r="C71">
        <v>6997</v>
      </c>
      <c r="D71">
        <v>18308</v>
      </c>
      <c r="E71">
        <v>19154</v>
      </c>
      <c r="F71" t="s">
        <v>12</v>
      </c>
      <c r="G71" s="2">
        <v>42424</v>
      </c>
      <c r="H71">
        <v>23862</v>
      </c>
      <c r="I71">
        <v>5971</v>
      </c>
      <c r="J71" t="str">
        <f t="shared" si="2"/>
        <v>03de118fabd341dcf7ac52b05310fb37</v>
      </c>
      <c r="K71" s="2">
        <f t="shared" si="3"/>
        <v>42424</v>
      </c>
      <c r="L71" t="str">
        <f>VLOOKUP($J71,'placement attrs'!$A$2:$L$5079,4,FALSE)</f>
        <v>AdSparc (dailymotion.com)</v>
      </c>
      <c r="M71" t="str">
        <f>VLOOKUP($J71,'placement attrs'!$A$2:$L$5079,3,FALSE)</f>
        <v>dawid.wasniowski@adsparc.com</v>
      </c>
    </row>
    <row r="72" spans="1:13" x14ac:dyDescent="0.3">
      <c r="A72" t="s">
        <v>12</v>
      </c>
      <c r="B72" s="2">
        <v>42425</v>
      </c>
      <c r="C72">
        <v>7174</v>
      </c>
      <c r="D72">
        <v>18233</v>
      </c>
      <c r="E72">
        <v>19116</v>
      </c>
      <c r="F72" t="s">
        <v>12</v>
      </c>
      <c r="G72" s="2">
        <v>42425</v>
      </c>
      <c r="H72">
        <v>23849</v>
      </c>
      <c r="I72">
        <v>5894</v>
      </c>
      <c r="J72" t="str">
        <f t="shared" si="2"/>
        <v>03de118fabd341dcf7ac52b05310fb37</v>
      </c>
      <c r="K72" s="2">
        <f t="shared" si="3"/>
        <v>42425</v>
      </c>
      <c r="L72" t="str">
        <f>VLOOKUP($J72,'placement attrs'!$A$2:$L$5079,4,FALSE)</f>
        <v>AdSparc (dailymotion.com)</v>
      </c>
      <c r="M72" t="str">
        <f>VLOOKUP($J72,'placement attrs'!$A$2:$L$5079,3,FALSE)</f>
        <v>dawid.wasniowski@adsparc.com</v>
      </c>
    </row>
    <row r="73" spans="1:13" x14ac:dyDescent="0.3">
      <c r="A73" t="s">
        <v>12</v>
      </c>
      <c r="B73" s="2">
        <v>42426</v>
      </c>
      <c r="C73">
        <v>6827</v>
      </c>
      <c r="D73">
        <v>17232</v>
      </c>
      <c r="E73">
        <v>18223</v>
      </c>
      <c r="F73" t="s">
        <v>12</v>
      </c>
      <c r="G73" s="2">
        <v>42426</v>
      </c>
      <c r="H73">
        <v>22801</v>
      </c>
      <c r="I73">
        <v>5799</v>
      </c>
      <c r="J73" t="str">
        <f t="shared" si="2"/>
        <v>03de118fabd341dcf7ac52b05310fb37</v>
      </c>
      <c r="K73" s="2">
        <f t="shared" si="3"/>
        <v>42426</v>
      </c>
      <c r="L73" t="str">
        <f>VLOOKUP($J73,'placement attrs'!$A$2:$L$5079,4,FALSE)</f>
        <v>AdSparc (dailymotion.com)</v>
      </c>
      <c r="M73" t="str">
        <f>VLOOKUP($J73,'placement attrs'!$A$2:$L$5079,3,FALSE)</f>
        <v>dawid.wasniowski@adsparc.com</v>
      </c>
    </row>
    <row r="74" spans="1:13" x14ac:dyDescent="0.3">
      <c r="A74" t="s">
        <v>12</v>
      </c>
      <c r="B74" s="2">
        <v>42427</v>
      </c>
      <c r="C74">
        <v>5404</v>
      </c>
      <c r="D74">
        <v>12996</v>
      </c>
      <c r="E74">
        <v>13764</v>
      </c>
      <c r="F74" t="s">
        <v>12</v>
      </c>
      <c r="G74" s="2">
        <v>42427</v>
      </c>
      <c r="H74">
        <v>17474</v>
      </c>
      <c r="I74">
        <v>4501</v>
      </c>
      <c r="J74" t="str">
        <f t="shared" si="2"/>
        <v>03de118fabd341dcf7ac52b05310fb37</v>
      </c>
      <c r="K74" s="2">
        <f t="shared" si="3"/>
        <v>42427</v>
      </c>
      <c r="L74" t="str">
        <f>VLOOKUP($J74,'placement attrs'!$A$2:$L$5079,4,FALSE)</f>
        <v>AdSparc (dailymotion.com)</v>
      </c>
      <c r="M74" t="str">
        <f>VLOOKUP($J74,'placement attrs'!$A$2:$L$5079,3,FALSE)</f>
        <v>dawid.wasniowski@adsparc.com</v>
      </c>
    </row>
    <row r="75" spans="1:13" x14ac:dyDescent="0.3">
      <c r="A75" t="s">
        <v>12</v>
      </c>
      <c r="B75" s="2">
        <v>42428</v>
      </c>
      <c r="C75">
        <v>7266</v>
      </c>
      <c r="D75">
        <v>17984</v>
      </c>
      <c r="E75">
        <v>18846</v>
      </c>
      <c r="F75" t="s">
        <v>12</v>
      </c>
      <c r="G75" s="2">
        <v>42428</v>
      </c>
      <c r="H75">
        <v>23335</v>
      </c>
      <c r="I75">
        <v>5103</v>
      </c>
      <c r="J75" t="str">
        <f t="shared" si="2"/>
        <v>03de118fabd341dcf7ac52b05310fb37</v>
      </c>
      <c r="K75" s="2">
        <f t="shared" si="3"/>
        <v>42428</v>
      </c>
      <c r="L75" t="str">
        <f>VLOOKUP($J75,'placement attrs'!$A$2:$L$5079,4,FALSE)</f>
        <v>AdSparc (dailymotion.com)</v>
      </c>
      <c r="M75" t="str">
        <f>VLOOKUP($J75,'placement attrs'!$A$2:$L$5079,3,FALSE)</f>
        <v>dawid.wasniowski@adsparc.com</v>
      </c>
    </row>
    <row r="76" spans="1:13" x14ac:dyDescent="0.3">
      <c r="A76" t="s">
        <v>12</v>
      </c>
      <c r="B76" s="2">
        <v>42429</v>
      </c>
      <c r="C76">
        <v>6396</v>
      </c>
      <c r="D76">
        <v>17374</v>
      </c>
      <c r="E76">
        <v>18173</v>
      </c>
      <c r="F76" t="s">
        <v>12</v>
      </c>
      <c r="G76" s="2">
        <v>42429</v>
      </c>
      <c r="H76">
        <v>25486</v>
      </c>
      <c r="I76">
        <v>6363</v>
      </c>
      <c r="J76" t="str">
        <f t="shared" si="2"/>
        <v>03de118fabd341dcf7ac52b05310fb37</v>
      </c>
      <c r="K76" s="2">
        <f t="shared" si="3"/>
        <v>42429</v>
      </c>
      <c r="L76" t="str">
        <f>VLOOKUP($J76,'placement attrs'!$A$2:$L$5079,4,FALSE)</f>
        <v>AdSparc (dailymotion.com)</v>
      </c>
      <c r="M76" t="str">
        <f>VLOOKUP($J76,'placement attrs'!$A$2:$L$5079,3,FALSE)</f>
        <v>dawid.wasniowski@adsparc.com</v>
      </c>
    </row>
    <row r="77" spans="1:13" x14ac:dyDescent="0.3">
      <c r="A77" t="s">
        <v>12</v>
      </c>
      <c r="B77" s="2">
        <v>42430</v>
      </c>
      <c r="C77">
        <v>6013</v>
      </c>
      <c r="D77">
        <v>15359</v>
      </c>
      <c r="E77">
        <v>15888</v>
      </c>
      <c r="F77" t="s">
        <v>12</v>
      </c>
      <c r="G77" s="2">
        <v>42430</v>
      </c>
      <c r="H77">
        <v>21570</v>
      </c>
      <c r="I77">
        <v>5693</v>
      </c>
      <c r="J77" t="str">
        <f t="shared" si="2"/>
        <v>03de118fabd341dcf7ac52b05310fb37</v>
      </c>
      <c r="K77" s="2">
        <f t="shared" si="3"/>
        <v>42430</v>
      </c>
      <c r="L77" t="str">
        <f>VLOOKUP($J77,'placement attrs'!$A$2:$L$5079,4,FALSE)</f>
        <v>AdSparc (dailymotion.com)</v>
      </c>
      <c r="M77" t="str">
        <f>VLOOKUP($J77,'placement attrs'!$A$2:$L$5079,3,FALSE)</f>
        <v>dawid.wasniowski@adsparc.com</v>
      </c>
    </row>
    <row r="78" spans="1:13" x14ac:dyDescent="0.3">
      <c r="A78" t="s">
        <v>12</v>
      </c>
      <c r="B78" s="2">
        <v>42431</v>
      </c>
      <c r="C78">
        <v>5946</v>
      </c>
      <c r="D78">
        <v>15889</v>
      </c>
      <c r="E78">
        <v>16412</v>
      </c>
      <c r="F78" t="s">
        <v>12</v>
      </c>
      <c r="G78" s="2">
        <v>42431</v>
      </c>
      <c r="H78">
        <v>28485</v>
      </c>
      <c r="I78">
        <v>7723</v>
      </c>
      <c r="J78" t="str">
        <f t="shared" si="2"/>
        <v>03de118fabd341dcf7ac52b05310fb37</v>
      </c>
      <c r="K78" s="2">
        <f t="shared" si="3"/>
        <v>42431</v>
      </c>
      <c r="L78" t="str">
        <f>VLOOKUP($J78,'placement attrs'!$A$2:$L$5079,4,FALSE)</f>
        <v>AdSparc (dailymotion.com)</v>
      </c>
      <c r="M78" t="str">
        <f>VLOOKUP($J78,'placement attrs'!$A$2:$L$5079,3,FALSE)</f>
        <v>dawid.wasniowski@adsparc.com</v>
      </c>
    </row>
    <row r="79" spans="1:13" x14ac:dyDescent="0.3">
      <c r="A79" t="s">
        <v>12</v>
      </c>
      <c r="B79" s="2">
        <v>42432</v>
      </c>
      <c r="C79">
        <v>295</v>
      </c>
      <c r="D79">
        <v>877</v>
      </c>
      <c r="E79">
        <v>929</v>
      </c>
      <c r="H79">
        <v>0</v>
      </c>
      <c r="I79">
        <v>0</v>
      </c>
      <c r="J79" t="str">
        <f t="shared" si="2"/>
        <v>03de118fabd341dcf7ac52b05310fb37</v>
      </c>
      <c r="K79" s="2">
        <f t="shared" si="3"/>
        <v>42432</v>
      </c>
      <c r="L79" t="str">
        <f>VLOOKUP($J79,'placement attrs'!$A$2:$L$5079,4,FALSE)</f>
        <v>AdSparc (dailymotion.com)</v>
      </c>
      <c r="M79" t="str">
        <f>VLOOKUP($J79,'placement attrs'!$A$2:$L$5079,3,FALSE)</f>
        <v>dawid.wasniowski@adsparc.com</v>
      </c>
    </row>
    <row r="80" spans="1:13" x14ac:dyDescent="0.3">
      <c r="A80" t="s">
        <v>13</v>
      </c>
      <c r="B80" s="2">
        <v>42410</v>
      </c>
      <c r="C80">
        <v>31629</v>
      </c>
      <c r="D80">
        <v>401445</v>
      </c>
      <c r="E80">
        <v>413721</v>
      </c>
      <c r="H80">
        <v>0</v>
      </c>
      <c r="I80">
        <v>0</v>
      </c>
      <c r="J80" t="str">
        <f t="shared" si="2"/>
        <v>03f47f4101cdce9694a1fb5f542af27e</v>
      </c>
      <c r="K80" s="2">
        <f t="shared" si="3"/>
        <v>42410</v>
      </c>
      <c r="L80" t="str">
        <f>VLOOKUP($J80,'placement attrs'!$A$2:$L$5079,4,FALSE)</f>
        <v>Therecipespage.com</v>
      </c>
      <c r="M80" t="str">
        <f>VLOOKUP($J80,'placement attrs'!$A$2:$L$5079,3,FALSE)</f>
        <v>info@therecipespage.com</v>
      </c>
    </row>
    <row r="81" spans="1:13" x14ac:dyDescent="0.3">
      <c r="A81" t="s">
        <v>13</v>
      </c>
      <c r="B81" s="2">
        <v>42411</v>
      </c>
      <c r="C81">
        <v>19044</v>
      </c>
      <c r="D81">
        <v>213057</v>
      </c>
      <c r="E81">
        <v>218697</v>
      </c>
      <c r="F81" t="s">
        <v>13</v>
      </c>
      <c r="G81" s="2">
        <v>42411</v>
      </c>
      <c r="H81">
        <v>226613</v>
      </c>
      <c r="I81">
        <v>20022</v>
      </c>
      <c r="J81" t="str">
        <f t="shared" si="2"/>
        <v>03f47f4101cdce9694a1fb5f542af27e</v>
      </c>
      <c r="K81" s="2">
        <f t="shared" si="3"/>
        <v>42411</v>
      </c>
      <c r="L81" t="str">
        <f>VLOOKUP($J81,'placement attrs'!$A$2:$L$5079,4,FALSE)</f>
        <v>Therecipespage.com</v>
      </c>
      <c r="M81" t="str">
        <f>VLOOKUP($J81,'placement attrs'!$A$2:$L$5079,3,FALSE)</f>
        <v>info@therecipespage.com</v>
      </c>
    </row>
    <row r="82" spans="1:13" x14ac:dyDescent="0.3">
      <c r="A82" t="s">
        <v>13</v>
      </c>
      <c r="B82" s="2">
        <v>42412</v>
      </c>
      <c r="C82">
        <v>24263</v>
      </c>
      <c r="D82">
        <v>337873</v>
      </c>
      <c r="E82">
        <v>351391</v>
      </c>
      <c r="F82" t="s">
        <v>13</v>
      </c>
      <c r="G82" s="2">
        <v>42412</v>
      </c>
      <c r="H82">
        <v>460754</v>
      </c>
      <c r="I82">
        <v>50361</v>
      </c>
      <c r="J82" t="str">
        <f t="shared" si="2"/>
        <v>03f47f4101cdce9694a1fb5f542af27e</v>
      </c>
      <c r="K82" s="2">
        <f t="shared" si="3"/>
        <v>42412</v>
      </c>
      <c r="L82" t="str">
        <f>VLOOKUP($J82,'placement attrs'!$A$2:$L$5079,4,FALSE)</f>
        <v>Therecipespage.com</v>
      </c>
      <c r="M82" t="str">
        <f>VLOOKUP($J82,'placement attrs'!$A$2:$L$5079,3,FALSE)</f>
        <v>info@therecipespage.com</v>
      </c>
    </row>
    <row r="83" spans="1:13" x14ac:dyDescent="0.3">
      <c r="A83" t="s">
        <v>13</v>
      </c>
      <c r="B83" s="2">
        <v>42413</v>
      </c>
      <c r="C83">
        <v>36849</v>
      </c>
      <c r="D83">
        <v>338282</v>
      </c>
      <c r="E83">
        <v>348476</v>
      </c>
      <c r="F83" t="s">
        <v>13</v>
      </c>
      <c r="G83" s="2">
        <v>42413</v>
      </c>
      <c r="H83">
        <v>351281</v>
      </c>
      <c r="I83">
        <v>80420</v>
      </c>
      <c r="J83" t="str">
        <f t="shared" si="2"/>
        <v>03f47f4101cdce9694a1fb5f542af27e</v>
      </c>
      <c r="K83" s="2">
        <f t="shared" si="3"/>
        <v>42413</v>
      </c>
      <c r="L83" t="str">
        <f>VLOOKUP($J83,'placement attrs'!$A$2:$L$5079,4,FALSE)</f>
        <v>Therecipespage.com</v>
      </c>
      <c r="M83" t="str">
        <f>VLOOKUP($J83,'placement attrs'!$A$2:$L$5079,3,FALSE)</f>
        <v>info@therecipespage.com</v>
      </c>
    </row>
    <row r="84" spans="1:13" x14ac:dyDescent="0.3">
      <c r="A84" t="s">
        <v>13</v>
      </c>
      <c r="B84" s="2">
        <v>42414</v>
      </c>
      <c r="C84">
        <v>28478</v>
      </c>
      <c r="D84">
        <v>478247</v>
      </c>
      <c r="E84">
        <v>488784</v>
      </c>
      <c r="F84" t="s">
        <v>13</v>
      </c>
      <c r="G84" s="2">
        <v>42414</v>
      </c>
      <c r="H84">
        <v>490242</v>
      </c>
      <c r="I84">
        <v>29392</v>
      </c>
      <c r="J84" t="str">
        <f t="shared" si="2"/>
        <v>03f47f4101cdce9694a1fb5f542af27e</v>
      </c>
      <c r="K84" s="2">
        <f t="shared" si="3"/>
        <v>42414</v>
      </c>
      <c r="L84" t="str">
        <f>VLOOKUP($J84,'placement attrs'!$A$2:$L$5079,4,FALSE)</f>
        <v>Therecipespage.com</v>
      </c>
      <c r="M84" t="str">
        <f>VLOOKUP($J84,'placement attrs'!$A$2:$L$5079,3,FALSE)</f>
        <v>info@therecipespage.com</v>
      </c>
    </row>
    <row r="85" spans="1:13" x14ac:dyDescent="0.3">
      <c r="A85" t="s">
        <v>13</v>
      </c>
      <c r="B85" s="2">
        <v>42415</v>
      </c>
      <c r="C85">
        <v>40044</v>
      </c>
      <c r="D85">
        <v>633753</v>
      </c>
      <c r="E85">
        <v>646381</v>
      </c>
      <c r="F85" t="s">
        <v>13</v>
      </c>
      <c r="G85" s="2">
        <v>42415</v>
      </c>
      <c r="H85">
        <v>651194</v>
      </c>
      <c r="I85">
        <v>40807</v>
      </c>
      <c r="J85" t="str">
        <f t="shared" si="2"/>
        <v>03f47f4101cdce9694a1fb5f542af27e</v>
      </c>
      <c r="K85" s="2">
        <f t="shared" si="3"/>
        <v>42415</v>
      </c>
      <c r="L85" t="str">
        <f>VLOOKUP($J85,'placement attrs'!$A$2:$L$5079,4,FALSE)</f>
        <v>Therecipespage.com</v>
      </c>
      <c r="M85" t="str">
        <f>VLOOKUP($J85,'placement attrs'!$A$2:$L$5079,3,FALSE)</f>
        <v>info@therecipespage.com</v>
      </c>
    </row>
    <row r="86" spans="1:13" x14ac:dyDescent="0.3">
      <c r="A86" t="s">
        <v>13</v>
      </c>
      <c r="B86" s="2">
        <v>42416</v>
      </c>
      <c r="C86">
        <v>28691</v>
      </c>
      <c r="D86">
        <v>608940</v>
      </c>
      <c r="E86">
        <v>619444</v>
      </c>
      <c r="F86" t="s">
        <v>13</v>
      </c>
      <c r="G86" s="2">
        <v>42416</v>
      </c>
      <c r="H86">
        <v>622370</v>
      </c>
      <c r="I86">
        <v>29230</v>
      </c>
      <c r="J86" t="str">
        <f t="shared" si="2"/>
        <v>03f47f4101cdce9694a1fb5f542af27e</v>
      </c>
      <c r="K86" s="2">
        <f t="shared" si="3"/>
        <v>42416</v>
      </c>
      <c r="L86" t="str">
        <f>VLOOKUP($J86,'placement attrs'!$A$2:$L$5079,4,FALSE)</f>
        <v>Therecipespage.com</v>
      </c>
      <c r="M86" t="str">
        <f>VLOOKUP($J86,'placement attrs'!$A$2:$L$5079,3,FALSE)</f>
        <v>info@therecipespage.com</v>
      </c>
    </row>
    <row r="87" spans="1:13" x14ac:dyDescent="0.3">
      <c r="A87" t="s">
        <v>13</v>
      </c>
      <c r="B87" s="2">
        <v>42417</v>
      </c>
      <c r="C87">
        <v>11006</v>
      </c>
      <c r="D87">
        <v>240752</v>
      </c>
      <c r="E87">
        <v>252581</v>
      </c>
      <c r="F87" t="s">
        <v>13</v>
      </c>
      <c r="G87" s="2">
        <v>42417</v>
      </c>
      <c r="H87">
        <v>259990</v>
      </c>
      <c r="I87">
        <v>11754</v>
      </c>
      <c r="J87" t="str">
        <f t="shared" si="2"/>
        <v>03f47f4101cdce9694a1fb5f542af27e</v>
      </c>
      <c r="K87" s="2">
        <f t="shared" si="3"/>
        <v>42417</v>
      </c>
      <c r="L87" t="str">
        <f>VLOOKUP($J87,'placement attrs'!$A$2:$L$5079,4,FALSE)</f>
        <v>Therecipespage.com</v>
      </c>
      <c r="M87" t="str">
        <f>VLOOKUP($J87,'placement attrs'!$A$2:$L$5079,3,FALSE)</f>
        <v>info@therecipespage.com</v>
      </c>
    </row>
    <row r="88" spans="1:13" x14ac:dyDescent="0.3">
      <c r="A88" t="s">
        <v>13</v>
      </c>
      <c r="B88" s="2">
        <v>42418</v>
      </c>
      <c r="C88">
        <v>36628</v>
      </c>
      <c r="D88">
        <v>733963</v>
      </c>
      <c r="E88">
        <v>757484</v>
      </c>
      <c r="F88" t="s">
        <v>13</v>
      </c>
      <c r="G88" s="2">
        <v>42418</v>
      </c>
      <c r="H88">
        <v>770661</v>
      </c>
      <c r="I88">
        <v>38028</v>
      </c>
      <c r="J88" t="str">
        <f t="shared" si="2"/>
        <v>03f47f4101cdce9694a1fb5f542af27e</v>
      </c>
      <c r="K88" s="2">
        <f t="shared" si="3"/>
        <v>42418</v>
      </c>
      <c r="L88" t="str">
        <f>VLOOKUP($J88,'placement attrs'!$A$2:$L$5079,4,FALSE)</f>
        <v>Therecipespage.com</v>
      </c>
      <c r="M88" t="str">
        <f>VLOOKUP($J88,'placement attrs'!$A$2:$L$5079,3,FALSE)</f>
        <v>info@therecipespage.com</v>
      </c>
    </row>
    <row r="89" spans="1:13" x14ac:dyDescent="0.3">
      <c r="A89" t="s">
        <v>13</v>
      </c>
      <c r="B89" s="2">
        <v>42419</v>
      </c>
      <c r="C89">
        <v>13939</v>
      </c>
      <c r="D89">
        <v>458099</v>
      </c>
      <c r="E89">
        <v>473278</v>
      </c>
      <c r="F89" t="s">
        <v>13</v>
      </c>
      <c r="G89" s="2">
        <v>42419</v>
      </c>
      <c r="H89">
        <v>621622</v>
      </c>
      <c r="I89">
        <v>17632</v>
      </c>
      <c r="J89" t="str">
        <f t="shared" si="2"/>
        <v>03f47f4101cdce9694a1fb5f542af27e</v>
      </c>
      <c r="K89" s="2">
        <f t="shared" si="3"/>
        <v>42419</v>
      </c>
      <c r="L89" t="str">
        <f>VLOOKUP($J89,'placement attrs'!$A$2:$L$5079,4,FALSE)</f>
        <v>Therecipespage.com</v>
      </c>
      <c r="M89" t="str">
        <f>VLOOKUP($J89,'placement attrs'!$A$2:$L$5079,3,FALSE)</f>
        <v>info@therecipespage.com</v>
      </c>
    </row>
    <row r="90" spans="1:13" x14ac:dyDescent="0.3">
      <c r="A90" t="s">
        <v>13</v>
      </c>
      <c r="B90" s="2">
        <v>42420</v>
      </c>
      <c r="C90">
        <v>15785</v>
      </c>
      <c r="D90">
        <v>570585</v>
      </c>
      <c r="E90">
        <v>591142</v>
      </c>
      <c r="F90" t="s">
        <v>13</v>
      </c>
      <c r="G90" s="2">
        <v>42420</v>
      </c>
      <c r="H90">
        <v>605503</v>
      </c>
      <c r="I90">
        <v>16564</v>
      </c>
      <c r="J90" t="str">
        <f t="shared" si="2"/>
        <v>03f47f4101cdce9694a1fb5f542af27e</v>
      </c>
      <c r="K90" s="2">
        <f t="shared" si="3"/>
        <v>42420</v>
      </c>
      <c r="L90" t="str">
        <f>VLOOKUP($J90,'placement attrs'!$A$2:$L$5079,4,FALSE)</f>
        <v>Therecipespage.com</v>
      </c>
      <c r="M90" t="str">
        <f>VLOOKUP($J90,'placement attrs'!$A$2:$L$5079,3,FALSE)</f>
        <v>info@therecipespage.com</v>
      </c>
    </row>
    <row r="91" spans="1:13" x14ac:dyDescent="0.3">
      <c r="A91" t="s">
        <v>13</v>
      </c>
      <c r="B91" s="2">
        <v>42421</v>
      </c>
      <c r="C91">
        <v>12940</v>
      </c>
      <c r="D91">
        <v>603815</v>
      </c>
      <c r="E91">
        <v>622898</v>
      </c>
      <c r="F91" t="s">
        <v>13</v>
      </c>
      <c r="G91" s="2">
        <v>42421</v>
      </c>
      <c r="H91">
        <v>634139</v>
      </c>
      <c r="I91">
        <v>12993</v>
      </c>
      <c r="J91" t="str">
        <f t="shared" si="2"/>
        <v>03f47f4101cdce9694a1fb5f542af27e</v>
      </c>
      <c r="K91" s="2">
        <f t="shared" si="3"/>
        <v>42421</v>
      </c>
      <c r="L91" t="str">
        <f>VLOOKUP($J91,'placement attrs'!$A$2:$L$5079,4,FALSE)</f>
        <v>Therecipespage.com</v>
      </c>
      <c r="M91" t="str">
        <f>VLOOKUP($J91,'placement attrs'!$A$2:$L$5079,3,FALSE)</f>
        <v>info@therecipespage.com</v>
      </c>
    </row>
    <row r="92" spans="1:13" x14ac:dyDescent="0.3">
      <c r="A92" t="s">
        <v>13</v>
      </c>
      <c r="B92" s="2">
        <v>42422</v>
      </c>
      <c r="C92">
        <v>13550</v>
      </c>
      <c r="D92">
        <v>484784</v>
      </c>
      <c r="E92">
        <v>501708</v>
      </c>
      <c r="F92" t="s">
        <v>13</v>
      </c>
      <c r="G92" s="2">
        <v>42422</v>
      </c>
      <c r="H92">
        <v>577029</v>
      </c>
      <c r="I92">
        <v>14021</v>
      </c>
      <c r="J92" t="str">
        <f t="shared" si="2"/>
        <v>03f47f4101cdce9694a1fb5f542af27e</v>
      </c>
      <c r="K92" s="2">
        <f t="shared" si="3"/>
        <v>42422</v>
      </c>
      <c r="L92" t="str">
        <f>VLOOKUP($J92,'placement attrs'!$A$2:$L$5079,4,FALSE)</f>
        <v>Therecipespage.com</v>
      </c>
      <c r="M92" t="str">
        <f>VLOOKUP($J92,'placement attrs'!$A$2:$L$5079,3,FALSE)</f>
        <v>info@therecipespage.com</v>
      </c>
    </row>
    <row r="93" spans="1:13" x14ac:dyDescent="0.3">
      <c r="A93" t="s">
        <v>13</v>
      </c>
      <c r="B93" s="2">
        <v>42423</v>
      </c>
      <c r="C93">
        <v>34567</v>
      </c>
      <c r="D93">
        <v>531592</v>
      </c>
      <c r="E93">
        <v>546741</v>
      </c>
      <c r="F93" t="s">
        <v>13</v>
      </c>
      <c r="G93" s="2">
        <v>42423</v>
      </c>
      <c r="H93">
        <v>565737</v>
      </c>
      <c r="I93">
        <v>35359</v>
      </c>
      <c r="J93" t="str">
        <f t="shared" si="2"/>
        <v>03f47f4101cdce9694a1fb5f542af27e</v>
      </c>
      <c r="K93" s="2">
        <f t="shared" si="3"/>
        <v>42423</v>
      </c>
      <c r="L93" t="str">
        <f>VLOOKUP($J93,'placement attrs'!$A$2:$L$5079,4,FALSE)</f>
        <v>Therecipespage.com</v>
      </c>
      <c r="M93" t="str">
        <f>VLOOKUP($J93,'placement attrs'!$A$2:$L$5079,3,FALSE)</f>
        <v>info@therecipespage.com</v>
      </c>
    </row>
    <row r="94" spans="1:13" x14ac:dyDescent="0.3">
      <c r="A94" t="s">
        <v>13</v>
      </c>
      <c r="B94" s="2">
        <v>42424</v>
      </c>
      <c r="C94">
        <v>34568</v>
      </c>
      <c r="D94">
        <v>506402</v>
      </c>
      <c r="E94">
        <v>513773</v>
      </c>
      <c r="F94" t="s">
        <v>13</v>
      </c>
      <c r="G94" s="2">
        <v>42424</v>
      </c>
      <c r="H94">
        <v>515343</v>
      </c>
      <c r="I94">
        <v>35384</v>
      </c>
      <c r="J94" t="str">
        <f t="shared" si="2"/>
        <v>03f47f4101cdce9694a1fb5f542af27e</v>
      </c>
      <c r="K94" s="2">
        <f t="shared" si="3"/>
        <v>42424</v>
      </c>
      <c r="L94" t="str">
        <f>VLOOKUP($J94,'placement attrs'!$A$2:$L$5079,4,FALSE)</f>
        <v>Therecipespage.com</v>
      </c>
      <c r="M94" t="str">
        <f>VLOOKUP($J94,'placement attrs'!$A$2:$L$5079,3,FALSE)</f>
        <v>info@therecipespage.com</v>
      </c>
    </row>
    <row r="95" spans="1:13" x14ac:dyDescent="0.3">
      <c r="A95" t="s">
        <v>13</v>
      </c>
      <c r="B95" s="2">
        <v>42425</v>
      </c>
      <c r="C95">
        <v>21655</v>
      </c>
      <c r="D95">
        <v>472236</v>
      </c>
      <c r="E95">
        <v>482549</v>
      </c>
      <c r="F95" t="s">
        <v>13</v>
      </c>
      <c r="G95" s="2">
        <v>42425</v>
      </c>
      <c r="H95">
        <v>483845</v>
      </c>
      <c r="I95">
        <v>22353</v>
      </c>
      <c r="J95" t="str">
        <f t="shared" si="2"/>
        <v>03f47f4101cdce9694a1fb5f542af27e</v>
      </c>
      <c r="K95" s="2">
        <f t="shared" si="3"/>
        <v>42425</v>
      </c>
      <c r="L95" t="str">
        <f>VLOOKUP($J95,'placement attrs'!$A$2:$L$5079,4,FALSE)</f>
        <v>Therecipespage.com</v>
      </c>
      <c r="M95" t="str">
        <f>VLOOKUP($J95,'placement attrs'!$A$2:$L$5079,3,FALSE)</f>
        <v>info@therecipespage.com</v>
      </c>
    </row>
    <row r="96" spans="1:13" x14ac:dyDescent="0.3">
      <c r="A96" t="s">
        <v>13</v>
      </c>
      <c r="B96" s="2">
        <v>42426</v>
      </c>
      <c r="C96">
        <v>14607</v>
      </c>
      <c r="D96">
        <v>290967</v>
      </c>
      <c r="E96">
        <v>299782</v>
      </c>
      <c r="F96" t="s">
        <v>13</v>
      </c>
      <c r="G96" s="2">
        <v>42426</v>
      </c>
      <c r="H96">
        <v>304834</v>
      </c>
      <c r="I96">
        <v>15468</v>
      </c>
      <c r="J96" t="str">
        <f t="shared" si="2"/>
        <v>03f47f4101cdce9694a1fb5f542af27e</v>
      </c>
      <c r="K96" s="2">
        <f t="shared" si="3"/>
        <v>42426</v>
      </c>
      <c r="L96" t="str">
        <f>VLOOKUP($J96,'placement attrs'!$A$2:$L$5079,4,FALSE)</f>
        <v>Therecipespage.com</v>
      </c>
      <c r="M96" t="str">
        <f>VLOOKUP($J96,'placement attrs'!$A$2:$L$5079,3,FALSE)</f>
        <v>info@therecipespage.com</v>
      </c>
    </row>
    <row r="97" spans="1:13" x14ac:dyDescent="0.3">
      <c r="A97" t="s">
        <v>13</v>
      </c>
      <c r="B97" s="2">
        <v>42427</v>
      </c>
      <c r="C97">
        <v>34892</v>
      </c>
      <c r="D97">
        <v>778472</v>
      </c>
      <c r="E97">
        <v>801117</v>
      </c>
      <c r="F97" t="s">
        <v>13</v>
      </c>
      <c r="G97" s="2">
        <v>42427</v>
      </c>
      <c r="H97">
        <v>808432</v>
      </c>
      <c r="I97">
        <v>35956</v>
      </c>
      <c r="J97" t="str">
        <f t="shared" si="2"/>
        <v>03f47f4101cdce9694a1fb5f542af27e</v>
      </c>
      <c r="K97" s="2">
        <f t="shared" si="3"/>
        <v>42427</v>
      </c>
      <c r="L97" t="str">
        <f>VLOOKUP($J97,'placement attrs'!$A$2:$L$5079,4,FALSE)</f>
        <v>Therecipespage.com</v>
      </c>
      <c r="M97" t="str">
        <f>VLOOKUP($J97,'placement attrs'!$A$2:$L$5079,3,FALSE)</f>
        <v>info@therecipespage.com</v>
      </c>
    </row>
    <row r="98" spans="1:13" x14ac:dyDescent="0.3">
      <c r="A98" t="s">
        <v>13</v>
      </c>
      <c r="B98" s="2">
        <v>42428</v>
      </c>
      <c r="C98">
        <v>26483</v>
      </c>
      <c r="D98">
        <v>541269</v>
      </c>
      <c r="E98">
        <v>558709</v>
      </c>
      <c r="F98" t="s">
        <v>13</v>
      </c>
      <c r="G98" s="2">
        <v>42428</v>
      </c>
      <c r="H98">
        <v>562389</v>
      </c>
      <c r="I98">
        <v>26749</v>
      </c>
      <c r="J98" t="str">
        <f t="shared" si="2"/>
        <v>03f47f4101cdce9694a1fb5f542af27e</v>
      </c>
      <c r="K98" s="2">
        <f t="shared" si="3"/>
        <v>42428</v>
      </c>
      <c r="L98" t="str">
        <f>VLOOKUP($J98,'placement attrs'!$A$2:$L$5079,4,FALSE)</f>
        <v>Therecipespage.com</v>
      </c>
      <c r="M98" t="str">
        <f>VLOOKUP($J98,'placement attrs'!$A$2:$L$5079,3,FALSE)</f>
        <v>info@therecipespage.com</v>
      </c>
    </row>
    <row r="99" spans="1:13" x14ac:dyDescent="0.3">
      <c r="A99" t="s">
        <v>13</v>
      </c>
      <c r="B99" s="2">
        <v>42429</v>
      </c>
      <c r="C99">
        <v>17858</v>
      </c>
      <c r="D99">
        <v>512408</v>
      </c>
      <c r="E99">
        <v>529247</v>
      </c>
      <c r="F99" t="s">
        <v>13</v>
      </c>
      <c r="G99" s="2">
        <v>42429</v>
      </c>
      <c r="H99">
        <v>593288</v>
      </c>
      <c r="I99">
        <v>18168</v>
      </c>
      <c r="J99" t="str">
        <f t="shared" si="2"/>
        <v>03f47f4101cdce9694a1fb5f542af27e</v>
      </c>
      <c r="K99" s="2">
        <f t="shared" si="3"/>
        <v>42429</v>
      </c>
      <c r="L99" t="str">
        <f>VLOOKUP($J99,'placement attrs'!$A$2:$L$5079,4,FALSE)</f>
        <v>Therecipespage.com</v>
      </c>
      <c r="M99" t="str">
        <f>VLOOKUP($J99,'placement attrs'!$A$2:$L$5079,3,FALSE)</f>
        <v>info@therecipespage.com</v>
      </c>
    </row>
    <row r="100" spans="1:13" x14ac:dyDescent="0.3">
      <c r="A100" t="s">
        <v>13</v>
      </c>
      <c r="B100" s="2">
        <v>42430</v>
      </c>
      <c r="C100">
        <v>3179</v>
      </c>
      <c r="D100">
        <v>65609</v>
      </c>
      <c r="E100">
        <v>408332</v>
      </c>
      <c r="F100" t="s">
        <v>13</v>
      </c>
      <c r="G100" s="2">
        <v>42430</v>
      </c>
      <c r="H100">
        <v>511834</v>
      </c>
      <c r="I100">
        <v>3673</v>
      </c>
      <c r="J100" t="str">
        <f t="shared" si="2"/>
        <v>03f47f4101cdce9694a1fb5f542af27e</v>
      </c>
      <c r="K100" s="2">
        <f t="shared" si="3"/>
        <v>42430</v>
      </c>
      <c r="L100" t="str">
        <f>VLOOKUP($J100,'placement attrs'!$A$2:$L$5079,4,FALSE)</f>
        <v>Therecipespage.com</v>
      </c>
      <c r="M100" t="str">
        <f>VLOOKUP($J100,'placement attrs'!$A$2:$L$5079,3,FALSE)</f>
        <v>info@therecipespage.com</v>
      </c>
    </row>
    <row r="101" spans="1:13" x14ac:dyDescent="0.3">
      <c r="A101" t="s">
        <v>13</v>
      </c>
      <c r="B101" s="2">
        <v>42431</v>
      </c>
      <c r="C101">
        <v>7988</v>
      </c>
      <c r="D101">
        <v>222663</v>
      </c>
      <c r="E101">
        <v>278925</v>
      </c>
      <c r="F101" t="s">
        <v>13</v>
      </c>
      <c r="G101" s="2">
        <v>42431</v>
      </c>
      <c r="H101">
        <v>386488</v>
      </c>
      <c r="I101">
        <v>11085</v>
      </c>
      <c r="J101" t="str">
        <f t="shared" si="2"/>
        <v>03f47f4101cdce9694a1fb5f542af27e</v>
      </c>
      <c r="K101" s="2">
        <f t="shared" si="3"/>
        <v>42431</v>
      </c>
      <c r="L101" t="str">
        <f>VLOOKUP($J101,'placement attrs'!$A$2:$L$5079,4,FALSE)</f>
        <v>Therecipespage.com</v>
      </c>
      <c r="M101" t="str">
        <f>VLOOKUP($J101,'placement attrs'!$A$2:$L$5079,3,FALSE)</f>
        <v>info@therecipespage.com</v>
      </c>
    </row>
    <row r="102" spans="1:13" x14ac:dyDescent="0.3">
      <c r="A102" t="s">
        <v>13</v>
      </c>
      <c r="B102" s="2">
        <v>42432</v>
      </c>
      <c r="C102">
        <v>4907</v>
      </c>
      <c r="D102">
        <v>98261</v>
      </c>
      <c r="E102">
        <v>101359</v>
      </c>
      <c r="H102">
        <v>0</v>
      </c>
      <c r="I102">
        <v>0</v>
      </c>
      <c r="J102" t="str">
        <f t="shared" si="2"/>
        <v>03f47f4101cdce9694a1fb5f542af27e</v>
      </c>
      <c r="K102" s="2">
        <f t="shared" si="3"/>
        <v>42432</v>
      </c>
      <c r="L102" t="str">
        <f>VLOOKUP($J102,'placement attrs'!$A$2:$L$5079,4,FALSE)</f>
        <v>Therecipespage.com</v>
      </c>
      <c r="M102" t="str">
        <f>VLOOKUP($J102,'placement attrs'!$A$2:$L$5079,3,FALSE)</f>
        <v>info@therecipespage.com</v>
      </c>
    </row>
    <row r="103" spans="1:13" x14ac:dyDescent="0.3">
      <c r="A103" t="s">
        <v>14</v>
      </c>
      <c r="B103" s="2">
        <v>42410</v>
      </c>
      <c r="C103">
        <v>462</v>
      </c>
      <c r="D103">
        <v>6803</v>
      </c>
      <c r="E103">
        <v>6886</v>
      </c>
      <c r="H103">
        <v>0</v>
      </c>
      <c r="I103">
        <v>0</v>
      </c>
      <c r="J103" t="str">
        <f t="shared" si="2"/>
        <v>040a75801c9d1255c43ebb5883937eb2</v>
      </c>
      <c r="K103" s="2">
        <f t="shared" si="3"/>
        <v>42410</v>
      </c>
      <c r="L103" t="str">
        <f>VLOOKUP($J103,'placement attrs'!$A$2:$L$5079,4,FALSE)</f>
        <v>Publir.com</v>
      </c>
      <c r="M103" t="str">
        <f>VLOOKUP($J103,'placement attrs'!$A$2:$L$5079,3,FALSE)</f>
        <v>josh@publir.com</v>
      </c>
    </row>
    <row r="104" spans="1:13" x14ac:dyDescent="0.3">
      <c r="A104" t="s">
        <v>14</v>
      </c>
      <c r="B104" s="2">
        <v>42411</v>
      </c>
      <c r="C104">
        <v>645</v>
      </c>
      <c r="D104">
        <v>7346</v>
      </c>
      <c r="E104">
        <v>7397</v>
      </c>
      <c r="F104" t="s">
        <v>14</v>
      </c>
      <c r="G104" s="2">
        <v>42411</v>
      </c>
      <c r="H104">
        <v>8289</v>
      </c>
      <c r="I104">
        <v>544</v>
      </c>
      <c r="J104" t="str">
        <f t="shared" si="2"/>
        <v>040a75801c9d1255c43ebb5883937eb2</v>
      </c>
      <c r="K104" s="2">
        <f t="shared" si="3"/>
        <v>42411</v>
      </c>
      <c r="L104" t="str">
        <f>VLOOKUP($J104,'placement attrs'!$A$2:$L$5079,4,FALSE)</f>
        <v>Publir.com</v>
      </c>
      <c r="M104" t="str">
        <f>VLOOKUP($J104,'placement attrs'!$A$2:$L$5079,3,FALSE)</f>
        <v>josh@publir.com</v>
      </c>
    </row>
    <row r="105" spans="1:13" x14ac:dyDescent="0.3">
      <c r="A105" t="s">
        <v>14</v>
      </c>
      <c r="B105" s="2">
        <v>42412</v>
      </c>
      <c r="C105">
        <v>385</v>
      </c>
      <c r="D105">
        <v>5492</v>
      </c>
      <c r="E105">
        <v>5530</v>
      </c>
      <c r="F105" t="s">
        <v>14</v>
      </c>
      <c r="G105" s="2">
        <v>42412</v>
      </c>
      <c r="H105">
        <v>8271</v>
      </c>
      <c r="I105">
        <v>599</v>
      </c>
      <c r="J105" t="str">
        <f t="shared" si="2"/>
        <v>040a75801c9d1255c43ebb5883937eb2</v>
      </c>
      <c r="K105" s="2">
        <f t="shared" si="3"/>
        <v>42412</v>
      </c>
      <c r="L105" t="str">
        <f>VLOOKUP($J105,'placement attrs'!$A$2:$L$5079,4,FALSE)</f>
        <v>Publir.com</v>
      </c>
      <c r="M105" t="str">
        <f>VLOOKUP($J105,'placement attrs'!$A$2:$L$5079,3,FALSE)</f>
        <v>josh@publir.com</v>
      </c>
    </row>
    <row r="106" spans="1:13" x14ac:dyDescent="0.3">
      <c r="A106" t="s">
        <v>14</v>
      </c>
      <c r="B106" s="2">
        <v>42413</v>
      </c>
      <c r="C106">
        <v>359</v>
      </c>
      <c r="D106">
        <v>5904</v>
      </c>
      <c r="E106">
        <v>5969</v>
      </c>
      <c r="F106" t="s">
        <v>14</v>
      </c>
      <c r="G106" s="2">
        <v>42413</v>
      </c>
      <c r="H106">
        <v>6761</v>
      </c>
      <c r="I106">
        <v>508</v>
      </c>
      <c r="J106" t="str">
        <f t="shared" si="2"/>
        <v>040a75801c9d1255c43ebb5883937eb2</v>
      </c>
      <c r="K106" s="2">
        <f t="shared" si="3"/>
        <v>42413</v>
      </c>
      <c r="L106" t="str">
        <f>VLOOKUP($J106,'placement attrs'!$A$2:$L$5079,4,FALSE)</f>
        <v>Publir.com</v>
      </c>
      <c r="M106" t="str">
        <f>VLOOKUP($J106,'placement attrs'!$A$2:$L$5079,3,FALSE)</f>
        <v>josh@publir.com</v>
      </c>
    </row>
    <row r="107" spans="1:13" x14ac:dyDescent="0.3">
      <c r="A107" t="s">
        <v>14</v>
      </c>
      <c r="B107" s="2">
        <v>42414</v>
      </c>
      <c r="C107">
        <v>300</v>
      </c>
      <c r="D107">
        <v>4343</v>
      </c>
      <c r="E107">
        <v>4397</v>
      </c>
      <c r="F107" t="s">
        <v>14</v>
      </c>
      <c r="G107" s="2">
        <v>42414</v>
      </c>
      <c r="H107">
        <v>6655</v>
      </c>
      <c r="I107">
        <v>377</v>
      </c>
      <c r="J107" t="str">
        <f t="shared" si="2"/>
        <v>040a75801c9d1255c43ebb5883937eb2</v>
      </c>
      <c r="K107" s="2">
        <f t="shared" si="3"/>
        <v>42414</v>
      </c>
      <c r="L107" t="str">
        <f>VLOOKUP($J107,'placement attrs'!$A$2:$L$5079,4,FALSE)</f>
        <v>Publir.com</v>
      </c>
      <c r="M107" t="str">
        <f>VLOOKUP($J107,'placement attrs'!$A$2:$L$5079,3,FALSE)</f>
        <v>josh@publir.com</v>
      </c>
    </row>
    <row r="108" spans="1:13" x14ac:dyDescent="0.3">
      <c r="A108" t="s">
        <v>14</v>
      </c>
      <c r="B108" s="2">
        <v>42415</v>
      </c>
      <c r="C108">
        <v>398</v>
      </c>
      <c r="D108">
        <v>5524</v>
      </c>
      <c r="E108">
        <v>5578</v>
      </c>
      <c r="F108" t="s">
        <v>14</v>
      </c>
      <c r="G108" s="2">
        <v>42415</v>
      </c>
      <c r="H108">
        <v>5811</v>
      </c>
      <c r="I108">
        <v>341</v>
      </c>
      <c r="J108" t="str">
        <f t="shared" si="2"/>
        <v>040a75801c9d1255c43ebb5883937eb2</v>
      </c>
      <c r="K108" s="2">
        <f t="shared" si="3"/>
        <v>42415</v>
      </c>
      <c r="L108" t="str">
        <f>VLOOKUP($J108,'placement attrs'!$A$2:$L$5079,4,FALSE)</f>
        <v>Publir.com</v>
      </c>
      <c r="M108" t="str">
        <f>VLOOKUP($J108,'placement attrs'!$A$2:$L$5079,3,FALSE)</f>
        <v>josh@publir.com</v>
      </c>
    </row>
    <row r="109" spans="1:13" x14ac:dyDescent="0.3">
      <c r="A109" t="s">
        <v>14</v>
      </c>
      <c r="B109" s="2">
        <v>42416</v>
      </c>
      <c r="C109">
        <v>424</v>
      </c>
      <c r="D109">
        <v>6857</v>
      </c>
      <c r="E109">
        <v>6925</v>
      </c>
      <c r="F109" t="s">
        <v>14</v>
      </c>
      <c r="G109" s="2">
        <v>42416</v>
      </c>
      <c r="H109">
        <v>6974</v>
      </c>
      <c r="I109">
        <v>454</v>
      </c>
      <c r="J109" t="str">
        <f t="shared" si="2"/>
        <v>040a75801c9d1255c43ebb5883937eb2</v>
      </c>
      <c r="K109" s="2">
        <f t="shared" si="3"/>
        <v>42416</v>
      </c>
      <c r="L109" t="str">
        <f>VLOOKUP($J109,'placement attrs'!$A$2:$L$5079,4,FALSE)</f>
        <v>Publir.com</v>
      </c>
      <c r="M109" t="str">
        <f>VLOOKUP($J109,'placement attrs'!$A$2:$L$5079,3,FALSE)</f>
        <v>josh@publir.com</v>
      </c>
    </row>
    <row r="110" spans="1:13" x14ac:dyDescent="0.3">
      <c r="A110" t="s">
        <v>14</v>
      </c>
      <c r="B110" s="2">
        <v>42417</v>
      </c>
      <c r="C110">
        <v>851</v>
      </c>
      <c r="D110">
        <v>13704</v>
      </c>
      <c r="E110">
        <v>13789</v>
      </c>
      <c r="F110" t="s">
        <v>14</v>
      </c>
      <c r="G110" s="2">
        <v>42417</v>
      </c>
      <c r="H110">
        <v>14082</v>
      </c>
      <c r="I110">
        <v>721</v>
      </c>
      <c r="J110" t="str">
        <f t="shared" si="2"/>
        <v>040a75801c9d1255c43ebb5883937eb2</v>
      </c>
      <c r="K110" s="2">
        <f t="shared" si="3"/>
        <v>42417</v>
      </c>
      <c r="L110" t="str">
        <f>VLOOKUP($J110,'placement attrs'!$A$2:$L$5079,4,FALSE)</f>
        <v>Publir.com</v>
      </c>
      <c r="M110" t="str">
        <f>VLOOKUP($J110,'placement attrs'!$A$2:$L$5079,3,FALSE)</f>
        <v>josh@publir.com</v>
      </c>
    </row>
    <row r="111" spans="1:13" x14ac:dyDescent="0.3">
      <c r="A111" t="s">
        <v>14</v>
      </c>
      <c r="B111" s="2">
        <v>42418</v>
      </c>
      <c r="C111">
        <v>1183</v>
      </c>
      <c r="D111">
        <v>15958</v>
      </c>
      <c r="E111">
        <v>16075</v>
      </c>
      <c r="F111" t="s">
        <v>14</v>
      </c>
      <c r="G111" s="2">
        <v>42418</v>
      </c>
      <c r="H111">
        <v>18617</v>
      </c>
      <c r="I111">
        <v>1415</v>
      </c>
      <c r="J111" t="str">
        <f t="shared" si="2"/>
        <v>040a75801c9d1255c43ebb5883937eb2</v>
      </c>
      <c r="K111" s="2">
        <f t="shared" si="3"/>
        <v>42418</v>
      </c>
      <c r="L111" t="str">
        <f>VLOOKUP($J111,'placement attrs'!$A$2:$L$5079,4,FALSE)</f>
        <v>Publir.com</v>
      </c>
      <c r="M111" t="str">
        <f>VLOOKUP($J111,'placement attrs'!$A$2:$L$5079,3,FALSE)</f>
        <v>josh@publir.com</v>
      </c>
    </row>
    <row r="112" spans="1:13" x14ac:dyDescent="0.3">
      <c r="A112" t="s">
        <v>14</v>
      </c>
      <c r="B112" s="2">
        <v>42419</v>
      </c>
      <c r="C112">
        <v>723</v>
      </c>
      <c r="D112">
        <v>8890</v>
      </c>
      <c r="E112">
        <v>8954</v>
      </c>
      <c r="F112" t="s">
        <v>14</v>
      </c>
      <c r="G112" s="2">
        <v>42419</v>
      </c>
      <c r="H112">
        <v>13002</v>
      </c>
      <c r="I112">
        <v>1020</v>
      </c>
      <c r="J112" t="str">
        <f t="shared" si="2"/>
        <v>040a75801c9d1255c43ebb5883937eb2</v>
      </c>
      <c r="K112" s="2">
        <f t="shared" si="3"/>
        <v>42419</v>
      </c>
      <c r="L112" t="str">
        <f>VLOOKUP($J112,'placement attrs'!$A$2:$L$5079,4,FALSE)</f>
        <v>Publir.com</v>
      </c>
      <c r="M112" t="str">
        <f>VLOOKUP($J112,'placement attrs'!$A$2:$L$5079,3,FALSE)</f>
        <v>josh@publir.com</v>
      </c>
    </row>
    <row r="113" spans="1:13" x14ac:dyDescent="0.3">
      <c r="A113" t="s">
        <v>14</v>
      </c>
      <c r="B113" s="2">
        <v>42420</v>
      </c>
      <c r="C113">
        <v>970</v>
      </c>
      <c r="D113">
        <v>10490</v>
      </c>
      <c r="E113">
        <v>10563</v>
      </c>
      <c r="F113" t="s">
        <v>14</v>
      </c>
      <c r="G113" s="2">
        <v>42420</v>
      </c>
      <c r="H113">
        <v>10874</v>
      </c>
      <c r="I113">
        <v>1060</v>
      </c>
      <c r="J113" t="str">
        <f t="shared" si="2"/>
        <v>040a75801c9d1255c43ebb5883937eb2</v>
      </c>
      <c r="K113" s="2">
        <f t="shared" si="3"/>
        <v>42420</v>
      </c>
      <c r="L113" t="str">
        <f>VLOOKUP($J113,'placement attrs'!$A$2:$L$5079,4,FALSE)</f>
        <v>Publir.com</v>
      </c>
      <c r="M113" t="str">
        <f>VLOOKUP($J113,'placement attrs'!$A$2:$L$5079,3,FALSE)</f>
        <v>josh@publir.com</v>
      </c>
    </row>
    <row r="114" spans="1:13" x14ac:dyDescent="0.3">
      <c r="A114" t="s">
        <v>14</v>
      </c>
      <c r="B114" s="2">
        <v>42421</v>
      </c>
      <c r="C114">
        <v>920</v>
      </c>
      <c r="D114">
        <v>11697</v>
      </c>
      <c r="E114">
        <v>11776</v>
      </c>
      <c r="F114" t="s">
        <v>14</v>
      </c>
      <c r="G114" s="2">
        <v>42421</v>
      </c>
      <c r="H114">
        <v>13093</v>
      </c>
      <c r="I114">
        <v>1138</v>
      </c>
      <c r="J114" t="str">
        <f t="shared" si="2"/>
        <v>040a75801c9d1255c43ebb5883937eb2</v>
      </c>
      <c r="K114" s="2">
        <f t="shared" si="3"/>
        <v>42421</v>
      </c>
      <c r="L114" t="str">
        <f>VLOOKUP($J114,'placement attrs'!$A$2:$L$5079,4,FALSE)</f>
        <v>Publir.com</v>
      </c>
      <c r="M114" t="str">
        <f>VLOOKUP($J114,'placement attrs'!$A$2:$L$5079,3,FALSE)</f>
        <v>josh@publir.com</v>
      </c>
    </row>
    <row r="115" spans="1:13" x14ac:dyDescent="0.3">
      <c r="A115" t="s">
        <v>14</v>
      </c>
      <c r="B115" s="2">
        <v>42422</v>
      </c>
      <c r="C115">
        <v>957</v>
      </c>
      <c r="D115">
        <v>11026</v>
      </c>
      <c r="E115">
        <v>11097</v>
      </c>
      <c r="F115" t="s">
        <v>14</v>
      </c>
      <c r="G115" s="2">
        <v>42422</v>
      </c>
      <c r="H115">
        <v>13539</v>
      </c>
      <c r="I115">
        <v>868</v>
      </c>
      <c r="J115" t="str">
        <f t="shared" si="2"/>
        <v>040a75801c9d1255c43ebb5883937eb2</v>
      </c>
      <c r="K115" s="2">
        <f t="shared" si="3"/>
        <v>42422</v>
      </c>
      <c r="L115" t="str">
        <f>VLOOKUP($J115,'placement attrs'!$A$2:$L$5079,4,FALSE)</f>
        <v>Publir.com</v>
      </c>
      <c r="M115" t="str">
        <f>VLOOKUP($J115,'placement attrs'!$A$2:$L$5079,3,FALSE)</f>
        <v>josh@publir.com</v>
      </c>
    </row>
    <row r="116" spans="1:13" x14ac:dyDescent="0.3">
      <c r="A116" t="s">
        <v>14</v>
      </c>
      <c r="B116" s="2">
        <v>42423</v>
      </c>
      <c r="C116">
        <v>1028</v>
      </c>
      <c r="D116">
        <v>12101</v>
      </c>
      <c r="E116">
        <v>12196</v>
      </c>
      <c r="F116" t="s">
        <v>14</v>
      </c>
      <c r="G116" s="2">
        <v>42423</v>
      </c>
      <c r="H116">
        <v>12703</v>
      </c>
      <c r="I116">
        <v>926</v>
      </c>
      <c r="J116" t="str">
        <f t="shared" si="2"/>
        <v>040a75801c9d1255c43ebb5883937eb2</v>
      </c>
      <c r="K116" s="2">
        <f t="shared" si="3"/>
        <v>42423</v>
      </c>
      <c r="L116" t="str">
        <f>VLOOKUP($J116,'placement attrs'!$A$2:$L$5079,4,FALSE)</f>
        <v>Publir.com</v>
      </c>
      <c r="M116" t="str">
        <f>VLOOKUP($J116,'placement attrs'!$A$2:$L$5079,3,FALSE)</f>
        <v>josh@publir.com</v>
      </c>
    </row>
    <row r="117" spans="1:13" x14ac:dyDescent="0.3">
      <c r="A117" t="s">
        <v>14</v>
      </c>
      <c r="B117" s="2">
        <v>42424</v>
      </c>
      <c r="C117">
        <v>1178</v>
      </c>
      <c r="D117">
        <v>14725</v>
      </c>
      <c r="E117">
        <v>14827</v>
      </c>
      <c r="F117" t="s">
        <v>14</v>
      </c>
      <c r="G117" s="2">
        <v>42424</v>
      </c>
      <c r="H117">
        <v>14953</v>
      </c>
      <c r="I117">
        <v>1160</v>
      </c>
      <c r="J117" t="str">
        <f t="shared" si="2"/>
        <v>040a75801c9d1255c43ebb5883937eb2</v>
      </c>
      <c r="K117" s="2">
        <f t="shared" si="3"/>
        <v>42424</v>
      </c>
      <c r="L117" t="str">
        <f>VLOOKUP($J117,'placement attrs'!$A$2:$L$5079,4,FALSE)</f>
        <v>Publir.com</v>
      </c>
      <c r="M117" t="str">
        <f>VLOOKUP($J117,'placement attrs'!$A$2:$L$5079,3,FALSE)</f>
        <v>josh@publir.com</v>
      </c>
    </row>
    <row r="118" spans="1:13" x14ac:dyDescent="0.3">
      <c r="A118" t="s">
        <v>14</v>
      </c>
      <c r="B118" s="2">
        <v>42425</v>
      </c>
      <c r="C118">
        <v>1307</v>
      </c>
      <c r="D118">
        <v>13078</v>
      </c>
      <c r="E118">
        <v>13170</v>
      </c>
      <c r="F118" t="s">
        <v>14</v>
      </c>
      <c r="G118" s="2">
        <v>42425</v>
      </c>
      <c r="H118">
        <v>14718</v>
      </c>
      <c r="I118">
        <v>1304</v>
      </c>
      <c r="J118" t="str">
        <f t="shared" si="2"/>
        <v>040a75801c9d1255c43ebb5883937eb2</v>
      </c>
      <c r="K118" s="2">
        <f t="shared" si="3"/>
        <v>42425</v>
      </c>
      <c r="L118" t="str">
        <f>VLOOKUP($J118,'placement attrs'!$A$2:$L$5079,4,FALSE)</f>
        <v>Publir.com</v>
      </c>
      <c r="M118" t="str">
        <f>VLOOKUP($J118,'placement attrs'!$A$2:$L$5079,3,FALSE)</f>
        <v>josh@publir.com</v>
      </c>
    </row>
    <row r="119" spans="1:13" x14ac:dyDescent="0.3">
      <c r="A119" t="s">
        <v>14</v>
      </c>
      <c r="B119" s="2">
        <v>42426</v>
      </c>
      <c r="C119">
        <v>1107</v>
      </c>
      <c r="D119">
        <v>12955</v>
      </c>
      <c r="E119">
        <v>13058</v>
      </c>
      <c r="F119" t="s">
        <v>14</v>
      </c>
      <c r="G119" s="2">
        <v>42426</v>
      </c>
      <c r="H119">
        <v>13274</v>
      </c>
      <c r="I119">
        <v>976</v>
      </c>
      <c r="J119" t="str">
        <f t="shared" si="2"/>
        <v>040a75801c9d1255c43ebb5883937eb2</v>
      </c>
      <c r="K119" s="2">
        <f t="shared" si="3"/>
        <v>42426</v>
      </c>
      <c r="L119" t="str">
        <f>VLOOKUP($J119,'placement attrs'!$A$2:$L$5079,4,FALSE)</f>
        <v>Publir.com</v>
      </c>
      <c r="M119" t="str">
        <f>VLOOKUP($J119,'placement attrs'!$A$2:$L$5079,3,FALSE)</f>
        <v>josh@publir.com</v>
      </c>
    </row>
    <row r="120" spans="1:13" x14ac:dyDescent="0.3">
      <c r="A120" t="s">
        <v>14</v>
      </c>
      <c r="B120" s="2">
        <v>42427</v>
      </c>
      <c r="C120">
        <v>1519</v>
      </c>
      <c r="D120">
        <v>16424</v>
      </c>
      <c r="E120">
        <v>16530</v>
      </c>
      <c r="F120" t="s">
        <v>14</v>
      </c>
      <c r="G120" s="2">
        <v>42427</v>
      </c>
      <c r="H120">
        <v>16930</v>
      </c>
      <c r="I120">
        <v>1456</v>
      </c>
      <c r="J120" t="str">
        <f t="shared" si="2"/>
        <v>040a75801c9d1255c43ebb5883937eb2</v>
      </c>
      <c r="K120" s="2">
        <f t="shared" si="3"/>
        <v>42427</v>
      </c>
      <c r="L120" t="str">
        <f>VLOOKUP($J120,'placement attrs'!$A$2:$L$5079,4,FALSE)</f>
        <v>Publir.com</v>
      </c>
      <c r="M120" t="str">
        <f>VLOOKUP($J120,'placement attrs'!$A$2:$L$5079,3,FALSE)</f>
        <v>josh@publir.com</v>
      </c>
    </row>
    <row r="121" spans="1:13" x14ac:dyDescent="0.3">
      <c r="A121" t="s">
        <v>14</v>
      </c>
      <c r="B121" s="2">
        <v>42428</v>
      </c>
      <c r="C121">
        <v>1385</v>
      </c>
      <c r="D121">
        <v>15508</v>
      </c>
      <c r="E121">
        <v>15604</v>
      </c>
      <c r="F121" t="s">
        <v>14</v>
      </c>
      <c r="G121" s="2">
        <v>42428</v>
      </c>
      <c r="H121">
        <v>15820</v>
      </c>
      <c r="I121">
        <v>1394</v>
      </c>
      <c r="J121" t="str">
        <f t="shared" si="2"/>
        <v>040a75801c9d1255c43ebb5883937eb2</v>
      </c>
      <c r="K121" s="2">
        <f t="shared" si="3"/>
        <v>42428</v>
      </c>
      <c r="L121" t="str">
        <f>VLOOKUP($J121,'placement attrs'!$A$2:$L$5079,4,FALSE)</f>
        <v>Publir.com</v>
      </c>
      <c r="M121" t="str">
        <f>VLOOKUP($J121,'placement attrs'!$A$2:$L$5079,3,FALSE)</f>
        <v>josh@publir.com</v>
      </c>
    </row>
    <row r="122" spans="1:13" x14ac:dyDescent="0.3">
      <c r="A122" t="s">
        <v>14</v>
      </c>
      <c r="B122" s="2">
        <v>42429</v>
      </c>
      <c r="C122">
        <v>1104</v>
      </c>
      <c r="D122">
        <v>13437</v>
      </c>
      <c r="E122">
        <v>13514</v>
      </c>
      <c r="F122" t="s">
        <v>14</v>
      </c>
      <c r="G122" s="2">
        <v>42429</v>
      </c>
      <c r="H122">
        <v>16362</v>
      </c>
      <c r="I122">
        <v>1098</v>
      </c>
      <c r="J122" t="str">
        <f t="shared" si="2"/>
        <v>040a75801c9d1255c43ebb5883937eb2</v>
      </c>
      <c r="K122" s="2">
        <f t="shared" si="3"/>
        <v>42429</v>
      </c>
      <c r="L122" t="str">
        <f>VLOOKUP($J122,'placement attrs'!$A$2:$L$5079,4,FALSE)</f>
        <v>Publir.com</v>
      </c>
      <c r="M122" t="str">
        <f>VLOOKUP($J122,'placement attrs'!$A$2:$L$5079,3,FALSE)</f>
        <v>josh@publir.com</v>
      </c>
    </row>
    <row r="123" spans="1:13" x14ac:dyDescent="0.3">
      <c r="A123" t="s">
        <v>14</v>
      </c>
      <c r="B123" s="2">
        <v>42430</v>
      </c>
      <c r="C123">
        <v>947</v>
      </c>
      <c r="D123">
        <v>14134</v>
      </c>
      <c r="E123">
        <v>14217</v>
      </c>
      <c r="F123" t="s">
        <v>14</v>
      </c>
      <c r="G123" s="2">
        <v>42430</v>
      </c>
      <c r="H123">
        <v>17078</v>
      </c>
      <c r="I123">
        <v>987</v>
      </c>
      <c r="J123" t="str">
        <f t="shared" si="2"/>
        <v>040a75801c9d1255c43ebb5883937eb2</v>
      </c>
      <c r="K123" s="2">
        <f t="shared" si="3"/>
        <v>42430</v>
      </c>
      <c r="L123" t="str">
        <f>VLOOKUP($J123,'placement attrs'!$A$2:$L$5079,4,FALSE)</f>
        <v>Publir.com</v>
      </c>
      <c r="M123" t="str">
        <f>VLOOKUP($J123,'placement attrs'!$A$2:$L$5079,3,FALSE)</f>
        <v>josh@publir.com</v>
      </c>
    </row>
    <row r="124" spans="1:13" x14ac:dyDescent="0.3">
      <c r="A124" t="s">
        <v>14</v>
      </c>
      <c r="B124" s="2">
        <v>42431</v>
      </c>
      <c r="C124">
        <v>851</v>
      </c>
      <c r="D124">
        <v>11322</v>
      </c>
      <c r="E124">
        <v>11392</v>
      </c>
      <c r="F124" t="s">
        <v>14</v>
      </c>
      <c r="G124" s="2">
        <v>42431</v>
      </c>
      <c r="H124">
        <v>16223</v>
      </c>
      <c r="I124">
        <v>766</v>
      </c>
      <c r="J124" t="str">
        <f t="shared" si="2"/>
        <v>040a75801c9d1255c43ebb5883937eb2</v>
      </c>
      <c r="K124" s="2">
        <f t="shared" si="3"/>
        <v>42431</v>
      </c>
      <c r="L124" t="str">
        <f>VLOOKUP($J124,'placement attrs'!$A$2:$L$5079,4,FALSE)</f>
        <v>Publir.com</v>
      </c>
      <c r="M124" t="str">
        <f>VLOOKUP($J124,'placement attrs'!$A$2:$L$5079,3,FALSE)</f>
        <v>josh@publir.com</v>
      </c>
    </row>
    <row r="125" spans="1:13" x14ac:dyDescent="0.3">
      <c r="A125" t="s">
        <v>14</v>
      </c>
      <c r="B125" s="2">
        <v>42432</v>
      </c>
      <c r="C125">
        <v>47</v>
      </c>
      <c r="D125">
        <v>540</v>
      </c>
      <c r="E125">
        <v>542</v>
      </c>
      <c r="H125">
        <v>0</v>
      </c>
      <c r="I125">
        <v>0</v>
      </c>
      <c r="J125" t="str">
        <f t="shared" si="2"/>
        <v>040a75801c9d1255c43ebb5883937eb2</v>
      </c>
      <c r="K125" s="2">
        <f t="shared" si="3"/>
        <v>42432</v>
      </c>
      <c r="L125" t="str">
        <f>VLOOKUP($J125,'placement attrs'!$A$2:$L$5079,4,FALSE)</f>
        <v>Publir.com</v>
      </c>
      <c r="M125" t="str">
        <f>VLOOKUP($J125,'placement attrs'!$A$2:$L$5079,3,FALSE)</f>
        <v>josh@publir.com</v>
      </c>
    </row>
    <row r="126" spans="1:13" x14ac:dyDescent="0.3">
      <c r="A126" t="s">
        <v>15</v>
      </c>
      <c r="B126" s="2">
        <v>42410</v>
      </c>
      <c r="C126">
        <v>24605</v>
      </c>
      <c r="D126">
        <v>93846</v>
      </c>
      <c r="E126">
        <v>95429</v>
      </c>
      <c r="H126">
        <v>0</v>
      </c>
      <c r="I126">
        <v>0</v>
      </c>
      <c r="J126" t="str">
        <f t="shared" si="2"/>
        <v>041c677ef944cc6862337eb1b279495f</v>
      </c>
      <c r="K126" s="2">
        <f t="shared" si="3"/>
        <v>42410</v>
      </c>
      <c r="L126" t="str">
        <f>VLOOKUP($J126,'placement attrs'!$A$2:$L$5079,4,FALSE)</f>
        <v>HotPopNow, Inc. (Spikey.com)</v>
      </c>
      <c r="M126" t="str">
        <f>VLOOKUP($J126,'placement attrs'!$A$2:$L$5079,3,FALSE)</f>
        <v>agoldberg@hotpopnow.com</v>
      </c>
    </row>
    <row r="127" spans="1:13" x14ac:dyDescent="0.3">
      <c r="A127" t="s">
        <v>15</v>
      </c>
      <c r="B127" s="2">
        <v>42411</v>
      </c>
      <c r="C127">
        <v>21506</v>
      </c>
      <c r="D127">
        <v>77541</v>
      </c>
      <c r="E127">
        <v>78988</v>
      </c>
      <c r="F127" t="s">
        <v>15</v>
      </c>
      <c r="G127" s="2">
        <v>42411</v>
      </c>
      <c r="H127">
        <v>90209</v>
      </c>
      <c r="I127">
        <v>24158</v>
      </c>
      <c r="J127" t="str">
        <f t="shared" si="2"/>
        <v>041c677ef944cc6862337eb1b279495f</v>
      </c>
      <c r="K127" s="2">
        <f t="shared" si="3"/>
        <v>42411</v>
      </c>
      <c r="L127" t="str">
        <f>VLOOKUP($J127,'placement attrs'!$A$2:$L$5079,4,FALSE)</f>
        <v>HotPopNow, Inc. (Spikey.com)</v>
      </c>
      <c r="M127" t="str">
        <f>VLOOKUP($J127,'placement attrs'!$A$2:$L$5079,3,FALSE)</f>
        <v>agoldberg@hotpopnow.com</v>
      </c>
    </row>
    <row r="128" spans="1:13" x14ac:dyDescent="0.3">
      <c r="A128" t="s">
        <v>15</v>
      </c>
      <c r="B128" s="2">
        <v>42412</v>
      </c>
      <c r="C128">
        <v>11773</v>
      </c>
      <c r="D128">
        <v>37853</v>
      </c>
      <c r="E128">
        <v>38455</v>
      </c>
      <c r="F128" t="s">
        <v>15</v>
      </c>
      <c r="G128" s="2">
        <v>42412</v>
      </c>
      <c r="H128">
        <v>49395</v>
      </c>
      <c r="I128">
        <v>15582</v>
      </c>
      <c r="J128" t="str">
        <f t="shared" si="2"/>
        <v>041c677ef944cc6862337eb1b279495f</v>
      </c>
      <c r="K128" s="2">
        <f t="shared" si="3"/>
        <v>42412</v>
      </c>
      <c r="L128" t="str">
        <f>VLOOKUP($J128,'placement attrs'!$A$2:$L$5079,4,FALSE)</f>
        <v>HotPopNow, Inc. (Spikey.com)</v>
      </c>
      <c r="M128" t="str">
        <f>VLOOKUP($J128,'placement attrs'!$A$2:$L$5079,3,FALSE)</f>
        <v>agoldberg@hotpopnow.com</v>
      </c>
    </row>
    <row r="129" spans="1:13" x14ac:dyDescent="0.3">
      <c r="A129" t="s">
        <v>15</v>
      </c>
      <c r="B129" s="2">
        <v>42413</v>
      </c>
      <c r="C129">
        <v>12471</v>
      </c>
      <c r="D129">
        <v>50021</v>
      </c>
      <c r="E129">
        <v>50760</v>
      </c>
      <c r="F129" t="s">
        <v>15</v>
      </c>
      <c r="G129" s="2">
        <v>42413</v>
      </c>
      <c r="H129">
        <v>52608</v>
      </c>
      <c r="I129">
        <v>14016</v>
      </c>
      <c r="J129" t="str">
        <f t="shared" si="2"/>
        <v>041c677ef944cc6862337eb1b279495f</v>
      </c>
      <c r="K129" s="2">
        <f t="shared" si="3"/>
        <v>42413</v>
      </c>
      <c r="L129" t="str">
        <f>VLOOKUP($J129,'placement attrs'!$A$2:$L$5079,4,FALSE)</f>
        <v>HotPopNow, Inc. (Spikey.com)</v>
      </c>
      <c r="M129" t="str">
        <f>VLOOKUP($J129,'placement attrs'!$A$2:$L$5079,3,FALSE)</f>
        <v>agoldberg@hotpopnow.com</v>
      </c>
    </row>
    <row r="130" spans="1:13" x14ac:dyDescent="0.3">
      <c r="A130" t="s">
        <v>15</v>
      </c>
      <c r="B130" s="2">
        <v>42414</v>
      </c>
      <c r="C130">
        <v>14318</v>
      </c>
      <c r="D130">
        <v>59539</v>
      </c>
      <c r="E130">
        <v>60464</v>
      </c>
      <c r="F130" t="s">
        <v>15</v>
      </c>
      <c r="G130" s="2">
        <v>42414</v>
      </c>
      <c r="H130">
        <v>62628</v>
      </c>
      <c r="I130">
        <v>14757</v>
      </c>
      <c r="J130" t="str">
        <f t="shared" si="2"/>
        <v>041c677ef944cc6862337eb1b279495f</v>
      </c>
      <c r="K130" s="2">
        <f t="shared" si="3"/>
        <v>42414</v>
      </c>
      <c r="L130" t="str">
        <f>VLOOKUP($J130,'placement attrs'!$A$2:$L$5079,4,FALSE)</f>
        <v>HotPopNow, Inc. (Spikey.com)</v>
      </c>
      <c r="M130" t="str">
        <f>VLOOKUP($J130,'placement attrs'!$A$2:$L$5079,3,FALSE)</f>
        <v>agoldberg@hotpopnow.com</v>
      </c>
    </row>
    <row r="131" spans="1:13" x14ac:dyDescent="0.3">
      <c r="A131" t="s">
        <v>15</v>
      </c>
      <c r="B131" s="2">
        <v>42415</v>
      </c>
      <c r="C131">
        <v>21173</v>
      </c>
      <c r="D131">
        <v>92375</v>
      </c>
      <c r="E131">
        <v>94212</v>
      </c>
      <c r="F131" t="s">
        <v>15</v>
      </c>
      <c r="G131" s="2">
        <v>42415</v>
      </c>
      <c r="H131">
        <v>100753</v>
      </c>
      <c r="I131">
        <v>23806</v>
      </c>
      <c r="J131" t="str">
        <f t="shared" ref="J131:J194" si="4">IF(A131="",F131,A131)</f>
        <v>041c677ef944cc6862337eb1b279495f</v>
      </c>
      <c r="K131" s="2">
        <f t="shared" ref="K131:K194" si="5">IF(B131="",G131,B131)</f>
        <v>42415</v>
      </c>
      <c r="L131" t="str">
        <f>VLOOKUP($J131,'placement attrs'!$A$2:$L$5079,4,FALSE)</f>
        <v>HotPopNow, Inc. (Spikey.com)</v>
      </c>
      <c r="M131" t="str">
        <f>VLOOKUP($J131,'placement attrs'!$A$2:$L$5079,3,FALSE)</f>
        <v>agoldberg@hotpopnow.com</v>
      </c>
    </row>
    <row r="132" spans="1:13" x14ac:dyDescent="0.3">
      <c r="A132" t="s">
        <v>15</v>
      </c>
      <c r="B132" s="2">
        <v>42416</v>
      </c>
      <c r="C132">
        <v>18483</v>
      </c>
      <c r="D132">
        <v>102073</v>
      </c>
      <c r="E132">
        <v>104001</v>
      </c>
      <c r="F132" t="s">
        <v>15</v>
      </c>
      <c r="G132" s="2">
        <v>42416</v>
      </c>
      <c r="H132">
        <v>108115</v>
      </c>
      <c r="I132">
        <v>21496</v>
      </c>
      <c r="J132" t="str">
        <f t="shared" si="4"/>
        <v>041c677ef944cc6862337eb1b279495f</v>
      </c>
      <c r="K132" s="2">
        <f t="shared" si="5"/>
        <v>42416</v>
      </c>
      <c r="L132" t="str">
        <f>VLOOKUP($J132,'placement attrs'!$A$2:$L$5079,4,FALSE)</f>
        <v>HotPopNow, Inc. (Spikey.com)</v>
      </c>
      <c r="M132" t="str">
        <f>VLOOKUP($J132,'placement attrs'!$A$2:$L$5079,3,FALSE)</f>
        <v>agoldberg@hotpopnow.com</v>
      </c>
    </row>
    <row r="133" spans="1:13" x14ac:dyDescent="0.3">
      <c r="A133" t="s">
        <v>15</v>
      </c>
      <c r="B133" s="2">
        <v>42417</v>
      </c>
      <c r="C133">
        <v>16704</v>
      </c>
      <c r="D133">
        <v>90235</v>
      </c>
      <c r="E133">
        <v>91679</v>
      </c>
      <c r="F133" t="s">
        <v>15</v>
      </c>
      <c r="G133" s="2">
        <v>42417</v>
      </c>
      <c r="H133">
        <v>95679</v>
      </c>
      <c r="I133">
        <v>19209</v>
      </c>
      <c r="J133" t="str">
        <f t="shared" si="4"/>
        <v>041c677ef944cc6862337eb1b279495f</v>
      </c>
      <c r="K133" s="2">
        <f t="shared" si="5"/>
        <v>42417</v>
      </c>
      <c r="L133" t="str">
        <f>VLOOKUP($J133,'placement attrs'!$A$2:$L$5079,4,FALSE)</f>
        <v>HotPopNow, Inc. (Spikey.com)</v>
      </c>
      <c r="M133" t="str">
        <f>VLOOKUP($J133,'placement attrs'!$A$2:$L$5079,3,FALSE)</f>
        <v>agoldberg@hotpopnow.com</v>
      </c>
    </row>
    <row r="134" spans="1:13" x14ac:dyDescent="0.3">
      <c r="A134" t="s">
        <v>15</v>
      </c>
      <c r="B134" s="2">
        <v>42418</v>
      </c>
      <c r="C134">
        <v>13072</v>
      </c>
      <c r="D134">
        <v>61595</v>
      </c>
      <c r="E134">
        <v>62808</v>
      </c>
      <c r="F134" t="s">
        <v>15</v>
      </c>
      <c r="G134" s="2">
        <v>42418</v>
      </c>
      <c r="H134">
        <v>65681</v>
      </c>
      <c r="I134">
        <v>13889</v>
      </c>
      <c r="J134" t="str">
        <f t="shared" si="4"/>
        <v>041c677ef944cc6862337eb1b279495f</v>
      </c>
      <c r="K134" s="2">
        <f t="shared" si="5"/>
        <v>42418</v>
      </c>
      <c r="L134" t="str">
        <f>VLOOKUP($J134,'placement attrs'!$A$2:$L$5079,4,FALSE)</f>
        <v>HotPopNow, Inc. (Spikey.com)</v>
      </c>
      <c r="M134" t="str">
        <f>VLOOKUP($J134,'placement attrs'!$A$2:$L$5079,3,FALSE)</f>
        <v>agoldberg@hotpopnow.com</v>
      </c>
    </row>
    <row r="135" spans="1:13" x14ac:dyDescent="0.3">
      <c r="A135" t="s">
        <v>15</v>
      </c>
      <c r="B135" s="2">
        <v>42419</v>
      </c>
      <c r="C135">
        <v>15702</v>
      </c>
      <c r="D135">
        <v>58203</v>
      </c>
      <c r="E135">
        <v>59399</v>
      </c>
      <c r="F135" t="s">
        <v>15</v>
      </c>
      <c r="G135" s="2">
        <v>42419</v>
      </c>
      <c r="H135">
        <v>74046</v>
      </c>
      <c r="I135">
        <v>20859</v>
      </c>
      <c r="J135" t="str">
        <f t="shared" si="4"/>
        <v>041c677ef944cc6862337eb1b279495f</v>
      </c>
      <c r="K135" s="2">
        <f t="shared" si="5"/>
        <v>42419</v>
      </c>
      <c r="L135" t="str">
        <f>VLOOKUP($J135,'placement attrs'!$A$2:$L$5079,4,FALSE)</f>
        <v>HotPopNow, Inc. (Spikey.com)</v>
      </c>
      <c r="M135" t="str">
        <f>VLOOKUP($J135,'placement attrs'!$A$2:$L$5079,3,FALSE)</f>
        <v>agoldberg@hotpopnow.com</v>
      </c>
    </row>
    <row r="136" spans="1:13" x14ac:dyDescent="0.3">
      <c r="A136" t="s">
        <v>15</v>
      </c>
      <c r="B136" s="2">
        <v>42420</v>
      </c>
      <c r="C136">
        <v>10328</v>
      </c>
      <c r="D136">
        <v>36993</v>
      </c>
      <c r="E136">
        <v>37684</v>
      </c>
      <c r="F136" t="s">
        <v>15</v>
      </c>
      <c r="G136" s="2">
        <v>42420</v>
      </c>
      <c r="H136">
        <v>39316</v>
      </c>
      <c r="I136">
        <v>11578</v>
      </c>
      <c r="J136" t="str">
        <f t="shared" si="4"/>
        <v>041c677ef944cc6862337eb1b279495f</v>
      </c>
      <c r="K136" s="2">
        <f t="shared" si="5"/>
        <v>42420</v>
      </c>
      <c r="L136" t="str">
        <f>VLOOKUP($J136,'placement attrs'!$A$2:$L$5079,4,FALSE)</f>
        <v>HotPopNow, Inc. (Spikey.com)</v>
      </c>
      <c r="M136" t="str">
        <f>VLOOKUP($J136,'placement attrs'!$A$2:$L$5079,3,FALSE)</f>
        <v>agoldberg@hotpopnow.com</v>
      </c>
    </row>
    <row r="137" spans="1:13" x14ac:dyDescent="0.3">
      <c r="A137" t="s">
        <v>15</v>
      </c>
      <c r="B137" s="2">
        <v>42421</v>
      </c>
      <c r="C137">
        <v>15016</v>
      </c>
      <c r="D137">
        <v>54983</v>
      </c>
      <c r="E137">
        <v>55942</v>
      </c>
      <c r="F137" t="s">
        <v>15</v>
      </c>
      <c r="G137" s="2">
        <v>42421</v>
      </c>
      <c r="H137">
        <v>58840</v>
      </c>
      <c r="I137">
        <v>16901</v>
      </c>
      <c r="J137" t="str">
        <f t="shared" si="4"/>
        <v>041c677ef944cc6862337eb1b279495f</v>
      </c>
      <c r="K137" s="2">
        <f t="shared" si="5"/>
        <v>42421</v>
      </c>
      <c r="L137" t="str">
        <f>VLOOKUP($J137,'placement attrs'!$A$2:$L$5079,4,FALSE)</f>
        <v>HotPopNow, Inc. (Spikey.com)</v>
      </c>
      <c r="M137" t="str">
        <f>VLOOKUP($J137,'placement attrs'!$A$2:$L$5079,3,FALSE)</f>
        <v>agoldberg@hotpopnow.com</v>
      </c>
    </row>
    <row r="138" spans="1:13" x14ac:dyDescent="0.3">
      <c r="A138" t="s">
        <v>15</v>
      </c>
      <c r="B138" s="2">
        <v>42422</v>
      </c>
      <c r="C138">
        <v>13119</v>
      </c>
      <c r="D138">
        <v>55794</v>
      </c>
      <c r="E138">
        <v>56860</v>
      </c>
      <c r="F138" t="s">
        <v>15</v>
      </c>
      <c r="G138" s="2">
        <v>42422</v>
      </c>
      <c r="H138">
        <v>66440</v>
      </c>
      <c r="I138">
        <v>14965</v>
      </c>
      <c r="J138" t="str">
        <f t="shared" si="4"/>
        <v>041c677ef944cc6862337eb1b279495f</v>
      </c>
      <c r="K138" s="2">
        <f t="shared" si="5"/>
        <v>42422</v>
      </c>
      <c r="L138" t="str">
        <f>VLOOKUP($J138,'placement attrs'!$A$2:$L$5079,4,FALSE)</f>
        <v>HotPopNow, Inc. (Spikey.com)</v>
      </c>
      <c r="M138" t="str">
        <f>VLOOKUP($J138,'placement attrs'!$A$2:$L$5079,3,FALSE)</f>
        <v>agoldberg@hotpopnow.com</v>
      </c>
    </row>
    <row r="139" spans="1:13" x14ac:dyDescent="0.3">
      <c r="A139" t="s">
        <v>15</v>
      </c>
      <c r="B139" s="2">
        <v>42423</v>
      </c>
      <c r="C139">
        <v>11842</v>
      </c>
      <c r="D139">
        <v>47590</v>
      </c>
      <c r="E139">
        <v>48687</v>
      </c>
      <c r="F139" t="s">
        <v>15</v>
      </c>
      <c r="G139" s="2">
        <v>42423</v>
      </c>
      <c r="H139">
        <v>52902</v>
      </c>
      <c r="I139">
        <v>13234</v>
      </c>
      <c r="J139" t="str">
        <f t="shared" si="4"/>
        <v>041c677ef944cc6862337eb1b279495f</v>
      </c>
      <c r="K139" s="2">
        <f t="shared" si="5"/>
        <v>42423</v>
      </c>
      <c r="L139" t="str">
        <f>VLOOKUP($J139,'placement attrs'!$A$2:$L$5079,4,FALSE)</f>
        <v>HotPopNow, Inc. (Spikey.com)</v>
      </c>
      <c r="M139" t="str">
        <f>VLOOKUP($J139,'placement attrs'!$A$2:$L$5079,3,FALSE)</f>
        <v>agoldberg@hotpopnow.com</v>
      </c>
    </row>
    <row r="140" spans="1:13" x14ac:dyDescent="0.3">
      <c r="A140" t="s">
        <v>15</v>
      </c>
      <c r="B140" s="2">
        <v>42424</v>
      </c>
      <c r="C140">
        <v>18367</v>
      </c>
      <c r="D140">
        <v>71758</v>
      </c>
      <c r="E140">
        <v>73131</v>
      </c>
      <c r="F140" t="s">
        <v>15</v>
      </c>
      <c r="G140" s="2">
        <v>42424</v>
      </c>
      <c r="H140">
        <v>75510</v>
      </c>
      <c r="I140">
        <v>20747</v>
      </c>
      <c r="J140" t="str">
        <f t="shared" si="4"/>
        <v>041c677ef944cc6862337eb1b279495f</v>
      </c>
      <c r="K140" s="2">
        <f t="shared" si="5"/>
        <v>42424</v>
      </c>
      <c r="L140" t="str">
        <f>VLOOKUP($J140,'placement attrs'!$A$2:$L$5079,4,FALSE)</f>
        <v>HotPopNow, Inc. (Spikey.com)</v>
      </c>
      <c r="M140" t="str">
        <f>VLOOKUP($J140,'placement attrs'!$A$2:$L$5079,3,FALSE)</f>
        <v>agoldberg@hotpopnow.com</v>
      </c>
    </row>
    <row r="141" spans="1:13" x14ac:dyDescent="0.3">
      <c r="A141" t="s">
        <v>15</v>
      </c>
      <c r="B141" s="2">
        <v>42425</v>
      </c>
      <c r="C141">
        <v>14111</v>
      </c>
      <c r="D141">
        <v>58146</v>
      </c>
      <c r="E141">
        <v>59447</v>
      </c>
      <c r="F141" t="s">
        <v>15</v>
      </c>
      <c r="G141" s="2">
        <v>42425</v>
      </c>
      <c r="H141">
        <v>61411</v>
      </c>
      <c r="I141">
        <v>14779</v>
      </c>
      <c r="J141" t="str">
        <f t="shared" si="4"/>
        <v>041c677ef944cc6862337eb1b279495f</v>
      </c>
      <c r="K141" s="2">
        <f t="shared" si="5"/>
        <v>42425</v>
      </c>
      <c r="L141" t="str">
        <f>VLOOKUP($J141,'placement attrs'!$A$2:$L$5079,4,FALSE)</f>
        <v>HotPopNow, Inc. (Spikey.com)</v>
      </c>
      <c r="M141" t="str">
        <f>VLOOKUP($J141,'placement attrs'!$A$2:$L$5079,3,FALSE)</f>
        <v>agoldberg@hotpopnow.com</v>
      </c>
    </row>
    <row r="142" spans="1:13" x14ac:dyDescent="0.3">
      <c r="A142" t="s">
        <v>15</v>
      </c>
      <c r="B142" s="2">
        <v>42426</v>
      </c>
      <c r="C142">
        <v>9832</v>
      </c>
      <c r="D142">
        <v>36277</v>
      </c>
      <c r="E142">
        <v>36937</v>
      </c>
      <c r="F142" t="s">
        <v>15</v>
      </c>
      <c r="G142" s="2">
        <v>42426</v>
      </c>
      <c r="H142">
        <v>38214</v>
      </c>
      <c r="I142">
        <v>11053</v>
      </c>
      <c r="J142" t="str">
        <f t="shared" si="4"/>
        <v>041c677ef944cc6862337eb1b279495f</v>
      </c>
      <c r="K142" s="2">
        <f t="shared" si="5"/>
        <v>42426</v>
      </c>
      <c r="L142" t="str">
        <f>VLOOKUP($J142,'placement attrs'!$A$2:$L$5079,4,FALSE)</f>
        <v>HotPopNow, Inc. (Spikey.com)</v>
      </c>
      <c r="M142" t="str">
        <f>VLOOKUP($J142,'placement attrs'!$A$2:$L$5079,3,FALSE)</f>
        <v>agoldberg@hotpopnow.com</v>
      </c>
    </row>
    <row r="143" spans="1:13" x14ac:dyDescent="0.3">
      <c r="A143" t="s">
        <v>15</v>
      </c>
      <c r="B143" s="2">
        <v>42427</v>
      </c>
      <c r="C143">
        <v>14546</v>
      </c>
      <c r="D143">
        <v>49823</v>
      </c>
      <c r="E143">
        <v>50576</v>
      </c>
      <c r="F143" t="s">
        <v>15</v>
      </c>
      <c r="G143" s="2">
        <v>42427</v>
      </c>
      <c r="H143">
        <v>52942</v>
      </c>
      <c r="I143">
        <v>15989</v>
      </c>
      <c r="J143" t="str">
        <f t="shared" si="4"/>
        <v>041c677ef944cc6862337eb1b279495f</v>
      </c>
      <c r="K143" s="2">
        <f t="shared" si="5"/>
        <v>42427</v>
      </c>
      <c r="L143" t="str">
        <f>VLOOKUP($J143,'placement attrs'!$A$2:$L$5079,4,FALSE)</f>
        <v>HotPopNow, Inc. (Spikey.com)</v>
      </c>
      <c r="M143" t="str">
        <f>VLOOKUP($J143,'placement attrs'!$A$2:$L$5079,3,FALSE)</f>
        <v>agoldberg@hotpopnow.com</v>
      </c>
    </row>
    <row r="144" spans="1:13" x14ac:dyDescent="0.3">
      <c r="A144" t="s">
        <v>15</v>
      </c>
      <c r="B144" s="2">
        <v>42428</v>
      </c>
      <c r="C144">
        <v>14877</v>
      </c>
      <c r="D144">
        <v>53653</v>
      </c>
      <c r="E144">
        <v>54455</v>
      </c>
      <c r="F144" t="s">
        <v>15</v>
      </c>
      <c r="G144" s="2">
        <v>42428</v>
      </c>
      <c r="H144">
        <v>56495</v>
      </c>
      <c r="I144">
        <v>16068</v>
      </c>
      <c r="J144" t="str">
        <f t="shared" si="4"/>
        <v>041c677ef944cc6862337eb1b279495f</v>
      </c>
      <c r="K144" s="2">
        <f t="shared" si="5"/>
        <v>42428</v>
      </c>
      <c r="L144" t="str">
        <f>VLOOKUP($J144,'placement attrs'!$A$2:$L$5079,4,FALSE)</f>
        <v>HotPopNow, Inc. (Spikey.com)</v>
      </c>
      <c r="M144" t="str">
        <f>VLOOKUP($J144,'placement attrs'!$A$2:$L$5079,3,FALSE)</f>
        <v>agoldberg@hotpopnow.com</v>
      </c>
    </row>
    <row r="145" spans="1:13" x14ac:dyDescent="0.3">
      <c r="A145" t="s">
        <v>15</v>
      </c>
      <c r="B145" s="2">
        <v>42429</v>
      </c>
      <c r="C145">
        <v>13644</v>
      </c>
      <c r="D145">
        <v>52375</v>
      </c>
      <c r="E145">
        <v>53281</v>
      </c>
      <c r="F145" t="s">
        <v>15</v>
      </c>
      <c r="G145" s="2">
        <v>42429</v>
      </c>
      <c r="H145">
        <v>64965</v>
      </c>
      <c r="I145">
        <v>15170</v>
      </c>
      <c r="J145" t="str">
        <f t="shared" si="4"/>
        <v>041c677ef944cc6862337eb1b279495f</v>
      </c>
      <c r="K145" s="2">
        <f t="shared" si="5"/>
        <v>42429</v>
      </c>
      <c r="L145" t="str">
        <f>VLOOKUP($J145,'placement attrs'!$A$2:$L$5079,4,FALSE)</f>
        <v>HotPopNow, Inc. (Spikey.com)</v>
      </c>
      <c r="M145" t="str">
        <f>VLOOKUP($J145,'placement attrs'!$A$2:$L$5079,3,FALSE)</f>
        <v>agoldberg@hotpopnow.com</v>
      </c>
    </row>
    <row r="146" spans="1:13" x14ac:dyDescent="0.3">
      <c r="A146" t="s">
        <v>15</v>
      </c>
      <c r="B146" s="2">
        <v>42430</v>
      </c>
      <c r="C146">
        <v>10417</v>
      </c>
      <c r="D146">
        <v>64678</v>
      </c>
      <c r="E146">
        <v>68775</v>
      </c>
      <c r="F146" t="s">
        <v>15</v>
      </c>
      <c r="G146" s="2">
        <v>42430</v>
      </c>
      <c r="H146">
        <v>82341</v>
      </c>
      <c r="I146">
        <v>13016</v>
      </c>
      <c r="J146" t="str">
        <f t="shared" si="4"/>
        <v>041c677ef944cc6862337eb1b279495f</v>
      </c>
      <c r="K146" s="2">
        <f t="shared" si="5"/>
        <v>42430</v>
      </c>
      <c r="L146" t="str">
        <f>VLOOKUP($J146,'placement attrs'!$A$2:$L$5079,4,FALSE)</f>
        <v>HotPopNow, Inc. (Spikey.com)</v>
      </c>
      <c r="M146" t="str">
        <f>VLOOKUP($J146,'placement attrs'!$A$2:$L$5079,3,FALSE)</f>
        <v>agoldberg@hotpopnow.com</v>
      </c>
    </row>
    <row r="147" spans="1:13" x14ac:dyDescent="0.3">
      <c r="A147" t="s">
        <v>15</v>
      </c>
      <c r="B147" s="2">
        <v>42431</v>
      </c>
      <c r="C147">
        <v>17175</v>
      </c>
      <c r="D147">
        <v>68564</v>
      </c>
      <c r="E147">
        <v>70686</v>
      </c>
      <c r="F147" t="s">
        <v>15</v>
      </c>
      <c r="G147" s="2">
        <v>42431</v>
      </c>
      <c r="H147">
        <v>101995</v>
      </c>
      <c r="I147">
        <v>23745</v>
      </c>
      <c r="J147" t="str">
        <f t="shared" si="4"/>
        <v>041c677ef944cc6862337eb1b279495f</v>
      </c>
      <c r="K147" s="2">
        <f t="shared" si="5"/>
        <v>42431</v>
      </c>
      <c r="L147" t="str">
        <f>VLOOKUP($J147,'placement attrs'!$A$2:$L$5079,4,FALSE)</f>
        <v>HotPopNow, Inc. (Spikey.com)</v>
      </c>
      <c r="M147" t="str">
        <f>VLOOKUP($J147,'placement attrs'!$A$2:$L$5079,3,FALSE)</f>
        <v>agoldberg@hotpopnow.com</v>
      </c>
    </row>
    <row r="148" spans="1:13" x14ac:dyDescent="0.3">
      <c r="A148" t="s">
        <v>15</v>
      </c>
      <c r="B148" s="2">
        <v>42432</v>
      </c>
      <c r="C148">
        <v>81</v>
      </c>
      <c r="D148">
        <v>274</v>
      </c>
      <c r="E148">
        <v>274</v>
      </c>
      <c r="H148">
        <v>0</v>
      </c>
      <c r="I148">
        <v>0</v>
      </c>
      <c r="J148" t="str">
        <f t="shared" si="4"/>
        <v>041c677ef944cc6862337eb1b279495f</v>
      </c>
      <c r="K148" s="2">
        <f t="shared" si="5"/>
        <v>42432</v>
      </c>
      <c r="L148" t="str">
        <f>VLOOKUP($J148,'placement attrs'!$A$2:$L$5079,4,FALSE)</f>
        <v>HotPopNow, Inc. (Spikey.com)</v>
      </c>
      <c r="M148" t="str">
        <f>VLOOKUP($J148,'placement attrs'!$A$2:$L$5079,3,FALSE)</f>
        <v>agoldberg@hotpopnow.com</v>
      </c>
    </row>
    <row r="149" spans="1:13" x14ac:dyDescent="0.3">
      <c r="A149" t="s">
        <v>16</v>
      </c>
      <c r="B149" s="2">
        <v>42410</v>
      </c>
      <c r="C149">
        <v>49901</v>
      </c>
      <c r="D149">
        <v>208606</v>
      </c>
      <c r="E149">
        <v>210537</v>
      </c>
      <c r="H149">
        <v>0</v>
      </c>
      <c r="I149">
        <v>0</v>
      </c>
      <c r="J149" t="str">
        <f t="shared" si="4"/>
        <v>044acab7cbca4e3621de6c4492bfdc8c</v>
      </c>
      <c r="K149" s="2">
        <f t="shared" si="5"/>
        <v>42410</v>
      </c>
      <c r="L149" t="str">
        <f>VLOOKUP($J149,'placement attrs'!$A$2:$L$5079,4,FALSE)</f>
        <v>Lifed.com</v>
      </c>
      <c r="M149" t="str">
        <f>VLOOKUP($J149,'placement attrs'!$A$2:$L$5079,3,FALSE)</f>
        <v>debra@digikulture.com</v>
      </c>
    </row>
    <row r="150" spans="1:13" x14ac:dyDescent="0.3">
      <c r="A150" t="s">
        <v>16</v>
      </c>
      <c r="B150" s="2">
        <v>42411</v>
      </c>
      <c r="C150">
        <v>52075</v>
      </c>
      <c r="D150">
        <v>219045</v>
      </c>
      <c r="E150">
        <v>221482</v>
      </c>
      <c r="F150" t="s">
        <v>16</v>
      </c>
      <c r="G150" s="2">
        <v>42411</v>
      </c>
      <c r="H150">
        <v>252211</v>
      </c>
      <c r="I150">
        <v>17005</v>
      </c>
      <c r="J150" t="str">
        <f t="shared" si="4"/>
        <v>044acab7cbca4e3621de6c4492bfdc8c</v>
      </c>
      <c r="K150" s="2">
        <f t="shared" si="5"/>
        <v>42411</v>
      </c>
      <c r="L150" t="str">
        <f>VLOOKUP($J150,'placement attrs'!$A$2:$L$5079,4,FALSE)</f>
        <v>Lifed.com</v>
      </c>
      <c r="M150" t="str">
        <f>VLOOKUP($J150,'placement attrs'!$A$2:$L$5079,3,FALSE)</f>
        <v>debra@digikulture.com</v>
      </c>
    </row>
    <row r="151" spans="1:13" x14ac:dyDescent="0.3">
      <c r="A151" t="s">
        <v>16</v>
      </c>
      <c r="B151" s="2">
        <v>42412</v>
      </c>
      <c r="C151">
        <v>58236</v>
      </c>
      <c r="D151">
        <v>230548</v>
      </c>
      <c r="E151">
        <v>232061</v>
      </c>
      <c r="F151" t="s">
        <v>16</v>
      </c>
      <c r="G151" s="2">
        <v>42412</v>
      </c>
      <c r="H151">
        <v>304252</v>
      </c>
      <c r="I151">
        <v>28854</v>
      </c>
      <c r="J151" t="str">
        <f t="shared" si="4"/>
        <v>044acab7cbca4e3621de6c4492bfdc8c</v>
      </c>
      <c r="K151" s="2">
        <f t="shared" si="5"/>
        <v>42412</v>
      </c>
      <c r="L151" t="str">
        <f>VLOOKUP($J151,'placement attrs'!$A$2:$L$5079,4,FALSE)</f>
        <v>Lifed.com</v>
      </c>
      <c r="M151" t="str">
        <f>VLOOKUP($J151,'placement attrs'!$A$2:$L$5079,3,FALSE)</f>
        <v>debra@digikulture.com</v>
      </c>
    </row>
    <row r="152" spans="1:13" x14ac:dyDescent="0.3">
      <c r="A152" t="s">
        <v>16</v>
      </c>
      <c r="B152" s="2">
        <v>42413</v>
      </c>
      <c r="C152">
        <v>53213</v>
      </c>
      <c r="D152">
        <v>145685</v>
      </c>
      <c r="E152">
        <v>146164</v>
      </c>
      <c r="F152" t="s">
        <v>16</v>
      </c>
      <c r="G152" s="2">
        <v>42413</v>
      </c>
      <c r="H152">
        <v>187959</v>
      </c>
      <c r="I152">
        <v>22887</v>
      </c>
      <c r="J152" t="str">
        <f t="shared" si="4"/>
        <v>044acab7cbca4e3621de6c4492bfdc8c</v>
      </c>
      <c r="K152" s="2">
        <f t="shared" si="5"/>
        <v>42413</v>
      </c>
      <c r="L152" t="str">
        <f>VLOOKUP($J152,'placement attrs'!$A$2:$L$5079,4,FALSE)</f>
        <v>Lifed.com</v>
      </c>
      <c r="M152" t="str">
        <f>VLOOKUP($J152,'placement attrs'!$A$2:$L$5079,3,FALSE)</f>
        <v>debra@digikulture.com</v>
      </c>
    </row>
    <row r="153" spans="1:13" x14ac:dyDescent="0.3">
      <c r="A153" t="s">
        <v>16</v>
      </c>
      <c r="B153" s="2">
        <v>42414</v>
      </c>
      <c r="C153">
        <v>60227</v>
      </c>
      <c r="D153">
        <v>160845</v>
      </c>
      <c r="E153">
        <v>161368</v>
      </c>
      <c r="F153" t="s">
        <v>16</v>
      </c>
      <c r="G153" s="2">
        <v>42414</v>
      </c>
      <c r="H153">
        <v>164431</v>
      </c>
      <c r="I153">
        <v>23946</v>
      </c>
      <c r="J153" t="str">
        <f t="shared" si="4"/>
        <v>044acab7cbca4e3621de6c4492bfdc8c</v>
      </c>
      <c r="K153" s="2">
        <f t="shared" si="5"/>
        <v>42414</v>
      </c>
      <c r="L153" t="str">
        <f>VLOOKUP($J153,'placement attrs'!$A$2:$L$5079,4,FALSE)</f>
        <v>Lifed.com</v>
      </c>
      <c r="M153" t="str">
        <f>VLOOKUP($J153,'placement attrs'!$A$2:$L$5079,3,FALSE)</f>
        <v>debra@digikulture.com</v>
      </c>
    </row>
    <row r="154" spans="1:13" x14ac:dyDescent="0.3">
      <c r="A154" t="s">
        <v>16</v>
      </c>
      <c r="B154" s="2">
        <v>42415</v>
      </c>
      <c r="C154">
        <v>79704</v>
      </c>
      <c r="D154">
        <v>211742</v>
      </c>
      <c r="E154">
        <v>212338</v>
      </c>
      <c r="F154" t="s">
        <v>16</v>
      </c>
      <c r="G154" s="2">
        <v>42415</v>
      </c>
      <c r="H154">
        <v>223079</v>
      </c>
      <c r="I154">
        <v>36595</v>
      </c>
      <c r="J154" t="str">
        <f t="shared" si="4"/>
        <v>044acab7cbca4e3621de6c4492bfdc8c</v>
      </c>
      <c r="K154" s="2">
        <f t="shared" si="5"/>
        <v>42415</v>
      </c>
      <c r="L154" t="str">
        <f>VLOOKUP($J154,'placement attrs'!$A$2:$L$5079,4,FALSE)</f>
        <v>Lifed.com</v>
      </c>
      <c r="M154" t="str">
        <f>VLOOKUP($J154,'placement attrs'!$A$2:$L$5079,3,FALSE)</f>
        <v>debra@digikulture.com</v>
      </c>
    </row>
    <row r="155" spans="1:13" x14ac:dyDescent="0.3">
      <c r="A155" t="s">
        <v>16</v>
      </c>
      <c r="B155" s="2">
        <v>42416</v>
      </c>
      <c r="C155">
        <v>93658</v>
      </c>
      <c r="D155">
        <v>234413</v>
      </c>
      <c r="E155">
        <v>235216</v>
      </c>
      <c r="F155" t="s">
        <v>16</v>
      </c>
      <c r="G155" s="2">
        <v>42416</v>
      </c>
      <c r="H155">
        <v>240536</v>
      </c>
      <c r="I155">
        <v>51989</v>
      </c>
      <c r="J155" t="str">
        <f t="shared" si="4"/>
        <v>044acab7cbca4e3621de6c4492bfdc8c</v>
      </c>
      <c r="K155" s="2">
        <f t="shared" si="5"/>
        <v>42416</v>
      </c>
      <c r="L155" t="str">
        <f>VLOOKUP($J155,'placement attrs'!$A$2:$L$5079,4,FALSE)</f>
        <v>Lifed.com</v>
      </c>
      <c r="M155" t="str">
        <f>VLOOKUP($J155,'placement attrs'!$A$2:$L$5079,3,FALSE)</f>
        <v>debra@digikulture.com</v>
      </c>
    </row>
    <row r="156" spans="1:13" x14ac:dyDescent="0.3">
      <c r="A156" t="s">
        <v>16</v>
      </c>
      <c r="B156" s="2">
        <v>42417</v>
      </c>
      <c r="C156">
        <v>99945</v>
      </c>
      <c r="D156">
        <v>248345</v>
      </c>
      <c r="E156">
        <v>251192</v>
      </c>
      <c r="F156" t="s">
        <v>16</v>
      </c>
      <c r="G156" s="2">
        <v>42417</v>
      </c>
      <c r="H156">
        <v>258370</v>
      </c>
      <c r="I156">
        <v>50886</v>
      </c>
      <c r="J156" t="str">
        <f t="shared" si="4"/>
        <v>044acab7cbca4e3621de6c4492bfdc8c</v>
      </c>
      <c r="K156" s="2">
        <f t="shared" si="5"/>
        <v>42417</v>
      </c>
      <c r="L156" t="str">
        <f>VLOOKUP($J156,'placement attrs'!$A$2:$L$5079,4,FALSE)</f>
        <v>Lifed.com</v>
      </c>
      <c r="M156" t="str">
        <f>VLOOKUP($J156,'placement attrs'!$A$2:$L$5079,3,FALSE)</f>
        <v>debra@digikulture.com</v>
      </c>
    </row>
    <row r="157" spans="1:13" x14ac:dyDescent="0.3">
      <c r="A157" t="s">
        <v>16</v>
      </c>
      <c r="B157" s="2">
        <v>42418</v>
      </c>
      <c r="C157">
        <v>93431</v>
      </c>
      <c r="D157">
        <v>225755</v>
      </c>
      <c r="E157">
        <v>226347</v>
      </c>
      <c r="F157" t="s">
        <v>16</v>
      </c>
      <c r="G157" s="2">
        <v>42418</v>
      </c>
      <c r="H157">
        <v>234659</v>
      </c>
      <c r="I157">
        <v>52161</v>
      </c>
      <c r="J157" t="str">
        <f t="shared" si="4"/>
        <v>044acab7cbca4e3621de6c4492bfdc8c</v>
      </c>
      <c r="K157" s="2">
        <f t="shared" si="5"/>
        <v>42418</v>
      </c>
      <c r="L157" t="str">
        <f>VLOOKUP($J157,'placement attrs'!$A$2:$L$5079,4,FALSE)</f>
        <v>Lifed.com</v>
      </c>
      <c r="M157" t="str">
        <f>VLOOKUP($J157,'placement attrs'!$A$2:$L$5079,3,FALSE)</f>
        <v>debra@digikulture.com</v>
      </c>
    </row>
    <row r="158" spans="1:13" x14ac:dyDescent="0.3">
      <c r="A158" t="s">
        <v>16</v>
      </c>
      <c r="B158" s="2">
        <v>42419</v>
      </c>
      <c r="C158">
        <v>86268</v>
      </c>
      <c r="D158">
        <v>206329</v>
      </c>
      <c r="E158">
        <v>207130</v>
      </c>
      <c r="F158" t="s">
        <v>16</v>
      </c>
      <c r="G158" s="2">
        <v>42419</v>
      </c>
      <c r="H158">
        <v>249124</v>
      </c>
      <c r="I158">
        <v>58697</v>
      </c>
      <c r="J158" t="str">
        <f t="shared" si="4"/>
        <v>044acab7cbca4e3621de6c4492bfdc8c</v>
      </c>
      <c r="K158" s="2">
        <f t="shared" si="5"/>
        <v>42419</v>
      </c>
      <c r="L158" t="str">
        <f>VLOOKUP($J158,'placement attrs'!$A$2:$L$5079,4,FALSE)</f>
        <v>Lifed.com</v>
      </c>
      <c r="M158" t="str">
        <f>VLOOKUP($J158,'placement attrs'!$A$2:$L$5079,3,FALSE)</f>
        <v>debra@digikulture.com</v>
      </c>
    </row>
    <row r="159" spans="1:13" x14ac:dyDescent="0.3">
      <c r="A159" t="s">
        <v>16</v>
      </c>
      <c r="B159" s="2">
        <v>42420</v>
      </c>
      <c r="C159">
        <v>98796</v>
      </c>
      <c r="D159">
        <v>253668</v>
      </c>
      <c r="E159">
        <v>254522</v>
      </c>
      <c r="F159" t="s">
        <v>16</v>
      </c>
      <c r="G159" s="2">
        <v>42420</v>
      </c>
      <c r="H159">
        <v>265258</v>
      </c>
      <c r="I159">
        <v>50620</v>
      </c>
      <c r="J159" t="str">
        <f t="shared" si="4"/>
        <v>044acab7cbca4e3621de6c4492bfdc8c</v>
      </c>
      <c r="K159" s="2">
        <f t="shared" si="5"/>
        <v>42420</v>
      </c>
      <c r="L159" t="str">
        <f>VLOOKUP($J159,'placement attrs'!$A$2:$L$5079,4,FALSE)</f>
        <v>Lifed.com</v>
      </c>
      <c r="M159" t="str">
        <f>VLOOKUP($J159,'placement attrs'!$A$2:$L$5079,3,FALSE)</f>
        <v>debra@digikulture.com</v>
      </c>
    </row>
    <row r="160" spans="1:13" x14ac:dyDescent="0.3">
      <c r="A160" t="s">
        <v>16</v>
      </c>
      <c r="B160" s="2">
        <v>42421</v>
      </c>
      <c r="C160">
        <v>104743</v>
      </c>
      <c r="D160">
        <v>298557</v>
      </c>
      <c r="E160">
        <v>299394</v>
      </c>
      <c r="F160" t="s">
        <v>16</v>
      </c>
      <c r="G160" s="2">
        <v>42421</v>
      </c>
      <c r="H160">
        <v>314051</v>
      </c>
      <c r="I160">
        <v>41236</v>
      </c>
      <c r="J160" t="str">
        <f t="shared" si="4"/>
        <v>044acab7cbca4e3621de6c4492bfdc8c</v>
      </c>
      <c r="K160" s="2">
        <f t="shared" si="5"/>
        <v>42421</v>
      </c>
      <c r="L160" t="str">
        <f>VLOOKUP($J160,'placement attrs'!$A$2:$L$5079,4,FALSE)</f>
        <v>Lifed.com</v>
      </c>
      <c r="M160" t="str">
        <f>VLOOKUP($J160,'placement attrs'!$A$2:$L$5079,3,FALSE)</f>
        <v>debra@digikulture.com</v>
      </c>
    </row>
    <row r="161" spans="1:13" x14ac:dyDescent="0.3">
      <c r="A161" t="s">
        <v>16</v>
      </c>
      <c r="B161" s="2">
        <v>42422</v>
      </c>
      <c r="C161">
        <v>96995</v>
      </c>
      <c r="D161">
        <v>251355</v>
      </c>
      <c r="E161">
        <v>252275</v>
      </c>
      <c r="F161" t="s">
        <v>16</v>
      </c>
      <c r="G161" s="2">
        <v>42422</v>
      </c>
      <c r="H161">
        <v>323343</v>
      </c>
      <c r="I161">
        <v>49441</v>
      </c>
      <c r="J161" t="str">
        <f t="shared" si="4"/>
        <v>044acab7cbca4e3621de6c4492bfdc8c</v>
      </c>
      <c r="K161" s="2">
        <f t="shared" si="5"/>
        <v>42422</v>
      </c>
      <c r="L161" t="str">
        <f>VLOOKUP($J161,'placement attrs'!$A$2:$L$5079,4,FALSE)</f>
        <v>Lifed.com</v>
      </c>
      <c r="M161" t="str">
        <f>VLOOKUP($J161,'placement attrs'!$A$2:$L$5079,3,FALSE)</f>
        <v>debra@digikulture.com</v>
      </c>
    </row>
    <row r="162" spans="1:13" x14ac:dyDescent="0.3">
      <c r="A162" t="s">
        <v>16</v>
      </c>
      <c r="B162" s="2">
        <v>42423</v>
      </c>
      <c r="C162">
        <v>133032</v>
      </c>
      <c r="D162">
        <v>316737</v>
      </c>
      <c r="E162">
        <v>317802</v>
      </c>
      <c r="F162" t="s">
        <v>16</v>
      </c>
      <c r="G162" s="2">
        <v>42423</v>
      </c>
      <c r="H162">
        <v>340819</v>
      </c>
      <c r="I162">
        <v>45715</v>
      </c>
      <c r="J162" t="str">
        <f t="shared" si="4"/>
        <v>044acab7cbca4e3621de6c4492bfdc8c</v>
      </c>
      <c r="K162" s="2">
        <f t="shared" si="5"/>
        <v>42423</v>
      </c>
      <c r="L162" t="str">
        <f>VLOOKUP($J162,'placement attrs'!$A$2:$L$5079,4,FALSE)</f>
        <v>Lifed.com</v>
      </c>
      <c r="M162" t="str">
        <f>VLOOKUP($J162,'placement attrs'!$A$2:$L$5079,3,FALSE)</f>
        <v>debra@digikulture.com</v>
      </c>
    </row>
    <row r="163" spans="1:13" x14ac:dyDescent="0.3">
      <c r="A163" t="s">
        <v>16</v>
      </c>
      <c r="B163" s="2">
        <v>42424</v>
      </c>
      <c r="C163">
        <v>82924</v>
      </c>
      <c r="D163">
        <v>194226</v>
      </c>
      <c r="E163">
        <v>194932</v>
      </c>
      <c r="F163" t="s">
        <v>16</v>
      </c>
      <c r="G163" s="2">
        <v>42424</v>
      </c>
      <c r="H163">
        <v>199311</v>
      </c>
      <c r="I163">
        <v>46373</v>
      </c>
      <c r="J163" t="str">
        <f t="shared" si="4"/>
        <v>044acab7cbca4e3621de6c4492bfdc8c</v>
      </c>
      <c r="K163" s="2">
        <f t="shared" si="5"/>
        <v>42424</v>
      </c>
      <c r="L163" t="str">
        <f>VLOOKUP($J163,'placement attrs'!$A$2:$L$5079,4,FALSE)</f>
        <v>Lifed.com</v>
      </c>
      <c r="M163" t="str">
        <f>VLOOKUP($J163,'placement attrs'!$A$2:$L$5079,3,FALSE)</f>
        <v>debra@digikulture.com</v>
      </c>
    </row>
    <row r="164" spans="1:13" x14ac:dyDescent="0.3">
      <c r="A164" t="s">
        <v>16</v>
      </c>
      <c r="B164" s="2">
        <v>42425</v>
      </c>
      <c r="C164">
        <v>11162</v>
      </c>
      <c r="D164">
        <v>24343</v>
      </c>
      <c r="E164">
        <v>24444</v>
      </c>
      <c r="F164" t="s">
        <v>16</v>
      </c>
      <c r="G164" s="2">
        <v>42425</v>
      </c>
      <c r="H164">
        <v>28178</v>
      </c>
      <c r="I164">
        <v>9866</v>
      </c>
      <c r="J164" t="str">
        <f t="shared" si="4"/>
        <v>044acab7cbca4e3621de6c4492bfdc8c</v>
      </c>
      <c r="K164" s="2">
        <f t="shared" si="5"/>
        <v>42425</v>
      </c>
      <c r="L164" t="str">
        <f>VLOOKUP($J164,'placement attrs'!$A$2:$L$5079,4,FALSE)</f>
        <v>Lifed.com</v>
      </c>
      <c r="M164" t="str">
        <f>VLOOKUP($J164,'placement attrs'!$A$2:$L$5079,3,FALSE)</f>
        <v>debra@digikulture.com</v>
      </c>
    </row>
    <row r="165" spans="1:13" x14ac:dyDescent="0.3">
      <c r="A165" t="s">
        <v>16</v>
      </c>
      <c r="B165" s="2">
        <v>42426</v>
      </c>
      <c r="C165">
        <v>118</v>
      </c>
      <c r="D165">
        <v>224</v>
      </c>
      <c r="E165">
        <v>234</v>
      </c>
      <c r="F165" t="s">
        <v>16</v>
      </c>
      <c r="G165" s="2">
        <v>42426</v>
      </c>
      <c r="H165">
        <v>248</v>
      </c>
      <c r="I165">
        <v>18</v>
      </c>
      <c r="J165" t="str">
        <f t="shared" si="4"/>
        <v>044acab7cbca4e3621de6c4492bfdc8c</v>
      </c>
      <c r="K165" s="2">
        <f t="shared" si="5"/>
        <v>42426</v>
      </c>
      <c r="L165" t="str">
        <f>VLOOKUP($J165,'placement attrs'!$A$2:$L$5079,4,FALSE)</f>
        <v>Lifed.com</v>
      </c>
      <c r="M165" t="str">
        <f>VLOOKUP($J165,'placement attrs'!$A$2:$L$5079,3,FALSE)</f>
        <v>debra@digikulture.com</v>
      </c>
    </row>
    <row r="166" spans="1:13" x14ac:dyDescent="0.3">
      <c r="A166" t="s">
        <v>16</v>
      </c>
      <c r="B166" s="2">
        <v>42427</v>
      </c>
      <c r="C166">
        <v>121</v>
      </c>
      <c r="D166">
        <v>239</v>
      </c>
      <c r="E166">
        <v>252</v>
      </c>
      <c r="F166" t="s">
        <v>16</v>
      </c>
      <c r="G166" s="2">
        <v>42427</v>
      </c>
      <c r="H166">
        <v>261</v>
      </c>
      <c r="I166">
        <v>17</v>
      </c>
      <c r="J166" t="str">
        <f t="shared" si="4"/>
        <v>044acab7cbca4e3621de6c4492bfdc8c</v>
      </c>
      <c r="K166" s="2">
        <f t="shared" si="5"/>
        <v>42427</v>
      </c>
      <c r="L166" t="str">
        <f>VLOOKUP($J166,'placement attrs'!$A$2:$L$5079,4,FALSE)</f>
        <v>Lifed.com</v>
      </c>
      <c r="M166" t="str">
        <f>VLOOKUP($J166,'placement attrs'!$A$2:$L$5079,3,FALSE)</f>
        <v>debra@digikulture.com</v>
      </c>
    </row>
    <row r="167" spans="1:13" x14ac:dyDescent="0.3">
      <c r="A167" t="s">
        <v>16</v>
      </c>
      <c r="B167" s="2">
        <v>42428</v>
      </c>
      <c r="C167">
        <v>146</v>
      </c>
      <c r="D167">
        <v>300</v>
      </c>
      <c r="E167">
        <v>308</v>
      </c>
      <c r="F167" t="s">
        <v>16</v>
      </c>
      <c r="G167" s="2">
        <v>42428</v>
      </c>
      <c r="H167">
        <v>332</v>
      </c>
      <c r="I167">
        <v>10</v>
      </c>
      <c r="J167" t="str">
        <f t="shared" si="4"/>
        <v>044acab7cbca4e3621de6c4492bfdc8c</v>
      </c>
      <c r="K167" s="2">
        <f t="shared" si="5"/>
        <v>42428</v>
      </c>
      <c r="L167" t="str">
        <f>VLOOKUP($J167,'placement attrs'!$A$2:$L$5079,4,FALSE)</f>
        <v>Lifed.com</v>
      </c>
      <c r="M167" t="str">
        <f>VLOOKUP($J167,'placement attrs'!$A$2:$L$5079,3,FALSE)</f>
        <v>debra@digikulture.com</v>
      </c>
    </row>
    <row r="168" spans="1:13" x14ac:dyDescent="0.3">
      <c r="A168" t="s">
        <v>16</v>
      </c>
      <c r="B168" s="2">
        <v>42429</v>
      </c>
      <c r="C168">
        <v>96</v>
      </c>
      <c r="D168">
        <v>217</v>
      </c>
      <c r="E168">
        <v>221</v>
      </c>
      <c r="F168" t="s">
        <v>16</v>
      </c>
      <c r="G168" s="2">
        <v>42429</v>
      </c>
      <c r="H168">
        <v>270</v>
      </c>
      <c r="I168">
        <v>10</v>
      </c>
      <c r="J168" t="str">
        <f t="shared" si="4"/>
        <v>044acab7cbca4e3621de6c4492bfdc8c</v>
      </c>
      <c r="K168" s="2">
        <f t="shared" si="5"/>
        <v>42429</v>
      </c>
      <c r="L168" t="str">
        <f>VLOOKUP($J168,'placement attrs'!$A$2:$L$5079,4,FALSE)</f>
        <v>Lifed.com</v>
      </c>
      <c r="M168" t="str">
        <f>VLOOKUP($J168,'placement attrs'!$A$2:$L$5079,3,FALSE)</f>
        <v>debra@digikulture.com</v>
      </c>
    </row>
    <row r="169" spans="1:13" x14ac:dyDescent="0.3">
      <c r="A169" t="s">
        <v>16</v>
      </c>
      <c r="B169" s="2">
        <v>42430</v>
      </c>
      <c r="C169">
        <v>78</v>
      </c>
      <c r="D169">
        <v>149</v>
      </c>
      <c r="E169">
        <v>157</v>
      </c>
      <c r="F169" t="s">
        <v>16</v>
      </c>
      <c r="G169" s="2">
        <v>42430</v>
      </c>
      <c r="H169">
        <v>184</v>
      </c>
      <c r="I169">
        <v>9</v>
      </c>
      <c r="J169" t="str">
        <f t="shared" si="4"/>
        <v>044acab7cbca4e3621de6c4492bfdc8c</v>
      </c>
      <c r="K169" s="2">
        <f t="shared" si="5"/>
        <v>42430</v>
      </c>
      <c r="L169" t="str">
        <f>VLOOKUP($J169,'placement attrs'!$A$2:$L$5079,4,FALSE)</f>
        <v>Lifed.com</v>
      </c>
      <c r="M169" t="str">
        <f>VLOOKUP($J169,'placement attrs'!$A$2:$L$5079,3,FALSE)</f>
        <v>debra@digikulture.com</v>
      </c>
    </row>
    <row r="170" spans="1:13" x14ac:dyDescent="0.3">
      <c r="A170" t="s">
        <v>16</v>
      </c>
      <c r="B170" s="2">
        <v>42431</v>
      </c>
      <c r="C170">
        <v>52</v>
      </c>
      <c r="D170">
        <v>120</v>
      </c>
      <c r="E170">
        <v>121</v>
      </c>
      <c r="F170" t="s">
        <v>16</v>
      </c>
      <c r="G170" s="2">
        <v>42431</v>
      </c>
      <c r="H170">
        <v>162</v>
      </c>
      <c r="I170">
        <v>74</v>
      </c>
      <c r="J170" t="str">
        <f t="shared" si="4"/>
        <v>044acab7cbca4e3621de6c4492bfdc8c</v>
      </c>
      <c r="K170" s="2">
        <f t="shared" si="5"/>
        <v>42431</v>
      </c>
      <c r="L170" t="str">
        <f>VLOOKUP($J170,'placement attrs'!$A$2:$L$5079,4,FALSE)</f>
        <v>Lifed.com</v>
      </c>
      <c r="M170" t="str">
        <f>VLOOKUP($J170,'placement attrs'!$A$2:$L$5079,3,FALSE)</f>
        <v>debra@digikulture.com</v>
      </c>
    </row>
    <row r="171" spans="1:13" x14ac:dyDescent="0.3">
      <c r="A171" t="s">
        <v>16</v>
      </c>
      <c r="B171" s="2">
        <v>42432</v>
      </c>
      <c r="C171">
        <v>3</v>
      </c>
      <c r="D171">
        <v>10</v>
      </c>
      <c r="E171">
        <v>12</v>
      </c>
      <c r="H171">
        <v>0</v>
      </c>
      <c r="I171">
        <v>0</v>
      </c>
      <c r="J171" t="str">
        <f t="shared" si="4"/>
        <v>044acab7cbca4e3621de6c4492bfdc8c</v>
      </c>
      <c r="K171" s="2">
        <f t="shared" si="5"/>
        <v>42432</v>
      </c>
      <c r="L171" t="str">
        <f>VLOOKUP($J171,'placement attrs'!$A$2:$L$5079,4,FALSE)</f>
        <v>Lifed.com</v>
      </c>
      <c r="M171" t="str">
        <f>VLOOKUP($J171,'placement attrs'!$A$2:$L$5079,3,FALSE)</f>
        <v>debra@digikulture.com</v>
      </c>
    </row>
    <row r="172" spans="1:13" x14ac:dyDescent="0.3">
      <c r="A172" t="s">
        <v>17</v>
      </c>
      <c r="B172" s="2">
        <v>42410</v>
      </c>
      <c r="C172">
        <v>9011</v>
      </c>
      <c r="D172">
        <v>25907</v>
      </c>
      <c r="E172">
        <v>26077</v>
      </c>
      <c r="H172">
        <v>0</v>
      </c>
      <c r="I172">
        <v>0</v>
      </c>
      <c r="J172" t="str">
        <f t="shared" si="4"/>
        <v>0456cc4282be3884906dd87b8fe57bf2</v>
      </c>
      <c r="K172" s="2">
        <f t="shared" si="5"/>
        <v>42410</v>
      </c>
      <c r="L172" t="str">
        <f>VLOOKUP($J172,'placement attrs'!$A$2:$L$5079,4,FALSE)</f>
        <v>Wazimo (viralmoon.net)</v>
      </c>
      <c r="M172" t="str">
        <f>VLOOKUP($J172,'placement attrs'!$A$2:$L$5079,3,FALSE)</f>
        <v>oded@wazimo.com</v>
      </c>
    </row>
    <row r="173" spans="1:13" x14ac:dyDescent="0.3">
      <c r="A173" t="s">
        <v>17</v>
      </c>
      <c r="B173" s="2">
        <v>42411</v>
      </c>
      <c r="C173">
        <v>10478</v>
      </c>
      <c r="D173">
        <v>35575</v>
      </c>
      <c r="E173">
        <v>35809</v>
      </c>
      <c r="F173" t="s">
        <v>17</v>
      </c>
      <c r="G173" s="2">
        <v>42411</v>
      </c>
      <c r="H173">
        <v>37261</v>
      </c>
      <c r="I173">
        <v>8999</v>
      </c>
      <c r="J173" t="str">
        <f t="shared" si="4"/>
        <v>0456cc4282be3884906dd87b8fe57bf2</v>
      </c>
      <c r="K173" s="2">
        <f t="shared" si="5"/>
        <v>42411</v>
      </c>
      <c r="L173" t="str">
        <f>VLOOKUP($J173,'placement attrs'!$A$2:$L$5079,4,FALSE)</f>
        <v>Wazimo (viralmoon.net)</v>
      </c>
      <c r="M173" t="str">
        <f>VLOOKUP($J173,'placement attrs'!$A$2:$L$5079,3,FALSE)</f>
        <v>oded@wazimo.com</v>
      </c>
    </row>
    <row r="174" spans="1:13" x14ac:dyDescent="0.3">
      <c r="A174" t="s">
        <v>17</v>
      </c>
      <c r="B174" s="2">
        <v>42412</v>
      </c>
      <c r="C174">
        <v>11061</v>
      </c>
      <c r="D174">
        <v>34310</v>
      </c>
      <c r="E174">
        <v>34732</v>
      </c>
      <c r="F174" t="s">
        <v>17</v>
      </c>
      <c r="G174" s="2">
        <v>42412</v>
      </c>
      <c r="H174">
        <v>43443</v>
      </c>
      <c r="I174">
        <v>13096</v>
      </c>
      <c r="J174" t="str">
        <f t="shared" si="4"/>
        <v>0456cc4282be3884906dd87b8fe57bf2</v>
      </c>
      <c r="K174" s="2">
        <f t="shared" si="5"/>
        <v>42412</v>
      </c>
      <c r="L174" t="str">
        <f>VLOOKUP($J174,'placement attrs'!$A$2:$L$5079,4,FALSE)</f>
        <v>Wazimo (viralmoon.net)</v>
      </c>
      <c r="M174" t="str">
        <f>VLOOKUP($J174,'placement attrs'!$A$2:$L$5079,3,FALSE)</f>
        <v>oded@wazimo.com</v>
      </c>
    </row>
    <row r="175" spans="1:13" x14ac:dyDescent="0.3">
      <c r="A175" t="s">
        <v>17</v>
      </c>
      <c r="B175" s="2">
        <v>42413</v>
      </c>
      <c r="C175">
        <v>23786</v>
      </c>
      <c r="D175">
        <v>86619</v>
      </c>
      <c r="E175">
        <v>87219</v>
      </c>
      <c r="F175" t="s">
        <v>17</v>
      </c>
      <c r="G175" s="2">
        <v>42413</v>
      </c>
      <c r="H175">
        <v>86301</v>
      </c>
      <c r="I175">
        <v>21579</v>
      </c>
      <c r="J175" t="str">
        <f t="shared" si="4"/>
        <v>0456cc4282be3884906dd87b8fe57bf2</v>
      </c>
      <c r="K175" s="2">
        <f t="shared" si="5"/>
        <v>42413</v>
      </c>
      <c r="L175" t="str">
        <f>VLOOKUP($J175,'placement attrs'!$A$2:$L$5079,4,FALSE)</f>
        <v>Wazimo (viralmoon.net)</v>
      </c>
      <c r="M175" t="str">
        <f>VLOOKUP($J175,'placement attrs'!$A$2:$L$5079,3,FALSE)</f>
        <v>oded@wazimo.com</v>
      </c>
    </row>
    <row r="176" spans="1:13" x14ac:dyDescent="0.3">
      <c r="A176" t="s">
        <v>17</v>
      </c>
      <c r="B176" s="2">
        <v>42414</v>
      </c>
      <c r="C176">
        <v>6035</v>
      </c>
      <c r="D176">
        <v>19648</v>
      </c>
      <c r="E176">
        <v>19725</v>
      </c>
      <c r="F176" t="s">
        <v>17</v>
      </c>
      <c r="G176" s="2">
        <v>42414</v>
      </c>
      <c r="H176">
        <v>20700</v>
      </c>
      <c r="I176">
        <v>4774</v>
      </c>
      <c r="J176" t="str">
        <f t="shared" si="4"/>
        <v>0456cc4282be3884906dd87b8fe57bf2</v>
      </c>
      <c r="K176" s="2">
        <f t="shared" si="5"/>
        <v>42414</v>
      </c>
      <c r="L176" t="str">
        <f>VLOOKUP($J176,'placement attrs'!$A$2:$L$5079,4,FALSE)</f>
        <v>Wazimo (viralmoon.net)</v>
      </c>
      <c r="M176" t="str">
        <f>VLOOKUP($J176,'placement attrs'!$A$2:$L$5079,3,FALSE)</f>
        <v>oded@wazimo.com</v>
      </c>
    </row>
    <row r="177" spans="1:13" x14ac:dyDescent="0.3">
      <c r="A177" t="s">
        <v>17</v>
      </c>
      <c r="B177" s="2">
        <v>42415</v>
      </c>
      <c r="C177">
        <v>8119</v>
      </c>
      <c r="D177">
        <v>19227</v>
      </c>
      <c r="E177">
        <v>19399</v>
      </c>
      <c r="F177" t="s">
        <v>17</v>
      </c>
      <c r="G177" s="2">
        <v>42415</v>
      </c>
      <c r="H177">
        <v>16954</v>
      </c>
      <c r="I177">
        <v>5487</v>
      </c>
      <c r="J177" t="str">
        <f t="shared" si="4"/>
        <v>0456cc4282be3884906dd87b8fe57bf2</v>
      </c>
      <c r="K177" s="2">
        <f t="shared" si="5"/>
        <v>42415</v>
      </c>
      <c r="L177" t="str">
        <f>VLOOKUP($J177,'placement attrs'!$A$2:$L$5079,4,FALSE)</f>
        <v>Wazimo (viralmoon.net)</v>
      </c>
      <c r="M177" t="str">
        <f>VLOOKUP($J177,'placement attrs'!$A$2:$L$5079,3,FALSE)</f>
        <v>oded@wazimo.com</v>
      </c>
    </row>
    <row r="178" spans="1:13" x14ac:dyDescent="0.3">
      <c r="A178" t="s">
        <v>17</v>
      </c>
      <c r="B178" s="2">
        <v>42416</v>
      </c>
      <c r="C178">
        <v>8901</v>
      </c>
      <c r="D178">
        <v>23614</v>
      </c>
      <c r="E178">
        <v>23674</v>
      </c>
      <c r="F178" t="s">
        <v>17</v>
      </c>
      <c r="G178" s="2">
        <v>42416</v>
      </c>
      <c r="H178">
        <v>19111</v>
      </c>
      <c r="I178">
        <v>5403</v>
      </c>
      <c r="J178" t="str">
        <f t="shared" si="4"/>
        <v>0456cc4282be3884906dd87b8fe57bf2</v>
      </c>
      <c r="K178" s="2">
        <f t="shared" si="5"/>
        <v>42416</v>
      </c>
      <c r="L178" t="str">
        <f>VLOOKUP($J178,'placement attrs'!$A$2:$L$5079,4,FALSE)</f>
        <v>Wazimo (viralmoon.net)</v>
      </c>
      <c r="M178" t="str">
        <f>VLOOKUP($J178,'placement attrs'!$A$2:$L$5079,3,FALSE)</f>
        <v>oded@wazimo.com</v>
      </c>
    </row>
    <row r="179" spans="1:13" x14ac:dyDescent="0.3">
      <c r="A179" t="s">
        <v>17</v>
      </c>
      <c r="B179" s="2">
        <v>42417</v>
      </c>
      <c r="C179">
        <v>7086</v>
      </c>
      <c r="D179">
        <v>21117</v>
      </c>
      <c r="E179">
        <v>21676</v>
      </c>
      <c r="F179" t="s">
        <v>17</v>
      </c>
      <c r="G179" s="2">
        <v>42417</v>
      </c>
      <c r="H179">
        <v>15839</v>
      </c>
      <c r="I179">
        <v>4336</v>
      </c>
      <c r="J179" t="str">
        <f t="shared" si="4"/>
        <v>0456cc4282be3884906dd87b8fe57bf2</v>
      </c>
      <c r="K179" s="2">
        <f t="shared" si="5"/>
        <v>42417</v>
      </c>
      <c r="L179" t="str">
        <f>VLOOKUP($J179,'placement attrs'!$A$2:$L$5079,4,FALSE)</f>
        <v>Wazimo (viralmoon.net)</v>
      </c>
      <c r="M179" t="str">
        <f>VLOOKUP($J179,'placement attrs'!$A$2:$L$5079,3,FALSE)</f>
        <v>oded@wazimo.com</v>
      </c>
    </row>
    <row r="180" spans="1:13" x14ac:dyDescent="0.3">
      <c r="A180" t="s">
        <v>17</v>
      </c>
      <c r="B180" s="2">
        <v>42418</v>
      </c>
      <c r="C180">
        <v>11466</v>
      </c>
      <c r="D180">
        <v>28590</v>
      </c>
      <c r="E180">
        <v>29105</v>
      </c>
      <c r="F180" t="s">
        <v>17</v>
      </c>
      <c r="G180" s="2">
        <v>42418</v>
      </c>
      <c r="H180">
        <v>22111</v>
      </c>
      <c r="I180">
        <v>7861</v>
      </c>
      <c r="J180" t="str">
        <f t="shared" si="4"/>
        <v>0456cc4282be3884906dd87b8fe57bf2</v>
      </c>
      <c r="K180" s="2">
        <f t="shared" si="5"/>
        <v>42418</v>
      </c>
      <c r="L180" t="str">
        <f>VLOOKUP($J180,'placement attrs'!$A$2:$L$5079,4,FALSE)</f>
        <v>Wazimo (viralmoon.net)</v>
      </c>
      <c r="M180" t="str">
        <f>VLOOKUP($J180,'placement attrs'!$A$2:$L$5079,3,FALSE)</f>
        <v>oded@wazimo.com</v>
      </c>
    </row>
    <row r="181" spans="1:13" x14ac:dyDescent="0.3">
      <c r="A181" t="s">
        <v>17</v>
      </c>
      <c r="B181" s="2">
        <v>42419</v>
      </c>
      <c r="C181">
        <v>13183</v>
      </c>
      <c r="D181">
        <v>32853</v>
      </c>
      <c r="E181">
        <v>33264</v>
      </c>
      <c r="F181" t="s">
        <v>17</v>
      </c>
      <c r="G181" s="2">
        <v>42419</v>
      </c>
      <c r="H181">
        <v>30468</v>
      </c>
      <c r="I181">
        <v>10939</v>
      </c>
      <c r="J181" t="str">
        <f t="shared" si="4"/>
        <v>0456cc4282be3884906dd87b8fe57bf2</v>
      </c>
      <c r="K181" s="2">
        <f t="shared" si="5"/>
        <v>42419</v>
      </c>
      <c r="L181" t="str">
        <f>VLOOKUP($J181,'placement attrs'!$A$2:$L$5079,4,FALSE)</f>
        <v>Wazimo (viralmoon.net)</v>
      </c>
      <c r="M181" t="str">
        <f>VLOOKUP($J181,'placement attrs'!$A$2:$L$5079,3,FALSE)</f>
        <v>oded@wazimo.com</v>
      </c>
    </row>
    <row r="182" spans="1:13" x14ac:dyDescent="0.3">
      <c r="A182" t="s">
        <v>17</v>
      </c>
      <c r="B182" s="2">
        <v>42420</v>
      </c>
      <c r="C182">
        <v>6659</v>
      </c>
      <c r="D182">
        <v>16242</v>
      </c>
      <c r="E182">
        <v>16435</v>
      </c>
      <c r="F182" t="s">
        <v>17</v>
      </c>
      <c r="G182" s="2">
        <v>42420</v>
      </c>
      <c r="H182">
        <v>14444</v>
      </c>
      <c r="I182">
        <v>4991</v>
      </c>
      <c r="J182" t="str">
        <f t="shared" si="4"/>
        <v>0456cc4282be3884906dd87b8fe57bf2</v>
      </c>
      <c r="K182" s="2">
        <f t="shared" si="5"/>
        <v>42420</v>
      </c>
      <c r="L182" t="str">
        <f>VLOOKUP($J182,'placement attrs'!$A$2:$L$5079,4,FALSE)</f>
        <v>Wazimo (viralmoon.net)</v>
      </c>
      <c r="M182" t="str">
        <f>VLOOKUP($J182,'placement attrs'!$A$2:$L$5079,3,FALSE)</f>
        <v>oded@wazimo.com</v>
      </c>
    </row>
    <row r="183" spans="1:13" x14ac:dyDescent="0.3">
      <c r="A183" t="s">
        <v>17</v>
      </c>
      <c r="B183" s="2">
        <v>42421</v>
      </c>
      <c r="C183">
        <v>5745</v>
      </c>
      <c r="D183">
        <v>14870</v>
      </c>
      <c r="E183">
        <v>14948</v>
      </c>
      <c r="F183" t="s">
        <v>17</v>
      </c>
      <c r="G183" s="2">
        <v>42421</v>
      </c>
      <c r="H183">
        <v>13405</v>
      </c>
      <c r="I183">
        <v>4157</v>
      </c>
      <c r="J183" t="str">
        <f t="shared" si="4"/>
        <v>0456cc4282be3884906dd87b8fe57bf2</v>
      </c>
      <c r="K183" s="2">
        <f t="shared" si="5"/>
        <v>42421</v>
      </c>
      <c r="L183" t="str">
        <f>VLOOKUP($J183,'placement attrs'!$A$2:$L$5079,4,FALSE)</f>
        <v>Wazimo (viralmoon.net)</v>
      </c>
      <c r="M183" t="str">
        <f>VLOOKUP($J183,'placement attrs'!$A$2:$L$5079,3,FALSE)</f>
        <v>oded@wazimo.com</v>
      </c>
    </row>
    <row r="184" spans="1:13" x14ac:dyDescent="0.3">
      <c r="A184" t="s">
        <v>17</v>
      </c>
      <c r="B184" s="2">
        <v>42422</v>
      </c>
      <c r="C184">
        <v>14759</v>
      </c>
      <c r="D184">
        <v>38598</v>
      </c>
      <c r="E184">
        <v>38760</v>
      </c>
      <c r="F184" t="s">
        <v>17</v>
      </c>
      <c r="G184" s="2">
        <v>42422</v>
      </c>
      <c r="H184">
        <v>31224</v>
      </c>
      <c r="I184">
        <v>9905</v>
      </c>
      <c r="J184" t="str">
        <f t="shared" si="4"/>
        <v>0456cc4282be3884906dd87b8fe57bf2</v>
      </c>
      <c r="K184" s="2">
        <f t="shared" si="5"/>
        <v>42422</v>
      </c>
      <c r="L184" t="str">
        <f>VLOOKUP($J184,'placement attrs'!$A$2:$L$5079,4,FALSE)</f>
        <v>Wazimo (viralmoon.net)</v>
      </c>
      <c r="M184" t="str">
        <f>VLOOKUP($J184,'placement attrs'!$A$2:$L$5079,3,FALSE)</f>
        <v>oded@wazimo.com</v>
      </c>
    </row>
    <row r="185" spans="1:13" x14ac:dyDescent="0.3">
      <c r="A185" t="s">
        <v>17</v>
      </c>
      <c r="B185" s="2">
        <v>42423</v>
      </c>
      <c r="C185">
        <v>14942</v>
      </c>
      <c r="D185">
        <v>40436</v>
      </c>
      <c r="E185">
        <v>40901</v>
      </c>
      <c r="F185" t="s">
        <v>17</v>
      </c>
      <c r="G185" s="2">
        <v>42423</v>
      </c>
      <c r="H185">
        <v>32991</v>
      </c>
      <c r="I185">
        <v>10323</v>
      </c>
      <c r="J185" t="str">
        <f t="shared" si="4"/>
        <v>0456cc4282be3884906dd87b8fe57bf2</v>
      </c>
      <c r="K185" s="2">
        <f t="shared" si="5"/>
        <v>42423</v>
      </c>
      <c r="L185" t="str">
        <f>VLOOKUP($J185,'placement attrs'!$A$2:$L$5079,4,FALSE)</f>
        <v>Wazimo (viralmoon.net)</v>
      </c>
      <c r="M185" t="str">
        <f>VLOOKUP($J185,'placement attrs'!$A$2:$L$5079,3,FALSE)</f>
        <v>oded@wazimo.com</v>
      </c>
    </row>
    <row r="186" spans="1:13" x14ac:dyDescent="0.3">
      <c r="A186" t="s">
        <v>17</v>
      </c>
      <c r="B186" s="2">
        <v>42424</v>
      </c>
      <c r="C186">
        <v>19484</v>
      </c>
      <c r="D186">
        <v>46771</v>
      </c>
      <c r="E186">
        <v>47743</v>
      </c>
      <c r="F186" t="s">
        <v>17</v>
      </c>
      <c r="G186" s="2">
        <v>42424</v>
      </c>
      <c r="H186">
        <v>37086</v>
      </c>
      <c r="I186">
        <v>12948</v>
      </c>
      <c r="J186" t="str">
        <f t="shared" si="4"/>
        <v>0456cc4282be3884906dd87b8fe57bf2</v>
      </c>
      <c r="K186" s="2">
        <f t="shared" si="5"/>
        <v>42424</v>
      </c>
      <c r="L186" t="str">
        <f>VLOOKUP($J186,'placement attrs'!$A$2:$L$5079,4,FALSE)</f>
        <v>Wazimo (viralmoon.net)</v>
      </c>
      <c r="M186" t="str">
        <f>VLOOKUP($J186,'placement attrs'!$A$2:$L$5079,3,FALSE)</f>
        <v>oded@wazimo.com</v>
      </c>
    </row>
    <row r="187" spans="1:13" x14ac:dyDescent="0.3">
      <c r="A187" t="s">
        <v>17</v>
      </c>
      <c r="B187" s="2">
        <v>42425</v>
      </c>
      <c r="C187">
        <v>27082</v>
      </c>
      <c r="D187">
        <v>63822</v>
      </c>
      <c r="E187">
        <v>64635</v>
      </c>
      <c r="F187" t="s">
        <v>17</v>
      </c>
      <c r="G187" s="2">
        <v>42425</v>
      </c>
      <c r="H187">
        <v>67584</v>
      </c>
      <c r="I187">
        <v>20615</v>
      </c>
      <c r="J187" t="str">
        <f t="shared" si="4"/>
        <v>0456cc4282be3884906dd87b8fe57bf2</v>
      </c>
      <c r="K187" s="2">
        <f t="shared" si="5"/>
        <v>42425</v>
      </c>
      <c r="L187" t="str">
        <f>VLOOKUP($J187,'placement attrs'!$A$2:$L$5079,4,FALSE)</f>
        <v>Wazimo (viralmoon.net)</v>
      </c>
      <c r="M187" t="str">
        <f>VLOOKUP($J187,'placement attrs'!$A$2:$L$5079,3,FALSE)</f>
        <v>oded@wazimo.com</v>
      </c>
    </row>
    <row r="188" spans="1:13" x14ac:dyDescent="0.3">
      <c r="A188" t="s">
        <v>17</v>
      </c>
      <c r="B188" s="2">
        <v>42426</v>
      </c>
      <c r="C188">
        <v>29120</v>
      </c>
      <c r="D188">
        <v>64529</v>
      </c>
      <c r="E188">
        <v>65645</v>
      </c>
      <c r="F188" t="s">
        <v>17</v>
      </c>
      <c r="G188" s="2">
        <v>42426</v>
      </c>
      <c r="H188">
        <v>55578</v>
      </c>
      <c r="I188">
        <v>23870</v>
      </c>
      <c r="J188" t="str">
        <f t="shared" si="4"/>
        <v>0456cc4282be3884906dd87b8fe57bf2</v>
      </c>
      <c r="K188" s="2">
        <f t="shared" si="5"/>
        <v>42426</v>
      </c>
      <c r="L188" t="str">
        <f>VLOOKUP($J188,'placement attrs'!$A$2:$L$5079,4,FALSE)</f>
        <v>Wazimo (viralmoon.net)</v>
      </c>
      <c r="M188" t="str">
        <f>VLOOKUP($J188,'placement attrs'!$A$2:$L$5079,3,FALSE)</f>
        <v>oded@wazimo.com</v>
      </c>
    </row>
    <row r="189" spans="1:13" x14ac:dyDescent="0.3">
      <c r="A189" t="s">
        <v>17</v>
      </c>
      <c r="B189" s="2">
        <v>42427</v>
      </c>
      <c r="C189">
        <v>18178</v>
      </c>
      <c r="D189">
        <v>40553</v>
      </c>
      <c r="E189">
        <v>41140</v>
      </c>
      <c r="F189" t="s">
        <v>17</v>
      </c>
      <c r="G189" s="2">
        <v>42427</v>
      </c>
      <c r="H189">
        <v>39306</v>
      </c>
      <c r="I189">
        <v>16093</v>
      </c>
      <c r="J189" t="str">
        <f t="shared" si="4"/>
        <v>0456cc4282be3884906dd87b8fe57bf2</v>
      </c>
      <c r="K189" s="2">
        <f t="shared" si="5"/>
        <v>42427</v>
      </c>
      <c r="L189" t="str">
        <f>VLOOKUP($J189,'placement attrs'!$A$2:$L$5079,4,FALSE)</f>
        <v>Wazimo (viralmoon.net)</v>
      </c>
      <c r="M189" t="str">
        <f>VLOOKUP($J189,'placement attrs'!$A$2:$L$5079,3,FALSE)</f>
        <v>oded@wazimo.com</v>
      </c>
    </row>
    <row r="190" spans="1:13" x14ac:dyDescent="0.3">
      <c r="A190" t="s">
        <v>17</v>
      </c>
      <c r="B190" s="2">
        <v>42428</v>
      </c>
      <c r="C190">
        <v>19033</v>
      </c>
      <c r="D190">
        <v>43517</v>
      </c>
      <c r="E190">
        <v>44327</v>
      </c>
      <c r="F190" t="s">
        <v>17</v>
      </c>
      <c r="G190" s="2">
        <v>42428</v>
      </c>
      <c r="H190">
        <v>44090</v>
      </c>
      <c r="I190">
        <v>16875</v>
      </c>
      <c r="J190" t="str">
        <f t="shared" si="4"/>
        <v>0456cc4282be3884906dd87b8fe57bf2</v>
      </c>
      <c r="K190" s="2">
        <f t="shared" si="5"/>
        <v>42428</v>
      </c>
      <c r="L190" t="str">
        <f>VLOOKUP($J190,'placement attrs'!$A$2:$L$5079,4,FALSE)</f>
        <v>Wazimo (viralmoon.net)</v>
      </c>
      <c r="M190" t="str">
        <f>VLOOKUP($J190,'placement attrs'!$A$2:$L$5079,3,FALSE)</f>
        <v>oded@wazimo.com</v>
      </c>
    </row>
    <row r="191" spans="1:13" x14ac:dyDescent="0.3">
      <c r="A191" t="s">
        <v>17</v>
      </c>
      <c r="B191" s="2">
        <v>42429</v>
      </c>
      <c r="C191">
        <v>30334</v>
      </c>
      <c r="D191">
        <v>73137</v>
      </c>
      <c r="E191">
        <v>74318</v>
      </c>
      <c r="F191" t="s">
        <v>17</v>
      </c>
      <c r="G191" s="2">
        <v>42429</v>
      </c>
      <c r="H191">
        <v>63482</v>
      </c>
      <c r="I191">
        <v>24779</v>
      </c>
      <c r="J191" t="str">
        <f t="shared" si="4"/>
        <v>0456cc4282be3884906dd87b8fe57bf2</v>
      </c>
      <c r="K191" s="2">
        <f t="shared" si="5"/>
        <v>42429</v>
      </c>
      <c r="L191" t="str">
        <f>VLOOKUP($J191,'placement attrs'!$A$2:$L$5079,4,FALSE)</f>
        <v>Wazimo (viralmoon.net)</v>
      </c>
      <c r="M191" t="str">
        <f>VLOOKUP($J191,'placement attrs'!$A$2:$L$5079,3,FALSE)</f>
        <v>oded@wazimo.com</v>
      </c>
    </row>
    <row r="192" spans="1:13" x14ac:dyDescent="0.3">
      <c r="A192" t="s">
        <v>17</v>
      </c>
      <c r="B192" s="2">
        <v>42430</v>
      </c>
      <c r="C192">
        <v>56717</v>
      </c>
      <c r="D192">
        <v>358119</v>
      </c>
      <c r="E192">
        <v>364137</v>
      </c>
      <c r="F192" t="s">
        <v>17</v>
      </c>
      <c r="G192" s="2">
        <v>42430</v>
      </c>
      <c r="H192">
        <v>246997</v>
      </c>
      <c r="I192">
        <v>39854</v>
      </c>
      <c r="J192" t="str">
        <f t="shared" si="4"/>
        <v>0456cc4282be3884906dd87b8fe57bf2</v>
      </c>
      <c r="K192" s="2">
        <f t="shared" si="5"/>
        <v>42430</v>
      </c>
      <c r="L192" t="str">
        <f>VLOOKUP($J192,'placement attrs'!$A$2:$L$5079,4,FALSE)</f>
        <v>Wazimo (viralmoon.net)</v>
      </c>
      <c r="M192" t="str">
        <f>VLOOKUP($J192,'placement attrs'!$A$2:$L$5079,3,FALSE)</f>
        <v>oded@wazimo.com</v>
      </c>
    </row>
    <row r="193" spans="1:13" x14ac:dyDescent="0.3">
      <c r="A193" t="s">
        <v>17</v>
      </c>
      <c r="B193" s="2">
        <v>42431</v>
      </c>
      <c r="C193">
        <v>15548</v>
      </c>
      <c r="D193">
        <v>39990</v>
      </c>
      <c r="E193">
        <v>40085</v>
      </c>
      <c r="F193" t="s">
        <v>17</v>
      </c>
      <c r="G193" s="2">
        <v>42431</v>
      </c>
      <c r="H193">
        <v>55789</v>
      </c>
      <c r="I193">
        <v>21494</v>
      </c>
      <c r="J193" t="str">
        <f t="shared" si="4"/>
        <v>0456cc4282be3884906dd87b8fe57bf2</v>
      </c>
      <c r="K193" s="2">
        <f t="shared" si="5"/>
        <v>42431</v>
      </c>
      <c r="L193" t="str">
        <f>VLOOKUP($J193,'placement attrs'!$A$2:$L$5079,4,FALSE)</f>
        <v>Wazimo (viralmoon.net)</v>
      </c>
      <c r="M193" t="str">
        <f>VLOOKUP($J193,'placement attrs'!$A$2:$L$5079,3,FALSE)</f>
        <v>oded@wazimo.com</v>
      </c>
    </row>
    <row r="194" spans="1:13" x14ac:dyDescent="0.3">
      <c r="A194" t="s">
        <v>17</v>
      </c>
      <c r="B194" s="2">
        <v>42432</v>
      </c>
      <c r="C194">
        <v>332</v>
      </c>
      <c r="D194">
        <v>1069</v>
      </c>
      <c r="E194">
        <v>1143</v>
      </c>
      <c r="H194">
        <v>0</v>
      </c>
      <c r="I194">
        <v>0</v>
      </c>
      <c r="J194" t="str">
        <f t="shared" si="4"/>
        <v>0456cc4282be3884906dd87b8fe57bf2</v>
      </c>
      <c r="K194" s="2">
        <f t="shared" si="5"/>
        <v>42432</v>
      </c>
      <c r="L194" t="str">
        <f>VLOOKUP($J194,'placement attrs'!$A$2:$L$5079,4,FALSE)</f>
        <v>Wazimo (viralmoon.net)</v>
      </c>
      <c r="M194" t="str">
        <f>VLOOKUP($J194,'placement attrs'!$A$2:$L$5079,3,FALSE)</f>
        <v>oded@wazimo.com</v>
      </c>
    </row>
    <row r="195" spans="1:13" x14ac:dyDescent="0.3">
      <c r="A195" t="s">
        <v>18</v>
      </c>
      <c r="B195" s="2">
        <v>42410</v>
      </c>
      <c r="C195">
        <v>516</v>
      </c>
      <c r="D195">
        <v>5333</v>
      </c>
      <c r="E195">
        <v>5577</v>
      </c>
      <c r="H195">
        <v>0</v>
      </c>
      <c r="I195">
        <v>0</v>
      </c>
      <c r="J195" t="str">
        <f t="shared" ref="J195:J258" si="6">IF(A195="",F195,A195)</f>
        <v>04975bedf1769c30ba46a21f8c691982</v>
      </c>
      <c r="K195" s="2">
        <f t="shared" ref="K195:K258" si="7">IF(B195="",G195,B195)</f>
        <v>42410</v>
      </c>
      <c r="L195" t="str">
        <f>VLOOKUP($J195,'placement attrs'!$A$2:$L$5079,4,FALSE)</f>
        <v>Wazimo (viralmoon.net)</v>
      </c>
      <c r="M195" t="str">
        <f>VLOOKUP($J195,'placement attrs'!$A$2:$L$5079,3,FALSE)</f>
        <v>oded@wazimo.com</v>
      </c>
    </row>
    <row r="196" spans="1:13" x14ac:dyDescent="0.3">
      <c r="A196" t="s">
        <v>18</v>
      </c>
      <c r="B196" s="2">
        <v>42411</v>
      </c>
      <c r="C196">
        <v>308</v>
      </c>
      <c r="D196">
        <v>3562</v>
      </c>
      <c r="E196">
        <v>3765</v>
      </c>
      <c r="F196" t="s">
        <v>18</v>
      </c>
      <c r="G196" s="2">
        <v>42411</v>
      </c>
      <c r="H196">
        <v>4143</v>
      </c>
      <c r="I196">
        <v>432</v>
      </c>
      <c r="J196" t="str">
        <f t="shared" si="6"/>
        <v>04975bedf1769c30ba46a21f8c691982</v>
      </c>
      <c r="K196" s="2">
        <f t="shared" si="7"/>
        <v>42411</v>
      </c>
      <c r="L196" t="str">
        <f>VLOOKUP($J196,'placement attrs'!$A$2:$L$5079,4,FALSE)</f>
        <v>Wazimo (viralmoon.net)</v>
      </c>
      <c r="M196" t="str">
        <f>VLOOKUP($J196,'placement attrs'!$A$2:$L$5079,3,FALSE)</f>
        <v>oded@wazimo.com</v>
      </c>
    </row>
    <row r="197" spans="1:13" x14ac:dyDescent="0.3">
      <c r="A197" t="s">
        <v>18</v>
      </c>
      <c r="B197" s="2">
        <v>42412</v>
      </c>
      <c r="C197">
        <v>269</v>
      </c>
      <c r="D197">
        <v>2664</v>
      </c>
      <c r="E197">
        <v>2802</v>
      </c>
      <c r="F197" t="s">
        <v>18</v>
      </c>
      <c r="G197" s="2">
        <v>42412</v>
      </c>
      <c r="H197">
        <v>3639</v>
      </c>
      <c r="I197">
        <v>424</v>
      </c>
      <c r="J197" t="str">
        <f t="shared" si="6"/>
        <v>04975bedf1769c30ba46a21f8c691982</v>
      </c>
      <c r="K197" s="2">
        <f t="shared" si="7"/>
        <v>42412</v>
      </c>
      <c r="L197" t="str">
        <f>VLOOKUP($J197,'placement attrs'!$A$2:$L$5079,4,FALSE)</f>
        <v>Wazimo (viralmoon.net)</v>
      </c>
      <c r="M197" t="str">
        <f>VLOOKUP($J197,'placement attrs'!$A$2:$L$5079,3,FALSE)</f>
        <v>oded@wazimo.com</v>
      </c>
    </row>
    <row r="198" spans="1:13" x14ac:dyDescent="0.3">
      <c r="A198" t="s">
        <v>18</v>
      </c>
      <c r="B198" s="2">
        <v>42413</v>
      </c>
      <c r="C198">
        <v>288</v>
      </c>
      <c r="D198">
        <v>2769</v>
      </c>
      <c r="E198">
        <v>2861</v>
      </c>
      <c r="F198" t="s">
        <v>18</v>
      </c>
      <c r="G198" s="2">
        <v>42413</v>
      </c>
      <c r="H198">
        <v>2906</v>
      </c>
      <c r="I198">
        <v>346</v>
      </c>
      <c r="J198" t="str">
        <f t="shared" si="6"/>
        <v>04975bedf1769c30ba46a21f8c691982</v>
      </c>
      <c r="K198" s="2">
        <f t="shared" si="7"/>
        <v>42413</v>
      </c>
      <c r="L198" t="str">
        <f>VLOOKUP($J198,'placement attrs'!$A$2:$L$5079,4,FALSE)</f>
        <v>Wazimo (viralmoon.net)</v>
      </c>
      <c r="M198" t="str">
        <f>VLOOKUP($J198,'placement attrs'!$A$2:$L$5079,3,FALSE)</f>
        <v>oded@wazimo.com</v>
      </c>
    </row>
    <row r="199" spans="1:13" x14ac:dyDescent="0.3">
      <c r="A199" t="s">
        <v>18</v>
      </c>
      <c r="B199" s="2">
        <v>42414</v>
      </c>
      <c r="C199">
        <v>357</v>
      </c>
      <c r="D199">
        <v>4273</v>
      </c>
      <c r="E199">
        <v>4469</v>
      </c>
      <c r="F199" t="s">
        <v>18</v>
      </c>
      <c r="G199" s="2">
        <v>42414</v>
      </c>
      <c r="H199">
        <v>4503</v>
      </c>
      <c r="I199">
        <v>406</v>
      </c>
      <c r="J199" t="str">
        <f t="shared" si="6"/>
        <v>04975bedf1769c30ba46a21f8c691982</v>
      </c>
      <c r="K199" s="2">
        <f t="shared" si="7"/>
        <v>42414</v>
      </c>
      <c r="L199" t="str">
        <f>VLOOKUP($J199,'placement attrs'!$A$2:$L$5079,4,FALSE)</f>
        <v>Wazimo (viralmoon.net)</v>
      </c>
      <c r="M199" t="str">
        <f>VLOOKUP($J199,'placement attrs'!$A$2:$L$5079,3,FALSE)</f>
        <v>oded@wazimo.com</v>
      </c>
    </row>
    <row r="200" spans="1:13" x14ac:dyDescent="0.3">
      <c r="A200" t="s">
        <v>18</v>
      </c>
      <c r="B200" s="2">
        <v>42415</v>
      </c>
      <c r="C200">
        <v>501</v>
      </c>
      <c r="D200">
        <v>7377</v>
      </c>
      <c r="E200">
        <v>7675</v>
      </c>
      <c r="F200" t="s">
        <v>18</v>
      </c>
      <c r="G200" s="2">
        <v>42415</v>
      </c>
      <c r="H200">
        <v>8231</v>
      </c>
      <c r="I200">
        <v>570</v>
      </c>
      <c r="J200" t="str">
        <f t="shared" si="6"/>
        <v>04975bedf1769c30ba46a21f8c691982</v>
      </c>
      <c r="K200" s="2">
        <f t="shared" si="7"/>
        <v>42415</v>
      </c>
      <c r="L200" t="str">
        <f>VLOOKUP($J200,'placement attrs'!$A$2:$L$5079,4,FALSE)</f>
        <v>Wazimo (viralmoon.net)</v>
      </c>
      <c r="M200" t="str">
        <f>VLOOKUP($J200,'placement attrs'!$A$2:$L$5079,3,FALSE)</f>
        <v>oded@wazimo.com</v>
      </c>
    </row>
    <row r="201" spans="1:13" x14ac:dyDescent="0.3">
      <c r="A201" t="s">
        <v>18</v>
      </c>
      <c r="B201" s="2">
        <v>42416</v>
      </c>
      <c r="C201">
        <v>434</v>
      </c>
      <c r="D201">
        <v>7676</v>
      </c>
      <c r="E201">
        <v>8038</v>
      </c>
      <c r="F201" t="s">
        <v>18</v>
      </c>
      <c r="G201" s="2">
        <v>42416</v>
      </c>
      <c r="H201">
        <v>8027</v>
      </c>
      <c r="I201">
        <v>479</v>
      </c>
      <c r="J201" t="str">
        <f t="shared" si="6"/>
        <v>04975bedf1769c30ba46a21f8c691982</v>
      </c>
      <c r="K201" s="2">
        <f t="shared" si="7"/>
        <v>42416</v>
      </c>
      <c r="L201" t="str">
        <f>VLOOKUP($J201,'placement attrs'!$A$2:$L$5079,4,FALSE)</f>
        <v>Wazimo (viralmoon.net)</v>
      </c>
      <c r="M201" t="str">
        <f>VLOOKUP($J201,'placement attrs'!$A$2:$L$5079,3,FALSE)</f>
        <v>oded@wazimo.com</v>
      </c>
    </row>
    <row r="202" spans="1:13" x14ac:dyDescent="0.3">
      <c r="A202" t="s">
        <v>18</v>
      </c>
      <c r="B202" s="2">
        <v>42417</v>
      </c>
      <c r="C202">
        <v>461</v>
      </c>
      <c r="D202">
        <v>7228</v>
      </c>
      <c r="E202">
        <v>7548</v>
      </c>
      <c r="F202" t="s">
        <v>18</v>
      </c>
      <c r="G202" s="2">
        <v>42417</v>
      </c>
      <c r="H202">
        <v>7633</v>
      </c>
      <c r="I202">
        <v>533</v>
      </c>
      <c r="J202" t="str">
        <f t="shared" si="6"/>
        <v>04975bedf1769c30ba46a21f8c691982</v>
      </c>
      <c r="K202" s="2">
        <f t="shared" si="7"/>
        <v>42417</v>
      </c>
      <c r="L202" t="str">
        <f>VLOOKUP($J202,'placement attrs'!$A$2:$L$5079,4,FALSE)</f>
        <v>Wazimo (viralmoon.net)</v>
      </c>
      <c r="M202" t="str">
        <f>VLOOKUP($J202,'placement attrs'!$A$2:$L$5079,3,FALSE)</f>
        <v>oded@wazimo.com</v>
      </c>
    </row>
    <row r="203" spans="1:13" x14ac:dyDescent="0.3">
      <c r="A203" t="s">
        <v>18</v>
      </c>
      <c r="B203" s="2">
        <v>42418</v>
      </c>
      <c r="C203">
        <v>618</v>
      </c>
      <c r="D203">
        <v>7064</v>
      </c>
      <c r="E203">
        <v>7403</v>
      </c>
      <c r="F203" t="s">
        <v>18</v>
      </c>
      <c r="G203" s="2">
        <v>42418</v>
      </c>
      <c r="H203">
        <v>7459</v>
      </c>
      <c r="I203">
        <v>766</v>
      </c>
      <c r="J203" t="str">
        <f t="shared" si="6"/>
        <v>04975bedf1769c30ba46a21f8c691982</v>
      </c>
      <c r="K203" s="2">
        <f t="shared" si="7"/>
        <v>42418</v>
      </c>
      <c r="L203" t="str">
        <f>VLOOKUP($J203,'placement attrs'!$A$2:$L$5079,4,FALSE)</f>
        <v>Wazimo (viralmoon.net)</v>
      </c>
      <c r="M203" t="str">
        <f>VLOOKUP($J203,'placement attrs'!$A$2:$L$5079,3,FALSE)</f>
        <v>oded@wazimo.com</v>
      </c>
    </row>
    <row r="204" spans="1:13" x14ac:dyDescent="0.3">
      <c r="A204" t="s">
        <v>18</v>
      </c>
      <c r="B204" s="2">
        <v>42419</v>
      </c>
      <c r="C204">
        <v>783</v>
      </c>
      <c r="D204">
        <v>4313</v>
      </c>
      <c r="E204">
        <v>4500</v>
      </c>
      <c r="F204" t="s">
        <v>18</v>
      </c>
      <c r="G204" s="2">
        <v>42419</v>
      </c>
      <c r="H204">
        <v>5414</v>
      </c>
      <c r="I204">
        <v>1177</v>
      </c>
      <c r="J204" t="str">
        <f t="shared" si="6"/>
        <v>04975bedf1769c30ba46a21f8c691982</v>
      </c>
      <c r="K204" s="2">
        <f t="shared" si="7"/>
        <v>42419</v>
      </c>
      <c r="L204" t="str">
        <f>VLOOKUP($J204,'placement attrs'!$A$2:$L$5079,4,FALSE)</f>
        <v>Wazimo (viralmoon.net)</v>
      </c>
      <c r="M204" t="str">
        <f>VLOOKUP($J204,'placement attrs'!$A$2:$L$5079,3,FALSE)</f>
        <v>oded@wazimo.com</v>
      </c>
    </row>
    <row r="205" spans="1:13" x14ac:dyDescent="0.3">
      <c r="A205" t="s">
        <v>18</v>
      </c>
      <c r="B205" s="2">
        <v>42420</v>
      </c>
      <c r="C205">
        <v>431</v>
      </c>
      <c r="D205">
        <v>2750</v>
      </c>
      <c r="E205">
        <v>2918</v>
      </c>
      <c r="F205" t="s">
        <v>18</v>
      </c>
      <c r="G205" s="2">
        <v>42420</v>
      </c>
      <c r="H205">
        <v>2977</v>
      </c>
      <c r="I205">
        <v>563</v>
      </c>
      <c r="J205" t="str">
        <f t="shared" si="6"/>
        <v>04975bedf1769c30ba46a21f8c691982</v>
      </c>
      <c r="K205" s="2">
        <f t="shared" si="7"/>
        <v>42420</v>
      </c>
      <c r="L205" t="str">
        <f>VLOOKUP($J205,'placement attrs'!$A$2:$L$5079,4,FALSE)</f>
        <v>Wazimo (viralmoon.net)</v>
      </c>
      <c r="M205" t="str">
        <f>VLOOKUP($J205,'placement attrs'!$A$2:$L$5079,3,FALSE)</f>
        <v>oded@wazimo.com</v>
      </c>
    </row>
    <row r="206" spans="1:13" x14ac:dyDescent="0.3">
      <c r="A206" t="s">
        <v>18</v>
      </c>
      <c r="B206" s="2">
        <v>42421</v>
      </c>
      <c r="C206">
        <v>631</v>
      </c>
      <c r="D206">
        <v>3956</v>
      </c>
      <c r="E206">
        <v>4167</v>
      </c>
      <c r="F206" t="s">
        <v>18</v>
      </c>
      <c r="G206" s="2">
        <v>42421</v>
      </c>
      <c r="H206">
        <v>4357</v>
      </c>
      <c r="I206">
        <v>796</v>
      </c>
      <c r="J206" t="str">
        <f t="shared" si="6"/>
        <v>04975bedf1769c30ba46a21f8c691982</v>
      </c>
      <c r="K206" s="2">
        <f t="shared" si="7"/>
        <v>42421</v>
      </c>
      <c r="L206" t="str">
        <f>VLOOKUP($J206,'placement attrs'!$A$2:$L$5079,4,FALSE)</f>
        <v>Wazimo (viralmoon.net)</v>
      </c>
      <c r="M206" t="str">
        <f>VLOOKUP($J206,'placement attrs'!$A$2:$L$5079,3,FALSE)</f>
        <v>oded@wazimo.com</v>
      </c>
    </row>
    <row r="207" spans="1:13" x14ac:dyDescent="0.3">
      <c r="A207" t="s">
        <v>18</v>
      </c>
      <c r="B207" s="2">
        <v>42422</v>
      </c>
      <c r="C207">
        <v>1039</v>
      </c>
      <c r="D207">
        <v>6290</v>
      </c>
      <c r="E207">
        <v>6522</v>
      </c>
      <c r="F207" t="s">
        <v>18</v>
      </c>
      <c r="G207" s="2">
        <v>42422</v>
      </c>
      <c r="H207">
        <v>6948</v>
      </c>
      <c r="I207">
        <v>1284</v>
      </c>
      <c r="J207" t="str">
        <f t="shared" si="6"/>
        <v>04975bedf1769c30ba46a21f8c691982</v>
      </c>
      <c r="K207" s="2">
        <f t="shared" si="7"/>
        <v>42422</v>
      </c>
      <c r="L207" t="str">
        <f>VLOOKUP($J207,'placement attrs'!$A$2:$L$5079,4,FALSE)</f>
        <v>Wazimo (viralmoon.net)</v>
      </c>
      <c r="M207" t="str">
        <f>VLOOKUP($J207,'placement attrs'!$A$2:$L$5079,3,FALSE)</f>
        <v>oded@wazimo.com</v>
      </c>
    </row>
    <row r="208" spans="1:13" x14ac:dyDescent="0.3">
      <c r="A208" t="s">
        <v>18</v>
      </c>
      <c r="B208" s="2">
        <v>42423</v>
      </c>
      <c r="C208">
        <v>943</v>
      </c>
      <c r="D208">
        <v>6927</v>
      </c>
      <c r="E208">
        <v>7306</v>
      </c>
      <c r="F208" t="s">
        <v>18</v>
      </c>
      <c r="G208" s="2">
        <v>42423</v>
      </c>
      <c r="H208">
        <v>7363</v>
      </c>
      <c r="I208">
        <v>1195</v>
      </c>
      <c r="J208" t="str">
        <f t="shared" si="6"/>
        <v>04975bedf1769c30ba46a21f8c691982</v>
      </c>
      <c r="K208" s="2">
        <f t="shared" si="7"/>
        <v>42423</v>
      </c>
      <c r="L208" t="str">
        <f>VLOOKUP($J208,'placement attrs'!$A$2:$L$5079,4,FALSE)</f>
        <v>Wazimo (viralmoon.net)</v>
      </c>
      <c r="M208" t="str">
        <f>VLOOKUP($J208,'placement attrs'!$A$2:$L$5079,3,FALSE)</f>
        <v>oded@wazimo.com</v>
      </c>
    </row>
    <row r="209" spans="1:13" x14ac:dyDescent="0.3">
      <c r="A209" t="s">
        <v>18</v>
      </c>
      <c r="B209" s="2">
        <v>42424</v>
      </c>
      <c r="C209">
        <v>1432</v>
      </c>
      <c r="D209">
        <v>9045</v>
      </c>
      <c r="E209">
        <v>9478</v>
      </c>
      <c r="F209" t="s">
        <v>18</v>
      </c>
      <c r="G209" s="2">
        <v>42424</v>
      </c>
      <c r="H209">
        <v>9516</v>
      </c>
      <c r="I209">
        <v>1864</v>
      </c>
      <c r="J209" t="str">
        <f t="shared" si="6"/>
        <v>04975bedf1769c30ba46a21f8c691982</v>
      </c>
      <c r="K209" s="2">
        <f t="shared" si="7"/>
        <v>42424</v>
      </c>
      <c r="L209" t="str">
        <f>VLOOKUP($J209,'placement attrs'!$A$2:$L$5079,4,FALSE)</f>
        <v>Wazimo (viralmoon.net)</v>
      </c>
      <c r="M209" t="str">
        <f>VLOOKUP($J209,'placement attrs'!$A$2:$L$5079,3,FALSE)</f>
        <v>oded@wazimo.com</v>
      </c>
    </row>
    <row r="210" spans="1:13" x14ac:dyDescent="0.3">
      <c r="A210" t="s">
        <v>18</v>
      </c>
      <c r="B210" s="2">
        <v>42425</v>
      </c>
      <c r="C210">
        <v>2616</v>
      </c>
      <c r="D210">
        <v>11686</v>
      </c>
      <c r="E210">
        <v>12303</v>
      </c>
      <c r="F210" t="s">
        <v>18</v>
      </c>
      <c r="G210" s="2">
        <v>42425</v>
      </c>
      <c r="H210">
        <v>12303</v>
      </c>
      <c r="I210">
        <v>3086</v>
      </c>
      <c r="J210" t="str">
        <f t="shared" si="6"/>
        <v>04975bedf1769c30ba46a21f8c691982</v>
      </c>
      <c r="K210" s="2">
        <f t="shared" si="7"/>
        <v>42425</v>
      </c>
      <c r="L210" t="str">
        <f>VLOOKUP($J210,'placement attrs'!$A$2:$L$5079,4,FALSE)</f>
        <v>Wazimo (viralmoon.net)</v>
      </c>
      <c r="M210" t="str">
        <f>VLOOKUP($J210,'placement attrs'!$A$2:$L$5079,3,FALSE)</f>
        <v>oded@wazimo.com</v>
      </c>
    </row>
    <row r="211" spans="1:13" x14ac:dyDescent="0.3">
      <c r="A211" t="s">
        <v>18</v>
      </c>
      <c r="B211" s="2">
        <v>42426</v>
      </c>
      <c r="C211">
        <v>2377</v>
      </c>
      <c r="D211">
        <v>9639</v>
      </c>
      <c r="E211">
        <v>10198</v>
      </c>
      <c r="F211" t="s">
        <v>18</v>
      </c>
      <c r="G211" s="2">
        <v>42426</v>
      </c>
      <c r="H211">
        <v>10136</v>
      </c>
      <c r="I211">
        <v>2713</v>
      </c>
      <c r="J211" t="str">
        <f t="shared" si="6"/>
        <v>04975bedf1769c30ba46a21f8c691982</v>
      </c>
      <c r="K211" s="2">
        <f t="shared" si="7"/>
        <v>42426</v>
      </c>
      <c r="L211" t="str">
        <f>VLOOKUP($J211,'placement attrs'!$A$2:$L$5079,4,FALSE)</f>
        <v>Wazimo (viralmoon.net)</v>
      </c>
      <c r="M211" t="str">
        <f>VLOOKUP($J211,'placement attrs'!$A$2:$L$5079,3,FALSE)</f>
        <v>oded@wazimo.com</v>
      </c>
    </row>
    <row r="212" spans="1:13" x14ac:dyDescent="0.3">
      <c r="A212" t="s">
        <v>18</v>
      </c>
      <c r="B212" s="2">
        <v>42427</v>
      </c>
      <c r="C212">
        <v>1911</v>
      </c>
      <c r="D212">
        <v>7373</v>
      </c>
      <c r="E212">
        <v>7836</v>
      </c>
      <c r="F212" t="s">
        <v>18</v>
      </c>
      <c r="G212" s="2">
        <v>42427</v>
      </c>
      <c r="H212">
        <v>7914</v>
      </c>
      <c r="I212">
        <v>2246</v>
      </c>
      <c r="J212" t="str">
        <f t="shared" si="6"/>
        <v>04975bedf1769c30ba46a21f8c691982</v>
      </c>
      <c r="K212" s="2">
        <f t="shared" si="7"/>
        <v>42427</v>
      </c>
      <c r="L212" t="str">
        <f>VLOOKUP($J212,'placement attrs'!$A$2:$L$5079,4,FALSE)</f>
        <v>Wazimo (viralmoon.net)</v>
      </c>
      <c r="M212" t="str">
        <f>VLOOKUP($J212,'placement attrs'!$A$2:$L$5079,3,FALSE)</f>
        <v>oded@wazimo.com</v>
      </c>
    </row>
    <row r="213" spans="1:13" x14ac:dyDescent="0.3">
      <c r="A213" t="s">
        <v>18</v>
      </c>
      <c r="B213" s="2">
        <v>42428</v>
      </c>
      <c r="C213">
        <v>2984</v>
      </c>
      <c r="D213">
        <v>10728</v>
      </c>
      <c r="E213">
        <v>11238</v>
      </c>
      <c r="F213" t="s">
        <v>18</v>
      </c>
      <c r="G213" s="2">
        <v>42428</v>
      </c>
      <c r="H213">
        <v>11367</v>
      </c>
      <c r="I213">
        <v>3431</v>
      </c>
      <c r="J213" t="str">
        <f t="shared" si="6"/>
        <v>04975bedf1769c30ba46a21f8c691982</v>
      </c>
      <c r="K213" s="2">
        <f t="shared" si="7"/>
        <v>42428</v>
      </c>
      <c r="L213" t="str">
        <f>VLOOKUP($J213,'placement attrs'!$A$2:$L$5079,4,FALSE)</f>
        <v>Wazimo (viralmoon.net)</v>
      </c>
      <c r="M213" t="str">
        <f>VLOOKUP($J213,'placement attrs'!$A$2:$L$5079,3,FALSE)</f>
        <v>oded@wazimo.com</v>
      </c>
    </row>
    <row r="214" spans="1:13" x14ac:dyDescent="0.3">
      <c r="A214" t="s">
        <v>18</v>
      </c>
      <c r="B214" s="2">
        <v>42429</v>
      </c>
      <c r="C214">
        <v>3367</v>
      </c>
      <c r="D214">
        <v>13889</v>
      </c>
      <c r="E214">
        <v>14428</v>
      </c>
      <c r="F214" t="s">
        <v>18</v>
      </c>
      <c r="G214" s="2">
        <v>42429</v>
      </c>
      <c r="H214">
        <v>16004</v>
      </c>
      <c r="I214">
        <v>4133</v>
      </c>
      <c r="J214" t="str">
        <f t="shared" si="6"/>
        <v>04975bedf1769c30ba46a21f8c691982</v>
      </c>
      <c r="K214" s="2">
        <f t="shared" si="7"/>
        <v>42429</v>
      </c>
      <c r="L214" t="str">
        <f>VLOOKUP($J214,'placement attrs'!$A$2:$L$5079,4,FALSE)</f>
        <v>Wazimo (viralmoon.net)</v>
      </c>
      <c r="M214" t="str">
        <f>VLOOKUP($J214,'placement attrs'!$A$2:$L$5079,3,FALSE)</f>
        <v>oded@wazimo.com</v>
      </c>
    </row>
    <row r="215" spans="1:13" x14ac:dyDescent="0.3">
      <c r="A215" t="s">
        <v>18</v>
      </c>
      <c r="B215" s="2">
        <v>42430</v>
      </c>
      <c r="C215">
        <v>1119</v>
      </c>
      <c r="D215">
        <v>12592</v>
      </c>
      <c r="E215">
        <v>12969</v>
      </c>
      <c r="F215" t="s">
        <v>18</v>
      </c>
      <c r="G215" s="2">
        <v>42430</v>
      </c>
      <c r="H215">
        <v>16808</v>
      </c>
      <c r="I215">
        <v>1524</v>
      </c>
      <c r="J215" t="str">
        <f t="shared" si="6"/>
        <v>04975bedf1769c30ba46a21f8c691982</v>
      </c>
      <c r="K215" s="2">
        <f t="shared" si="7"/>
        <v>42430</v>
      </c>
      <c r="L215" t="str">
        <f>VLOOKUP($J215,'placement attrs'!$A$2:$L$5079,4,FALSE)</f>
        <v>Wazimo (viralmoon.net)</v>
      </c>
      <c r="M215" t="str">
        <f>VLOOKUP($J215,'placement attrs'!$A$2:$L$5079,3,FALSE)</f>
        <v>oded@wazimo.com</v>
      </c>
    </row>
    <row r="216" spans="1:13" x14ac:dyDescent="0.3">
      <c r="A216" t="s">
        <v>18</v>
      </c>
      <c r="B216" s="2">
        <v>42431</v>
      </c>
      <c r="C216">
        <v>1236</v>
      </c>
      <c r="D216">
        <v>13688</v>
      </c>
      <c r="E216">
        <v>13967</v>
      </c>
      <c r="F216" t="s">
        <v>18</v>
      </c>
      <c r="G216" s="2">
        <v>42431</v>
      </c>
      <c r="H216">
        <v>20148</v>
      </c>
      <c r="I216">
        <v>1716</v>
      </c>
      <c r="J216" t="str">
        <f t="shared" si="6"/>
        <v>04975bedf1769c30ba46a21f8c691982</v>
      </c>
      <c r="K216" s="2">
        <f t="shared" si="7"/>
        <v>42431</v>
      </c>
      <c r="L216" t="str">
        <f>VLOOKUP($J216,'placement attrs'!$A$2:$L$5079,4,FALSE)</f>
        <v>Wazimo (viralmoon.net)</v>
      </c>
      <c r="M216" t="str">
        <f>VLOOKUP($J216,'placement attrs'!$A$2:$L$5079,3,FALSE)</f>
        <v>oded@wazimo.com</v>
      </c>
    </row>
    <row r="217" spans="1:13" x14ac:dyDescent="0.3">
      <c r="A217" t="s">
        <v>18</v>
      </c>
      <c r="B217" s="2">
        <v>42432</v>
      </c>
      <c r="C217">
        <v>49</v>
      </c>
      <c r="D217">
        <v>485</v>
      </c>
      <c r="E217">
        <v>506</v>
      </c>
      <c r="H217">
        <v>0</v>
      </c>
      <c r="I217">
        <v>0</v>
      </c>
      <c r="J217" t="str">
        <f t="shared" si="6"/>
        <v>04975bedf1769c30ba46a21f8c691982</v>
      </c>
      <c r="K217" s="2">
        <f t="shared" si="7"/>
        <v>42432</v>
      </c>
      <c r="L217" t="str">
        <f>VLOOKUP($J217,'placement attrs'!$A$2:$L$5079,4,FALSE)</f>
        <v>Wazimo (viralmoon.net)</v>
      </c>
      <c r="M217" t="str">
        <f>VLOOKUP($J217,'placement attrs'!$A$2:$L$5079,3,FALSE)</f>
        <v>oded@wazimo.com</v>
      </c>
    </row>
    <row r="218" spans="1:13" x14ac:dyDescent="0.3">
      <c r="A218" t="s">
        <v>19</v>
      </c>
      <c r="B218" s="2">
        <v>42410</v>
      </c>
      <c r="C218">
        <v>407</v>
      </c>
      <c r="D218">
        <v>1137</v>
      </c>
      <c r="E218">
        <v>1257</v>
      </c>
      <c r="H218">
        <v>0</v>
      </c>
      <c r="I218">
        <v>0</v>
      </c>
      <c r="J218" t="str">
        <f t="shared" si="6"/>
        <v>04be6148dafc6bf7f710d9685ad80713</v>
      </c>
      <c r="K218" s="2">
        <f t="shared" si="7"/>
        <v>42410</v>
      </c>
      <c r="L218" t="str">
        <f>VLOOKUP($J218,'placement attrs'!$A$2:$L$5079,4,FALSE)</f>
        <v>Publir.com</v>
      </c>
      <c r="M218" t="str">
        <f>VLOOKUP($J218,'placement attrs'!$A$2:$L$5079,3,FALSE)</f>
        <v>josh@publir.com</v>
      </c>
    </row>
    <row r="219" spans="1:13" x14ac:dyDescent="0.3">
      <c r="A219" t="s">
        <v>19</v>
      </c>
      <c r="B219" s="2">
        <v>42411</v>
      </c>
      <c r="C219">
        <v>456</v>
      </c>
      <c r="D219">
        <v>1149</v>
      </c>
      <c r="E219">
        <v>1293</v>
      </c>
      <c r="F219" t="s">
        <v>19</v>
      </c>
      <c r="G219" s="2">
        <v>42411</v>
      </c>
      <c r="H219">
        <v>1467</v>
      </c>
      <c r="I219">
        <v>451</v>
      </c>
      <c r="J219" t="str">
        <f t="shared" si="6"/>
        <v>04be6148dafc6bf7f710d9685ad80713</v>
      </c>
      <c r="K219" s="2">
        <f t="shared" si="7"/>
        <v>42411</v>
      </c>
      <c r="L219" t="str">
        <f>VLOOKUP($J219,'placement attrs'!$A$2:$L$5079,4,FALSE)</f>
        <v>Publir.com</v>
      </c>
      <c r="M219" t="str">
        <f>VLOOKUP($J219,'placement attrs'!$A$2:$L$5079,3,FALSE)</f>
        <v>josh@publir.com</v>
      </c>
    </row>
    <row r="220" spans="1:13" x14ac:dyDescent="0.3">
      <c r="A220" t="s">
        <v>19</v>
      </c>
      <c r="B220" s="2">
        <v>42412</v>
      </c>
      <c r="C220">
        <v>266</v>
      </c>
      <c r="D220">
        <v>838</v>
      </c>
      <c r="E220">
        <v>899</v>
      </c>
      <c r="F220" t="s">
        <v>19</v>
      </c>
      <c r="G220" s="2">
        <v>42412</v>
      </c>
      <c r="H220">
        <v>1137</v>
      </c>
      <c r="I220">
        <v>445</v>
      </c>
      <c r="J220" t="str">
        <f t="shared" si="6"/>
        <v>04be6148dafc6bf7f710d9685ad80713</v>
      </c>
      <c r="K220" s="2">
        <f t="shared" si="7"/>
        <v>42412</v>
      </c>
      <c r="L220" t="str">
        <f>VLOOKUP($J220,'placement attrs'!$A$2:$L$5079,4,FALSE)</f>
        <v>Publir.com</v>
      </c>
      <c r="M220" t="str">
        <f>VLOOKUP($J220,'placement attrs'!$A$2:$L$5079,3,FALSE)</f>
        <v>josh@publir.com</v>
      </c>
    </row>
    <row r="221" spans="1:13" x14ac:dyDescent="0.3">
      <c r="A221" t="s">
        <v>19</v>
      </c>
      <c r="B221" s="2">
        <v>42413</v>
      </c>
      <c r="C221">
        <v>226</v>
      </c>
      <c r="D221">
        <v>853</v>
      </c>
      <c r="E221">
        <v>902</v>
      </c>
      <c r="F221" t="s">
        <v>19</v>
      </c>
      <c r="G221" s="2">
        <v>42413</v>
      </c>
      <c r="H221">
        <v>915</v>
      </c>
      <c r="I221">
        <v>210</v>
      </c>
      <c r="J221" t="str">
        <f t="shared" si="6"/>
        <v>04be6148dafc6bf7f710d9685ad80713</v>
      </c>
      <c r="K221" s="2">
        <f t="shared" si="7"/>
        <v>42413</v>
      </c>
      <c r="L221" t="str">
        <f>VLOOKUP($J221,'placement attrs'!$A$2:$L$5079,4,FALSE)</f>
        <v>Publir.com</v>
      </c>
      <c r="M221" t="str">
        <f>VLOOKUP($J221,'placement attrs'!$A$2:$L$5079,3,FALSE)</f>
        <v>josh@publir.com</v>
      </c>
    </row>
    <row r="222" spans="1:13" x14ac:dyDescent="0.3">
      <c r="A222" t="s">
        <v>19</v>
      </c>
      <c r="B222" s="2">
        <v>42414</v>
      </c>
      <c r="C222">
        <v>152</v>
      </c>
      <c r="D222">
        <v>626</v>
      </c>
      <c r="E222">
        <v>681</v>
      </c>
      <c r="F222" t="s">
        <v>19</v>
      </c>
      <c r="G222" s="2">
        <v>42414</v>
      </c>
      <c r="H222">
        <v>687</v>
      </c>
      <c r="I222">
        <v>151</v>
      </c>
      <c r="J222" t="str">
        <f t="shared" si="6"/>
        <v>04be6148dafc6bf7f710d9685ad80713</v>
      </c>
      <c r="K222" s="2">
        <f t="shared" si="7"/>
        <v>42414</v>
      </c>
      <c r="L222" t="str">
        <f>VLOOKUP($J222,'placement attrs'!$A$2:$L$5079,4,FALSE)</f>
        <v>Publir.com</v>
      </c>
      <c r="M222" t="str">
        <f>VLOOKUP($J222,'placement attrs'!$A$2:$L$5079,3,FALSE)</f>
        <v>josh@publir.com</v>
      </c>
    </row>
    <row r="223" spans="1:13" x14ac:dyDescent="0.3">
      <c r="A223" t="s">
        <v>19</v>
      </c>
      <c r="B223" s="2">
        <v>42415</v>
      </c>
      <c r="C223">
        <v>236</v>
      </c>
      <c r="D223">
        <v>905</v>
      </c>
      <c r="E223">
        <v>974</v>
      </c>
      <c r="F223" t="s">
        <v>19</v>
      </c>
      <c r="G223" s="2">
        <v>42415</v>
      </c>
      <c r="H223">
        <v>1016</v>
      </c>
      <c r="I223">
        <v>169</v>
      </c>
      <c r="J223" t="str">
        <f t="shared" si="6"/>
        <v>04be6148dafc6bf7f710d9685ad80713</v>
      </c>
      <c r="K223" s="2">
        <f t="shared" si="7"/>
        <v>42415</v>
      </c>
      <c r="L223" t="str">
        <f>VLOOKUP($J223,'placement attrs'!$A$2:$L$5079,4,FALSE)</f>
        <v>Publir.com</v>
      </c>
      <c r="M223" t="str">
        <f>VLOOKUP($J223,'placement attrs'!$A$2:$L$5079,3,FALSE)</f>
        <v>josh@publir.com</v>
      </c>
    </row>
    <row r="224" spans="1:13" x14ac:dyDescent="0.3">
      <c r="A224" t="s">
        <v>19</v>
      </c>
      <c r="B224" s="2">
        <v>42416</v>
      </c>
      <c r="C224">
        <v>304</v>
      </c>
      <c r="D224">
        <v>1083</v>
      </c>
      <c r="E224">
        <v>1157</v>
      </c>
      <c r="F224" t="s">
        <v>19</v>
      </c>
      <c r="G224" s="2">
        <v>42416</v>
      </c>
      <c r="H224">
        <v>1184</v>
      </c>
      <c r="I224">
        <v>277</v>
      </c>
      <c r="J224" t="str">
        <f t="shared" si="6"/>
        <v>04be6148dafc6bf7f710d9685ad80713</v>
      </c>
      <c r="K224" s="2">
        <f t="shared" si="7"/>
        <v>42416</v>
      </c>
      <c r="L224" t="str">
        <f>VLOOKUP($J224,'placement attrs'!$A$2:$L$5079,4,FALSE)</f>
        <v>Publir.com</v>
      </c>
      <c r="M224" t="str">
        <f>VLOOKUP($J224,'placement attrs'!$A$2:$L$5079,3,FALSE)</f>
        <v>josh@publir.com</v>
      </c>
    </row>
    <row r="225" spans="1:13" x14ac:dyDescent="0.3">
      <c r="A225" t="s">
        <v>19</v>
      </c>
      <c r="B225" s="2">
        <v>42417</v>
      </c>
      <c r="C225">
        <v>484</v>
      </c>
      <c r="D225">
        <v>1337</v>
      </c>
      <c r="E225">
        <v>1559</v>
      </c>
      <c r="F225" t="s">
        <v>19</v>
      </c>
      <c r="G225" s="2">
        <v>42417</v>
      </c>
      <c r="H225">
        <v>1601</v>
      </c>
      <c r="I225">
        <v>382</v>
      </c>
      <c r="J225" t="str">
        <f t="shared" si="6"/>
        <v>04be6148dafc6bf7f710d9685ad80713</v>
      </c>
      <c r="K225" s="2">
        <f t="shared" si="7"/>
        <v>42417</v>
      </c>
      <c r="L225" t="str">
        <f>VLOOKUP($J225,'placement attrs'!$A$2:$L$5079,4,FALSE)</f>
        <v>Publir.com</v>
      </c>
      <c r="M225" t="str">
        <f>VLOOKUP($J225,'placement attrs'!$A$2:$L$5079,3,FALSE)</f>
        <v>josh@publir.com</v>
      </c>
    </row>
    <row r="226" spans="1:13" x14ac:dyDescent="0.3">
      <c r="A226" t="s">
        <v>19</v>
      </c>
      <c r="B226" s="2">
        <v>42418</v>
      </c>
      <c r="C226">
        <v>617</v>
      </c>
      <c r="D226">
        <v>1560</v>
      </c>
      <c r="E226">
        <v>2052</v>
      </c>
      <c r="F226" t="s">
        <v>19</v>
      </c>
      <c r="G226" s="2">
        <v>42418</v>
      </c>
      <c r="H226">
        <v>2113</v>
      </c>
      <c r="I226">
        <v>609</v>
      </c>
      <c r="J226" t="str">
        <f t="shared" si="6"/>
        <v>04be6148dafc6bf7f710d9685ad80713</v>
      </c>
      <c r="K226" s="2">
        <f t="shared" si="7"/>
        <v>42418</v>
      </c>
      <c r="L226" t="str">
        <f>VLOOKUP($J226,'placement attrs'!$A$2:$L$5079,4,FALSE)</f>
        <v>Publir.com</v>
      </c>
      <c r="M226" t="str">
        <f>VLOOKUP($J226,'placement attrs'!$A$2:$L$5079,3,FALSE)</f>
        <v>josh@publir.com</v>
      </c>
    </row>
    <row r="227" spans="1:13" x14ac:dyDescent="0.3">
      <c r="A227" t="s">
        <v>19</v>
      </c>
      <c r="B227" s="2">
        <v>42419</v>
      </c>
      <c r="C227">
        <v>414</v>
      </c>
      <c r="D227">
        <v>1055</v>
      </c>
      <c r="E227">
        <v>1425</v>
      </c>
      <c r="F227" t="s">
        <v>19</v>
      </c>
      <c r="G227" s="2">
        <v>42419</v>
      </c>
      <c r="H227">
        <v>1667</v>
      </c>
      <c r="I227">
        <v>467</v>
      </c>
      <c r="J227" t="str">
        <f t="shared" si="6"/>
        <v>04be6148dafc6bf7f710d9685ad80713</v>
      </c>
      <c r="K227" s="2">
        <f t="shared" si="7"/>
        <v>42419</v>
      </c>
      <c r="L227" t="str">
        <f>VLOOKUP($J227,'placement attrs'!$A$2:$L$5079,4,FALSE)</f>
        <v>Publir.com</v>
      </c>
      <c r="M227" t="str">
        <f>VLOOKUP($J227,'placement attrs'!$A$2:$L$5079,3,FALSE)</f>
        <v>josh@publir.com</v>
      </c>
    </row>
    <row r="228" spans="1:13" x14ac:dyDescent="0.3">
      <c r="A228" t="s">
        <v>19</v>
      </c>
      <c r="B228" s="2">
        <v>42420</v>
      </c>
      <c r="C228">
        <v>469</v>
      </c>
      <c r="D228">
        <v>1146</v>
      </c>
      <c r="E228">
        <v>1591</v>
      </c>
      <c r="F228" t="s">
        <v>19</v>
      </c>
      <c r="G228" s="2">
        <v>42420</v>
      </c>
      <c r="H228">
        <v>1651</v>
      </c>
      <c r="I228">
        <v>446</v>
      </c>
      <c r="J228" t="str">
        <f t="shared" si="6"/>
        <v>04be6148dafc6bf7f710d9685ad80713</v>
      </c>
      <c r="K228" s="2">
        <f t="shared" si="7"/>
        <v>42420</v>
      </c>
      <c r="L228" t="str">
        <f>VLOOKUP($J228,'placement attrs'!$A$2:$L$5079,4,FALSE)</f>
        <v>Publir.com</v>
      </c>
      <c r="M228" t="str">
        <f>VLOOKUP($J228,'placement attrs'!$A$2:$L$5079,3,FALSE)</f>
        <v>josh@publir.com</v>
      </c>
    </row>
    <row r="229" spans="1:13" x14ac:dyDescent="0.3">
      <c r="A229" t="s">
        <v>19</v>
      </c>
      <c r="B229" s="2">
        <v>42421</v>
      </c>
      <c r="C229">
        <v>488</v>
      </c>
      <c r="D229">
        <v>1189</v>
      </c>
      <c r="E229">
        <v>1717</v>
      </c>
      <c r="F229" t="s">
        <v>19</v>
      </c>
      <c r="G229" s="2">
        <v>42421</v>
      </c>
      <c r="H229">
        <v>1747</v>
      </c>
      <c r="I229">
        <v>494</v>
      </c>
      <c r="J229" t="str">
        <f t="shared" si="6"/>
        <v>04be6148dafc6bf7f710d9685ad80713</v>
      </c>
      <c r="K229" s="2">
        <f t="shared" si="7"/>
        <v>42421</v>
      </c>
      <c r="L229" t="str">
        <f>VLOOKUP($J229,'placement attrs'!$A$2:$L$5079,4,FALSE)</f>
        <v>Publir.com</v>
      </c>
      <c r="M229" t="str">
        <f>VLOOKUP($J229,'placement attrs'!$A$2:$L$5079,3,FALSE)</f>
        <v>josh@publir.com</v>
      </c>
    </row>
    <row r="230" spans="1:13" x14ac:dyDescent="0.3">
      <c r="A230" t="s">
        <v>19</v>
      </c>
      <c r="B230" s="2">
        <v>42422</v>
      </c>
      <c r="C230">
        <v>494</v>
      </c>
      <c r="D230">
        <v>1241</v>
      </c>
      <c r="E230">
        <v>1704</v>
      </c>
      <c r="F230" t="s">
        <v>19</v>
      </c>
      <c r="G230" s="2">
        <v>42422</v>
      </c>
      <c r="H230">
        <v>1879</v>
      </c>
      <c r="I230">
        <v>444</v>
      </c>
      <c r="J230" t="str">
        <f t="shared" si="6"/>
        <v>04be6148dafc6bf7f710d9685ad80713</v>
      </c>
      <c r="K230" s="2">
        <f t="shared" si="7"/>
        <v>42422</v>
      </c>
      <c r="L230" t="str">
        <f>VLOOKUP($J230,'placement attrs'!$A$2:$L$5079,4,FALSE)</f>
        <v>Publir.com</v>
      </c>
      <c r="M230" t="str">
        <f>VLOOKUP($J230,'placement attrs'!$A$2:$L$5079,3,FALSE)</f>
        <v>josh@publir.com</v>
      </c>
    </row>
    <row r="231" spans="1:13" x14ac:dyDescent="0.3">
      <c r="A231" t="s">
        <v>19</v>
      </c>
      <c r="B231" s="2">
        <v>42423</v>
      </c>
      <c r="C231">
        <v>544</v>
      </c>
      <c r="D231">
        <v>1375</v>
      </c>
      <c r="E231">
        <v>1809</v>
      </c>
      <c r="F231" t="s">
        <v>19</v>
      </c>
      <c r="G231" s="2">
        <v>42423</v>
      </c>
      <c r="H231">
        <v>1894</v>
      </c>
      <c r="I231">
        <v>473</v>
      </c>
      <c r="J231" t="str">
        <f t="shared" si="6"/>
        <v>04be6148dafc6bf7f710d9685ad80713</v>
      </c>
      <c r="K231" s="2">
        <f t="shared" si="7"/>
        <v>42423</v>
      </c>
      <c r="L231" t="str">
        <f>VLOOKUP($J231,'placement attrs'!$A$2:$L$5079,4,FALSE)</f>
        <v>Publir.com</v>
      </c>
      <c r="M231" t="str">
        <f>VLOOKUP($J231,'placement attrs'!$A$2:$L$5079,3,FALSE)</f>
        <v>josh@publir.com</v>
      </c>
    </row>
    <row r="232" spans="1:13" x14ac:dyDescent="0.3">
      <c r="A232" t="s">
        <v>19</v>
      </c>
      <c r="B232" s="2">
        <v>42424</v>
      </c>
      <c r="C232">
        <v>948</v>
      </c>
      <c r="D232">
        <v>2676</v>
      </c>
      <c r="E232">
        <v>3146</v>
      </c>
      <c r="F232" t="s">
        <v>19</v>
      </c>
      <c r="G232" s="2">
        <v>42424</v>
      </c>
      <c r="H232">
        <v>3178</v>
      </c>
      <c r="I232">
        <v>845</v>
      </c>
      <c r="J232" t="str">
        <f t="shared" si="6"/>
        <v>04be6148dafc6bf7f710d9685ad80713</v>
      </c>
      <c r="K232" s="2">
        <f t="shared" si="7"/>
        <v>42424</v>
      </c>
      <c r="L232" t="str">
        <f>VLOOKUP($J232,'placement attrs'!$A$2:$L$5079,4,FALSE)</f>
        <v>Publir.com</v>
      </c>
      <c r="M232" t="str">
        <f>VLOOKUP($J232,'placement attrs'!$A$2:$L$5079,3,FALSE)</f>
        <v>josh@publir.com</v>
      </c>
    </row>
    <row r="233" spans="1:13" x14ac:dyDescent="0.3">
      <c r="A233" t="s">
        <v>19</v>
      </c>
      <c r="B233" s="2">
        <v>42425</v>
      </c>
      <c r="C233">
        <v>796</v>
      </c>
      <c r="D233">
        <v>1976</v>
      </c>
      <c r="E233">
        <v>2496</v>
      </c>
      <c r="F233" t="s">
        <v>19</v>
      </c>
      <c r="G233" s="2">
        <v>42425</v>
      </c>
      <c r="H233">
        <v>2526</v>
      </c>
      <c r="I233">
        <v>777</v>
      </c>
      <c r="J233" t="str">
        <f t="shared" si="6"/>
        <v>04be6148dafc6bf7f710d9685ad80713</v>
      </c>
      <c r="K233" s="2">
        <f t="shared" si="7"/>
        <v>42425</v>
      </c>
      <c r="L233" t="str">
        <f>VLOOKUP($J233,'placement attrs'!$A$2:$L$5079,4,FALSE)</f>
        <v>Publir.com</v>
      </c>
      <c r="M233" t="str">
        <f>VLOOKUP($J233,'placement attrs'!$A$2:$L$5079,3,FALSE)</f>
        <v>josh@publir.com</v>
      </c>
    </row>
    <row r="234" spans="1:13" x14ac:dyDescent="0.3">
      <c r="A234" t="s">
        <v>19</v>
      </c>
      <c r="B234" s="2">
        <v>42426</v>
      </c>
      <c r="C234">
        <v>451</v>
      </c>
      <c r="D234">
        <v>1232</v>
      </c>
      <c r="E234">
        <v>1723</v>
      </c>
      <c r="F234" t="s">
        <v>19</v>
      </c>
      <c r="G234" s="2">
        <v>42426</v>
      </c>
      <c r="H234">
        <v>1755</v>
      </c>
      <c r="I234">
        <v>451</v>
      </c>
      <c r="J234" t="str">
        <f t="shared" si="6"/>
        <v>04be6148dafc6bf7f710d9685ad80713</v>
      </c>
      <c r="K234" s="2">
        <f t="shared" si="7"/>
        <v>42426</v>
      </c>
      <c r="L234" t="str">
        <f>VLOOKUP($J234,'placement attrs'!$A$2:$L$5079,4,FALSE)</f>
        <v>Publir.com</v>
      </c>
      <c r="M234" t="str">
        <f>VLOOKUP($J234,'placement attrs'!$A$2:$L$5079,3,FALSE)</f>
        <v>josh@publir.com</v>
      </c>
    </row>
    <row r="235" spans="1:13" x14ac:dyDescent="0.3">
      <c r="A235" t="s">
        <v>19</v>
      </c>
      <c r="B235" s="2">
        <v>42427</v>
      </c>
      <c r="C235">
        <v>520</v>
      </c>
      <c r="D235">
        <v>1236</v>
      </c>
      <c r="E235">
        <v>1690</v>
      </c>
      <c r="F235" t="s">
        <v>19</v>
      </c>
      <c r="G235" s="2">
        <v>42427</v>
      </c>
      <c r="H235">
        <v>1727</v>
      </c>
      <c r="I235">
        <v>480</v>
      </c>
      <c r="J235" t="str">
        <f t="shared" si="6"/>
        <v>04be6148dafc6bf7f710d9685ad80713</v>
      </c>
      <c r="K235" s="2">
        <f t="shared" si="7"/>
        <v>42427</v>
      </c>
      <c r="L235" t="str">
        <f>VLOOKUP($J235,'placement attrs'!$A$2:$L$5079,4,FALSE)</f>
        <v>Publir.com</v>
      </c>
      <c r="M235" t="str">
        <f>VLOOKUP($J235,'placement attrs'!$A$2:$L$5079,3,FALSE)</f>
        <v>josh@publir.com</v>
      </c>
    </row>
    <row r="236" spans="1:13" x14ac:dyDescent="0.3">
      <c r="A236" t="s">
        <v>19</v>
      </c>
      <c r="B236" s="2">
        <v>42428</v>
      </c>
      <c r="C236">
        <v>450</v>
      </c>
      <c r="D236">
        <v>1106</v>
      </c>
      <c r="E236">
        <v>1513</v>
      </c>
      <c r="F236" t="s">
        <v>19</v>
      </c>
      <c r="G236" s="2">
        <v>42428</v>
      </c>
      <c r="H236">
        <v>1533</v>
      </c>
      <c r="I236">
        <v>435</v>
      </c>
      <c r="J236" t="str">
        <f t="shared" si="6"/>
        <v>04be6148dafc6bf7f710d9685ad80713</v>
      </c>
      <c r="K236" s="2">
        <f t="shared" si="7"/>
        <v>42428</v>
      </c>
      <c r="L236" t="str">
        <f>VLOOKUP($J236,'placement attrs'!$A$2:$L$5079,4,FALSE)</f>
        <v>Publir.com</v>
      </c>
      <c r="M236" t="str">
        <f>VLOOKUP($J236,'placement attrs'!$A$2:$L$5079,3,FALSE)</f>
        <v>josh@publir.com</v>
      </c>
    </row>
    <row r="237" spans="1:13" x14ac:dyDescent="0.3">
      <c r="A237" t="s">
        <v>19</v>
      </c>
      <c r="B237" s="2">
        <v>42429</v>
      </c>
      <c r="C237">
        <v>457</v>
      </c>
      <c r="D237">
        <v>1282</v>
      </c>
      <c r="E237">
        <v>1703</v>
      </c>
      <c r="F237" t="s">
        <v>19</v>
      </c>
      <c r="G237" s="2">
        <v>42429</v>
      </c>
      <c r="H237">
        <v>1886</v>
      </c>
      <c r="I237">
        <v>434</v>
      </c>
      <c r="J237" t="str">
        <f t="shared" si="6"/>
        <v>04be6148dafc6bf7f710d9685ad80713</v>
      </c>
      <c r="K237" s="2">
        <f t="shared" si="7"/>
        <v>42429</v>
      </c>
      <c r="L237" t="str">
        <f>VLOOKUP($J237,'placement attrs'!$A$2:$L$5079,4,FALSE)</f>
        <v>Publir.com</v>
      </c>
      <c r="M237" t="str">
        <f>VLOOKUP($J237,'placement attrs'!$A$2:$L$5079,3,FALSE)</f>
        <v>josh@publir.com</v>
      </c>
    </row>
    <row r="238" spans="1:13" x14ac:dyDescent="0.3">
      <c r="A238" t="s">
        <v>19</v>
      </c>
      <c r="B238" s="2">
        <v>42430</v>
      </c>
      <c r="C238">
        <v>674</v>
      </c>
      <c r="D238">
        <v>2044</v>
      </c>
      <c r="E238">
        <v>2510</v>
      </c>
      <c r="F238" t="s">
        <v>19</v>
      </c>
      <c r="G238" s="2">
        <v>42430</v>
      </c>
      <c r="H238">
        <v>2767</v>
      </c>
      <c r="I238">
        <v>580</v>
      </c>
      <c r="J238" t="str">
        <f t="shared" si="6"/>
        <v>04be6148dafc6bf7f710d9685ad80713</v>
      </c>
      <c r="K238" s="2">
        <f t="shared" si="7"/>
        <v>42430</v>
      </c>
      <c r="L238" t="str">
        <f>VLOOKUP($J238,'placement attrs'!$A$2:$L$5079,4,FALSE)</f>
        <v>Publir.com</v>
      </c>
      <c r="M238" t="str">
        <f>VLOOKUP($J238,'placement attrs'!$A$2:$L$5079,3,FALSE)</f>
        <v>josh@publir.com</v>
      </c>
    </row>
    <row r="239" spans="1:13" x14ac:dyDescent="0.3">
      <c r="A239" t="s">
        <v>19</v>
      </c>
      <c r="B239" s="2">
        <v>42431</v>
      </c>
      <c r="C239">
        <v>502</v>
      </c>
      <c r="D239">
        <v>1493</v>
      </c>
      <c r="E239">
        <v>1871</v>
      </c>
      <c r="F239" t="s">
        <v>19</v>
      </c>
      <c r="G239" s="2">
        <v>42431</v>
      </c>
      <c r="H239">
        <v>2598</v>
      </c>
      <c r="I239">
        <v>626</v>
      </c>
      <c r="J239" t="str">
        <f t="shared" si="6"/>
        <v>04be6148dafc6bf7f710d9685ad80713</v>
      </c>
      <c r="K239" s="2">
        <f t="shared" si="7"/>
        <v>42431</v>
      </c>
      <c r="L239" t="str">
        <f>VLOOKUP($J239,'placement attrs'!$A$2:$L$5079,4,FALSE)</f>
        <v>Publir.com</v>
      </c>
      <c r="M239" t="str">
        <f>VLOOKUP($J239,'placement attrs'!$A$2:$L$5079,3,FALSE)</f>
        <v>josh@publir.com</v>
      </c>
    </row>
    <row r="240" spans="1:13" x14ac:dyDescent="0.3">
      <c r="A240" t="s">
        <v>19</v>
      </c>
      <c r="B240" s="2">
        <v>42432</v>
      </c>
      <c r="C240">
        <v>26</v>
      </c>
      <c r="D240">
        <v>84</v>
      </c>
      <c r="E240">
        <v>113</v>
      </c>
      <c r="H240">
        <v>0</v>
      </c>
      <c r="I240">
        <v>0</v>
      </c>
      <c r="J240" t="str">
        <f t="shared" si="6"/>
        <v>04be6148dafc6bf7f710d9685ad80713</v>
      </c>
      <c r="K240" s="2">
        <f t="shared" si="7"/>
        <v>42432</v>
      </c>
      <c r="L240" t="str">
        <f>VLOOKUP($J240,'placement attrs'!$A$2:$L$5079,4,FALSE)</f>
        <v>Publir.com</v>
      </c>
      <c r="M240" t="str">
        <f>VLOOKUP($J240,'placement attrs'!$A$2:$L$5079,3,FALSE)</f>
        <v>josh@publir.com</v>
      </c>
    </row>
    <row r="241" spans="1:13" x14ac:dyDescent="0.3">
      <c r="A241" t="s">
        <v>20</v>
      </c>
      <c r="B241" s="2">
        <v>42410</v>
      </c>
      <c r="C241">
        <v>16699</v>
      </c>
      <c r="D241">
        <v>581905</v>
      </c>
      <c r="E241">
        <v>592900</v>
      </c>
      <c r="H241">
        <v>0</v>
      </c>
      <c r="I241">
        <v>0</v>
      </c>
      <c r="J241" t="str">
        <f t="shared" si="6"/>
        <v>0823b88d4f80a168718efae7408cae0b</v>
      </c>
      <c r="K241" s="2">
        <f t="shared" si="7"/>
        <v>42410</v>
      </c>
      <c r="L241" t="str">
        <f>VLOOKUP($J241,'placement attrs'!$A$2:$L$5079,4,FALSE)</f>
        <v>NGames</v>
      </c>
      <c r="M241" t="str">
        <f>VLOOKUP($J241,'placement attrs'!$A$2:$L$5079,3,FALSE)</f>
        <v>jacky@ngames.com</v>
      </c>
    </row>
    <row r="242" spans="1:13" x14ac:dyDescent="0.3">
      <c r="A242" t="s">
        <v>20</v>
      </c>
      <c r="B242" s="2">
        <v>42411</v>
      </c>
      <c r="C242">
        <v>16286</v>
      </c>
      <c r="D242">
        <v>536742</v>
      </c>
      <c r="E242">
        <v>546356</v>
      </c>
      <c r="F242" t="s">
        <v>20</v>
      </c>
      <c r="G242" s="2">
        <v>42411</v>
      </c>
      <c r="H242">
        <v>621831</v>
      </c>
      <c r="I242">
        <v>13023</v>
      </c>
      <c r="J242" t="str">
        <f t="shared" si="6"/>
        <v>0823b88d4f80a168718efae7408cae0b</v>
      </c>
      <c r="K242" s="2">
        <f t="shared" si="7"/>
        <v>42411</v>
      </c>
      <c r="L242" t="str">
        <f>VLOOKUP($J242,'placement attrs'!$A$2:$L$5079,4,FALSE)</f>
        <v>NGames</v>
      </c>
      <c r="M242" t="str">
        <f>VLOOKUP($J242,'placement attrs'!$A$2:$L$5079,3,FALSE)</f>
        <v>jacky@ngames.com</v>
      </c>
    </row>
    <row r="243" spans="1:13" x14ac:dyDescent="0.3">
      <c r="A243" t="s">
        <v>20</v>
      </c>
      <c r="B243" s="2">
        <v>42412</v>
      </c>
      <c r="C243">
        <v>16575</v>
      </c>
      <c r="D243">
        <v>455964</v>
      </c>
      <c r="E243">
        <v>464289</v>
      </c>
      <c r="F243" t="s">
        <v>20</v>
      </c>
      <c r="G243" s="2">
        <v>42412</v>
      </c>
      <c r="H243">
        <v>621675</v>
      </c>
      <c r="I243">
        <v>16351</v>
      </c>
      <c r="J243" t="str">
        <f t="shared" si="6"/>
        <v>0823b88d4f80a168718efae7408cae0b</v>
      </c>
      <c r="K243" s="2">
        <f t="shared" si="7"/>
        <v>42412</v>
      </c>
      <c r="L243" t="str">
        <f>VLOOKUP($J243,'placement attrs'!$A$2:$L$5079,4,FALSE)</f>
        <v>NGames</v>
      </c>
      <c r="M243" t="str">
        <f>VLOOKUP($J243,'placement attrs'!$A$2:$L$5079,3,FALSE)</f>
        <v>jacky@ngames.com</v>
      </c>
    </row>
    <row r="244" spans="1:13" x14ac:dyDescent="0.3">
      <c r="A244" t="s">
        <v>20</v>
      </c>
      <c r="B244" s="2">
        <v>42413</v>
      </c>
      <c r="C244">
        <v>19202</v>
      </c>
      <c r="D244">
        <v>603543</v>
      </c>
      <c r="E244">
        <v>615275</v>
      </c>
      <c r="F244" t="s">
        <v>20</v>
      </c>
      <c r="G244" s="2">
        <v>42413</v>
      </c>
      <c r="H244">
        <v>640848</v>
      </c>
      <c r="I244">
        <v>14471</v>
      </c>
      <c r="J244" t="str">
        <f t="shared" si="6"/>
        <v>0823b88d4f80a168718efae7408cae0b</v>
      </c>
      <c r="K244" s="2">
        <f t="shared" si="7"/>
        <v>42413</v>
      </c>
      <c r="L244" t="str">
        <f>VLOOKUP($J244,'placement attrs'!$A$2:$L$5079,4,FALSE)</f>
        <v>NGames</v>
      </c>
      <c r="M244" t="str">
        <f>VLOOKUP($J244,'placement attrs'!$A$2:$L$5079,3,FALSE)</f>
        <v>jacky@ngames.com</v>
      </c>
    </row>
    <row r="245" spans="1:13" x14ac:dyDescent="0.3">
      <c r="A245" t="s">
        <v>20</v>
      </c>
      <c r="B245" s="2">
        <v>42414</v>
      </c>
      <c r="C245">
        <v>18910</v>
      </c>
      <c r="D245">
        <v>637045</v>
      </c>
      <c r="E245">
        <v>646088</v>
      </c>
      <c r="F245" t="s">
        <v>20</v>
      </c>
      <c r="G245" s="2">
        <v>42414</v>
      </c>
      <c r="H245">
        <v>672155</v>
      </c>
      <c r="I245">
        <v>14867</v>
      </c>
      <c r="J245" t="str">
        <f t="shared" si="6"/>
        <v>0823b88d4f80a168718efae7408cae0b</v>
      </c>
      <c r="K245" s="2">
        <f t="shared" si="7"/>
        <v>42414</v>
      </c>
      <c r="L245" t="str">
        <f>VLOOKUP($J245,'placement attrs'!$A$2:$L$5079,4,FALSE)</f>
        <v>NGames</v>
      </c>
      <c r="M245" t="str">
        <f>VLOOKUP($J245,'placement attrs'!$A$2:$L$5079,3,FALSE)</f>
        <v>jacky@ngames.com</v>
      </c>
    </row>
    <row r="246" spans="1:13" x14ac:dyDescent="0.3">
      <c r="A246" t="s">
        <v>20</v>
      </c>
      <c r="B246" s="2">
        <v>42415</v>
      </c>
      <c r="C246">
        <v>19737</v>
      </c>
      <c r="D246">
        <v>589293</v>
      </c>
      <c r="E246">
        <v>597140</v>
      </c>
      <c r="F246" t="s">
        <v>20</v>
      </c>
      <c r="G246" s="2">
        <v>42415</v>
      </c>
      <c r="H246">
        <v>631556</v>
      </c>
      <c r="I246">
        <v>16952</v>
      </c>
      <c r="J246" t="str">
        <f t="shared" si="6"/>
        <v>0823b88d4f80a168718efae7408cae0b</v>
      </c>
      <c r="K246" s="2">
        <f t="shared" si="7"/>
        <v>42415</v>
      </c>
      <c r="L246" t="str">
        <f>VLOOKUP($J246,'placement attrs'!$A$2:$L$5079,4,FALSE)</f>
        <v>NGames</v>
      </c>
      <c r="M246" t="str">
        <f>VLOOKUP($J246,'placement attrs'!$A$2:$L$5079,3,FALSE)</f>
        <v>jacky@ngames.com</v>
      </c>
    </row>
    <row r="247" spans="1:13" x14ac:dyDescent="0.3">
      <c r="A247" t="s">
        <v>20</v>
      </c>
      <c r="B247" s="2">
        <v>42416</v>
      </c>
      <c r="C247">
        <v>18502</v>
      </c>
      <c r="D247">
        <v>561911</v>
      </c>
      <c r="E247">
        <v>570242</v>
      </c>
      <c r="F247" t="s">
        <v>20</v>
      </c>
      <c r="G247" s="2">
        <v>42416</v>
      </c>
      <c r="H247">
        <v>595333</v>
      </c>
      <c r="I247">
        <v>13558</v>
      </c>
      <c r="J247" t="str">
        <f t="shared" si="6"/>
        <v>0823b88d4f80a168718efae7408cae0b</v>
      </c>
      <c r="K247" s="2">
        <f t="shared" si="7"/>
        <v>42416</v>
      </c>
      <c r="L247" t="str">
        <f>VLOOKUP($J247,'placement attrs'!$A$2:$L$5079,4,FALSE)</f>
        <v>NGames</v>
      </c>
      <c r="M247" t="str">
        <f>VLOOKUP($J247,'placement attrs'!$A$2:$L$5079,3,FALSE)</f>
        <v>jacky@ngames.com</v>
      </c>
    </row>
    <row r="248" spans="1:13" x14ac:dyDescent="0.3">
      <c r="A248" t="s">
        <v>20</v>
      </c>
      <c r="B248" s="2">
        <v>42417</v>
      </c>
      <c r="C248">
        <v>17313</v>
      </c>
      <c r="D248">
        <v>556199</v>
      </c>
      <c r="E248">
        <v>565318</v>
      </c>
      <c r="F248" t="s">
        <v>20</v>
      </c>
      <c r="G248" s="2">
        <v>42417</v>
      </c>
      <c r="H248">
        <v>599277</v>
      </c>
      <c r="I248">
        <v>13408</v>
      </c>
      <c r="J248" t="str">
        <f t="shared" si="6"/>
        <v>0823b88d4f80a168718efae7408cae0b</v>
      </c>
      <c r="K248" s="2">
        <f t="shared" si="7"/>
        <v>42417</v>
      </c>
      <c r="L248" t="str">
        <f>VLOOKUP($J248,'placement attrs'!$A$2:$L$5079,4,FALSE)</f>
        <v>NGames</v>
      </c>
      <c r="M248" t="str">
        <f>VLOOKUP($J248,'placement attrs'!$A$2:$L$5079,3,FALSE)</f>
        <v>jacky@ngames.com</v>
      </c>
    </row>
    <row r="249" spans="1:13" x14ac:dyDescent="0.3">
      <c r="A249" t="s">
        <v>20</v>
      </c>
      <c r="B249" s="2">
        <v>42418</v>
      </c>
      <c r="C249">
        <v>16720</v>
      </c>
      <c r="D249">
        <v>548564</v>
      </c>
      <c r="E249">
        <v>555748</v>
      </c>
      <c r="F249" t="s">
        <v>20</v>
      </c>
      <c r="G249" s="2">
        <v>42418</v>
      </c>
      <c r="H249">
        <v>588642</v>
      </c>
      <c r="I249">
        <v>14037</v>
      </c>
      <c r="J249" t="str">
        <f t="shared" si="6"/>
        <v>0823b88d4f80a168718efae7408cae0b</v>
      </c>
      <c r="K249" s="2">
        <f t="shared" si="7"/>
        <v>42418</v>
      </c>
      <c r="L249" t="str">
        <f>VLOOKUP($J249,'placement attrs'!$A$2:$L$5079,4,FALSE)</f>
        <v>NGames</v>
      </c>
      <c r="M249" t="str">
        <f>VLOOKUP($J249,'placement attrs'!$A$2:$L$5079,3,FALSE)</f>
        <v>jacky@ngames.com</v>
      </c>
    </row>
    <row r="250" spans="1:13" x14ac:dyDescent="0.3">
      <c r="A250" t="s">
        <v>20</v>
      </c>
      <c r="B250" s="2">
        <v>42419</v>
      </c>
      <c r="C250">
        <v>16725</v>
      </c>
      <c r="D250">
        <v>445672</v>
      </c>
      <c r="E250">
        <v>454742</v>
      </c>
      <c r="F250" t="s">
        <v>20</v>
      </c>
      <c r="G250" s="2">
        <v>42419</v>
      </c>
      <c r="H250">
        <v>562368</v>
      </c>
      <c r="I250">
        <v>17691</v>
      </c>
      <c r="J250" t="str">
        <f t="shared" si="6"/>
        <v>0823b88d4f80a168718efae7408cae0b</v>
      </c>
      <c r="K250" s="2">
        <f t="shared" si="7"/>
        <v>42419</v>
      </c>
      <c r="L250" t="str">
        <f>VLOOKUP($J250,'placement attrs'!$A$2:$L$5079,4,FALSE)</f>
        <v>NGames</v>
      </c>
      <c r="M250" t="str">
        <f>VLOOKUP($J250,'placement attrs'!$A$2:$L$5079,3,FALSE)</f>
        <v>jacky@ngames.com</v>
      </c>
    </row>
    <row r="251" spans="1:13" x14ac:dyDescent="0.3">
      <c r="A251" t="s">
        <v>20</v>
      </c>
      <c r="B251" s="2">
        <v>42420</v>
      </c>
      <c r="C251">
        <v>18674</v>
      </c>
      <c r="D251">
        <v>559792</v>
      </c>
      <c r="E251">
        <v>566859</v>
      </c>
      <c r="F251" t="s">
        <v>20</v>
      </c>
      <c r="G251" s="2">
        <v>42420</v>
      </c>
      <c r="H251">
        <v>604653</v>
      </c>
      <c r="I251">
        <v>12593</v>
      </c>
      <c r="J251" t="str">
        <f t="shared" si="6"/>
        <v>0823b88d4f80a168718efae7408cae0b</v>
      </c>
      <c r="K251" s="2">
        <f t="shared" si="7"/>
        <v>42420</v>
      </c>
      <c r="L251" t="str">
        <f>VLOOKUP($J251,'placement attrs'!$A$2:$L$5079,4,FALSE)</f>
        <v>NGames</v>
      </c>
      <c r="M251" t="str">
        <f>VLOOKUP($J251,'placement attrs'!$A$2:$L$5079,3,FALSE)</f>
        <v>jacky@ngames.com</v>
      </c>
    </row>
    <row r="252" spans="1:13" x14ac:dyDescent="0.3">
      <c r="A252" t="s">
        <v>20</v>
      </c>
      <c r="B252" s="2">
        <v>42421</v>
      </c>
      <c r="C252">
        <v>9387</v>
      </c>
      <c r="D252">
        <v>579930</v>
      </c>
      <c r="E252">
        <v>587939</v>
      </c>
      <c r="F252" t="s">
        <v>20</v>
      </c>
      <c r="G252" s="2">
        <v>42421</v>
      </c>
      <c r="H252">
        <v>627004</v>
      </c>
      <c r="I252">
        <v>5205</v>
      </c>
      <c r="J252" t="str">
        <f t="shared" si="6"/>
        <v>0823b88d4f80a168718efae7408cae0b</v>
      </c>
      <c r="K252" s="2">
        <f t="shared" si="7"/>
        <v>42421</v>
      </c>
      <c r="L252" t="str">
        <f>VLOOKUP($J252,'placement attrs'!$A$2:$L$5079,4,FALSE)</f>
        <v>NGames</v>
      </c>
      <c r="M252" t="str">
        <f>VLOOKUP($J252,'placement attrs'!$A$2:$L$5079,3,FALSE)</f>
        <v>jacky@ngames.com</v>
      </c>
    </row>
    <row r="253" spans="1:13" x14ac:dyDescent="0.3">
      <c r="A253" t="s">
        <v>20</v>
      </c>
      <c r="B253" s="2">
        <v>42422</v>
      </c>
      <c r="C253">
        <v>9779</v>
      </c>
      <c r="D253">
        <v>513952</v>
      </c>
      <c r="E253">
        <v>521166</v>
      </c>
      <c r="F253" t="s">
        <v>20</v>
      </c>
      <c r="G253" s="2">
        <v>42422</v>
      </c>
      <c r="H253">
        <v>609674</v>
      </c>
      <c r="I253">
        <v>5821</v>
      </c>
      <c r="J253" t="str">
        <f t="shared" si="6"/>
        <v>0823b88d4f80a168718efae7408cae0b</v>
      </c>
      <c r="K253" s="2">
        <f t="shared" si="7"/>
        <v>42422</v>
      </c>
      <c r="L253" t="str">
        <f>VLOOKUP($J253,'placement attrs'!$A$2:$L$5079,4,FALSE)</f>
        <v>NGames</v>
      </c>
      <c r="M253" t="str">
        <f>VLOOKUP($J253,'placement attrs'!$A$2:$L$5079,3,FALSE)</f>
        <v>jacky@ngames.com</v>
      </c>
    </row>
    <row r="254" spans="1:13" x14ac:dyDescent="0.3">
      <c r="A254" t="s">
        <v>20</v>
      </c>
      <c r="B254" s="2">
        <v>42423</v>
      </c>
      <c r="C254">
        <v>11458</v>
      </c>
      <c r="D254">
        <v>639920</v>
      </c>
      <c r="E254">
        <v>650518</v>
      </c>
      <c r="F254" t="s">
        <v>20</v>
      </c>
      <c r="G254" s="2">
        <v>42423</v>
      </c>
      <c r="H254">
        <v>696368</v>
      </c>
      <c r="I254">
        <v>6127</v>
      </c>
      <c r="J254" t="str">
        <f t="shared" si="6"/>
        <v>0823b88d4f80a168718efae7408cae0b</v>
      </c>
      <c r="K254" s="2">
        <f t="shared" si="7"/>
        <v>42423</v>
      </c>
      <c r="L254" t="str">
        <f>VLOOKUP($J254,'placement attrs'!$A$2:$L$5079,4,FALSE)</f>
        <v>NGames</v>
      </c>
      <c r="M254" t="str">
        <f>VLOOKUP($J254,'placement attrs'!$A$2:$L$5079,3,FALSE)</f>
        <v>jacky@ngames.com</v>
      </c>
    </row>
    <row r="255" spans="1:13" x14ac:dyDescent="0.3">
      <c r="A255" t="s">
        <v>20</v>
      </c>
      <c r="B255" s="2">
        <v>42424</v>
      </c>
      <c r="C255">
        <v>11681</v>
      </c>
      <c r="D255">
        <v>572609</v>
      </c>
      <c r="E255">
        <v>580205</v>
      </c>
      <c r="F255" t="s">
        <v>20</v>
      </c>
      <c r="G255" s="2">
        <v>42424</v>
      </c>
      <c r="H255">
        <v>598934</v>
      </c>
      <c r="I255">
        <v>5871</v>
      </c>
      <c r="J255" t="str">
        <f t="shared" si="6"/>
        <v>0823b88d4f80a168718efae7408cae0b</v>
      </c>
      <c r="K255" s="2">
        <f t="shared" si="7"/>
        <v>42424</v>
      </c>
      <c r="L255" t="str">
        <f>VLOOKUP($J255,'placement attrs'!$A$2:$L$5079,4,FALSE)</f>
        <v>NGames</v>
      </c>
      <c r="M255" t="str">
        <f>VLOOKUP($J255,'placement attrs'!$A$2:$L$5079,3,FALSE)</f>
        <v>jacky@ngames.com</v>
      </c>
    </row>
    <row r="256" spans="1:13" x14ac:dyDescent="0.3">
      <c r="A256" t="s">
        <v>20</v>
      </c>
      <c r="B256" s="2">
        <v>42425</v>
      </c>
      <c r="C256">
        <v>9941</v>
      </c>
      <c r="D256">
        <v>555895</v>
      </c>
      <c r="E256">
        <v>564317</v>
      </c>
      <c r="F256" t="s">
        <v>20</v>
      </c>
      <c r="G256" s="2">
        <v>42425</v>
      </c>
      <c r="H256">
        <v>584703</v>
      </c>
      <c r="I256">
        <v>4848</v>
      </c>
      <c r="J256" t="str">
        <f t="shared" si="6"/>
        <v>0823b88d4f80a168718efae7408cae0b</v>
      </c>
      <c r="K256" s="2">
        <f t="shared" si="7"/>
        <v>42425</v>
      </c>
      <c r="L256" t="str">
        <f>VLOOKUP($J256,'placement attrs'!$A$2:$L$5079,4,FALSE)</f>
        <v>NGames</v>
      </c>
      <c r="M256" t="str">
        <f>VLOOKUP($J256,'placement attrs'!$A$2:$L$5079,3,FALSE)</f>
        <v>jacky@ngames.com</v>
      </c>
    </row>
    <row r="257" spans="1:13" x14ac:dyDescent="0.3">
      <c r="A257" t="s">
        <v>20</v>
      </c>
      <c r="B257" s="2">
        <v>42426</v>
      </c>
      <c r="C257">
        <v>14304</v>
      </c>
      <c r="D257">
        <v>584317</v>
      </c>
      <c r="E257">
        <v>591168</v>
      </c>
      <c r="F257" t="s">
        <v>20</v>
      </c>
      <c r="G257" s="2">
        <v>42426</v>
      </c>
      <c r="H257">
        <v>615721</v>
      </c>
      <c r="I257">
        <v>10845</v>
      </c>
      <c r="J257" t="str">
        <f t="shared" si="6"/>
        <v>0823b88d4f80a168718efae7408cae0b</v>
      </c>
      <c r="K257" s="2">
        <f t="shared" si="7"/>
        <v>42426</v>
      </c>
      <c r="L257" t="str">
        <f>VLOOKUP($J257,'placement attrs'!$A$2:$L$5079,4,FALSE)</f>
        <v>NGames</v>
      </c>
      <c r="M257" t="str">
        <f>VLOOKUP($J257,'placement attrs'!$A$2:$L$5079,3,FALSE)</f>
        <v>jacky@ngames.com</v>
      </c>
    </row>
    <row r="258" spans="1:13" x14ac:dyDescent="0.3">
      <c r="A258" t="s">
        <v>20</v>
      </c>
      <c r="B258" s="2">
        <v>42427</v>
      </c>
      <c r="C258">
        <v>16811</v>
      </c>
      <c r="D258">
        <v>642964</v>
      </c>
      <c r="E258">
        <v>648575</v>
      </c>
      <c r="F258" t="s">
        <v>20</v>
      </c>
      <c r="G258" s="2">
        <v>42427</v>
      </c>
      <c r="H258">
        <v>678462</v>
      </c>
      <c r="I258">
        <v>13028</v>
      </c>
      <c r="J258" t="str">
        <f t="shared" si="6"/>
        <v>0823b88d4f80a168718efae7408cae0b</v>
      </c>
      <c r="K258" s="2">
        <f t="shared" si="7"/>
        <v>42427</v>
      </c>
      <c r="L258" t="str">
        <f>VLOOKUP($J258,'placement attrs'!$A$2:$L$5079,4,FALSE)</f>
        <v>NGames</v>
      </c>
      <c r="M258" t="str">
        <f>VLOOKUP($J258,'placement attrs'!$A$2:$L$5079,3,FALSE)</f>
        <v>jacky@ngames.com</v>
      </c>
    </row>
    <row r="259" spans="1:13" x14ac:dyDescent="0.3">
      <c r="A259" t="s">
        <v>20</v>
      </c>
      <c r="B259" s="2">
        <v>42428</v>
      </c>
      <c r="C259">
        <v>18046</v>
      </c>
      <c r="D259">
        <v>692626</v>
      </c>
      <c r="E259">
        <v>700038</v>
      </c>
      <c r="F259" t="s">
        <v>20</v>
      </c>
      <c r="G259" s="2">
        <v>42428</v>
      </c>
      <c r="H259">
        <v>722535</v>
      </c>
      <c r="I259">
        <v>14380</v>
      </c>
      <c r="J259" t="str">
        <f t="shared" ref="J259:J322" si="8">IF(A259="",F259,A259)</f>
        <v>0823b88d4f80a168718efae7408cae0b</v>
      </c>
      <c r="K259" s="2">
        <f t="shared" ref="K259:K322" si="9">IF(B259="",G259,B259)</f>
        <v>42428</v>
      </c>
      <c r="L259" t="str">
        <f>VLOOKUP($J259,'placement attrs'!$A$2:$L$5079,4,FALSE)</f>
        <v>NGames</v>
      </c>
      <c r="M259" t="str">
        <f>VLOOKUP($J259,'placement attrs'!$A$2:$L$5079,3,FALSE)</f>
        <v>jacky@ngames.com</v>
      </c>
    </row>
    <row r="260" spans="1:13" x14ac:dyDescent="0.3">
      <c r="A260" t="s">
        <v>20</v>
      </c>
      <c r="B260" s="2">
        <v>42429</v>
      </c>
      <c r="C260">
        <v>23257</v>
      </c>
      <c r="D260">
        <v>531659</v>
      </c>
      <c r="E260">
        <v>539191</v>
      </c>
      <c r="F260" t="s">
        <v>20</v>
      </c>
      <c r="G260" s="2">
        <v>42429</v>
      </c>
      <c r="H260">
        <v>636158</v>
      </c>
      <c r="I260">
        <v>20612</v>
      </c>
      <c r="J260" t="str">
        <f t="shared" si="8"/>
        <v>0823b88d4f80a168718efae7408cae0b</v>
      </c>
      <c r="K260" s="2">
        <f t="shared" si="9"/>
        <v>42429</v>
      </c>
      <c r="L260" t="str">
        <f>VLOOKUP($J260,'placement attrs'!$A$2:$L$5079,4,FALSE)</f>
        <v>NGames</v>
      </c>
      <c r="M260" t="str">
        <f>VLOOKUP($J260,'placement attrs'!$A$2:$L$5079,3,FALSE)</f>
        <v>jacky@ngames.com</v>
      </c>
    </row>
    <row r="261" spans="1:13" x14ac:dyDescent="0.3">
      <c r="A261" t="s">
        <v>20</v>
      </c>
      <c r="B261" s="2">
        <v>42430</v>
      </c>
      <c r="C261">
        <v>18142</v>
      </c>
      <c r="D261">
        <v>501610</v>
      </c>
      <c r="E261">
        <v>507039</v>
      </c>
      <c r="F261" t="s">
        <v>20</v>
      </c>
      <c r="G261" s="2">
        <v>42430</v>
      </c>
      <c r="H261">
        <v>579170</v>
      </c>
      <c r="I261">
        <v>14885</v>
      </c>
      <c r="J261" t="str">
        <f t="shared" si="8"/>
        <v>0823b88d4f80a168718efae7408cae0b</v>
      </c>
      <c r="K261" s="2">
        <f t="shared" si="9"/>
        <v>42430</v>
      </c>
      <c r="L261" t="str">
        <f>VLOOKUP($J261,'placement attrs'!$A$2:$L$5079,4,FALSE)</f>
        <v>NGames</v>
      </c>
      <c r="M261" t="str">
        <f>VLOOKUP($J261,'placement attrs'!$A$2:$L$5079,3,FALSE)</f>
        <v>jacky@ngames.com</v>
      </c>
    </row>
    <row r="262" spans="1:13" x14ac:dyDescent="0.3">
      <c r="A262" t="s">
        <v>20</v>
      </c>
      <c r="B262" s="2">
        <v>42431</v>
      </c>
      <c r="C262">
        <v>9559</v>
      </c>
      <c r="D262">
        <v>366592</v>
      </c>
      <c r="E262">
        <v>369522</v>
      </c>
      <c r="F262" t="s">
        <v>20</v>
      </c>
      <c r="G262" s="2">
        <v>42431</v>
      </c>
      <c r="H262">
        <v>532200</v>
      </c>
      <c r="I262">
        <v>8719</v>
      </c>
      <c r="J262" t="str">
        <f t="shared" si="8"/>
        <v>0823b88d4f80a168718efae7408cae0b</v>
      </c>
      <c r="K262" s="2">
        <f t="shared" si="9"/>
        <v>42431</v>
      </c>
      <c r="L262" t="str">
        <f>VLOOKUP($J262,'placement attrs'!$A$2:$L$5079,4,FALSE)</f>
        <v>NGames</v>
      </c>
      <c r="M262" t="str">
        <f>VLOOKUP($J262,'placement attrs'!$A$2:$L$5079,3,FALSE)</f>
        <v>jacky@ngames.com</v>
      </c>
    </row>
    <row r="263" spans="1:13" x14ac:dyDescent="0.3">
      <c r="A263" t="s">
        <v>20</v>
      </c>
      <c r="B263" s="2">
        <v>42432</v>
      </c>
      <c r="C263">
        <v>1103</v>
      </c>
      <c r="D263">
        <v>28005</v>
      </c>
      <c r="E263">
        <v>28011</v>
      </c>
      <c r="H263">
        <v>0</v>
      </c>
      <c r="I263">
        <v>0</v>
      </c>
      <c r="J263" t="str">
        <f t="shared" si="8"/>
        <v>0823b88d4f80a168718efae7408cae0b</v>
      </c>
      <c r="K263" s="2">
        <f t="shared" si="9"/>
        <v>42432</v>
      </c>
      <c r="L263" t="str">
        <f>VLOOKUP($J263,'placement attrs'!$A$2:$L$5079,4,FALSE)</f>
        <v>NGames</v>
      </c>
      <c r="M263" t="str">
        <f>VLOOKUP($J263,'placement attrs'!$A$2:$L$5079,3,FALSE)</f>
        <v>jacky@ngames.com</v>
      </c>
    </row>
    <row r="264" spans="1:13" x14ac:dyDescent="0.3">
      <c r="A264" t="s">
        <v>21</v>
      </c>
      <c r="B264" s="2">
        <v>42418</v>
      </c>
      <c r="C264">
        <v>2471</v>
      </c>
      <c r="D264">
        <v>10366</v>
      </c>
      <c r="E264">
        <v>10527</v>
      </c>
      <c r="F264" t="s">
        <v>21</v>
      </c>
      <c r="G264" s="2">
        <v>42418</v>
      </c>
      <c r="H264">
        <v>13618</v>
      </c>
      <c r="I264">
        <v>2990</v>
      </c>
      <c r="J264" t="str">
        <f t="shared" si="8"/>
        <v>087e59b9c5a3d2fab0fdb631bcf533c5</v>
      </c>
      <c r="K264" s="2">
        <f t="shared" si="9"/>
        <v>42418</v>
      </c>
      <c r="L264" t="str">
        <f>VLOOKUP($J264,'placement attrs'!$A$2:$L$5079,4,FALSE)</f>
        <v>ROI Media Consultants (realtor.com)</v>
      </c>
      <c r="M264" t="str">
        <f>VLOOKUP($J264,'placement attrs'!$A$2:$L$5079,3,FALSE)</f>
        <v>malcolmc@roimediaconsultants.com</v>
      </c>
    </row>
    <row r="265" spans="1:13" x14ac:dyDescent="0.3">
      <c r="A265" t="s">
        <v>21</v>
      </c>
      <c r="B265" s="2">
        <v>42419</v>
      </c>
      <c r="C265">
        <v>18125</v>
      </c>
      <c r="D265">
        <v>51398</v>
      </c>
      <c r="E265">
        <v>51955</v>
      </c>
      <c r="F265" t="s">
        <v>21</v>
      </c>
      <c r="G265" s="2">
        <v>42419</v>
      </c>
      <c r="H265">
        <v>67908</v>
      </c>
      <c r="I265">
        <v>18619</v>
      </c>
      <c r="J265" t="str">
        <f t="shared" si="8"/>
        <v>087e59b9c5a3d2fab0fdb631bcf533c5</v>
      </c>
      <c r="K265" s="2">
        <f t="shared" si="9"/>
        <v>42419</v>
      </c>
      <c r="L265" t="str">
        <f>VLOOKUP($J265,'placement attrs'!$A$2:$L$5079,4,FALSE)</f>
        <v>ROI Media Consultants (realtor.com)</v>
      </c>
      <c r="M265" t="str">
        <f>VLOOKUP($J265,'placement attrs'!$A$2:$L$5079,3,FALSE)</f>
        <v>malcolmc@roimediaconsultants.com</v>
      </c>
    </row>
    <row r="266" spans="1:13" x14ac:dyDescent="0.3">
      <c r="A266" t="s">
        <v>21</v>
      </c>
      <c r="B266" s="2">
        <v>42420</v>
      </c>
      <c r="C266">
        <v>20496</v>
      </c>
      <c r="D266">
        <v>45026</v>
      </c>
      <c r="E266">
        <v>45736</v>
      </c>
      <c r="F266" t="s">
        <v>21</v>
      </c>
      <c r="G266" s="2">
        <v>42420</v>
      </c>
      <c r="H266">
        <v>52137</v>
      </c>
      <c r="I266">
        <v>16174</v>
      </c>
      <c r="J266" t="str">
        <f t="shared" si="8"/>
        <v>087e59b9c5a3d2fab0fdb631bcf533c5</v>
      </c>
      <c r="K266" s="2">
        <f t="shared" si="9"/>
        <v>42420</v>
      </c>
      <c r="L266" t="str">
        <f>VLOOKUP($J266,'placement attrs'!$A$2:$L$5079,4,FALSE)</f>
        <v>ROI Media Consultants (realtor.com)</v>
      </c>
      <c r="M266" t="str">
        <f>VLOOKUP($J266,'placement attrs'!$A$2:$L$5079,3,FALSE)</f>
        <v>malcolmc@roimediaconsultants.com</v>
      </c>
    </row>
    <row r="267" spans="1:13" x14ac:dyDescent="0.3">
      <c r="A267" t="s">
        <v>21</v>
      </c>
      <c r="B267" s="2">
        <v>42421</v>
      </c>
      <c r="C267">
        <v>21879</v>
      </c>
      <c r="D267">
        <v>47407</v>
      </c>
      <c r="E267">
        <v>47933</v>
      </c>
      <c r="F267" t="s">
        <v>21</v>
      </c>
      <c r="G267" s="2">
        <v>42421</v>
      </c>
      <c r="H267">
        <v>51064</v>
      </c>
      <c r="I267">
        <v>15472</v>
      </c>
      <c r="J267" t="str">
        <f t="shared" si="8"/>
        <v>087e59b9c5a3d2fab0fdb631bcf533c5</v>
      </c>
      <c r="K267" s="2">
        <f t="shared" si="9"/>
        <v>42421</v>
      </c>
      <c r="L267" t="str">
        <f>VLOOKUP($J267,'placement attrs'!$A$2:$L$5079,4,FALSE)</f>
        <v>ROI Media Consultants (realtor.com)</v>
      </c>
      <c r="M267" t="str">
        <f>VLOOKUP($J267,'placement attrs'!$A$2:$L$5079,3,FALSE)</f>
        <v>malcolmc@roimediaconsultants.com</v>
      </c>
    </row>
    <row r="268" spans="1:13" x14ac:dyDescent="0.3">
      <c r="A268" t="s">
        <v>21</v>
      </c>
      <c r="B268" s="2">
        <v>42422</v>
      </c>
      <c r="C268">
        <v>15354</v>
      </c>
      <c r="D268">
        <v>40896</v>
      </c>
      <c r="E268">
        <v>41344</v>
      </c>
      <c r="F268" t="s">
        <v>21</v>
      </c>
      <c r="G268" s="2">
        <v>42422</v>
      </c>
      <c r="H268">
        <v>47917</v>
      </c>
      <c r="I268">
        <v>9887</v>
      </c>
      <c r="J268" t="str">
        <f t="shared" si="8"/>
        <v>087e59b9c5a3d2fab0fdb631bcf533c5</v>
      </c>
      <c r="K268" s="2">
        <f t="shared" si="9"/>
        <v>42422</v>
      </c>
      <c r="L268" t="str">
        <f>VLOOKUP($J268,'placement attrs'!$A$2:$L$5079,4,FALSE)</f>
        <v>ROI Media Consultants (realtor.com)</v>
      </c>
      <c r="M268" t="str">
        <f>VLOOKUP($J268,'placement attrs'!$A$2:$L$5079,3,FALSE)</f>
        <v>malcolmc@roimediaconsultants.com</v>
      </c>
    </row>
    <row r="269" spans="1:13" x14ac:dyDescent="0.3">
      <c r="A269" t="s">
        <v>21</v>
      </c>
      <c r="B269" s="2">
        <v>42423</v>
      </c>
      <c r="C269">
        <v>35611</v>
      </c>
      <c r="D269">
        <v>110325</v>
      </c>
      <c r="E269">
        <v>111624</v>
      </c>
      <c r="F269" t="s">
        <v>21</v>
      </c>
      <c r="G269" s="2">
        <v>42423</v>
      </c>
      <c r="H269">
        <v>123999</v>
      </c>
      <c r="I269">
        <v>22415</v>
      </c>
      <c r="J269" t="str">
        <f t="shared" si="8"/>
        <v>087e59b9c5a3d2fab0fdb631bcf533c5</v>
      </c>
      <c r="K269" s="2">
        <f t="shared" si="9"/>
        <v>42423</v>
      </c>
      <c r="L269" t="str">
        <f>VLOOKUP($J269,'placement attrs'!$A$2:$L$5079,4,FALSE)</f>
        <v>ROI Media Consultants (realtor.com)</v>
      </c>
      <c r="M269" t="str">
        <f>VLOOKUP($J269,'placement attrs'!$A$2:$L$5079,3,FALSE)</f>
        <v>malcolmc@roimediaconsultants.com</v>
      </c>
    </row>
    <row r="270" spans="1:13" x14ac:dyDescent="0.3">
      <c r="A270" t="s">
        <v>21</v>
      </c>
      <c r="B270" s="2">
        <v>42424</v>
      </c>
      <c r="C270">
        <v>39175</v>
      </c>
      <c r="D270">
        <v>109736</v>
      </c>
      <c r="E270">
        <v>111280</v>
      </c>
      <c r="F270" t="s">
        <v>21</v>
      </c>
      <c r="G270" s="2">
        <v>42424</v>
      </c>
      <c r="H270">
        <v>121502</v>
      </c>
      <c r="I270">
        <v>23596</v>
      </c>
      <c r="J270" t="str">
        <f t="shared" si="8"/>
        <v>087e59b9c5a3d2fab0fdb631bcf533c5</v>
      </c>
      <c r="K270" s="2">
        <f t="shared" si="9"/>
        <v>42424</v>
      </c>
      <c r="L270" t="str">
        <f>VLOOKUP($J270,'placement attrs'!$A$2:$L$5079,4,FALSE)</f>
        <v>ROI Media Consultants (realtor.com)</v>
      </c>
      <c r="M270" t="str">
        <f>VLOOKUP($J270,'placement attrs'!$A$2:$L$5079,3,FALSE)</f>
        <v>malcolmc@roimediaconsultants.com</v>
      </c>
    </row>
    <row r="271" spans="1:13" x14ac:dyDescent="0.3">
      <c r="A271" t="s">
        <v>21</v>
      </c>
      <c r="B271" s="2">
        <v>42425</v>
      </c>
      <c r="C271">
        <v>32979</v>
      </c>
      <c r="D271">
        <v>98991</v>
      </c>
      <c r="E271">
        <v>100643</v>
      </c>
      <c r="F271" t="s">
        <v>21</v>
      </c>
      <c r="G271" s="2">
        <v>42425</v>
      </c>
      <c r="H271">
        <v>108647</v>
      </c>
      <c r="I271">
        <v>24951</v>
      </c>
      <c r="J271" t="str">
        <f t="shared" si="8"/>
        <v>087e59b9c5a3d2fab0fdb631bcf533c5</v>
      </c>
      <c r="K271" s="2">
        <f t="shared" si="9"/>
        <v>42425</v>
      </c>
      <c r="L271" t="str">
        <f>VLOOKUP($J271,'placement attrs'!$A$2:$L$5079,4,FALSE)</f>
        <v>ROI Media Consultants (realtor.com)</v>
      </c>
      <c r="M271" t="str">
        <f>VLOOKUP($J271,'placement attrs'!$A$2:$L$5079,3,FALSE)</f>
        <v>malcolmc@roimediaconsultants.com</v>
      </c>
    </row>
    <row r="272" spans="1:13" x14ac:dyDescent="0.3">
      <c r="A272" t="s">
        <v>21</v>
      </c>
      <c r="B272" s="2">
        <v>42426</v>
      </c>
      <c r="C272">
        <v>17058</v>
      </c>
      <c r="D272">
        <v>51069</v>
      </c>
      <c r="E272">
        <v>51759</v>
      </c>
      <c r="F272" t="s">
        <v>21</v>
      </c>
      <c r="G272" s="2">
        <v>42426</v>
      </c>
      <c r="H272">
        <v>59977</v>
      </c>
      <c r="I272">
        <v>14323</v>
      </c>
      <c r="J272" t="str">
        <f t="shared" si="8"/>
        <v>087e59b9c5a3d2fab0fdb631bcf533c5</v>
      </c>
      <c r="K272" s="2">
        <f t="shared" si="9"/>
        <v>42426</v>
      </c>
      <c r="L272" t="str">
        <f>VLOOKUP($J272,'placement attrs'!$A$2:$L$5079,4,FALSE)</f>
        <v>ROI Media Consultants (realtor.com)</v>
      </c>
      <c r="M272" t="str">
        <f>VLOOKUP($J272,'placement attrs'!$A$2:$L$5079,3,FALSE)</f>
        <v>malcolmc@roimediaconsultants.com</v>
      </c>
    </row>
    <row r="273" spans="1:13" x14ac:dyDescent="0.3">
      <c r="A273" t="s">
        <v>21</v>
      </c>
      <c r="B273" s="2">
        <v>42427</v>
      </c>
      <c r="C273">
        <v>2</v>
      </c>
      <c r="D273">
        <v>2</v>
      </c>
      <c r="E273">
        <v>2</v>
      </c>
      <c r="F273" t="s">
        <v>21</v>
      </c>
      <c r="G273" s="2">
        <v>42427</v>
      </c>
      <c r="H273">
        <v>1</v>
      </c>
      <c r="I273">
        <v>0</v>
      </c>
      <c r="J273" t="str">
        <f t="shared" si="8"/>
        <v>087e59b9c5a3d2fab0fdb631bcf533c5</v>
      </c>
      <c r="K273" s="2">
        <f t="shared" si="9"/>
        <v>42427</v>
      </c>
      <c r="L273" t="str">
        <f>VLOOKUP($J273,'placement attrs'!$A$2:$L$5079,4,FALSE)</f>
        <v>ROI Media Consultants (realtor.com)</v>
      </c>
      <c r="M273" t="str">
        <f>VLOOKUP($J273,'placement attrs'!$A$2:$L$5079,3,FALSE)</f>
        <v>malcolmc@roimediaconsultants.com</v>
      </c>
    </row>
    <row r="274" spans="1:13" x14ac:dyDescent="0.3">
      <c r="C274">
        <v>0</v>
      </c>
      <c r="D274">
        <v>0</v>
      </c>
      <c r="E274">
        <v>0</v>
      </c>
      <c r="F274" t="s">
        <v>21</v>
      </c>
      <c r="G274" s="2">
        <v>42428</v>
      </c>
      <c r="H274">
        <v>1</v>
      </c>
      <c r="I274">
        <v>0</v>
      </c>
      <c r="J274" t="str">
        <f t="shared" si="8"/>
        <v>087e59b9c5a3d2fab0fdb631bcf533c5</v>
      </c>
      <c r="K274" s="2">
        <f t="shared" si="9"/>
        <v>42428</v>
      </c>
      <c r="L274" t="str">
        <f>VLOOKUP($J274,'placement attrs'!$A$2:$L$5079,4,FALSE)</f>
        <v>ROI Media Consultants (realtor.com)</v>
      </c>
      <c r="M274" t="str">
        <f>VLOOKUP($J274,'placement attrs'!$A$2:$L$5079,3,FALSE)</f>
        <v>malcolmc@roimediaconsultants.com</v>
      </c>
    </row>
    <row r="275" spans="1:13" x14ac:dyDescent="0.3">
      <c r="A275" t="s">
        <v>21</v>
      </c>
      <c r="B275" s="2">
        <v>42429</v>
      </c>
      <c r="C275">
        <v>3</v>
      </c>
      <c r="D275">
        <v>1</v>
      </c>
      <c r="E275">
        <v>1</v>
      </c>
      <c r="F275" t="s">
        <v>21</v>
      </c>
      <c r="G275" s="2">
        <v>42429</v>
      </c>
      <c r="H275">
        <v>1</v>
      </c>
      <c r="I275">
        <v>0</v>
      </c>
      <c r="J275" t="str">
        <f t="shared" si="8"/>
        <v>087e59b9c5a3d2fab0fdb631bcf533c5</v>
      </c>
      <c r="K275" s="2">
        <f t="shared" si="9"/>
        <v>42429</v>
      </c>
      <c r="L275" t="str">
        <f>VLOOKUP($J275,'placement attrs'!$A$2:$L$5079,4,FALSE)</f>
        <v>ROI Media Consultants (realtor.com)</v>
      </c>
      <c r="M275" t="str">
        <f>VLOOKUP($J275,'placement attrs'!$A$2:$L$5079,3,FALSE)</f>
        <v>malcolmc@roimediaconsultants.com</v>
      </c>
    </row>
    <row r="276" spans="1:13" x14ac:dyDescent="0.3">
      <c r="C276">
        <v>0</v>
      </c>
      <c r="D276">
        <v>0</v>
      </c>
      <c r="E276">
        <v>0</v>
      </c>
      <c r="F276" t="s">
        <v>21</v>
      </c>
      <c r="G276" s="2">
        <v>42430</v>
      </c>
      <c r="H276">
        <v>1</v>
      </c>
      <c r="I276">
        <v>0</v>
      </c>
      <c r="J276" t="str">
        <f t="shared" si="8"/>
        <v>087e59b9c5a3d2fab0fdb631bcf533c5</v>
      </c>
      <c r="K276" s="2">
        <f t="shared" si="9"/>
        <v>42430</v>
      </c>
      <c r="L276" t="str">
        <f>VLOOKUP($J276,'placement attrs'!$A$2:$L$5079,4,FALSE)</f>
        <v>ROI Media Consultants (realtor.com)</v>
      </c>
      <c r="M276" t="str">
        <f>VLOOKUP($J276,'placement attrs'!$A$2:$L$5079,3,FALSE)</f>
        <v>malcolmc@roimediaconsultants.com</v>
      </c>
    </row>
    <row r="277" spans="1:13" x14ac:dyDescent="0.3">
      <c r="A277" t="s">
        <v>22</v>
      </c>
      <c r="B277" s="2">
        <v>42410</v>
      </c>
      <c r="C277">
        <v>7972</v>
      </c>
      <c r="D277">
        <v>94809</v>
      </c>
      <c r="E277">
        <v>98109</v>
      </c>
      <c r="H277">
        <v>0</v>
      </c>
      <c r="I277">
        <v>0</v>
      </c>
      <c r="J277" t="str">
        <f t="shared" si="8"/>
        <v>098852052bc788016c41d2156ca0a192</v>
      </c>
      <c r="K277" s="2">
        <f t="shared" si="9"/>
        <v>42410</v>
      </c>
      <c r="L277" t="str">
        <f>VLOOKUP($J277,'placement attrs'!$A$2:$L$5079,4,FALSE)</f>
        <v>HotPopNow, Inc. (Spikey.com)</v>
      </c>
      <c r="M277" t="str">
        <f>VLOOKUP($J277,'placement attrs'!$A$2:$L$5079,3,FALSE)</f>
        <v>agoldberg@hotpopnow.com</v>
      </c>
    </row>
    <row r="278" spans="1:13" x14ac:dyDescent="0.3">
      <c r="A278" t="s">
        <v>22</v>
      </c>
      <c r="B278" s="2">
        <v>42411</v>
      </c>
      <c r="C278">
        <v>7249</v>
      </c>
      <c r="D278">
        <v>67900</v>
      </c>
      <c r="E278">
        <v>69834</v>
      </c>
      <c r="F278" t="s">
        <v>22</v>
      </c>
      <c r="G278" s="2">
        <v>42411</v>
      </c>
      <c r="H278">
        <v>78591</v>
      </c>
      <c r="I278">
        <v>8294</v>
      </c>
      <c r="J278" t="str">
        <f t="shared" si="8"/>
        <v>098852052bc788016c41d2156ca0a192</v>
      </c>
      <c r="K278" s="2">
        <f t="shared" si="9"/>
        <v>42411</v>
      </c>
      <c r="L278" t="str">
        <f>VLOOKUP($J278,'placement attrs'!$A$2:$L$5079,4,FALSE)</f>
        <v>HotPopNow, Inc. (Spikey.com)</v>
      </c>
      <c r="M278" t="str">
        <f>VLOOKUP($J278,'placement attrs'!$A$2:$L$5079,3,FALSE)</f>
        <v>agoldberg@hotpopnow.com</v>
      </c>
    </row>
    <row r="279" spans="1:13" x14ac:dyDescent="0.3">
      <c r="A279" t="s">
        <v>22</v>
      </c>
      <c r="B279" s="2">
        <v>42412</v>
      </c>
      <c r="C279">
        <v>5111</v>
      </c>
      <c r="D279">
        <v>43917</v>
      </c>
      <c r="E279">
        <v>45094</v>
      </c>
      <c r="F279" t="s">
        <v>22</v>
      </c>
      <c r="G279" s="2">
        <v>42412</v>
      </c>
      <c r="H279">
        <v>58812</v>
      </c>
      <c r="I279">
        <v>7079</v>
      </c>
      <c r="J279" t="str">
        <f t="shared" si="8"/>
        <v>098852052bc788016c41d2156ca0a192</v>
      </c>
      <c r="K279" s="2">
        <f t="shared" si="9"/>
        <v>42412</v>
      </c>
      <c r="L279" t="str">
        <f>VLOOKUP($J279,'placement attrs'!$A$2:$L$5079,4,FALSE)</f>
        <v>HotPopNow, Inc. (Spikey.com)</v>
      </c>
      <c r="M279" t="str">
        <f>VLOOKUP($J279,'placement attrs'!$A$2:$L$5079,3,FALSE)</f>
        <v>agoldberg@hotpopnow.com</v>
      </c>
    </row>
    <row r="280" spans="1:13" x14ac:dyDescent="0.3">
      <c r="A280" t="s">
        <v>22</v>
      </c>
      <c r="B280" s="2">
        <v>42413</v>
      </c>
      <c r="C280">
        <v>5929</v>
      </c>
      <c r="D280">
        <v>48272</v>
      </c>
      <c r="E280">
        <v>49451</v>
      </c>
      <c r="F280" t="s">
        <v>22</v>
      </c>
      <c r="G280" s="2">
        <v>42413</v>
      </c>
      <c r="H280">
        <v>50475</v>
      </c>
      <c r="I280">
        <v>6481</v>
      </c>
      <c r="J280" t="str">
        <f t="shared" si="8"/>
        <v>098852052bc788016c41d2156ca0a192</v>
      </c>
      <c r="K280" s="2">
        <f t="shared" si="9"/>
        <v>42413</v>
      </c>
      <c r="L280" t="str">
        <f>VLOOKUP($J280,'placement attrs'!$A$2:$L$5079,4,FALSE)</f>
        <v>HotPopNow, Inc. (Spikey.com)</v>
      </c>
      <c r="M280" t="str">
        <f>VLOOKUP($J280,'placement attrs'!$A$2:$L$5079,3,FALSE)</f>
        <v>agoldberg@hotpopnow.com</v>
      </c>
    </row>
    <row r="281" spans="1:13" x14ac:dyDescent="0.3">
      <c r="A281" t="s">
        <v>22</v>
      </c>
      <c r="B281" s="2">
        <v>42414</v>
      </c>
      <c r="C281">
        <v>14279</v>
      </c>
      <c r="D281">
        <v>78027</v>
      </c>
      <c r="E281">
        <v>79899</v>
      </c>
      <c r="F281" t="s">
        <v>22</v>
      </c>
      <c r="G281" s="2">
        <v>42414</v>
      </c>
      <c r="H281">
        <v>82258</v>
      </c>
      <c r="I281">
        <v>14974</v>
      </c>
      <c r="J281" t="str">
        <f t="shared" si="8"/>
        <v>098852052bc788016c41d2156ca0a192</v>
      </c>
      <c r="K281" s="2">
        <f t="shared" si="9"/>
        <v>42414</v>
      </c>
      <c r="L281" t="str">
        <f>VLOOKUP($J281,'placement attrs'!$A$2:$L$5079,4,FALSE)</f>
        <v>HotPopNow, Inc. (Spikey.com)</v>
      </c>
      <c r="M281" t="str">
        <f>VLOOKUP($J281,'placement attrs'!$A$2:$L$5079,3,FALSE)</f>
        <v>agoldberg@hotpopnow.com</v>
      </c>
    </row>
    <row r="282" spans="1:13" x14ac:dyDescent="0.3">
      <c r="A282" t="s">
        <v>22</v>
      </c>
      <c r="B282" s="2">
        <v>42415</v>
      </c>
      <c r="C282">
        <v>9643</v>
      </c>
      <c r="D282">
        <v>61185</v>
      </c>
      <c r="E282">
        <v>63634</v>
      </c>
      <c r="F282" t="s">
        <v>22</v>
      </c>
      <c r="G282" s="2">
        <v>42415</v>
      </c>
      <c r="H282">
        <v>68607</v>
      </c>
      <c r="I282">
        <v>10186</v>
      </c>
      <c r="J282" t="str">
        <f t="shared" si="8"/>
        <v>098852052bc788016c41d2156ca0a192</v>
      </c>
      <c r="K282" s="2">
        <f t="shared" si="9"/>
        <v>42415</v>
      </c>
      <c r="L282" t="str">
        <f>VLOOKUP($J282,'placement attrs'!$A$2:$L$5079,4,FALSE)</f>
        <v>HotPopNow, Inc. (Spikey.com)</v>
      </c>
      <c r="M282" t="str">
        <f>VLOOKUP($J282,'placement attrs'!$A$2:$L$5079,3,FALSE)</f>
        <v>agoldberg@hotpopnow.com</v>
      </c>
    </row>
    <row r="283" spans="1:13" x14ac:dyDescent="0.3">
      <c r="A283" t="s">
        <v>22</v>
      </c>
      <c r="B283" s="2">
        <v>42416</v>
      </c>
      <c r="C283">
        <v>9968</v>
      </c>
      <c r="D283">
        <v>71509</v>
      </c>
      <c r="E283">
        <v>74089</v>
      </c>
      <c r="F283" t="s">
        <v>22</v>
      </c>
      <c r="G283" s="2">
        <v>42416</v>
      </c>
      <c r="H283">
        <v>75032</v>
      </c>
      <c r="I283">
        <v>10007</v>
      </c>
      <c r="J283" t="str">
        <f t="shared" si="8"/>
        <v>098852052bc788016c41d2156ca0a192</v>
      </c>
      <c r="K283" s="2">
        <f t="shared" si="9"/>
        <v>42416</v>
      </c>
      <c r="L283" t="str">
        <f>VLOOKUP($J283,'placement attrs'!$A$2:$L$5079,4,FALSE)</f>
        <v>HotPopNow, Inc. (Spikey.com)</v>
      </c>
      <c r="M283" t="str">
        <f>VLOOKUP($J283,'placement attrs'!$A$2:$L$5079,3,FALSE)</f>
        <v>agoldberg@hotpopnow.com</v>
      </c>
    </row>
    <row r="284" spans="1:13" x14ac:dyDescent="0.3">
      <c r="A284" t="s">
        <v>22</v>
      </c>
      <c r="B284" s="2">
        <v>42417</v>
      </c>
      <c r="C284">
        <v>12103</v>
      </c>
      <c r="D284">
        <v>99312</v>
      </c>
      <c r="E284">
        <v>102475</v>
      </c>
      <c r="F284" t="s">
        <v>22</v>
      </c>
      <c r="G284" s="2">
        <v>42417</v>
      </c>
      <c r="H284">
        <v>105617</v>
      </c>
      <c r="I284">
        <v>12533</v>
      </c>
      <c r="J284" t="str">
        <f t="shared" si="8"/>
        <v>098852052bc788016c41d2156ca0a192</v>
      </c>
      <c r="K284" s="2">
        <f t="shared" si="9"/>
        <v>42417</v>
      </c>
      <c r="L284" t="str">
        <f>VLOOKUP($J284,'placement attrs'!$A$2:$L$5079,4,FALSE)</f>
        <v>HotPopNow, Inc. (Spikey.com)</v>
      </c>
      <c r="M284" t="str">
        <f>VLOOKUP($J284,'placement attrs'!$A$2:$L$5079,3,FALSE)</f>
        <v>agoldberg@hotpopnow.com</v>
      </c>
    </row>
    <row r="285" spans="1:13" x14ac:dyDescent="0.3">
      <c r="A285" t="s">
        <v>22</v>
      </c>
      <c r="B285" s="2">
        <v>42418</v>
      </c>
      <c r="C285">
        <v>12337</v>
      </c>
      <c r="D285">
        <v>104155</v>
      </c>
      <c r="E285">
        <v>107010</v>
      </c>
      <c r="F285" t="s">
        <v>22</v>
      </c>
      <c r="G285" s="2">
        <v>42418</v>
      </c>
      <c r="H285">
        <v>110712</v>
      </c>
      <c r="I285">
        <v>12754</v>
      </c>
      <c r="J285" t="str">
        <f t="shared" si="8"/>
        <v>098852052bc788016c41d2156ca0a192</v>
      </c>
      <c r="K285" s="2">
        <f t="shared" si="9"/>
        <v>42418</v>
      </c>
      <c r="L285" t="str">
        <f>VLOOKUP($J285,'placement attrs'!$A$2:$L$5079,4,FALSE)</f>
        <v>HotPopNow, Inc. (Spikey.com)</v>
      </c>
      <c r="M285" t="str">
        <f>VLOOKUP($J285,'placement attrs'!$A$2:$L$5079,3,FALSE)</f>
        <v>agoldberg@hotpopnow.com</v>
      </c>
    </row>
    <row r="286" spans="1:13" x14ac:dyDescent="0.3">
      <c r="A286" t="s">
        <v>22</v>
      </c>
      <c r="B286" s="2">
        <v>42419</v>
      </c>
      <c r="C286">
        <v>6194</v>
      </c>
      <c r="D286">
        <v>49069</v>
      </c>
      <c r="E286">
        <v>51153</v>
      </c>
      <c r="F286" t="s">
        <v>22</v>
      </c>
      <c r="G286" s="2">
        <v>42419</v>
      </c>
      <c r="H286">
        <v>62361</v>
      </c>
      <c r="I286">
        <v>8172</v>
      </c>
      <c r="J286" t="str">
        <f t="shared" si="8"/>
        <v>098852052bc788016c41d2156ca0a192</v>
      </c>
      <c r="K286" s="2">
        <f t="shared" si="9"/>
        <v>42419</v>
      </c>
      <c r="L286" t="str">
        <f>VLOOKUP($J286,'placement attrs'!$A$2:$L$5079,4,FALSE)</f>
        <v>HotPopNow, Inc. (Spikey.com)</v>
      </c>
      <c r="M286" t="str">
        <f>VLOOKUP($J286,'placement attrs'!$A$2:$L$5079,3,FALSE)</f>
        <v>agoldberg@hotpopnow.com</v>
      </c>
    </row>
    <row r="287" spans="1:13" x14ac:dyDescent="0.3">
      <c r="A287" t="s">
        <v>22</v>
      </c>
      <c r="B287" s="2">
        <v>42420</v>
      </c>
      <c r="C287">
        <v>3657</v>
      </c>
      <c r="D287">
        <v>33204</v>
      </c>
      <c r="E287">
        <v>34105</v>
      </c>
      <c r="F287" t="s">
        <v>22</v>
      </c>
      <c r="G287" s="2">
        <v>42420</v>
      </c>
      <c r="H287">
        <v>36011</v>
      </c>
      <c r="I287">
        <v>4069</v>
      </c>
      <c r="J287" t="str">
        <f t="shared" si="8"/>
        <v>098852052bc788016c41d2156ca0a192</v>
      </c>
      <c r="K287" s="2">
        <f t="shared" si="9"/>
        <v>42420</v>
      </c>
      <c r="L287" t="str">
        <f>VLOOKUP($J287,'placement attrs'!$A$2:$L$5079,4,FALSE)</f>
        <v>HotPopNow, Inc. (Spikey.com)</v>
      </c>
      <c r="M287" t="str">
        <f>VLOOKUP($J287,'placement attrs'!$A$2:$L$5079,3,FALSE)</f>
        <v>agoldberg@hotpopnow.com</v>
      </c>
    </row>
    <row r="288" spans="1:13" x14ac:dyDescent="0.3">
      <c r="A288" t="s">
        <v>22</v>
      </c>
      <c r="B288" s="2">
        <v>42421</v>
      </c>
      <c r="C288">
        <v>4632</v>
      </c>
      <c r="D288">
        <v>45476</v>
      </c>
      <c r="E288">
        <v>46443</v>
      </c>
      <c r="F288" t="s">
        <v>22</v>
      </c>
      <c r="G288" s="2">
        <v>42421</v>
      </c>
      <c r="H288">
        <v>48807</v>
      </c>
      <c r="I288">
        <v>5284</v>
      </c>
      <c r="J288" t="str">
        <f t="shared" si="8"/>
        <v>098852052bc788016c41d2156ca0a192</v>
      </c>
      <c r="K288" s="2">
        <f t="shared" si="9"/>
        <v>42421</v>
      </c>
      <c r="L288" t="str">
        <f>VLOOKUP($J288,'placement attrs'!$A$2:$L$5079,4,FALSE)</f>
        <v>HotPopNow, Inc. (Spikey.com)</v>
      </c>
      <c r="M288" t="str">
        <f>VLOOKUP($J288,'placement attrs'!$A$2:$L$5079,3,FALSE)</f>
        <v>agoldberg@hotpopnow.com</v>
      </c>
    </row>
    <row r="289" spans="1:13" x14ac:dyDescent="0.3">
      <c r="A289" t="s">
        <v>22</v>
      </c>
      <c r="B289" s="2">
        <v>42422</v>
      </c>
      <c r="C289">
        <v>6270</v>
      </c>
      <c r="D289">
        <v>58943</v>
      </c>
      <c r="E289">
        <v>61261</v>
      </c>
      <c r="F289" t="s">
        <v>22</v>
      </c>
      <c r="G289" s="2">
        <v>42422</v>
      </c>
      <c r="H289">
        <v>70262</v>
      </c>
      <c r="I289">
        <v>6954</v>
      </c>
      <c r="J289" t="str">
        <f t="shared" si="8"/>
        <v>098852052bc788016c41d2156ca0a192</v>
      </c>
      <c r="K289" s="2">
        <f t="shared" si="9"/>
        <v>42422</v>
      </c>
      <c r="L289" t="str">
        <f>VLOOKUP($J289,'placement attrs'!$A$2:$L$5079,4,FALSE)</f>
        <v>HotPopNow, Inc. (Spikey.com)</v>
      </c>
      <c r="M289" t="str">
        <f>VLOOKUP($J289,'placement attrs'!$A$2:$L$5079,3,FALSE)</f>
        <v>agoldberg@hotpopnow.com</v>
      </c>
    </row>
    <row r="290" spans="1:13" x14ac:dyDescent="0.3">
      <c r="A290" t="s">
        <v>22</v>
      </c>
      <c r="B290" s="2">
        <v>42423</v>
      </c>
      <c r="C290">
        <v>8848</v>
      </c>
      <c r="D290">
        <v>84395</v>
      </c>
      <c r="E290">
        <v>86954</v>
      </c>
      <c r="F290" t="s">
        <v>22</v>
      </c>
      <c r="G290" s="2">
        <v>42423</v>
      </c>
      <c r="H290">
        <v>90299</v>
      </c>
      <c r="I290">
        <v>8849</v>
      </c>
      <c r="J290" t="str">
        <f t="shared" si="8"/>
        <v>098852052bc788016c41d2156ca0a192</v>
      </c>
      <c r="K290" s="2">
        <f t="shared" si="9"/>
        <v>42423</v>
      </c>
      <c r="L290" t="str">
        <f>VLOOKUP($J290,'placement attrs'!$A$2:$L$5079,4,FALSE)</f>
        <v>HotPopNow, Inc. (Spikey.com)</v>
      </c>
      <c r="M290" t="str">
        <f>VLOOKUP($J290,'placement attrs'!$A$2:$L$5079,3,FALSE)</f>
        <v>agoldberg@hotpopnow.com</v>
      </c>
    </row>
    <row r="291" spans="1:13" x14ac:dyDescent="0.3">
      <c r="A291" t="s">
        <v>22</v>
      </c>
      <c r="B291" s="2">
        <v>42424</v>
      </c>
      <c r="C291">
        <v>3638</v>
      </c>
      <c r="D291">
        <v>35173</v>
      </c>
      <c r="E291">
        <v>36541</v>
      </c>
      <c r="F291" t="s">
        <v>22</v>
      </c>
      <c r="G291" s="2">
        <v>42424</v>
      </c>
      <c r="H291">
        <v>36715</v>
      </c>
      <c r="I291">
        <v>3637</v>
      </c>
      <c r="J291" t="str">
        <f t="shared" si="8"/>
        <v>098852052bc788016c41d2156ca0a192</v>
      </c>
      <c r="K291" s="2">
        <f t="shared" si="9"/>
        <v>42424</v>
      </c>
      <c r="L291" t="str">
        <f>VLOOKUP($J291,'placement attrs'!$A$2:$L$5079,4,FALSE)</f>
        <v>HotPopNow, Inc. (Spikey.com)</v>
      </c>
      <c r="M291" t="str">
        <f>VLOOKUP($J291,'placement attrs'!$A$2:$L$5079,3,FALSE)</f>
        <v>agoldberg@hotpopnow.com</v>
      </c>
    </row>
    <row r="292" spans="1:13" x14ac:dyDescent="0.3">
      <c r="A292" t="s">
        <v>22</v>
      </c>
      <c r="B292" s="2">
        <v>42425</v>
      </c>
      <c r="C292">
        <v>2846</v>
      </c>
      <c r="D292">
        <v>30467</v>
      </c>
      <c r="E292">
        <v>32116</v>
      </c>
      <c r="F292" t="s">
        <v>22</v>
      </c>
      <c r="G292" s="2">
        <v>42425</v>
      </c>
      <c r="H292">
        <v>32125</v>
      </c>
      <c r="I292">
        <v>2646</v>
      </c>
      <c r="J292" t="str">
        <f t="shared" si="8"/>
        <v>098852052bc788016c41d2156ca0a192</v>
      </c>
      <c r="K292" s="2">
        <f t="shared" si="9"/>
        <v>42425</v>
      </c>
      <c r="L292" t="str">
        <f>VLOOKUP($J292,'placement attrs'!$A$2:$L$5079,4,FALSE)</f>
        <v>HotPopNow, Inc. (Spikey.com)</v>
      </c>
      <c r="M292" t="str">
        <f>VLOOKUP($J292,'placement attrs'!$A$2:$L$5079,3,FALSE)</f>
        <v>agoldberg@hotpopnow.com</v>
      </c>
    </row>
    <row r="293" spans="1:13" x14ac:dyDescent="0.3">
      <c r="A293" t="s">
        <v>22</v>
      </c>
      <c r="B293" s="2">
        <v>42426</v>
      </c>
      <c r="C293">
        <v>3468</v>
      </c>
      <c r="D293">
        <v>37695</v>
      </c>
      <c r="E293">
        <v>38986</v>
      </c>
      <c r="F293" t="s">
        <v>22</v>
      </c>
      <c r="G293" s="2">
        <v>42426</v>
      </c>
      <c r="H293">
        <v>39488</v>
      </c>
      <c r="I293">
        <v>3324</v>
      </c>
      <c r="J293" t="str">
        <f t="shared" si="8"/>
        <v>098852052bc788016c41d2156ca0a192</v>
      </c>
      <c r="K293" s="2">
        <f t="shared" si="9"/>
        <v>42426</v>
      </c>
      <c r="L293" t="str">
        <f>VLOOKUP($J293,'placement attrs'!$A$2:$L$5079,4,FALSE)</f>
        <v>HotPopNow, Inc. (Spikey.com)</v>
      </c>
      <c r="M293" t="str">
        <f>VLOOKUP($J293,'placement attrs'!$A$2:$L$5079,3,FALSE)</f>
        <v>agoldberg@hotpopnow.com</v>
      </c>
    </row>
    <row r="294" spans="1:13" x14ac:dyDescent="0.3">
      <c r="A294" t="s">
        <v>22</v>
      </c>
      <c r="B294" s="2">
        <v>42427</v>
      </c>
      <c r="C294">
        <v>4854</v>
      </c>
      <c r="D294">
        <v>49079</v>
      </c>
      <c r="E294">
        <v>50314</v>
      </c>
      <c r="F294" t="s">
        <v>22</v>
      </c>
      <c r="G294" s="2">
        <v>42427</v>
      </c>
      <c r="H294">
        <v>52124</v>
      </c>
      <c r="I294">
        <v>5532</v>
      </c>
      <c r="J294" t="str">
        <f t="shared" si="8"/>
        <v>098852052bc788016c41d2156ca0a192</v>
      </c>
      <c r="K294" s="2">
        <f t="shared" si="9"/>
        <v>42427</v>
      </c>
      <c r="L294" t="str">
        <f>VLOOKUP($J294,'placement attrs'!$A$2:$L$5079,4,FALSE)</f>
        <v>HotPopNow, Inc. (Spikey.com)</v>
      </c>
      <c r="M294" t="str">
        <f>VLOOKUP($J294,'placement attrs'!$A$2:$L$5079,3,FALSE)</f>
        <v>agoldberg@hotpopnow.com</v>
      </c>
    </row>
    <row r="295" spans="1:13" x14ac:dyDescent="0.3">
      <c r="A295" t="s">
        <v>22</v>
      </c>
      <c r="B295" s="2">
        <v>42428</v>
      </c>
      <c r="C295">
        <v>6170</v>
      </c>
      <c r="D295">
        <v>63074</v>
      </c>
      <c r="E295">
        <v>64692</v>
      </c>
      <c r="F295" t="s">
        <v>22</v>
      </c>
      <c r="G295" s="2">
        <v>42428</v>
      </c>
      <c r="H295">
        <v>66479</v>
      </c>
      <c r="I295">
        <v>6636</v>
      </c>
      <c r="J295" t="str">
        <f t="shared" si="8"/>
        <v>098852052bc788016c41d2156ca0a192</v>
      </c>
      <c r="K295" s="2">
        <f t="shared" si="9"/>
        <v>42428</v>
      </c>
      <c r="L295" t="str">
        <f>VLOOKUP($J295,'placement attrs'!$A$2:$L$5079,4,FALSE)</f>
        <v>HotPopNow, Inc. (Spikey.com)</v>
      </c>
      <c r="M295" t="str">
        <f>VLOOKUP($J295,'placement attrs'!$A$2:$L$5079,3,FALSE)</f>
        <v>agoldberg@hotpopnow.com</v>
      </c>
    </row>
    <row r="296" spans="1:13" x14ac:dyDescent="0.3">
      <c r="A296" t="s">
        <v>22</v>
      </c>
      <c r="B296" s="2">
        <v>42429</v>
      </c>
      <c r="C296">
        <v>5909</v>
      </c>
      <c r="D296">
        <v>61619</v>
      </c>
      <c r="E296">
        <v>63491</v>
      </c>
      <c r="F296" t="s">
        <v>22</v>
      </c>
      <c r="G296" s="2">
        <v>42429</v>
      </c>
      <c r="H296">
        <v>76790</v>
      </c>
      <c r="I296">
        <v>6139</v>
      </c>
      <c r="J296" t="str">
        <f t="shared" si="8"/>
        <v>098852052bc788016c41d2156ca0a192</v>
      </c>
      <c r="K296" s="2">
        <f t="shared" si="9"/>
        <v>42429</v>
      </c>
      <c r="L296" t="str">
        <f>VLOOKUP($J296,'placement attrs'!$A$2:$L$5079,4,FALSE)</f>
        <v>HotPopNow, Inc. (Spikey.com)</v>
      </c>
      <c r="M296" t="str">
        <f>VLOOKUP($J296,'placement attrs'!$A$2:$L$5079,3,FALSE)</f>
        <v>agoldberg@hotpopnow.com</v>
      </c>
    </row>
    <row r="297" spans="1:13" x14ac:dyDescent="0.3">
      <c r="A297" t="s">
        <v>22</v>
      </c>
      <c r="B297" s="2">
        <v>42430</v>
      </c>
      <c r="C297">
        <v>8899</v>
      </c>
      <c r="D297">
        <v>130958</v>
      </c>
      <c r="E297">
        <v>143790</v>
      </c>
      <c r="F297" t="s">
        <v>22</v>
      </c>
      <c r="G297" s="2">
        <v>42430</v>
      </c>
      <c r="H297">
        <v>161391</v>
      </c>
      <c r="I297">
        <v>10083</v>
      </c>
      <c r="J297" t="str">
        <f t="shared" si="8"/>
        <v>098852052bc788016c41d2156ca0a192</v>
      </c>
      <c r="K297" s="2">
        <f t="shared" si="9"/>
        <v>42430</v>
      </c>
      <c r="L297" t="str">
        <f>VLOOKUP($J297,'placement attrs'!$A$2:$L$5079,4,FALSE)</f>
        <v>HotPopNow, Inc. (Spikey.com)</v>
      </c>
      <c r="M297" t="str">
        <f>VLOOKUP($J297,'placement attrs'!$A$2:$L$5079,3,FALSE)</f>
        <v>agoldberg@hotpopnow.com</v>
      </c>
    </row>
    <row r="298" spans="1:13" x14ac:dyDescent="0.3">
      <c r="A298" t="s">
        <v>22</v>
      </c>
      <c r="B298" s="2">
        <v>42431</v>
      </c>
      <c r="C298">
        <v>7812</v>
      </c>
      <c r="D298">
        <v>87740</v>
      </c>
      <c r="E298">
        <v>90313</v>
      </c>
      <c r="F298" t="s">
        <v>22</v>
      </c>
      <c r="G298" s="2">
        <v>42431</v>
      </c>
      <c r="H298">
        <v>130684</v>
      </c>
      <c r="I298">
        <v>9976</v>
      </c>
      <c r="J298" t="str">
        <f t="shared" si="8"/>
        <v>098852052bc788016c41d2156ca0a192</v>
      </c>
      <c r="K298" s="2">
        <f t="shared" si="9"/>
        <v>42431</v>
      </c>
      <c r="L298" t="str">
        <f>VLOOKUP($J298,'placement attrs'!$A$2:$L$5079,4,FALSE)</f>
        <v>HotPopNow, Inc. (Spikey.com)</v>
      </c>
      <c r="M298" t="str">
        <f>VLOOKUP($J298,'placement attrs'!$A$2:$L$5079,3,FALSE)</f>
        <v>agoldberg@hotpopnow.com</v>
      </c>
    </row>
    <row r="299" spans="1:13" x14ac:dyDescent="0.3">
      <c r="A299" t="s">
        <v>22</v>
      </c>
      <c r="B299" s="2">
        <v>42432</v>
      </c>
      <c r="C299">
        <v>115</v>
      </c>
      <c r="D299">
        <v>1529</v>
      </c>
      <c r="E299">
        <v>1572</v>
      </c>
      <c r="H299">
        <v>0</v>
      </c>
      <c r="I299">
        <v>0</v>
      </c>
      <c r="J299" t="str">
        <f t="shared" si="8"/>
        <v>098852052bc788016c41d2156ca0a192</v>
      </c>
      <c r="K299" s="2">
        <f t="shared" si="9"/>
        <v>42432</v>
      </c>
      <c r="L299" t="str">
        <f>VLOOKUP($J299,'placement attrs'!$A$2:$L$5079,4,FALSE)</f>
        <v>HotPopNow, Inc. (Spikey.com)</v>
      </c>
      <c r="M299" t="str">
        <f>VLOOKUP($J299,'placement attrs'!$A$2:$L$5079,3,FALSE)</f>
        <v>agoldberg@hotpopnow.com</v>
      </c>
    </row>
    <row r="300" spans="1:13" x14ac:dyDescent="0.3">
      <c r="A300" t="s">
        <v>23</v>
      </c>
      <c r="B300" s="2">
        <v>42418</v>
      </c>
      <c r="C300">
        <v>0</v>
      </c>
      <c r="D300">
        <v>2</v>
      </c>
      <c r="E300">
        <v>2912252</v>
      </c>
      <c r="F300" t="s">
        <v>23</v>
      </c>
      <c r="G300" s="2">
        <v>42418</v>
      </c>
      <c r="H300">
        <v>2996452</v>
      </c>
      <c r="I300">
        <v>0</v>
      </c>
      <c r="J300" t="str">
        <f t="shared" si="8"/>
        <v>0acab2436d82c577fdbf197e501151f7</v>
      </c>
      <c r="K300" s="2">
        <f t="shared" si="9"/>
        <v>42418</v>
      </c>
      <c r="L300" t="str">
        <f>VLOOKUP($J300,'placement attrs'!$A$2:$L$5079,4,FALSE)</f>
        <v>News247.info</v>
      </c>
      <c r="M300" t="str">
        <f>VLOOKUP($J300,'placement attrs'!$A$2:$L$5079,3,FALSE)</f>
        <v>admin@news247.info</v>
      </c>
    </row>
    <row r="301" spans="1:13" x14ac:dyDescent="0.3">
      <c r="A301" t="s">
        <v>23</v>
      </c>
      <c r="B301" s="2">
        <v>42419</v>
      </c>
      <c r="C301">
        <v>8</v>
      </c>
      <c r="D301">
        <v>8</v>
      </c>
      <c r="E301">
        <v>3251297</v>
      </c>
      <c r="F301" t="s">
        <v>23</v>
      </c>
      <c r="G301" s="2">
        <v>42419</v>
      </c>
      <c r="H301">
        <v>3709220</v>
      </c>
      <c r="I301">
        <v>1</v>
      </c>
      <c r="J301" t="str">
        <f t="shared" si="8"/>
        <v>0acab2436d82c577fdbf197e501151f7</v>
      </c>
      <c r="K301" s="2">
        <f t="shared" si="9"/>
        <v>42419</v>
      </c>
      <c r="L301" t="str">
        <f>VLOOKUP($J301,'placement attrs'!$A$2:$L$5079,4,FALSE)</f>
        <v>News247.info</v>
      </c>
      <c r="M301" t="str">
        <f>VLOOKUP($J301,'placement attrs'!$A$2:$L$5079,3,FALSE)</f>
        <v>admin@news247.info</v>
      </c>
    </row>
    <row r="302" spans="1:13" x14ac:dyDescent="0.3">
      <c r="A302" t="s">
        <v>23</v>
      </c>
      <c r="B302" s="2">
        <v>42420</v>
      </c>
      <c r="C302">
        <v>0</v>
      </c>
      <c r="D302">
        <v>0</v>
      </c>
      <c r="E302">
        <v>3179141</v>
      </c>
      <c r="H302">
        <v>0</v>
      </c>
      <c r="I302">
        <v>0</v>
      </c>
      <c r="J302" t="str">
        <f t="shared" si="8"/>
        <v>0acab2436d82c577fdbf197e501151f7</v>
      </c>
      <c r="K302" s="2">
        <f t="shared" si="9"/>
        <v>42420</v>
      </c>
      <c r="L302" t="str">
        <f>VLOOKUP($J302,'placement attrs'!$A$2:$L$5079,4,FALSE)</f>
        <v>News247.info</v>
      </c>
      <c r="M302" t="str">
        <f>VLOOKUP($J302,'placement attrs'!$A$2:$L$5079,3,FALSE)</f>
        <v>admin@news247.info</v>
      </c>
    </row>
    <row r="303" spans="1:13" x14ac:dyDescent="0.3">
      <c r="A303" t="s">
        <v>23</v>
      </c>
      <c r="B303" s="2">
        <v>42421</v>
      </c>
      <c r="C303">
        <v>2</v>
      </c>
      <c r="D303">
        <v>3</v>
      </c>
      <c r="E303">
        <v>3467434</v>
      </c>
      <c r="F303" t="s">
        <v>23</v>
      </c>
      <c r="G303" s="2">
        <v>42421</v>
      </c>
      <c r="H303">
        <v>3604752</v>
      </c>
      <c r="I303">
        <v>2</v>
      </c>
      <c r="J303" t="str">
        <f t="shared" si="8"/>
        <v>0acab2436d82c577fdbf197e501151f7</v>
      </c>
      <c r="K303" s="2">
        <f t="shared" si="9"/>
        <v>42421</v>
      </c>
      <c r="L303" t="str">
        <f>VLOOKUP($J303,'placement attrs'!$A$2:$L$5079,4,FALSE)</f>
        <v>News247.info</v>
      </c>
      <c r="M303" t="str">
        <f>VLOOKUP($J303,'placement attrs'!$A$2:$L$5079,3,FALSE)</f>
        <v>admin@news247.info</v>
      </c>
    </row>
    <row r="304" spans="1:13" x14ac:dyDescent="0.3">
      <c r="C304">
        <v>0</v>
      </c>
      <c r="D304">
        <v>0</v>
      </c>
      <c r="E304">
        <v>0</v>
      </c>
      <c r="F304" t="s">
        <v>23</v>
      </c>
      <c r="G304" s="2">
        <v>42420</v>
      </c>
      <c r="H304">
        <v>3386315</v>
      </c>
      <c r="I304">
        <v>0</v>
      </c>
      <c r="J304" t="str">
        <f t="shared" si="8"/>
        <v>0acab2436d82c577fdbf197e501151f7</v>
      </c>
      <c r="K304" s="2">
        <f t="shared" si="9"/>
        <v>42420</v>
      </c>
      <c r="L304" t="str">
        <f>VLOOKUP($J304,'placement attrs'!$A$2:$L$5079,4,FALSE)</f>
        <v>News247.info</v>
      </c>
      <c r="M304" t="str">
        <f>VLOOKUP($J304,'placement attrs'!$A$2:$L$5079,3,FALSE)</f>
        <v>admin@news247.info</v>
      </c>
    </row>
    <row r="305" spans="1:13" x14ac:dyDescent="0.3">
      <c r="A305" t="s">
        <v>23</v>
      </c>
      <c r="B305" s="2">
        <v>42422</v>
      </c>
      <c r="C305">
        <v>2</v>
      </c>
      <c r="D305">
        <v>4</v>
      </c>
      <c r="E305">
        <v>4604414</v>
      </c>
      <c r="F305" t="s">
        <v>23</v>
      </c>
      <c r="G305" s="2">
        <v>42422</v>
      </c>
      <c r="H305">
        <v>5214395</v>
      </c>
      <c r="I305">
        <v>2</v>
      </c>
      <c r="J305" t="str">
        <f t="shared" si="8"/>
        <v>0acab2436d82c577fdbf197e501151f7</v>
      </c>
      <c r="K305" s="2">
        <f t="shared" si="9"/>
        <v>42422</v>
      </c>
      <c r="L305" t="str">
        <f>VLOOKUP($J305,'placement attrs'!$A$2:$L$5079,4,FALSE)</f>
        <v>News247.info</v>
      </c>
      <c r="M305" t="str">
        <f>VLOOKUP($J305,'placement attrs'!$A$2:$L$5079,3,FALSE)</f>
        <v>admin@news247.info</v>
      </c>
    </row>
    <row r="306" spans="1:13" x14ac:dyDescent="0.3">
      <c r="A306" t="s">
        <v>23</v>
      </c>
      <c r="B306" s="2">
        <v>42423</v>
      </c>
      <c r="C306">
        <v>5626</v>
      </c>
      <c r="D306">
        <v>25446</v>
      </c>
      <c r="E306">
        <v>4926740</v>
      </c>
      <c r="F306" t="s">
        <v>23</v>
      </c>
      <c r="G306" s="2">
        <v>42423</v>
      </c>
      <c r="H306">
        <v>5261851</v>
      </c>
      <c r="I306">
        <v>884</v>
      </c>
      <c r="J306" t="str">
        <f t="shared" si="8"/>
        <v>0acab2436d82c577fdbf197e501151f7</v>
      </c>
      <c r="K306" s="2">
        <f t="shared" si="9"/>
        <v>42423</v>
      </c>
      <c r="L306" t="str">
        <f>VLOOKUP($J306,'placement attrs'!$A$2:$L$5079,4,FALSE)</f>
        <v>News247.info</v>
      </c>
      <c r="M306" t="str">
        <f>VLOOKUP($J306,'placement attrs'!$A$2:$L$5079,3,FALSE)</f>
        <v>admin@news247.info</v>
      </c>
    </row>
    <row r="307" spans="1:13" x14ac:dyDescent="0.3">
      <c r="A307" t="s">
        <v>23</v>
      </c>
      <c r="B307" s="2">
        <v>42424</v>
      </c>
      <c r="C307">
        <v>318141</v>
      </c>
      <c r="D307">
        <v>1529427</v>
      </c>
      <c r="E307">
        <v>1597825</v>
      </c>
      <c r="F307" t="s">
        <v>23</v>
      </c>
      <c r="G307" s="2">
        <v>42424</v>
      </c>
      <c r="H307">
        <v>1774160</v>
      </c>
      <c r="I307">
        <v>90225</v>
      </c>
      <c r="J307" t="str">
        <f t="shared" si="8"/>
        <v>0acab2436d82c577fdbf197e501151f7</v>
      </c>
      <c r="K307" s="2">
        <f t="shared" si="9"/>
        <v>42424</v>
      </c>
      <c r="L307" t="str">
        <f>VLOOKUP($J307,'placement attrs'!$A$2:$L$5079,4,FALSE)</f>
        <v>News247.info</v>
      </c>
      <c r="M307" t="str">
        <f>VLOOKUP($J307,'placement attrs'!$A$2:$L$5079,3,FALSE)</f>
        <v>admin@news247.info</v>
      </c>
    </row>
    <row r="308" spans="1:13" x14ac:dyDescent="0.3">
      <c r="A308" t="s">
        <v>23</v>
      </c>
      <c r="B308" s="2">
        <v>42425</v>
      </c>
      <c r="C308">
        <v>265048</v>
      </c>
      <c r="D308">
        <v>1394431</v>
      </c>
      <c r="E308">
        <v>1416725</v>
      </c>
      <c r="F308" t="s">
        <v>23</v>
      </c>
      <c r="G308" s="2">
        <v>42425</v>
      </c>
      <c r="H308">
        <v>1577912</v>
      </c>
      <c r="I308">
        <v>58819</v>
      </c>
      <c r="J308" t="str">
        <f t="shared" si="8"/>
        <v>0acab2436d82c577fdbf197e501151f7</v>
      </c>
      <c r="K308" s="2">
        <f t="shared" si="9"/>
        <v>42425</v>
      </c>
      <c r="L308" t="str">
        <f>VLOOKUP($J308,'placement attrs'!$A$2:$L$5079,4,FALSE)</f>
        <v>News247.info</v>
      </c>
      <c r="M308" t="str">
        <f>VLOOKUP($J308,'placement attrs'!$A$2:$L$5079,3,FALSE)</f>
        <v>admin@news247.info</v>
      </c>
    </row>
    <row r="309" spans="1:13" x14ac:dyDescent="0.3">
      <c r="A309" t="s">
        <v>23</v>
      </c>
      <c r="B309" s="2">
        <v>42426</v>
      </c>
      <c r="C309">
        <v>273507</v>
      </c>
      <c r="D309">
        <v>1413062</v>
      </c>
      <c r="E309">
        <v>1429841</v>
      </c>
      <c r="F309" t="s">
        <v>23</v>
      </c>
      <c r="G309" s="2">
        <v>42426</v>
      </c>
      <c r="H309">
        <v>1609136</v>
      </c>
      <c r="I309">
        <v>60949</v>
      </c>
      <c r="J309" t="str">
        <f t="shared" si="8"/>
        <v>0acab2436d82c577fdbf197e501151f7</v>
      </c>
      <c r="K309" s="2">
        <f t="shared" si="9"/>
        <v>42426</v>
      </c>
      <c r="L309" t="str">
        <f>VLOOKUP($J309,'placement attrs'!$A$2:$L$5079,4,FALSE)</f>
        <v>News247.info</v>
      </c>
      <c r="M309" t="str">
        <f>VLOOKUP($J309,'placement attrs'!$A$2:$L$5079,3,FALSE)</f>
        <v>admin@news247.info</v>
      </c>
    </row>
    <row r="310" spans="1:13" x14ac:dyDescent="0.3">
      <c r="A310" t="s">
        <v>23</v>
      </c>
      <c r="B310" s="2">
        <v>42427</v>
      </c>
      <c r="C310">
        <v>288426</v>
      </c>
      <c r="D310">
        <v>1339341</v>
      </c>
      <c r="E310">
        <v>1353468</v>
      </c>
      <c r="F310" t="s">
        <v>23</v>
      </c>
      <c r="G310" s="2">
        <v>42427</v>
      </c>
      <c r="H310">
        <v>1523966</v>
      </c>
      <c r="I310">
        <v>87864</v>
      </c>
      <c r="J310" t="str">
        <f t="shared" si="8"/>
        <v>0acab2436d82c577fdbf197e501151f7</v>
      </c>
      <c r="K310" s="2">
        <f t="shared" si="9"/>
        <v>42427</v>
      </c>
      <c r="L310" t="str">
        <f>VLOOKUP($J310,'placement attrs'!$A$2:$L$5079,4,FALSE)</f>
        <v>News247.info</v>
      </c>
      <c r="M310" t="str">
        <f>VLOOKUP($J310,'placement attrs'!$A$2:$L$5079,3,FALSE)</f>
        <v>admin@news247.info</v>
      </c>
    </row>
    <row r="311" spans="1:13" x14ac:dyDescent="0.3">
      <c r="A311" t="s">
        <v>23</v>
      </c>
      <c r="B311" s="2">
        <v>42428</v>
      </c>
      <c r="C311">
        <v>286582</v>
      </c>
      <c r="D311">
        <v>1372861</v>
      </c>
      <c r="E311">
        <v>1386614</v>
      </c>
      <c r="F311" t="s">
        <v>23</v>
      </c>
      <c r="G311" s="2">
        <v>42428</v>
      </c>
      <c r="H311">
        <v>1548193</v>
      </c>
      <c r="I311">
        <v>91166</v>
      </c>
      <c r="J311" t="str">
        <f t="shared" si="8"/>
        <v>0acab2436d82c577fdbf197e501151f7</v>
      </c>
      <c r="K311" s="2">
        <f t="shared" si="9"/>
        <v>42428</v>
      </c>
      <c r="L311" t="str">
        <f>VLOOKUP($J311,'placement attrs'!$A$2:$L$5079,4,FALSE)</f>
        <v>News247.info</v>
      </c>
      <c r="M311" t="str">
        <f>VLOOKUP($J311,'placement attrs'!$A$2:$L$5079,3,FALSE)</f>
        <v>admin@news247.info</v>
      </c>
    </row>
    <row r="312" spans="1:13" x14ac:dyDescent="0.3">
      <c r="A312" t="s">
        <v>23</v>
      </c>
      <c r="B312" s="2">
        <v>42429</v>
      </c>
      <c r="C312">
        <v>241908</v>
      </c>
      <c r="D312">
        <v>1208781</v>
      </c>
      <c r="E312">
        <v>1219841</v>
      </c>
      <c r="F312" t="s">
        <v>23</v>
      </c>
      <c r="G312" s="2">
        <v>42429</v>
      </c>
      <c r="H312">
        <v>1430880</v>
      </c>
      <c r="I312">
        <v>82271</v>
      </c>
      <c r="J312" t="str">
        <f t="shared" si="8"/>
        <v>0acab2436d82c577fdbf197e501151f7</v>
      </c>
      <c r="K312" s="2">
        <f t="shared" si="9"/>
        <v>42429</v>
      </c>
      <c r="L312" t="str">
        <f>VLOOKUP($J312,'placement attrs'!$A$2:$L$5079,4,FALSE)</f>
        <v>News247.info</v>
      </c>
      <c r="M312" t="str">
        <f>VLOOKUP($J312,'placement attrs'!$A$2:$L$5079,3,FALSE)</f>
        <v>admin@news247.info</v>
      </c>
    </row>
    <row r="313" spans="1:13" x14ac:dyDescent="0.3">
      <c r="A313" t="s">
        <v>23</v>
      </c>
      <c r="B313" s="2">
        <v>42430</v>
      </c>
      <c r="C313">
        <v>285047</v>
      </c>
      <c r="D313">
        <v>1527356</v>
      </c>
      <c r="E313">
        <v>1542657</v>
      </c>
      <c r="F313" t="s">
        <v>23</v>
      </c>
      <c r="G313" s="2">
        <v>42430</v>
      </c>
      <c r="H313">
        <v>1857755</v>
      </c>
      <c r="I313">
        <v>75399</v>
      </c>
      <c r="J313" t="str">
        <f t="shared" si="8"/>
        <v>0acab2436d82c577fdbf197e501151f7</v>
      </c>
      <c r="K313" s="2">
        <f t="shared" si="9"/>
        <v>42430</v>
      </c>
      <c r="L313" t="str">
        <f>VLOOKUP($J313,'placement attrs'!$A$2:$L$5079,4,FALSE)</f>
        <v>News247.info</v>
      </c>
      <c r="M313" t="str">
        <f>VLOOKUP($J313,'placement attrs'!$A$2:$L$5079,3,FALSE)</f>
        <v>admin@news247.info</v>
      </c>
    </row>
    <row r="314" spans="1:13" x14ac:dyDescent="0.3">
      <c r="A314" t="s">
        <v>23</v>
      </c>
      <c r="B314" s="2">
        <v>42431</v>
      </c>
      <c r="C314">
        <v>247231</v>
      </c>
      <c r="D314">
        <v>1248305</v>
      </c>
      <c r="E314">
        <v>1258762</v>
      </c>
      <c r="F314" t="s">
        <v>23</v>
      </c>
      <c r="G314" s="2">
        <v>42431</v>
      </c>
      <c r="H314">
        <v>1897650</v>
      </c>
      <c r="I314">
        <v>356474</v>
      </c>
      <c r="J314" t="str">
        <f t="shared" si="8"/>
        <v>0acab2436d82c577fdbf197e501151f7</v>
      </c>
      <c r="K314" s="2">
        <f t="shared" si="9"/>
        <v>42431</v>
      </c>
      <c r="L314" t="str">
        <f>VLOOKUP($J314,'placement attrs'!$A$2:$L$5079,4,FALSE)</f>
        <v>News247.info</v>
      </c>
      <c r="M314" t="str">
        <f>VLOOKUP($J314,'placement attrs'!$A$2:$L$5079,3,FALSE)</f>
        <v>admin@news247.info</v>
      </c>
    </row>
    <row r="315" spans="1:13" x14ac:dyDescent="0.3">
      <c r="A315" t="s">
        <v>23</v>
      </c>
      <c r="B315" s="2">
        <v>42432</v>
      </c>
      <c r="C315">
        <v>20975</v>
      </c>
      <c r="D315">
        <v>100540</v>
      </c>
      <c r="E315">
        <v>101415</v>
      </c>
      <c r="H315">
        <v>0</v>
      </c>
      <c r="I315">
        <v>0</v>
      </c>
      <c r="J315" t="str">
        <f t="shared" si="8"/>
        <v>0acab2436d82c577fdbf197e501151f7</v>
      </c>
      <c r="K315" s="2">
        <f t="shared" si="9"/>
        <v>42432</v>
      </c>
      <c r="L315" t="str">
        <f>VLOOKUP($J315,'placement attrs'!$A$2:$L$5079,4,FALSE)</f>
        <v>News247.info</v>
      </c>
      <c r="M315" t="str">
        <f>VLOOKUP($J315,'placement attrs'!$A$2:$L$5079,3,FALSE)</f>
        <v>admin@news247.info</v>
      </c>
    </row>
    <row r="316" spans="1:13" x14ac:dyDescent="0.3">
      <c r="A316" t="s">
        <v>24</v>
      </c>
      <c r="B316" s="2">
        <v>42410</v>
      </c>
      <c r="C316">
        <v>2881</v>
      </c>
      <c r="D316">
        <v>6494</v>
      </c>
      <c r="E316">
        <v>6547</v>
      </c>
      <c r="H316">
        <v>0</v>
      </c>
      <c r="I316">
        <v>0</v>
      </c>
      <c r="J316" t="str">
        <f t="shared" si="8"/>
        <v>0c331836f5344578830833d9010371b9</v>
      </c>
      <c r="K316" s="2">
        <f t="shared" si="9"/>
        <v>42410</v>
      </c>
      <c r="L316" t="str">
        <f>VLOOKUP($J316,'placement attrs'!$A$2:$L$5079,4,FALSE)</f>
        <v>AdSparc (dailymotion.com)</v>
      </c>
      <c r="M316" t="str">
        <f>VLOOKUP($J316,'placement attrs'!$A$2:$L$5079,3,FALSE)</f>
        <v>dawid.wasniowski@adsparc.com</v>
      </c>
    </row>
    <row r="317" spans="1:13" x14ac:dyDescent="0.3">
      <c r="A317" t="s">
        <v>24</v>
      </c>
      <c r="B317" s="2">
        <v>42411</v>
      </c>
      <c r="C317">
        <v>3069</v>
      </c>
      <c r="D317">
        <v>5967</v>
      </c>
      <c r="E317">
        <v>6009</v>
      </c>
      <c r="F317" t="s">
        <v>24</v>
      </c>
      <c r="G317" s="2">
        <v>42411</v>
      </c>
      <c r="H317">
        <v>7306</v>
      </c>
      <c r="I317">
        <v>778</v>
      </c>
      <c r="J317" t="str">
        <f t="shared" si="8"/>
        <v>0c331836f5344578830833d9010371b9</v>
      </c>
      <c r="K317" s="2">
        <f t="shared" si="9"/>
        <v>42411</v>
      </c>
      <c r="L317" t="str">
        <f>VLOOKUP($J317,'placement attrs'!$A$2:$L$5079,4,FALSE)</f>
        <v>AdSparc (dailymotion.com)</v>
      </c>
      <c r="M317" t="str">
        <f>VLOOKUP($J317,'placement attrs'!$A$2:$L$5079,3,FALSE)</f>
        <v>dawid.wasniowski@adsparc.com</v>
      </c>
    </row>
    <row r="318" spans="1:13" x14ac:dyDescent="0.3">
      <c r="A318" t="s">
        <v>24</v>
      </c>
      <c r="B318" s="2">
        <v>42412</v>
      </c>
      <c r="C318">
        <v>2124</v>
      </c>
      <c r="D318">
        <v>4343</v>
      </c>
      <c r="E318">
        <v>4373</v>
      </c>
      <c r="F318" t="s">
        <v>24</v>
      </c>
      <c r="G318" s="2">
        <v>42412</v>
      </c>
      <c r="H318">
        <v>6166</v>
      </c>
      <c r="I318">
        <v>751</v>
      </c>
      <c r="J318" t="str">
        <f t="shared" si="8"/>
        <v>0c331836f5344578830833d9010371b9</v>
      </c>
      <c r="K318" s="2">
        <f t="shared" si="9"/>
        <v>42412</v>
      </c>
      <c r="L318" t="str">
        <f>VLOOKUP($J318,'placement attrs'!$A$2:$L$5079,4,FALSE)</f>
        <v>AdSparc (dailymotion.com)</v>
      </c>
      <c r="M318" t="str">
        <f>VLOOKUP($J318,'placement attrs'!$A$2:$L$5079,3,FALSE)</f>
        <v>dawid.wasniowski@adsparc.com</v>
      </c>
    </row>
    <row r="319" spans="1:13" x14ac:dyDescent="0.3">
      <c r="A319" t="s">
        <v>24</v>
      </c>
      <c r="B319" s="2">
        <v>42413</v>
      </c>
      <c r="C319">
        <v>2042</v>
      </c>
      <c r="D319">
        <v>5243</v>
      </c>
      <c r="E319">
        <v>5279</v>
      </c>
      <c r="F319" t="s">
        <v>24</v>
      </c>
      <c r="G319" s="2">
        <v>42413</v>
      </c>
      <c r="H319">
        <v>5347</v>
      </c>
      <c r="I319">
        <v>905</v>
      </c>
      <c r="J319" t="str">
        <f t="shared" si="8"/>
        <v>0c331836f5344578830833d9010371b9</v>
      </c>
      <c r="K319" s="2">
        <f t="shared" si="9"/>
        <v>42413</v>
      </c>
      <c r="L319" t="str">
        <f>VLOOKUP($J319,'placement attrs'!$A$2:$L$5079,4,FALSE)</f>
        <v>AdSparc (dailymotion.com)</v>
      </c>
      <c r="M319" t="str">
        <f>VLOOKUP($J319,'placement attrs'!$A$2:$L$5079,3,FALSE)</f>
        <v>dawid.wasniowski@adsparc.com</v>
      </c>
    </row>
    <row r="320" spans="1:13" x14ac:dyDescent="0.3">
      <c r="A320" t="s">
        <v>24</v>
      </c>
      <c r="B320" s="2">
        <v>42414</v>
      </c>
      <c r="C320">
        <v>2546</v>
      </c>
      <c r="D320">
        <v>6963</v>
      </c>
      <c r="E320">
        <v>7000</v>
      </c>
      <c r="F320" t="s">
        <v>24</v>
      </c>
      <c r="G320" s="2">
        <v>42414</v>
      </c>
      <c r="H320">
        <v>7062</v>
      </c>
      <c r="I320">
        <v>935</v>
      </c>
      <c r="J320" t="str">
        <f t="shared" si="8"/>
        <v>0c331836f5344578830833d9010371b9</v>
      </c>
      <c r="K320" s="2">
        <f t="shared" si="9"/>
        <v>42414</v>
      </c>
      <c r="L320" t="str">
        <f>VLOOKUP($J320,'placement attrs'!$A$2:$L$5079,4,FALSE)</f>
        <v>AdSparc (dailymotion.com)</v>
      </c>
      <c r="M320" t="str">
        <f>VLOOKUP($J320,'placement attrs'!$A$2:$L$5079,3,FALSE)</f>
        <v>dawid.wasniowski@adsparc.com</v>
      </c>
    </row>
    <row r="321" spans="1:13" x14ac:dyDescent="0.3">
      <c r="A321" t="s">
        <v>24</v>
      </c>
      <c r="B321" s="2">
        <v>42415</v>
      </c>
      <c r="C321">
        <v>2490</v>
      </c>
      <c r="D321">
        <v>6841</v>
      </c>
      <c r="E321">
        <v>6880</v>
      </c>
      <c r="F321" t="s">
        <v>24</v>
      </c>
      <c r="G321" s="2">
        <v>42415</v>
      </c>
      <c r="H321">
        <v>7162</v>
      </c>
      <c r="I321">
        <v>991</v>
      </c>
      <c r="J321" t="str">
        <f t="shared" si="8"/>
        <v>0c331836f5344578830833d9010371b9</v>
      </c>
      <c r="K321" s="2">
        <f t="shared" si="9"/>
        <v>42415</v>
      </c>
      <c r="L321" t="str">
        <f>VLOOKUP($J321,'placement attrs'!$A$2:$L$5079,4,FALSE)</f>
        <v>AdSparc (dailymotion.com)</v>
      </c>
      <c r="M321" t="str">
        <f>VLOOKUP($J321,'placement attrs'!$A$2:$L$5079,3,FALSE)</f>
        <v>dawid.wasniowski@adsparc.com</v>
      </c>
    </row>
    <row r="322" spans="1:13" x14ac:dyDescent="0.3">
      <c r="A322" t="s">
        <v>24</v>
      </c>
      <c r="B322" s="2">
        <v>42416</v>
      </c>
      <c r="C322">
        <v>2273</v>
      </c>
      <c r="D322">
        <v>6182</v>
      </c>
      <c r="E322">
        <v>6225</v>
      </c>
      <c r="F322" t="s">
        <v>24</v>
      </c>
      <c r="G322" s="2">
        <v>42416</v>
      </c>
      <c r="H322">
        <v>6286</v>
      </c>
      <c r="I322">
        <v>872</v>
      </c>
      <c r="J322" t="str">
        <f t="shared" si="8"/>
        <v>0c331836f5344578830833d9010371b9</v>
      </c>
      <c r="K322" s="2">
        <f t="shared" si="9"/>
        <v>42416</v>
      </c>
      <c r="L322" t="str">
        <f>VLOOKUP($J322,'placement attrs'!$A$2:$L$5079,4,FALSE)</f>
        <v>AdSparc (dailymotion.com)</v>
      </c>
      <c r="M322" t="str">
        <f>VLOOKUP($J322,'placement attrs'!$A$2:$L$5079,3,FALSE)</f>
        <v>dawid.wasniowski@adsparc.com</v>
      </c>
    </row>
    <row r="323" spans="1:13" x14ac:dyDescent="0.3">
      <c r="A323" t="s">
        <v>24</v>
      </c>
      <c r="B323" s="2">
        <v>42417</v>
      </c>
      <c r="C323">
        <v>1902</v>
      </c>
      <c r="D323">
        <v>4218</v>
      </c>
      <c r="E323">
        <v>4250</v>
      </c>
      <c r="F323" t="s">
        <v>24</v>
      </c>
      <c r="G323" s="2">
        <v>42417</v>
      </c>
      <c r="H323">
        <v>4926</v>
      </c>
      <c r="I323">
        <v>656</v>
      </c>
      <c r="J323" t="str">
        <f t="shared" ref="J323:J386" si="10">IF(A323="",F323,A323)</f>
        <v>0c331836f5344578830833d9010371b9</v>
      </c>
      <c r="K323" s="2">
        <f t="shared" ref="K323:K386" si="11">IF(B323="",G323,B323)</f>
        <v>42417</v>
      </c>
      <c r="L323" t="str">
        <f>VLOOKUP($J323,'placement attrs'!$A$2:$L$5079,4,FALSE)</f>
        <v>AdSparc (dailymotion.com)</v>
      </c>
      <c r="M323" t="str">
        <f>VLOOKUP($J323,'placement attrs'!$A$2:$L$5079,3,FALSE)</f>
        <v>dawid.wasniowski@adsparc.com</v>
      </c>
    </row>
    <row r="324" spans="1:13" x14ac:dyDescent="0.3">
      <c r="A324" t="s">
        <v>24</v>
      </c>
      <c r="B324" s="2">
        <v>42418</v>
      </c>
      <c r="C324">
        <v>707</v>
      </c>
      <c r="D324">
        <v>2482</v>
      </c>
      <c r="E324">
        <v>2488</v>
      </c>
      <c r="F324" t="s">
        <v>24</v>
      </c>
      <c r="G324" s="2">
        <v>42418</v>
      </c>
      <c r="H324">
        <v>2561</v>
      </c>
      <c r="I324">
        <v>421</v>
      </c>
      <c r="J324" t="str">
        <f t="shared" si="10"/>
        <v>0c331836f5344578830833d9010371b9</v>
      </c>
      <c r="K324" s="2">
        <f t="shared" si="11"/>
        <v>42418</v>
      </c>
      <c r="L324" t="str">
        <f>VLOOKUP($J324,'placement attrs'!$A$2:$L$5079,4,FALSE)</f>
        <v>AdSparc (dailymotion.com)</v>
      </c>
      <c r="M324" t="str">
        <f>VLOOKUP($J324,'placement attrs'!$A$2:$L$5079,3,FALSE)</f>
        <v>dawid.wasniowski@adsparc.com</v>
      </c>
    </row>
    <row r="325" spans="1:13" x14ac:dyDescent="0.3">
      <c r="A325" t="s">
        <v>24</v>
      </c>
      <c r="B325" s="2">
        <v>42419</v>
      </c>
      <c r="C325">
        <v>578</v>
      </c>
      <c r="D325">
        <v>2028</v>
      </c>
      <c r="E325">
        <v>2038</v>
      </c>
      <c r="F325" t="s">
        <v>24</v>
      </c>
      <c r="G325" s="2">
        <v>42419</v>
      </c>
      <c r="H325">
        <v>2542</v>
      </c>
      <c r="I325">
        <v>380</v>
      </c>
      <c r="J325" t="str">
        <f t="shared" si="10"/>
        <v>0c331836f5344578830833d9010371b9</v>
      </c>
      <c r="K325" s="2">
        <f t="shared" si="11"/>
        <v>42419</v>
      </c>
      <c r="L325" t="str">
        <f>VLOOKUP($J325,'placement attrs'!$A$2:$L$5079,4,FALSE)</f>
        <v>AdSparc (dailymotion.com)</v>
      </c>
      <c r="M325" t="str">
        <f>VLOOKUP($J325,'placement attrs'!$A$2:$L$5079,3,FALSE)</f>
        <v>dawid.wasniowski@adsparc.com</v>
      </c>
    </row>
    <row r="326" spans="1:13" x14ac:dyDescent="0.3">
      <c r="A326" t="s">
        <v>24</v>
      </c>
      <c r="B326" s="2">
        <v>42420</v>
      </c>
      <c r="C326">
        <v>693</v>
      </c>
      <c r="D326">
        <v>2458</v>
      </c>
      <c r="E326">
        <v>2468</v>
      </c>
      <c r="F326" t="s">
        <v>24</v>
      </c>
      <c r="G326" s="2">
        <v>42420</v>
      </c>
      <c r="H326">
        <v>2740</v>
      </c>
      <c r="I326">
        <v>420</v>
      </c>
      <c r="J326" t="str">
        <f t="shared" si="10"/>
        <v>0c331836f5344578830833d9010371b9</v>
      </c>
      <c r="K326" s="2">
        <f t="shared" si="11"/>
        <v>42420</v>
      </c>
      <c r="L326" t="str">
        <f>VLOOKUP($J326,'placement attrs'!$A$2:$L$5079,4,FALSE)</f>
        <v>AdSparc (dailymotion.com)</v>
      </c>
      <c r="M326" t="str">
        <f>VLOOKUP($J326,'placement attrs'!$A$2:$L$5079,3,FALSE)</f>
        <v>dawid.wasniowski@adsparc.com</v>
      </c>
    </row>
    <row r="327" spans="1:13" x14ac:dyDescent="0.3">
      <c r="A327" t="s">
        <v>24</v>
      </c>
      <c r="B327" s="2">
        <v>42421</v>
      </c>
      <c r="C327">
        <v>709</v>
      </c>
      <c r="D327">
        <v>2679</v>
      </c>
      <c r="E327">
        <v>2689</v>
      </c>
      <c r="F327" t="s">
        <v>24</v>
      </c>
      <c r="G327" s="2">
        <v>42421</v>
      </c>
      <c r="H327">
        <v>2781</v>
      </c>
      <c r="I327">
        <v>399</v>
      </c>
      <c r="J327" t="str">
        <f t="shared" si="10"/>
        <v>0c331836f5344578830833d9010371b9</v>
      </c>
      <c r="K327" s="2">
        <f t="shared" si="11"/>
        <v>42421</v>
      </c>
      <c r="L327" t="str">
        <f>VLOOKUP($J327,'placement attrs'!$A$2:$L$5079,4,FALSE)</f>
        <v>AdSparc (dailymotion.com)</v>
      </c>
      <c r="M327" t="str">
        <f>VLOOKUP($J327,'placement attrs'!$A$2:$L$5079,3,FALSE)</f>
        <v>dawid.wasniowski@adsparc.com</v>
      </c>
    </row>
    <row r="328" spans="1:13" x14ac:dyDescent="0.3">
      <c r="A328" t="s">
        <v>24</v>
      </c>
      <c r="B328" s="2">
        <v>42422</v>
      </c>
      <c r="C328">
        <v>585</v>
      </c>
      <c r="D328">
        <v>2339</v>
      </c>
      <c r="E328">
        <v>2348</v>
      </c>
      <c r="F328" t="s">
        <v>24</v>
      </c>
      <c r="G328" s="2">
        <v>42422</v>
      </c>
      <c r="H328">
        <v>2643</v>
      </c>
      <c r="I328">
        <v>341</v>
      </c>
      <c r="J328" t="str">
        <f t="shared" si="10"/>
        <v>0c331836f5344578830833d9010371b9</v>
      </c>
      <c r="K328" s="2">
        <f t="shared" si="11"/>
        <v>42422</v>
      </c>
      <c r="L328" t="str">
        <f>VLOOKUP($J328,'placement attrs'!$A$2:$L$5079,4,FALSE)</f>
        <v>AdSparc (dailymotion.com)</v>
      </c>
      <c r="M328" t="str">
        <f>VLOOKUP($J328,'placement attrs'!$A$2:$L$5079,3,FALSE)</f>
        <v>dawid.wasniowski@adsparc.com</v>
      </c>
    </row>
    <row r="329" spans="1:13" x14ac:dyDescent="0.3">
      <c r="A329" t="s">
        <v>24</v>
      </c>
      <c r="B329" s="2">
        <v>42423</v>
      </c>
      <c r="C329">
        <v>772</v>
      </c>
      <c r="D329">
        <v>3013</v>
      </c>
      <c r="E329">
        <v>3025</v>
      </c>
      <c r="F329" t="s">
        <v>24</v>
      </c>
      <c r="G329" s="2">
        <v>42423</v>
      </c>
      <c r="H329">
        <v>3127</v>
      </c>
      <c r="I329">
        <v>358</v>
      </c>
      <c r="J329" t="str">
        <f t="shared" si="10"/>
        <v>0c331836f5344578830833d9010371b9</v>
      </c>
      <c r="K329" s="2">
        <f t="shared" si="11"/>
        <v>42423</v>
      </c>
      <c r="L329" t="str">
        <f>VLOOKUP($J329,'placement attrs'!$A$2:$L$5079,4,FALSE)</f>
        <v>AdSparc (dailymotion.com)</v>
      </c>
      <c r="M329" t="str">
        <f>VLOOKUP($J329,'placement attrs'!$A$2:$L$5079,3,FALSE)</f>
        <v>dawid.wasniowski@adsparc.com</v>
      </c>
    </row>
    <row r="330" spans="1:13" x14ac:dyDescent="0.3">
      <c r="A330" t="s">
        <v>24</v>
      </c>
      <c r="B330" s="2">
        <v>42424</v>
      </c>
      <c r="C330">
        <v>733</v>
      </c>
      <c r="D330">
        <v>2862</v>
      </c>
      <c r="E330">
        <v>2876</v>
      </c>
      <c r="F330" t="s">
        <v>24</v>
      </c>
      <c r="G330" s="2">
        <v>42424</v>
      </c>
      <c r="H330">
        <v>2902</v>
      </c>
      <c r="I330">
        <v>417</v>
      </c>
      <c r="J330" t="str">
        <f t="shared" si="10"/>
        <v>0c331836f5344578830833d9010371b9</v>
      </c>
      <c r="K330" s="2">
        <f t="shared" si="11"/>
        <v>42424</v>
      </c>
      <c r="L330" t="str">
        <f>VLOOKUP($J330,'placement attrs'!$A$2:$L$5079,4,FALSE)</f>
        <v>AdSparc (dailymotion.com)</v>
      </c>
      <c r="M330" t="str">
        <f>VLOOKUP($J330,'placement attrs'!$A$2:$L$5079,3,FALSE)</f>
        <v>dawid.wasniowski@adsparc.com</v>
      </c>
    </row>
    <row r="331" spans="1:13" x14ac:dyDescent="0.3">
      <c r="A331" t="s">
        <v>24</v>
      </c>
      <c r="B331" s="2">
        <v>42425</v>
      </c>
      <c r="C331">
        <v>639</v>
      </c>
      <c r="D331">
        <v>2288</v>
      </c>
      <c r="E331">
        <v>2301</v>
      </c>
      <c r="F331" t="s">
        <v>24</v>
      </c>
      <c r="G331" s="2">
        <v>42425</v>
      </c>
      <c r="H331">
        <v>2325</v>
      </c>
      <c r="I331">
        <v>362</v>
      </c>
      <c r="J331" t="str">
        <f t="shared" si="10"/>
        <v>0c331836f5344578830833d9010371b9</v>
      </c>
      <c r="K331" s="2">
        <f t="shared" si="11"/>
        <v>42425</v>
      </c>
      <c r="L331" t="str">
        <f>VLOOKUP($J331,'placement attrs'!$A$2:$L$5079,4,FALSE)</f>
        <v>AdSparc (dailymotion.com)</v>
      </c>
      <c r="M331" t="str">
        <f>VLOOKUP($J331,'placement attrs'!$A$2:$L$5079,3,FALSE)</f>
        <v>dawid.wasniowski@adsparc.com</v>
      </c>
    </row>
    <row r="332" spans="1:13" x14ac:dyDescent="0.3">
      <c r="A332" t="s">
        <v>24</v>
      </c>
      <c r="B332" s="2">
        <v>42426</v>
      </c>
      <c r="C332">
        <v>604</v>
      </c>
      <c r="D332">
        <v>2092</v>
      </c>
      <c r="E332">
        <v>2108</v>
      </c>
      <c r="F332" t="s">
        <v>24</v>
      </c>
      <c r="G332" s="2">
        <v>42426</v>
      </c>
      <c r="H332">
        <v>2141</v>
      </c>
      <c r="I332">
        <v>358</v>
      </c>
      <c r="J332" t="str">
        <f t="shared" si="10"/>
        <v>0c331836f5344578830833d9010371b9</v>
      </c>
      <c r="K332" s="2">
        <f t="shared" si="11"/>
        <v>42426</v>
      </c>
      <c r="L332" t="str">
        <f>VLOOKUP($J332,'placement attrs'!$A$2:$L$5079,4,FALSE)</f>
        <v>AdSparc (dailymotion.com)</v>
      </c>
      <c r="M332" t="str">
        <f>VLOOKUP($J332,'placement attrs'!$A$2:$L$5079,3,FALSE)</f>
        <v>dawid.wasniowski@adsparc.com</v>
      </c>
    </row>
    <row r="333" spans="1:13" x14ac:dyDescent="0.3">
      <c r="A333" t="s">
        <v>24</v>
      </c>
      <c r="B333" s="2">
        <v>42427</v>
      </c>
      <c r="C333">
        <v>548</v>
      </c>
      <c r="D333">
        <v>2110</v>
      </c>
      <c r="E333">
        <v>2124</v>
      </c>
      <c r="F333" t="s">
        <v>24</v>
      </c>
      <c r="G333" s="2">
        <v>42427</v>
      </c>
      <c r="H333">
        <v>2160</v>
      </c>
      <c r="I333">
        <v>375</v>
      </c>
      <c r="J333" t="str">
        <f t="shared" si="10"/>
        <v>0c331836f5344578830833d9010371b9</v>
      </c>
      <c r="K333" s="2">
        <f t="shared" si="11"/>
        <v>42427</v>
      </c>
      <c r="L333" t="str">
        <f>VLOOKUP($J333,'placement attrs'!$A$2:$L$5079,4,FALSE)</f>
        <v>AdSparc (dailymotion.com)</v>
      </c>
      <c r="M333" t="str">
        <f>VLOOKUP($J333,'placement attrs'!$A$2:$L$5079,3,FALSE)</f>
        <v>dawid.wasniowski@adsparc.com</v>
      </c>
    </row>
    <row r="334" spans="1:13" x14ac:dyDescent="0.3">
      <c r="A334" t="s">
        <v>24</v>
      </c>
      <c r="B334" s="2">
        <v>42428</v>
      </c>
      <c r="C334">
        <v>847</v>
      </c>
      <c r="D334">
        <v>3303</v>
      </c>
      <c r="E334">
        <v>3319</v>
      </c>
      <c r="F334" t="s">
        <v>24</v>
      </c>
      <c r="G334" s="2">
        <v>42428</v>
      </c>
      <c r="H334">
        <v>3411</v>
      </c>
      <c r="I334">
        <v>495</v>
      </c>
      <c r="J334" t="str">
        <f t="shared" si="10"/>
        <v>0c331836f5344578830833d9010371b9</v>
      </c>
      <c r="K334" s="2">
        <f t="shared" si="11"/>
        <v>42428</v>
      </c>
      <c r="L334" t="str">
        <f>VLOOKUP($J334,'placement attrs'!$A$2:$L$5079,4,FALSE)</f>
        <v>AdSparc (dailymotion.com)</v>
      </c>
      <c r="M334" t="str">
        <f>VLOOKUP($J334,'placement attrs'!$A$2:$L$5079,3,FALSE)</f>
        <v>dawid.wasniowski@adsparc.com</v>
      </c>
    </row>
    <row r="335" spans="1:13" x14ac:dyDescent="0.3">
      <c r="A335" t="s">
        <v>24</v>
      </c>
      <c r="B335" s="2">
        <v>42429</v>
      </c>
      <c r="C335">
        <v>665</v>
      </c>
      <c r="D335">
        <v>2524</v>
      </c>
      <c r="E335">
        <v>2540</v>
      </c>
      <c r="F335" t="s">
        <v>24</v>
      </c>
      <c r="G335" s="2">
        <v>42429</v>
      </c>
      <c r="H335">
        <v>2995</v>
      </c>
      <c r="I335">
        <v>483</v>
      </c>
      <c r="J335" t="str">
        <f t="shared" si="10"/>
        <v>0c331836f5344578830833d9010371b9</v>
      </c>
      <c r="K335" s="2">
        <f t="shared" si="11"/>
        <v>42429</v>
      </c>
      <c r="L335" t="str">
        <f>VLOOKUP($J335,'placement attrs'!$A$2:$L$5079,4,FALSE)</f>
        <v>AdSparc (dailymotion.com)</v>
      </c>
      <c r="M335" t="str">
        <f>VLOOKUP($J335,'placement attrs'!$A$2:$L$5079,3,FALSE)</f>
        <v>dawid.wasniowski@adsparc.com</v>
      </c>
    </row>
    <row r="336" spans="1:13" x14ac:dyDescent="0.3">
      <c r="A336" t="s">
        <v>24</v>
      </c>
      <c r="B336" s="2">
        <v>42430</v>
      </c>
      <c r="C336">
        <v>797</v>
      </c>
      <c r="D336">
        <v>3123</v>
      </c>
      <c r="E336">
        <v>3154</v>
      </c>
      <c r="F336" t="s">
        <v>24</v>
      </c>
      <c r="G336" s="2">
        <v>42430</v>
      </c>
      <c r="H336">
        <v>3740</v>
      </c>
      <c r="I336">
        <v>404</v>
      </c>
      <c r="J336" t="str">
        <f t="shared" si="10"/>
        <v>0c331836f5344578830833d9010371b9</v>
      </c>
      <c r="K336" s="2">
        <f t="shared" si="11"/>
        <v>42430</v>
      </c>
      <c r="L336" t="str">
        <f>VLOOKUP($J336,'placement attrs'!$A$2:$L$5079,4,FALSE)</f>
        <v>AdSparc (dailymotion.com)</v>
      </c>
      <c r="M336" t="str">
        <f>VLOOKUP($J336,'placement attrs'!$A$2:$L$5079,3,FALSE)</f>
        <v>dawid.wasniowski@adsparc.com</v>
      </c>
    </row>
    <row r="337" spans="1:13" x14ac:dyDescent="0.3">
      <c r="A337" t="s">
        <v>24</v>
      </c>
      <c r="B337" s="2">
        <v>42431</v>
      </c>
      <c r="C337">
        <v>631</v>
      </c>
      <c r="D337">
        <v>2338</v>
      </c>
      <c r="E337">
        <v>2349</v>
      </c>
      <c r="F337" t="s">
        <v>24</v>
      </c>
      <c r="G337" s="2">
        <v>42431</v>
      </c>
      <c r="H337">
        <v>3223</v>
      </c>
      <c r="I337">
        <v>808</v>
      </c>
      <c r="J337" t="str">
        <f t="shared" si="10"/>
        <v>0c331836f5344578830833d9010371b9</v>
      </c>
      <c r="K337" s="2">
        <f t="shared" si="11"/>
        <v>42431</v>
      </c>
      <c r="L337" t="str">
        <f>VLOOKUP($J337,'placement attrs'!$A$2:$L$5079,4,FALSE)</f>
        <v>AdSparc (dailymotion.com)</v>
      </c>
      <c r="M337" t="str">
        <f>VLOOKUP($J337,'placement attrs'!$A$2:$L$5079,3,FALSE)</f>
        <v>dawid.wasniowski@adsparc.com</v>
      </c>
    </row>
    <row r="338" spans="1:13" x14ac:dyDescent="0.3">
      <c r="A338" t="s">
        <v>24</v>
      </c>
      <c r="B338" s="2">
        <v>42432</v>
      </c>
      <c r="C338">
        <v>45</v>
      </c>
      <c r="D338">
        <v>122</v>
      </c>
      <c r="E338">
        <v>124</v>
      </c>
      <c r="H338">
        <v>0</v>
      </c>
      <c r="I338">
        <v>0</v>
      </c>
      <c r="J338" t="str">
        <f t="shared" si="10"/>
        <v>0c331836f5344578830833d9010371b9</v>
      </c>
      <c r="K338" s="2">
        <f t="shared" si="11"/>
        <v>42432</v>
      </c>
      <c r="L338" t="str">
        <f>VLOOKUP($J338,'placement attrs'!$A$2:$L$5079,4,FALSE)</f>
        <v>AdSparc (dailymotion.com)</v>
      </c>
      <c r="M338" t="str">
        <f>VLOOKUP($J338,'placement attrs'!$A$2:$L$5079,3,FALSE)</f>
        <v>dawid.wasniowski@adsparc.com</v>
      </c>
    </row>
    <row r="339" spans="1:13" x14ac:dyDescent="0.3">
      <c r="A339" t="s">
        <v>25</v>
      </c>
      <c r="B339" s="2">
        <v>42410</v>
      </c>
      <c r="C339">
        <v>3835</v>
      </c>
      <c r="D339">
        <v>5160</v>
      </c>
      <c r="E339">
        <v>5322</v>
      </c>
      <c r="H339">
        <v>0</v>
      </c>
      <c r="I339">
        <v>0</v>
      </c>
      <c r="J339" t="str">
        <f t="shared" si="10"/>
        <v>0fc387f39cadc057608865f7b117eaf0</v>
      </c>
      <c r="K339" s="2">
        <f t="shared" si="11"/>
        <v>42410</v>
      </c>
      <c r="L339" t="str">
        <f>VLOOKUP($J339,'placement attrs'!$A$2:$L$5079,4,FALSE)</f>
        <v>HotPopNow, Inc. (Spikey.com)</v>
      </c>
      <c r="M339" t="str">
        <f>VLOOKUP($J339,'placement attrs'!$A$2:$L$5079,3,FALSE)</f>
        <v>agoldberg@hotpopnow.com</v>
      </c>
    </row>
    <row r="340" spans="1:13" x14ac:dyDescent="0.3">
      <c r="A340" t="s">
        <v>25</v>
      </c>
      <c r="B340" s="2">
        <v>42411</v>
      </c>
      <c r="C340">
        <v>10121</v>
      </c>
      <c r="D340">
        <v>13057</v>
      </c>
      <c r="E340">
        <v>13436</v>
      </c>
      <c r="F340" t="s">
        <v>25</v>
      </c>
      <c r="G340" s="2">
        <v>42411</v>
      </c>
      <c r="H340">
        <v>43256</v>
      </c>
      <c r="I340">
        <v>25964</v>
      </c>
      <c r="J340" t="str">
        <f t="shared" si="10"/>
        <v>0fc387f39cadc057608865f7b117eaf0</v>
      </c>
      <c r="K340" s="2">
        <f t="shared" si="11"/>
        <v>42411</v>
      </c>
      <c r="L340" t="str">
        <f>VLOOKUP($J340,'placement attrs'!$A$2:$L$5079,4,FALSE)</f>
        <v>HotPopNow, Inc. (Spikey.com)</v>
      </c>
      <c r="M340" t="str">
        <f>VLOOKUP($J340,'placement attrs'!$A$2:$L$5079,3,FALSE)</f>
        <v>agoldberg@hotpopnow.com</v>
      </c>
    </row>
    <row r="341" spans="1:13" x14ac:dyDescent="0.3">
      <c r="A341" t="s">
        <v>25</v>
      </c>
      <c r="B341" s="2">
        <v>42412</v>
      </c>
      <c r="C341">
        <v>15036</v>
      </c>
      <c r="D341">
        <v>19116</v>
      </c>
      <c r="E341">
        <v>19903</v>
      </c>
      <c r="F341" t="s">
        <v>25</v>
      </c>
      <c r="G341" s="2">
        <v>42412</v>
      </c>
      <c r="H341">
        <v>66517</v>
      </c>
      <c r="I341">
        <v>41913</v>
      </c>
      <c r="J341" t="str">
        <f t="shared" si="10"/>
        <v>0fc387f39cadc057608865f7b117eaf0</v>
      </c>
      <c r="K341" s="2">
        <f t="shared" si="11"/>
        <v>42412</v>
      </c>
      <c r="L341" t="str">
        <f>VLOOKUP($J341,'placement attrs'!$A$2:$L$5079,4,FALSE)</f>
        <v>HotPopNow, Inc. (Spikey.com)</v>
      </c>
      <c r="M341" t="str">
        <f>VLOOKUP($J341,'placement attrs'!$A$2:$L$5079,3,FALSE)</f>
        <v>agoldberg@hotpopnow.com</v>
      </c>
    </row>
    <row r="342" spans="1:13" x14ac:dyDescent="0.3">
      <c r="A342" t="s">
        <v>25</v>
      </c>
      <c r="B342" s="2">
        <v>42413</v>
      </c>
      <c r="C342">
        <v>22879</v>
      </c>
      <c r="D342">
        <v>27569</v>
      </c>
      <c r="E342">
        <v>28377</v>
      </c>
      <c r="F342" t="s">
        <v>25</v>
      </c>
      <c r="G342" s="2">
        <v>42413</v>
      </c>
      <c r="H342">
        <v>64583</v>
      </c>
      <c r="I342">
        <v>46649</v>
      </c>
      <c r="J342" t="str">
        <f t="shared" si="10"/>
        <v>0fc387f39cadc057608865f7b117eaf0</v>
      </c>
      <c r="K342" s="2">
        <f t="shared" si="11"/>
        <v>42413</v>
      </c>
      <c r="L342" t="str">
        <f>VLOOKUP($J342,'placement attrs'!$A$2:$L$5079,4,FALSE)</f>
        <v>HotPopNow, Inc. (Spikey.com)</v>
      </c>
      <c r="M342" t="str">
        <f>VLOOKUP($J342,'placement attrs'!$A$2:$L$5079,3,FALSE)</f>
        <v>agoldberg@hotpopnow.com</v>
      </c>
    </row>
    <row r="343" spans="1:13" x14ac:dyDescent="0.3">
      <c r="A343" t="s">
        <v>25</v>
      </c>
      <c r="B343" s="2">
        <v>42414</v>
      </c>
      <c r="C343">
        <v>13566</v>
      </c>
      <c r="D343">
        <v>16691</v>
      </c>
      <c r="E343">
        <v>17282</v>
      </c>
      <c r="F343" t="s">
        <v>25</v>
      </c>
      <c r="G343" s="2">
        <v>42414</v>
      </c>
      <c r="H343">
        <v>44680</v>
      </c>
      <c r="I343">
        <v>30648</v>
      </c>
      <c r="J343" t="str">
        <f t="shared" si="10"/>
        <v>0fc387f39cadc057608865f7b117eaf0</v>
      </c>
      <c r="K343" s="2">
        <f t="shared" si="11"/>
        <v>42414</v>
      </c>
      <c r="L343" t="str">
        <f>VLOOKUP($J343,'placement attrs'!$A$2:$L$5079,4,FALSE)</f>
        <v>HotPopNow, Inc. (Spikey.com)</v>
      </c>
      <c r="M343" t="str">
        <f>VLOOKUP($J343,'placement attrs'!$A$2:$L$5079,3,FALSE)</f>
        <v>agoldberg@hotpopnow.com</v>
      </c>
    </row>
    <row r="344" spans="1:13" x14ac:dyDescent="0.3">
      <c r="A344" t="s">
        <v>25</v>
      </c>
      <c r="B344" s="2">
        <v>42415</v>
      </c>
      <c r="C344">
        <v>16801</v>
      </c>
      <c r="D344">
        <v>20772</v>
      </c>
      <c r="E344">
        <v>21600</v>
      </c>
      <c r="F344" t="s">
        <v>25</v>
      </c>
      <c r="G344" s="2">
        <v>42415</v>
      </c>
      <c r="H344">
        <v>71650</v>
      </c>
      <c r="I344">
        <v>49918</v>
      </c>
      <c r="J344" t="str">
        <f t="shared" si="10"/>
        <v>0fc387f39cadc057608865f7b117eaf0</v>
      </c>
      <c r="K344" s="2">
        <f t="shared" si="11"/>
        <v>42415</v>
      </c>
      <c r="L344" t="str">
        <f>VLOOKUP($J344,'placement attrs'!$A$2:$L$5079,4,FALSE)</f>
        <v>HotPopNow, Inc. (Spikey.com)</v>
      </c>
      <c r="M344" t="str">
        <f>VLOOKUP($J344,'placement attrs'!$A$2:$L$5079,3,FALSE)</f>
        <v>agoldberg@hotpopnow.com</v>
      </c>
    </row>
    <row r="345" spans="1:13" x14ac:dyDescent="0.3">
      <c r="A345" t="s">
        <v>25</v>
      </c>
      <c r="B345" s="2">
        <v>42416</v>
      </c>
      <c r="C345">
        <v>10954</v>
      </c>
      <c r="D345">
        <v>13818</v>
      </c>
      <c r="E345">
        <v>14384</v>
      </c>
      <c r="F345" t="s">
        <v>25</v>
      </c>
      <c r="G345" s="2">
        <v>42416</v>
      </c>
      <c r="H345">
        <v>44473</v>
      </c>
      <c r="I345">
        <v>30298</v>
      </c>
      <c r="J345" t="str">
        <f t="shared" si="10"/>
        <v>0fc387f39cadc057608865f7b117eaf0</v>
      </c>
      <c r="K345" s="2">
        <f t="shared" si="11"/>
        <v>42416</v>
      </c>
      <c r="L345" t="str">
        <f>VLOOKUP($J345,'placement attrs'!$A$2:$L$5079,4,FALSE)</f>
        <v>HotPopNow, Inc. (Spikey.com)</v>
      </c>
      <c r="M345" t="str">
        <f>VLOOKUP($J345,'placement attrs'!$A$2:$L$5079,3,FALSE)</f>
        <v>agoldberg@hotpopnow.com</v>
      </c>
    </row>
    <row r="346" spans="1:13" x14ac:dyDescent="0.3">
      <c r="A346" t="s">
        <v>25</v>
      </c>
      <c r="B346" s="2">
        <v>42417</v>
      </c>
      <c r="C346">
        <v>14736</v>
      </c>
      <c r="D346">
        <v>19229</v>
      </c>
      <c r="E346">
        <v>19786</v>
      </c>
      <c r="F346" t="s">
        <v>25</v>
      </c>
      <c r="G346" s="2">
        <v>42417</v>
      </c>
      <c r="H346">
        <v>65779</v>
      </c>
      <c r="I346">
        <v>34136</v>
      </c>
      <c r="J346" t="str">
        <f t="shared" si="10"/>
        <v>0fc387f39cadc057608865f7b117eaf0</v>
      </c>
      <c r="K346" s="2">
        <f t="shared" si="11"/>
        <v>42417</v>
      </c>
      <c r="L346" t="str">
        <f>VLOOKUP($J346,'placement attrs'!$A$2:$L$5079,4,FALSE)</f>
        <v>HotPopNow, Inc. (Spikey.com)</v>
      </c>
      <c r="M346" t="str">
        <f>VLOOKUP($J346,'placement attrs'!$A$2:$L$5079,3,FALSE)</f>
        <v>agoldberg@hotpopnow.com</v>
      </c>
    </row>
    <row r="347" spans="1:13" x14ac:dyDescent="0.3">
      <c r="A347" t="s">
        <v>25</v>
      </c>
      <c r="B347" s="2">
        <v>42418</v>
      </c>
      <c r="C347">
        <v>8354</v>
      </c>
      <c r="D347">
        <v>10698</v>
      </c>
      <c r="E347">
        <v>11012</v>
      </c>
      <c r="F347" t="s">
        <v>25</v>
      </c>
      <c r="G347" s="2">
        <v>42418</v>
      </c>
      <c r="H347">
        <v>54569</v>
      </c>
      <c r="I347">
        <v>35033</v>
      </c>
      <c r="J347" t="str">
        <f t="shared" si="10"/>
        <v>0fc387f39cadc057608865f7b117eaf0</v>
      </c>
      <c r="K347" s="2">
        <f t="shared" si="11"/>
        <v>42418</v>
      </c>
      <c r="L347" t="str">
        <f>VLOOKUP($J347,'placement attrs'!$A$2:$L$5079,4,FALSE)</f>
        <v>HotPopNow, Inc. (Spikey.com)</v>
      </c>
      <c r="M347" t="str">
        <f>VLOOKUP($J347,'placement attrs'!$A$2:$L$5079,3,FALSE)</f>
        <v>agoldberg@hotpopnow.com</v>
      </c>
    </row>
    <row r="348" spans="1:13" x14ac:dyDescent="0.3">
      <c r="A348" t="s">
        <v>25</v>
      </c>
      <c r="B348" s="2">
        <v>42419</v>
      </c>
      <c r="C348">
        <v>14846</v>
      </c>
      <c r="D348">
        <v>18649</v>
      </c>
      <c r="E348">
        <v>19351</v>
      </c>
      <c r="F348" t="s">
        <v>25</v>
      </c>
      <c r="G348" s="2">
        <v>42419</v>
      </c>
      <c r="H348">
        <v>70632</v>
      </c>
      <c r="I348">
        <v>42560</v>
      </c>
      <c r="J348" t="str">
        <f t="shared" si="10"/>
        <v>0fc387f39cadc057608865f7b117eaf0</v>
      </c>
      <c r="K348" s="2">
        <f t="shared" si="11"/>
        <v>42419</v>
      </c>
      <c r="L348" t="str">
        <f>VLOOKUP($J348,'placement attrs'!$A$2:$L$5079,4,FALSE)</f>
        <v>HotPopNow, Inc. (Spikey.com)</v>
      </c>
      <c r="M348" t="str">
        <f>VLOOKUP($J348,'placement attrs'!$A$2:$L$5079,3,FALSE)</f>
        <v>agoldberg@hotpopnow.com</v>
      </c>
    </row>
    <row r="349" spans="1:13" x14ac:dyDescent="0.3">
      <c r="A349" t="s">
        <v>25</v>
      </c>
      <c r="B349" s="2">
        <v>42420</v>
      </c>
      <c r="C349">
        <v>19997</v>
      </c>
      <c r="D349">
        <v>25098</v>
      </c>
      <c r="E349">
        <v>25979</v>
      </c>
      <c r="F349" t="s">
        <v>25</v>
      </c>
      <c r="G349" s="2">
        <v>42420</v>
      </c>
      <c r="H349">
        <v>71820</v>
      </c>
      <c r="I349">
        <v>45730</v>
      </c>
      <c r="J349" t="str">
        <f t="shared" si="10"/>
        <v>0fc387f39cadc057608865f7b117eaf0</v>
      </c>
      <c r="K349" s="2">
        <f t="shared" si="11"/>
        <v>42420</v>
      </c>
      <c r="L349" t="str">
        <f>VLOOKUP($J349,'placement attrs'!$A$2:$L$5079,4,FALSE)</f>
        <v>HotPopNow, Inc. (Spikey.com)</v>
      </c>
      <c r="M349" t="str">
        <f>VLOOKUP($J349,'placement attrs'!$A$2:$L$5079,3,FALSE)</f>
        <v>agoldberg@hotpopnow.com</v>
      </c>
    </row>
    <row r="350" spans="1:13" x14ac:dyDescent="0.3">
      <c r="A350" t="s">
        <v>25</v>
      </c>
      <c r="B350" s="2">
        <v>42421</v>
      </c>
      <c r="C350">
        <v>21937</v>
      </c>
      <c r="D350">
        <v>26573</v>
      </c>
      <c r="E350">
        <v>27544</v>
      </c>
      <c r="F350" t="s">
        <v>25</v>
      </c>
      <c r="G350" s="2">
        <v>42421</v>
      </c>
      <c r="H350">
        <v>73405</v>
      </c>
      <c r="I350">
        <v>55047</v>
      </c>
      <c r="J350" t="str">
        <f t="shared" si="10"/>
        <v>0fc387f39cadc057608865f7b117eaf0</v>
      </c>
      <c r="K350" s="2">
        <f t="shared" si="11"/>
        <v>42421</v>
      </c>
      <c r="L350" t="str">
        <f>VLOOKUP($J350,'placement attrs'!$A$2:$L$5079,4,FALSE)</f>
        <v>HotPopNow, Inc. (Spikey.com)</v>
      </c>
      <c r="M350" t="str">
        <f>VLOOKUP($J350,'placement attrs'!$A$2:$L$5079,3,FALSE)</f>
        <v>agoldberg@hotpopnow.com</v>
      </c>
    </row>
    <row r="351" spans="1:13" x14ac:dyDescent="0.3">
      <c r="A351" t="s">
        <v>25</v>
      </c>
      <c r="B351" s="2">
        <v>42422</v>
      </c>
      <c r="C351">
        <v>33679</v>
      </c>
      <c r="D351">
        <v>44719</v>
      </c>
      <c r="E351">
        <v>46326</v>
      </c>
      <c r="F351" t="s">
        <v>25</v>
      </c>
      <c r="G351" s="2">
        <v>42422</v>
      </c>
      <c r="H351">
        <v>147518</v>
      </c>
      <c r="I351">
        <v>85708</v>
      </c>
      <c r="J351" t="str">
        <f t="shared" si="10"/>
        <v>0fc387f39cadc057608865f7b117eaf0</v>
      </c>
      <c r="K351" s="2">
        <f t="shared" si="11"/>
        <v>42422</v>
      </c>
      <c r="L351" t="str">
        <f>VLOOKUP($J351,'placement attrs'!$A$2:$L$5079,4,FALSE)</f>
        <v>HotPopNow, Inc. (Spikey.com)</v>
      </c>
      <c r="M351" t="str">
        <f>VLOOKUP($J351,'placement attrs'!$A$2:$L$5079,3,FALSE)</f>
        <v>agoldberg@hotpopnow.com</v>
      </c>
    </row>
    <row r="352" spans="1:13" x14ac:dyDescent="0.3">
      <c r="A352" t="s">
        <v>25</v>
      </c>
      <c r="B352" s="2">
        <v>42423</v>
      </c>
      <c r="C352">
        <v>26746</v>
      </c>
      <c r="D352">
        <v>37232</v>
      </c>
      <c r="E352">
        <v>38416</v>
      </c>
      <c r="F352" t="s">
        <v>25</v>
      </c>
      <c r="G352" s="2">
        <v>42423</v>
      </c>
      <c r="H352">
        <v>118756</v>
      </c>
      <c r="I352">
        <v>72946</v>
      </c>
      <c r="J352" t="str">
        <f t="shared" si="10"/>
        <v>0fc387f39cadc057608865f7b117eaf0</v>
      </c>
      <c r="K352" s="2">
        <f t="shared" si="11"/>
        <v>42423</v>
      </c>
      <c r="L352" t="str">
        <f>VLOOKUP($J352,'placement attrs'!$A$2:$L$5079,4,FALSE)</f>
        <v>HotPopNow, Inc. (Spikey.com)</v>
      </c>
      <c r="M352" t="str">
        <f>VLOOKUP($J352,'placement attrs'!$A$2:$L$5079,3,FALSE)</f>
        <v>agoldberg@hotpopnow.com</v>
      </c>
    </row>
    <row r="353" spans="1:13" x14ac:dyDescent="0.3">
      <c r="A353" t="s">
        <v>25</v>
      </c>
      <c r="B353" s="2">
        <v>42424</v>
      </c>
      <c r="C353">
        <v>18365</v>
      </c>
      <c r="D353">
        <v>25589</v>
      </c>
      <c r="E353">
        <v>26404</v>
      </c>
      <c r="F353" t="s">
        <v>25</v>
      </c>
      <c r="G353" s="2">
        <v>42424</v>
      </c>
      <c r="H353">
        <v>88130</v>
      </c>
      <c r="I353">
        <v>54694</v>
      </c>
      <c r="J353" t="str">
        <f t="shared" si="10"/>
        <v>0fc387f39cadc057608865f7b117eaf0</v>
      </c>
      <c r="K353" s="2">
        <f t="shared" si="11"/>
        <v>42424</v>
      </c>
      <c r="L353" t="str">
        <f>VLOOKUP($J353,'placement attrs'!$A$2:$L$5079,4,FALSE)</f>
        <v>HotPopNow, Inc. (Spikey.com)</v>
      </c>
      <c r="M353" t="str">
        <f>VLOOKUP($J353,'placement attrs'!$A$2:$L$5079,3,FALSE)</f>
        <v>agoldberg@hotpopnow.com</v>
      </c>
    </row>
    <row r="354" spans="1:13" x14ac:dyDescent="0.3">
      <c r="A354" t="s">
        <v>25</v>
      </c>
      <c r="B354" s="2">
        <v>42425</v>
      </c>
      <c r="C354">
        <v>11386</v>
      </c>
      <c r="D354">
        <v>16745</v>
      </c>
      <c r="E354">
        <v>17235</v>
      </c>
      <c r="F354" t="s">
        <v>25</v>
      </c>
      <c r="G354" s="2">
        <v>42425</v>
      </c>
      <c r="H354">
        <v>57253</v>
      </c>
      <c r="I354">
        <v>30656</v>
      </c>
      <c r="J354" t="str">
        <f t="shared" si="10"/>
        <v>0fc387f39cadc057608865f7b117eaf0</v>
      </c>
      <c r="K354" s="2">
        <f t="shared" si="11"/>
        <v>42425</v>
      </c>
      <c r="L354" t="str">
        <f>VLOOKUP($J354,'placement attrs'!$A$2:$L$5079,4,FALSE)</f>
        <v>HotPopNow, Inc. (Spikey.com)</v>
      </c>
      <c r="M354" t="str">
        <f>VLOOKUP($J354,'placement attrs'!$A$2:$L$5079,3,FALSE)</f>
        <v>agoldberg@hotpopnow.com</v>
      </c>
    </row>
    <row r="355" spans="1:13" x14ac:dyDescent="0.3">
      <c r="A355" t="s">
        <v>25</v>
      </c>
      <c r="B355" s="2">
        <v>42426</v>
      </c>
      <c r="C355">
        <v>23557</v>
      </c>
      <c r="D355">
        <v>31857</v>
      </c>
      <c r="E355">
        <v>33021</v>
      </c>
      <c r="F355" t="s">
        <v>25</v>
      </c>
      <c r="G355" s="2">
        <v>42426</v>
      </c>
      <c r="H355">
        <v>104854</v>
      </c>
      <c r="I355">
        <v>68362</v>
      </c>
      <c r="J355" t="str">
        <f t="shared" si="10"/>
        <v>0fc387f39cadc057608865f7b117eaf0</v>
      </c>
      <c r="K355" s="2">
        <f t="shared" si="11"/>
        <v>42426</v>
      </c>
      <c r="L355" t="str">
        <f>VLOOKUP($J355,'placement attrs'!$A$2:$L$5079,4,FALSE)</f>
        <v>HotPopNow, Inc. (Spikey.com)</v>
      </c>
      <c r="M355" t="str">
        <f>VLOOKUP($J355,'placement attrs'!$A$2:$L$5079,3,FALSE)</f>
        <v>agoldberg@hotpopnow.com</v>
      </c>
    </row>
    <row r="356" spans="1:13" x14ac:dyDescent="0.3">
      <c r="A356" t="s">
        <v>25</v>
      </c>
      <c r="B356" s="2">
        <v>42427</v>
      </c>
      <c r="C356">
        <v>18047</v>
      </c>
      <c r="D356">
        <v>23085</v>
      </c>
      <c r="E356">
        <v>23852</v>
      </c>
      <c r="F356" t="s">
        <v>25</v>
      </c>
      <c r="G356" s="2">
        <v>42427</v>
      </c>
      <c r="H356">
        <v>67719</v>
      </c>
      <c r="I356">
        <v>45097</v>
      </c>
      <c r="J356" t="str">
        <f t="shared" si="10"/>
        <v>0fc387f39cadc057608865f7b117eaf0</v>
      </c>
      <c r="K356" s="2">
        <f t="shared" si="11"/>
        <v>42427</v>
      </c>
      <c r="L356" t="str">
        <f>VLOOKUP($J356,'placement attrs'!$A$2:$L$5079,4,FALSE)</f>
        <v>HotPopNow, Inc. (Spikey.com)</v>
      </c>
      <c r="M356" t="str">
        <f>VLOOKUP($J356,'placement attrs'!$A$2:$L$5079,3,FALSE)</f>
        <v>agoldberg@hotpopnow.com</v>
      </c>
    </row>
    <row r="357" spans="1:13" x14ac:dyDescent="0.3">
      <c r="A357" t="s">
        <v>25</v>
      </c>
      <c r="B357" s="2">
        <v>42428</v>
      </c>
      <c r="C357">
        <v>21676</v>
      </c>
      <c r="D357">
        <v>27708</v>
      </c>
      <c r="E357">
        <v>28641</v>
      </c>
      <c r="F357" t="s">
        <v>25</v>
      </c>
      <c r="G357" s="2">
        <v>42428</v>
      </c>
      <c r="H357">
        <v>83602</v>
      </c>
      <c r="I357">
        <v>49518</v>
      </c>
      <c r="J357" t="str">
        <f t="shared" si="10"/>
        <v>0fc387f39cadc057608865f7b117eaf0</v>
      </c>
      <c r="K357" s="2">
        <f t="shared" si="11"/>
        <v>42428</v>
      </c>
      <c r="L357" t="str">
        <f>VLOOKUP($J357,'placement attrs'!$A$2:$L$5079,4,FALSE)</f>
        <v>HotPopNow, Inc. (Spikey.com)</v>
      </c>
      <c r="M357" t="str">
        <f>VLOOKUP($J357,'placement attrs'!$A$2:$L$5079,3,FALSE)</f>
        <v>agoldberg@hotpopnow.com</v>
      </c>
    </row>
    <row r="358" spans="1:13" x14ac:dyDescent="0.3">
      <c r="A358" t="s">
        <v>25</v>
      </c>
      <c r="B358" s="2">
        <v>42429</v>
      </c>
      <c r="C358">
        <v>10973</v>
      </c>
      <c r="D358">
        <v>15707</v>
      </c>
      <c r="E358">
        <v>16273</v>
      </c>
      <c r="F358" t="s">
        <v>25</v>
      </c>
      <c r="G358" s="2">
        <v>42429</v>
      </c>
      <c r="H358">
        <v>50920</v>
      </c>
      <c r="I358">
        <v>45408</v>
      </c>
      <c r="J358" t="str">
        <f t="shared" si="10"/>
        <v>0fc387f39cadc057608865f7b117eaf0</v>
      </c>
      <c r="K358" s="2">
        <f t="shared" si="11"/>
        <v>42429</v>
      </c>
      <c r="L358" t="str">
        <f>VLOOKUP($J358,'placement attrs'!$A$2:$L$5079,4,FALSE)</f>
        <v>HotPopNow, Inc. (Spikey.com)</v>
      </c>
      <c r="M358" t="str">
        <f>VLOOKUP($J358,'placement attrs'!$A$2:$L$5079,3,FALSE)</f>
        <v>agoldberg@hotpopnow.com</v>
      </c>
    </row>
    <row r="359" spans="1:13" x14ac:dyDescent="0.3">
      <c r="A359" t="s">
        <v>25</v>
      </c>
      <c r="B359" s="2">
        <v>42430</v>
      </c>
      <c r="C359">
        <v>22423</v>
      </c>
      <c r="D359">
        <v>34131</v>
      </c>
      <c r="E359">
        <v>36430</v>
      </c>
      <c r="F359" t="s">
        <v>25</v>
      </c>
      <c r="G359" s="2">
        <v>42430</v>
      </c>
      <c r="H359">
        <v>129816</v>
      </c>
      <c r="I359">
        <v>52968</v>
      </c>
      <c r="J359" t="str">
        <f t="shared" si="10"/>
        <v>0fc387f39cadc057608865f7b117eaf0</v>
      </c>
      <c r="K359" s="2">
        <f t="shared" si="11"/>
        <v>42430</v>
      </c>
      <c r="L359" t="str">
        <f>VLOOKUP($J359,'placement attrs'!$A$2:$L$5079,4,FALSE)</f>
        <v>HotPopNow, Inc. (Spikey.com)</v>
      </c>
      <c r="M359" t="str">
        <f>VLOOKUP($J359,'placement attrs'!$A$2:$L$5079,3,FALSE)</f>
        <v>agoldberg@hotpopnow.com</v>
      </c>
    </row>
    <row r="360" spans="1:13" x14ac:dyDescent="0.3">
      <c r="A360" t="s">
        <v>25</v>
      </c>
      <c r="B360" s="2">
        <v>42431</v>
      </c>
      <c r="C360">
        <v>11231</v>
      </c>
      <c r="D360">
        <v>19132</v>
      </c>
      <c r="E360">
        <v>19766</v>
      </c>
      <c r="F360" t="s">
        <v>25</v>
      </c>
      <c r="G360" s="2">
        <v>42431</v>
      </c>
      <c r="H360">
        <v>83081</v>
      </c>
      <c r="I360">
        <v>35160</v>
      </c>
      <c r="J360" t="str">
        <f t="shared" si="10"/>
        <v>0fc387f39cadc057608865f7b117eaf0</v>
      </c>
      <c r="K360" s="2">
        <f t="shared" si="11"/>
        <v>42431</v>
      </c>
      <c r="L360" t="str">
        <f>VLOOKUP($J360,'placement attrs'!$A$2:$L$5079,4,FALSE)</f>
        <v>HotPopNow, Inc. (Spikey.com)</v>
      </c>
      <c r="M360" t="str">
        <f>VLOOKUP($J360,'placement attrs'!$A$2:$L$5079,3,FALSE)</f>
        <v>agoldberg@hotpopnow.com</v>
      </c>
    </row>
    <row r="361" spans="1:13" x14ac:dyDescent="0.3">
      <c r="A361" t="s">
        <v>25</v>
      </c>
      <c r="B361" s="2">
        <v>42432</v>
      </c>
      <c r="C361">
        <v>1104</v>
      </c>
      <c r="D361">
        <v>1536</v>
      </c>
      <c r="E361">
        <v>1607</v>
      </c>
      <c r="H361">
        <v>0</v>
      </c>
      <c r="I361">
        <v>0</v>
      </c>
      <c r="J361" t="str">
        <f t="shared" si="10"/>
        <v>0fc387f39cadc057608865f7b117eaf0</v>
      </c>
      <c r="K361" s="2">
        <f t="shared" si="11"/>
        <v>42432</v>
      </c>
      <c r="L361" t="str">
        <f>VLOOKUP($J361,'placement attrs'!$A$2:$L$5079,4,FALSE)</f>
        <v>HotPopNow, Inc. (Spikey.com)</v>
      </c>
      <c r="M361" t="str">
        <f>VLOOKUP($J361,'placement attrs'!$A$2:$L$5079,3,FALSE)</f>
        <v>agoldberg@hotpopnow.com</v>
      </c>
    </row>
    <row r="362" spans="1:13" x14ac:dyDescent="0.3">
      <c r="A362" t="s">
        <v>26</v>
      </c>
      <c r="B362" s="2">
        <v>42410</v>
      </c>
      <c r="C362">
        <v>1884</v>
      </c>
      <c r="D362">
        <v>15676</v>
      </c>
      <c r="E362">
        <v>15993</v>
      </c>
      <c r="H362">
        <v>0</v>
      </c>
      <c r="I362">
        <v>0</v>
      </c>
      <c r="J362" t="str">
        <f t="shared" si="10"/>
        <v>122775a0e75b4d12ad8000569b903ecb</v>
      </c>
      <c r="K362" s="2">
        <f t="shared" si="11"/>
        <v>42410</v>
      </c>
      <c r="L362" t="str">
        <f>VLOOKUP($J362,'placement attrs'!$A$2:$L$5079,4,FALSE)</f>
        <v>ROI Media Consultants (realtor.com)</v>
      </c>
      <c r="M362" t="str">
        <f>VLOOKUP($J362,'placement attrs'!$A$2:$L$5079,3,FALSE)</f>
        <v>malcolmc@roimediaconsultants.com</v>
      </c>
    </row>
    <row r="363" spans="1:13" x14ac:dyDescent="0.3">
      <c r="A363" t="s">
        <v>26</v>
      </c>
      <c r="B363" s="2">
        <v>42411</v>
      </c>
      <c r="C363">
        <v>2538</v>
      </c>
      <c r="D363">
        <v>19748</v>
      </c>
      <c r="E363">
        <v>20173</v>
      </c>
      <c r="F363" t="s">
        <v>26</v>
      </c>
      <c r="G363" s="2">
        <v>42411</v>
      </c>
      <c r="H363">
        <v>22815</v>
      </c>
      <c r="I363">
        <v>2878</v>
      </c>
      <c r="J363" t="str">
        <f t="shared" si="10"/>
        <v>122775a0e75b4d12ad8000569b903ecb</v>
      </c>
      <c r="K363" s="2">
        <f t="shared" si="11"/>
        <v>42411</v>
      </c>
      <c r="L363" t="str">
        <f>VLOOKUP($J363,'placement attrs'!$A$2:$L$5079,4,FALSE)</f>
        <v>ROI Media Consultants (realtor.com)</v>
      </c>
      <c r="M363" t="str">
        <f>VLOOKUP($J363,'placement attrs'!$A$2:$L$5079,3,FALSE)</f>
        <v>malcolmc@roimediaconsultants.com</v>
      </c>
    </row>
    <row r="364" spans="1:13" x14ac:dyDescent="0.3">
      <c r="A364" t="s">
        <v>26</v>
      </c>
      <c r="B364" s="2">
        <v>42412</v>
      </c>
      <c r="C364">
        <v>2420</v>
      </c>
      <c r="D364">
        <v>15445</v>
      </c>
      <c r="E364">
        <v>15754</v>
      </c>
      <c r="F364" t="s">
        <v>26</v>
      </c>
      <c r="G364" s="2">
        <v>42412</v>
      </c>
      <c r="H364">
        <v>20779</v>
      </c>
      <c r="I364">
        <v>3046</v>
      </c>
      <c r="J364" t="str">
        <f t="shared" si="10"/>
        <v>122775a0e75b4d12ad8000569b903ecb</v>
      </c>
      <c r="K364" s="2">
        <f t="shared" si="11"/>
        <v>42412</v>
      </c>
      <c r="L364" t="str">
        <f>VLOOKUP($J364,'placement attrs'!$A$2:$L$5079,4,FALSE)</f>
        <v>ROI Media Consultants (realtor.com)</v>
      </c>
      <c r="M364" t="str">
        <f>VLOOKUP($J364,'placement attrs'!$A$2:$L$5079,3,FALSE)</f>
        <v>malcolmc@roimediaconsultants.com</v>
      </c>
    </row>
    <row r="365" spans="1:13" x14ac:dyDescent="0.3">
      <c r="A365" t="s">
        <v>26</v>
      </c>
      <c r="B365" s="2">
        <v>42413</v>
      </c>
      <c r="C365">
        <v>2875</v>
      </c>
      <c r="D365">
        <v>17540</v>
      </c>
      <c r="E365">
        <v>17877</v>
      </c>
      <c r="F365" t="s">
        <v>26</v>
      </c>
      <c r="G365" s="2">
        <v>42413</v>
      </c>
      <c r="H365">
        <v>18398</v>
      </c>
      <c r="I365">
        <v>2906</v>
      </c>
      <c r="J365" t="str">
        <f t="shared" si="10"/>
        <v>122775a0e75b4d12ad8000569b903ecb</v>
      </c>
      <c r="K365" s="2">
        <f t="shared" si="11"/>
        <v>42413</v>
      </c>
      <c r="L365" t="str">
        <f>VLOOKUP($J365,'placement attrs'!$A$2:$L$5079,4,FALSE)</f>
        <v>ROI Media Consultants (realtor.com)</v>
      </c>
      <c r="M365" t="str">
        <f>VLOOKUP($J365,'placement attrs'!$A$2:$L$5079,3,FALSE)</f>
        <v>malcolmc@roimediaconsultants.com</v>
      </c>
    </row>
    <row r="366" spans="1:13" x14ac:dyDescent="0.3">
      <c r="A366" t="s">
        <v>26</v>
      </c>
      <c r="B366" s="2">
        <v>42414</v>
      </c>
      <c r="C366">
        <v>2617</v>
      </c>
      <c r="D366">
        <v>18760</v>
      </c>
      <c r="E366">
        <v>19097</v>
      </c>
      <c r="F366" t="s">
        <v>26</v>
      </c>
      <c r="G366" s="2">
        <v>42414</v>
      </c>
      <c r="H366">
        <v>19605</v>
      </c>
      <c r="I366">
        <v>2648</v>
      </c>
      <c r="J366" t="str">
        <f t="shared" si="10"/>
        <v>122775a0e75b4d12ad8000569b903ecb</v>
      </c>
      <c r="K366" s="2">
        <f t="shared" si="11"/>
        <v>42414</v>
      </c>
      <c r="L366" t="str">
        <f>VLOOKUP($J366,'placement attrs'!$A$2:$L$5079,4,FALSE)</f>
        <v>ROI Media Consultants (realtor.com)</v>
      </c>
      <c r="M366" t="str">
        <f>VLOOKUP($J366,'placement attrs'!$A$2:$L$5079,3,FALSE)</f>
        <v>malcolmc@roimediaconsultants.com</v>
      </c>
    </row>
    <row r="367" spans="1:13" x14ac:dyDescent="0.3">
      <c r="A367" t="s">
        <v>26</v>
      </c>
      <c r="B367" s="2">
        <v>42415</v>
      </c>
      <c r="C367">
        <v>2598</v>
      </c>
      <c r="D367">
        <v>22142</v>
      </c>
      <c r="E367">
        <v>22553</v>
      </c>
      <c r="F367" t="s">
        <v>26</v>
      </c>
      <c r="G367" s="2">
        <v>42415</v>
      </c>
      <c r="H367">
        <v>23844</v>
      </c>
      <c r="I367">
        <v>2561</v>
      </c>
      <c r="J367" t="str">
        <f t="shared" si="10"/>
        <v>122775a0e75b4d12ad8000569b903ecb</v>
      </c>
      <c r="K367" s="2">
        <f t="shared" si="11"/>
        <v>42415</v>
      </c>
      <c r="L367" t="str">
        <f>VLOOKUP($J367,'placement attrs'!$A$2:$L$5079,4,FALSE)</f>
        <v>ROI Media Consultants (realtor.com)</v>
      </c>
      <c r="M367" t="str">
        <f>VLOOKUP($J367,'placement attrs'!$A$2:$L$5079,3,FALSE)</f>
        <v>malcolmc@roimediaconsultants.com</v>
      </c>
    </row>
    <row r="368" spans="1:13" x14ac:dyDescent="0.3">
      <c r="A368" t="s">
        <v>26</v>
      </c>
      <c r="B368" s="2">
        <v>42416</v>
      </c>
      <c r="C368">
        <v>4844</v>
      </c>
      <c r="D368">
        <v>61627</v>
      </c>
      <c r="E368">
        <v>62755</v>
      </c>
      <c r="F368" t="s">
        <v>26</v>
      </c>
      <c r="G368" s="2">
        <v>42416</v>
      </c>
      <c r="H368">
        <v>64445</v>
      </c>
      <c r="I368">
        <v>4724</v>
      </c>
      <c r="J368" t="str">
        <f t="shared" si="10"/>
        <v>122775a0e75b4d12ad8000569b903ecb</v>
      </c>
      <c r="K368" s="2">
        <f t="shared" si="11"/>
        <v>42416</v>
      </c>
      <c r="L368" t="str">
        <f>VLOOKUP($J368,'placement attrs'!$A$2:$L$5079,4,FALSE)</f>
        <v>ROI Media Consultants (realtor.com)</v>
      </c>
      <c r="M368" t="str">
        <f>VLOOKUP($J368,'placement attrs'!$A$2:$L$5079,3,FALSE)</f>
        <v>malcolmc@roimediaconsultants.com</v>
      </c>
    </row>
    <row r="369" spans="1:13" x14ac:dyDescent="0.3">
      <c r="A369" t="s">
        <v>26</v>
      </c>
      <c r="B369" s="2">
        <v>42417</v>
      </c>
      <c r="C369">
        <v>6130</v>
      </c>
      <c r="D369">
        <v>74474</v>
      </c>
      <c r="E369">
        <v>75987</v>
      </c>
      <c r="F369" t="s">
        <v>26</v>
      </c>
      <c r="G369" s="2">
        <v>42417</v>
      </c>
      <c r="H369">
        <v>78824</v>
      </c>
      <c r="I369">
        <v>5131</v>
      </c>
      <c r="J369" t="str">
        <f t="shared" si="10"/>
        <v>122775a0e75b4d12ad8000569b903ecb</v>
      </c>
      <c r="K369" s="2">
        <f t="shared" si="11"/>
        <v>42417</v>
      </c>
      <c r="L369" t="str">
        <f>VLOOKUP($J369,'placement attrs'!$A$2:$L$5079,4,FALSE)</f>
        <v>ROI Media Consultants (realtor.com)</v>
      </c>
      <c r="M369" t="str">
        <f>VLOOKUP($J369,'placement attrs'!$A$2:$L$5079,3,FALSE)</f>
        <v>malcolmc@roimediaconsultants.com</v>
      </c>
    </row>
    <row r="370" spans="1:13" x14ac:dyDescent="0.3">
      <c r="A370" t="s">
        <v>26</v>
      </c>
      <c r="B370" s="2">
        <v>42418</v>
      </c>
      <c r="C370">
        <v>7063</v>
      </c>
      <c r="D370">
        <v>74505</v>
      </c>
      <c r="E370">
        <v>75926</v>
      </c>
      <c r="F370" t="s">
        <v>26</v>
      </c>
      <c r="G370" s="2">
        <v>42418</v>
      </c>
      <c r="H370">
        <v>78902</v>
      </c>
      <c r="I370">
        <v>6076</v>
      </c>
      <c r="J370" t="str">
        <f t="shared" si="10"/>
        <v>122775a0e75b4d12ad8000569b903ecb</v>
      </c>
      <c r="K370" s="2">
        <f t="shared" si="11"/>
        <v>42418</v>
      </c>
      <c r="L370" t="str">
        <f>VLOOKUP($J370,'placement attrs'!$A$2:$L$5079,4,FALSE)</f>
        <v>ROI Media Consultants (realtor.com)</v>
      </c>
      <c r="M370" t="str">
        <f>VLOOKUP($J370,'placement attrs'!$A$2:$L$5079,3,FALSE)</f>
        <v>malcolmc@roimediaconsultants.com</v>
      </c>
    </row>
    <row r="371" spans="1:13" x14ac:dyDescent="0.3">
      <c r="A371" t="s">
        <v>26</v>
      </c>
      <c r="B371" s="2">
        <v>42419</v>
      </c>
      <c r="C371">
        <v>6722</v>
      </c>
      <c r="D371">
        <v>51346</v>
      </c>
      <c r="E371">
        <v>52418</v>
      </c>
      <c r="F371" t="s">
        <v>26</v>
      </c>
      <c r="G371" s="2">
        <v>42419</v>
      </c>
      <c r="H371">
        <v>64809</v>
      </c>
      <c r="I371">
        <v>7551</v>
      </c>
      <c r="J371" t="str">
        <f t="shared" si="10"/>
        <v>122775a0e75b4d12ad8000569b903ecb</v>
      </c>
      <c r="K371" s="2">
        <f t="shared" si="11"/>
        <v>42419</v>
      </c>
      <c r="L371" t="str">
        <f>VLOOKUP($J371,'placement attrs'!$A$2:$L$5079,4,FALSE)</f>
        <v>ROI Media Consultants (realtor.com)</v>
      </c>
      <c r="M371" t="str">
        <f>VLOOKUP($J371,'placement attrs'!$A$2:$L$5079,3,FALSE)</f>
        <v>malcolmc@roimediaconsultants.com</v>
      </c>
    </row>
    <row r="372" spans="1:13" x14ac:dyDescent="0.3">
      <c r="A372" t="s">
        <v>26</v>
      </c>
      <c r="B372" s="2">
        <v>42420</v>
      </c>
      <c r="C372">
        <v>6616</v>
      </c>
      <c r="D372">
        <v>52383</v>
      </c>
      <c r="E372">
        <v>53286</v>
      </c>
      <c r="F372" t="s">
        <v>26</v>
      </c>
      <c r="G372" s="2">
        <v>42420</v>
      </c>
      <c r="H372">
        <v>56458</v>
      </c>
      <c r="I372">
        <v>6464</v>
      </c>
      <c r="J372" t="str">
        <f t="shared" si="10"/>
        <v>122775a0e75b4d12ad8000569b903ecb</v>
      </c>
      <c r="K372" s="2">
        <f t="shared" si="11"/>
        <v>42420</v>
      </c>
      <c r="L372" t="str">
        <f>VLOOKUP($J372,'placement attrs'!$A$2:$L$5079,4,FALSE)</f>
        <v>ROI Media Consultants (realtor.com)</v>
      </c>
      <c r="M372" t="str">
        <f>VLOOKUP($J372,'placement attrs'!$A$2:$L$5079,3,FALSE)</f>
        <v>malcolmc@roimediaconsultants.com</v>
      </c>
    </row>
    <row r="373" spans="1:13" x14ac:dyDescent="0.3">
      <c r="A373" t="s">
        <v>26</v>
      </c>
      <c r="B373" s="2">
        <v>42421</v>
      </c>
      <c r="C373">
        <v>6615</v>
      </c>
      <c r="D373">
        <v>57853</v>
      </c>
      <c r="E373">
        <v>58969</v>
      </c>
      <c r="F373" t="s">
        <v>26</v>
      </c>
      <c r="G373" s="2">
        <v>42421</v>
      </c>
      <c r="H373">
        <v>62515</v>
      </c>
      <c r="I373">
        <v>6183</v>
      </c>
      <c r="J373" t="str">
        <f t="shared" si="10"/>
        <v>122775a0e75b4d12ad8000569b903ecb</v>
      </c>
      <c r="K373" s="2">
        <f t="shared" si="11"/>
        <v>42421</v>
      </c>
      <c r="L373" t="str">
        <f>VLOOKUP($J373,'placement attrs'!$A$2:$L$5079,4,FALSE)</f>
        <v>ROI Media Consultants (realtor.com)</v>
      </c>
      <c r="M373" t="str">
        <f>VLOOKUP($J373,'placement attrs'!$A$2:$L$5079,3,FALSE)</f>
        <v>malcolmc@roimediaconsultants.com</v>
      </c>
    </row>
    <row r="374" spans="1:13" x14ac:dyDescent="0.3">
      <c r="A374" t="s">
        <v>26</v>
      </c>
      <c r="B374" s="2">
        <v>42422</v>
      </c>
      <c r="C374">
        <v>7178</v>
      </c>
      <c r="D374">
        <v>62940</v>
      </c>
      <c r="E374">
        <v>64201</v>
      </c>
      <c r="F374" t="s">
        <v>26</v>
      </c>
      <c r="G374" s="2">
        <v>42422</v>
      </c>
      <c r="H374">
        <v>78437</v>
      </c>
      <c r="I374">
        <v>6476</v>
      </c>
      <c r="J374" t="str">
        <f t="shared" si="10"/>
        <v>122775a0e75b4d12ad8000569b903ecb</v>
      </c>
      <c r="K374" s="2">
        <f t="shared" si="11"/>
        <v>42422</v>
      </c>
      <c r="L374" t="str">
        <f>VLOOKUP($J374,'placement attrs'!$A$2:$L$5079,4,FALSE)</f>
        <v>ROI Media Consultants (realtor.com)</v>
      </c>
      <c r="M374" t="str">
        <f>VLOOKUP($J374,'placement attrs'!$A$2:$L$5079,3,FALSE)</f>
        <v>malcolmc@roimediaconsultants.com</v>
      </c>
    </row>
    <row r="375" spans="1:13" x14ac:dyDescent="0.3">
      <c r="A375" t="s">
        <v>26</v>
      </c>
      <c r="B375" s="2">
        <v>42423</v>
      </c>
      <c r="C375">
        <v>9213</v>
      </c>
      <c r="D375">
        <v>85636</v>
      </c>
      <c r="E375">
        <v>87062</v>
      </c>
      <c r="F375" t="s">
        <v>26</v>
      </c>
      <c r="G375" s="2">
        <v>42423</v>
      </c>
      <c r="H375">
        <v>92560</v>
      </c>
      <c r="I375">
        <v>8198</v>
      </c>
      <c r="J375" t="str">
        <f t="shared" si="10"/>
        <v>122775a0e75b4d12ad8000569b903ecb</v>
      </c>
      <c r="K375" s="2">
        <f t="shared" si="11"/>
        <v>42423</v>
      </c>
      <c r="L375" t="str">
        <f>VLOOKUP($J375,'placement attrs'!$A$2:$L$5079,4,FALSE)</f>
        <v>ROI Media Consultants (realtor.com)</v>
      </c>
      <c r="M375" t="str">
        <f>VLOOKUP($J375,'placement attrs'!$A$2:$L$5079,3,FALSE)</f>
        <v>malcolmc@roimediaconsultants.com</v>
      </c>
    </row>
    <row r="376" spans="1:13" x14ac:dyDescent="0.3">
      <c r="A376" t="s">
        <v>26</v>
      </c>
      <c r="B376" s="2">
        <v>42424</v>
      </c>
      <c r="C376">
        <v>9459</v>
      </c>
      <c r="D376">
        <v>99688</v>
      </c>
      <c r="E376">
        <v>101392</v>
      </c>
      <c r="F376" t="s">
        <v>26</v>
      </c>
      <c r="G376" s="2">
        <v>42424</v>
      </c>
      <c r="H376">
        <v>103935</v>
      </c>
      <c r="I376">
        <v>8094</v>
      </c>
      <c r="J376" t="str">
        <f t="shared" si="10"/>
        <v>122775a0e75b4d12ad8000569b903ecb</v>
      </c>
      <c r="K376" s="2">
        <f t="shared" si="11"/>
        <v>42424</v>
      </c>
      <c r="L376" t="str">
        <f>VLOOKUP($J376,'placement attrs'!$A$2:$L$5079,4,FALSE)</f>
        <v>ROI Media Consultants (realtor.com)</v>
      </c>
      <c r="M376" t="str">
        <f>VLOOKUP($J376,'placement attrs'!$A$2:$L$5079,3,FALSE)</f>
        <v>malcolmc@roimediaconsultants.com</v>
      </c>
    </row>
    <row r="377" spans="1:13" x14ac:dyDescent="0.3">
      <c r="A377" t="s">
        <v>26</v>
      </c>
      <c r="B377" s="2">
        <v>42425</v>
      </c>
      <c r="C377">
        <v>8261</v>
      </c>
      <c r="D377">
        <v>88885</v>
      </c>
      <c r="E377">
        <v>90189</v>
      </c>
      <c r="F377" t="s">
        <v>26</v>
      </c>
      <c r="G377" s="2">
        <v>42425</v>
      </c>
      <c r="H377">
        <v>92312</v>
      </c>
      <c r="I377">
        <v>7160</v>
      </c>
      <c r="J377" t="str">
        <f t="shared" si="10"/>
        <v>122775a0e75b4d12ad8000569b903ecb</v>
      </c>
      <c r="K377" s="2">
        <f t="shared" si="11"/>
        <v>42425</v>
      </c>
      <c r="L377" t="str">
        <f>VLOOKUP($J377,'placement attrs'!$A$2:$L$5079,4,FALSE)</f>
        <v>ROI Media Consultants (realtor.com)</v>
      </c>
      <c r="M377" t="str">
        <f>VLOOKUP($J377,'placement attrs'!$A$2:$L$5079,3,FALSE)</f>
        <v>malcolmc@roimediaconsultants.com</v>
      </c>
    </row>
    <row r="378" spans="1:13" x14ac:dyDescent="0.3">
      <c r="A378" t="s">
        <v>26</v>
      </c>
      <c r="B378" s="2">
        <v>42426</v>
      </c>
      <c r="C378">
        <v>4035</v>
      </c>
      <c r="D378">
        <v>64240</v>
      </c>
      <c r="E378">
        <v>65041</v>
      </c>
      <c r="F378" t="s">
        <v>26</v>
      </c>
      <c r="G378" s="2">
        <v>42426</v>
      </c>
      <c r="H378">
        <v>66823</v>
      </c>
      <c r="I378">
        <v>3278</v>
      </c>
      <c r="J378" t="str">
        <f t="shared" si="10"/>
        <v>122775a0e75b4d12ad8000569b903ecb</v>
      </c>
      <c r="K378" s="2">
        <f t="shared" si="11"/>
        <v>42426</v>
      </c>
      <c r="L378" t="str">
        <f>VLOOKUP($J378,'placement attrs'!$A$2:$L$5079,4,FALSE)</f>
        <v>ROI Media Consultants (realtor.com)</v>
      </c>
      <c r="M378" t="str">
        <f>VLOOKUP($J378,'placement attrs'!$A$2:$L$5079,3,FALSE)</f>
        <v>malcolmc@roimediaconsultants.com</v>
      </c>
    </row>
    <row r="379" spans="1:13" x14ac:dyDescent="0.3">
      <c r="A379" t="s">
        <v>26</v>
      </c>
      <c r="B379" s="2">
        <v>42427</v>
      </c>
      <c r="C379">
        <v>3402</v>
      </c>
      <c r="D379">
        <v>61459</v>
      </c>
      <c r="E379">
        <v>61951</v>
      </c>
      <c r="F379" t="s">
        <v>26</v>
      </c>
      <c r="G379" s="2">
        <v>42427</v>
      </c>
      <c r="H379">
        <v>64182</v>
      </c>
      <c r="I379">
        <v>2922</v>
      </c>
      <c r="J379" t="str">
        <f t="shared" si="10"/>
        <v>122775a0e75b4d12ad8000569b903ecb</v>
      </c>
      <c r="K379" s="2">
        <f t="shared" si="11"/>
        <v>42427</v>
      </c>
      <c r="L379" t="str">
        <f>VLOOKUP($J379,'placement attrs'!$A$2:$L$5079,4,FALSE)</f>
        <v>ROI Media Consultants (realtor.com)</v>
      </c>
      <c r="M379" t="str">
        <f>VLOOKUP($J379,'placement attrs'!$A$2:$L$5079,3,FALSE)</f>
        <v>malcolmc@roimediaconsultants.com</v>
      </c>
    </row>
    <row r="380" spans="1:13" x14ac:dyDescent="0.3">
      <c r="A380" t="s">
        <v>26</v>
      </c>
      <c r="B380" s="2">
        <v>42428</v>
      </c>
      <c r="C380">
        <v>4128</v>
      </c>
      <c r="D380">
        <v>65426</v>
      </c>
      <c r="E380">
        <v>66165</v>
      </c>
      <c r="F380" t="s">
        <v>26</v>
      </c>
      <c r="G380" s="2">
        <v>42428</v>
      </c>
      <c r="H380">
        <v>68027</v>
      </c>
      <c r="I380">
        <v>3397</v>
      </c>
      <c r="J380" t="str">
        <f t="shared" si="10"/>
        <v>122775a0e75b4d12ad8000569b903ecb</v>
      </c>
      <c r="K380" s="2">
        <f t="shared" si="11"/>
        <v>42428</v>
      </c>
      <c r="L380" t="str">
        <f>VLOOKUP($J380,'placement attrs'!$A$2:$L$5079,4,FALSE)</f>
        <v>ROI Media Consultants (realtor.com)</v>
      </c>
      <c r="M380" t="str">
        <f>VLOOKUP($J380,'placement attrs'!$A$2:$L$5079,3,FALSE)</f>
        <v>malcolmc@roimediaconsultants.com</v>
      </c>
    </row>
    <row r="381" spans="1:13" x14ac:dyDescent="0.3">
      <c r="A381" t="s">
        <v>26</v>
      </c>
      <c r="B381" s="2">
        <v>42429</v>
      </c>
      <c r="C381">
        <v>2861</v>
      </c>
      <c r="D381">
        <v>54582</v>
      </c>
      <c r="E381">
        <v>55201</v>
      </c>
      <c r="F381" t="s">
        <v>26</v>
      </c>
      <c r="G381" s="2">
        <v>42429</v>
      </c>
      <c r="H381">
        <v>66460</v>
      </c>
      <c r="I381">
        <v>2312</v>
      </c>
      <c r="J381" t="str">
        <f t="shared" si="10"/>
        <v>122775a0e75b4d12ad8000569b903ecb</v>
      </c>
      <c r="K381" s="2">
        <f t="shared" si="11"/>
        <v>42429</v>
      </c>
      <c r="L381" t="str">
        <f>VLOOKUP($J381,'placement attrs'!$A$2:$L$5079,4,FALSE)</f>
        <v>ROI Media Consultants (realtor.com)</v>
      </c>
      <c r="M381" t="str">
        <f>VLOOKUP($J381,'placement attrs'!$A$2:$L$5079,3,FALSE)</f>
        <v>malcolmc@roimediaconsultants.com</v>
      </c>
    </row>
    <row r="382" spans="1:13" x14ac:dyDescent="0.3">
      <c r="A382" t="s">
        <v>26</v>
      </c>
      <c r="B382" s="2">
        <v>42430</v>
      </c>
      <c r="C382">
        <v>2207</v>
      </c>
      <c r="D382">
        <v>44993</v>
      </c>
      <c r="E382">
        <v>47273</v>
      </c>
      <c r="F382" t="s">
        <v>26</v>
      </c>
      <c r="G382" s="2">
        <v>42430</v>
      </c>
      <c r="H382">
        <v>60416</v>
      </c>
      <c r="I382">
        <v>2035</v>
      </c>
      <c r="J382" t="str">
        <f t="shared" si="10"/>
        <v>122775a0e75b4d12ad8000569b903ecb</v>
      </c>
      <c r="K382" s="2">
        <f t="shared" si="11"/>
        <v>42430</v>
      </c>
      <c r="L382" t="str">
        <f>VLOOKUP($J382,'placement attrs'!$A$2:$L$5079,4,FALSE)</f>
        <v>ROI Media Consultants (realtor.com)</v>
      </c>
      <c r="M382" t="str">
        <f>VLOOKUP($J382,'placement attrs'!$A$2:$L$5079,3,FALSE)</f>
        <v>malcolmc@roimediaconsultants.com</v>
      </c>
    </row>
    <row r="383" spans="1:13" x14ac:dyDescent="0.3">
      <c r="A383" t="s">
        <v>26</v>
      </c>
      <c r="B383" s="2">
        <v>42431</v>
      </c>
      <c r="C383">
        <v>141</v>
      </c>
      <c r="D383">
        <v>1616</v>
      </c>
      <c r="E383">
        <v>3140</v>
      </c>
      <c r="F383" t="s">
        <v>26</v>
      </c>
      <c r="G383" s="2">
        <v>42431</v>
      </c>
      <c r="H383">
        <v>25697</v>
      </c>
      <c r="I383">
        <v>182</v>
      </c>
      <c r="J383" t="str">
        <f t="shared" si="10"/>
        <v>122775a0e75b4d12ad8000569b903ecb</v>
      </c>
      <c r="K383" s="2">
        <f t="shared" si="11"/>
        <v>42431</v>
      </c>
      <c r="L383" t="str">
        <f>VLOOKUP($J383,'placement attrs'!$A$2:$L$5079,4,FALSE)</f>
        <v>ROI Media Consultants (realtor.com)</v>
      </c>
      <c r="M383" t="str">
        <f>VLOOKUP($J383,'placement attrs'!$A$2:$L$5079,3,FALSE)</f>
        <v>malcolmc@roimediaconsultants.com</v>
      </c>
    </row>
    <row r="384" spans="1:13" x14ac:dyDescent="0.3">
      <c r="A384" t="s">
        <v>26</v>
      </c>
      <c r="B384" s="2">
        <v>42432</v>
      </c>
      <c r="C384">
        <v>2</v>
      </c>
      <c r="D384">
        <v>28</v>
      </c>
      <c r="E384">
        <v>123</v>
      </c>
      <c r="H384">
        <v>0</v>
      </c>
      <c r="I384">
        <v>0</v>
      </c>
      <c r="J384" t="str">
        <f t="shared" si="10"/>
        <v>122775a0e75b4d12ad8000569b903ecb</v>
      </c>
      <c r="K384" s="2">
        <f t="shared" si="11"/>
        <v>42432</v>
      </c>
      <c r="L384" t="str">
        <f>VLOOKUP($J384,'placement attrs'!$A$2:$L$5079,4,FALSE)</f>
        <v>ROI Media Consultants (realtor.com)</v>
      </c>
      <c r="M384" t="str">
        <f>VLOOKUP($J384,'placement attrs'!$A$2:$L$5079,3,FALSE)</f>
        <v>malcolmc@roimediaconsultants.com</v>
      </c>
    </row>
    <row r="385" spans="1:13" x14ac:dyDescent="0.3">
      <c r="A385" t="s">
        <v>27</v>
      </c>
      <c r="B385" s="2">
        <v>42410</v>
      </c>
      <c r="C385">
        <v>6050061</v>
      </c>
      <c r="D385">
        <v>9595406</v>
      </c>
      <c r="E385">
        <v>17213755</v>
      </c>
      <c r="H385">
        <v>0</v>
      </c>
      <c r="I385">
        <v>0</v>
      </c>
      <c r="J385" t="str">
        <f t="shared" si="10"/>
        <v>1263c833351dedd4d190a24124dcfdaf</v>
      </c>
      <c r="K385" s="2">
        <f t="shared" si="11"/>
        <v>42410</v>
      </c>
      <c r="L385" t="str">
        <f>VLOOKUP($J385,'placement attrs'!$A$2:$L$5079,4,FALSE)</f>
        <v>NGames</v>
      </c>
      <c r="M385" t="str">
        <f>VLOOKUP($J385,'placement attrs'!$A$2:$L$5079,3,FALSE)</f>
        <v>jacky@ngames.com</v>
      </c>
    </row>
    <row r="386" spans="1:13" x14ac:dyDescent="0.3">
      <c r="A386" t="s">
        <v>27</v>
      </c>
      <c r="B386" s="2">
        <v>42411</v>
      </c>
      <c r="C386">
        <v>5222470</v>
      </c>
      <c r="D386">
        <v>8604237</v>
      </c>
      <c r="E386">
        <v>15890835</v>
      </c>
      <c r="F386" t="s">
        <v>27</v>
      </c>
      <c r="G386" s="2">
        <v>42411</v>
      </c>
      <c r="H386">
        <v>17410577</v>
      </c>
      <c r="I386">
        <v>6101958</v>
      </c>
      <c r="J386" t="str">
        <f t="shared" si="10"/>
        <v>1263c833351dedd4d190a24124dcfdaf</v>
      </c>
      <c r="K386" s="2">
        <f t="shared" si="11"/>
        <v>42411</v>
      </c>
      <c r="L386" t="str">
        <f>VLOOKUP($J386,'placement attrs'!$A$2:$L$5079,4,FALSE)</f>
        <v>NGames</v>
      </c>
      <c r="M386" t="str">
        <f>VLOOKUP($J386,'placement attrs'!$A$2:$L$5079,3,FALSE)</f>
        <v>jacky@ngames.com</v>
      </c>
    </row>
    <row r="387" spans="1:13" x14ac:dyDescent="0.3">
      <c r="A387" t="s">
        <v>27</v>
      </c>
      <c r="B387" s="2">
        <v>42412</v>
      </c>
      <c r="C387">
        <v>4302289</v>
      </c>
      <c r="D387">
        <v>7065478</v>
      </c>
      <c r="E387">
        <v>13277399</v>
      </c>
      <c r="F387" t="s">
        <v>27</v>
      </c>
      <c r="G387" s="2">
        <v>42412</v>
      </c>
      <c r="H387">
        <v>16965624</v>
      </c>
      <c r="I387">
        <v>5945701</v>
      </c>
      <c r="J387" t="str">
        <f t="shared" ref="J387:J450" si="12">IF(A387="",F387,A387)</f>
        <v>1263c833351dedd4d190a24124dcfdaf</v>
      </c>
      <c r="K387" s="2">
        <f t="shared" ref="K387:K450" si="13">IF(B387="",G387,B387)</f>
        <v>42412</v>
      </c>
      <c r="L387" t="str">
        <f>VLOOKUP($J387,'placement attrs'!$A$2:$L$5079,4,FALSE)</f>
        <v>NGames</v>
      </c>
      <c r="M387" t="str">
        <f>VLOOKUP($J387,'placement attrs'!$A$2:$L$5079,3,FALSE)</f>
        <v>jacky@ngames.com</v>
      </c>
    </row>
    <row r="388" spans="1:13" x14ac:dyDescent="0.3">
      <c r="A388" t="s">
        <v>27</v>
      </c>
      <c r="B388" s="2">
        <v>42413</v>
      </c>
      <c r="C388">
        <v>5856690</v>
      </c>
      <c r="D388">
        <v>9271090</v>
      </c>
      <c r="E388">
        <v>17172878</v>
      </c>
      <c r="F388" t="s">
        <v>27</v>
      </c>
      <c r="G388" s="2">
        <v>42413</v>
      </c>
      <c r="H388">
        <v>17581074</v>
      </c>
      <c r="I388">
        <v>5161655</v>
      </c>
      <c r="J388" t="str">
        <f t="shared" si="12"/>
        <v>1263c833351dedd4d190a24124dcfdaf</v>
      </c>
      <c r="K388" s="2">
        <f t="shared" si="13"/>
        <v>42413</v>
      </c>
      <c r="L388" t="str">
        <f>VLOOKUP($J388,'placement attrs'!$A$2:$L$5079,4,FALSE)</f>
        <v>NGames</v>
      </c>
      <c r="M388" t="str">
        <f>VLOOKUP($J388,'placement attrs'!$A$2:$L$5079,3,FALSE)</f>
        <v>jacky@ngames.com</v>
      </c>
    </row>
    <row r="389" spans="1:13" x14ac:dyDescent="0.3">
      <c r="A389" t="s">
        <v>27</v>
      </c>
      <c r="B389" s="2">
        <v>42414</v>
      </c>
      <c r="C389">
        <v>6217577</v>
      </c>
      <c r="D389">
        <v>9872967</v>
      </c>
      <c r="E389">
        <v>17394686</v>
      </c>
      <c r="F389" t="s">
        <v>27</v>
      </c>
      <c r="G389" s="2">
        <v>42414</v>
      </c>
      <c r="H389">
        <v>17707594</v>
      </c>
      <c r="I389">
        <v>6615470</v>
      </c>
      <c r="J389" t="str">
        <f t="shared" si="12"/>
        <v>1263c833351dedd4d190a24124dcfdaf</v>
      </c>
      <c r="K389" s="2">
        <f t="shared" si="13"/>
        <v>42414</v>
      </c>
      <c r="L389" t="str">
        <f>VLOOKUP($J389,'placement attrs'!$A$2:$L$5079,4,FALSE)</f>
        <v>NGames</v>
      </c>
      <c r="M389" t="str">
        <f>VLOOKUP($J389,'placement attrs'!$A$2:$L$5079,3,FALSE)</f>
        <v>jacky@ngames.com</v>
      </c>
    </row>
    <row r="390" spans="1:13" x14ac:dyDescent="0.3">
      <c r="A390" t="s">
        <v>27</v>
      </c>
      <c r="B390" s="2">
        <v>42415</v>
      </c>
      <c r="C390">
        <v>7379539</v>
      </c>
      <c r="D390">
        <v>11220528</v>
      </c>
      <c r="E390">
        <v>18777037</v>
      </c>
      <c r="F390" t="s">
        <v>27</v>
      </c>
      <c r="G390" s="2">
        <v>42415</v>
      </c>
      <c r="H390">
        <v>19561418</v>
      </c>
      <c r="I390">
        <v>8083843</v>
      </c>
      <c r="J390" t="str">
        <f t="shared" si="12"/>
        <v>1263c833351dedd4d190a24124dcfdaf</v>
      </c>
      <c r="K390" s="2">
        <f t="shared" si="13"/>
        <v>42415</v>
      </c>
      <c r="L390" t="str">
        <f>VLOOKUP($J390,'placement attrs'!$A$2:$L$5079,4,FALSE)</f>
        <v>NGames</v>
      </c>
      <c r="M390" t="str">
        <f>VLOOKUP($J390,'placement attrs'!$A$2:$L$5079,3,FALSE)</f>
        <v>jacky@ngames.com</v>
      </c>
    </row>
    <row r="391" spans="1:13" x14ac:dyDescent="0.3">
      <c r="A391" t="s">
        <v>27</v>
      </c>
      <c r="B391" s="2">
        <v>42416</v>
      </c>
      <c r="C391">
        <v>6400779</v>
      </c>
      <c r="D391">
        <v>10559956</v>
      </c>
      <c r="E391">
        <v>18110924</v>
      </c>
      <c r="F391" t="s">
        <v>27</v>
      </c>
      <c r="G391" s="2">
        <v>42416</v>
      </c>
      <c r="H391">
        <v>18461805</v>
      </c>
      <c r="I391">
        <v>6870451</v>
      </c>
      <c r="J391" t="str">
        <f t="shared" si="12"/>
        <v>1263c833351dedd4d190a24124dcfdaf</v>
      </c>
      <c r="K391" s="2">
        <f t="shared" si="13"/>
        <v>42416</v>
      </c>
      <c r="L391" t="str">
        <f>VLOOKUP($J391,'placement attrs'!$A$2:$L$5079,4,FALSE)</f>
        <v>NGames</v>
      </c>
      <c r="M391" t="str">
        <f>VLOOKUP($J391,'placement attrs'!$A$2:$L$5079,3,FALSE)</f>
        <v>jacky@ngames.com</v>
      </c>
    </row>
    <row r="392" spans="1:13" x14ac:dyDescent="0.3">
      <c r="A392" t="s">
        <v>27</v>
      </c>
      <c r="B392" s="2">
        <v>42417</v>
      </c>
      <c r="C392">
        <v>6641065</v>
      </c>
      <c r="D392">
        <v>10823306</v>
      </c>
      <c r="E392">
        <v>18801214</v>
      </c>
      <c r="F392" t="s">
        <v>27</v>
      </c>
      <c r="G392" s="2">
        <v>42417</v>
      </c>
      <c r="H392">
        <v>19289860</v>
      </c>
      <c r="I392">
        <v>7147555</v>
      </c>
      <c r="J392" t="str">
        <f t="shared" si="12"/>
        <v>1263c833351dedd4d190a24124dcfdaf</v>
      </c>
      <c r="K392" s="2">
        <f t="shared" si="13"/>
        <v>42417</v>
      </c>
      <c r="L392" t="str">
        <f>VLOOKUP($J392,'placement attrs'!$A$2:$L$5079,4,FALSE)</f>
        <v>NGames</v>
      </c>
      <c r="M392" t="str">
        <f>VLOOKUP($J392,'placement attrs'!$A$2:$L$5079,3,FALSE)</f>
        <v>jacky@ngames.com</v>
      </c>
    </row>
    <row r="393" spans="1:13" x14ac:dyDescent="0.3">
      <c r="A393" t="s">
        <v>27</v>
      </c>
      <c r="B393" s="2">
        <v>42418</v>
      </c>
      <c r="C393">
        <v>6100975</v>
      </c>
      <c r="D393">
        <v>10232338</v>
      </c>
      <c r="E393">
        <v>17930851</v>
      </c>
      <c r="F393" t="s">
        <v>27</v>
      </c>
      <c r="G393" s="2">
        <v>42418</v>
      </c>
      <c r="H393">
        <v>18560939</v>
      </c>
      <c r="I393">
        <v>6658755</v>
      </c>
      <c r="J393" t="str">
        <f t="shared" si="12"/>
        <v>1263c833351dedd4d190a24124dcfdaf</v>
      </c>
      <c r="K393" s="2">
        <f t="shared" si="13"/>
        <v>42418</v>
      </c>
      <c r="L393" t="str">
        <f>VLOOKUP($J393,'placement attrs'!$A$2:$L$5079,4,FALSE)</f>
        <v>NGames</v>
      </c>
      <c r="M393" t="str">
        <f>VLOOKUP($J393,'placement attrs'!$A$2:$L$5079,3,FALSE)</f>
        <v>jacky@ngames.com</v>
      </c>
    </row>
    <row r="394" spans="1:13" x14ac:dyDescent="0.3">
      <c r="A394" t="s">
        <v>27</v>
      </c>
      <c r="B394" s="2">
        <v>42419</v>
      </c>
      <c r="C394">
        <v>5145779</v>
      </c>
      <c r="D394">
        <v>8584325</v>
      </c>
      <c r="E394">
        <v>15660393</v>
      </c>
      <c r="F394" t="s">
        <v>27</v>
      </c>
      <c r="G394" s="2">
        <v>42419</v>
      </c>
      <c r="H394">
        <v>18087542</v>
      </c>
      <c r="I394">
        <v>6389259</v>
      </c>
      <c r="J394" t="str">
        <f t="shared" si="12"/>
        <v>1263c833351dedd4d190a24124dcfdaf</v>
      </c>
      <c r="K394" s="2">
        <f t="shared" si="13"/>
        <v>42419</v>
      </c>
      <c r="L394" t="str">
        <f>VLOOKUP($J394,'placement attrs'!$A$2:$L$5079,4,FALSE)</f>
        <v>NGames</v>
      </c>
      <c r="M394" t="str">
        <f>VLOOKUP($J394,'placement attrs'!$A$2:$L$5079,3,FALSE)</f>
        <v>jacky@ngames.com</v>
      </c>
    </row>
    <row r="395" spans="1:13" x14ac:dyDescent="0.3">
      <c r="A395" t="s">
        <v>27</v>
      </c>
      <c r="B395" s="2">
        <v>42420</v>
      </c>
      <c r="C395">
        <v>4538515</v>
      </c>
      <c r="D395">
        <v>7649783</v>
      </c>
      <c r="E395">
        <v>14346940</v>
      </c>
      <c r="H395">
        <v>0</v>
      </c>
      <c r="I395">
        <v>0</v>
      </c>
      <c r="J395" t="str">
        <f t="shared" si="12"/>
        <v>1263c833351dedd4d190a24124dcfdaf</v>
      </c>
      <c r="K395" s="2">
        <f t="shared" si="13"/>
        <v>42420</v>
      </c>
      <c r="L395" t="str">
        <f>VLOOKUP($J395,'placement attrs'!$A$2:$L$5079,4,FALSE)</f>
        <v>NGames</v>
      </c>
      <c r="M395" t="str">
        <f>VLOOKUP($J395,'placement attrs'!$A$2:$L$5079,3,FALSE)</f>
        <v>jacky@ngames.com</v>
      </c>
    </row>
    <row r="396" spans="1:13" x14ac:dyDescent="0.3">
      <c r="A396" t="s">
        <v>27</v>
      </c>
      <c r="B396" s="2">
        <v>42421</v>
      </c>
      <c r="C396">
        <v>1997655</v>
      </c>
      <c r="D396">
        <v>3545183</v>
      </c>
      <c r="E396">
        <v>6520219</v>
      </c>
      <c r="F396" t="s">
        <v>27</v>
      </c>
      <c r="G396" s="2">
        <v>42421</v>
      </c>
      <c r="H396">
        <v>6917893</v>
      </c>
      <c r="I396">
        <v>2142725</v>
      </c>
      <c r="J396" t="str">
        <f t="shared" si="12"/>
        <v>1263c833351dedd4d190a24124dcfdaf</v>
      </c>
      <c r="K396" s="2">
        <f t="shared" si="13"/>
        <v>42421</v>
      </c>
      <c r="L396" t="str">
        <f>VLOOKUP($J396,'placement attrs'!$A$2:$L$5079,4,FALSE)</f>
        <v>NGames</v>
      </c>
      <c r="M396" t="str">
        <f>VLOOKUP($J396,'placement attrs'!$A$2:$L$5079,3,FALSE)</f>
        <v>jacky@ngames.com</v>
      </c>
    </row>
    <row r="397" spans="1:13" x14ac:dyDescent="0.3">
      <c r="C397">
        <v>0</v>
      </c>
      <c r="D397">
        <v>0</v>
      </c>
      <c r="E397">
        <v>0</v>
      </c>
      <c r="F397" t="s">
        <v>27</v>
      </c>
      <c r="G397" s="2">
        <v>42420</v>
      </c>
      <c r="H397">
        <v>15382706</v>
      </c>
      <c r="I397">
        <v>5109716</v>
      </c>
      <c r="J397" t="str">
        <f t="shared" si="12"/>
        <v>1263c833351dedd4d190a24124dcfdaf</v>
      </c>
      <c r="K397" s="2">
        <f t="shared" si="13"/>
        <v>42420</v>
      </c>
      <c r="L397" t="str">
        <f>VLOOKUP($J397,'placement attrs'!$A$2:$L$5079,4,FALSE)</f>
        <v>NGames</v>
      </c>
      <c r="M397" t="str">
        <f>VLOOKUP($J397,'placement attrs'!$A$2:$L$5079,3,FALSE)</f>
        <v>jacky@ngames.com</v>
      </c>
    </row>
    <row r="398" spans="1:13" x14ac:dyDescent="0.3">
      <c r="A398" t="s">
        <v>27</v>
      </c>
      <c r="B398" s="2">
        <v>42422</v>
      </c>
      <c r="C398">
        <v>4105733</v>
      </c>
      <c r="D398">
        <v>7460974</v>
      </c>
      <c r="E398">
        <v>13355729</v>
      </c>
      <c r="F398" t="s">
        <v>27</v>
      </c>
      <c r="G398" s="2">
        <v>42422</v>
      </c>
      <c r="H398">
        <v>15023345</v>
      </c>
      <c r="I398">
        <v>4485882</v>
      </c>
      <c r="J398" t="str">
        <f t="shared" si="12"/>
        <v>1263c833351dedd4d190a24124dcfdaf</v>
      </c>
      <c r="K398" s="2">
        <f t="shared" si="13"/>
        <v>42422</v>
      </c>
      <c r="L398" t="str">
        <f>VLOOKUP($J398,'placement attrs'!$A$2:$L$5079,4,FALSE)</f>
        <v>NGames</v>
      </c>
      <c r="M398" t="str">
        <f>VLOOKUP($J398,'placement attrs'!$A$2:$L$5079,3,FALSE)</f>
        <v>jacky@ngames.com</v>
      </c>
    </row>
    <row r="399" spans="1:13" x14ac:dyDescent="0.3">
      <c r="A399" t="s">
        <v>27</v>
      </c>
      <c r="B399" s="2">
        <v>42423</v>
      </c>
      <c r="C399">
        <v>4456747</v>
      </c>
      <c r="D399">
        <v>8006388</v>
      </c>
      <c r="E399">
        <v>14368029</v>
      </c>
      <c r="F399" t="s">
        <v>27</v>
      </c>
      <c r="G399" s="2">
        <v>42423</v>
      </c>
      <c r="H399">
        <v>15511156</v>
      </c>
      <c r="I399">
        <v>4861486</v>
      </c>
      <c r="J399" t="str">
        <f t="shared" si="12"/>
        <v>1263c833351dedd4d190a24124dcfdaf</v>
      </c>
      <c r="K399" s="2">
        <f t="shared" si="13"/>
        <v>42423</v>
      </c>
      <c r="L399" t="str">
        <f>VLOOKUP($J399,'placement attrs'!$A$2:$L$5079,4,FALSE)</f>
        <v>NGames</v>
      </c>
      <c r="M399" t="str">
        <f>VLOOKUP($J399,'placement attrs'!$A$2:$L$5079,3,FALSE)</f>
        <v>jacky@ngames.com</v>
      </c>
    </row>
    <row r="400" spans="1:13" x14ac:dyDescent="0.3">
      <c r="A400" t="s">
        <v>27</v>
      </c>
      <c r="B400" s="2">
        <v>42424</v>
      </c>
      <c r="C400">
        <v>5336147</v>
      </c>
      <c r="D400">
        <v>8833781</v>
      </c>
      <c r="E400">
        <v>15669990</v>
      </c>
      <c r="F400" t="s">
        <v>27</v>
      </c>
      <c r="G400" s="2">
        <v>42424</v>
      </c>
      <c r="H400">
        <v>16002762</v>
      </c>
      <c r="I400">
        <v>5668072</v>
      </c>
      <c r="J400" t="str">
        <f t="shared" si="12"/>
        <v>1263c833351dedd4d190a24124dcfdaf</v>
      </c>
      <c r="K400" s="2">
        <f t="shared" si="13"/>
        <v>42424</v>
      </c>
      <c r="L400" t="str">
        <f>VLOOKUP($J400,'placement attrs'!$A$2:$L$5079,4,FALSE)</f>
        <v>NGames</v>
      </c>
      <c r="M400" t="str">
        <f>VLOOKUP($J400,'placement attrs'!$A$2:$L$5079,3,FALSE)</f>
        <v>jacky@ngames.com</v>
      </c>
    </row>
    <row r="401" spans="1:13" x14ac:dyDescent="0.3">
      <c r="A401" t="s">
        <v>27</v>
      </c>
      <c r="B401" s="2">
        <v>42425</v>
      </c>
      <c r="C401">
        <v>5716473</v>
      </c>
      <c r="D401">
        <v>9372926</v>
      </c>
      <c r="E401">
        <v>16510716</v>
      </c>
      <c r="H401">
        <v>0</v>
      </c>
      <c r="I401">
        <v>0</v>
      </c>
      <c r="J401" t="str">
        <f t="shared" si="12"/>
        <v>1263c833351dedd4d190a24124dcfdaf</v>
      </c>
      <c r="K401" s="2">
        <f t="shared" si="13"/>
        <v>42425</v>
      </c>
      <c r="L401" t="str">
        <f>VLOOKUP($J401,'placement attrs'!$A$2:$L$5079,4,FALSE)</f>
        <v>NGames</v>
      </c>
      <c r="M401" t="str">
        <f>VLOOKUP($J401,'placement attrs'!$A$2:$L$5079,3,FALSE)</f>
        <v>jacky@ngames.com</v>
      </c>
    </row>
    <row r="402" spans="1:13" x14ac:dyDescent="0.3">
      <c r="A402" t="s">
        <v>27</v>
      </c>
      <c r="B402" s="2">
        <v>42426</v>
      </c>
      <c r="C402">
        <v>5406295</v>
      </c>
      <c r="D402">
        <v>8692169</v>
      </c>
      <c r="E402">
        <v>15828195</v>
      </c>
      <c r="F402" t="s">
        <v>27</v>
      </c>
      <c r="G402" s="2">
        <v>42426</v>
      </c>
      <c r="H402">
        <v>16342763</v>
      </c>
      <c r="I402">
        <v>5889315</v>
      </c>
      <c r="J402" t="str">
        <f t="shared" si="12"/>
        <v>1263c833351dedd4d190a24124dcfdaf</v>
      </c>
      <c r="K402" s="2">
        <f t="shared" si="13"/>
        <v>42426</v>
      </c>
      <c r="L402" t="str">
        <f>VLOOKUP($J402,'placement attrs'!$A$2:$L$5079,4,FALSE)</f>
        <v>NGames</v>
      </c>
      <c r="M402" t="str">
        <f>VLOOKUP($J402,'placement attrs'!$A$2:$L$5079,3,FALSE)</f>
        <v>jacky@ngames.com</v>
      </c>
    </row>
    <row r="403" spans="1:13" x14ac:dyDescent="0.3">
      <c r="C403">
        <v>0</v>
      </c>
      <c r="D403">
        <v>0</v>
      </c>
      <c r="E403">
        <v>0</v>
      </c>
      <c r="F403" t="s">
        <v>27</v>
      </c>
      <c r="G403" s="2">
        <v>42425</v>
      </c>
      <c r="H403">
        <v>16867140</v>
      </c>
      <c r="I403">
        <v>6113500</v>
      </c>
      <c r="J403" t="str">
        <f t="shared" si="12"/>
        <v>1263c833351dedd4d190a24124dcfdaf</v>
      </c>
      <c r="K403" s="2">
        <f t="shared" si="13"/>
        <v>42425</v>
      </c>
      <c r="L403" t="str">
        <f>VLOOKUP($J403,'placement attrs'!$A$2:$L$5079,4,FALSE)</f>
        <v>NGames</v>
      </c>
      <c r="M403" t="str">
        <f>VLOOKUP($J403,'placement attrs'!$A$2:$L$5079,3,FALSE)</f>
        <v>jacky@ngames.com</v>
      </c>
    </row>
    <row r="404" spans="1:13" x14ac:dyDescent="0.3">
      <c r="A404" t="s">
        <v>27</v>
      </c>
      <c r="B404" s="2">
        <v>42427</v>
      </c>
      <c r="C404">
        <v>5565364</v>
      </c>
      <c r="D404">
        <v>8869224</v>
      </c>
      <c r="E404">
        <v>16111034</v>
      </c>
      <c r="F404" t="s">
        <v>27</v>
      </c>
      <c r="G404" s="2">
        <v>42427</v>
      </c>
      <c r="H404">
        <v>16653373</v>
      </c>
      <c r="I404">
        <v>6020661</v>
      </c>
      <c r="J404" t="str">
        <f t="shared" si="12"/>
        <v>1263c833351dedd4d190a24124dcfdaf</v>
      </c>
      <c r="K404" s="2">
        <f t="shared" si="13"/>
        <v>42427</v>
      </c>
      <c r="L404" t="str">
        <f>VLOOKUP($J404,'placement attrs'!$A$2:$L$5079,4,FALSE)</f>
        <v>NGames</v>
      </c>
      <c r="M404" t="str">
        <f>VLOOKUP($J404,'placement attrs'!$A$2:$L$5079,3,FALSE)</f>
        <v>jacky@ngames.com</v>
      </c>
    </row>
    <row r="405" spans="1:13" x14ac:dyDescent="0.3">
      <c r="A405" t="s">
        <v>27</v>
      </c>
      <c r="B405" s="2">
        <v>42428</v>
      </c>
      <c r="C405">
        <v>6576364</v>
      </c>
      <c r="D405">
        <v>10283767</v>
      </c>
      <c r="E405">
        <v>17783053</v>
      </c>
      <c r="F405" t="s">
        <v>27</v>
      </c>
      <c r="G405" s="2">
        <v>42428</v>
      </c>
      <c r="H405">
        <v>18233210</v>
      </c>
      <c r="I405">
        <v>7077922</v>
      </c>
      <c r="J405" t="str">
        <f t="shared" si="12"/>
        <v>1263c833351dedd4d190a24124dcfdaf</v>
      </c>
      <c r="K405" s="2">
        <f t="shared" si="13"/>
        <v>42428</v>
      </c>
      <c r="L405" t="str">
        <f>VLOOKUP($J405,'placement attrs'!$A$2:$L$5079,4,FALSE)</f>
        <v>NGames</v>
      </c>
      <c r="M405" t="str">
        <f>VLOOKUP($J405,'placement attrs'!$A$2:$L$5079,3,FALSE)</f>
        <v>jacky@ngames.com</v>
      </c>
    </row>
    <row r="406" spans="1:13" x14ac:dyDescent="0.3">
      <c r="A406" t="s">
        <v>27</v>
      </c>
      <c r="B406" s="2">
        <v>42429</v>
      </c>
      <c r="C406">
        <v>5770061</v>
      </c>
      <c r="D406">
        <v>9415745</v>
      </c>
      <c r="E406">
        <v>16464361</v>
      </c>
      <c r="F406" t="s">
        <v>27</v>
      </c>
      <c r="G406" s="2">
        <v>42429</v>
      </c>
      <c r="H406">
        <v>18341629</v>
      </c>
      <c r="I406">
        <v>6366824</v>
      </c>
      <c r="J406" t="str">
        <f t="shared" si="12"/>
        <v>1263c833351dedd4d190a24124dcfdaf</v>
      </c>
      <c r="K406" s="2">
        <f t="shared" si="13"/>
        <v>42429</v>
      </c>
      <c r="L406" t="str">
        <f>VLOOKUP($J406,'placement attrs'!$A$2:$L$5079,4,FALSE)</f>
        <v>NGames</v>
      </c>
      <c r="M406" t="str">
        <f>VLOOKUP($J406,'placement attrs'!$A$2:$L$5079,3,FALSE)</f>
        <v>jacky@ngames.com</v>
      </c>
    </row>
    <row r="407" spans="1:13" x14ac:dyDescent="0.3">
      <c r="A407" t="s">
        <v>27</v>
      </c>
      <c r="B407" s="2">
        <v>42430</v>
      </c>
      <c r="C407">
        <v>5233634</v>
      </c>
      <c r="D407">
        <v>8908239</v>
      </c>
      <c r="E407">
        <v>15765122</v>
      </c>
      <c r="F407" t="s">
        <v>27</v>
      </c>
      <c r="G407" s="2">
        <v>42430</v>
      </c>
      <c r="H407">
        <v>17445668</v>
      </c>
      <c r="I407">
        <v>6207611</v>
      </c>
      <c r="J407" t="str">
        <f t="shared" si="12"/>
        <v>1263c833351dedd4d190a24124dcfdaf</v>
      </c>
      <c r="K407" s="2">
        <f t="shared" si="13"/>
        <v>42430</v>
      </c>
      <c r="L407" t="str">
        <f>VLOOKUP($J407,'placement attrs'!$A$2:$L$5079,4,FALSE)</f>
        <v>NGames</v>
      </c>
      <c r="M407" t="str">
        <f>VLOOKUP($J407,'placement attrs'!$A$2:$L$5079,3,FALSE)</f>
        <v>jacky@ngames.com</v>
      </c>
    </row>
    <row r="408" spans="1:13" x14ac:dyDescent="0.3">
      <c r="A408" t="s">
        <v>27</v>
      </c>
      <c r="B408" s="2">
        <v>42431</v>
      </c>
      <c r="C408">
        <v>4342757</v>
      </c>
      <c r="D408">
        <v>7187965</v>
      </c>
      <c r="E408">
        <v>12528733</v>
      </c>
      <c r="F408" t="s">
        <v>27</v>
      </c>
      <c r="G408" s="2">
        <v>42431</v>
      </c>
      <c r="H408">
        <v>17210708</v>
      </c>
      <c r="I408">
        <v>5837969</v>
      </c>
      <c r="J408" t="str">
        <f t="shared" si="12"/>
        <v>1263c833351dedd4d190a24124dcfdaf</v>
      </c>
      <c r="K408" s="2">
        <f t="shared" si="13"/>
        <v>42431</v>
      </c>
      <c r="L408" t="str">
        <f>VLOOKUP($J408,'placement attrs'!$A$2:$L$5079,4,FALSE)</f>
        <v>NGames</v>
      </c>
      <c r="M408" t="str">
        <f>VLOOKUP($J408,'placement attrs'!$A$2:$L$5079,3,FALSE)</f>
        <v>jacky@ngames.com</v>
      </c>
    </row>
    <row r="409" spans="1:13" x14ac:dyDescent="0.3">
      <c r="A409" t="s">
        <v>27</v>
      </c>
      <c r="B409" s="2">
        <v>42432</v>
      </c>
      <c r="C409">
        <v>468339</v>
      </c>
      <c r="D409">
        <v>625976</v>
      </c>
      <c r="E409">
        <v>971574</v>
      </c>
      <c r="H409">
        <v>0</v>
      </c>
      <c r="I409">
        <v>0</v>
      </c>
      <c r="J409" t="str">
        <f t="shared" si="12"/>
        <v>1263c833351dedd4d190a24124dcfdaf</v>
      </c>
      <c r="K409" s="2">
        <f t="shared" si="13"/>
        <v>42432</v>
      </c>
      <c r="L409" t="str">
        <f>VLOOKUP($J409,'placement attrs'!$A$2:$L$5079,4,FALSE)</f>
        <v>NGames</v>
      </c>
      <c r="M409" t="str">
        <f>VLOOKUP($J409,'placement attrs'!$A$2:$L$5079,3,FALSE)</f>
        <v>jacky@ngames.com</v>
      </c>
    </row>
    <row r="410" spans="1:13" x14ac:dyDescent="0.3">
      <c r="A410" s="1" t="s">
        <v>28</v>
      </c>
      <c r="B410" s="2">
        <v>42410</v>
      </c>
      <c r="C410">
        <v>275</v>
      </c>
      <c r="D410">
        <v>21384</v>
      </c>
      <c r="E410">
        <v>21435</v>
      </c>
      <c r="H410">
        <v>0</v>
      </c>
      <c r="I410">
        <v>0</v>
      </c>
      <c r="J410" t="str">
        <f t="shared" si="12"/>
        <v>13e495ac0cb7616e9a0a547c3c553a2a</v>
      </c>
      <c r="K410" s="2">
        <f t="shared" si="13"/>
        <v>42410</v>
      </c>
      <c r="L410" t="str">
        <f>VLOOKUP($J410,'placement attrs'!$A$2:$L$5079,4,FALSE)</f>
        <v>AdSparc (dailymotion.com)</v>
      </c>
      <c r="M410" t="str">
        <f>VLOOKUP($J410,'placement attrs'!$A$2:$L$5079,3,FALSE)</f>
        <v>dawid.wasniowski@adsparc.com</v>
      </c>
    </row>
    <row r="411" spans="1:13" x14ac:dyDescent="0.3">
      <c r="A411" s="1" t="s">
        <v>28</v>
      </c>
      <c r="B411" s="2">
        <v>42411</v>
      </c>
      <c r="C411">
        <v>3039</v>
      </c>
      <c r="D411">
        <v>88921</v>
      </c>
      <c r="E411">
        <v>89047</v>
      </c>
      <c r="F411" s="1" t="s">
        <v>28</v>
      </c>
      <c r="G411" s="2">
        <v>42411</v>
      </c>
      <c r="H411">
        <v>107423</v>
      </c>
      <c r="I411">
        <v>1026</v>
      </c>
      <c r="J411" t="str">
        <f t="shared" si="12"/>
        <v>13e495ac0cb7616e9a0a547c3c553a2a</v>
      </c>
      <c r="K411" s="2">
        <f t="shared" si="13"/>
        <v>42411</v>
      </c>
      <c r="L411" t="str">
        <f>VLOOKUP($J411,'placement attrs'!$A$2:$L$5079,4,FALSE)</f>
        <v>AdSparc (dailymotion.com)</v>
      </c>
      <c r="M411" t="str">
        <f>VLOOKUP($J411,'placement attrs'!$A$2:$L$5079,3,FALSE)</f>
        <v>dawid.wasniowski@adsparc.com</v>
      </c>
    </row>
    <row r="412" spans="1:13" x14ac:dyDescent="0.3">
      <c r="A412" s="1" t="s">
        <v>28</v>
      </c>
      <c r="B412" s="2">
        <v>42412</v>
      </c>
      <c r="C412">
        <v>1247</v>
      </c>
      <c r="D412">
        <v>50275</v>
      </c>
      <c r="E412">
        <v>50397</v>
      </c>
      <c r="F412" s="1" t="s">
        <v>28</v>
      </c>
      <c r="G412" s="2">
        <v>42412</v>
      </c>
      <c r="H412">
        <v>67730</v>
      </c>
      <c r="I412">
        <v>1201</v>
      </c>
      <c r="J412" t="str">
        <f t="shared" si="12"/>
        <v>13e495ac0cb7616e9a0a547c3c553a2a</v>
      </c>
      <c r="K412" s="2">
        <f t="shared" si="13"/>
        <v>42412</v>
      </c>
      <c r="L412" t="str">
        <f>VLOOKUP($J412,'placement attrs'!$A$2:$L$5079,4,FALSE)</f>
        <v>AdSparc (dailymotion.com)</v>
      </c>
      <c r="M412" t="str">
        <f>VLOOKUP($J412,'placement attrs'!$A$2:$L$5079,3,FALSE)</f>
        <v>dawid.wasniowski@adsparc.com</v>
      </c>
    </row>
    <row r="413" spans="1:13" x14ac:dyDescent="0.3">
      <c r="A413" s="1" t="s">
        <v>28</v>
      </c>
      <c r="B413" s="2">
        <v>42413</v>
      </c>
      <c r="C413">
        <v>1095</v>
      </c>
      <c r="D413">
        <v>38656</v>
      </c>
      <c r="E413">
        <v>38715</v>
      </c>
      <c r="F413" s="1" t="s">
        <v>28</v>
      </c>
      <c r="G413" s="2">
        <v>42413</v>
      </c>
      <c r="H413">
        <v>42040</v>
      </c>
      <c r="I413">
        <v>816</v>
      </c>
      <c r="J413" t="str">
        <f t="shared" si="12"/>
        <v>13e495ac0cb7616e9a0a547c3c553a2a</v>
      </c>
      <c r="K413" s="2">
        <f t="shared" si="13"/>
        <v>42413</v>
      </c>
      <c r="L413" t="str">
        <f>VLOOKUP($J413,'placement attrs'!$A$2:$L$5079,4,FALSE)</f>
        <v>AdSparc (dailymotion.com)</v>
      </c>
      <c r="M413" t="str">
        <f>VLOOKUP($J413,'placement attrs'!$A$2:$L$5079,3,FALSE)</f>
        <v>dawid.wasniowski@adsparc.com</v>
      </c>
    </row>
    <row r="414" spans="1:13" x14ac:dyDescent="0.3">
      <c r="A414" s="1" t="s">
        <v>28</v>
      </c>
      <c r="B414" s="2">
        <v>42414</v>
      </c>
      <c r="C414">
        <v>559</v>
      </c>
      <c r="D414">
        <v>38794</v>
      </c>
      <c r="E414">
        <v>38853</v>
      </c>
      <c r="F414" s="1" t="s">
        <v>28</v>
      </c>
      <c r="G414" s="2">
        <v>42414</v>
      </c>
      <c r="H414">
        <v>41619</v>
      </c>
      <c r="I414">
        <v>308</v>
      </c>
      <c r="J414" t="str">
        <f t="shared" si="12"/>
        <v>13e495ac0cb7616e9a0a547c3c553a2a</v>
      </c>
      <c r="K414" s="2">
        <f t="shared" si="13"/>
        <v>42414</v>
      </c>
      <c r="L414" t="str">
        <f>VLOOKUP($J414,'placement attrs'!$A$2:$L$5079,4,FALSE)</f>
        <v>AdSparc (dailymotion.com)</v>
      </c>
      <c r="M414" t="str">
        <f>VLOOKUP($J414,'placement attrs'!$A$2:$L$5079,3,FALSE)</f>
        <v>dawid.wasniowski@adsparc.com</v>
      </c>
    </row>
    <row r="415" spans="1:13" x14ac:dyDescent="0.3">
      <c r="A415" s="1" t="s">
        <v>28</v>
      </c>
      <c r="B415" s="2">
        <v>42415</v>
      </c>
      <c r="C415">
        <v>692</v>
      </c>
      <c r="D415">
        <v>48269</v>
      </c>
      <c r="E415">
        <v>48357</v>
      </c>
      <c r="F415" s="1" t="s">
        <v>28</v>
      </c>
      <c r="G415" s="2">
        <v>42415</v>
      </c>
      <c r="H415">
        <v>53460</v>
      </c>
      <c r="I415">
        <v>368</v>
      </c>
      <c r="J415" t="str">
        <f t="shared" si="12"/>
        <v>13e495ac0cb7616e9a0a547c3c553a2a</v>
      </c>
      <c r="K415" s="2">
        <f t="shared" si="13"/>
        <v>42415</v>
      </c>
      <c r="L415" t="str">
        <f>VLOOKUP($J415,'placement attrs'!$A$2:$L$5079,4,FALSE)</f>
        <v>AdSparc (dailymotion.com)</v>
      </c>
      <c r="M415" t="str">
        <f>VLOOKUP($J415,'placement attrs'!$A$2:$L$5079,3,FALSE)</f>
        <v>dawid.wasniowski@adsparc.com</v>
      </c>
    </row>
    <row r="416" spans="1:13" x14ac:dyDescent="0.3">
      <c r="A416" s="1" t="s">
        <v>28</v>
      </c>
      <c r="B416" s="2">
        <v>42416</v>
      </c>
      <c r="C416">
        <v>15809</v>
      </c>
      <c r="D416">
        <v>114531</v>
      </c>
      <c r="E416">
        <v>114757</v>
      </c>
      <c r="F416" s="1" t="s">
        <v>28</v>
      </c>
      <c r="G416" s="2">
        <v>42416</v>
      </c>
      <c r="H416">
        <v>123755</v>
      </c>
      <c r="I416">
        <v>1208</v>
      </c>
      <c r="J416" t="str">
        <f t="shared" si="12"/>
        <v>13e495ac0cb7616e9a0a547c3c553a2a</v>
      </c>
      <c r="K416" s="2">
        <f t="shared" si="13"/>
        <v>42416</v>
      </c>
      <c r="L416" t="str">
        <f>VLOOKUP($J416,'placement attrs'!$A$2:$L$5079,4,FALSE)</f>
        <v>AdSparc (dailymotion.com)</v>
      </c>
      <c r="M416" t="str">
        <f>VLOOKUP($J416,'placement attrs'!$A$2:$L$5079,3,FALSE)</f>
        <v>dawid.wasniowski@adsparc.com</v>
      </c>
    </row>
    <row r="417" spans="1:13" x14ac:dyDescent="0.3">
      <c r="A417" s="1" t="s">
        <v>28</v>
      </c>
      <c r="B417" s="2">
        <v>42417</v>
      </c>
      <c r="C417">
        <v>1091</v>
      </c>
      <c r="D417">
        <v>51744</v>
      </c>
      <c r="E417">
        <v>51825</v>
      </c>
      <c r="F417" s="1" t="s">
        <v>28</v>
      </c>
      <c r="G417" s="2">
        <v>42417</v>
      </c>
      <c r="H417">
        <v>56391</v>
      </c>
      <c r="I417">
        <v>722</v>
      </c>
      <c r="J417" t="str">
        <f t="shared" si="12"/>
        <v>13e495ac0cb7616e9a0a547c3c553a2a</v>
      </c>
      <c r="K417" s="2">
        <f t="shared" si="13"/>
        <v>42417</v>
      </c>
      <c r="L417" t="str">
        <f>VLOOKUP($J417,'placement attrs'!$A$2:$L$5079,4,FALSE)</f>
        <v>AdSparc (dailymotion.com)</v>
      </c>
      <c r="M417" t="str">
        <f>VLOOKUP($J417,'placement attrs'!$A$2:$L$5079,3,FALSE)</f>
        <v>dawid.wasniowski@adsparc.com</v>
      </c>
    </row>
    <row r="418" spans="1:13" x14ac:dyDescent="0.3">
      <c r="A418" s="1" t="s">
        <v>28</v>
      </c>
      <c r="B418" s="2">
        <v>42418</v>
      </c>
      <c r="C418">
        <v>730</v>
      </c>
      <c r="D418">
        <v>35046</v>
      </c>
      <c r="E418">
        <v>35111</v>
      </c>
      <c r="F418" s="1" t="s">
        <v>28</v>
      </c>
      <c r="G418" s="2">
        <v>42418</v>
      </c>
      <c r="H418">
        <v>38346</v>
      </c>
      <c r="I418">
        <v>493</v>
      </c>
      <c r="J418" t="str">
        <f t="shared" si="12"/>
        <v>13e495ac0cb7616e9a0a547c3c553a2a</v>
      </c>
      <c r="K418" s="2">
        <f t="shared" si="13"/>
        <v>42418</v>
      </c>
      <c r="L418" t="str">
        <f>VLOOKUP($J418,'placement attrs'!$A$2:$L$5079,4,FALSE)</f>
        <v>AdSparc (dailymotion.com)</v>
      </c>
      <c r="M418" t="str">
        <f>VLOOKUP($J418,'placement attrs'!$A$2:$L$5079,3,FALSE)</f>
        <v>dawid.wasniowski@adsparc.com</v>
      </c>
    </row>
    <row r="419" spans="1:13" x14ac:dyDescent="0.3">
      <c r="A419" s="1" t="s">
        <v>28</v>
      </c>
      <c r="B419" s="2">
        <v>42419</v>
      </c>
      <c r="C419">
        <v>616</v>
      </c>
      <c r="D419">
        <v>28073</v>
      </c>
      <c r="E419">
        <v>28128</v>
      </c>
      <c r="F419" s="1" t="s">
        <v>28</v>
      </c>
      <c r="G419" s="2">
        <v>42419</v>
      </c>
      <c r="H419">
        <v>35111</v>
      </c>
      <c r="I419">
        <v>472</v>
      </c>
      <c r="J419" t="str">
        <f t="shared" si="12"/>
        <v>13e495ac0cb7616e9a0a547c3c553a2a</v>
      </c>
      <c r="K419" s="2">
        <f t="shared" si="13"/>
        <v>42419</v>
      </c>
      <c r="L419" t="str">
        <f>VLOOKUP($J419,'placement attrs'!$A$2:$L$5079,4,FALSE)</f>
        <v>AdSparc (dailymotion.com)</v>
      </c>
      <c r="M419" t="str">
        <f>VLOOKUP($J419,'placement attrs'!$A$2:$L$5079,3,FALSE)</f>
        <v>dawid.wasniowski@adsparc.com</v>
      </c>
    </row>
    <row r="420" spans="1:13" x14ac:dyDescent="0.3">
      <c r="A420" s="1" t="s">
        <v>28</v>
      </c>
      <c r="B420" s="2">
        <v>42420</v>
      </c>
      <c r="C420">
        <v>894</v>
      </c>
      <c r="D420">
        <v>48428</v>
      </c>
      <c r="E420">
        <v>48498</v>
      </c>
      <c r="F420" s="1" t="s">
        <v>28</v>
      </c>
      <c r="G420" s="2">
        <v>42420</v>
      </c>
      <c r="H420">
        <v>52306</v>
      </c>
      <c r="I420">
        <v>584</v>
      </c>
      <c r="J420" t="str">
        <f t="shared" si="12"/>
        <v>13e495ac0cb7616e9a0a547c3c553a2a</v>
      </c>
      <c r="K420" s="2">
        <f t="shared" si="13"/>
        <v>42420</v>
      </c>
      <c r="L420" t="str">
        <f>VLOOKUP($J420,'placement attrs'!$A$2:$L$5079,4,FALSE)</f>
        <v>AdSparc (dailymotion.com)</v>
      </c>
      <c r="M420" t="str">
        <f>VLOOKUP($J420,'placement attrs'!$A$2:$L$5079,3,FALSE)</f>
        <v>dawid.wasniowski@adsparc.com</v>
      </c>
    </row>
    <row r="421" spans="1:13" x14ac:dyDescent="0.3">
      <c r="A421" s="1" t="s">
        <v>28</v>
      </c>
      <c r="B421" s="2">
        <v>42421</v>
      </c>
      <c r="C421">
        <v>653</v>
      </c>
      <c r="D421">
        <v>40909</v>
      </c>
      <c r="E421">
        <v>40976</v>
      </c>
      <c r="F421" s="1" t="s">
        <v>28</v>
      </c>
      <c r="G421" s="2">
        <v>42421</v>
      </c>
      <c r="H421">
        <v>44619</v>
      </c>
      <c r="I421">
        <v>414</v>
      </c>
      <c r="J421" t="str">
        <f t="shared" si="12"/>
        <v>13e495ac0cb7616e9a0a547c3c553a2a</v>
      </c>
      <c r="K421" s="2">
        <f t="shared" si="13"/>
        <v>42421</v>
      </c>
      <c r="L421" t="str">
        <f>VLOOKUP($J421,'placement attrs'!$A$2:$L$5079,4,FALSE)</f>
        <v>AdSparc (dailymotion.com)</v>
      </c>
      <c r="M421" t="str">
        <f>VLOOKUP($J421,'placement attrs'!$A$2:$L$5079,3,FALSE)</f>
        <v>dawid.wasniowski@adsparc.com</v>
      </c>
    </row>
    <row r="422" spans="1:13" x14ac:dyDescent="0.3">
      <c r="A422" s="1" t="s">
        <v>28</v>
      </c>
      <c r="B422" s="2">
        <v>42422</v>
      </c>
      <c r="C422">
        <v>971</v>
      </c>
      <c r="D422">
        <v>41427</v>
      </c>
      <c r="E422">
        <v>41508</v>
      </c>
      <c r="F422" s="1" t="s">
        <v>28</v>
      </c>
      <c r="G422" s="2">
        <v>42422</v>
      </c>
      <c r="H422">
        <v>48848</v>
      </c>
      <c r="I422">
        <v>410</v>
      </c>
      <c r="J422" t="str">
        <f t="shared" si="12"/>
        <v>13e495ac0cb7616e9a0a547c3c553a2a</v>
      </c>
      <c r="K422" s="2">
        <f t="shared" si="13"/>
        <v>42422</v>
      </c>
      <c r="L422" t="str">
        <f>VLOOKUP($J422,'placement attrs'!$A$2:$L$5079,4,FALSE)</f>
        <v>AdSparc (dailymotion.com)</v>
      </c>
      <c r="M422" t="str">
        <f>VLOOKUP($J422,'placement attrs'!$A$2:$L$5079,3,FALSE)</f>
        <v>dawid.wasniowski@adsparc.com</v>
      </c>
    </row>
    <row r="423" spans="1:13" x14ac:dyDescent="0.3">
      <c r="A423" s="1" t="s">
        <v>28</v>
      </c>
      <c r="B423" s="2">
        <v>42423</v>
      </c>
      <c r="C423">
        <v>792</v>
      </c>
      <c r="D423">
        <v>40772</v>
      </c>
      <c r="E423">
        <v>40871</v>
      </c>
      <c r="F423" s="1" t="s">
        <v>28</v>
      </c>
      <c r="G423" s="2">
        <v>42423</v>
      </c>
      <c r="H423">
        <v>44558</v>
      </c>
      <c r="I423">
        <v>488</v>
      </c>
      <c r="J423" t="str">
        <f t="shared" si="12"/>
        <v>13e495ac0cb7616e9a0a547c3c553a2a</v>
      </c>
      <c r="K423" s="2">
        <f t="shared" si="13"/>
        <v>42423</v>
      </c>
      <c r="L423" t="str">
        <f>VLOOKUP($J423,'placement attrs'!$A$2:$L$5079,4,FALSE)</f>
        <v>AdSparc (dailymotion.com)</v>
      </c>
      <c r="M423" t="str">
        <f>VLOOKUP($J423,'placement attrs'!$A$2:$L$5079,3,FALSE)</f>
        <v>dawid.wasniowski@adsparc.com</v>
      </c>
    </row>
    <row r="424" spans="1:13" x14ac:dyDescent="0.3">
      <c r="A424" s="1" t="s">
        <v>28</v>
      </c>
      <c r="B424" s="2">
        <v>42424</v>
      </c>
      <c r="C424">
        <v>1281</v>
      </c>
      <c r="D424">
        <v>61394</v>
      </c>
      <c r="E424">
        <v>61483</v>
      </c>
      <c r="F424" s="1" t="s">
        <v>28</v>
      </c>
      <c r="G424" s="2">
        <v>42424</v>
      </c>
      <c r="H424">
        <v>66004</v>
      </c>
      <c r="I424">
        <v>871</v>
      </c>
      <c r="J424" t="str">
        <f t="shared" si="12"/>
        <v>13e495ac0cb7616e9a0a547c3c553a2a</v>
      </c>
      <c r="K424" s="2">
        <f t="shared" si="13"/>
        <v>42424</v>
      </c>
      <c r="L424" t="str">
        <f>VLOOKUP($J424,'placement attrs'!$A$2:$L$5079,4,FALSE)</f>
        <v>AdSparc (dailymotion.com)</v>
      </c>
      <c r="M424" t="str">
        <f>VLOOKUP($J424,'placement attrs'!$A$2:$L$5079,3,FALSE)</f>
        <v>dawid.wasniowski@adsparc.com</v>
      </c>
    </row>
    <row r="425" spans="1:13" x14ac:dyDescent="0.3">
      <c r="A425" s="1" t="s">
        <v>28</v>
      </c>
      <c r="B425" s="2">
        <v>42425</v>
      </c>
      <c r="C425">
        <v>825</v>
      </c>
      <c r="D425">
        <v>38689</v>
      </c>
      <c r="E425">
        <v>38761</v>
      </c>
      <c r="F425" s="1" t="s">
        <v>28</v>
      </c>
      <c r="G425" s="2">
        <v>42425</v>
      </c>
      <c r="H425">
        <v>41807</v>
      </c>
      <c r="I425">
        <v>502</v>
      </c>
      <c r="J425" t="str">
        <f t="shared" si="12"/>
        <v>13e495ac0cb7616e9a0a547c3c553a2a</v>
      </c>
      <c r="K425" s="2">
        <f t="shared" si="13"/>
        <v>42425</v>
      </c>
      <c r="L425" t="str">
        <f>VLOOKUP($J425,'placement attrs'!$A$2:$L$5079,4,FALSE)</f>
        <v>AdSparc (dailymotion.com)</v>
      </c>
      <c r="M425" t="str">
        <f>VLOOKUP($J425,'placement attrs'!$A$2:$L$5079,3,FALSE)</f>
        <v>dawid.wasniowski@adsparc.com</v>
      </c>
    </row>
    <row r="426" spans="1:13" x14ac:dyDescent="0.3">
      <c r="A426" s="1" t="s">
        <v>28</v>
      </c>
      <c r="B426" s="2">
        <v>42426</v>
      </c>
      <c r="C426">
        <v>1002</v>
      </c>
      <c r="D426">
        <v>42059</v>
      </c>
      <c r="E426">
        <v>42150</v>
      </c>
      <c r="F426" s="1" t="s">
        <v>28</v>
      </c>
      <c r="G426" s="2">
        <v>42426</v>
      </c>
      <c r="H426">
        <v>45460</v>
      </c>
      <c r="I426">
        <v>739</v>
      </c>
      <c r="J426" t="str">
        <f t="shared" si="12"/>
        <v>13e495ac0cb7616e9a0a547c3c553a2a</v>
      </c>
      <c r="K426" s="2">
        <f t="shared" si="13"/>
        <v>42426</v>
      </c>
      <c r="L426" t="str">
        <f>VLOOKUP($J426,'placement attrs'!$A$2:$L$5079,4,FALSE)</f>
        <v>AdSparc (dailymotion.com)</v>
      </c>
      <c r="M426" t="str">
        <f>VLOOKUP($J426,'placement attrs'!$A$2:$L$5079,3,FALSE)</f>
        <v>dawid.wasniowski@adsparc.com</v>
      </c>
    </row>
    <row r="427" spans="1:13" x14ac:dyDescent="0.3">
      <c r="A427" s="1" t="s">
        <v>28</v>
      </c>
      <c r="B427" s="2">
        <v>42427</v>
      </c>
      <c r="C427">
        <v>856</v>
      </c>
      <c r="D427">
        <v>52017</v>
      </c>
      <c r="E427">
        <v>52107</v>
      </c>
      <c r="F427" s="1" t="s">
        <v>28</v>
      </c>
      <c r="G427" s="2">
        <v>42427</v>
      </c>
      <c r="H427">
        <v>56553</v>
      </c>
      <c r="I427">
        <v>477</v>
      </c>
      <c r="J427" t="str">
        <f t="shared" si="12"/>
        <v>13e495ac0cb7616e9a0a547c3c553a2a</v>
      </c>
      <c r="K427" s="2">
        <f t="shared" si="13"/>
        <v>42427</v>
      </c>
      <c r="L427" t="str">
        <f>VLOOKUP($J427,'placement attrs'!$A$2:$L$5079,4,FALSE)</f>
        <v>AdSparc (dailymotion.com)</v>
      </c>
      <c r="M427" t="str">
        <f>VLOOKUP($J427,'placement attrs'!$A$2:$L$5079,3,FALSE)</f>
        <v>dawid.wasniowski@adsparc.com</v>
      </c>
    </row>
    <row r="428" spans="1:13" x14ac:dyDescent="0.3">
      <c r="A428" s="1" t="s">
        <v>28</v>
      </c>
      <c r="B428" s="2">
        <v>42428</v>
      </c>
      <c r="C428">
        <v>505</v>
      </c>
      <c r="D428">
        <v>46066</v>
      </c>
      <c r="E428">
        <v>46143</v>
      </c>
      <c r="F428" s="1" t="s">
        <v>28</v>
      </c>
      <c r="G428" s="2">
        <v>42428</v>
      </c>
      <c r="H428">
        <v>49447</v>
      </c>
      <c r="I428">
        <v>193</v>
      </c>
      <c r="J428" t="str">
        <f t="shared" si="12"/>
        <v>13e495ac0cb7616e9a0a547c3c553a2a</v>
      </c>
      <c r="K428" s="2">
        <f t="shared" si="13"/>
        <v>42428</v>
      </c>
      <c r="L428" t="str">
        <f>VLOOKUP($J428,'placement attrs'!$A$2:$L$5079,4,FALSE)</f>
        <v>AdSparc (dailymotion.com)</v>
      </c>
      <c r="M428" t="str">
        <f>VLOOKUP($J428,'placement attrs'!$A$2:$L$5079,3,FALSE)</f>
        <v>dawid.wasniowski@adsparc.com</v>
      </c>
    </row>
    <row r="429" spans="1:13" x14ac:dyDescent="0.3">
      <c r="A429" s="1" t="s">
        <v>28</v>
      </c>
      <c r="B429" s="2">
        <v>42429</v>
      </c>
      <c r="C429">
        <v>299</v>
      </c>
      <c r="D429">
        <v>21425</v>
      </c>
      <c r="E429">
        <v>21479</v>
      </c>
      <c r="F429" s="1" t="s">
        <v>28</v>
      </c>
      <c r="G429" s="2">
        <v>42429</v>
      </c>
      <c r="H429">
        <v>24861</v>
      </c>
      <c r="I429">
        <v>143</v>
      </c>
      <c r="J429" t="str">
        <f t="shared" si="12"/>
        <v>13e495ac0cb7616e9a0a547c3c553a2a</v>
      </c>
      <c r="K429" s="2">
        <f t="shared" si="13"/>
        <v>42429</v>
      </c>
      <c r="L429" t="str">
        <f>VLOOKUP($J429,'placement attrs'!$A$2:$L$5079,4,FALSE)</f>
        <v>AdSparc (dailymotion.com)</v>
      </c>
      <c r="M429" t="str">
        <f>VLOOKUP($J429,'placement attrs'!$A$2:$L$5079,3,FALSE)</f>
        <v>dawid.wasniowski@adsparc.com</v>
      </c>
    </row>
    <row r="430" spans="1:13" x14ac:dyDescent="0.3">
      <c r="A430" s="1" t="s">
        <v>28</v>
      </c>
      <c r="B430" s="2">
        <v>42430</v>
      </c>
      <c r="C430">
        <v>289</v>
      </c>
      <c r="D430">
        <v>13146</v>
      </c>
      <c r="E430">
        <v>13437</v>
      </c>
      <c r="F430" s="1" t="s">
        <v>28</v>
      </c>
      <c r="G430" s="2">
        <v>42430</v>
      </c>
      <c r="H430">
        <v>15842</v>
      </c>
      <c r="I430">
        <v>203</v>
      </c>
      <c r="J430" t="str">
        <f t="shared" si="12"/>
        <v>13e495ac0cb7616e9a0a547c3c553a2a</v>
      </c>
      <c r="K430" s="2">
        <f t="shared" si="13"/>
        <v>42430</v>
      </c>
      <c r="L430" t="str">
        <f>VLOOKUP($J430,'placement attrs'!$A$2:$L$5079,4,FALSE)</f>
        <v>AdSparc (dailymotion.com)</v>
      </c>
      <c r="M430" t="str">
        <f>VLOOKUP($J430,'placement attrs'!$A$2:$L$5079,3,FALSE)</f>
        <v>dawid.wasniowski@adsparc.com</v>
      </c>
    </row>
    <row r="431" spans="1:13" x14ac:dyDescent="0.3">
      <c r="A431" s="1" t="s">
        <v>28</v>
      </c>
      <c r="B431" s="2">
        <v>42431</v>
      </c>
      <c r="C431">
        <v>281</v>
      </c>
      <c r="D431">
        <v>15060</v>
      </c>
      <c r="E431">
        <v>15103</v>
      </c>
      <c r="F431" s="1" t="s">
        <v>28</v>
      </c>
      <c r="G431" s="2">
        <v>42431</v>
      </c>
      <c r="H431">
        <v>22215</v>
      </c>
      <c r="I431">
        <v>234</v>
      </c>
      <c r="J431" t="str">
        <f t="shared" si="12"/>
        <v>13e495ac0cb7616e9a0a547c3c553a2a</v>
      </c>
      <c r="K431" s="2">
        <f t="shared" si="13"/>
        <v>42431</v>
      </c>
      <c r="L431" t="str">
        <f>VLOOKUP($J431,'placement attrs'!$A$2:$L$5079,4,FALSE)</f>
        <v>AdSparc (dailymotion.com)</v>
      </c>
      <c r="M431" t="str">
        <f>VLOOKUP($J431,'placement attrs'!$A$2:$L$5079,3,FALSE)</f>
        <v>dawid.wasniowski@adsparc.com</v>
      </c>
    </row>
    <row r="432" spans="1:13" x14ac:dyDescent="0.3">
      <c r="A432" s="1" t="s">
        <v>28</v>
      </c>
      <c r="B432" s="2">
        <v>42432</v>
      </c>
      <c r="C432">
        <v>5</v>
      </c>
      <c r="D432">
        <v>139</v>
      </c>
      <c r="E432">
        <v>139</v>
      </c>
      <c r="H432">
        <v>0</v>
      </c>
      <c r="I432">
        <v>0</v>
      </c>
      <c r="J432" t="str">
        <f t="shared" si="12"/>
        <v>13e495ac0cb7616e9a0a547c3c553a2a</v>
      </c>
      <c r="K432" s="2">
        <f t="shared" si="13"/>
        <v>42432</v>
      </c>
      <c r="L432" t="str">
        <f>VLOOKUP($J432,'placement attrs'!$A$2:$L$5079,4,FALSE)</f>
        <v>AdSparc (dailymotion.com)</v>
      </c>
      <c r="M432" t="str">
        <f>VLOOKUP($J432,'placement attrs'!$A$2:$L$5079,3,FALSE)</f>
        <v>dawid.wasniowski@adsparc.com</v>
      </c>
    </row>
    <row r="433" spans="1:13" x14ac:dyDescent="0.3">
      <c r="A433" t="s">
        <v>29</v>
      </c>
      <c r="B433" s="2">
        <v>42410</v>
      </c>
      <c r="C433">
        <v>1815</v>
      </c>
      <c r="D433">
        <v>8203</v>
      </c>
      <c r="E433">
        <v>12967</v>
      </c>
      <c r="H433">
        <v>0</v>
      </c>
      <c r="I433">
        <v>0</v>
      </c>
      <c r="J433" t="str">
        <f t="shared" si="12"/>
        <v>14251770e12f6bdad88208f6d57ed646</v>
      </c>
      <c r="K433" s="2">
        <f t="shared" si="13"/>
        <v>42410</v>
      </c>
      <c r="L433" t="str">
        <f>VLOOKUP($J433,'placement attrs'!$A$2:$L$5079,4,FALSE)</f>
        <v>AdSparc (dailymotion.com)</v>
      </c>
      <c r="M433" t="str">
        <f>VLOOKUP($J433,'placement attrs'!$A$2:$L$5079,3,FALSE)</f>
        <v>dawid.wasniowski@adsparc.com</v>
      </c>
    </row>
    <row r="434" spans="1:13" x14ac:dyDescent="0.3">
      <c r="A434" t="s">
        <v>29</v>
      </c>
      <c r="B434" s="2">
        <v>42411</v>
      </c>
      <c r="C434">
        <v>1447</v>
      </c>
      <c r="D434">
        <v>6684</v>
      </c>
      <c r="E434">
        <v>19164</v>
      </c>
      <c r="F434" t="s">
        <v>29</v>
      </c>
      <c r="G434" s="2">
        <v>42411</v>
      </c>
      <c r="H434">
        <v>21453</v>
      </c>
      <c r="I434">
        <v>1470</v>
      </c>
      <c r="J434" t="str">
        <f t="shared" si="12"/>
        <v>14251770e12f6bdad88208f6d57ed646</v>
      </c>
      <c r="K434" s="2">
        <f t="shared" si="13"/>
        <v>42411</v>
      </c>
      <c r="L434" t="str">
        <f>VLOOKUP($J434,'placement attrs'!$A$2:$L$5079,4,FALSE)</f>
        <v>AdSparc (dailymotion.com)</v>
      </c>
      <c r="M434" t="str">
        <f>VLOOKUP($J434,'placement attrs'!$A$2:$L$5079,3,FALSE)</f>
        <v>dawid.wasniowski@adsparc.com</v>
      </c>
    </row>
    <row r="435" spans="1:13" x14ac:dyDescent="0.3">
      <c r="A435" t="s">
        <v>29</v>
      </c>
      <c r="B435" s="2">
        <v>42412</v>
      </c>
      <c r="C435">
        <v>1221</v>
      </c>
      <c r="D435">
        <v>5058</v>
      </c>
      <c r="E435">
        <v>10156</v>
      </c>
      <c r="F435" t="s">
        <v>29</v>
      </c>
      <c r="G435" s="2">
        <v>42412</v>
      </c>
      <c r="H435">
        <v>12813</v>
      </c>
      <c r="I435">
        <v>1515</v>
      </c>
      <c r="J435" t="str">
        <f t="shared" si="12"/>
        <v>14251770e12f6bdad88208f6d57ed646</v>
      </c>
      <c r="K435" s="2">
        <f t="shared" si="13"/>
        <v>42412</v>
      </c>
      <c r="L435" t="str">
        <f>VLOOKUP($J435,'placement attrs'!$A$2:$L$5079,4,FALSE)</f>
        <v>AdSparc (dailymotion.com)</v>
      </c>
      <c r="M435" t="str">
        <f>VLOOKUP($J435,'placement attrs'!$A$2:$L$5079,3,FALSE)</f>
        <v>dawid.wasniowski@adsparc.com</v>
      </c>
    </row>
    <row r="436" spans="1:13" x14ac:dyDescent="0.3">
      <c r="A436" t="s">
        <v>29</v>
      </c>
      <c r="B436" s="2">
        <v>42413</v>
      </c>
      <c r="C436">
        <v>868</v>
      </c>
      <c r="D436">
        <v>3730</v>
      </c>
      <c r="E436">
        <v>6063</v>
      </c>
      <c r="F436" t="s">
        <v>29</v>
      </c>
      <c r="G436" s="2">
        <v>42413</v>
      </c>
      <c r="H436">
        <v>6127</v>
      </c>
      <c r="I436">
        <v>780</v>
      </c>
      <c r="J436" t="str">
        <f t="shared" si="12"/>
        <v>14251770e12f6bdad88208f6d57ed646</v>
      </c>
      <c r="K436" s="2">
        <f t="shared" si="13"/>
        <v>42413</v>
      </c>
      <c r="L436" t="str">
        <f>VLOOKUP($J436,'placement attrs'!$A$2:$L$5079,4,FALSE)</f>
        <v>AdSparc (dailymotion.com)</v>
      </c>
      <c r="M436" t="str">
        <f>VLOOKUP($J436,'placement attrs'!$A$2:$L$5079,3,FALSE)</f>
        <v>dawid.wasniowski@adsparc.com</v>
      </c>
    </row>
    <row r="437" spans="1:13" x14ac:dyDescent="0.3">
      <c r="A437" t="s">
        <v>29</v>
      </c>
      <c r="B437" s="2">
        <v>42414</v>
      </c>
      <c r="C437">
        <v>982</v>
      </c>
      <c r="D437">
        <v>5049</v>
      </c>
      <c r="E437">
        <v>7205</v>
      </c>
      <c r="F437" t="s">
        <v>29</v>
      </c>
      <c r="G437" s="2">
        <v>42414</v>
      </c>
      <c r="H437">
        <v>7266</v>
      </c>
      <c r="I437">
        <v>780</v>
      </c>
      <c r="J437" t="str">
        <f t="shared" si="12"/>
        <v>14251770e12f6bdad88208f6d57ed646</v>
      </c>
      <c r="K437" s="2">
        <f t="shared" si="13"/>
        <v>42414</v>
      </c>
      <c r="L437" t="str">
        <f>VLOOKUP($J437,'placement attrs'!$A$2:$L$5079,4,FALSE)</f>
        <v>AdSparc (dailymotion.com)</v>
      </c>
      <c r="M437" t="str">
        <f>VLOOKUP($J437,'placement attrs'!$A$2:$L$5079,3,FALSE)</f>
        <v>dawid.wasniowski@adsparc.com</v>
      </c>
    </row>
    <row r="438" spans="1:13" x14ac:dyDescent="0.3">
      <c r="A438" t="s">
        <v>29</v>
      </c>
      <c r="B438" s="2">
        <v>42415</v>
      </c>
      <c r="C438">
        <v>690</v>
      </c>
      <c r="D438">
        <v>4787</v>
      </c>
      <c r="E438">
        <v>8316</v>
      </c>
      <c r="F438" t="s">
        <v>29</v>
      </c>
      <c r="G438" s="2">
        <v>42415</v>
      </c>
      <c r="H438">
        <v>8767</v>
      </c>
      <c r="I438">
        <v>700</v>
      </c>
      <c r="J438" t="str">
        <f t="shared" si="12"/>
        <v>14251770e12f6bdad88208f6d57ed646</v>
      </c>
      <c r="K438" s="2">
        <f t="shared" si="13"/>
        <v>42415</v>
      </c>
      <c r="L438" t="str">
        <f>VLOOKUP($J438,'placement attrs'!$A$2:$L$5079,4,FALSE)</f>
        <v>AdSparc (dailymotion.com)</v>
      </c>
      <c r="M438" t="str">
        <f>VLOOKUP($J438,'placement attrs'!$A$2:$L$5079,3,FALSE)</f>
        <v>dawid.wasniowski@adsparc.com</v>
      </c>
    </row>
    <row r="439" spans="1:13" x14ac:dyDescent="0.3">
      <c r="A439" t="s">
        <v>29</v>
      </c>
      <c r="B439" s="2">
        <v>42416</v>
      </c>
      <c r="C439">
        <v>8363</v>
      </c>
      <c r="D439">
        <v>25420</v>
      </c>
      <c r="E439">
        <v>32808</v>
      </c>
      <c r="F439" t="s">
        <v>29</v>
      </c>
      <c r="G439" s="2">
        <v>42416</v>
      </c>
      <c r="H439">
        <v>33262</v>
      </c>
      <c r="I439">
        <v>3575</v>
      </c>
      <c r="J439" t="str">
        <f t="shared" si="12"/>
        <v>14251770e12f6bdad88208f6d57ed646</v>
      </c>
      <c r="K439" s="2">
        <f t="shared" si="13"/>
        <v>42416</v>
      </c>
      <c r="L439" t="str">
        <f>VLOOKUP($J439,'placement attrs'!$A$2:$L$5079,4,FALSE)</f>
        <v>AdSparc (dailymotion.com)</v>
      </c>
      <c r="M439" t="str">
        <f>VLOOKUP($J439,'placement attrs'!$A$2:$L$5079,3,FALSE)</f>
        <v>dawid.wasniowski@adsparc.com</v>
      </c>
    </row>
    <row r="440" spans="1:13" x14ac:dyDescent="0.3">
      <c r="A440" t="s">
        <v>29</v>
      </c>
      <c r="B440" s="2">
        <v>42417</v>
      </c>
      <c r="C440">
        <v>7213</v>
      </c>
      <c r="D440">
        <v>25929</v>
      </c>
      <c r="E440">
        <v>33969</v>
      </c>
      <c r="F440" t="s">
        <v>29</v>
      </c>
      <c r="G440" s="2">
        <v>42417</v>
      </c>
      <c r="H440">
        <v>34583</v>
      </c>
      <c r="I440">
        <v>3903</v>
      </c>
      <c r="J440" t="str">
        <f t="shared" si="12"/>
        <v>14251770e12f6bdad88208f6d57ed646</v>
      </c>
      <c r="K440" s="2">
        <f t="shared" si="13"/>
        <v>42417</v>
      </c>
      <c r="L440" t="str">
        <f>VLOOKUP($J440,'placement attrs'!$A$2:$L$5079,4,FALSE)</f>
        <v>AdSparc (dailymotion.com)</v>
      </c>
      <c r="M440" t="str">
        <f>VLOOKUP($J440,'placement attrs'!$A$2:$L$5079,3,FALSE)</f>
        <v>dawid.wasniowski@adsparc.com</v>
      </c>
    </row>
    <row r="441" spans="1:13" x14ac:dyDescent="0.3">
      <c r="A441" t="s">
        <v>29</v>
      </c>
      <c r="B441" s="2">
        <v>42418</v>
      </c>
      <c r="C441">
        <v>12975</v>
      </c>
      <c r="D441">
        <v>50244</v>
      </c>
      <c r="E441">
        <v>85660</v>
      </c>
      <c r="F441" t="s">
        <v>29</v>
      </c>
      <c r="G441" s="2">
        <v>42418</v>
      </c>
      <c r="H441">
        <v>87818</v>
      </c>
      <c r="I441">
        <v>5510</v>
      </c>
      <c r="J441" t="str">
        <f t="shared" si="12"/>
        <v>14251770e12f6bdad88208f6d57ed646</v>
      </c>
      <c r="K441" s="2">
        <f t="shared" si="13"/>
        <v>42418</v>
      </c>
      <c r="L441" t="str">
        <f>VLOOKUP($J441,'placement attrs'!$A$2:$L$5079,4,FALSE)</f>
        <v>AdSparc (dailymotion.com)</v>
      </c>
      <c r="M441" t="str">
        <f>VLOOKUP($J441,'placement attrs'!$A$2:$L$5079,3,FALSE)</f>
        <v>dawid.wasniowski@adsparc.com</v>
      </c>
    </row>
    <row r="442" spans="1:13" x14ac:dyDescent="0.3">
      <c r="A442" t="s">
        <v>29</v>
      </c>
      <c r="B442" s="2">
        <v>42419</v>
      </c>
      <c r="C442">
        <v>9870</v>
      </c>
      <c r="D442">
        <v>30276</v>
      </c>
      <c r="E442">
        <v>47764</v>
      </c>
      <c r="F442" t="s">
        <v>29</v>
      </c>
      <c r="G442" s="2">
        <v>42419</v>
      </c>
      <c r="H442">
        <v>53938</v>
      </c>
      <c r="I442">
        <v>8487</v>
      </c>
      <c r="J442" t="str">
        <f t="shared" si="12"/>
        <v>14251770e12f6bdad88208f6d57ed646</v>
      </c>
      <c r="K442" s="2">
        <f t="shared" si="13"/>
        <v>42419</v>
      </c>
      <c r="L442" t="str">
        <f>VLOOKUP($J442,'placement attrs'!$A$2:$L$5079,4,FALSE)</f>
        <v>AdSparc (dailymotion.com)</v>
      </c>
      <c r="M442" t="str">
        <f>VLOOKUP($J442,'placement attrs'!$A$2:$L$5079,3,FALSE)</f>
        <v>dawid.wasniowski@adsparc.com</v>
      </c>
    </row>
    <row r="443" spans="1:13" x14ac:dyDescent="0.3">
      <c r="A443" t="s">
        <v>29</v>
      </c>
      <c r="B443" s="2">
        <v>42420</v>
      </c>
      <c r="C443">
        <v>17996</v>
      </c>
      <c r="D443">
        <v>54220</v>
      </c>
      <c r="E443">
        <v>78482</v>
      </c>
      <c r="F443" t="s">
        <v>29</v>
      </c>
      <c r="G443" s="2">
        <v>42420</v>
      </c>
      <c r="H443">
        <v>82691</v>
      </c>
      <c r="I443">
        <v>11013</v>
      </c>
      <c r="J443" t="str">
        <f t="shared" si="12"/>
        <v>14251770e12f6bdad88208f6d57ed646</v>
      </c>
      <c r="K443" s="2">
        <f t="shared" si="13"/>
        <v>42420</v>
      </c>
      <c r="L443" t="str">
        <f>VLOOKUP($J443,'placement attrs'!$A$2:$L$5079,4,FALSE)</f>
        <v>AdSparc (dailymotion.com)</v>
      </c>
      <c r="M443" t="str">
        <f>VLOOKUP($J443,'placement attrs'!$A$2:$L$5079,3,FALSE)</f>
        <v>dawid.wasniowski@adsparc.com</v>
      </c>
    </row>
    <row r="444" spans="1:13" x14ac:dyDescent="0.3">
      <c r="A444" t="s">
        <v>29</v>
      </c>
      <c r="B444" s="2">
        <v>42421</v>
      </c>
      <c r="C444">
        <v>16982</v>
      </c>
      <c r="D444">
        <v>55149</v>
      </c>
      <c r="E444">
        <v>74037</v>
      </c>
      <c r="F444" t="s">
        <v>29</v>
      </c>
      <c r="G444" s="2">
        <v>42421</v>
      </c>
      <c r="H444">
        <v>76703</v>
      </c>
      <c r="I444">
        <v>9734</v>
      </c>
      <c r="J444" t="str">
        <f t="shared" si="12"/>
        <v>14251770e12f6bdad88208f6d57ed646</v>
      </c>
      <c r="K444" s="2">
        <f t="shared" si="13"/>
        <v>42421</v>
      </c>
      <c r="L444" t="str">
        <f>VLOOKUP($J444,'placement attrs'!$A$2:$L$5079,4,FALSE)</f>
        <v>AdSparc (dailymotion.com)</v>
      </c>
      <c r="M444" t="str">
        <f>VLOOKUP($J444,'placement attrs'!$A$2:$L$5079,3,FALSE)</f>
        <v>dawid.wasniowski@adsparc.com</v>
      </c>
    </row>
    <row r="445" spans="1:13" x14ac:dyDescent="0.3">
      <c r="A445" t="s">
        <v>29</v>
      </c>
      <c r="B445" s="2">
        <v>42422</v>
      </c>
      <c r="C445">
        <v>19199</v>
      </c>
      <c r="D445">
        <v>63181</v>
      </c>
      <c r="E445">
        <v>92064</v>
      </c>
      <c r="F445" t="s">
        <v>29</v>
      </c>
      <c r="G445" s="2">
        <v>42422</v>
      </c>
      <c r="H445">
        <v>107462</v>
      </c>
      <c r="I445">
        <v>9694</v>
      </c>
      <c r="J445" t="str">
        <f t="shared" si="12"/>
        <v>14251770e12f6bdad88208f6d57ed646</v>
      </c>
      <c r="K445" s="2">
        <f t="shared" si="13"/>
        <v>42422</v>
      </c>
      <c r="L445" t="str">
        <f>VLOOKUP($J445,'placement attrs'!$A$2:$L$5079,4,FALSE)</f>
        <v>AdSparc (dailymotion.com)</v>
      </c>
      <c r="M445" t="str">
        <f>VLOOKUP($J445,'placement attrs'!$A$2:$L$5079,3,FALSE)</f>
        <v>dawid.wasniowski@adsparc.com</v>
      </c>
    </row>
    <row r="446" spans="1:13" x14ac:dyDescent="0.3">
      <c r="A446" t="s">
        <v>29</v>
      </c>
      <c r="B446" s="2">
        <v>42423</v>
      </c>
      <c r="C446">
        <v>33533</v>
      </c>
      <c r="D446">
        <v>101812</v>
      </c>
      <c r="E446">
        <v>161700</v>
      </c>
      <c r="F446" t="s">
        <v>29</v>
      </c>
      <c r="G446" s="2">
        <v>42423</v>
      </c>
      <c r="H446">
        <v>172468</v>
      </c>
      <c r="I446">
        <v>17261</v>
      </c>
      <c r="J446" t="str">
        <f t="shared" si="12"/>
        <v>14251770e12f6bdad88208f6d57ed646</v>
      </c>
      <c r="K446" s="2">
        <f t="shared" si="13"/>
        <v>42423</v>
      </c>
      <c r="L446" t="str">
        <f>VLOOKUP($J446,'placement attrs'!$A$2:$L$5079,4,FALSE)</f>
        <v>AdSparc (dailymotion.com)</v>
      </c>
      <c r="M446" t="str">
        <f>VLOOKUP($J446,'placement attrs'!$A$2:$L$5079,3,FALSE)</f>
        <v>dawid.wasniowski@adsparc.com</v>
      </c>
    </row>
    <row r="447" spans="1:13" x14ac:dyDescent="0.3">
      <c r="A447" t="s">
        <v>29</v>
      </c>
      <c r="B447" s="2">
        <v>42424</v>
      </c>
      <c r="C447">
        <v>31549</v>
      </c>
      <c r="D447">
        <v>87214</v>
      </c>
      <c r="E447">
        <v>149788</v>
      </c>
      <c r="F447" t="s">
        <v>29</v>
      </c>
      <c r="G447" s="2">
        <v>42424</v>
      </c>
      <c r="H447">
        <v>151429</v>
      </c>
      <c r="I447">
        <v>16983</v>
      </c>
      <c r="J447" t="str">
        <f t="shared" si="12"/>
        <v>14251770e12f6bdad88208f6d57ed646</v>
      </c>
      <c r="K447" s="2">
        <f t="shared" si="13"/>
        <v>42424</v>
      </c>
      <c r="L447" t="str">
        <f>VLOOKUP($J447,'placement attrs'!$A$2:$L$5079,4,FALSE)</f>
        <v>AdSparc (dailymotion.com)</v>
      </c>
      <c r="M447" t="str">
        <f>VLOOKUP($J447,'placement attrs'!$A$2:$L$5079,3,FALSE)</f>
        <v>dawid.wasniowski@adsparc.com</v>
      </c>
    </row>
    <row r="448" spans="1:13" x14ac:dyDescent="0.3">
      <c r="A448" t="s">
        <v>29</v>
      </c>
      <c r="B448" s="2">
        <v>42425</v>
      </c>
      <c r="C448">
        <v>7828</v>
      </c>
      <c r="D448">
        <v>23250</v>
      </c>
      <c r="E448">
        <v>34091</v>
      </c>
      <c r="F448" t="s">
        <v>29</v>
      </c>
      <c r="G448" s="2">
        <v>42425</v>
      </c>
      <c r="H448">
        <v>34593</v>
      </c>
      <c r="I448">
        <v>4838</v>
      </c>
      <c r="J448" t="str">
        <f t="shared" si="12"/>
        <v>14251770e12f6bdad88208f6d57ed646</v>
      </c>
      <c r="K448" s="2">
        <f t="shared" si="13"/>
        <v>42425</v>
      </c>
      <c r="L448" t="str">
        <f>VLOOKUP($J448,'placement attrs'!$A$2:$L$5079,4,FALSE)</f>
        <v>AdSparc (dailymotion.com)</v>
      </c>
      <c r="M448" t="str">
        <f>VLOOKUP($J448,'placement attrs'!$A$2:$L$5079,3,FALSE)</f>
        <v>dawid.wasniowski@adsparc.com</v>
      </c>
    </row>
    <row r="449" spans="1:13" x14ac:dyDescent="0.3">
      <c r="A449" t="s">
        <v>29</v>
      </c>
      <c r="B449" s="2">
        <v>42426</v>
      </c>
      <c r="C449">
        <v>4799</v>
      </c>
      <c r="D449">
        <v>14103</v>
      </c>
      <c r="E449">
        <v>19327</v>
      </c>
      <c r="F449" t="s">
        <v>29</v>
      </c>
      <c r="G449" s="2">
        <v>42426</v>
      </c>
      <c r="H449">
        <v>19904</v>
      </c>
      <c r="I449">
        <v>3987</v>
      </c>
      <c r="J449" t="str">
        <f t="shared" si="12"/>
        <v>14251770e12f6bdad88208f6d57ed646</v>
      </c>
      <c r="K449" s="2">
        <f t="shared" si="13"/>
        <v>42426</v>
      </c>
      <c r="L449" t="str">
        <f>VLOOKUP($J449,'placement attrs'!$A$2:$L$5079,4,FALSE)</f>
        <v>AdSparc (dailymotion.com)</v>
      </c>
      <c r="M449" t="str">
        <f>VLOOKUP($J449,'placement attrs'!$A$2:$L$5079,3,FALSE)</f>
        <v>dawid.wasniowski@adsparc.com</v>
      </c>
    </row>
    <row r="450" spans="1:13" x14ac:dyDescent="0.3">
      <c r="A450" t="s">
        <v>29</v>
      </c>
      <c r="B450" s="2">
        <v>42430</v>
      </c>
      <c r="C450">
        <v>0</v>
      </c>
      <c r="D450">
        <v>0</v>
      </c>
      <c r="E450">
        <v>1</v>
      </c>
      <c r="F450" t="s">
        <v>29</v>
      </c>
      <c r="G450" s="2">
        <v>42430</v>
      </c>
      <c r="H450">
        <v>1</v>
      </c>
      <c r="I450">
        <v>0</v>
      </c>
      <c r="J450" t="str">
        <f t="shared" si="12"/>
        <v>14251770e12f6bdad88208f6d57ed646</v>
      </c>
      <c r="K450" s="2">
        <f t="shared" si="13"/>
        <v>42430</v>
      </c>
      <c r="L450" t="str">
        <f>VLOOKUP($J450,'placement attrs'!$A$2:$L$5079,4,FALSE)</f>
        <v>AdSparc (dailymotion.com)</v>
      </c>
      <c r="M450" t="str">
        <f>VLOOKUP($J450,'placement attrs'!$A$2:$L$5079,3,FALSE)</f>
        <v>dawid.wasniowski@adsparc.com</v>
      </c>
    </row>
    <row r="451" spans="1:13" x14ac:dyDescent="0.3">
      <c r="A451" t="s">
        <v>29</v>
      </c>
      <c r="B451" s="2">
        <v>42431</v>
      </c>
      <c r="C451">
        <v>1</v>
      </c>
      <c r="D451">
        <v>4</v>
      </c>
      <c r="E451">
        <v>250</v>
      </c>
      <c r="F451" t="s">
        <v>29</v>
      </c>
      <c r="G451" s="2">
        <v>42431</v>
      </c>
      <c r="H451">
        <v>379</v>
      </c>
      <c r="I451">
        <v>2</v>
      </c>
      <c r="J451" t="str">
        <f t="shared" ref="J451:J514" si="14">IF(A451="",F451,A451)</f>
        <v>14251770e12f6bdad88208f6d57ed646</v>
      </c>
      <c r="K451" s="2">
        <f t="shared" ref="K451:K514" si="15">IF(B451="",G451,B451)</f>
        <v>42431</v>
      </c>
      <c r="L451" t="str">
        <f>VLOOKUP($J451,'placement attrs'!$A$2:$L$5079,4,FALSE)</f>
        <v>AdSparc (dailymotion.com)</v>
      </c>
      <c r="M451" t="str">
        <f>VLOOKUP($J451,'placement attrs'!$A$2:$L$5079,3,FALSE)</f>
        <v>dawid.wasniowski@adsparc.com</v>
      </c>
    </row>
    <row r="452" spans="1:13" x14ac:dyDescent="0.3">
      <c r="A452" t="s">
        <v>29</v>
      </c>
      <c r="B452" s="2">
        <v>42432</v>
      </c>
      <c r="C452">
        <v>0</v>
      </c>
      <c r="D452">
        <v>1</v>
      </c>
      <c r="E452">
        <v>68</v>
      </c>
      <c r="H452">
        <v>0</v>
      </c>
      <c r="I452">
        <v>0</v>
      </c>
      <c r="J452" t="str">
        <f t="shared" si="14"/>
        <v>14251770e12f6bdad88208f6d57ed646</v>
      </c>
      <c r="K452" s="2">
        <f t="shared" si="15"/>
        <v>42432</v>
      </c>
      <c r="L452" t="str">
        <f>VLOOKUP($J452,'placement attrs'!$A$2:$L$5079,4,FALSE)</f>
        <v>AdSparc (dailymotion.com)</v>
      </c>
      <c r="M452" t="str">
        <f>VLOOKUP($J452,'placement attrs'!$A$2:$L$5079,3,FALSE)</f>
        <v>dawid.wasniowski@adsparc.com</v>
      </c>
    </row>
    <row r="453" spans="1:13" x14ac:dyDescent="0.3">
      <c r="A453" t="s">
        <v>30</v>
      </c>
      <c r="B453" s="2">
        <v>42410</v>
      </c>
      <c r="C453">
        <v>7403</v>
      </c>
      <c r="D453">
        <v>158901</v>
      </c>
      <c r="E453">
        <v>176613</v>
      </c>
      <c r="H453">
        <v>0</v>
      </c>
      <c r="I453">
        <v>0</v>
      </c>
      <c r="J453" t="str">
        <f t="shared" si="14"/>
        <v>16fc071aab1b94cf87035621a66a357c</v>
      </c>
      <c r="K453" s="2">
        <f t="shared" si="15"/>
        <v>42410</v>
      </c>
      <c r="L453" t="str">
        <f>VLOOKUP($J453,'placement attrs'!$A$2:$L$5079,4,FALSE)</f>
        <v>News247.info</v>
      </c>
      <c r="M453" t="str">
        <f>VLOOKUP($J453,'placement attrs'!$A$2:$L$5079,3,FALSE)</f>
        <v>admin@news247.info</v>
      </c>
    </row>
    <row r="454" spans="1:13" x14ac:dyDescent="0.3">
      <c r="A454" t="s">
        <v>30</v>
      </c>
      <c r="B454" s="2">
        <v>42411</v>
      </c>
      <c r="C454">
        <v>7195</v>
      </c>
      <c r="D454">
        <v>140939</v>
      </c>
      <c r="E454">
        <v>155738</v>
      </c>
      <c r="F454" t="s">
        <v>30</v>
      </c>
      <c r="G454" s="2">
        <v>42411</v>
      </c>
      <c r="H454">
        <v>172505</v>
      </c>
      <c r="I454">
        <v>1162</v>
      </c>
      <c r="J454" t="str">
        <f t="shared" si="14"/>
        <v>16fc071aab1b94cf87035621a66a357c</v>
      </c>
      <c r="K454" s="2">
        <f t="shared" si="15"/>
        <v>42411</v>
      </c>
      <c r="L454" t="str">
        <f>VLOOKUP($J454,'placement attrs'!$A$2:$L$5079,4,FALSE)</f>
        <v>News247.info</v>
      </c>
      <c r="M454" t="str">
        <f>VLOOKUP($J454,'placement attrs'!$A$2:$L$5079,3,FALSE)</f>
        <v>admin@news247.info</v>
      </c>
    </row>
    <row r="455" spans="1:13" x14ac:dyDescent="0.3">
      <c r="A455" t="s">
        <v>30</v>
      </c>
      <c r="B455" s="2">
        <v>42412</v>
      </c>
      <c r="C455">
        <v>3692</v>
      </c>
      <c r="D455">
        <v>95249</v>
      </c>
      <c r="E455">
        <v>109698</v>
      </c>
      <c r="F455" t="s">
        <v>30</v>
      </c>
      <c r="G455" s="2">
        <v>42412</v>
      </c>
      <c r="H455">
        <v>138467</v>
      </c>
      <c r="I455">
        <v>1076</v>
      </c>
      <c r="J455" t="str">
        <f t="shared" si="14"/>
        <v>16fc071aab1b94cf87035621a66a357c</v>
      </c>
      <c r="K455" s="2">
        <f t="shared" si="15"/>
        <v>42412</v>
      </c>
      <c r="L455" t="str">
        <f>VLOOKUP($J455,'placement attrs'!$A$2:$L$5079,4,FALSE)</f>
        <v>News247.info</v>
      </c>
      <c r="M455" t="str">
        <f>VLOOKUP($J455,'placement attrs'!$A$2:$L$5079,3,FALSE)</f>
        <v>admin@news247.info</v>
      </c>
    </row>
    <row r="456" spans="1:13" x14ac:dyDescent="0.3">
      <c r="A456" t="s">
        <v>30</v>
      </c>
      <c r="B456" s="2">
        <v>42413</v>
      </c>
      <c r="C456">
        <v>4457</v>
      </c>
      <c r="D456">
        <v>122055</v>
      </c>
      <c r="E456">
        <v>138709</v>
      </c>
      <c r="F456" t="s">
        <v>30</v>
      </c>
      <c r="G456" s="2">
        <v>42413</v>
      </c>
      <c r="H456">
        <v>142227</v>
      </c>
      <c r="I456">
        <v>1041</v>
      </c>
      <c r="J456" t="str">
        <f t="shared" si="14"/>
        <v>16fc071aab1b94cf87035621a66a357c</v>
      </c>
      <c r="K456" s="2">
        <f t="shared" si="15"/>
        <v>42413</v>
      </c>
      <c r="L456" t="str">
        <f>VLOOKUP($J456,'placement attrs'!$A$2:$L$5079,4,FALSE)</f>
        <v>News247.info</v>
      </c>
      <c r="M456" t="str">
        <f>VLOOKUP($J456,'placement attrs'!$A$2:$L$5079,3,FALSE)</f>
        <v>admin@news247.info</v>
      </c>
    </row>
    <row r="457" spans="1:13" x14ac:dyDescent="0.3">
      <c r="A457" t="s">
        <v>30</v>
      </c>
      <c r="B457" s="2">
        <v>42414</v>
      </c>
      <c r="C457">
        <v>6635</v>
      </c>
      <c r="D457">
        <v>133409</v>
      </c>
      <c r="E457">
        <v>150790</v>
      </c>
      <c r="F457" t="s">
        <v>30</v>
      </c>
      <c r="G457" s="2">
        <v>42414</v>
      </c>
      <c r="H457">
        <v>154224</v>
      </c>
      <c r="I457">
        <v>1254</v>
      </c>
      <c r="J457" t="str">
        <f t="shared" si="14"/>
        <v>16fc071aab1b94cf87035621a66a357c</v>
      </c>
      <c r="K457" s="2">
        <f t="shared" si="15"/>
        <v>42414</v>
      </c>
      <c r="L457" t="str">
        <f>VLOOKUP($J457,'placement attrs'!$A$2:$L$5079,4,FALSE)</f>
        <v>News247.info</v>
      </c>
      <c r="M457" t="str">
        <f>VLOOKUP($J457,'placement attrs'!$A$2:$L$5079,3,FALSE)</f>
        <v>admin@news247.info</v>
      </c>
    </row>
    <row r="458" spans="1:13" x14ac:dyDescent="0.3">
      <c r="A458" t="s">
        <v>30</v>
      </c>
      <c r="B458" s="2">
        <v>42415</v>
      </c>
      <c r="C458">
        <v>6495</v>
      </c>
      <c r="D458">
        <v>140148</v>
      </c>
      <c r="E458">
        <v>161499</v>
      </c>
      <c r="F458" t="s">
        <v>30</v>
      </c>
      <c r="G458" s="2">
        <v>42415</v>
      </c>
      <c r="H458">
        <v>167589</v>
      </c>
      <c r="I458">
        <v>1545</v>
      </c>
      <c r="J458" t="str">
        <f t="shared" si="14"/>
        <v>16fc071aab1b94cf87035621a66a357c</v>
      </c>
      <c r="K458" s="2">
        <f t="shared" si="15"/>
        <v>42415</v>
      </c>
      <c r="L458" t="str">
        <f>VLOOKUP($J458,'placement attrs'!$A$2:$L$5079,4,FALSE)</f>
        <v>News247.info</v>
      </c>
      <c r="M458" t="str">
        <f>VLOOKUP($J458,'placement attrs'!$A$2:$L$5079,3,FALSE)</f>
        <v>admin@news247.info</v>
      </c>
    </row>
    <row r="459" spans="1:13" x14ac:dyDescent="0.3">
      <c r="A459" t="s">
        <v>30</v>
      </c>
      <c r="B459" s="2">
        <v>42416</v>
      </c>
      <c r="C459">
        <v>6159</v>
      </c>
      <c r="D459">
        <v>144399</v>
      </c>
      <c r="E459">
        <v>165255</v>
      </c>
      <c r="F459" t="s">
        <v>30</v>
      </c>
      <c r="G459" s="2">
        <v>42416</v>
      </c>
      <c r="H459">
        <v>168382</v>
      </c>
      <c r="I459">
        <v>1372</v>
      </c>
      <c r="J459" t="str">
        <f t="shared" si="14"/>
        <v>16fc071aab1b94cf87035621a66a357c</v>
      </c>
      <c r="K459" s="2">
        <f t="shared" si="15"/>
        <v>42416</v>
      </c>
      <c r="L459" t="str">
        <f>VLOOKUP($J459,'placement attrs'!$A$2:$L$5079,4,FALSE)</f>
        <v>News247.info</v>
      </c>
      <c r="M459" t="str">
        <f>VLOOKUP($J459,'placement attrs'!$A$2:$L$5079,3,FALSE)</f>
        <v>admin@news247.info</v>
      </c>
    </row>
    <row r="460" spans="1:13" x14ac:dyDescent="0.3">
      <c r="A460" t="s">
        <v>30</v>
      </c>
      <c r="B460" s="2">
        <v>42417</v>
      </c>
      <c r="C460">
        <v>7014</v>
      </c>
      <c r="D460">
        <v>145247</v>
      </c>
      <c r="E460">
        <v>168330</v>
      </c>
      <c r="F460" t="s">
        <v>30</v>
      </c>
      <c r="G460" s="2">
        <v>42417</v>
      </c>
      <c r="H460">
        <v>172677</v>
      </c>
      <c r="I460">
        <v>1271</v>
      </c>
      <c r="J460" t="str">
        <f t="shared" si="14"/>
        <v>16fc071aab1b94cf87035621a66a357c</v>
      </c>
      <c r="K460" s="2">
        <f t="shared" si="15"/>
        <v>42417</v>
      </c>
      <c r="L460" t="str">
        <f>VLOOKUP($J460,'placement attrs'!$A$2:$L$5079,4,FALSE)</f>
        <v>News247.info</v>
      </c>
      <c r="M460" t="str">
        <f>VLOOKUP($J460,'placement attrs'!$A$2:$L$5079,3,FALSE)</f>
        <v>admin@news247.info</v>
      </c>
    </row>
    <row r="461" spans="1:13" x14ac:dyDescent="0.3">
      <c r="A461" t="s">
        <v>30</v>
      </c>
      <c r="B461" s="2">
        <v>42418</v>
      </c>
      <c r="C461">
        <v>6952</v>
      </c>
      <c r="D461">
        <v>151184</v>
      </c>
      <c r="E461">
        <v>172059</v>
      </c>
      <c r="F461" t="s">
        <v>30</v>
      </c>
      <c r="G461" s="2">
        <v>42418</v>
      </c>
      <c r="H461">
        <v>178286</v>
      </c>
      <c r="I461">
        <v>1600</v>
      </c>
      <c r="J461" t="str">
        <f t="shared" si="14"/>
        <v>16fc071aab1b94cf87035621a66a357c</v>
      </c>
      <c r="K461" s="2">
        <f t="shared" si="15"/>
        <v>42418</v>
      </c>
      <c r="L461" t="str">
        <f>VLOOKUP($J461,'placement attrs'!$A$2:$L$5079,4,FALSE)</f>
        <v>News247.info</v>
      </c>
      <c r="M461" t="str">
        <f>VLOOKUP($J461,'placement attrs'!$A$2:$L$5079,3,FALSE)</f>
        <v>admin@news247.info</v>
      </c>
    </row>
    <row r="462" spans="1:13" x14ac:dyDescent="0.3">
      <c r="A462" t="s">
        <v>30</v>
      </c>
      <c r="B462" s="2">
        <v>42419</v>
      </c>
      <c r="C462">
        <v>3255</v>
      </c>
      <c r="D462">
        <v>66789</v>
      </c>
      <c r="E462">
        <v>77811</v>
      </c>
      <c r="F462" t="s">
        <v>30</v>
      </c>
      <c r="G462" s="2">
        <v>42419</v>
      </c>
      <c r="H462">
        <v>94352</v>
      </c>
      <c r="I462">
        <v>774</v>
      </c>
      <c r="J462" t="str">
        <f t="shared" si="14"/>
        <v>16fc071aab1b94cf87035621a66a357c</v>
      </c>
      <c r="K462" s="2">
        <f t="shared" si="15"/>
        <v>42419</v>
      </c>
      <c r="L462" t="str">
        <f>VLOOKUP($J462,'placement attrs'!$A$2:$L$5079,4,FALSE)</f>
        <v>News247.info</v>
      </c>
      <c r="M462" t="str">
        <f>VLOOKUP($J462,'placement attrs'!$A$2:$L$5079,3,FALSE)</f>
        <v>admin@news247.info</v>
      </c>
    </row>
    <row r="463" spans="1:13" x14ac:dyDescent="0.3">
      <c r="A463" t="s">
        <v>30</v>
      </c>
      <c r="B463" s="2">
        <v>42420</v>
      </c>
      <c r="C463">
        <v>6353</v>
      </c>
      <c r="D463">
        <v>109630</v>
      </c>
      <c r="E463">
        <v>124907</v>
      </c>
      <c r="F463" t="s">
        <v>30</v>
      </c>
      <c r="G463" s="2">
        <v>42420</v>
      </c>
      <c r="H463">
        <v>131551</v>
      </c>
      <c r="I463">
        <v>1309</v>
      </c>
      <c r="J463" t="str">
        <f t="shared" si="14"/>
        <v>16fc071aab1b94cf87035621a66a357c</v>
      </c>
      <c r="K463" s="2">
        <f t="shared" si="15"/>
        <v>42420</v>
      </c>
      <c r="L463" t="str">
        <f>VLOOKUP($J463,'placement attrs'!$A$2:$L$5079,4,FALSE)</f>
        <v>News247.info</v>
      </c>
      <c r="M463" t="str">
        <f>VLOOKUP($J463,'placement attrs'!$A$2:$L$5079,3,FALSE)</f>
        <v>admin@news247.info</v>
      </c>
    </row>
    <row r="464" spans="1:13" x14ac:dyDescent="0.3">
      <c r="A464" t="s">
        <v>30</v>
      </c>
      <c r="B464" s="2">
        <v>42421</v>
      </c>
      <c r="C464">
        <v>7416</v>
      </c>
      <c r="D464">
        <v>120388</v>
      </c>
      <c r="E464">
        <v>137297</v>
      </c>
      <c r="F464" t="s">
        <v>30</v>
      </c>
      <c r="G464" s="2">
        <v>42421</v>
      </c>
      <c r="H464">
        <v>140887</v>
      </c>
      <c r="I464">
        <v>1192</v>
      </c>
      <c r="J464" t="str">
        <f t="shared" si="14"/>
        <v>16fc071aab1b94cf87035621a66a357c</v>
      </c>
      <c r="K464" s="2">
        <f t="shared" si="15"/>
        <v>42421</v>
      </c>
      <c r="L464" t="str">
        <f>VLOOKUP($J464,'placement attrs'!$A$2:$L$5079,4,FALSE)</f>
        <v>News247.info</v>
      </c>
      <c r="M464" t="str">
        <f>VLOOKUP($J464,'placement attrs'!$A$2:$L$5079,3,FALSE)</f>
        <v>admin@news247.info</v>
      </c>
    </row>
    <row r="465" spans="1:13" x14ac:dyDescent="0.3">
      <c r="A465" t="s">
        <v>30</v>
      </c>
      <c r="B465" s="2">
        <v>42422</v>
      </c>
      <c r="C465">
        <v>9889</v>
      </c>
      <c r="D465">
        <v>126171</v>
      </c>
      <c r="E465">
        <v>146647</v>
      </c>
      <c r="F465" t="s">
        <v>30</v>
      </c>
      <c r="G465" s="2">
        <v>42422</v>
      </c>
      <c r="H465">
        <v>154178</v>
      </c>
      <c r="I465">
        <v>1518</v>
      </c>
      <c r="J465" t="str">
        <f t="shared" si="14"/>
        <v>16fc071aab1b94cf87035621a66a357c</v>
      </c>
      <c r="K465" s="2">
        <f t="shared" si="15"/>
        <v>42422</v>
      </c>
      <c r="L465" t="str">
        <f>VLOOKUP($J465,'placement attrs'!$A$2:$L$5079,4,FALSE)</f>
        <v>News247.info</v>
      </c>
      <c r="M465" t="str">
        <f>VLOOKUP($J465,'placement attrs'!$A$2:$L$5079,3,FALSE)</f>
        <v>admin@news247.info</v>
      </c>
    </row>
    <row r="466" spans="1:13" x14ac:dyDescent="0.3">
      <c r="A466" t="s">
        <v>30</v>
      </c>
      <c r="B466" s="2">
        <v>42423</v>
      </c>
      <c r="C466">
        <v>11028</v>
      </c>
      <c r="D466">
        <v>127648</v>
      </c>
      <c r="E466">
        <v>151162</v>
      </c>
      <c r="F466" t="s">
        <v>30</v>
      </c>
      <c r="G466" s="2">
        <v>42423</v>
      </c>
      <c r="H466">
        <v>158136</v>
      </c>
      <c r="I466">
        <v>1443</v>
      </c>
      <c r="J466" t="str">
        <f t="shared" si="14"/>
        <v>16fc071aab1b94cf87035621a66a357c</v>
      </c>
      <c r="K466" s="2">
        <f t="shared" si="15"/>
        <v>42423</v>
      </c>
      <c r="L466" t="str">
        <f>VLOOKUP($J466,'placement attrs'!$A$2:$L$5079,4,FALSE)</f>
        <v>News247.info</v>
      </c>
      <c r="M466" t="str">
        <f>VLOOKUP($J466,'placement attrs'!$A$2:$L$5079,3,FALSE)</f>
        <v>admin@news247.info</v>
      </c>
    </row>
    <row r="467" spans="1:13" x14ac:dyDescent="0.3">
      <c r="A467" t="s">
        <v>30</v>
      </c>
      <c r="B467" s="2">
        <v>42424</v>
      </c>
      <c r="C467">
        <v>12180</v>
      </c>
      <c r="D467">
        <v>134357</v>
      </c>
      <c r="E467">
        <v>156669</v>
      </c>
      <c r="F467" t="s">
        <v>30</v>
      </c>
      <c r="G467" s="2">
        <v>42424</v>
      </c>
      <c r="H467">
        <v>160398</v>
      </c>
      <c r="I467">
        <v>2051</v>
      </c>
      <c r="J467" t="str">
        <f t="shared" si="14"/>
        <v>16fc071aab1b94cf87035621a66a357c</v>
      </c>
      <c r="K467" s="2">
        <f t="shared" si="15"/>
        <v>42424</v>
      </c>
      <c r="L467" t="str">
        <f>VLOOKUP($J467,'placement attrs'!$A$2:$L$5079,4,FALSE)</f>
        <v>News247.info</v>
      </c>
      <c r="M467" t="str">
        <f>VLOOKUP($J467,'placement attrs'!$A$2:$L$5079,3,FALSE)</f>
        <v>admin@news247.info</v>
      </c>
    </row>
    <row r="468" spans="1:13" x14ac:dyDescent="0.3">
      <c r="A468" t="s">
        <v>30</v>
      </c>
      <c r="B468" s="2">
        <v>42425</v>
      </c>
      <c r="C468">
        <v>11802</v>
      </c>
      <c r="D468">
        <v>138203</v>
      </c>
      <c r="E468">
        <v>158324</v>
      </c>
      <c r="F468" t="s">
        <v>30</v>
      </c>
      <c r="G468" s="2">
        <v>42425</v>
      </c>
      <c r="H468">
        <v>161592</v>
      </c>
      <c r="I468">
        <v>2067</v>
      </c>
      <c r="J468" t="str">
        <f t="shared" si="14"/>
        <v>16fc071aab1b94cf87035621a66a357c</v>
      </c>
      <c r="K468" s="2">
        <f t="shared" si="15"/>
        <v>42425</v>
      </c>
      <c r="L468" t="str">
        <f>VLOOKUP($J468,'placement attrs'!$A$2:$L$5079,4,FALSE)</f>
        <v>News247.info</v>
      </c>
      <c r="M468" t="str">
        <f>VLOOKUP($J468,'placement attrs'!$A$2:$L$5079,3,FALSE)</f>
        <v>admin@news247.info</v>
      </c>
    </row>
    <row r="469" spans="1:13" x14ac:dyDescent="0.3">
      <c r="A469" t="s">
        <v>30</v>
      </c>
      <c r="B469" s="2">
        <v>42426</v>
      </c>
      <c r="C469">
        <v>8144</v>
      </c>
      <c r="D469">
        <v>113062</v>
      </c>
      <c r="E469">
        <v>132321</v>
      </c>
      <c r="F469" t="s">
        <v>30</v>
      </c>
      <c r="G469" s="2">
        <v>42426</v>
      </c>
      <c r="H469">
        <v>136557</v>
      </c>
      <c r="I469">
        <v>2001</v>
      </c>
      <c r="J469" t="str">
        <f t="shared" si="14"/>
        <v>16fc071aab1b94cf87035621a66a357c</v>
      </c>
      <c r="K469" s="2">
        <f t="shared" si="15"/>
        <v>42426</v>
      </c>
      <c r="L469" t="str">
        <f>VLOOKUP($J469,'placement attrs'!$A$2:$L$5079,4,FALSE)</f>
        <v>News247.info</v>
      </c>
      <c r="M469" t="str">
        <f>VLOOKUP($J469,'placement attrs'!$A$2:$L$5079,3,FALSE)</f>
        <v>admin@news247.info</v>
      </c>
    </row>
    <row r="470" spans="1:13" x14ac:dyDescent="0.3">
      <c r="A470" t="s">
        <v>30</v>
      </c>
      <c r="B470" s="2">
        <v>42427</v>
      </c>
      <c r="C470">
        <v>7235</v>
      </c>
      <c r="D470">
        <v>96827</v>
      </c>
      <c r="E470">
        <v>111892</v>
      </c>
      <c r="F470" t="s">
        <v>30</v>
      </c>
      <c r="G470" s="2">
        <v>42427</v>
      </c>
      <c r="H470">
        <v>116498</v>
      </c>
      <c r="I470">
        <v>1738</v>
      </c>
      <c r="J470" t="str">
        <f t="shared" si="14"/>
        <v>16fc071aab1b94cf87035621a66a357c</v>
      </c>
      <c r="K470" s="2">
        <f t="shared" si="15"/>
        <v>42427</v>
      </c>
      <c r="L470" t="str">
        <f>VLOOKUP($J470,'placement attrs'!$A$2:$L$5079,4,FALSE)</f>
        <v>News247.info</v>
      </c>
      <c r="M470" t="str">
        <f>VLOOKUP($J470,'placement attrs'!$A$2:$L$5079,3,FALSE)</f>
        <v>admin@news247.info</v>
      </c>
    </row>
    <row r="471" spans="1:13" x14ac:dyDescent="0.3">
      <c r="A471" t="s">
        <v>30</v>
      </c>
      <c r="B471" s="2">
        <v>42428</v>
      </c>
      <c r="C471">
        <v>9237</v>
      </c>
      <c r="D471">
        <v>107906</v>
      </c>
      <c r="E471">
        <v>122949</v>
      </c>
      <c r="F471" t="s">
        <v>30</v>
      </c>
      <c r="G471" s="2">
        <v>42428</v>
      </c>
      <c r="H471">
        <v>126419</v>
      </c>
      <c r="I471">
        <v>2066</v>
      </c>
      <c r="J471" t="str">
        <f t="shared" si="14"/>
        <v>16fc071aab1b94cf87035621a66a357c</v>
      </c>
      <c r="K471" s="2">
        <f t="shared" si="15"/>
        <v>42428</v>
      </c>
      <c r="L471" t="str">
        <f>VLOOKUP($J471,'placement attrs'!$A$2:$L$5079,4,FALSE)</f>
        <v>News247.info</v>
      </c>
      <c r="M471" t="str">
        <f>VLOOKUP($J471,'placement attrs'!$A$2:$L$5079,3,FALSE)</f>
        <v>admin@news247.info</v>
      </c>
    </row>
    <row r="472" spans="1:13" x14ac:dyDescent="0.3">
      <c r="A472" t="s">
        <v>30</v>
      </c>
      <c r="B472" s="2">
        <v>42429</v>
      </c>
      <c r="C472">
        <v>7631</v>
      </c>
      <c r="D472">
        <v>91137</v>
      </c>
      <c r="E472">
        <v>105086</v>
      </c>
      <c r="F472" t="s">
        <v>30</v>
      </c>
      <c r="G472" s="2">
        <v>42429</v>
      </c>
      <c r="H472">
        <v>111767</v>
      </c>
      <c r="I472">
        <v>2422</v>
      </c>
      <c r="J472" t="str">
        <f t="shared" si="14"/>
        <v>16fc071aab1b94cf87035621a66a357c</v>
      </c>
      <c r="K472" s="2">
        <f t="shared" si="15"/>
        <v>42429</v>
      </c>
      <c r="L472" t="str">
        <f>VLOOKUP($J472,'placement attrs'!$A$2:$L$5079,4,FALSE)</f>
        <v>News247.info</v>
      </c>
      <c r="M472" t="str">
        <f>VLOOKUP($J472,'placement attrs'!$A$2:$L$5079,3,FALSE)</f>
        <v>admin@news247.info</v>
      </c>
    </row>
    <row r="473" spans="1:13" x14ac:dyDescent="0.3">
      <c r="A473" t="s">
        <v>30</v>
      </c>
      <c r="B473" s="2">
        <v>42430</v>
      </c>
      <c r="C473">
        <v>6885</v>
      </c>
      <c r="D473">
        <v>169894</v>
      </c>
      <c r="E473">
        <v>190986</v>
      </c>
      <c r="F473" t="s">
        <v>30</v>
      </c>
      <c r="G473" s="2">
        <v>42430</v>
      </c>
      <c r="H473">
        <v>213387</v>
      </c>
      <c r="I473">
        <v>2834</v>
      </c>
      <c r="J473" t="str">
        <f t="shared" si="14"/>
        <v>16fc071aab1b94cf87035621a66a357c</v>
      </c>
      <c r="K473" s="2">
        <f t="shared" si="15"/>
        <v>42430</v>
      </c>
      <c r="L473" t="str">
        <f>VLOOKUP($J473,'placement attrs'!$A$2:$L$5079,4,FALSE)</f>
        <v>News247.info</v>
      </c>
      <c r="M473" t="str">
        <f>VLOOKUP($J473,'placement attrs'!$A$2:$L$5079,3,FALSE)</f>
        <v>admin@news247.info</v>
      </c>
    </row>
    <row r="474" spans="1:13" x14ac:dyDescent="0.3">
      <c r="A474" t="s">
        <v>30</v>
      </c>
      <c r="B474" s="2">
        <v>42431</v>
      </c>
      <c r="C474">
        <v>5666</v>
      </c>
      <c r="D474">
        <v>114043</v>
      </c>
      <c r="E474">
        <v>129279</v>
      </c>
      <c r="F474" t="s">
        <v>30</v>
      </c>
      <c r="G474" s="2">
        <v>42431</v>
      </c>
      <c r="H474">
        <v>175793</v>
      </c>
      <c r="I474">
        <v>6748</v>
      </c>
      <c r="J474" t="str">
        <f t="shared" si="14"/>
        <v>16fc071aab1b94cf87035621a66a357c</v>
      </c>
      <c r="K474" s="2">
        <f t="shared" si="15"/>
        <v>42431</v>
      </c>
      <c r="L474" t="str">
        <f>VLOOKUP($J474,'placement attrs'!$A$2:$L$5079,4,FALSE)</f>
        <v>News247.info</v>
      </c>
      <c r="M474" t="str">
        <f>VLOOKUP($J474,'placement attrs'!$A$2:$L$5079,3,FALSE)</f>
        <v>admin@news247.info</v>
      </c>
    </row>
    <row r="475" spans="1:13" x14ac:dyDescent="0.3">
      <c r="A475" t="s">
        <v>30</v>
      </c>
      <c r="B475" s="2">
        <v>42432</v>
      </c>
      <c r="C475">
        <v>265</v>
      </c>
      <c r="D475">
        <v>4448</v>
      </c>
      <c r="E475">
        <v>5656</v>
      </c>
      <c r="H475">
        <v>0</v>
      </c>
      <c r="I475">
        <v>0</v>
      </c>
      <c r="J475" t="str">
        <f t="shared" si="14"/>
        <v>16fc071aab1b94cf87035621a66a357c</v>
      </c>
      <c r="K475" s="2">
        <f t="shared" si="15"/>
        <v>42432</v>
      </c>
      <c r="L475" t="str">
        <f>VLOOKUP($J475,'placement attrs'!$A$2:$L$5079,4,FALSE)</f>
        <v>News247.info</v>
      </c>
      <c r="M475" t="str">
        <f>VLOOKUP($J475,'placement attrs'!$A$2:$L$5079,3,FALSE)</f>
        <v>admin@news247.info</v>
      </c>
    </row>
    <row r="476" spans="1:13" x14ac:dyDescent="0.3">
      <c r="A476" t="s">
        <v>31</v>
      </c>
      <c r="B476" s="2">
        <v>42410</v>
      </c>
      <c r="C476">
        <v>7798</v>
      </c>
      <c r="D476">
        <v>20334</v>
      </c>
      <c r="E476">
        <v>23024</v>
      </c>
      <c r="H476">
        <v>0</v>
      </c>
      <c r="I476">
        <v>0</v>
      </c>
      <c r="J476" t="str">
        <f t="shared" si="14"/>
        <v>175246979c1f2f3241e9f50c4a21ffc8</v>
      </c>
      <c r="K476" s="2">
        <f t="shared" si="15"/>
        <v>42410</v>
      </c>
      <c r="L476" t="str">
        <f>VLOOKUP($J476,'placement attrs'!$A$2:$L$5079,4,FALSE)</f>
        <v>Lifed.com</v>
      </c>
      <c r="M476" t="str">
        <f>VLOOKUP($J476,'placement attrs'!$A$2:$L$5079,3,FALSE)</f>
        <v>debra@digikulture.com</v>
      </c>
    </row>
    <row r="477" spans="1:13" x14ac:dyDescent="0.3">
      <c r="A477" t="s">
        <v>31</v>
      </c>
      <c r="B477" s="2">
        <v>42411</v>
      </c>
      <c r="C477">
        <v>5614</v>
      </c>
      <c r="D477">
        <v>15170</v>
      </c>
      <c r="E477">
        <v>17619</v>
      </c>
      <c r="F477" t="s">
        <v>31</v>
      </c>
      <c r="G477" s="2">
        <v>42411</v>
      </c>
      <c r="H477">
        <v>19929</v>
      </c>
      <c r="I477">
        <v>6899</v>
      </c>
      <c r="J477" t="str">
        <f t="shared" si="14"/>
        <v>175246979c1f2f3241e9f50c4a21ffc8</v>
      </c>
      <c r="K477" s="2">
        <f t="shared" si="15"/>
        <v>42411</v>
      </c>
      <c r="L477" t="str">
        <f>VLOOKUP($J477,'placement attrs'!$A$2:$L$5079,4,FALSE)</f>
        <v>Lifed.com</v>
      </c>
      <c r="M477" t="str">
        <f>VLOOKUP($J477,'placement attrs'!$A$2:$L$5079,3,FALSE)</f>
        <v>debra@digikulture.com</v>
      </c>
    </row>
    <row r="478" spans="1:13" x14ac:dyDescent="0.3">
      <c r="A478" t="s">
        <v>31</v>
      </c>
      <c r="B478" s="2">
        <v>42412</v>
      </c>
      <c r="C478">
        <v>2998</v>
      </c>
      <c r="D478">
        <v>7317</v>
      </c>
      <c r="E478">
        <v>9380</v>
      </c>
      <c r="F478" t="s">
        <v>31</v>
      </c>
      <c r="G478" s="2">
        <v>42412</v>
      </c>
      <c r="H478">
        <v>12730</v>
      </c>
      <c r="I478">
        <v>4651</v>
      </c>
      <c r="J478" t="str">
        <f t="shared" si="14"/>
        <v>175246979c1f2f3241e9f50c4a21ffc8</v>
      </c>
      <c r="K478" s="2">
        <f t="shared" si="15"/>
        <v>42412</v>
      </c>
      <c r="L478" t="str">
        <f>VLOOKUP($J478,'placement attrs'!$A$2:$L$5079,4,FALSE)</f>
        <v>Lifed.com</v>
      </c>
      <c r="M478" t="str">
        <f>VLOOKUP($J478,'placement attrs'!$A$2:$L$5079,3,FALSE)</f>
        <v>debra@digikulture.com</v>
      </c>
    </row>
    <row r="479" spans="1:13" x14ac:dyDescent="0.3">
      <c r="A479" t="s">
        <v>31</v>
      </c>
      <c r="B479" s="2">
        <v>42413</v>
      </c>
      <c r="C479">
        <v>13031</v>
      </c>
      <c r="D479">
        <v>27050</v>
      </c>
      <c r="E479">
        <v>29113</v>
      </c>
      <c r="F479" t="s">
        <v>31</v>
      </c>
      <c r="G479" s="2">
        <v>42413</v>
      </c>
      <c r="H479">
        <v>29648</v>
      </c>
      <c r="I479">
        <v>11411</v>
      </c>
      <c r="J479" t="str">
        <f t="shared" si="14"/>
        <v>175246979c1f2f3241e9f50c4a21ffc8</v>
      </c>
      <c r="K479" s="2">
        <f t="shared" si="15"/>
        <v>42413</v>
      </c>
      <c r="L479" t="str">
        <f>VLOOKUP($J479,'placement attrs'!$A$2:$L$5079,4,FALSE)</f>
        <v>Lifed.com</v>
      </c>
      <c r="M479" t="str">
        <f>VLOOKUP($J479,'placement attrs'!$A$2:$L$5079,3,FALSE)</f>
        <v>debra@digikulture.com</v>
      </c>
    </row>
    <row r="480" spans="1:13" x14ac:dyDescent="0.3">
      <c r="A480" t="s">
        <v>31</v>
      </c>
      <c r="B480" s="2">
        <v>42414</v>
      </c>
      <c r="C480">
        <v>11825</v>
      </c>
      <c r="D480">
        <v>28366</v>
      </c>
      <c r="E480">
        <v>29907</v>
      </c>
      <c r="F480" t="s">
        <v>31</v>
      </c>
      <c r="G480" s="2">
        <v>42414</v>
      </c>
      <c r="H480">
        <v>30456</v>
      </c>
      <c r="I480">
        <v>12354</v>
      </c>
      <c r="J480" t="str">
        <f t="shared" si="14"/>
        <v>175246979c1f2f3241e9f50c4a21ffc8</v>
      </c>
      <c r="K480" s="2">
        <f t="shared" si="15"/>
        <v>42414</v>
      </c>
      <c r="L480" t="str">
        <f>VLOOKUP($J480,'placement attrs'!$A$2:$L$5079,4,FALSE)</f>
        <v>Lifed.com</v>
      </c>
      <c r="M480" t="str">
        <f>VLOOKUP($J480,'placement attrs'!$A$2:$L$5079,3,FALSE)</f>
        <v>debra@digikulture.com</v>
      </c>
    </row>
    <row r="481" spans="1:13" x14ac:dyDescent="0.3">
      <c r="A481" t="s">
        <v>31</v>
      </c>
      <c r="B481" s="2">
        <v>42415</v>
      </c>
      <c r="C481">
        <v>19794</v>
      </c>
      <c r="D481">
        <v>45868</v>
      </c>
      <c r="E481">
        <v>49610</v>
      </c>
      <c r="F481" t="s">
        <v>31</v>
      </c>
      <c r="G481" s="2">
        <v>42415</v>
      </c>
      <c r="H481">
        <v>52401</v>
      </c>
      <c r="I481">
        <v>20124</v>
      </c>
      <c r="J481" t="str">
        <f t="shared" si="14"/>
        <v>175246979c1f2f3241e9f50c4a21ffc8</v>
      </c>
      <c r="K481" s="2">
        <f t="shared" si="15"/>
        <v>42415</v>
      </c>
      <c r="L481" t="str">
        <f>VLOOKUP($J481,'placement attrs'!$A$2:$L$5079,4,FALSE)</f>
        <v>Lifed.com</v>
      </c>
      <c r="M481" t="str">
        <f>VLOOKUP($J481,'placement attrs'!$A$2:$L$5079,3,FALSE)</f>
        <v>debra@digikulture.com</v>
      </c>
    </row>
    <row r="482" spans="1:13" x14ac:dyDescent="0.3">
      <c r="A482" t="s">
        <v>31</v>
      </c>
      <c r="B482" s="2">
        <v>42416</v>
      </c>
      <c r="C482">
        <v>22497</v>
      </c>
      <c r="D482">
        <v>49970</v>
      </c>
      <c r="E482">
        <v>52874</v>
      </c>
      <c r="F482" t="s">
        <v>31</v>
      </c>
      <c r="G482" s="2">
        <v>42416</v>
      </c>
      <c r="H482">
        <v>53762</v>
      </c>
      <c r="I482">
        <v>22133</v>
      </c>
      <c r="J482" t="str">
        <f t="shared" si="14"/>
        <v>175246979c1f2f3241e9f50c4a21ffc8</v>
      </c>
      <c r="K482" s="2">
        <f t="shared" si="15"/>
        <v>42416</v>
      </c>
      <c r="L482" t="str">
        <f>VLOOKUP($J482,'placement attrs'!$A$2:$L$5079,4,FALSE)</f>
        <v>Lifed.com</v>
      </c>
      <c r="M482" t="str">
        <f>VLOOKUP($J482,'placement attrs'!$A$2:$L$5079,3,FALSE)</f>
        <v>debra@digikulture.com</v>
      </c>
    </row>
    <row r="483" spans="1:13" x14ac:dyDescent="0.3">
      <c r="A483" t="s">
        <v>31</v>
      </c>
      <c r="B483" s="2">
        <v>42417</v>
      </c>
      <c r="C483">
        <v>23513</v>
      </c>
      <c r="D483">
        <v>49890</v>
      </c>
      <c r="E483">
        <v>52749</v>
      </c>
      <c r="F483" t="s">
        <v>31</v>
      </c>
      <c r="G483" s="2">
        <v>42417</v>
      </c>
      <c r="H483">
        <v>54092</v>
      </c>
      <c r="I483">
        <v>24624</v>
      </c>
      <c r="J483" t="str">
        <f t="shared" si="14"/>
        <v>175246979c1f2f3241e9f50c4a21ffc8</v>
      </c>
      <c r="K483" s="2">
        <f t="shared" si="15"/>
        <v>42417</v>
      </c>
      <c r="L483" t="str">
        <f>VLOOKUP($J483,'placement attrs'!$A$2:$L$5079,4,FALSE)</f>
        <v>Lifed.com</v>
      </c>
      <c r="M483" t="str">
        <f>VLOOKUP($J483,'placement attrs'!$A$2:$L$5079,3,FALSE)</f>
        <v>debra@digikulture.com</v>
      </c>
    </row>
    <row r="484" spans="1:13" x14ac:dyDescent="0.3">
      <c r="A484" t="s">
        <v>31</v>
      </c>
      <c r="B484" s="2">
        <v>42418</v>
      </c>
      <c r="C484">
        <v>43105</v>
      </c>
      <c r="D484">
        <v>91961</v>
      </c>
      <c r="E484">
        <v>99798</v>
      </c>
      <c r="F484" t="s">
        <v>31</v>
      </c>
      <c r="G484" s="2">
        <v>42418</v>
      </c>
      <c r="H484">
        <v>102757</v>
      </c>
      <c r="I484">
        <v>42477</v>
      </c>
      <c r="J484" t="str">
        <f t="shared" si="14"/>
        <v>175246979c1f2f3241e9f50c4a21ffc8</v>
      </c>
      <c r="K484" s="2">
        <f t="shared" si="15"/>
        <v>42418</v>
      </c>
      <c r="L484" t="str">
        <f>VLOOKUP($J484,'placement attrs'!$A$2:$L$5079,4,FALSE)</f>
        <v>Lifed.com</v>
      </c>
      <c r="M484" t="str">
        <f>VLOOKUP($J484,'placement attrs'!$A$2:$L$5079,3,FALSE)</f>
        <v>debra@digikulture.com</v>
      </c>
    </row>
    <row r="485" spans="1:13" x14ac:dyDescent="0.3">
      <c r="A485" t="s">
        <v>31</v>
      </c>
      <c r="B485" s="2">
        <v>42419</v>
      </c>
      <c r="C485">
        <v>42095</v>
      </c>
      <c r="D485">
        <v>83904</v>
      </c>
      <c r="E485">
        <v>93436</v>
      </c>
      <c r="F485" t="s">
        <v>31</v>
      </c>
      <c r="G485" s="2">
        <v>42419</v>
      </c>
      <c r="H485">
        <v>116677</v>
      </c>
      <c r="I485">
        <v>52389</v>
      </c>
      <c r="J485" t="str">
        <f t="shared" si="14"/>
        <v>175246979c1f2f3241e9f50c4a21ffc8</v>
      </c>
      <c r="K485" s="2">
        <f t="shared" si="15"/>
        <v>42419</v>
      </c>
      <c r="L485" t="str">
        <f>VLOOKUP($J485,'placement attrs'!$A$2:$L$5079,4,FALSE)</f>
        <v>Lifed.com</v>
      </c>
      <c r="M485" t="str">
        <f>VLOOKUP($J485,'placement attrs'!$A$2:$L$5079,3,FALSE)</f>
        <v>debra@digikulture.com</v>
      </c>
    </row>
    <row r="486" spans="1:13" x14ac:dyDescent="0.3">
      <c r="A486" t="s">
        <v>31</v>
      </c>
      <c r="B486" s="2">
        <v>42420</v>
      </c>
      <c r="C486">
        <v>15995</v>
      </c>
      <c r="D486">
        <v>37700</v>
      </c>
      <c r="E486">
        <v>40196</v>
      </c>
      <c r="F486" t="s">
        <v>31</v>
      </c>
      <c r="G486" s="2">
        <v>42420</v>
      </c>
      <c r="H486">
        <v>51226</v>
      </c>
      <c r="I486">
        <v>21464</v>
      </c>
      <c r="J486" t="str">
        <f t="shared" si="14"/>
        <v>175246979c1f2f3241e9f50c4a21ffc8</v>
      </c>
      <c r="K486" s="2">
        <f t="shared" si="15"/>
        <v>42420</v>
      </c>
      <c r="L486" t="str">
        <f>VLOOKUP($J486,'placement attrs'!$A$2:$L$5079,4,FALSE)</f>
        <v>Lifed.com</v>
      </c>
      <c r="M486" t="str">
        <f>VLOOKUP($J486,'placement attrs'!$A$2:$L$5079,3,FALSE)</f>
        <v>debra@digikulture.com</v>
      </c>
    </row>
    <row r="487" spans="1:13" x14ac:dyDescent="0.3">
      <c r="A487" t="s">
        <v>31</v>
      </c>
      <c r="B487" s="2">
        <v>42421</v>
      </c>
      <c r="C487">
        <v>28721</v>
      </c>
      <c r="D487">
        <v>63535</v>
      </c>
      <c r="E487">
        <v>67861</v>
      </c>
      <c r="F487" t="s">
        <v>31</v>
      </c>
      <c r="G487" s="2">
        <v>42421</v>
      </c>
      <c r="H487">
        <v>72274</v>
      </c>
      <c r="I487">
        <v>27220</v>
      </c>
      <c r="J487" t="str">
        <f t="shared" si="14"/>
        <v>175246979c1f2f3241e9f50c4a21ffc8</v>
      </c>
      <c r="K487" s="2">
        <f t="shared" si="15"/>
        <v>42421</v>
      </c>
      <c r="L487" t="str">
        <f>VLOOKUP($J487,'placement attrs'!$A$2:$L$5079,4,FALSE)</f>
        <v>Lifed.com</v>
      </c>
      <c r="M487" t="str">
        <f>VLOOKUP($J487,'placement attrs'!$A$2:$L$5079,3,FALSE)</f>
        <v>debra@digikulture.com</v>
      </c>
    </row>
    <row r="488" spans="1:13" x14ac:dyDescent="0.3">
      <c r="A488" t="s">
        <v>31</v>
      </c>
      <c r="B488" s="2">
        <v>42422</v>
      </c>
      <c r="C488">
        <v>26243</v>
      </c>
      <c r="D488">
        <v>58409</v>
      </c>
      <c r="E488">
        <v>66917</v>
      </c>
      <c r="F488" t="s">
        <v>31</v>
      </c>
      <c r="G488" s="2">
        <v>42422</v>
      </c>
      <c r="H488">
        <v>75142</v>
      </c>
      <c r="I488">
        <v>32511</v>
      </c>
      <c r="J488" t="str">
        <f t="shared" si="14"/>
        <v>175246979c1f2f3241e9f50c4a21ffc8</v>
      </c>
      <c r="K488" s="2">
        <f t="shared" si="15"/>
        <v>42422</v>
      </c>
      <c r="L488" t="str">
        <f>VLOOKUP($J488,'placement attrs'!$A$2:$L$5079,4,FALSE)</f>
        <v>Lifed.com</v>
      </c>
      <c r="M488" t="str">
        <f>VLOOKUP($J488,'placement attrs'!$A$2:$L$5079,3,FALSE)</f>
        <v>debra@digikulture.com</v>
      </c>
    </row>
    <row r="489" spans="1:13" x14ac:dyDescent="0.3">
      <c r="A489" t="s">
        <v>31</v>
      </c>
      <c r="B489" s="2">
        <v>42423</v>
      </c>
      <c r="C489">
        <v>27218</v>
      </c>
      <c r="D489">
        <v>61912</v>
      </c>
      <c r="E489">
        <v>69317</v>
      </c>
      <c r="F489" t="s">
        <v>31</v>
      </c>
      <c r="G489" s="2">
        <v>42423</v>
      </c>
      <c r="H489">
        <v>71206</v>
      </c>
      <c r="I489">
        <v>24914</v>
      </c>
      <c r="J489" t="str">
        <f t="shared" si="14"/>
        <v>175246979c1f2f3241e9f50c4a21ffc8</v>
      </c>
      <c r="K489" s="2">
        <f t="shared" si="15"/>
        <v>42423</v>
      </c>
      <c r="L489" t="str">
        <f>VLOOKUP($J489,'placement attrs'!$A$2:$L$5079,4,FALSE)</f>
        <v>Lifed.com</v>
      </c>
      <c r="M489" t="str">
        <f>VLOOKUP($J489,'placement attrs'!$A$2:$L$5079,3,FALSE)</f>
        <v>debra@digikulture.com</v>
      </c>
    </row>
    <row r="490" spans="1:13" x14ac:dyDescent="0.3">
      <c r="A490" t="s">
        <v>31</v>
      </c>
      <c r="B490" s="2">
        <v>42424</v>
      </c>
      <c r="C490">
        <v>26416</v>
      </c>
      <c r="D490">
        <v>55634</v>
      </c>
      <c r="E490">
        <v>62620</v>
      </c>
      <c r="F490" t="s">
        <v>31</v>
      </c>
      <c r="G490" s="2">
        <v>42424</v>
      </c>
      <c r="H490">
        <v>63647</v>
      </c>
      <c r="I490">
        <v>28549</v>
      </c>
      <c r="J490" t="str">
        <f t="shared" si="14"/>
        <v>175246979c1f2f3241e9f50c4a21ffc8</v>
      </c>
      <c r="K490" s="2">
        <f t="shared" si="15"/>
        <v>42424</v>
      </c>
      <c r="L490" t="str">
        <f>VLOOKUP($J490,'placement attrs'!$A$2:$L$5079,4,FALSE)</f>
        <v>Lifed.com</v>
      </c>
      <c r="M490" t="str">
        <f>VLOOKUP($J490,'placement attrs'!$A$2:$L$5079,3,FALSE)</f>
        <v>debra@digikulture.com</v>
      </c>
    </row>
    <row r="491" spans="1:13" x14ac:dyDescent="0.3">
      <c r="A491" t="s">
        <v>31</v>
      </c>
      <c r="B491" s="2">
        <v>42425</v>
      </c>
      <c r="C491">
        <v>174367</v>
      </c>
      <c r="D491">
        <v>303282</v>
      </c>
      <c r="E491">
        <v>350639</v>
      </c>
      <c r="F491" t="s">
        <v>31</v>
      </c>
      <c r="G491" s="2">
        <v>42425</v>
      </c>
      <c r="H491">
        <v>360400</v>
      </c>
      <c r="I491">
        <v>147924</v>
      </c>
      <c r="J491" t="str">
        <f t="shared" si="14"/>
        <v>175246979c1f2f3241e9f50c4a21ffc8</v>
      </c>
      <c r="K491" s="2">
        <f t="shared" si="15"/>
        <v>42425</v>
      </c>
      <c r="L491" t="str">
        <f>VLOOKUP($J491,'placement attrs'!$A$2:$L$5079,4,FALSE)</f>
        <v>Lifed.com</v>
      </c>
      <c r="M491" t="str">
        <f>VLOOKUP($J491,'placement attrs'!$A$2:$L$5079,3,FALSE)</f>
        <v>debra@digikulture.com</v>
      </c>
    </row>
    <row r="492" spans="1:13" x14ac:dyDescent="0.3">
      <c r="A492" t="s">
        <v>31</v>
      </c>
      <c r="B492" s="2">
        <v>42426</v>
      </c>
      <c r="C492">
        <v>74341</v>
      </c>
      <c r="D492">
        <v>152487</v>
      </c>
      <c r="E492">
        <v>176113</v>
      </c>
      <c r="F492" t="s">
        <v>31</v>
      </c>
      <c r="G492" s="2">
        <v>42426</v>
      </c>
      <c r="H492">
        <v>183401</v>
      </c>
      <c r="I492">
        <v>94028</v>
      </c>
      <c r="J492" t="str">
        <f t="shared" si="14"/>
        <v>175246979c1f2f3241e9f50c4a21ffc8</v>
      </c>
      <c r="K492" s="2">
        <f t="shared" si="15"/>
        <v>42426</v>
      </c>
      <c r="L492" t="str">
        <f>VLOOKUP($J492,'placement attrs'!$A$2:$L$5079,4,FALSE)</f>
        <v>Lifed.com</v>
      </c>
      <c r="M492" t="str">
        <f>VLOOKUP($J492,'placement attrs'!$A$2:$L$5079,3,FALSE)</f>
        <v>debra@digikulture.com</v>
      </c>
    </row>
    <row r="493" spans="1:13" x14ac:dyDescent="0.3">
      <c r="A493" t="s">
        <v>31</v>
      </c>
      <c r="B493" s="2">
        <v>42427</v>
      </c>
      <c r="C493">
        <v>65366</v>
      </c>
      <c r="D493">
        <v>148427</v>
      </c>
      <c r="E493">
        <v>162379</v>
      </c>
      <c r="F493" t="s">
        <v>31</v>
      </c>
      <c r="G493" s="2">
        <v>42427</v>
      </c>
      <c r="H493">
        <v>167326</v>
      </c>
      <c r="I493">
        <v>61081</v>
      </c>
      <c r="J493" t="str">
        <f t="shared" si="14"/>
        <v>175246979c1f2f3241e9f50c4a21ffc8</v>
      </c>
      <c r="K493" s="2">
        <f t="shared" si="15"/>
        <v>42427</v>
      </c>
      <c r="L493" t="str">
        <f>VLOOKUP($J493,'placement attrs'!$A$2:$L$5079,4,FALSE)</f>
        <v>Lifed.com</v>
      </c>
      <c r="M493" t="str">
        <f>VLOOKUP($J493,'placement attrs'!$A$2:$L$5079,3,FALSE)</f>
        <v>debra@digikulture.com</v>
      </c>
    </row>
    <row r="494" spans="1:13" x14ac:dyDescent="0.3">
      <c r="A494" t="s">
        <v>31</v>
      </c>
      <c r="B494" s="2">
        <v>42428</v>
      </c>
      <c r="C494">
        <v>53439</v>
      </c>
      <c r="D494">
        <v>133080</v>
      </c>
      <c r="E494">
        <v>142156</v>
      </c>
      <c r="F494" t="s">
        <v>31</v>
      </c>
      <c r="G494" s="2">
        <v>42428</v>
      </c>
      <c r="H494">
        <v>145505</v>
      </c>
      <c r="I494">
        <v>50137</v>
      </c>
      <c r="J494" t="str">
        <f t="shared" si="14"/>
        <v>175246979c1f2f3241e9f50c4a21ffc8</v>
      </c>
      <c r="K494" s="2">
        <f t="shared" si="15"/>
        <v>42428</v>
      </c>
      <c r="L494" t="str">
        <f>VLOOKUP($J494,'placement attrs'!$A$2:$L$5079,4,FALSE)</f>
        <v>Lifed.com</v>
      </c>
      <c r="M494" t="str">
        <f>VLOOKUP($J494,'placement attrs'!$A$2:$L$5079,3,FALSE)</f>
        <v>debra@digikulture.com</v>
      </c>
    </row>
    <row r="495" spans="1:13" x14ac:dyDescent="0.3">
      <c r="A495" t="s">
        <v>31</v>
      </c>
      <c r="B495" s="2">
        <v>42429</v>
      </c>
      <c r="C495">
        <v>91929</v>
      </c>
      <c r="D495">
        <v>208475</v>
      </c>
      <c r="E495">
        <v>244446</v>
      </c>
      <c r="F495" t="s">
        <v>31</v>
      </c>
      <c r="G495" s="2">
        <v>42429</v>
      </c>
      <c r="H495">
        <v>270111</v>
      </c>
      <c r="I495">
        <v>86999</v>
      </c>
      <c r="J495" t="str">
        <f t="shared" si="14"/>
        <v>175246979c1f2f3241e9f50c4a21ffc8</v>
      </c>
      <c r="K495" s="2">
        <f t="shared" si="15"/>
        <v>42429</v>
      </c>
      <c r="L495" t="str">
        <f>VLOOKUP($J495,'placement attrs'!$A$2:$L$5079,4,FALSE)</f>
        <v>Lifed.com</v>
      </c>
      <c r="M495" t="str">
        <f>VLOOKUP($J495,'placement attrs'!$A$2:$L$5079,3,FALSE)</f>
        <v>debra@digikulture.com</v>
      </c>
    </row>
    <row r="496" spans="1:13" x14ac:dyDescent="0.3">
      <c r="A496" t="s">
        <v>31</v>
      </c>
      <c r="B496" s="2">
        <v>42430</v>
      </c>
      <c r="C496">
        <v>187259</v>
      </c>
      <c r="D496">
        <v>328085</v>
      </c>
      <c r="E496">
        <v>362262</v>
      </c>
      <c r="F496" t="s">
        <v>31</v>
      </c>
      <c r="G496" s="2">
        <v>42430</v>
      </c>
      <c r="H496">
        <v>406663</v>
      </c>
      <c r="I496">
        <v>164118</v>
      </c>
      <c r="J496" t="str">
        <f t="shared" si="14"/>
        <v>175246979c1f2f3241e9f50c4a21ffc8</v>
      </c>
      <c r="K496" s="2">
        <f t="shared" si="15"/>
        <v>42430</v>
      </c>
      <c r="L496" t="str">
        <f>VLOOKUP($J496,'placement attrs'!$A$2:$L$5079,4,FALSE)</f>
        <v>Lifed.com</v>
      </c>
      <c r="M496" t="str">
        <f>VLOOKUP($J496,'placement attrs'!$A$2:$L$5079,3,FALSE)</f>
        <v>debra@digikulture.com</v>
      </c>
    </row>
    <row r="497" spans="1:13" x14ac:dyDescent="0.3">
      <c r="A497" t="s">
        <v>31</v>
      </c>
      <c r="B497" s="2">
        <v>42431</v>
      </c>
      <c r="C497">
        <v>65250</v>
      </c>
      <c r="D497">
        <v>114664</v>
      </c>
      <c r="E497">
        <v>123346</v>
      </c>
      <c r="F497" t="s">
        <v>31</v>
      </c>
      <c r="G497" s="2">
        <v>42431</v>
      </c>
      <c r="H497">
        <v>181261</v>
      </c>
      <c r="I497">
        <v>91936</v>
      </c>
      <c r="J497" t="str">
        <f t="shared" si="14"/>
        <v>175246979c1f2f3241e9f50c4a21ffc8</v>
      </c>
      <c r="K497" s="2">
        <f t="shared" si="15"/>
        <v>42431</v>
      </c>
      <c r="L497" t="str">
        <f>VLOOKUP($J497,'placement attrs'!$A$2:$L$5079,4,FALSE)</f>
        <v>Lifed.com</v>
      </c>
      <c r="M497" t="str">
        <f>VLOOKUP($J497,'placement attrs'!$A$2:$L$5079,3,FALSE)</f>
        <v>debra@digikulture.com</v>
      </c>
    </row>
    <row r="498" spans="1:13" x14ac:dyDescent="0.3">
      <c r="A498" t="s">
        <v>31</v>
      </c>
      <c r="B498" s="2">
        <v>42432</v>
      </c>
      <c r="C498">
        <v>1415</v>
      </c>
      <c r="D498">
        <v>2916</v>
      </c>
      <c r="E498">
        <v>3110</v>
      </c>
      <c r="H498">
        <v>0</v>
      </c>
      <c r="I498">
        <v>0</v>
      </c>
      <c r="J498" t="str">
        <f t="shared" si="14"/>
        <v>175246979c1f2f3241e9f50c4a21ffc8</v>
      </c>
      <c r="K498" s="2">
        <f t="shared" si="15"/>
        <v>42432</v>
      </c>
      <c r="L498" t="str">
        <f>VLOOKUP($J498,'placement attrs'!$A$2:$L$5079,4,FALSE)</f>
        <v>Lifed.com</v>
      </c>
      <c r="M498" t="str">
        <f>VLOOKUP($J498,'placement attrs'!$A$2:$L$5079,3,FALSE)</f>
        <v>debra@digikulture.com</v>
      </c>
    </row>
    <row r="499" spans="1:13" x14ac:dyDescent="0.3">
      <c r="A499" t="s">
        <v>32</v>
      </c>
      <c r="B499" s="2">
        <v>42416</v>
      </c>
      <c r="C499">
        <v>1</v>
      </c>
      <c r="D499">
        <v>2</v>
      </c>
      <c r="E499">
        <v>4</v>
      </c>
      <c r="F499" t="s">
        <v>32</v>
      </c>
      <c r="G499" s="2">
        <v>42416</v>
      </c>
      <c r="H499">
        <v>3</v>
      </c>
      <c r="I499">
        <v>0</v>
      </c>
      <c r="J499" t="str">
        <f t="shared" si="14"/>
        <v>18ff47e6f1c9b71ae06215e43fbd9945</v>
      </c>
      <c r="K499" s="2">
        <f t="shared" si="15"/>
        <v>42416</v>
      </c>
      <c r="L499" t="str">
        <f>VLOOKUP($J499,'placement attrs'!$A$2:$L$5079,4,FALSE)</f>
        <v>News247.info</v>
      </c>
      <c r="M499" t="str">
        <f>VLOOKUP($J499,'placement attrs'!$A$2:$L$5079,3,FALSE)</f>
        <v>admin@news247.info</v>
      </c>
    </row>
    <row r="500" spans="1:13" x14ac:dyDescent="0.3">
      <c r="C500">
        <v>0</v>
      </c>
      <c r="D500">
        <v>0</v>
      </c>
      <c r="E500">
        <v>0</v>
      </c>
      <c r="F500" t="s">
        <v>32</v>
      </c>
      <c r="G500" s="2">
        <v>42417</v>
      </c>
      <c r="H500">
        <v>3</v>
      </c>
      <c r="I500">
        <v>0</v>
      </c>
      <c r="J500" t="str">
        <f t="shared" si="14"/>
        <v>18ff47e6f1c9b71ae06215e43fbd9945</v>
      </c>
      <c r="K500" s="2">
        <f t="shared" si="15"/>
        <v>42417</v>
      </c>
      <c r="L500" t="str">
        <f>VLOOKUP($J500,'placement attrs'!$A$2:$L$5079,4,FALSE)</f>
        <v>News247.info</v>
      </c>
      <c r="M500" t="str">
        <f>VLOOKUP($J500,'placement attrs'!$A$2:$L$5079,3,FALSE)</f>
        <v>admin@news247.info</v>
      </c>
    </row>
    <row r="501" spans="1:13" x14ac:dyDescent="0.3">
      <c r="A501" t="s">
        <v>32</v>
      </c>
      <c r="B501" s="2">
        <v>42421</v>
      </c>
      <c r="C501">
        <v>81</v>
      </c>
      <c r="D501">
        <v>474</v>
      </c>
      <c r="E501">
        <v>1037</v>
      </c>
      <c r="F501" t="s">
        <v>32</v>
      </c>
      <c r="G501" s="2">
        <v>42421</v>
      </c>
      <c r="H501">
        <v>1224</v>
      </c>
      <c r="I501">
        <v>20</v>
      </c>
      <c r="J501" t="str">
        <f t="shared" si="14"/>
        <v>18ff47e6f1c9b71ae06215e43fbd9945</v>
      </c>
      <c r="K501" s="2">
        <f t="shared" si="15"/>
        <v>42421</v>
      </c>
      <c r="L501" t="str">
        <f>VLOOKUP($J501,'placement attrs'!$A$2:$L$5079,4,FALSE)</f>
        <v>News247.info</v>
      </c>
      <c r="M501" t="str">
        <f>VLOOKUP($J501,'placement attrs'!$A$2:$L$5079,3,FALSE)</f>
        <v>admin@news247.info</v>
      </c>
    </row>
    <row r="502" spans="1:13" x14ac:dyDescent="0.3">
      <c r="A502" t="s">
        <v>32</v>
      </c>
      <c r="B502" s="2">
        <v>42422</v>
      </c>
      <c r="C502">
        <v>1799</v>
      </c>
      <c r="D502">
        <v>7401</v>
      </c>
      <c r="E502">
        <v>15562</v>
      </c>
      <c r="F502" t="s">
        <v>32</v>
      </c>
      <c r="G502" s="2">
        <v>42422</v>
      </c>
      <c r="H502">
        <v>17743</v>
      </c>
      <c r="I502">
        <v>1540</v>
      </c>
      <c r="J502" t="str">
        <f t="shared" si="14"/>
        <v>18ff47e6f1c9b71ae06215e43fbd9945</v>
      </c>
      <c r="K502" s="2">
        <f t="shared" si="15"/>
        <v>42422</v>
      </c>
      <c r="L502" t="str">
        <f>VLOOKUP($J502,'placement attrs'!$A$2:$L$5079,4,FALSE)</f>
        <v>News247.info</v>
      </c>
      <c r="M502" t="str">
        <f>VLOOKUP($J502,'placement attrs'!$A$2:$L$5079,3,FALSE)</f>
        <v>admin@news247.info</v>
      </c>
    </row>
    <row r="503" spans="1:13" x14ac:dyDescent="0.3">
      <c r="A503" t="s">
        <v>32</v>
      </c>
      <c r="B503" s="2">
        <v>42423</v>
      </c>
      <c r="C503">
        <v>2103</v>
      </c>
      <c r="D503">
        <v>7680</v>
      </c>
      <c r="E503">
        <v>16742</v>
      </c>
      <c r="F503" t="s">
        <v>32</v>
      </c>
      <c r="G503" s="2">
        <v>42423</v>
      </c>
      <c r="H503">
        <v>17434</v>
      </c>
      <c r="I503">
        <v>2001</v>
      </c>
      <c r="J503" t="str">
        <f t="shared" si="14"/>
        <v>18ff47e6f1c9b71ae06215e43fbd9945</v>
      </c>
      <c r="K503" s="2">
        <f t="shared" si="15"/>
        <v>42423</v>
      </c>
      <c r="L503" t="str">
        <f>VLOOKUP($J503,'placement attrs'!$A$2:$L$5079,4,FALSE)</f>
        <v>News247.info</v>
      </c>
      <c r="M503" t="str">
        <f>VLOOKUP($J503,'placement attrs'!$A$2:$L$5079,3,FALSE)</f>
        <v>admin@news247.info</v>
      </c>
    </row>
    <row r="504" spans="1:13" x14ac:dyDescent="0.3">
      <c r="A504" t="s">
        <v>32</v>
      </c>
      <c r="B504" s="2">
        <v>42424</v>
      </c>
      <c r="C504">
        <v>2434</v>
      </c>
      <c r="D504">
        <v>8512</v>
      </c>
      <c r="E504">
        <v>18283</v>
      </c>
      <c r="F504" t="s">
        <v>32</v>
      </c>
      <c r="G504" s="2">
        <v>42424</v>
      </c>
      <c r="H504">
        <v>18446</v>
      </c>
      <c r="I504">
        <v>2329</v>
      </c>
      <c r="J504" t="str">
        <f t="shared" si="14"/>
        <v>18ff47e6f1c9b71ae06215e43fbd9945</v>
      </c>
      <c r="K504" s="2">
        <f t="shared" si="15"/>
        <v>42424</v>
      </c>
      <c r="L504" t="str">
        <f>VLOOKUP($J504,'placement attrs'!$A$2:$L$5079,4,FALSE)</f>
        <v>News247.info</v>
      </c>
      <c r="M504" t="str">
        <f>VLOOKUP($J504,'placement attrs'!$A$2:$L$5079,3,FALSE)</f>
        <v>admin@news247.info</v>
      </c>
    </row>
    <row r="505" spans="1:13" x14ac:dyDescent="0.3">
      <c r="A505" t="s">
        <v>32</v>
      </c>
      <c r="B505" s="2">
        <v>42425</v>
      </c>
      <c r="C505">
        <v>2082</v>
      </c>
      <c r="D505">
        <v>8002</v>
      </c>
      <c r="E505">
        <v>16726</v>
      </c>
      <c r="F505" t="s">
        <v>32</v>
      </c>
      <c r="G505" s="2">
        <v>42425</v>
      </c>
      <c r="H505">
        <v>16837</v>
      </c>
      <c r="I505">
        <v>2103</v>
      </c>
      <c r="J505" t="str">
        <f t="shared" si="14"/>
        <v>18ff47e6f1c9b71ae06215e43fbd9945</v>
      </c>
      <c r="K505" s="2">
        <f t="shared" si="15"/>
        <v>42425</v>
      </c>
      <c r="L505" t="str">
        <f>VLOOKUP($J505,'placement attrs'!$A$2:$L$5079,4,FALSE)</f>
        <v>News247.info</v>
      </c>
      <c r="M505" t="str">
        <f>VLOOKUP($J505,'placement attrs'!$A$2:$L$5079,3,FALSE)</f>
        <v>admin@news247.info</v>
      </c>
    </row>
    <row r="506" spans="1:13" x14ac:dyDescent="0.3">
      <c r="A506" t="s">
        <v>32</v>
      </c>
      <c r="B506" s="2">
        <v>42426</v>
      </c>
      <c r="C506">
        <v>2146</v>
      </c>
      <c r="D506">
        <v>7711</v>
      </c>
      <c r="E506">
        <v>17216</v>
      </c>
      <c r="F506" t="s">
        <v>32</v>
      </c>
      <c r="G506" s="2">
        <v>42426</v>
      </c>
      <c r="H506">
        <v>17444</v>
      </c>
      <c r="I506">
        <v>1986</v>
      </c>
      <c r="J506" t="str">
        <f t="shared" si="14"/>
        <v>18ff47e6f1c9b71ae06215e43fbd9945</v>
      </c>
      <c r="K506" s="2">
        <f t="shared" si="15"/>
        <v>42426</v>
      </c>
      <c r="L506" t="str">
        <f>VLOOKUP($J506,'placement attrs'!$A$2:$L$5079,4,FALSE)</f>
        <v>News247.info</v>
      </c>
      <c r="M506" t="str">
        <f>VLOOKUP($J506,'placement attrs'!$A$2:$L$5079,3,FALSE)</f>
        <v>admin@news247.info</v>
      </c>
    </row>
    <row r="507" spans="1:13" x14ac:dyDescent="0.3">
      <c r="A507" t="s">
        <v>32</v>
      </c>
      <c r="B507" s="2">
        <v>42427</v>
      </c>
      <c r="C507">
        <v>2082</v>
      </c>
      <c r="D507">
        <v>7441</v>
      </c>
      <c r="E507">
        <v>19194</v>
      </c>
      <c r="F507" t="s">
        <v>32</v>
      </c>
      <c r="G507" s="2">
        <v>42427</v>
      </c>
      <c r="H507">
        <v>19568</v>
      </c>
      <c r="I507">
        <v>2166</v>
      </c>
      <c r="J507" t="str">
        <f t="shared" si="14"/>
        <v>18ff47e6f1c9b71ae06215e43fbd9945</v>
      </c>
      <c r="K507" s="2">
        <f t="shared" si="15"/>
        <v>42427</v>
      </c>
      <c r="L507" t="str">
        <f>VLOOKUP($J507,'placement attrs'!$A$2:$L$5079,4,FALSE)</f>
        <v>News247.info</v>
      </c>
      <c r="M507" t="str">
        <f>VLOOKUP($J507,'placement attrs'!$A$2:$L$5079,3,FALSE)</f>
        <v>admin@news247.info</v>
      </c>
    </row>
    <row r="508" spans="1:13" x14ac:dyDescent="0.3">
      <c r="A508" t="s">
        <v>32</v>
      </c>
      <c r="B508" s="2">
        <v>42428</v>
      </c>
      <c r="C508">
        <v>1993</v>
      </c>
      <c r="D508">
        <v>7562</v>
      </c>
      <c r="E508">
        <v>19276</v>
      </c>
      <c r="F508" t="s">
        <v>32</v>
      </c>
      <c r="G508" s="2">
        <v>42428</v>
      </c>
      <c r="H508">
        <v>19496</v>
      </c>
      <c r="I508">
        <v>2066</v>
      </c>
      <c r="J508" t="str">
        <f t="shared" si="14"/>
        <v>18ff47e6f1c9b71ae06215e43fbd9945</v>
      </c>
      <c r="K508" s="2">
        <f t="shared" si="15"/>
        <v>42428</v>
      </c>
      <c r="L508" t="str">
        <f>VLOOKUP($J508,'placement attrs'!$A$2:$L$5079,4,FALSE)</f>
        <v>News247.info</v>
      </c>
      <c r="M508" t="str">
        <f>VLOOKUP($J508,'placement attrs'!$A$2:$L$5079,3,FALSE)</f>
        <v>admin@news247.info</v>
      </c>
    </row>
    <row r="509" spans="1:13" x14ac:dyDescent="0.3">
      <c r="A509" t="s">
        <v>32</v>
      </c>
      <c r="B509" s="2">
        <v>42429</v>
      </c>
      <c r="C509">
        <v>1911</v>
      </c>
      <c r="D509">
        <v>6237</v>
      </c>
      <c r="E509">
        <v>13698</v>
      </c>
      <c r="F509" t="s">
        <v>32</v>
      </c>
      <c r="G509" s="2">
        <v>42429</v>
      </c>
      <c r="H509">
        <v>15067</v>
      </c>
      <c r="I509">
        <v>2015</v>
      </c>
      <c r="J509" t="str">
        <f t="shared" si="14"/>
        <v>18ff47e6f1c9b71ae06215e43fbd9945</v>
      </c>
      <c r="K509" s="2">
        <f t="shared" si="15"/>
        <v>42429</v>
      </c>
      <c r="L509" t="str">
        <f>VLOOKUP($J509,'placement attrs'!$A$2:$L$5079,4,FALSE)</f>
        <v>News247.info</v>
      </c>
      <c r="M509" t="str">
        <f>VLOOKUP($J509,'placement attrs'!$A$2:$L$5079,3,FALSE)</f>
        <v>admin@news247.info</v>
      </c>
    </row>
    <row r="510" spans="1:13" x14ac:dyDescent="0.3">
      <c r="A510" t="s">
        <v>32</v>
      </c>
      <c r="B510" s="2">
        <v>42430</v>
      </c>
      <c r="C510">
        <v>1513</v>
      </c>
      <c r="D510">
        <v>8120</v>
      </c>
      <c r="E510">
        <v>17373</v>
      </c>
      <c r="F510" t="s">
        <v>32</v>
      </c>
      <c r="G510" s="2">
        <v>42430</v>
      </c>
      <c r="H510">
        <v>19116</v>
      </c>
      <c r="I510">
        <v>1526</v>
      </c>
      <c r="J510" t="str">
        <f t="shared" si="14"/>
        <v>18ff47e6f1c9b71ae06215e43fbd9945</v>
      </c>
      <c r="K510" s="2">
        <f t="shared" si="15"/>
        <v>42430</v>
      </c>
      <c r="L510" t="str">
        <f>VLOOKUP($J510,'placement attrs'!$A$2:$L$5079,4,FALSE)</f>
        <v>News247.info</v>
      </c>
      <c r="M510" t="str">
        <f>VLOOKUP($J510,'placement attrs'!$A$2:$L$5079,3,FALSE)</f>
        <v>admin@news247.info</v>
      </c>
    </row>
    <row r="511" spans="1:13" x14ac:dyDescent="0.3">
      <c r="A511" t="s">
        <v>32</v>
      </c>
      <c r="B511" s="2">
        <v>42431</v>
      </c>
      <c r="C511">
        <v>1194</v>
      </c>
      <c r="D511">
        <v>6235</v>
      </c>
      <c r="E511">
        <v>13529</v>
      </c>
      <c r="F511" t="s">
        <v>32</v>
      </c>
      <c r="G511" s="2">
        <v>42431</v>
      </c>
      <c r="H511">
        <v>18983</v>
      </c>
      <c r="I511">
        <v>1438</v>
      </c>
      <c r="J511" t="str">
        <f t="shared" si="14"/>
        <v>18ff47e6f1c9b71ae06215e43fbd9945</v>
      </c>
      <c r="K511" s="2">
        <f t="shared" si="15"/>
        <v>42431</v>
      </c>
      <c r="L511" t="str">
        <f>VLOOKUP($J511,'placement attrs'!$A$2:$L$5079,4,FALSE)</f>
        <v>News247.info</v>
      </c>
      <c r="M511" t="str">
        <f>VLOOKUP($J511,'placement attrs'!$A$2:$L$5079,3,FALSE)</f>
        <v>admin@news247.info</v>
      </c>
    </row>
    <row r="512" spans="1:13" x14ac:dyDescent="0.3">
      <c r="A512" t="s">
        <v>32</v>
      </c>
      <c r="B512" s="2">
        <v>42432</v>
      </c>
      <c r="C512">
        <v>58</v>
      </c>
      <c r="D512">
        <v>300</v>
      </c>
      <c r="E512">
        <v>768</v>
      </c>
      <c r="H512">
        <v>0</v>
      </c>
      <c r="I512">
        <v>0</v>
      </c>
      <c r="J512" t="str">
        <f t="shared" si="14"/>
        <v>18ff47e6f1c9b71ae06215e43fbd9945</v>
      </c>
      <c r="K512" s="2">
        <f t="shared" si="15"/>
        <v>42432</v>
      </c>
      <c r="L512" t="str">
        <f>VLOOKUP($J512,'placement attrs'!$A$2:$L$5079,4,FALSE)</f>
        <v>News247.info</v>
      </c>
      <c r="M512" t="str">
        <f>VLOOKUP($J512,'placement attrs'!$A$2:$L$5079,3,FALSE)</f>
        <v>admin@news247.info</v>
      </c>
    </row>
    <row r="513" spans="1:13" x14ac:dyDescent="0.3">
      <c r="A513" t="s">
        <v>33</v>
      </c>
      <c r="B513" s="2">
        <v>42410</v>
      </c>
      <c r="C513">
        <v>277</v>
      </c>
      <c r="D513">
        <v>2716</v>
      </c>
      <c r="E513">
        <v>2777</v>
      </c>
      <c r="H513">
        <v>0</v>
      </c>
      <c r="I513">
        <v>0</v>
      </c>
      <c r="J513" t="str">
        <f t="shared" si="14"/>
        <v>19c7ed25035411045598030d933b3486</v>
      </c>
      <c r="K513" s="2">
        <f t="shared" si="15"/>
        <v>42410</v>
      </c>
      <c r="L513" t="str">
        <f>VLOOKUP($J513,'placement attrs'!$A$2:$L$5079,4,FALSE)</f>
        <v>Publir.com</v>
      </c>
      <c r="M513" t="str">
        <f>VLOOKUP($J513,'placement attrs'!$A$2:$L$5079,3,FALSE)</f>
        <v>josh@publir.com</v>
      </c>
    </row>
    <row r="514" spans="1:13" x14ac:dyDescent="0.3">
      <c r="A514" t="s">
        <v>33</v>
      </c>
      <c r="B514" s="2">
        <v>42411</v>
      </c>
      <c r="C514">
        <v>244</v>
      </c>
      <c r="D514">
        <v>2624</v>
      </c>
      <c r="E514">
        <v>2675</v>
      </c>
      <c r="F514" t="s">
        <v>33</v>
      </c>
      <c r="G514" s="2">
        <v>42411</v>
      </c>
      <c r="H514">
        <v>2987</v>
      </c>
      <c r="I514">
        <v>240</v>
      </c>
      <c r="J514" t="str">
        <f t="shared" si="14"/>
        <v>19c7ed25035411045598030d933b3486</v>
      </c>
      <c r="K514" s="2">
        <f t="shared" si="15"/>
        <v>42411</v>
      </c>
      <c r="L514" t="str">
        <f>VLOOKUP($J514,'placement attrs'!$A$2:$L$5079,4,FALSE)</f>
        <v>Publir.com</v>
      </c>
      <c r="M514" t="str">
        <f>VLOOKUP($J514,'placement attrs'!$A$2:$L$5079,3,FALSE)</f>
        <v>josh@publir.com</v>
      </c>
    </row>
    <row r="515" spans="1:13" x14ac:dyDescent="0.3">
      <c r="A515" t="s">
        <v>33</v>
      </c>
      <c r="B515" s="2">
        <v>42412</v>
      </c>
      <c r="C515">
        <v>403</v>
      </c>
      <c r="D515">
        <v>3837</v>
      </c>
      <c r="E515">
        <v>3896</v>
      </c>
      <c r="F515" t="s">
        <v>33</v>
      </c>
      <c r="G515" s="2">
        <v>42412</v>
      </c>
      <c r="H515">
        <v>5277</v>
      </c>
      <c r="I515">
        <v>461</v>
      </c>
      <c r="J515" t="str">
        <f t="shared" ref="J515:J578" si="16">IF(A515="",F515,A515)</f>
        <v>19c7ed25035411045598030d933b3486</v>
      </c>
      <c r="K515" s="2">
        <f t="shared" ref="K515:K578" si="17">IF(B515="",G515,B515)</f>
        <v>42412</v>
      </c>
      <c r="L515" t="str">
        <f>VLOOKUP($J515,'placement attrs'!$A$2:$L$5079,4,FALSE)</f>
        <v>Publir.com</v>
      </c>
      <c r="M515" t="str">
        <f>VLOOKUP($J515,'placement attrs'!$A$2:$L$5079,3,FALSE)</f>
        <v>josh@publir.com</v>
      </c>
    </row>
    <row r="516" spans="1:13" x14ac:dyDescent="0.3">
      <c r="A516" t="s">
        <v>33</v>
      </c>
      <c r="B516" s="2">
        <v>42413</v>
      </c>
      <c r="C516">
        <v>948</v>
      </c>
      <c r="D516">
        <v>10064</v>
      </c>
      <c r="E516">
        <v>10196</v>
      </c>
      <c r="F516" t="s">
        <v>33</v>
      </c>
      <c r="G516" s="2">
        <v>42413</v>
      </c>
      <c r="H516">
        <v>10283</v>
      </c>
      <c r="I516">
        <v>867</v>
      </c>
      <c r="J516" t="str">
        <f t="shared" si="16"/>
        <v>19c7ed25035411045598030d933b3486</v>
      </c>
      <c r="K516" s="2">
        <f t="shared" si="17"/>
        <v>42413</v>
      </c>
      <c r="L516" t="str">
        <f>VLOOKUP($J516,'placement attrs'!$A$2:$L$5079,4,FALSE)</f>
        <v>Publir.com</v>
      </c>
      <c r="M516" t="str">
        <f>VLOOKUP($J516,'placement attrs'!$A$2:$L$5079,3,FALSE)</f>
        <v>josh@publir.com</v>
      </c>
    </row>
    <row r="517" spans="1:13" x14ac:dyDescent="0.3">
      <c r="A517" t="s">
        <v>33</v>
      </c>
      <c r="B517" s="2">
        <v>42414</v>
      </c>
      <c r="C517">
        <v>328</v>
      </c>
      <c r="D517">
        <v>3832</v>
      </c>
      <c r="E517">
        <v>3875</v>
      </c>
      <c r="F517" t="s">
        <v>33</v>
      </c>
      <c r="G517" s="2">
        <v>42414</v>
      </c>
      <c r="H517">
        <v>4534</v>
      </c>
      <c r="I517">
        <v>354</v>
      </c>
      <c r="J517" t="str">
        <f t="shared" si="16"/>
        <v>19c7ed25035411045598030d933b3486</v>
      </c>
      <c r="K517" s="2">
        <f t="shared" si="17"/>
        <v>42414</v>
      </c>
      <c r="L517" t="str">
        <f>VLOOKUP($J517,'placement attrs'!$A$2:$L$5079,4,FALSE)</f>
        <v>Publir.com</v>
      </c>
      <c r="M517" t="str">
        <f>VLOOKUP($J517,'placement attrs'!$A$2:$L$5079,3,FALSE)</f>
        <v>josh@publir.com</v>
      </c>
    </row>
    <row r="518" spans="1:13" x14ac:dyDescent="0.3">
      <c r="A518" t="s">
        <v>33</v>
      </c>
      <c r="B518" s="2">
        <v>42415</v>
      </c>
      <c r="C518">
        <v>3115</v>
      </c>
      <c r="D518">
        <v>34138</v>
      </c>
      <c r="E518">
        <v>34480</v>
      </c>
      <c r="F518" t="s">
        <v>33</v>
      </c>
      <c r="G518" s="2">
        <v>42415</v>
      </c>
      <c r="H518">
        <v>35791</v>
      </c>
      <c r="I518">
        <v>2369</v>
      </c>
      <c r="J518" t="str">
        <f t="shared" si="16"/>
        <v>19c7ed25035411045598030d933b3486</v>
      </c>
      <c r="K518" s="2">
        <f t="shared" si="17"/>
        <v>42415</v>
      </c>
      <c r="L518" t="str">
        <f>VLOOKUP($J518,'placement attrs'!$A$2:$L$5079,4,FALSE)</f>
        <v>Publir.com</v>
      </c>
      <c r="M518" t="str">
        <f>VLOOKUP($J518,'placement attrs'!$A$2:$L$5079,3,FALSE)</f>
        <v>josh@publir.com</v>
      </c>
    </row>
    <row r="519" spans="1:13" x14ac:dyDescent="0.3">
      <c r="A519" t="s">
        <v>33</v>
      </c>
      <c r="B519" s="2">
        <v>42416</v>
      </c>
      <c r="C519">
        <v>1892</v>
      </c>
      <c r="D519">
        <v>16745</v>
      </c>
      <c r="E519">
        <v>16909</v>
      </c>
      <c r="F519" t="s">
        <v>33</v>
      </c>
      <c r="G519" s="2">
        <v>42416</v>
      </c>
      <c r="H519">
        <v>26970</v>
      </c>
      <c r="I519">
        <v>2485</v>
      </c>
      <c r="J519" t="str">
        <f t="shared" si="16"/>
        <v>19c7ed25035411045598030d933b3486</v>
      </c>
      <c r="K519" s="2">
        <f t="shared" si="17"/>
        <v>42416</v>
      </c>
      <c r="L519" t="str">
        <f>VLOOKUP($J519,'placement attrs'!$A$2:$L$5079,4,FALSE)</f>
        <v>Publir.com</v>
      </c>
      <c r="M519" t="str">
        <f>VLOOKUP($J519,'placement attrs'!$A$2:$L$5079,3,FALSE)</f>
        <v>josh@publir.com</v>
      </c>
    </row>
    <row r="520" spans="1:13" x14ac:dyDescent="0.3">
      <c r="A520" t="s">
        <v>33</v>
      </c>
      <c r="B520" s="2">
        <v>42417</v>
      </c>
      <c r="C520">
        <v>5566</v>
      </c>
      <c r="D520">
        <v>44574</v>
      </c>
      <c r="E520">
        <v>44975</v>
      </c>
      <c r="F520" t="s">
        <v>33</v>
      </c>
      <c r="G520" s="2">
        <v>42417</v>
      </c>
      <c r="H520">
        <v>45600</v>
      </c>
      <c r="I520">
        <v>4978</v>
      </c>
      <c r="J520" t="str">
        <f t="shared" si="16"/>
        <v>19c7ed25035411045598030d933b3486</v>
      </c>
      <c r="K520" s="2">
        <f t="shared" si="17"/>
        <v>42417</v>
      </c>
      <c r="L520" t="str">
        <f>VLOOKUP($J520,'placement attrs'!$A$2:$L$5079,4,FALSE)</f>
        <v>Publir.com</v>
      </c>
      <c r="M520" t="str">
        <f>VLOOKUP($J520,'placement attrs'!$A$2:$L$5079,3,FALSE)</f>
        <v>josh@publir.com</v>
      </c>
    </row>
    <row r="521" spans="1:13" x14ac:dyDescent="0.3">
      <c r="A521" t="s">
        <v>33</v>
      </c>
      <c r="B521" s="2">
        <v>42418</v>
      </c>
      <c r="C521">
        <v>1127</v>
      </c>
      <c r="D521">
        <v>8859</v>
      </c>
      <c r="E521">
        <v>8968</v>
      </c>
      <c r="F521" t="s">
        <v>33</v>
      </c>
      <c r="G521" s="2">
        <v>42418</v>
      </c>
      <c r="H521">
        <v>17131</v>
      </c>
      <c r="I521">
        <v>1599</v>
      </c>
      <c r="J521" t="str">
        <f t="shared" si="16"/>
        <v>19c7ed25035411045598030d933b3486</v>
      </c>
      <c r="K521" s="2">
        <f t="shared" si="17"/>
        <v>42418</v>
      </c>
      <c r="L521" t="str">
        <f>VLOOKUP($J521,'placement attrs'!$A$2:$L$5079,4,FALSE)</f>
        <v>Publir.com</v>
      </c>
      <c r="M521" t="str">
        <f>VLOOKUP($J521,'placement attrs'!$A$2:$L$5079,3,FALSE)</f>
        <v>josh@publir.com</v>
      </c>
    </row>
    <row r="522" spans="1:13" x14ac:dyDescent="0.3">
      <c r="A522" t="s">
        <v>33</v>
      </c>
      <c r="B522" s="2">
        <v>42419</v>
      </c>
      <c r="C522">
        <v>326</v>
      </c>
      <c r="D522">
        <v>3110</v>
      </c>
      <c r="E522">
        <v>3152</v>
      </c>
      <c r="F522" t="s">
        <v>33</v>
      </c>
      <c r="G522" s="2">
        <v>42419</v>
      </c>
      <c r="H522">
        <v>3877</v>
      </c>
      <c r="I522">
        <v>384</v>
      </c>
      <c r="J522" t="str">
        <f t="shared" si="16"/>
        <v>19c7ed25035411045598030d933b3486</v>
      </c>
      <c r="K522" s="2">
        <f t="shared" si="17"/>
        <v>42419</v>
      </c>
      <c r="L522" t="str">
        <f>VLOOKUP($J522,'placement attrs'!$A$2:$L$5079,4,FALSE)</f>
        <v>Publir.com</v>
      </c>
      <c r="M522" t="str">
        <f>VLOOKUP($J522,'placement attrs'!$A$2:$L$5079,3,FALSE)</f>
        <v>josh@publir.com</v>
      </c>
    </row>
    <row r="523" spans="1:13" x14ac:dyDescent="0.3">
      <c r="A523" t="s">
        <v>33</v>
      </c>
      <c r="B523" s="2">
        <v>42420</v>
      </c>
      <c r="C523">
        <v>251</v>
      </c>
      <c r="D523">
        <v>2420</v>
      </c>
      <c r="E523">
        <v>2444</v>
      </c>
      <c r="F523" t="s">
        <v>33</v>
      </c>
      <c r="G523" s="2">
        <v>42420</v>
      </c>
      <c r="H523">
        <v>2903</v>
      </c>
      <c r="I523">
        <v>281</v>
      </c>
      <c r="J523" t="str">
        <f t="shared" si="16"/>
        <v>19c7ed25035411045598030d933b3486</v>
      </c>
      <c r="K523" s="2">
        <f t="shared" si="17"/>
        <v>42420</v>
      </c>
      <c r="L523" t="str">
        <f>VLOOKUP($J523,'placement attrs'!$A$2:$L$5079,4,FALSE)</f>
        <v>Publir.com</v>
      </c>
      <c r="M523" t="str">
        <f>VLOOKUP($J523,'placement attrs'!$A$2:$L$5079,3,FALSE)</f>
        <v>josh@publir.com</v>
      </c>
    </row>
    <row r="524" spans="1:13" x14ac:dyDescent="0.3">
      <c r="A524" t="s">
        <v>33</v>
      </c>
      <c r="B524" s="2">
        <v>42421</v>
      </c>
      <c r="C524">
        <v>221</v>
      </c>
      <c r="D524">
        <v>2006</v>
      </c>
      <c r="E524">
        <v>2036</v>
      </c>
      <c r="F524" t="s">
        <v>33</v>
      </c>
      <c r="G524" s="2">
        <v>42421</v>
      </c>
      <c r="H524">
        <v>2111</v>
      </c>
      <c r="I524">
        <v>209</v>
      </c>
      <c r="J524" t="str">
        <f t="shared" si="16"/>
        <v>19c7ed25035411045598030d933b3486</v>
      </c>
      <c r="K524" s="2">
        <f t="shared" si="17"/>
        <v>42421</v>
      </c>
      <c r="L524" t="str">
        <f>VLOOKUP($J524,'placement attrs'!$A$2:$L$5079,4,FALSE)</f>
        <v>Publir.com</v>
      </c>
      <c r="M524" t="str">
        <f>VLOOKUP($J524,'placement attrs'!$A$2:$L$5079,3,FALSE)</f>
        <v>josh@publir.com</v>
      </c>
    </row>
    <row r="525" spans="1:13" x14ac:dyDescent="0.3">
      <c r="A525" t="s">
        <v>33</v>
      </c>
      <c r="B525" s="2">
        <v>42422</v>
      </c>
      <c r="C525">
        <v>320</v>
      </c>
      <c r="D525">
        <v>2620</v>
      </c>
      <c r="E525">
        <v>2666</v>
      </c>
      <c r="F525" t="s">
        <v>33</v>
      </c>
      <c r="G525" s="2">
        <v>42422</v>
      </c>
      <c r="H525">
        <v>2961</v>
      </c>
      <c r="I525">
        <v>282</v>
      </c>
      <c r="J525" t="str">
        <f t="shared" si="16"/>
        <v>19c7ed25035411045598030d933b3486</v>
      </c>
      <c r="K525" s="2">
        <f t="shared" si="17"/>
        <v>42422</v>
      </c>
      <c r="L525" t="str">
        <f>VLOOKUP($J525,'placement attrs'!$A$2:$L$5079,4,FALSE)</f>
        <v>Publir.com</v>
      </c>
      <c r="M525" t="str">
        <f>VLOOKUP($J525,'placement attrs'!$A$2:$L$5079,3,FALSE)</f>
        <v>josh@publir.com</v>
      </c>
    </row>
    <row r="526" spans="1:13" x14ac:dyDescent="0.3">
      <c r="A526" t="s">
        <v>33</v>
      </c>
      <c r="B526" s="2">
        <v>42423</v>
      </c>
      <c r="C526">
        <v>328</v>
      </c>
      <c r="D526">
        <v>3042</v>
      </c>
      <c r="E526">
        <v>3084</v>
      </c>
      <c r="F526" t="s">
        <v>33</v>
      </c>
      <c r="G526" s="2">
        <v>42423</v>
      </c>
      <c r="H526">
        <v>3184</v>
      </c>
      <c r="I526">
        <v>301</v>
      </c>
      <c r="J526" t="str">
        <f t="shared" si="16"/>
        <v>19c7ed25035411045598030d933b3486</v>
      </c>
      <c r="K526" s="2">
        <f t="shared" si="17"/>
        <v>42423</v>
      </c>
      <c r="L526" t="str">
        <f>VLOOKUP($J526,'placement attrs'!$A$2:$L$5079,4,FALSE)</f>
        <v>Publir.com</v>
      </c>
      <c r="M526" t="str">
        <f>VLOOKUP($J526,'placement attrs'!$A$2:$L$5079,3,FALSE)</f>
        <v>josh@publir.com</v>
      </c>
    </row>
    <row r="527" spans="1:13" x14ac:dyDescent="0.3">
      <c r="A527" t="s">
        <v>33</v>
      </c>
      <c r="B527" s="2">
        <v>42424</v>
      </c>
      <c r="C527">
        <v>491</v>
      </c>
      <c r="D527">
        <v>4218</v>
      </c>
      <c r="E527">
        <v>4270</v>
      </c>
      <c r="F527" t="s">
        <v>33</v>
      </c>
      <c r="G527" s="2">
        <v>42424</v>
      </c>
      <c r="H527">
        <v>4302</v>
      </c>
      <c r="I527">
        <v>489</v>
      </c>
      <c r="J527" t="str">
        <f t="shared" si="16"/>
        <v>19c7ed25035411045598030d933b3486</v>
      </c>
      <c r="K527" s="2">
        <f t="shared" si="17"/>
        <v>42424</v>
      </c>
      <c r="L527" t="str">
        <f>VLOOKUP($J527,'placement attrs'!$A$2:$L$5079,4,FALSE)</f>
        <v>Publir.com</v>
      </c>
      <c r="M527" t="str">
        <f>VLOOKUP($J527,'placement attrs'!$A$2:$L$5079,3,FALSE)</f>
        <v>josh@publir.com</v>
      </c>
    </row>
    <row r="528" spans="1:13" x14ac:dyDescent="0.3">
      <c r="A528" t="s">
        <v>33</v>
      </c>
      <c r="B528" s="2">
        <v>42425</v>
      </c>
      <c r="C528">
        <v>533</v>
      </c>
      <c r="D528">
        <v>4998</v>
      </c>
      <c r="E528">
        <v>5049</v>
      </c>
      <c r="F528" t="s">
        <v>33</v>
      </c>
      <c r="G528" s="2">
        <v>42425</v>
      </c>
      <c r="H528">
        <v>7526</v>
      </c>
      <c r="I528">
        <v>485</v>
      </c>
      <c r="J528" t="str">
        <f t="shared" si="16"/>
        <v>19c7ed25035411045598030d933b3486</v>
      </c>
      <c r="K528" s="2">
        <f t="shared" si="17"/>
        <v>42425</v>
      </c>
      <c r="L528" t="str">
        <f>VLOOKUP($J528,'placement attrs'!$A$2:$L$5079,4,FALSE)</f>
        <v>Publir.com</v>
      </c>
      <c r="M528" t="str">
        <f>VLOOKUP($J528,'placement attrs'!$A$2:$L$5079,3,FALSE)</f>
        <v>josh@publir.com</v>
      </c>
    </row>
    <row r="529" spans="1:13" x14ac:dyDescent="0.3">
      <c r="A529" t="s">
        <v>33</v>
      </c>
      <c r="B529" s="2">
        <v>42426</v>
      </c>
      <c r="C529">
        <v>1222</v>
      </c>
      <c r="D529">
        <v>11816</v>
      </c>
      <c r="E529">
        <v>12016</v>
      </c>
      <c r="F529" t="s">
        <v>33</v>
      </c>
      <c r="G529" s="2">
        <v>42426</v>
      </c>
      <c r="H529">
        <v>12148</v>
      </c>
      <c r="I529">
        <v>1029</v>
      </c>
      <c r="J529" t="str">
        <f t="shared" si="16"/>
        <v>19c7ed25035411045598030d933b3486</v>
      </c>
      <c r="K529" s="2">
        <f t="shared" si="17"/>
        <v>42426</v>
      </c>
      <c r="L529" t="str">
        <f>VLOOKUP($J529,'placement attrs'!$A$2:$L$5079,4,FALSE)</f>
        <v>Publir.com</v>
      </c>
      <c r="M529" t="str">
        <f>VLOOKUP($J529,'placement attrs'!$A$2:$L$5079,3,FALSE)</f>
        <v>josh@publir.com</v>
      </c>
    </row>
    <row r="530" spans="1:13" x14ac:dyDescent="0.3">
      <c r="A530" t="s">
        <v>33</v>
      </c>
      <c r="B530" s="2">
        <v>42427</v>
      </c>
      <c r="C530">
        <v>644</v>
      </c>
      <c r="D530">
        <v>5843</v>
      </c>
      <c r="E530">
        <v>5959</v>
      </c>
      <c r="F530" t="s">
        <v>33</v>
      </c>
      <c r="G530" s="2">
        <v>42427</v>
      </c>
      <c r="H530">
        <v>8211</v>
      </c>
      <c r="I530">
        <v>803</v>
      </c>
      <c r="J530" t="str">
        <f t="shared" si="16"/>
        <v>19c7ed25035411045598030d933b3486</v>
      </c>
      <c r="K530" s="2">
        <f t="shared" si="17"/>
        <v>42427</v>
      </c>
      <c r="L530" t="str">
        <f>VLOOKUP($J530,'placement attrs'!$A$2:$L$5079,4,FALSE)</f>
        <v>Publir.com</v>
      </c>
      <c r="M530" t="str">
        <f>VLOOKUP($J530,'placement attrs'!$A$2:$L$5079,3,FALSE)</f>
        <v>josh@publir.com</v>
      </c>
    </row>
    <row r="531" spans="1:13" x14ac:dyDescent="0.3">
      <c r="A531" t="s">
        <v>33</v>
      </c>
      <c r="B531" s="2">
        <v>42428</v>
      </c>
      <c r="C531">
        <v>384</v>
      </c>
      <c r="D531">
        <v>3719</v>
      </c>
      <c r="E531">
        <v>3750</v>
      </c>
      <c r="F531" t="s">
        <v>33</v>
      </c>
      <c r="G531" s="2">
        <v>42428</v>
      </c>
      <c r="H531">
        <v>3779</v>
      </c>
      <c r="I531">
        <v>360</v>
      </c>
      <c r="J531" t="str">
        <f t="shared" si="16"/>
        <v>19c7ed25035411045598030d933b3486</v>
      </c>
      <c r="K531" s="2">
        <f t="shared" si="17"/>
        <v>42428</v>
      </c>
      <c r="L531" t="str">
        <f>VLOOKUP($J531,'placement attrs'!$A$2:$L$5079,4,FALSE)</f>
        <v>Publir.com</v>
      </c>
      <c r="M531" t="str">
        <f>VLOOKUP($J531,'placement attrs'!$A$2:$L$5079,3,FALSE)</f>
        <v>josh@publir.com</v>
      </c>
    </row>
    <row r="532" spans="1:13" x14ac:dyDescent="0.3">
      <c r="A532" t="s">
        <v>33</v>
      </c>
      <c r="B532" s="2">
        <v>42429</v>
      </c>
      <c r="C532">
        <v>657</v>
      </c>
      <c r="D532">
        <v>6692</v>
      </c>
      <c r="E532">
        <v>6801</v>
      </c>
      <c r="F532" t="s">
        <v>33</v>
      </c>
      <c r="G532" s="2">
        <v>42429</v>
      </c>
      <c r="H532">
        <v>7709</v>
      </c>
      <c r="I532">
        <v>650</v>
      </c>
      <c r="J532" t="str">
        <f t="shared" si="16"/>
        <v>19c7ed25035411045598030d933b3486</v>
      </c>
      <c r="K532" s="2">
        <f t="shared" si="17"/>
        <v>42429</v>
      </c>
      <c r="L532" t="str">
        <f>VLOOKUP($J532,'placement attrs'!$A$2:$L$5079,4,FALSE)</f>
        <v>Publir.com</v>
      </c>
      <c r="M532" t="str">
        <f>VLOOKUP($J532,'placement attrs'!$A$2:$L$5079,3,FALSE)</f>
        <v>josh@publir.com</v>
      </c>
    </row>
    <row r="533" spans="1:13" x14ac:dyDescent="0.3">
      <c r="A533" t="s">
        <v>33</v>
      </c>
      <c r="B533" s="2">
        <v>42430</v>
      </c>
      <c r="C533">
        <v>539</v>
      </c>
      <c r="D533">
        <v>6523</v>
      </c>
      <c r="E533">
        <v>6618</v>
      </c>
      <c r="F533" t="s">
        <v>33</v>
      </c>
      <c r="G533" s="2">
        <v>42430</v>
      </c>
      <c r="H533">
        <v>7191</v>
      </c>
      <c r="I533">
        <v>532</v>
      </c>
      <c r="J533" t="str">
        <f t="shared" si="16"/>
        <v>19c7ed25035411045598030d933b3486</v>
      </c>
      <c r="K533" s="2">
        <f t="shared" si="17"/>
        <v>42430</v>
      </c>
      <c r="L533" t="str">
        <f>VLOOKUP($J533,'placement attrs'!$A$2:$L$5079,4,FALSE)</f>
        <v>Publir.com</v>
      </c>
      <c r="M533" t="str">
        <f>VLOOKUP($J533,'placement attrs'!$A$2:$L$5079,3,FALSE)</f>
        <v>josh@publir.com</v>
      </c>
    </row>
    <row r="534" spans="1:13" x14ac:dyDescent="0.3">
      <c r="A534" t="s">
        <v>33</v>
      </c>
      <c r="B534" s="2">
        <v>42431</v>
      </c>
      <c r="C534">
        <v>576</v>
      </c>
      <c r="D534">
        <v>5135</v>
      </c>
      <c r="E534">
        <v>5232</v>
      </c>
      <c r="F534" t="s">
        <v>33</v>
      </c>
      <c r="G534" s="2">
        <v>42431</v>
      </c>
      <c r="H534">
        <v>7344</v>
      </c>
      <c r="I534">
        <v>699</v>
      </c>
      <c r="J534" t="str">
        <f t="shared" si="16"/>
        <v>19c7ed25035411045598030d933b3486</v>
      </c>
      <c r="K534" s="2">
        <f t="shared" si="17"/>
        <v>42431</v>
      </c>
      <c r="L534" t="str">
        <f>VLOOKUP($J534,'placement attrs'!$A$2:$L$5079,4,FALSE)</f>
        <v>Publir.com</v>
      </c>
      <c r="M534" t="str">
        <f>VLOOKUP($J534,'placement attrs'!$A$2:$L$5079,3,FALSE)</f>
        <v>josh@publir.com</v>
      </c>
    </row>
    <row r="535" spans="1:13" x14ac:dyDescent="0.3">
      <c r="A535" t="s">
        <v>33</v>
      </c>
      <c r="B535" s="2">
        <v>42432</v>
      </c>
      <c r="C535">
        <v>59</v>
      </c>
      <c r="D535">
        <v>574</v>
      </c>
      <c r="E535">
        <v>580</v>
      </c>
      <c r="H535">
        <v>0</v>
      </c>
      <c r="I535">
        <v>0</v>
      </c>
      <c r="J535" t="str">
        <f t="shared" si="16"/>
        <v>19c7ed25035411045598030d933b3486</v>
      </c>
      <c r="K535" s="2">
        <f t="shared" si="17"/>
        <v>42432</v>
      </c>
      <c r="L535" t="str">
        <f>VLOOKUP($J535,'placement attrs'!$A$2:$L$5079,4,FALSE)</f>
        <v>Publir.com</v>
      </c>
      <c r="M535" t="str">
        <f>VLOOKUP($J535,'placement attrs'!$A$2:$L$5079,3,FALSE)</f>
        <v>josh@publir.com</v>
      </c>
    </row>
    <row r="536" spans="1:13" x14ac:dyDescent="0.3">
      <c r="A536" t="s">
        <v>34</v>
      </c>
      <c r="B536" s="2">
        <v>42410</v>
      </c>
      <c r="C536">
        <v>775</v>
      </c>
      <c r="D536">
        <v>5191</v>
      </c>
      <c r="E536">
        <v>5207</v>
      </c>
      <c r="H536">
        <v>0</v>
      </c>
      <c r="I536">
        <v>0</v>
      </c>
      <c r="J536" t="str">
        <f t="shared" si="16"/>
        <v>19d36c24bc6c161e9b6e2a8fa4d123cb</v>
      </c>
      <c r="K536" s="2">
        <f t="shared" si="17"/>
        <v>42410</v>
      </c>
      <c r="L536" t="str">
        <f>VLOOKUP($J536,'placement attrs'!$A$2:$L$5079,4,FALSE)</f>
        <v>AdSparc (dailymotion.com)</v>
      </c>
      <c r="M536" t="str">
        <f>VLOOKUP($J536,'placement attrs'!$A$2:$L$5079,3,FALSE)</f>
        <v>dawid.wasniowski@adsparc.com</v>
      </c>
    </row>
    <row r="537" spans="1:13" x14ac:dyDescent="0.3">
      <c r="A537" t="s">
        <v>34</v>
      </c>
      <c r="B537" s="2">
        <v>42411</v>
      </c>
      <c r="C537">
        <v>2</v>
      </c>
      <c r="D537">
        <v>14</v>
      </c>
      <c r="E537">
        <v>18</v>
      </c>
      <c r="F537" t="s">
        <v>34</v>
      </c>
      <c r="G537" s="2">
        <v>42411</v>
      </c>
      <c r="H537">
        <v>48</v>
      </c>
      <c r="I537">
        <v>4</v>
      </c>
      <c r="J537" t="str">
        <f t="shared" si="16"/>
        <v>19d36c24bc6c161e9b6e2a8fa4d123cb</v>
      </c>
      <c r="K537" s="2">
        <f t="shared" si="17"/>
        <v>42411</v>
      </c>
      <c r="L537" t="str">
        <f>VLOOKUP($J537,'placement attrs'!$A$2:$L$5079,4,FALSE)</f>
        <v>AdSparc (dailymotion.com)</v>
      </c>
      <c r="M537" t="str">
        <f>VLOOKUP($J537,'placement attrs'!$A$2:$L$5079,3,FALSE)</f>
        <v>dawid.wasniowski@adsparc.com</v>
      </c>
    </row>
    <row r="538" spans="1:13" x14ac:dyDescent="0.3">
      <c r="A538" t="s">
        <v>34</v>
      </c>
      <c r="B538" s="2">
        <v>42412</v>
      </c>
      <c r="C538">
        <v>1</v>
      </c>
      <c r="D538">
        <v>16</v>
      </c>
      <c r="E538">
        <v>20</v>
      </c>
      <c r="F538" t="s">
        <v>34</v>
      </c>
      <c r="G538" s="2">
        <v>42412</v>
      </c>
      <c r="H538">
        <v>29</v>
      </c>
      <c r="I538">
        <v>1</v>
      </c>
      <c r="J538" t="str">
        <f t="shared" si="16"/>
        <v>19d36c24bc6c161e9b6e2a8fa4d123cb</v>
      </c>
      <c r="K538" s="2">
        <f t="shared" si="17"/>
        <v>42412</v>
      </c>
      <c r="L538" t="str">
        <f>VLOOKUP($J538,'placement attrs'!$A$2:$L$5079,4,FALSE)</f>
        <v>AdSparc (dailymotion.com)</v>
      </c>
      <c r="M538" t="str">
        <f>VLOOKUP($J538,'placement attrs'!$A$2:$L$5079,3,FALSE)</f>
        <v>dawid.wasniowski@adsparc.com</v>
      </c>
    </row>
    <row r="539" spans="1:13" x14ac:dyDescent="0.3">
      <c r="A539" t="s">
        <v>34</v>
      </c>
      <c r="B539" s="2">
        <v>42413</v>
      </c>
      <c r="C539">
        <v>4</v>
      </c>
      <c r="D539">
        <v>20</v>
      </c>
      <c r="E539">
        <v>26</v>
      </c>
      <c r="F539" t="s">
        <v>34</v>
      </c>
      <c r="G539" s="2">
        <v>42413</v>
      </c>
      <c r="H539">
        <v>26</v>
      </c>
      <c r="I539">
        <v>6</v>
      </c>
      <c r="J539" t="str">
        <f t="shared" si="16"/>
        <v>19d36c24bc6c161e9b6e2a8fa4d123cb</v>
      </c>
      <c r="K539" s="2">
        <f t="shared" si="17"/>
        <v>42413</v>
      </c>
      <c r="L539" t="str">
        <f>VLOOKUP($J539,'placement attrs'!$A$2:$L$5079,4,FALSE)</f>
        <v>AdSparc (dailymotion.com)</v>
      </c>
      <c r="M539" t="str">
        <f>VLOOKUP($J539,'placement attrs'!$A$2:$L$5079,3,FALSE)</f>
        <v>dawid.wasniowski@adsparc.com</v>
      </c>
    </row>
    <row r="540" spans="1:13" x14ac:dyDescent="0.3">
      <c r="A540" t="s">
        <v>34</v>
      </c>
      <c r="B540" s="2">
        <v>42414</v>
      </c>
      <c r="C540">
        <v>3</v>
      </c>
      <c r="D540">
        <v>21</v>
      </c>
      <c r="E540">
        <v>27</v>
      </c>
      <c r="F540" t="s">
        <v>34</v>
      </c>
      <c r="G540" s="2">
        <v>42414</v>
      </c>
      <c r="H540">
        <v>28</v>
      </c>
      <c r="I540">
        <v>1</v>
      </c>
      <c r="J540" t="str">
        <f t="shared" si="16"/>
        <v>19d36c24bc6c161e9b6e2a8fa4d123cb</v>
      </c>
      <c r="K540" s="2">
        <f t="shared" si="17"/>
        <v>42414</v>
      </c>
      <c r="L540" t="str">
        <f>VLOOKUP($J540,'placement attrs'!$A$2:$L$5079,4,FALSE)</f>
        <v>AdSparc (dailymotion.com)</v>
      </c>
      <c r="M540" t="str">
        <f>VLOOKUP($J540,'placement attrs'!$A$2:$L$5079,3,FALSE)</f>
        <v>dawid.wasniowski@adsparc.com</v>
      </c>
    </row>
    <row r="541" spans="1:13" x14ac:dyDescent="0.3">
      <c r="A541" t="s">
        <v>34</v>
      </c>
      <c r="B541" s="2">
        <v>42415</v>
      </c>
      <c r="C541">
        <v>13</v>
      </c>
      <c r="D541">
        <v>64</v>
      </c>
      <c r="E541">
        <v>75</v>
      </c>
      <c r="F541" t="s">
        <v>34</v>
      </c>
      <c r="G541" s="2">
        <v>42415</v>
      </c>
      <c r="H541">
        <v>77</v>
      </c>
      <c r="I541">
        <v>9</v>
      </c>
      <c r="J541" t="str">
        <f t="shared" si="16"/>
        <v>19d36c24bc6c161e9b6e2a8fa4d123cb</v>
      </c>
      <c r="K541" s="2">
        <f t="shared" si="17"/>
        <v>42415</v>
      </c>
      <c r="L541" t="str">
        <f>VLOOKUP($J541,'placement attrs'!$A$2:$L$5079,4,FALSE)</f>
        <v>AdSparc (dailymotion.com)</v>
      </c>
      <c r="M541" t="str">
        <f>VLOOKUP($J541,'placement attrs'!$A$2:$L$5079,3,FALSE)</f>
        <v>dawid.wasniowski@adsparc.com</v>
      </c>
    </row>
    <row r="542" spans="1:13" x14ac:dyDescent="0.3">
      <c r="A542" t="s">
        <v>34</v>
      </c>
      <c r="B542" s="2">
        <v>42416</v>
      </c>
      <c r="C542">
        <v>353</v>
      </c>
      <c r="D542">
        <v>2047</v>
      </c>
      <c r="E542">
        <v>2053</v>
      </c>
      <c r="F542" t="s">
        <v>34</v>
      </c>
      <c r="G542" s="2">
        <v>42416</v>
      </c>
      <c r="H542">
        <v>2272</v>
      </c>
      <c r="I542">
        <v>244</v>
      </c>
      <c r="J542" t="str">
        <f t="shared" si="16"/>
        <v>19d36c24bc6c161e9b6e2a8fa4d123cb</v>
      </c>
      <c r="K542" s="2">
        <f t="shared" si="17"/>
        <v>42416</v>
      </c>
      <c r="L542" t="str">
        <f>VLOOKUP($J542,'placement attrs'!$A$2:$L$5079,4,FALSE)</f>
        <v>AdSparc (dailymotion.com)</v>
      </c>
      <c r="M542" t="str">
        <f>VLOOKUP($J542,'placement attrs'!$A$2:$L$5079,3,FALSE)</f>
        <v>dawid.wasniowski@adsparc.com</v>
      </c>
    </row>
    <row r="543" spans="1:13" x14ac:dyDescent="0.3">
      <c r="A543" t="s">
        <v>34</v>
      </c>
      <c r="B543" s="2">
        <v>42417</v>
      </c>
      <c r="C543">
        <v>889</v>
      </c>
      <c r="D543">
        <v>4487</v>
      </c>
      <c r="E543">
        <v>4513</v>
      </c>
      <c r="F543" t="s">
        <v>34</v>
      </c>
      <c r="G543" s="2">
        <v>42417</v>
      </c>
      <c r="H543">
        <v>4639</v>
      </c>
      <c r="I543">
        <v>831</v>
      </c>
      <c r="J543" t="str">
        <f t="shared" si="16"/>
        <v>19d36c24bc6c161e9b6e2a8fa4d123cb</v>
      </c>
      <c r="K543" s="2">
        <f t="shared" si="17"/>
        <v>42417</v>
      </c>
      <c r="L543" t="str">
        <f>VLOOKUP($J543,'placement attrs'!$A$2:$L$5079,4,FALSE)</f>
        <v>AdSparc (dailymotion.com)</v>
      </c>
      <c r="M543" t="str">
        <f>VLOOKUP($J543,'placement attrs'!$A$2:$L$5079,3,FALSE)</f>
        <v>dawid.wasniowski@adsparc.com</v>
      </c>
    </row>
    <row r="544" spans="1:13" x14ac:dyDescent="0.3">
      <c r="A544" t="s">
        <v>34</v>
      </c>
      <c r="B544" s="2">
        <v>42418</v>
      </c>
      <c r="C544">
        <v>869</v>
      </c>
      <c r="D544">
        <v>3923</v>
      </c>
      <c r="E544">
        <v>3962</v>
      </c>
      <c r="F544" t="s">
        <v>34</v>
      </c>
      <c r="G544" s="2">
        <v>42418</v>
      </c>
      <c r="H544">
        <v>4099</v>
      </c>
      <c r="I544">
        <v>898</v>
      </c>
      <c r="J544" t="str">
        <f t="shared" si="16"/>
        <v>19d36c24bc6c161e9b6e2a8fa4d123cb</v>
      </c>
      <c r="K544" s="2">
        <f t="shared" si="17"/>
        <v>42418</v>
      </c>
      <c r="L544" t="str">
        <f>VLOOKUP($J544,'placement attrs'!$A$2:$L$5079,4,FALSE)</f>
        <v>AdSparc (dailymotion.com)</v>
      </c>
      <c r="M544" t="str">
        <f>VLOOKUP($J544,'placement attrs'!$A$2:$L$5079,3,FALSE)</f>
        <v>dawid.wasniowski@adsparc.com</v>
      </c>
    </row>
    <row r="545" spans="1:13" x14ac:dyDescent="0.3">
      <c r="A545" t="s">
        <v>34</v>
      </c>
      <c r="B545" s="2">
        <v>42419</v>
      </c>
      <c r="C545">
        <v>821</v>
      </c>
      <c r="D545">
        <v>3445</v>
      </c>
      <c r="E545">
        <v>3459</v>
      </c>
      <c r="F545" t="s">
        <v>34</v>
      </c>
      <c r="G545" s="2">
        <v>42419</v>
      </c>
      <c r="H545">
        <v>4285</v>
      </c>
      <c r="I545">
        <v>930</v>
      </c>
      <c r="J545" t="str">
        <f t="shared" si="16"/>
        <v>19d36c24bc6c161e9b6e2a8fa4d123cb</v>
      </c>
      <c r="K545" s="2">
        <f t="shared" si="17"/>
        <v>42419</v>
      </c>
      <c r="L545" t="str">
        <f>VLOOKUP($J545,'placement attrs'!$A$2:$L$5079,4,FALSE)</f>
        <v>AdSparc (dailymotion.com)</v>
      </c>
      <c r="M545" t="str">
        <f>VLOOKUP($J545,'placement attrs'!$A$2:$L$5079,3,FALSE)</f>
        <v>dawid.wasniowski@adsparc.com</v>
      </c>
    </row>
    <row r="546" spans="1:13" x14ac:dyDescent="0.3">
      <c r="A546" t="s">
        <v>34</v>
      </c>
      <c r="B546" s="2">
        <v>42420</v>
      </c>
      <c r="C546">
        <v>778</v>
      </c>
      <c r="D546">
        <v>3859</v>
      </c>
      <c r="E546">
        <v>3872</v>
      </c>
      <c r="F546" t="s">
        <v>34</v>
      </c>
      <c r="G546" s="2">
        <v>42420</v>
      </c>
      <c r="H546">
        <v>4031</v>
      </c>
      <c r="I546">
        <v>706</v>
      </c>
      <c r="J546" t="str">
        <f t="shared" si="16"/>
        <v>19d36c24bc6c161e9b6e2a8fa4d123cb</v>
      </c>
      <c r="K546" s="2">
        <f t="shared" si="17"/>
        <v>42420</v>
      </c>
      <c r="L546" t="str">
        <f>VLOOKUP($J546,'placement attrs'!$A$2:$L$5079,4,FALSE)</f>
        <v>AdSparc (dailymotion.com)</v>
      </c>
      <c r="M546" t="str">
        <f>VLOOKUP($J546,'placement attrs'!$A$2:$L$5079,3,FALSE)</f>
        <v>dawid.wasniowski@adsparc.com</v>
      </c>
    </row>
    <row r="547" spans="1:13" x14ac:dyDescent="0.3">
      <c r="A547" t="s">
        <v>34</v>
      </c>
      <c r="B547" s="2">
        <v>42421</v>
      </c>
      <c r="C547">
        <v>1096</v>
      </c>
      <c r="D547">
        <v>6801</v>
      </c>
      <c r="E547">
        <v>6830</v>
      </c>
      <c r="F547" t="s">
        <v>34</v>
      </c>
      <c r="G547" s="2">
        <v>42421</v>
      </c>
      <c r="H547">
        <v>7249</v>
      </c>
      <c r="I547">
        <v>1040</v>
      </c>
      <c r="J547" t="str">
        <f t="shared" si="16"/>
        <v>19d36c24bc6c161e9b6e2a8fa4d123cb</v>
      </c>
      <c r="K547" s="2">
        <f t="shared" si="17"/>
        <v>42421</v>
      </c>
      <c r="L547" t="str">
        <f>VLOOKUP($J547,'placement attrs'!$A$2:$L$5079,4,FALSE)</f>
        <v>AdSparc (dailymotion.com)</v>
      </c>
      <c r="M547" t="str">
        <f>VLOOKUP($J547,'placement attrs'!$A$2:$L$5079,3,FALSE)</f>
        <v>dawid.wasniowski@adsparc.com</v>
      </c>
    </row>
    <row r="548" spans="1:13" x14ac:dyDescent="0.3">
      <c r="A548" t="s">
        <v>34</v>
      </c>
      <c r="B548" s="2">
        <v>42422</v>
      </c>
      <c r="C548">
        <v>1267</v>
      </c>
      <c r="D548">
        <v>5953</v>
      </c>
      <c r="E548">
        <v>5973</v>
      </c>
      <c r="F548" t="s">
        <v>34</v>
      </c>
      <c r="G548" s="2">
        <v>42422</v>
      </c>
      <c r="H548">
        <v>7211</v>
      </c>
      <c r="I548">
        <v>1174</v>
      </c>
      <c r="J548" t="str">
        <f t="shared" si="16"/>
        <v>19d36c24bc6c161e9b6e2a8fa4d123cb</v>
      </c>
      <c r="K548" s="2">
        <f t="shared" si="17"/>
        <v>42422</v>
      </c>
      <c r="L548" t="str">
        <f>VLOOKUP($J548,'placement attrs'!$A$2:$L$5079,4,FALSE)</f>
        <v>AdSparc (dailymotion.com)</v>
      </c>
      <c r="M548" t="str">
        <f>VLOOKUP($J548,'placement attrs'!$A$2:$L$5079,3,FALSE)</f>
        <v>dawid.wasniowski@adsparc.com</v>
      </c>
    </row>
    <row r="549" spans="1:13" x14ac:dyDescent="0.3">
      <c r="A549" t="s">
        <v>34</v>
      </c>
      <c r="B549" s="2">
        <v>42423</v>
      </c>
      <c r="C549">
        <v>365</v>
      </c>
      <c r="D549">
        <v>1481</v>
      </c>
      <c r="E549">
        <v>1488</v>
      </c>
      <c r="F549" t="s">
        <v>34</v>
      </c>
      <c r="G549" s="2">
        <v>42423</v>
      </c>
      <c r="H549">
        <v>3134</v>
      </c>
      <c r="I549">
        <v>527</v>
      </c>
      <c r="J549" t="str">
        <f t="shared" si="16"/>
        <v>19d36c24bc6c161e9b6e2a8fa4d123cb</v>
      </c>
      <c r="K549" s="2">
        <f t="shared" si="17"/>
        <v>42423</v>
      </c>
      <c r="L549" t="str">
        <f>VLOOKUP($J549,'placement attrs'!$A$2:$L$5079,4,FALSE)</f>
        <v>AdSparc (dailymotion.com)</v>
      </c>
      <c r="M549" t="str">
        <f>VLOOKUP($J549,'placement attrs'!$A$2:$L$5079,3,FALSE)</f>
        <v>dawid.wasniowski@adsparc.com</v>
      </c>
    </row>
    <row r="550" spans="1:13" x14ac:dyDescent="0.3">
      <c r="A550" t="s">
        <v>34</v>
      </c>
      <c r="B550" s="2">
        <v>42424</v>
      </c>
      <c r="C550">
        <v>1</v>
      </c>
      <c r="D550">
        <v>11</v>
      </c>
      <c r="E550">
        <v>17</v>
      </c>
      <c r="F550" t="s">
        <v>34</v>
      </c>
      <c r="G550" s="2">
        <v>42424</v>
      </c>
      <c r="H550">
        <v>26</v>
      </c>
      <c r="I550">
        <v>4</v>
      </c>
      <c r="J550" t="str">
        <f t="shared" si="16"/>
        <v>19d36c24bc6c161e9b6e2a8fa4d123cb</v>
      </c>
      <c r="K550" s="2">
        <f t="shared" si="17"/>
        <v>42424</v>
      </c>
      <c r="L550" t="str">
        <f>VLOOKUP($J550,'placement attrs'!$A$2:$L$5079,4,FALSE)</f>
        <v>AdSparc (dailymotion.com)</v>
      </c>
      <c r="M550" t="str">
        <f>VLOOKUP($J550,'placement attrs'!$A$2:$L$5079,3,FALSE)</f>
        <v>dawid.wasniowski@adsparc.com</v>
      </c>
    </row>
    <row r="551" spans="1:13" x14ac:dyDescent="0.3">
      <c r="A551" t="s">
        <v>34</v>
      </c>
      <c r="B551" s="2">
        <v>42425</v>
      </c>
      <c r="C551">
        <v>0</v>
      </c>
      <c r="D551">
        <v>0</v>
      </c>
      <c r="E551">
        <v>6</v>
      </c>
      <c r="F551" t="s">
        <v>34</v>
      </c>
      <c r="G551" s="2">
        <v>42425</v>
      </c>
      <c r="H551">
        <v>6</v>
      </c>
      <c r="I551">
        <v>0</v>
      </c>
      <c r="J551" t="str">
        <f t="shared" si="16"/>
        <v>19d36c24bc6c161e9b6e2a8fa4d123cb</v>
      </c>
      <c r="K551" s="2">
        <f t="shared" si="17"/>
        <v>42425</v>
      </c>
      <c r="L551" t="str">
        <f>VLOOKUP($J551,'placement attrs'!$A$2:$L$5079,4,FALSE)</f>
        <v>AdSparc (dailymotion.com)</v>
      </c>
      <c r="M551" t="str">
        <f>VLOOKUP($J551,'placement attrs'!$A$2:$L$5079,3,FALSE)</f>
        <v>dawid.wasniowski@adsparc.com</v>
      </c>
    </row>
    <row r="552" spans="1:13" x14ac:dyDescent="0.3">
      <c r="A552" t="s">
        <v>34</v>
      </c>
      <c r="B552" s="2">
        <v>42426</v>
      </c>
      <c r="C552">
        <v>0</v>
      </c>
      <c r="D552">
        <v>0</v>
      </c>
      <c r="E552">
        <v>9</v>
      </c>
      <c r="F552" t="s">
        <v>34</v>
      </c>
      <c r="G552" s="2">
        <v>42426</v>
      </c>
      <c r="H552">
        <v>9</v>
      </c>
      <c r="I552">
        <v>0</v>
      </c>
      <c r="J552" t="str">
        <f t="shared" si="16"/>
        <v>19d36c24bc6c161e9b6e2a8fa4d123cb</v>
      </c>
      <c r="K552" s="2">
        <f t="shared" si="17"/>
        <v>42426</v>
      </c>
      <c r="L552" t="str">
        <f>VLOOKUP($J552,'placement attrs'!$A$2:$L$5079,4,FALSE)</f>
        <v>AdSparc (dailymotion.com)</v>
      </c>
      <c r="M552" t="str">
        <f>VLOOKUP($J552,'placement attrs'!$A$2:$L$5079,3,FALSE)</f>
        <v>dawid.wasniowski@adsparc.com</v>
      </c>
    </row>
    <row r="553" spans="1:13" x14ac:dyDescent="0.3">
      <c r="A553" t="s">
        <v>34</v>
      </c>
      <c r="B553" s="2">
        <v>42427</v>
      </c>
      <c r="C553">
        <v>0</v>
      </c>
      <c r="D553">
        <v>0</v>
      </c>
      <c r="E553">
        <v>6</v>
      </c>
      <c r="F553" t="s">
        <v>34</v>
      </c>
      <c r="G553" s="2">
        <v>42427</v>
      </c>
      <c r="H553">
        <v>6</v>
      </c>
      <c r="I553">
        <v>0</v>
      </c>
      <c r="J553" t="str">
        <f t="shared" si="16"/>
        <v>19d36c24bc6c161e9b6e2a8fa4d123cb</v>
      </c>
      <c r="K553" s="2">
        <f t="shared" si="17"/>
        <v>42427</v>
      </c>
      <c r="L553" t="str">
        <f>VLOOKUP($J553,'placement attrs'!$A$2:$L$5079,4,FALSE)</f>
        <v>AdSparc (dailymotion.com)</v>
      </c>
      <c r="M553" t="str">
        <f>VLOOKUP($J553,'placement attrs'!$A$2:$L$5079,3,FALSE)</f>
        <v>dawid.wasniowski@adsparc.com</v>
      </c>
    </row>
    <row r="554" spans="1:13" x14ac:dyDescent="0.3">
      <c r="A554" t="s">
        <v>34</v>
      </c>
      <c r="B554" s="2">
        <v>42428</v>
      </c>
      <c r="C554">
        <v>0</v>
      </c>
      <c r="D554">
        <v>0</v>
      </c>
      <c r="E554">
        <v>6</v>
      </c>
      <c r="F554" t="s">
        <v>34</v>
      </c>
      <c r="G554" s="2">
        <v>42428</v>
      </c>
      <c r="H554">
        <v>6</v>
      </c>
      <c r="I554">
        <v>0</v>
      </c>
      <c r="J554" t="str">
        <f t="shared" si="16"/>
        <v>19d36c24bc6c161e9b6e2a8fa4d123cb</v>
      </c>
      <c r="K554" s="2">
        <f t="shared" si="17"/>
        <v>42428</v>
      </c>
      <c r="L554" t="str">
        <f>VLOOKUP($J554,'placement attrs'!$A$2:$L$5079,4,FALSE)</f>
        <v>AdSparc (dailymotion.com)</v>
      </c>
      <c r="M554" t="str">
        <f>VLOOKUP($J554,'placement attrs'!$A$2:$L$5079,3,FALSE)</f>
        <v>dawid.wasniowski@adsparc.com</v>
      </c>
    </row>
    <row r="555" spans="1:13" x14ac:dyDescent="0.3">
      <c r="A555" t="s">
        <v>34</v>
      </c>
      <c r="B555" s="2">
        <v>42429</v>
      </c>
      <c r="C555">
        <v>0</v>
      </c>
      <c r="D555">
        <v>0</v>
      </c>
      <c r="E555">
        <v>2</v>
      </c>
      <c r="F555" t="s">
        <v>34</v>
      </c>
      <c r="G555" s="2">
        <v>42429</v>
      </c>
      <c r="H555">
        <v>2</v>
      </c>
      <c r="I555">
        <v>0</v>
      </c>
      <c r="J555" t="str">
        <f t="shared" si="16"/>
        <v>19d36c24bc6c161e9b6e2a8fa4d123cb</v>
      </c>
      <c r="K555" s="2">
        <f t="shared" si="17"/>
        <v>42429</v>
      </c>
      <c r="L555" t="str">
        <f>VLOOKUP($J555,'placement attrs'!$A$2:$L$5079,4,FALSE)</f>
        <v>AdSparc (dailymotion.com)</v>
      </c>
      <c r="M555" t="str">
        <f>VLOOKUP($J555,'placement attrs'!$A$2:$L$5079,3,FALSE)</f>
        <v>dawid.wasniowski@adsparc.com</v>
      </c>
    </row>
    <row r="556" spans="1:13" x14ac:dyDescent="0.3">
      <c r="A556" t="s">
        <v>35</v>
      </c>
      <c r="B556" s="2">
        <v>42410</v>
      </c>
      <c r="C556">
        <v>191004</v>
      </c>
      <c r="D556">
        <v>383102</v>
      </c>
      <c r="E556">
        <v>394485</v>
      </c>
      <c r="H556">
        <v>0</v>
      </c>
      <c r="I556">
        <v>0</v>
      </c>
      <c r="J556" t="str">
        <f t="shared" si="16"/>
        <v>1a5877ca84af38d24598f15ddb45c0d3</v>
      </c>
      <c r="K556" s="2">
        <f t="shared" si="17"/>
        <v>42410</v>
      </c>
      <c r="L556" t="str">
        <f>VLOOKUP($J556,'placement attrs'!$A$2:$L$5079,4,FALSE)</f>
        <v>Thecelebritylane.com</v>
      </c>
      <c r="M556" t="str">
        <f>VLOOKUP($J556,'placement attrs'!$A$2:$L$5079,3,FALSE)</f>
        <v>eselling.limited@gmail.com</v>
      </c>
    </row>
    <row r="557" spans="1:13" x14ac:dyDescent="0.3">
      <c r="A557" t="s">
        <v>35</v>
      </c>
      <c r="B557" s="2">
        <v>42411</v>
      </c>
      <c r="C557">
        <v>186184</v>
      </c>
      <c r="D557">
        <v>340319</v>
      </c>
      <c r="E557">
        <v>351071</v>
      </c>
      <c r="F557" t="s">
        <v>35</v>
      </c>
      <c r="G557" s="2">
        <v>42411</v>
      </c>
      <c r="H557">
        <v>392393</v>
      </c>
      <c r="I557">
        <v>214474</v>
      </c>
      <c r="J557" t="str">
        <f t="shared" si="16"/>
        <v>1a5877ca84af38d24598f15ddb45c0d3</v>
      </c>
      <c r="K557" s="2">
        <f t="shared" si="17"/>
        <v>42411</v>
      </c>
      <c r="L557" t="str">
        <f>VLOOKUP($J557,'placement attrs'!$A$2:$L$5079,4,FALSE)</f>
        <v>Thecelebritylane.com</v>
      </c>
      <c r="M557" t="str">
        <f>VLOOKUP($J557,'placement attrs'!$A$2:$L$5079,3,FALSE)</f>
        <v>eselling.limited@gmail.com</v>
      </c>
    </row>
    <row r="558" spans="1:13" x14ac:dyDescent="0.3">
      <c r="A558" t="s">
        <v>35</v>
      </c>
      <c r="B558" s="2">
        <v>42412</v>
      </c>
      <c r="C558">
        <v>278272</v>
      </c>
      <c r="D558">
        <v>498418</v>
      </c>
      <c r="E558">
        <v>513982</v>
      </c>
      <c r="F558" t="s">
        <v>35</v>
      </c>
      <c r="G558" s="2">
        <v>42412</v>
      </c>
      <c r="H558">
        <v>660052</v>
      </c>
      <c r="I558">
        <v>364947</v>
      </c>
      <c r="J558" t="str">
        <f t="shared" si="16"/>
        <v>1a5877ca84af38d24598f15ddb45c0d3</v>
      </c>
      <c r="K558" s="2">
        <f t="shared" si="17"/>
        <v>42412</v>
      </c>
      <c r="L558" t="str">
        <f>VLOOKUP($J558,'placement attrs'!$A$2:$L$5079,4,FALSE)</f>
        <v>Thecelebritylane.com</v>
      </c>
      <c r="M558" t="str">
        <f>VLOOKUP($J558,'placement attrs'!$A$2:$L$5079,3,FALSE)</f>
        <v>eselling.limited@gmail.com</v>
      </c>
    </row>
    <row r="559" spans="1:13" x14ac:dyDescent="0.3">
      <c r="A559" t="s">
        <v>35</v>
      </c>
      <c r="B559" s="2">
        <v>42413</v>
      </c>
      <c r="C559">
        <v>323581</v>
      </c>
      <c r="D559">
        <v>572546</v>
      </c>
      <c r="E559">
        <v>587140</v>
      </c>
      <c r="F559" t="s">
        <v>35</v>
      </c>
      <c r="G559" s="2">
        <v>42413</v>
      </c>
      <c r="H559">
        <v>595603</v>
      </c>
      <c r="I559">
        <v>320757</v>
      </c>
      <c r="J559" t="str">
        <f t="shared" si="16"/>
        <v>1a5877ca84af38d24598f15ddb45c0d3</v>
      </c>
      <c r="K559" s="2">
        <f t="shared" si="17"/>
        <v>42413</v>
      </c>
      <c r="L559" t="str">
        <f>VLOOKUP($J559,'placement attrs'!$A$2:$L$5079,4,FALSE)</f>
        <v>Thecelebritylane.com</v>
      </c>
      <c r="M559" t="str">
        <f>VLOOKUP($J559,'placement attrs'!$A$2:$L$5079,3,FALSE)</f>
        <v>eselling.limited@gmail.com</v>
      </c>
    </row>
    <row r="560" spans="1:13" x14ac:dyDescent="0.3">
      <c r="A560" t="s">
        <v>35</v>
      </c>
      <c r="B560" s="2">
        <v>42414</v>
      </c>
      <c r="C560">
        <v>349925</v>
      </c>
      <c r="D560">
        <v>636867</v>
      </c>
      <c r="E560">
        <v>653307</v>
      </c>
      <c r="F560" t="s">
        <v>35</v>
      </c>
      <c r="G560" s="2">
        <v>42414</v>
      </c>
      <c r="H560">
        <v>659901</v>
      </c>
      <c r="I560">
        <v>361577</v>
      </c>
      <c r="J560" t="str">
        <f t="shared" si="16"/>
        <v>1a5877ca84af38d24598f15ddb45c0d3</v>
      </c>
      <c r="K560" s="2">
        <f t="shared" si="17"/>
        <v>42414</v>
      </c>
      <c r="L560" t="str">
        <f>VLOOKUP($J560,'placement attrs'!$A$2:$L$5079,4,FALSE)</f>
        <v>Thecelebritylane.com</v>
      </c>
      <c r="M560" t="str">
        <f>VLOOKUP($J560,'placement attrs'!$A$2:$L$5079,3,FALSE)</f>
        <v>eselling.limited@gmail.com</v>
      </c>
    </row>
    <row r="561" spans="1:13" x14ac:dyDescent="0.3">
      <c r="A561" t="s">
        <v>35</v>
      </c>
      <c r="B561" s="2">
        <v>42415</v>
      </c>
      <c r="C561">
        <v>597126</v>
      </c>
      <c r="D561">
        <v>995043</v>
      </c>
      <c r="E561">
        <v>1022921</v>
      </c>
      <c r="F561" t="s">
        <v>35</v>
      </c>
      <c r="G561" s="2">
        <v>42415</v>
      </c>
      <c r="H561">
        <v>1067501</v>
      </c>
      <c r="I561">
        <v>630006</v>
      </c>
      <c r="J561" t="str">
        <f t="shared" si="16"/>
        <v>1a5877ca84af38d24598f15ddb45c0d3</v>
      </c>
      <c r="K561" s="2">
        <f t="shared" si="17"/>
        <v>42415</v>
      </c>
      <c r="L561" t="str">
        <f>VLOOKUP($J561,'placement attrs'!$A$2:$L$5079,4,FALSE)</f>
        <v>Thecelebritylane.com</v>
      </c>
      <c r="M561" t="str">
        <f>VLOOKUP($J561,'placement attrs'!$A$2:$L$5079,3,FALSE)</f>
        <v>eselling.limited@gmail.com</v>
      </c>
    </row>
    <row r="562" spans="1:13" x14ac:dyDescent="0.3">
      <c r="A562" t="s">
        <v>35</v>
      </c>
      <c r="B562" s="2">
        <v>42416</v>
      </c>
      <c r="C562">
        <v>577913</v>
      </c>
      <c r="D562">
        <v>926915</v>
      </c>
      <c r="E562">
        <v>954686</v>
      </c>
      <c r="F562" t="s">
        <v>35</v>
      </c>
      <c r="G562" s="2">
        <v>42416</v>
      </c>
      <c r="H562">
        <v>966170</v>
      </c>
      <c r="I562">
        <v>587454</v>
      </c>
      <c r="J562" t="str">
        <f t="shared" si="16"/>
        <v>1a5877ca84af38d24598f15ddb45c0d3</v>
      </c>
      <c r="K562" s="2">
        <f t="shared" si="17"/>
        <v>42416</v>
      </c>
      <c r="L562" t="str">
        <f>VLOOKUP($J562,'placement attrs'!$A$2:$L$5079,4,FALSE)</f>
        <v>Thecelebritylane.com</v>
      </c>
      <c r="M562" t="str">
        <f>VLOOKUP($J562,'placement attrs'!$A$2:$L$5079,3,FALSE)</f>
        <v>eselling.limited@gmail.com</v>
      </c>
    </row>
    <row r="563" spans="1:13" x14ac:dyDescent="0.3">
      <c r="A563" t="s">
        <v>35</v>
      </c>
      <c r="B563" s="2">
        <v>42417</v>
      </c>
      <c r="C563">
        <v>429039</v>
      </c>
      <c r="D563">
        <v>712222</v>
      </c>
      <c r="E563">
        <v>738478</v>
      </c>
      <c r="F563" t="s">
        <v>35</v>
      </c>
      <c r="G563" s="2">
        <v>42417</v>
      </c>
      <c r="H563">
        <v>750373</v>
      </c>
      <c r="I563">
        <v>450190</v>
      </c>
      <c r="J563" t="str">
        <f t="shared" si="16"/>
        <v>1a5877ca84af38d24598f15ddb45c0d3</v>
      </c>
      <c r="K563" s="2">
        <f t="shared" si="17"/>
        <v>42417</v>
      </c>
      <c r="L563" t="str">
        <f>VLOOKUP($J563,'placement attrs'!$A$2:$L$5079,4,FALSE)</f>
        <v>Thecelebritylane.com</v>
      </c>
      <c r="M563" t="str">
        <f>VLOOKUP($J563,'placement attrs'!$A$2:$L$5079,3,FALSE)</f>
        <v>eselling.limited@gmail.com</v>
      </c>
    </row>
    <row r="564" spans="1:13" x14ac:dyDescent="0.3">
      <c r="A564" t="s">
        <v>35</v>
      </c>
      <c r="B564" s="2">
        <v>42418</v>
      </c>
      <c r="C564">
        <v>370999</v>
      </c>
      <c r="D564">
        <v>601510</v>
      </c>
      <c r="E564">
        <v>621565</v>
      </c>
      <c r="F564" t="s">
        <v>35</v>
      </c>
      <c r="G564" s="2">
        <v>42418</v>
      </c>
      <c r="H564">
        <v>636265</v>
      </c>
      <c r="I564">
        <v>384171</v>
      </c>
      <c r="J564" t="str">
        <f t="shared" si="16"/>
        <v>1a5877ca84af38d24598f15ddb45c0d3</v>
      </c>
      <c r="K564" s="2">
        <f t="shared" si="17"/>
        <v>42418</v>
      </c>
      <c r="L564" t="str">
        <f>VLOOKUP($J564,'placement attrs'!$A$2:$L$5079,4,FALSE)</f>
        <v>Thecelebritylane.com</v>
      </c>
      <c r="M564" t="str">
        <f>VLOOKUP($J564,'placement attrs'!$A$2:$L$5079,3,FALSE)</f>
        <v>eselling.limited@gmail.com</v>
      </c>
    </row>
    <row r="565" spans="1:13" x14ac:dyDescent="0.3">
      <c r="A565" t="s">
        <v>35</v>
      </c>
      <c r="B565" s="2">
        <v>42419</v>
      </c>
      <c r="C565">
        <v>647758</v>
      </c>
      <c r="D565">
        <v>952238</v>
      </c>
      <c r="E565">
        <v>981036</v>
      </c>
      <c r="F565" t="s">
        <v>35</v>
      </c>
      <c r="G565" s="2">
        <v>42419</v>
      </c>
      <c r="H565">
        <v>1176370</v>
      </c>
      <c r="I565">
        <v>785245</v>
      </c>
      <c r="J565" t="str">
        <f t="shared" si="16"/>
        <v>1a5877ca84af38d24598f15ddb45c0d3</v>
      </c>
      <c r="K565" s="2">
        <f t="shared" si="17"/>
        <v>42419</v>
      </c>
      <c r="L565" t="str">
        <f>VLOOKUP($J565,'placement attrs'!$A$2:$L$5079,4,FALSE)</f>
        <v>Thecelebritylane.com</v>
      </c>
      <c r="M565" t="str">
        <f>VLOOKUP($J565,'placement attrs'!$A$2:$L$5079,3,FALSE)</f>
        <v>eselling.limited@gmail.com</v>
      </c>
    </row>
    <row r="566" spans="1:13" x14ac:dyDescent="0.3">
      <c r="A566" t="s">
        <v>35</v>
      </c>
      <c r="B566" s="2">
        <v>42420</v>
      </c>
      <c r="C566">
        <v>627000</v>
      </c>
      <c r="D566">
        <v>924566</v>
      </c>
      <c r="E566">
        <v>947145</v>
      </c>
      <c r="F566" t="s">
        <v>35</v>
      </c>
      <c r="G566" s="2">
        <v>42420</v>
      </c>
      <c r="H566">
        <v>986614</v>
      </c>
      <c r="I566">
        <v>663979</v>
      </c>
      <c r="J566" t="str">
        <f t="shared" si="16"/>
        <v>1a5877ca84af38d24598f15ddb45c0d3</v>
      </c>
      <c r="K566" s="2">
        <f t="shared" si="17"/>
        <v>42420</v>
      </c>
      <c r="L566" t="str">
        <f>VLOOKUP($J566,'placement attrs'!$A$2:$L$5079,4,FALSE)</f>
        <v>Thecelebritylane.com</v>
      </c>
      <c r="M566" t="str">
        <f>VLOOKUP($J566,'placement attrs'!$A$2:$L$5079,3,FALSE)</f>
        <v>eselling.limited@gmail.com</v>
      </c>
    </row>
    <row r="567" spans="1:13" x14ac:dyDescent="0.3">
      <c r="A567" t="s">
        <v>35</v>
      </c>
      <c r="B567" s="2">
        <v>42421</v>
      </c>
      <c r="C567">
        <v>529304</v>
      </c>
      <c r="D567">
        <v>794418</v>
      </c>
      <c r="E567">
        <v>814500</v>
      </c>
      <c r="F567" t="s">
        <v>35</v>
      </c>
      <c r="G567" s="2">
        <v>42421</v>
      </c>
      <c r="H567">
        <v>834841</v>
      </c>
      <c r="I567">
        <v>539463</v>
      </c>
      <c r="J567" t="str">
        <f t="shared" si="16"/>
        <v>1a5877ca84af38d24598f15ddb45c0d3</v>
      </c>
      <c r="K567" s="2">
        <f t="shared" si="17"/>
        <v>42421</v>
      </c>
      <c r="L567" t="str">
        <f>VLOOKUP($J567,'placement attrs'!$A$2:$L$5079,4,FALSE)</f>
        <v>Thecelebritylane.com</v>
      </c>
      <c r="M567" t="str">
        <f>VLOOKUP($J567,'placement attrs'!$A$2:$L$5079,3,FALSE)</f>
        <v>eselling.limited@gmail.com</v>
      </c>
    </row>
    <row r="568" spans="1:13" x14ac:dyDescent="0.3">
      <c r="A568" t="s">
        <v>35</v>
      </c>
      <c r="B568" s="2">
        <v>42422</v>
      </c>
      <c r="C568">
        <v>414551</v>
      </c>
      <c r="D568">
        <v>679455</v>
      </c>
      <c r="E568">
        <v>700963</v>
      </c>
      <c r="F568" t="s">
        <v>35</v>
      </c>
      <c r="G568" s="2">
        <v>42422</v>
      </c>
      <c r="H568">
        <v>784782</v>
      </c>
      <c r="I568">
        <v>437646</v>
      </c>
      <c r="J568" t="str">
        <f t="shared" si="16"/>
        <v>1a5877ca84af38d24598f15ddb45c0d3</v>
      </c>
      <c r="K568" s="2">
        <f t="shared" si="17"/>
        <v>42422</v>
      </c>
      <c r="L568" t="str">
        <f>VLOOKUP($J568,'placement attrs'!$A$2:$L$5079,4,FALSE)</f>
        <v>Thecelebritylane.com</v>
      </c>
      <c r="M568" t="str">
        <f>VLOOKUP($J568,'placement attrs'!$A$2:$L$5079,3,FALSE)</f>
        <v>eselling.limited@gmail.com</v>
      </c>
    </row>
    <row r="569" spans="1:13" x14ac:dyDescent="0.3">
      <c r="A569" t="s">
        <v>35</v>
      </c>
      <c r="B569" s="2">
        <v>42423</v>
      </c>
      <c r="C569">
        <v>421582</v>
      </c>
      <c r="D569">
        <v>707145</v>
      </c>
      <c r="E569">
        <v>730724</v>
      </c>
      <c r="F569" t="s">
        <v>35</v>
      </c>
      <c r="G569" s="2">
        <v>42423</v>
      </c>
      <c r="H569">
        <v>763153</v>
      </c>
      <c r="I569">
        <v>430119</v>
      </c>
      <c r="J569" t="str">
        <f t="shared" si="16"/>
        <v>1a5877ca84af38d24598f15ddb45c0d3</v>
      </c>
      <c r="K569" s="2">
        <f t="shared" si="17"/>
        <v>42423</v>
      </c>
      <c r="L569" t="str">
        <f>VLOOKUP($J569,'placement attrs'!$A$2:$L$5079,4,FALSE)</f>
        <v>Thecelebritylane.com</v>
      </c>
      <c r="M569" t="str">
        <f>VLOOKUP($J569,'placement attrs'!$A$2:$L$5079,3,FALSE)</f>
        <v>eselling.limited@gmail.com</v>
      </c>
    </row>
    <row r="570" spans="1:13" x14ac:dyDescent="0.3">
      <c r="A570" t="s">
        <v>35</v>
      </c>
      <c r="B570" s="2">
        <v>42424</v>
      </c>
      <c r="C570">
        <v>344329</v>
      </c>
      <c r="D570">
        <v>581383</v>
      </c>
      <c r="E570">
        <v>601164</v>
      </c>
      <c r="F570" t="s">
        <v>35</v>
      </c>
      <c r="G570" s="2">
        <v>42424</v>
      </c>
      <c r="H570">
        <v>607547</v>
      </c>
      <c r="I570">
        <v>354350</v>
      </c>
      <c r="J570" t="str">
        <f t="shared" si="16"/>
        <v>1a5877ca84af38d24598f15ddb45c0d3</v>
      </c>
      <c r="K570" s="2">
        <f t="shared" si="17"/>
        <v>42424</v>
      </c>
      <c r="L570" t="str">
        <f>VLOOKUP($J570,'placement attrs'!$A$2:$L$5079,4,FALSE)</f>
        <v>Thecelebritylane.com</v>
      </c>
      <c r="M570" t="str">
        <f>VLOOKUP($J570,'placement attrs'!$A$2:$L$5079,3,FALSE)</f>
        <v>eselling.limited@gmail.com</v>
      </c>
    </row>
    <row r="571" spans="1:13" x14ac:dyDescent="0.3">
      <c r="A571" t="s">
        <v>35</v>
      </c>
      <c r="B571" s="2">
        <v>42425</v>
      </c>
      <c r="C571">
        <v>316448</v>
      </c>
      <c r="D571">
        <v>521463</v>
      </c>
      <c r="E571">
        <v>537841</v>
      </c>
      <c r="F571" t="s">
        <v>35</v>
      </c>
      <c r="G571" s="2">
        <v>42425</v>
      </c>
      <c r="H571">
        <v>543706</v>
      </c>
      <c r="I571">
        <v>322403</v>
      </c>
      <c r="J571" t="str">
        <f t="shared" si="16"/>
        <v>1a5877ca84af38d24598f15ddb45c0d3</v>
      </c>
      <c r="K571" s="2">
        <f t="shared" si="17"/>
        <v>42425</v>
      </c>
      <c r="L571" t="str">
        <f>VLOOKUP($J571,'placement attrs'!$A$2:$L$5079,4,FALSE)</f>
        <v>Thecelebritylane.com</v>
      </c>
      <c r="M571" t="str">
        <f>VLOOKUP($J571,'placement attrs'!$A$2:$L$5079,3,FALSE)</f>
        <v>eselling.limited@gmail.com</v>
      </c>
    </row>
    <row r="572" spans="1:13" x14ac:dyDescent="0.3">
      <c r="A572" t="s">
        <v>35</v>
      </c>
      <c r="B572" s="2">
        <v>42426</v>
      </c>
      <c r="C572">
        <v>280975</v>
      </c>
      <c r="D572">
        <v>443225</v>
      </c>
      <c r="E572">
        <v>458078</v>
      </c>
      <c r="F572" t="s">
        <v>35</v>
      </c>
      <c r="G572" s="2">
        <v>42426</v>
      </c>
      <c r="H572">
        <v>466106</v>
      </c>
      <c r="I572">
        <v>287386</v>
      </c>
      <c r="J572" t="str">
        <f t="shared" si="16"/>
        <v>1a5877ca84af38d24598f15ddb45c0d3</v>
      </c>
      <c r="K572" s="2">
        <f t="shared" si="17"/>
        <v>42426</v>
      </c>
      <c r="L572" t="str">
        <f>VLOOKUP($J572,'placement attrs'!$A$2:$L$5079,4,FALSE)</f>
        <v>Thecelebritylane.com</v>
      </c>
      <c r="M572" t="str">
        <f>VLOOKUP($J572,'placement attrs'!$A$2:$L$5079,3,FALSE)</f>
        <v>eselling.limited@gmail.com</v>
      </c>
    </row>
    <row r="573" spans="1:13" x14ac:dyDescent="0.3">
      <c r="A573" t="s">
        <v>35</v>
      </c>
      <c r="B573" s="2">
        <v>42427</v>
      </c>
      <c r="C573">
        <v>246459</v>
      </c>
      <c r="D573">
        <v>392700</v>
      </c>
      <c r="E573">
        <v>403728</v>
      </c>
      <c r="F573" t="s">
        <v>35</v>
      </c>
      <c r="G573" s="2">
        <v>42427</v>
      </c>
      <c r="H573">
        <v>413011</v>
      </c>
      <c r="I573">
        <v>255343</v>
      </c>
      <c r="J573" t="str">
        <f t="shared" si="16"/>
        <v>1a5877ca84af38d24598f15ddb45c0d3</v>
      </c>
      <c r="K573" s="2">
        <f t="shared" si="17"/>
        <v>42427</v>
      </c>
      <c r="L573" t="str">
        <f>VLOOKUP($J573,'placement attrs'!$A$2:$L$5079,4,FALSE)</f>
        <v>Thecelebritylane.com</v>
      </c>
      <c r="M573" t="str">
        <f>VLOOKUP($J573,'placement attrs'!$A$2:$L$5079,3,FALSE)</f>
        <v>eselling.limited@gmail.com</v>
      </c>
    </row>
    <row r="574" spans="1:13" x14ac:dyDescent="0.3">
      <c r="A574" t="s">
        <v>35</v>
      </c>
      <c r="B574" s="2">
        <v>42428</v>
      </c>
      <c r="C574">
        <v>288574</v>
      </c>
      <c r="D574">
        <v>472549</v>
      </c>
      <c r="E574">
        <v>485794</v>
      </c>
      <c r="F574" t="s">
        <v>35</v>
      </c>
      <c r="G574" s="2">
        <v>42428</v>
      </c>
      <c r="H574">
        <v>492643</v>
      </c>
      <c r="I574">
        <v>296760</v>
      </c>
      <c r="J574" t="str">
        <f t="shared" si="16"/>
        <v>1a5877ca84af38d24598f15ddb45c0d3</v>
      </c>
      <c r="K574" s="2">
        <f t="shared" si="17"/>
        <v>42428</v>
      </c>
      <c r="L574" t="str">
        <f>VLOOKUP($J574,'placement attrs'!$A$2:$L$5079,4,FALSE)</f>
        <v>Thecelebritylane.com</v>
      </c>
      <c r="M574" t="str">
        <f>VLOOKUP($J574,'placement attrs'!$A$2:$L$5079,3,FALSE)</f>
        <v>eselling.limited@gmail.com</v>
      </c>
    </row>
    <row r="575" spans="1:13" x14ac:dyDescent="0.3">
      <c r="A575" t="s">
        <v>35</v>
      </c>
      <c r="B575" s="2">
        <v>42429</v>
      </c>
      <c r="C575">
        <v>310177</v>
      </c>
      <c r="D575">
        <v>550701</v>
      </c>
      <c r="E575">
        <v>567458</v>
      </c>
      <c r="F575" t="s">
        <v>35</v>
      </c>
      <c r="G575" s="2">
        <v>42429</v>
      </c>
      <c r="H575">
        <v>635370</v>
      </c>
      <c r="I575">
        <v>326944</v>
      </c>
      <c r="J575" t="str">
        <f t="shared" si="16"/>
        <v>1a5877ca84af38d24598f15ddb45c0d3</v>
      </c>
      <c r="K575" s="2">
        <f t="shared" si="17"/>
        <v>42429</v>
      </c>
      <c r="L575" t="str">
        <f>VLOOKUP($J575,'placement attrs'!$A$2:$L$5079,4,FALSE)</f>
        <v>Thecelebritylane.com</v>
      </c>
      <c r="M575" t="str">
        <f>VLOOKUP($J575,'placement attrs'!$A$2:$L$5079,3,FALSE)</f>
        <v>eselling.limited@gmail.com</v>
      </c>
    </row>
    <row r="576" spans="1:13" x14ac:dyDescent="0.3">
      <c r="A576" t="s">
        <v>35</v>
      </c>
      <c r="B576" s="2">
        <v>42430</v>
      </c>
      <c r="C576">
        <v>190262</v>
      </c>
      <c r="D576">
        <v>538024</v>
      </c>
      <c r="E576">
        <v>561359</v>
      </c>
      <c r="F576" t="s">
        <v>35</v>
      </c>
      <c r="G576" s="2">
        <v>42430</v>
      </c>
      <c r="H576">
        <v>616849</v>
      </c>
      <c r="I576">
        <v>218379</v>
      </c>
      <c r="J576" t="str">
        <f t="shared" si="16"/>
        <v>1a5877ca84af38d24598f15ddb45c0d3</v>
      </c>
      <c r="K576" s="2">
        <f t="shared" si="17"/>
        <v>42430</v>
      </c>
      <c r="L576" t="str">
        <f>VLOOKUP($J576,'placement attrs'!$A$2:$L$5079,4,FALSE)</f>
        <v>Thecelebritylane.com</v>
      </c>
      <c r="M576" t="str">
        <f>VLOOKUP($J576,'placement attrs'!$A$2:$L$5079,3,FALSE)</f>
        <v>eselling.limited@gmail.com</v>
      </c>
    </row>
    <row r="577" spans="1:13" x14ac:dyDescent="0.3">
      <c r="A577" t="s">
        <v>35</v>
      </c>
      <c r="B577" s="2">
        <v>42431</v>
      </c>
      <c r="C577">
        <v>242046</v>
      </c>
      <c r="D577">
        <v>461240</v>
      </c>
      <c r="E577">
        <v>476640</v>
      </c>
      <c r="F577" t="s">
        <v>35</v>
      </c>
      <c r="G577" s="2">
        <v>42431</v>
      </c>
      <c r="H577">
        <v>672567</v>
      </c>
      <c r="I577">
        <v>333436</v>
      </c>
      <c r="J577" t="str">
        <f t="shared" si="16"/>
        <v>1a5877ca84af38d24598f15ddb45c0d3</v>
      </c>
      <c r="K577" s="2">
        <f t="shared" si="17"/>
        <v>42431</v>
      </c>
      <c r="L577" t="str">
        <f>VLOOKUP($J577,'placement attrs'!$A$2:$L$5079,4,FALSE)</f>
        <v>Thecelebritylane.com</v>
      </c>
      <c r="M577" t="str">
        <f>VLOOKUP($J577,'placement attrs'!$A$2:$L$5079,3,FALSE)</f>
        <v>eselling.limited@gmail.com</v>
      </c>
    </row>
    <row r="578" spans="1:13" x14ac:dyDescent="0.3">
      <c r="A578" t="s">
        <v>35</v>
      </c>
      <c r="B578" s="2">
        <v>42432</v>
      </c>
      <c r="C578">
        <v>13866</v>
      </c>
      <c r="D578">
        <v>23525</v>
      </c>
      <c r="E578">
        <v>24394</v>
      </c>
      <c r="H578">
        <v>0</v>
      </c>
      <c r="I578">
        <v>0</v>
      </c>
      <c r="J578" t="str">
        <f t="shared" si="16"/>
        <v>1a5877ca84af38d24598f15ddb45c0d3</v>
      </c>
      <c r="K578" s="2">
        <f t="shared" si="17"/>
        <v>42432</v>
      </c>
      <c r="L578" t="str">
        <f>VLOOKUP($J578,'placement attrs'!$A$2:$L$5079,4,FALSE)</f>
        <v>Thecelebritylane.com</v>
      </c>
      <c r="M578" t="str">
        <f>VLOOKUP($J578,'placement attrs'!$A$2:$L$5079,3,FALSE)</f>
        <v>eselling.limited@gmail.com</v>
      </c>
    </row>
    <row r="579" spans="1:13" x14ac:dyDescent="0.3">
      <c r="A579" t="s">
        <v>36</v>
      </c>
      <c r="B579" s="2">
        <v>42410</v>
      </c>
      <c r="C579">
        <v>5804</v>
      </c>
      <c r="D579">
        <v>15892</v>
      </c>
      <c r="E579">
        <v>16704</v>
      </c>
      <c r="H579">
        <v>0</v>
      </c>
      <c r="I579">
        <v>0</v>
      </c>
      <c r="J579" t="str">
        <f t="shared" ref="J579:J642" si="18">IF(A579="",F579,A579)</f>
        <v>1bae377b88dfcc6e493bbea6ed846571</v>
      </c>
      <c r="K579" s="2">
        <f t="shared" ref="K579:K642" si="19">IF(B579="",G579,B579)</f>
        <v>42410</v>
      </c>
      <c r="L579" t="str">
        <f>VLOOKUP($J579,'placement attrs'!$A$2:$L$5079,4,FALSE)</f>
        <v>Publir.com</v>
      </c>
      <c r="M579" t="str">
        <f>VLOOKUP($J579,'placement attrs'!$A$2:$L$5079,3,FALSE)</f>
        <v>josh@publir.com</v>
      </c>
    </row>
    <row r="580" spans="1:13" x14ac:dyDescent="0.3">
      <c r="A580" t="s">
        <v>36</v>
      </c>
      <c r="B580" s="2">
        <v>42411</v>
      </c>
      <c r="C580">
        <v>4068</v>
      </c>
      <c r="D580">
        <v>9958</v>
      </c>
      <c r="E580">
        <v>10721</v>
      </c>
      <c r="F580" t="s">
        <v>36</v>
      </c>
      <c r="G580" s="2">
        <v>42411</v>
      </c>
      <c r="H580">
        <v>12060</v>
      </c>
      <c r="I580">
        <v>5477</v>
      </c>
      <c r="J580" t="str">
        <f t="shared" si="18"/>
        <v>1bae377b88dfcc6e493bbea6ed846571</v>
      </c>
      <c r="K580" s="2">
        <f t="shared" si="19"/>
        <v>42411</v>
      </c>
      <c r="L580" t="str">
        <f>VLOOKUP($J580,'placement attrs'!$A$2:$L$5079,4,FALSE)</f>
        <v>Publir.com</v>
      </c>
      <c r="M580" t="str">
        <f>VLOOKUP($J580,'placement attrs'!$A$2:$L$5079,3,FALSE)</f>
        <v>josh@publir.com</v>
      </c>
    </row>
    <row r="581" spans="1:13" x14ac:dyDescent="0.3">
      <c r="A581" t="s">
        <v>36</v>
      </c>
      <c r="B581" s="2">
        <v>42412</v>
      </c>
      <c r="C581">
        <v>2200</v>
      </c>
      <c r="D581">
        <v>5895</v>
      </c>
      <c r="E581">
        <v>6587</v>
      </c>
      <c r="F581" t="s">
        <v>36</v>
      </c>
      <c r="G581" s="2">
        <v>42412</v>
      </c>
      <c r="H581">
        <v>8729</v>
      </c>
      <c r="I581">
        <v>3471</v>
      </c>
      <c r="J581" t="str">
        <f t="shared" si="18"/>
        <v>1bae377b88dfcc6e493bbea6ed846571</v>
      </c>
      <c r="K581" s="2">
        <f t="shared" si="19"/>
        <v>42412</v>
      </c>
      <c r="L581" t="str">
        <f>VLOOKUP($J581,'placement attrs'!$A$2:$L$5079,4,FALSE)</f>
        <v>Publir.com</v>
      </c>
      <c r="M581" t="str">
        <f>VLOOKUP($J581,'placement attrs'!$A$2:$L$5079,3,FALSE)</f>
        <v>josh@publir.com</v>
      </c>
    </row>
    <row r="582" spans="1:13" x14ac:dyDescent="0.3">
      <c r="A582" t="s">
        <v>36</v>
      </c>
      <c r="B582" s="2">
        <v>42413</v>
      </c>
      <c r="C582">
        <v>1945</v>
      </c>
      <c r="D582">
        <v>5825</v>
      </c>
      <c r="E582">
        <v>6451</v>
      </c>
      <c r="F582" t="s">
        <v>36</v>
      </c>
      <c r="G582" s="2">
        <v>42413</v>
      </c>
      <c r="H582">
        <v>6581</v>
      </c>
      <c r="I582">
        <v>2215</v>
      </c>
      <c r="J582" t="str">
        <f t="shared" si="18"/>
        <v>1bae377b88dfcc6e493bbea6ed846571</v>
      </c>
      <c r="K582" s="2">
        <f t="shared" si="19"/>
        <v>42413</v>
      </c>
      <c r="L582" t="str">
        <f>VLOOKUP($J582,'placement attrs'!$A$2:$L$5079,4,FALSE)</f>
        <v>Publir.com</v>
      </c>
      <c r="M582" t="str">
        <f>VLOOKUP($J582,'placement attrs'!$A$2:$L$5079,3,FALSE)</f>
        <v>josh@publir.com</v>
      </c>
    </row>
    <row r="583" spans="1:13" x14ac:dyDescent="0.3">
      <c r="A583" t="s">
        <v>36</v>
      </c>
      <c r="B583" s="2">
        <v>42414</v>
      </c>
      <c r="C583">
        <v>1843</v>
      </c>
      <c r="D583">
        <v>5138</v>
      </c>
      <c r="E583">
        <v>5473</v>
      </c>
      <c r="F583" t="s">
        <v>36</v>
      </c>
      <c r="G583" s="2">
        <v>42414</v>
      </c>
      <c r="H583">
        <v>5551</v>
      </c>
      <c r="I583">
        <v>2124</v>
      </c>
      <c r="J583" t="str">
        <f t="shared" si="18"/>
        <v>1bae377b88dfcc6e493bbea6ed846571</v>
      </c>
      <c r="K583" s="2">
        <f t="shared" si="19"/>
        <v>42414</v>
      </c>
      <c r="L583" t="str">
        <f>VLOOKUP($J583,'placement attrs'!$A$2:$L$5079,4,FALSE)</f>
        <v>Publir.com</v>
      </c>
      <c r="M583" t="str">
        <f>VLOOKUP($J583,'placement attrs'!$A$2:$L$5079,3,FALSE)</f>
        <v>josh@publir.com</v>
      </c>
    </row>
    <row r="584" spans="1:13" x14ac:dyDescent="0.3">
      <c r="A584" t="s">
        <v>36</v>
      </c>
      <c r="B584" s="2">
        <v>42415</v>
      </c>
      <c r="C584">
        <v>4029</v>
      </c>
      <c r="D584">
        <v>11291</v>
      </c>
      <c r="E584">
        <v>11695</v>
      </c>
      <c r="F584" t="s">
        <v>36</v>
      </c>
      <c r="G584" s="2">
        <v>42415</v>
      </c>
      <c r="H584">
        <v>12194</v>
      </c>
      <c r="I584">
        <v>3494</v>
      </c>
      <c r="J584" t="str">
        <f t="shared" si="18"/>
        <v>1bae377b88dfcc6e493bbea6ed846571</v>
      </c>
      <c r="K584" s="2">
        <f t="shared" si="19"/>
        <v>42415</v>
      </c>
      <c r="L584" t="str">
        <f>VLOOKUP($J584,'placement attrs'!$A$2:$L$5079,4,FALSE)</f>
        <v>Publir.com</v>
      </c>
      <c r="M584" t="str">
        <f>VLOOKUP($J584,'placement attrs'!$A$2:$L$5079,3,FALSE)</f>
        <v>josh@publir.com</v>
      </c>
    </row>
    <row r="585" spans="1:13" x14ac:dyDescent="0.3">
      <c r="A585" t="s">
        <v>36</v>
      </c>
      <c r="B585" s="2">
        <v>42416</v>
      </c>
      <c r="C585">
        <v>5557</v>
      </c>
      <c r="D585">
        <v>13066</v>
      </c>
      <c r="E585">
        <v>13893</v>
      </c>
      <c r="F585" t="s">
        <v>36</v>
      </c>
      <c r="G585" s="2">
        <v>42416</v>
      </c>
      <c r="H585">
        <v>14139</v>
      </c>
      <c r="I585">
        <v>4603</v>
      </c>
      <c r="J585" t="str">
        <f t="shared" si="18"/>
        <v>1bae377b88dfcc6e493bbea6ed846571</v>
      </c>
      <c r="K585" s="2">
        <f t="shared" si="19"/>
        <v>42416</v>
      </c>
      <c r="L585" t="str">
        <f>VLOOKUP($J585,'placement attrs'!$A$2:$L$5079,4,FALSE)</f>
        <v>Publir.com</v>
      </c>
      <c r="M585" t="str">
        <f>VLOOKUP($J585,'placement attrs'!$A$2:$L$5079,3,FALSE)</f>
        <v>josh@publir.com</v>
      </c>
    </row>
    <row r="586" spans="1:13" x14ac:dyDescent="0.3">
      <c r="A586" t="s">
        <v>36</v>
      </c>
      <c r="B586" s="2">
        <v>42417</v>
      </c>
      <c r="C586">
        <v>5246</v>
      </c>
      <c r="D586">
        <v>13230</v>
      </c>
      <c r="E586">
        <v>14019</v>
      </c>
      <c r="F586" t="s">
        <v>36</v>
      </c>
      <c r="G586" s="2">
        <v>42417</v>
      </c>
      <c r="H586">
        <v>14386</v>
      </c>
      <c r="I586">
        <v>5777</v>
      </c>
      <c r="J586" t="str">
        <f t="shared" si="18"/>
        <v>1bae377b88dfcc6e493bbea6ed846571</v>
      </c>
      <c r="K586" s="2">
        <f t="shared" si="19"/>
        <v>42417</v>
      </c>
      <c r="L586" t="str">
        <f>VLOOKUP($J586,'placement attrs'!$A$2:$L$5079,4,FALSE)</f>
        <v>Publir.com</v>
      </c>
      <c r="M586" t="str">
        <f>VLOOKUP($J586,'placement attrs'!$A$2:$L$5079,3,FALSE)</f>
        <v>josh@publir.com</v>
      </c>
    </row>
    <row r="587" spans="1:13" x14ac:dyDescent="0.3">
      <c r="A587" t="s">
        <v>36</v>
      </c>
      <c r="B587" s="2">
        <v>42418</v>
      </c>
      <c r="C587">
        <v>3128</v>
      </c>
      <c r="D587">
        <v>8352</v>
      </c>
      <c r="E587">
        <v>8747</v>
      </c>
      <c r="F587" t="s">
        <v>36</v>
      </c>
      <c r="G587" s="2">
        <v>42418</v>
      </c>
      <c r="H587">
        <v>9044</v>
      </c>
      <c r="I587">
        <v>4325</v>
      </c>
      <c r="J587" t="str">
        <f t="shared" si="18"/>
        <v>1bae377b88dfcc6e493bbea6ed846571</v>
      </c>
      <c r="K587" s="2">
        <f t="shared" si="19"/>
        <v>42418</v>
      </c>
      <c r="L587" t="str">
        <f>VLOOKUP($J587,'placement attrs'!$A$2:$L$5079,4,FALSE)</f>
        <v>Publir.com</v>
      </c>
      <c r="M587" t="str">
        <f>VLOOKUP($J587,'placement attrs'!$A$2:$L$5079,3,FALSE)</f>
        <v>josh@publir.com</v>
      </c>
    </row>
    <row r="588" spans="1:13" x14ac:dyDescent="0.3">
      <c r="A588" t="s">
        <v>36</v>
      </c>
      <c r="B588" s="2">
        <v>42419</v>
      </c>
      <c r="C588">
        <v>2046</v>
      </c>
      <c r="D588">
        <v>5277</v>
      </c>
      <c r="E588">
        <v>5663</v>
      </c>
      <c r="F588" t="s">
        <v>36</v>
      </c>
      <c r="G588" s="2">
        <v>42419</v>
      </c>
      <c r="H588">
        <v>7099</v>
      </c>
      <c r="I588">
        <v>2824</v>
      </c>
      <c r="J588" t="str">
        <f t="shared" si="18"/>
        <v>1bae377b88dfcc6e493bbea6ed846571</v>
      </c>
      <c r="K588" s="2">
        <f t="shared" si="19"/>
        <v>42419</v>
      </c>
      <c r="L588" t="str">
        <f>VLOOKUP($J588,'placement attrs'!$A$2:$L$5079,4,FALSE)</f>
        <v>Publir.com</v>
      </c>
      <c r="M588" t="str">
        <f>VLOOKUP($J588,'placement attrs'!$A$2:$L$5079,3,FALSE)</f>
        <v>josh@publir.com</v>
      </c>
    </row>
    <row r="589" spans="1:13" x14ac:dyDescent="0.3">
      <c r="A589" t="s">
        <v>36</v>
      </c>
      <c r="B589" s="2">
        <v>42420</v>
      </c>
      <c r="C589">
        <v>1145</v>
      </c>
      <c r="D589">
        <v>3311</v>
      </c>
      <c r="E589">
        <v>3658</v>
      </c>
      <c r="F589" t="s">
        <v>36</v>
      </c>
      <c r="G589" s="2">
        <v>42420</v>
      </c>
      <c r="H589">
        <v>4027</v>
      </c>
      <c r="I589">
        <v>1625</v>
      </c>
      <c r="J589" t="str">
        <f t="shared" si="18"/>
        <v>1bae377b88dfcc6e493bbea6ed846571</v>
      </c>
      <c r="K589" s="2">
        <f t="shared" si="19"/>
        <v>42420</v>
      </c>
      <c r="L589" t="str">
        <f>VLOOKUP($J589,'placement attrs'!$A$2:$L$5079,4,FALSE)</f>
        <v>Publir.com</v>
      </c>
      <c r="M589" t="str">
        <f>VLOOKUP($J589,'placement attrs'!$A$2:$L$5079,3,FALSE)</f>
        <v>josh@publir.com</v>
      </c>
    </row>
    <row r="590" spans="1:13" x14ac:dyDescent="0.3">
      <c r="A590" t="s">
        <v>36</v>
      </c>
      <c r="B590" s="2">
        <v>42421</v>
      </c>
      <c r="C590">
        <v>789</v>
      </c>
      <c r="D590">
        <v>2438</v>
      </c>
      <c r="E590">
        <v>2867</v>
      </c>
      <c r="F590" t="s">
        <v>36</v>
      </c>
      <c r="G590" s="2">
        <v>42421</v>
      </c>
      <c r="H590">
        <v>2981</v>
      </c>
      <c r="I590">
        <v>999</v>
      </c>
      <c r="J590" t="str">
        <f t="shared" si="18"/>
        <v>1bae377b88dfcc6e493bbea6ed846571</v>
      </c>
      <c r="K590" s="2">
        <f t="shared" si="19"/>
        <v>42421</v>
      </c>
      <c r="L590" t="str">
        <f>VLOOKUP($J590,'placement attrs'!$A$2:$L$5079,4,FALSE)</f>
        <v>Publir.com</v>
      </c>
      <c r="M590" t="str">
        <f>VLOOKUP($J590,'placement attrs'!$A$2:$L$5079,3,FALSE)</f>
        <v>josh@publir.com</v>
      </c>
    </row>
    <row r="591" spans="1:13" x14ac:dyDescent="0.3">
      <c r="A591" t="s">
        <v>36</v>
      </c>
      <c r="B591" s="2">
        <v>42422</v>
      </c>
      <c r="C591">
        <v>1356</v>
      </c>
      <c r="D591">
        <v>3161</v>
      </c>
      <c r="E591">
        <v>3535</v>
      </c>
      <c r="F591" t="s">
        <v>36</v>
      </c>
      <c r="G591" s="2">
        <v>42422</v>
      </c>
      <c r="H591">
        <v>4213</v>
      </c>
      <c r="I591">
        <v>1175</v>
      </c>
      <c r="J591" t="str">
        <f t="shared" si="18"/>
        <v>1bae377b88dfcc6e493bbea6ed846571</v>
      </c>
      <c r="K591" s="2">
        <f t="shared" si="19"/>
        <v>42422</v>
      </c>
      <c r="L591" t="str">
        <f>VLOOKUP($J591,'placement attrs'!$A$2:$L$5079,4,FALSE)</f>
        <v>Publir.com</v>
      </c>
      <c r="M591" t="str">
        <f>VLOOKUP($J591,'placement attrs'!$A$2:$L$5079,3,FALSE)</f>
        <v>josh@publir.com</v>
      </c>
    </row>
    <row r="592" spans="1:13" x14ac:dyDescent="0.3">
      <c r="A592" t="s">
        <v>36</v>
      </c>
      <c r="B592" s="2">
        <v>42423</v>
      </c>
      <c r="C592">
        <v>1966</v>
      </c>
      <c r="D592">
        <v>5272</v>
      </c>
      <c r="E592">
        <v>5744</v>
      </c>
      <c r="F592" t="s">
        <v>36</v>
      </c>
      <c r="G592" s="2">
        <v>42423</v>
      </c>
      <c r="H592">
        <v>6011</v>
      </c>
      <c r="I592">
        <v>2043</v>
      </c>
      <c r="J592" t="str">
        <f t="shared" si="18"/>
        <v>1bae377b88dfcc6e493bbea6ed846571</v>
      </c>
      <c r="K592" s="2">
        <f t="shared" si="19"/>
        <v>42423</v>
      </c>
      <c r="L592" t="str">
        <f>VLOOKUP($J592,'placement attrs'!$A$2:$L$5079,4,FALSE)</f>
        <v>Publir.com</v>
      </c>
      <c r="M592" t="str">
        <f>VLOOKUP($J592,'placement attrs'!$A$2:$L$5079,3,FALSE)</f>
        <v>josh@publir.com</v>
      </c>
    </row>
    <row r="593" spans="1:13" x14ac:dyDescent="0.3">
      <c r="A593" t="s">
        <v>36</v>
      </c>
      <c r="B593" s="2">
        <v>42424</v>
      </c>
      <c r="C593">
        <v>2095</v>
      </c>
      <c r="D593">
        <v>5243</v>
      </c>
      <c r="E593">
        <v>5698</v>
      </c>
      <c r="F593" t="s">
        <v>36</v>
      </c>
      <c r="G593" s="2">
        <v>42424</v>
      </c>
      <c r="H593">
        <v>5771</v>
      </c>
      <c r="I593">
        <v>2221</v>
      </c>
      <c r="J593" t="str">
        <f t="shared" si="18"/>
        <v>1bae377b88dfcc6e493bbea6ed846571</v>
      </c>
      <c r="K593" s="2">
        <f t="shared" si="19"/>
        <v>42424</v>
      </c>
      <c r="L593" t="str">
        <f>VLOOKUP($J593,'placement attrs'!$A$2:$L$5079,4,FALSE)</f>
        <v>Publir.com</v>
      </c>
      <c r="M593" t="str">
        <f>VLOOKUP($J593,'placement attrs'!$A$2:$L$5079,3,FALSE)</f>
        <v>josh@publir.com</v>
      </c>
    </row>
    <row r="594" spans="1:13" x14ac:dyDescent="0.3">
      <c r="A594" t="s">
        <v>36</v>
      </c>
      <c r="B594" s="2">
        <v>42425</v>
      </c>
      <c r="C594">
        <v>2128</v>
      </c>
      <c r="D594">
        <v>5065</v>
      </c>
      <c r="E594">
        <v>5402</v>
      </c>
      <c r="F594" t="s">
        <v>36</v>
      </c>
      <c r="G594" s="2">
        <v>42425</v>
      </c>
      <c r="H594">
        <v>5509</v>
      </c>
      <c r="I594">
        <v>2201</v>
      </c>
      <c r="J594" t="str">
        <f t="shared" si="18"/>
        <v>1bae377b88dfcc6e493bbea6ed846571</v>
      </c>
      <c r="K594" s="2">
        <f t="shared" si="19"/>
        <v>42425</v>
      </c>
      <c r="L594" t="str">
        <f>VLOOKUP($J594,'placement attrs'!$A$2:$L$5079,4,FALSE)</f>
        <v>Publir.com</v>
      </c>
      <c r="M594" t="str">
        <f>VLOOKUP($J594,'placement attrs'!$A$2:$L$5079,3,FALSE)</f>
        <v>josh@publir.com</v>
      </c>
    </row>
    <row r="595" spans="1:13" x14ac:dyDescent="0.3">
      <c r="A595" t="s">
        <v>36</v>
      </c>
      <c r="B595" s="2">
        <v>42426</v>
      </c>
      <c r="C595">
        <v>4493</v>
      </c>
      <c r="D595">
        <v>9188</v>
      </c>
      <c r="E595">
        <v>9550</v>
      </c>
      <c r="F595" t="s">
        <v>36</v>
      </c>
      <c r="G595" s="2">
        <v>42426</v>
      </c>
      <c r="H595">
        <v>9762</v>
      </c>
      <c r="I595">
        <v>4097</v>
      </c>
      <c r="J595" t="str">
        <f t="shared" si="18"/>
        <v>1bae377b88dfcc6e493bbea6ed846571</v>
      </c>
      <c r="K595" s="2">
        <f t="shared" si="19"/>
        <v>42426</v>
      </c>
      <c r="L595" t="str">
        <f>VLOOKUP($J595,'placement attrs'!$A$2:$L$5079,4,FALSE)</f>
        <v>Publir.com</v>
      </c>
      <c r="M595" t="str">
        <f>VLOOKUP($J595,'placement attrs'!$A$2:$L$5079,3,FALSE)</f>
        <v>josh@publir.com</v>
      </c>
    </row>
    <row r="596" spans="1:13" x14ac:dyDescent="0.3">
      <c r="A596" t="s">
        <v>36</v>
      </c>
      <c r="B596" s="2">
        <v>42427</v>
      </c>
      <c r="C596">
        <v>3241</v>
      </c>
      <c r="D596">
        <v>6752</v>
      </c>
      <c r="E596">
        <v>7099</v>
      </c>
      <c r="F596" t="s">
        <v>36</v>
      </c>
      <c r="G596" s="2">
        <v>42427</v>
      </c>
      <c r="H596">
        <v>7291</v>
      </c>
      <c r="I596">
        <v>3874</v>
      </c>
      <c r="J596" t="str">
        <f t="shared" si="18"/>
        <v>1bae377b88dfcc6e493bbea6ed846571</v>
      </c>
      <c r="K596" s="2">
        <f t="shared" si="19"/>
        <v>42427</v>
      </c>
      <c r="L596" t="str">
        <f>VLOOKUP($J596,'placement attrs'!$A$2:$L$5079,4,FALSE)</f>
        <v>Publir.com</v>
      </c>
      <c r="M596" t="str">
        <f>VLOOKUP($J596,'placement attrs'!$A$2:$L$5079,3,FALSE)</f>
        <v>josh@publir.com</v>
      </c>
    </row>
    <row r="597" spans="1:13" x14ac:dyDescent="0.3">
      <c r="A597" t="s">
        <v>36</v>
      </c>
      <c r="B597" s="2">
        <v>42428</v>
      </c>
      <c r="C597">
        <v>3802</v>
      </c>
      <c r="D597">
        <v>8064</v>
      </c>
      <c r="E597">
        <v>8410</v>
      </c>
      <c r="F597" t="s">
        <v>36</v>
      </c>
      <c r="G597" s="2">
        <v>42428</v>
      </c>
      <c r="H597">
        <v>8568</v>
      </c>
      <c r="I597">
        <v>3771</v>
      </c>
      <c r="J597" t="str">
        <f t="shared" si="18"/>
        <v>1bae377b88dfcc6e493bbea6ed846571</v>
      </c>
      <c r="K597" s="2">
        <f t="shared" si="19"/>
        <v>42428</v>
      </c>
      <c r="L597" t="str">
        <f>VLOOKUP($J597,'placement attrs'!$A$2:$L$5079,4,FALSE)</f>
        <v>Publir.com</v>
      </c>
      <c r="M597" t="str">
        <f>VLOOKUP($J597,'placement attrs'!$A$2:$L$5079,3,FALSE)</f>
        <v>josh@publir.com</v>
      </c>
    </row>
    <row r="598" spans="1:13" x14ac:dyDescent="0.3">
      <c r="A598" t="s">
        <v>36</v>
      </c>
      <c r="B598" s="2">
        <v>42429</v>
      </c>
      <c r="C598">
        <v>4473</v>
      </c>
      <c r="D598">
        <v>10172</v>
      </c>
      <c r="E598">
        <v>10491</v>
      </c>
      <c r="F598" t="s">
        <v>36</v>
      </c>
      <c r="G598" s="2">
        <v>42429</v>
      </c>
      <c r="H598">
        <v>12680</v>
      </c>
      <c r="I598">
        <v>5386</v>
      </c>
      <c r="J598" t="str">
        <f t="shared" si="18"/>
        <v>1bae377b88dfcc6e493bbea6ed846571</v>
      </c>
      <c r="K598" s="2">
        <f t="shared" si="19"/>
        <v>42429</v>
      </c>
      <c r="L598" t="str">
        <f>VLOOKUP($J598,'placement attrs'!$A$2:$L$5079,4,FALSE)</f>
        <v>Publir.com</v>
      </c>
      <c r="M598" t="str">
        <f>VLOOKUP($J598,'placement attrs'!$A$2:$L$5079,3,FALSE)</f>
        <v>josh@publir.com</v>
      </c>
    </row>
    <row r="599" spans="1:13" x14ac:dyDescent="0.3">
      <c r="A599" t="s">
        <v>36</v>
      </c>
      <c r="B599" s="2">
        <v>42430</v>
      </c>
      <c r="C599">
        <v>8434</v>
      </c>
      <c r="D599">
        <v>17646</v>
      </c>
      <c r="E599">
        <v>18061</v>
      </c>
      <c r="F599" t="s">
        <v>36</v>
      </c>
      <c r="G599" s="2">
        <v>42430</v>
      </c>
      <c r="H599">
        <v>21054</v>
      </c>
      <c r="I599">
        <v>7785</v>
      </c>
      <c r="J599" t="str">
        <f t="shared" si="18"/>
        <v>1bae377b88dfcc6e493bbea6ed846571</v>
      </c>
      <c r="K599" s="2">
        <f t="shared" si="19"/>
        <v>42430</v>
      </c>
      <c r="L599" t="str">
        <f>VLOOKUP($J599,'placement attrs'!$A$2:$L$5079,4,FALSE)</f>
        <v>Publir.com</v>
      </c>
      <c r="M599" t="str">
        <f>VLOOKUP($J599,'placement attrs'!$A$2:$L$5079,3,FALSE)</f>
        <v>josh@publir.com</v>
      </c>
    </row>
    <row r="600" spans="1:13" x14ac:dyDescent="0.3">
      <c r="A600" t="s">
        <v>36</v>
      </c>
      <c r="B600" s="2">
        <v>42431</v>
      </c>
      <c r="C600">
        <v>13858</v>
      </c>
      <c r="D600">
        <v>26237</v>
      </c>
      <c r="E600">
        <v>26674</v>
      </c>
      <c r="F600" t="s">
        <v>36</v>
      </c>
      <c r="G600" s="2">
        <v>42431</v>
      </c>
      <c r="H600">
        <v>38653</v>
      </c>
      <c r="I600">
        <v>14090</v>
      </c>
      <c r="J600" t="str">
        <f t="shared" si="18"/>
        <v>1bae377b88dfcc6e493bbea6ed846571</v>
      </c>
      <c r="K600" s="2">
        <f t="shared" si="19"/>
        <v>42431</v>
      </c>
      <c r="L600" t="str">
        <f>VLOOKUP($J600,'placement attrs'!$A$2:$L$5079,4,FALSE)</f>
        <v>Publir.com</v>
      </c>
      <c r="M600" t="str">
        <f>VLOOKUP($J600,'placement attrs'!$A$2:$L$5079,3,FALSE)</f>
        <v>josh@publir.com</v>
      </c>
    </row>
    <row r="601" spans="1:13" x14ac:dyDescent="0.3">
      <c r="A601" t="s">
        <v>36</v>
      </c>
      <c r="B601" s="2">
        <v>42432</v>
      </c>
      <c r="C601">
        <v>511</v>
      </c>
      <c r="D601">
        <v>986</v>
      </c>
      <c r="E601">
        <v>1023</v>
      </c>
      <c r="H601">
        <v>0</v>
      </c>
      <c r="I601">
        <v>0</v>
      </c>
      <c r="J601" t="str">
        <f t="shared" si="18"/>
        <v>1bae377b88dfcc6e493bbea6ed846571</v>
      </c>
      <c r="K601" s="2">
        <f t="shared" si="19"/>
        <v>42432</v>
      </c>
      <c r="L601" t="str">
        <f>VLOOKUP($J601,'placement attrs'!$A$2:$L$5079,4,FALSE)</f>
        <v>Publir.com</v>
      </c>
      <c r="M601" t="str">
        <f>VLOOKUP($J601,'placement attrs'!$A$2:$L$5079,3,FALSE)</f>
        <v>josh@publir.com</v>
      </c>
    </row>
    <row r="602" spans="1:13" x14ac:dyDescent="0.3">
      <c r="A602" t="s">
        <v>37</v>
      </c>
      <c r="B602" s="2">
        <v>42410</v>
      </c>
      <c r="C602">
        <v>35143</v>
      </c>
      <c r="D602">
        <v>198046</v>
      </c>
      <c r="E602">
        <v>201928</v>
      </c>
      <c r="H602">
        <v>0</v>
      </c>
      <c r="I602">
        <v>0</v>
      </c>
      <c r="J602" t="str">
        <f t="shared" si="18"/>
        <v>1be8c0ea9355dbeef5ea193cb6a07b09</v>
      </c>
      <c r="K602" s="2">
        <f t="shared" si="19"/>
        <v>42410</v>
      </c>
      <c r="L602" t="str">
        <f>VLOOKUP($J602,'placement attrs'!$A$2:$L$5079,4,FALSE)</f>
        <v>HotPopNow, Inc. (Spikey.com)</v>
      </c>
      <c r="M602" t="str">
        <f>VLOOKUP($J602,'placement attrs'!$A$2:$L$5079,3,FALSE)</f>
        <v>agoldberg@hotpopnow.com</v>
      </c>
    </row>
    <row r="603" spans="1:13" x14ac:dyDescent="0.3">
      <c r="A603" t="s">
        <v>37</v>
      </c>
      <c r="B603" s="2">
        <v>42411</v>
      </c>
      <c r="C603">
        <v>32942</v>
      </c>
      <c r="D603">
        <v>156450</v>
      </c>
      <c r="E603">
        <v>159197</v>
      </c>
      <c r="F603" t="s">
        <v>37</v>
      </c>
      <c r="G603" s="2">
        <v>42411</v>
      </c>
      <c r="H603">
        <v>185289</v>
      </c>
      <c r="I603">
        <v>37316</v>
      </c>
      <c r="J603" t="str">
        <f t="shared" si="18"/>
        <v>1be8c0ea9355dbeef5ea193cb6a07b09</v>
      </c>
      <c r="K603" s="2">
        <f t="shared" si="19"/>
        <v>42411</v>
      </c>
      <c r="L603" t="str">
        <f>VLOOKUP($J603,'placement attrs'!$A$2:$L$5079,4,FALSE)</f>
        <v>HotPopNow, Inc. (Spikey.com)</v>
      </c>
      <c r="M603" t="str">
        <f>VLOOKUP($J603,'placement attrs'!$A$2:$L$5079,3,FALSE)</f>
        <v>agoldberg@hotpopnow.com</v>
      </c>
    </row>
    <row r="604" spans="1:13" x14ac:dyDescent="0.3">
      <c r="A604" t="s">
        <v>37</v>
      </c>
      <c r="B604" s="2">
        <v>42412</v>
      </c>
      <c r="C604">
        <v>28032</v>
      </c>
      <c r="D604">
        <v>100869</v>
      </c>
      <c r="E604">
        <v>102490</v>
      </c>
      <c r="F604" t="s">
        <v>37</v>
      </c>
      <c r="G604" s="2">
        <v>42412</v>
      </c>
      <c r="H604">
        <v>138712</v>
      </c>
      <c r="I604">
        <v>35551</v>
      </c>
      <c r="J604" t="str">
        <f t="shared" si="18"/>
        <v>1be8c0ea9355dbeef5ea193cb6a07b09</v>
      </c>
      <c r="K604" s="2">
        <f t="shared" si="19"/>
        <v>42412</v>
      </c>
      <c r="L604" t="str">
        <f>VLOOKUP($J604,'placement attrs'!$A$2:$L$5079,4,FALSE)</f>
        <v>HotPopNow, Inc. (Spikey.com)</v>
      </c>
      <c r="M604" t="str">
        <f>VLOOKUP($J604,'placement attrs'!$A$2:$L$5079,3,FALSE)</f>
        <v>agoldberg@hotpopnow.com</v>
      </c>
    </row>
    <row r="605" spans="1:13" x14ac:dyDescent="0.3">
      <c r="A605" t="s">
        <v>37</v>
      </c>
      <c r="B605" s="2">
        <v>42413</v>
      </c>
      <c r="C605">
        <v>27301</v>
      </c>
      <c r="D605">
        <v>105914</v>
      </c>
      <c r="E605">
        <v>108005</v>
      </c>
      <c r="F605" t="s">
        <v>37</v>
      </c>
      <c r="G605" s="2">
        <v>42413</v>
      </c>
      <c r="H605">
        <v>112482</v>
      </c>
      <c r="I605">
        <v>27819</v>
      </c>
      <c r="J605" t="str">
        <f t="shared" si="18"/>
        <v>1be8c0ea9355dbeef5ea193cb6a07b09</v>
      </c>
      <c r="K605" s="2">
        <f t="shared" si="19"/>
        <v>42413</v>
      </c>
      <c r="L605" t="str">
        <f>VLOOKUP($J605,'placement attrs'!$A$2:$L$5079,4,FALSE)</f>
        <v>HotPopNow, Inc. (Spikey.com)</v>
      </c>
      <c r="M605" t="str">
        <f>VLOOKUP($J605,'placement attrs'!$A$2:$L$5079,3,FALSE)</f>
        <v>agoldberg@hotpopnow.com</v>
      </c>
    </row>
    <row r="606" spans="1:13" x14ac:dyDescent="0.3">
      <c r="A606" t="s">
        <v>37</v>
      </c>
      <c r="B606" s="2">
        <v>42414</v>
      </c>
      <c r="C606">
        <v>17217</v>
      </c>
      <c r="D606">
        <v>69980</v>
      </c>
      <c r="E606">
        <v>71372</v>
      </c>
      <c r="F606" t="s">
        <v>37</v>
      </c>
      <c r="G606" s="2">
        <v>42414</v>
      </c>
      <c r="H606">
        <v>74385</v>
      </c>
      <c r="I606">
        <v>17406</v>
      </c>
      <c r="J606" t="str">
        <f t="shared" si="18"/>
        <v>1be8c0ea9355dbeef5ea193cb6a07b09</v>
      </c>
      <c r="K606" s="2">
        <f t="shared" si="19"/>
        <v>42414</v>
      </c>
      <c r="L606" t="str">
        <f>VLOOKUP($J606,'placement attrs'!$A$2:$L$5079,4,FALSE)</f>
        <v>HotPopNow, Inc. (Spikey.com)</v>
      </c>
      <c r="M606" t="str">
        <f>VLOOKUP($J606,'placement attrs'!$A$2:$L$5079,3,FALSE)</f>
        <v>agoldberg@hotpopnow.com</v>
      </c>
    </row>
    <row r="607" spans="1:13" x14ac:dyDescent="0.3">
      <c r="A607" t="s">
        <v>37</v>
      </c>
      <c r="B607" s="2">
        <v>42415</v>
      </c>
      <c r="C607">
        <v>33889</v>
      </c>
      <c r="D607">
        <v>142858</v>
      </c>
      <c r="E607">
        <v>145889</v>
      </c>
      <c r="F607" t="s">
        <v>37</v>
      </c>
      <c r="G607" s="2">
        <v>42415</v>
      </c>
      <c r="H607">
        <v>159795</v>
      </c>
      <c r="I607">
        <v>34488</v>
      </c>
      <c r="J607" t="str">
        <f t="shared" si="18"/>
        <v>1be8c0ea9355dbeef5ea193cb6a07b09</v>
      </c>
      <c r="K607" s="2">
        <f t="shared" si="19"/>
        <v>42415</v>
      </c>
      <c r="L607" t="str">
        <f>VLOOKUP($J607,'placement attrs'!$A$2:$L$5079,4,FALSE)</f>
        <v>HotPopNow, Inc. (Spikey.com)</v>
      </c>
      <c r="M607" t="str">
        <f>VLOOKUP($J607,'placement attrs'!$A$2:$L$5079,3,FALSE)</f>
        <v>agoldberg@hotpopnow.com</v>
      </c>
    </row>
    <row r="608" spans="1:13" x14ac:dyDescent="0.3">
      <c r="A608" t="s">
        <v>37</v>
      </c>
      <c r="B608" s="2">
        <v>42416</v>
      </c>
      <c r="C608">
        <v>26916</v>
      </c>
      <c r="D608">
        <v>113949</v>
      </c>
      <c r="E608">
        <v>116111</v>
      </c>
      <c r="F608" t="s">
        <v>37</v>
      </c>
      <c r="G608" s="2">
        <v>42416</v>
      </c>
      <c r="H608">
        <v>120257</v>
      </c>
      <c r="I608">
        <v>27135</v>
      </c>
      <c r="J608" t="str">
        <f t="shared" si="18"/>
        <v>1be8c0ea9355dbeef5ea193cb6a07b09</v>
      </c>
      <c r="K608" s="2">
        <f t="shared" si="19"/>
        <v>42416</v>
      </c>
      <c r="L608" t="str">
        <f>VLOOKUP($J608,'placement attrs'!$A$2:$L$5079,4,FALSE)</f>
        <v>HotPopNow, Inc. (Spikey.com)</v>
      </c>
      <c r="M608" t="str">
        <f>VLOOKUP($J608,'placement attrs'!$A$2:$L$5079,3,FALSE)</f>
        <v>agoldberg@hotpopnow.com</v>
      </c>
    </row>
    <row r="609" spans="1:13" x14ac:dyDescent="0.3">
      <c r="A609" t="s">
        <v>37</v>
      </c>
      <c r="B609" s="2">
        <v>42417</v>
      </c>
      <c r="C609">
        <v>35637</v>
      </c>
      <c r="D609">
        <v>187364</v>
      </c>
      <c r="E609">
        <v>190769</v>
      </c>
      <c r="F609" t="s">
        <v>37</v>
      </c>
      <c r="G609" s="2">
        <v>42417</v>
      </c>
      <c r="H609">
        <v>199535</v>
      </c>
      <c r="I609">
        <v>39631</v>
      </c>
      <c r="J609" t="str">
        <f t="shared" si="18"/>
        <v>1be8c0ea9355dbeef5ea193cb6a07b09</v>
      </c>
      <c r="K609" s="2">
        <f t="shared" si="19"/>
        <v>42417</v>
      </c>
      <c r="L609" t="str">
        <f>VLOOKUP($J609,'placement attrs'!$A$2:$L$5079,4,FALSE)</f>
        <v>HotPopNow, Inc. (Spikey.com)</v>
      </c>
      <c r="M609" t="str">
        <f>VLOOKUP($J609,'placement attrs'!$A$2:$L$5079,3,FALSE)</f>
        <v>agoldberg@hotpopnow.com</v>
      </c>
    </row>
    <row r="610" spans="1:13" x14ac:dyDescent="0.3">
      <c r="A610" t="s">
        <v>37</v>
      </c>
      <c r="B610" s="2">
        <v>42418</v>
      </c>
      <c r="C610">
        <v>34200</v>
      </c>
      <c r="D610">
        <v>145594</v>
      </c>
      <c r="E610">
        <v>148320</v>
      </c>
      <c r="F610" t="s">
        <v>37</v>
      </c>
      <c r="G610" s="2">
        <v>42418</v>
      </c>
      <c r="H610">
        <v>154476</v>
      </c>
      <c r="I610">
        <v>36033</v>
      </c>
      <c r="J610" t="str">
        <f t="shared" si="18"/>
        <v>1be8c0ea9355dbeef5ea193cb6a07b09</v>
      </c>
      <c r="K610" s="2">
        <f t="shared" si="19"/>
        <v>42418</v>
      </c>
      <c r="L610" t="str">
        <f>VLOOKUP($J610,'placement attrs'!$A$2:$L$5079,4,FALSE)</f>
        <v>HotPopNow, Inc. (Spikey.com)</v>
      </c>
      <c r="M610" t="str">
        <f>VLOOKUP($J610,'placement attrs'!$A$2:$L$5079,3,FALSE)</f>
        <v>agoldberg@hotpopnow.com</v>
      </c>
    </row>
    <row r="611" spans="1:13" x14ac:dyDescent="0.3">
      <c r="A611" t="s">
        <v>37</v>
      </c>
      <c r="B611" s="2">
        <v>42419</v>
      </c>
      <c r="C611">
        <v>23516</v>
      </c>
      <c r="D611">
        <v>97071</v>
      </c>
      <c r="E611">
        <v>99209</v>
      </c>
      <c r="F611" t="s">
        <v>37</v>
      </c>
      <c r="G611" s="2">
        <v>42419</v>
      </c>
      <c r="H611">
        <v>120591</v>
      </c>
      <c r="I611">
        <v>28867</v>
      </c>
      <c r="J611" t="str">
        <f t="shared" si="18"/>
        <v>1be8c0ea9355dbeef5ea193cb6a07b09</v>
      </c>
      <c r="K611" s="2">
        <f t="shared" si="19"/>
        <v>42419</v>
      </c>
      <c r="L611" t="str">
        <f>VLOOKUP($J611,'placement attrs'!$A$2:$L$5079,4,FALSE)</f>
        <v>HotPopNow, Inc. (Spikey.com)</v>
      </c>
      <c r="M611" t="str">
        <f>VLOOKUP($J611,'placement attrs'!$A$2:$L$5079,3,FALSE)</f>
        <v>agoldberg@hotpopnow.com</v>
      </c>
    </row>
    <row r="612" spans="1:13" x14ac:dyDescent="0.3">
      <c r="A612" t="s">
        <v>37</v>
      </c>
      <c r="B612" s="2">
        <v>42420</v>
      </c>
      <c r="C612">
        <v>8048</v>
      </c>
      <c r="D612">
        <v>41884</v>
      </c>
      <c r="E612">
        <v>42529</v>
      </c>
      <c r="F612" t="s">
        <v>37</v>
      </c>
      <c r="G612" s="2">
        <v>42420</v>
      </c>
      <c r="H612">
        <v>44232</v>
      </c>
      <c r="I612">
        <v>8879</v>
      </c>
      <c r="J612" t="str">
        <f t="shared" si="18"/>
        <v>1be8c0ea9355dbeef5ea193cb6a07b09</v>
      </c>
      <c r="K612" s="2">
        <f t="shared" si="19"/>
        <v>42420</v>
      </c>
      <c r="L612" t="str">
        <f>VLOOKUP($J612,'placement attrs'!$A$2:$L$5079,4,FALSE)</f>
        <v>HotPopNow, Inc. (Spikey.com)</v>
      </c>
      <c r="M612" t="str">
        <f>VLOOKUP($J612,'placement attrs'!$A$2:$L$5079,3,FALSE)</f>
        <v>agoldberg@hotpopnow.com</v>
      </c>
    </row>
    <row r="613" spans="1:13" x14ac:dyDescent="0.3">
      <c r="A613" t="s">
        <v>37</v>
      </c>
      <c r="B613" s="2">
        <v>42421</v>
      </c>
      <c r="C613">
        <v>20236</v>
      </c>
      <c r="D613">
        <v>98843</v>
      </c>
      <c r="E613">
        <v>100351</v>
      </c>
      <c r="F613" t="s">
        <v>37</v>
      </c>
      <c r="G613" s="2">
        <v>42421</v>
      </c>
      <c r="H613">
        <v>105711</v>
      </c>
      <c r="I613">
        <v>21460</v>
      </c>
      <c r="J613" t="str">
        <f t="shared" si="18"/>
        <v>1be8c0ea9355dbeef5ea193cb6a07b09</v>
      </c>
      <c r="K613" s="2">
        <f t="shared" si="19"/>
        <v>42421</v>
      </c>
      <c r="L613" t="str">
        <f>VLOOKUP($J613,'placement attrs'!$A$2:$L$5079,4,FALSE)</f>
        <v>HotPopNow, Inc. (Spikey.com)</v>
      </c>
      <c r="M613" t="str">
        <f>VLOOKUP($J613,'placement attrs'!$A$2:$L$5079,3,FALSE)</f>
        <v>agoldberg@hotpopnow.com</v>
      </c>
    </row>
    <row r="614" spans="1:13" x14ac:dyDescent="0.3">
      <c r="A614" t="s">
        <v>37</v>
      </c>
      <c r="B614" s="2">
        <v>42422</v>
      </c>
      <c r="C614">
        <v>23326</v>
      </c>
      <c r="D614">
        <v>122479</v>
      </c>
      <c r="E614">
        <v>124938</v>
      </c>
      <c r="F614" t="s">
        <v>37</v>
      </c>
      <c r="G614" s="2">
        <v>42422</v>
      </c>
      <c r="H614">
        <v>147905</v>
      </c>
      <c r="I614">
        <v>25149</v>
      </c>
      <c r="J614" t="str">
        <f t="shared" si="18"/>
        <v>1be8c0ea9355dbeef5ea193cb6a07b09</v>
      </c>
      <c r="K614" s="2">
        <f t="shared" si="19"/>
        <v>42422</v>
      </c>
      <c r="L614" t="str">
        <f>VLOOKUP($J614,'placement attrs'!$A$2:$L$5079,4,FALSE)</f>
        <v>HotPopNow, Inc. (Spikey.com)</v>
      </c>
      <c r="M614" t="str">
        <f>VLOOKUP($J614,'placement attrs'!$A$2:$L$5079,3,FALSE)</f>
        <v>agoldberg@hotpopnow.com</v>
      </c>
    </row>
    <row r="615" spans="1:13" x14ac:dyDescent="0.3">
      <c r="A615" t="s">
        <v>37</v>
      </c>
      <c r="B615" s="2">
        <v>42423</v>
      </c>
      <c r="C615">
        <v>8614</v>
      </c>
      <c r="D615">
        <v>43744</v>
      </c>
      <c r="E615">
        <v>44599</v>
      </c>
      <c r="F615" t="s">
        <v>37</v>
      </c>
      <c r="G615" s="2">
        <v>42423</v>
      </c>
      <c r="H615">
        <v>49795</v>
      </c>
      <c r="I615">
        <v>9197</v>
      </c>
      <c r="J615" t="str">
        <f t="shared" si="18"/>
        <v>1be8c0ea9355dbeef5ea193cb6a07b09</v>
      </c>
      <c r="K615" s="2">
        <f t="shared" si="19"/>
        <v>42423</v>
      </c>
      <c r="L615" t="str">
        <f>VLOOKUP($J615,'placement attrs'!$A$2:$L$5079,4,FALSE)</f>
        <v>HotPopNow, Inc. (Spikey.com)</v>
      </c>
      <c r="M615" t="str">
        <f>VLOOKUP($J615,'placement attrs'!$A$2:$L$5079,3,FALSE)</f>
        <v>agoldberg@hotpopnow.com</v>
      </c>
    </row>
    <row r="616" spans="1:13" x14ac:dyDescent="0.3">
      <c r="A616" t="s">
        <v>37</v>
      </c>
      <c r="B616" s="2">
        <v>42424</v>
      </c>
      <c r="C616">
        <v>22620</v>
      </c>
      <c r="D616">
        <v>115147</v>
      </c>
      <c r="E616">
        <v>117238</v>
      </c>
      <c r="F616" t="s">
        <v>37</v>
      </c>
      <c r="G616" s="2">
        <v>42424</v>
      </c>
      <c r="H616">
        <v>122107</v>
      </c>
      <c r="I616">
        <v>24309</v>
      </c>
      <c r="J616" t="str">
        <f t="shared" si="18"/>
        <v>1be8c0ea9355dbeef5ea193cb6a07b09</v>
      </c>
      <c r="K616" s="2">
        <f t="shared" si="19"/>
        <v>42424</v>
      </c>
      <c r="L616" t="str">
        <f>VLOOKUP($J616,'placement attrs'!$A$2:$L$5079,4,FALSE)</f>
        <v>HotPopNow, Inc. (Spikey.com)</v>
      </c>
      <c r="M616" t="str">
        <f>VLOOKUP($J616,'placement attrs'!$A$2:$L$5079,3,FALSE)</f>
        <v>agoldberg@hotpopnow.com</v>
      </c>
    </row>
    <row r="617" spans="1:13" x14ac:dyDescent="0.3">
      <c r="A617" t="s">
        <v>37</v>
      </c>
      <c r="B617" s="2">
        <v>42425</v>
      </c>
      <c r="C617">
        <v>16115</v>
      </c>
      <c r="D617">
        <v>73867</v>
      </c>
      <c r="E617">
        <v>75257</v>
      </c>
      <c r="F617" t="s">
        <v>37</v>
      </c>
      <c r="G617" s="2">
        <v>42425</v>
      </c>
      <c r="H617">
        <v>77982</v>
      </c>
      <c r="I617">
        <v>16487</v>
      </c>
      <c r="J617" t="str">
        <f t="shared" si="18"/>
        <v>1be8c0ea9355dbeef5ea193cb6a07b09</v>
      </c>
      <c r="K617" s="2">
        <f t="shared" si="19"/>
        <v>42425</v>
      </c>
      <c r="L617" t="str">
        <f>VLOOKUP($J617,'placement attrs'!$A$2:$L$5079,4,FALSE)</f>
        <v>HotPopNow, Inc. (Spikey.com)</v>
      </c>
      <c r="M617" t="str">
        <f>VLOOKUP($J617,'placement attrs'!$A$2:$L$5079,3,FALSE)</f>
        <v>agoldberg@hotpopnow.com</v>
      </c>
    </row>
    <row r="618" spans="1:13" x14ac:dyDescent="0.3">
      <c r="A618" t="s">
        <v>37</v>
      </c>
      <c r="B618" s="2">
        <v>42426</v>
      </c>
      <c r="C618">
        <v>29227</v>
      </c>
      <c r="D618">
        <v>93257</v>
      </c>
      <c r="E618">
        <v>95640</v>
      </c>
      <c r="F618" t="s">
        <v>37</v>
      </c>
      <c r="G618" s="2">
        <v>42426</v>
      </c>
      <c r="H618">
        <v>98721</v>
      </c>
      <c r="I618">
        <v>30523</v>
      </c>
      <c r="J618" t="str">
        <f t="shared" si="18"/>
        <v>1be8c0ea9355dbeef5ea193cb6a07b09</v>
      </c>
      <c r="K618" s="2">
        <f t="shared" si="19"/>
        <v>42426</v>
      </c>
      <c r="L618" t="str">
        <f>VLOOKUP($J618,'placement attrs'!$A$2:$L$5079,4,FALSE)</f>
        <v>HotPopNow, Inc. (Spikey.com)</v>
      </c>
      <c r="M618" t="str">
        <f>VLOOKUP($J618,'placement attrs'!$A$2:$L$5079,3,FALSE)</f>
        <v>agoldberg@hotpopnow.com</v>
      </c>
    </row>
    <row r="619" spans="1:13" x14ac:dyDescent="0.3">
      <c r="A619" t="s">
        <v>37</v>
      </c>
      <c r="B619" s="2">
        <v>42427</v>
      </c>
      <c r="C619">
        <v>19353</v>
      </c>
      <c r="D619">
        <v>70982</v>
      </c>
      <c r="E619">
        <v>72054</v>
      </c>
      <c r="F619" t="s">
        <v>37</v>
      </c>
      <c r="G619" s="2">
        <v>42427</v>
      </c>
      <c r="H619">
        <v>75556</v>
      </c>
      <c r="I619">
        <v>20445</v>
      </c>
      <c r="J619" t="str">
        <f t="shared" si="18"/>
        <v>1be8c0ea9355dbeef5ea193cb6a07b09</v>
      </c>
      <c r="K619" s="2">
        <f t="shared" si="19"/>
        <v>42427</v>
      </c>
      <c r="L619" t="str">
        <f>VLOOKUP($J619,'placement attrs'!$A$2:$L$5079,4,FALSE)</f>
        <v>HotPopNow, Inc. (Spikey.com)</v>
      </c>
      <c r="M619" t="str">
        <f>VLOOKUP($J619,'placement attrs'!$A$2:$L$5079,3,FALSE)</f>
        <v>agoldberg@hotpopnow.com</v>
      </c>
    </row>
    <row r="620" spans="1:13" x14ac:dyDescent="0.3">
      <c r="A620" t="s">
        <v>37</v>
      </c>
      <c r="B620" s="2">
        <v>42428</v>
      </c>
      <c r="C620">
        <v>18764</v>
      </c>
      <c r="D620">
        <v>74817</v>
      </c>
      <c r="E620">
        <v>76297</v>
      </c>
      <c r="F620" t="s">
        <v>37</v>
      </c>
      <c r="G620" s="2">
        <v>42428</v>
      </c>
      <c r="H620">
        <v>79260</v>
      </c>
      <c r="I620">
        <v>19239</v>
      </c>
      <c r="J620" t="str">
        <f t="shared" si="18"/>
        <v>1be8c0ea9355dbeef5ea193cb6a07b09</v>
      </c>
      <c r="K620" s="2">
        <f t="shared" si="19"/>
        <v>42428</v>
      </c>
      <c r="L620" t="str">
        <f>VLOOKUP($J620,'placement attrs'!$A$2:$L$5079,4,FALSE)</f>
        <v>HotPopNow, Inc. (Spikey.com)</v>
      </c>
      <c r="M620" t="str">
        <f>VLOOKUP($J620,'placement attrs'!$A$2:$L$5079,3,FALSE)</f>
        <v>agoldberg@hotpopnow.com</v>
      </c>
    </row>
    <row r="621" spans="1:13" x14ac:dyDescent="0.3">
      <c r="A621" t="s">
        <v>37</v>
      </c>
      <c r="B621" s="2">
        <v>42429</v>
      </c>
      <c r="C621">
        <v>23037</v>
      </c>
      <c r="D621">
        <v>98164</v>
      </c>
      <c r="E621">
        <v>99999</v>
      </c>
      <c r="F621" t="s">
        <v>37</v>
      </c>
      <c r="G621" s="2">
        <v>42429</v>
      </c>
      <c r="H621">
        <v>122218</v>
      </c>
      <c r="I621">
        <v>24376</v>
      </c>
      <c r="J621" t="str">
        <f t="shared" si="18"/>
        <v>1be8c0ea9355dbeef5ea193cb6a07b09</v>
      </c>
      <c r="K621" s="2">
        <f t="shared" si="19"/>
        <v>42429</v>
      </c>
      <c r="L621" t="str">
        <f>VLOOKUP($J621,'placement attrs'!$A$2:$L$5079,4,FALSE)</f>
        <v>HotPopNow, Inc. (Spikey.com)</v>
      </c>
      <c r="M621" t="str">
        <f>VLOOKUP($J621,'placement attrs'!$A$2:$L$5079,3,FALSE)</f>
        <v>agoldberg@hotpopnow.com</v>
      </c>
    </row>
    <row r="622" spans="1:13" x14ac:dyDescent="0.3">
      <c r="A622" t="s">
        <v>37</v>
      </c>
      <c r="B622" s="2">
        <v>42430</v>
      </c>
      <c r="C622">
        <v>17755</v>
      </c>
      <c r="D622">
        <v>118841</v>
      </c>
      <c r="E622">
        <v>126940</v>
      </c>
      <c r="F622" t="s">
        <v>37</v>
      </c>
      <c r="G622" s="2">
        <v>42430</v>
      </c>
      <c r="H622">
        <v>152626</v>
      </c>
      <c r="I622">
        <v>19749</v>
      </c>
      <c r="J622" t="str">
        <f t="shared" si="18"/>
        <v>1be8c0ea9355dbeef5ea193cb6a07b09</v>
      </c>
      <c r="K622" s="2">
        <f t="shared" si="19"/>
        <v>42430</v>
      </c>
      <c r="L622" t="str">
        <f>VLOOKUP($J622,'placement attrs'!$A$2:$L$5079,4,FALSE)</f>
        <v>HotPopNow, Inc. (Spikey.com)</v>
      </c>
      <c r="M622" t="str">
        <f>VLOOKUP($J622,'placement attrs'!$A$2:$L$5079,3,FALSE)</f>
        <v>agoldberg@hotpopnow.com</v>
      </c>
    </row>
    <row r="623" spans="1:13" x14ac:dyDescent="0.3">
      <c r="A623" t="s">
        <v>37</v>
      </c>
      <c r="B623" s="2">
        <v>42431</v>
      </c>
      <c r="C623">
        <v>34416</v>
      </c>
      <c r="D623">
        <v>118532</v>
      </c>
      <c r="E623">
        <v>121696</v>
      </c>
      <c r="F623" t="s">
        <v>37</v>
      </c>
      <c r="G623" s="2">
        <v>42431</v>
      </c>
      <c r="H623">
        <v>178176</v>
      </c>
      <c r="I623">
        <v>48646</v>
      </c>
      <c r="J623" t="str">
        <f t="shared" si="18"/>
        <v>1be8c0ea9355dbeef5ea193cb6a07b09</v>
      </c>
      <c r="K623" s="2">
        <f t="shared" si="19"/>
        <v>42431</v>
      </c>
      <c r="L623" t="str">
        <f>VLOOKUP($J623,'placement attrs'!$A$2:$L$5079,4,FALSE)</f>
        <v>HotPopNow, Inc. (Spikey.com)</v>
      </c>
      <c r="M623" t="str">
        <f>VLOOKUP($J623,'placement attrs'!$A$2:$L$5079,3,FALSE)</f>
        <v>agoldberg@hotpopnow.com</v>
      </c>
    </row>
    <row r="624" spans="1:13" x14ac:dyDescent="0.3">
      <c r="A624" t="s">
        <v>37</v>
      </c>
      <c r="B624" s="2">
        <v>42432</v>
      </c>
      <c r="C624">
        <v>126</v>
      </c>
      <c r="D624">
        <v>510</v>
      </c>
      <c r="E624">
        <v>536</v>
      </c>
      <c r="H624">
        <v>0</v>
      </c>
      <c r="I624">
        <v>0</v>
      </c>
      <c r="J624" t="str">
        <f t="shared" si="18"/>
        <v>1be8c0ea9355dbeef5ea193cb6a07b09</v>
      </c>
      <c r="K624" s="2">
        <f t="shared" si="19"/>
        <v>42432</v>
      </c>
      <c r="L624" t="str">
        <f>VLOOKUP($J624,'placement attrs'!$A$2:$L$5079,4,FALSE)</f>
        <v>HotPopNow, Inc. (Spikey.com)</v>
      </c>
      <c r="M624" t="str">
        <f>VLOOKUP($J624,'placement attrs'!$A$2:$L$5079,3,FALSE)</f>
        <v>agoldberg@hotpopnow.com</v>
      </c>
    </row>
    <row r="625" spans="1:13" x14ac:dyDescent="0.3">
      <c r="A625" t="s">
        <v>38</v>
      </c>
      <c r="B625" s="2">
        <v>42410</v>
      </c>
      <c r="C625">
        <v>54037</v>
      </c>
      <c r="D625">
        <v>610892</v>
      </c>
      <c r="E625">
        <v>614447</v>
      </c>
      <c r="H625">
        <v>0</v>
      </c>
      <c r="I625">
        <v>0</v>
      </c>
      <c r="J625" t="str">
        <f t="shared" si="18"/>
        <v>1cbcc1ad520133317406f03db8fa7dfc</v>
      </c>
      <c r="K625" s="2">
        <f t="shared" si="19"/>
        <v>42410</v>
      </c>
      <c r="L625" t="str">
        <f>VLOOKUP($J625,'placement attrs'!$A$2:$L$5079,4,FALSE)</f>
        <v>Publir.com</v>
      </c>
      <c r="M625" t="str">
        <f>VLOOKUP($J625,'placement attrs'!$A$2:$L$5079,3,FALSE)</f>
        <v>josh@publir.com</v>
      </c>
    </row>
    <row r="626" spans="1:13" x14ac:dyDescent="0.3">
      <c r="A626" t="s">
        <v>38</v>
      </c>
      <c r="B626" s="2">
        <v>42411</v>
      </c>
      <c r="C626">
        <v>34014</v>
      </c>
      <c r="D626">
        <v>331935</v>
      </c>
      <c r="E626">
        <v>334165</v>
      </c>
      <c r="F626" t="s">
        <v>38</v>
      </c>
      <c r="G626" s="2">
        <v>42411</v>
      </c>
      <c r="H626">
        <v>372268</v>
      </c>
      <c r="I626">
        <v>31195</v>
      </c>
      <c r="J626" t="str">
        <f t="shared" si="18"/>
        <v>1cbcc1ad520133317406f03db8fa7dfc</v>
      </c>
      <c r="K626" s="2">
        <f t="shared" si="19"/>
        <v>42411</v>
      </c>
      <c r="L626" t="str">
        <f>VLOOKUP($J626,'placement attrs'!$A$2:$L$5079,4,FALSE)</f>
        <v>Publir.com</v>
      </c>
      <c r="M626" t="str">
        <f>VLOOKUP($J626,'placement attrs'!$A$2:$L$5079,3,FALSE)</f>
        <v>josh@publir.com</v>
      </c>
    </row>
    <row r="627" spans="1:13" x14ac:dyDescent="0.3">
      <c r="A627" t="s">
        <v>38</v>
      </c>
      <c r="B627" s="2">
        <v>42412</v>
      </c>
      <c r="C627">
        <v>38921</v>
      </c>
      <c r="D627">
        <v>358621</v>
      </c>
      <c r="E627">
        <v>360434</v>
      </c>
      <c r="F627" t="s">
        <v>38</v>
      </c>
      <c r="G627" s="2">
        <v>42412</v>
      </c>
      <c r="H627">
        <v>469698</v>
      </c>
      <c r="I627">
        <v>34160</v>
      </c>
      <c r="J627" t="str">
        <f t="shared" si="18"/>
        <v>1cbcc1ad520133317406f03db8fa7dfc</v>
      </c>
      <c r="K627" s="2">
        <f t="shared" si="19"/>
        <v>42412</v>
      </c>
      <c r="L627" t="str">
        <f>VLOOKUP($J627,'placement attrs'!$A$2:$L$5079,4,FALSE)</f>
        <v>Publir.com</v>
      </c>
      <c r="M627" t="str">
        <f>VLOOKUP($J627,'placement attrs'!$A$2:$L$5079,3,FALSE)</f>
        <v>josh@publir.com</v>
      </c>
    </row>
    <row r="628" spans="1:13" x14ac:dyDescent="0.3">
      <c r="A628" t="s">
        <v>38</v>
      </c>
      <c r="B628" s="2">
        <v>42413</v>
      </c>
      <c r="C628">
        <v>49397</v>
      </c>
      <c r="D628">
        <v>469676</v>
      </c>
      <c r="E628">
        <v>472348</v>
      </c>
      <c r="F628" t="s">
        <v>38</v>
      </c>
      <c r="G628" s="2">
        <v>42413</v>
      </c>
      <c r="H628">
        <v>476494</v>
      </c>
      <c r="I628">
        <v>38583</v>
      </c>
      <c r="J628" t="str">
        <f t="shared" si="18"/>
        <v>1cbcc1ad520133317406f03db8fa7dfc</v>
      </c>
      <c r="K628" s="2">
        <f t="shared" si="19"/>
        <v>42413</v>
      </c>
      <c r="L628" t="str">
        <f>VLOOKUP($J628,'placement attrs'!$A$2:$L$5079,4,FALSE)</f>
        <v>Publir.com</v>
      </c>
      <c r="M628" t="str">
        <f>VLOOKUP($J628,'placement attrs'!$A$2:$L$5079,3,FALSE)</f>
        <v>josh@publir.com</v>
      </c>
    </row>
    <row r="629" spans="1:13" x14ac:dyDescent="0.3">
      <c r="A629" t="s">
        <v>38</v>
      </c>
      <c r="B629" s="2">
        <v>42414</v>
      </c>
      <c r="C629">
        <v>50383</v>
      </c>
      <c r="D629">
        <v>481304</v>
      </c>
      <c r="E629">
        <v>484159</v>
      </c>
      <c r="F629" t="s">
        <v>38</v>
      </c>
      <c r="G629" s="2">
        <v>42414</v>
      </c>
      <c r="H629">
        <v>487136</v>
      </c>
      <c r="I629">
        <v>50041</v>
      </c>
      <c r="J629" t="str">
        <f t="shared" si="18"/>
        <v>1cbcc1ad520133317406f03db8fa7dfc</v>
      </c>
      <c r="K629" s="2">
        <f t="shared" si="19"/>
        <v>42414</v>
      </c>
      <c r="L629" t="str">
        <f>VLOOKUP($J629,'placement attrs'!$A$2:$L$5079,4,FALSE)</f>
        <v>Publir.com</v>
      </c>
      <c r="M629" t="str">
        <f>VLOOKUP($J629,'placement attrs'!$A$2:$L$5079,3,FALSE)</f>
        <v>josh@publir.com</v>
      </c>
    </row>
    <row r="630" spans="1:13" x14ac:dyDescent="0.3">
      <c r="A630" t="s">
        <v>38</v>
      </c>
      <c r="B630" s="2">
        <v>42415</v>
      </c>
      <c r="C630">
        <v>35327</v>
      </c>
      <c r="D630">
        <v>347331</v>
      </c>
      <c r="E630">
        <v>349711</v>
      </c>
      <c r="F630" t="s">
        <v>38</v>
      </c>
      <c r="G630" s="2">
        <v>42415</v>
      </c>
      <c r="H630">
        <v>365476</v>
      </c>
      <c r="I630">
        <v>33731</v>
      </c>
      <c r="J630" t="str">
        <f t="shared" si="18"/>
        <v>1cbcc1ad520133317406f03db8fa7dfc</v>
      </c>
      <c r="K630" s="2">
        <f t="shared" si="19"/>
        <v>42415</v>
      </c>
      <c r="L630" t="str">
        <f>VLOOKUP($J630,'placement attrs'!$A$2:$L$5079,4,FALSE)</f>
        <v>Publir.com</v>
      </c>
      <c r="M630" t="str">
        <f>VLOOKUP($J630,'placement attrs'!$A$2:$L$5079,3,FALSE)</f>
        <v>josh@publir.com</v>
      </c>
    </row>
    <row r="631" spans="1:13" x14ac:dyDescent="0.3">
      <c r="A631" t="s">
        <v>38</v>
      </c>
      <c r="B631" s="2">
        <v>42416</v>
      </c>
      <c r="C631">
        <v>56326</v>
      </c>
      <c r="D631">
        <v>461544</v>
      </c>
      <c r="E631">
        <v>464355</v>
      </c>
      <c r="F631" t="s">
        <v>38</v>
      </c>
      <c r="G631" s="2">
        <v>42416</v>
      </c>
      <c r="H631">
        <v>468678</v>
      </c>
      <c r="I631">
        <v>26597</v>
      </c>
      <c r="J631" t="str">
        <f t="shared" si="18"/>
        <v>1cbcc1ad520133317406f03db8fa7dfc</v>
      </c>
      <c r="K631" s="2">
        <f t="shared" si="19"/>
        <v>42416</v>
      </c>
      <c r="L631" t="str">
        <f>VLOOKUP($J631,'placement attrs'!$A$2:$L$5079,4,FALSE)</f>
        <v>Publir.com</v>
      </c>
      <c r="M631" t="str">
        <f>VLOOKUP($J631,'placement attrs'!$A$2:$L$5079,3,FALSE)</f>
        <v>josh@publir.com</v>
      </c>
    </row>
    <row r="632" spans="1:13" x14ac:dyDescent="0.3">
      <c r="A632" t="s">
        <v>38</v>
      </c>
      <c r="B632" s="2">
        <v>42417</v>
      </c>
      <c r="C632">
        <v>56982</v>
      </c>
      <c r="D632">
        <v>611382</v>
      </c>
      <c r="E632">
        <v>615150</v>
      </c>
      <c r="F632" t="s">
        <v>38</v>
      </c>
      <c r="G632" s="2">
        <v>42417</v>
      </c>
      <c r="H632">
        <v>624683</v>
      </c>
      <c r="I632">
        <v>42364</v>
      </c>
      <c r="J632" t="str">
        <f t="shared" si="18"/>
        <v>1cbcc1ad520133317406f03db8fa7dfc</v>
      </c>
      <c r="K632" s="2">
        <f t="shared" si="19"/>
        <v>42417</v>
      </c>
      <c r="L632" t="str">
        <f>VLOOKUP($J632,'placement attrs'!$A$2:$L$5079,4,FALSE)</f>
        <v>Publir.com</v>
      </c>
      <c r="M632" t="str">
        <f>VLOOKUP($J632,'placement attrs'!$A$2:$L$5079,3,FALSE)</f>
        <v>josh@publir.com</v>
      </c>
    </row>
    <row r="633" spans="1:13" x14ac:dyDescent="0.3">
      <c r="A633" t="s">
        <v>38</v>
      </c>
      <c r="B633" s="2">
        <v>42418</v>
      </c>
      <c r="C633">
        <v>67956</v>
      </c>
      <c r="D633">
        <v>704371</v>
      </c>
      <c r="E633">
        <v>708521</v>
      </c>
      <c r="F633" t="s">
        <v>38</v>
      </c>
      <c r="G633" s="2">
        <v>42418</v>
      </c>
      <c r="H633">
        <v>722251</v>
      </c>
      <c r="I633">
        <v>60297</v>
      </c>
      <c r="J633" t="str">
        <f t="shared" si="18"/>
        <v>1cbcc1ad520133317406f03db8fa7dfc</v>
      </c>
      <c r="K633" s="2">
        <f t="shared" si="19"/>
        <v>42418</v>
      </c>
      <c r="L633" t="str">
        <f>VLOOKUP($J633,'placement attrs'!$A$2:$L$5079,4,FALSE)</f>
        <v>Publir.com</v>
      </c>
      <c r="M633" t="str">
        <f>VLOOKUP($J633,'placement attrs'!$A$2:$L$5079,3,FALSE)</f>
        <v>josh@publir.com</v>
      </c>
    </row>
    <row r="634" spans="1:13" x14ac:dyDescent="0.3">
      <c r="A634" t="s">
        <v>38</v>
      </c>
      <c r="B634" s="2">
        <v>42419</v>
      </c>
      <c r="C634">
        <v>31268</v>
      </c>
      <c r="D634">
        <v>334097</v>
      </c>
      <c r="E634">
        <v>336514</v>
      </c>
      <c r="F634" t="s">
        <v>38</v>
      </c>
      <c r="G634" s="2">
        <v>42419</v>
      </c>
      <c r="H634">
        <v>399401</v>
      </c>
      <c r="I634">
        <v>38729</v>
      </c>
      <c r="J634" t="str">
        <f t="shared" si="18"/>
        <v>1cbcc1ad520133317406f03db8fa7dfc</v>
      </c>
      <c r="K634" s="2">
        <f t="shared" si="19"/>
        <v>42419</v>
      </c>
      <c r="L634" t="str">
        <f>VLOOKUP($J634,'placement attrs'!$A$2:$L$5079,4,FALSE)</f>
        <v>Publir.com</v>
      </c>
      <c r="M634" t="str">
        <f>VLOOKUP($J634,'placement attrs'!$A$2:$L$5079,3,FALSE)</f>
        <v>josh@publir.com</v>
      </c>
    </row>
    <row r="635" spans="1:13" x14ac:dyDescent="0.3">
      <c r="A635" t="s">
        <v>38</v>
      </c>
      <c r="B635" s="2">
        <v>42420</v>
      </c>
      <c r="C635">
        <v>49721</v>
      </c>
      <c r="D635">
        <v>504028</v>
      </c>
      <c r="E635">
        <v>507238</v>
      </c>
      <c r="F635" t="s">
        <v>38</v>
      </c>
      <c r="G635" s="2">
        <v>42420</v>
      </c>
      <c r="H635">
        <v>516161</v>
      </c>
      <c r="I635">
        <v>43017</v>
      </c>
      <c r="J635" t="str">
        <f t="shared" si="18"/>
        <v>1cbcc1ad520133317406f03db8fa7dfc</v>
      </c>
      <c r="K635" s="2">
        <f t="shared" si="19"/>
        <v>42420</v>
      </c>
      <c r="L635" t="str">
        <f>VLOOKUP($J635,'placement attrs'!$A$2:$L$5079,4,FALSE)</f>
        <v>Publir.com</v>
      </c>
      <c r="M635" t="str">
        <f>VLOOKUP($J635,'placement attrs'!$A$2:$L$5079,3,FALSE)</f>
        <v>josh@publir.com</v>
      </c>
    </row>
    <row r="636" spans="1:13" x14ac:dyDescent="0.3">
      <c r="A636" t="s">
        <v>38</v>
      </c>
      <c r="B636" s="2">
        <v>42421</v>
      </c>
      <c r="C636">
        <v>31567</v>
      </c>
      <c r="D636">
        <v>335937</v>
      </c>
      <c r="E636">
        <v>338520</v>
      </c>
      <c r="F636" t="s">
        <v>38</v>
      </c>
      <c r="G636" s="2">
        <v>42421</v>
      </c>
      <c r="H636">
        <v>345296</v>
      </c>
      <c r="I636">
        <v>29968</v>
      </c>
      <c r="J636" t="str">
        <f t="shared" si="18"/>
        <v>1cbcc1ad520133317406f03db8fa7dfc</v>
      </c>
      <c r="K636" s="2">
        <f t="shared" si="19"/>
        <v>42421</v>
      </c>
      <c r="L636" t="str">
        <f>VLOOKUP($J636,'placement attrs'!$A$2:$L$5079,4,FALSE)</f>
        <v>Publir.com</v>
      </c>
      <c r="M636" t="str">
        <f>VLOOKUP($J636,'placement attrs'!$A$2:$L$5079,3,FALSE)</f>
        <v>josh@publir.com</v>
      </c>
    </row>
    <row r="637" spans="1:13" x14ac:dyDescent="0.3">
      <c r="A637" t="s">
        <v>38</v>
      </c>
      <c r="B637" s="2">
        <v>42422</v>
      </c>
      <c r="C637">
        <v>28864</v>
      </c>
      <c r="D637">
        <v>287905</v>
      </c>
      <c r="E637">
        <v>290118</v>
      </c>
      <c r="F637" t="s">
        <v>38</v>
      </c>
      <c r="G637" s="2">
        <v>42422</v>
      </c>
      <c r="H637">
        <v>343257</v>
      </c>
      <c r="I637">
        <v>25128</v>
      </c>
      <c r="J637" t="str">
        <f t="shared" si="18"/>
        <v>1cbcc1ad520133317406f03db8fa7dfc</v>
      </c>
      <c r="K637" s="2">
        <f t="shared" si="19"/>
        <v>42422</v>
      </c>
      <c r="L637" t="str">
        <f>VLOOKUP($J637,'placement attrs'!$A$2:$L$5079,4,FALSE)</f>
        <v>Publir.com</v>
      </c>
      <c r="M637" t="str">
        <f>VLOOKUP($J637,'placement attrs'!$A$2:$L$5079,3,FALSE)</f>
        <v>josh@publir.com</v>
      </c>
    </row>
    <row r="638" spans="1:13" x14ac:dyDescent="0.3">
      <c r="A638" t="s">
        <v>38</v>
      </c>
      <c r="B638" s="2">
        <v>42423</v>
      </c>
      <c r="C638">
        <v>32365</v>
      </c>
      <c r="D638">
        <v>325753</v>
      </c>
      <c r="E638">
        <v>328087</v>
      </c>
      <c r="F638" t="s">
        <v>38</v>
      </c>
      <c r="G638" s="2">
        <v>42423</v>
      </c>
      <c r="H638">
        <v>338617</v>
      </c>
      <c r="I638">
        <v>25172</v>
      </c>
      <c r="J638" t="str">
        <f t="shared" si="18"/>
        <v>1cbcc1ad520133317406f03db8fa7dfc</v>
      </c>
      <c r="K638" s="2">
        <f t="shared" si="19"/>
        <v>42423</v>
      </c>
      <c r="L638" t="str">
        <f>VLOOKUP($J638,'placement attrs'!$A$2:$L$5079,4,FALSE)</f>
        <v>Publir.com</v>
      </c>
      <c r="M638" t="str">
        <f>VLOOKUP($J638,'placement attrs'!$A$2:$L$5079,3,FALSE)</f>
        <v>josh@publir.com</v>
      </c>
    </row>
    <row r="639" spans="1:13" x14ac:dyDescent="0.3">
      <c r="A639" t="s">
        <v>38</v>
      </c>
      <c r="B639" s="2">
        <v>42424</v>
      </c>
      <c r="C639">
        <v>41033</v>
      </c>
      <c r="D639">
        <v>467307</v>
      </c>
      <c r="E639">
        <v>470262</v>
      </c>
      <c r="F639" t="s">
        <v>38</v>
      </c>
      <c r="G639" s="2">
        <v>42424</v>
      </c>
      <c r="H639">
        <v>474033</v>
      </c>
      <c r="I639">
        <v>33336</v>
      </c>
      <c r="J639" t="str">
        <f t="shared" si="18"/>
        <v>1cbcc1ad520133317406f03db8fa7dfc</v>
      </c>
      <c r="K639" s="2">
        <f t="shared" si="19"/>
        <v>42424</v>
      </c>
      <c r="L639" t="str">
        <f>VLOOKUP($J639,'placement attrs'!$A$2:$L$5079,4,FALSE)</f>
        <v>Publir.com</v>
      </c>
      <c r="M639" t="str">
        <f>VLOOKUP($J639,'placement attrs'!$A$2:$L$5079,3,FALSE)</f>
        <v>josh@publir.com</v>
      </c>
    </row>
    <row r="640" spans="1:13" x14ac:dyDescent="0.3">
      <c r="A640" t="s">
        <v>38</v>
      </c>
      <c r="B640" s="2">
        <v>42425</v>
      </c>
      <c r="C640">
        <v>55645</v>
      </c>
      <c r="D640">
        <v>607123</v>
      </c>
      <c r="E640">
        <v>610548</v>
      </c>
      <c r="F640" t="s">
        <v>38</v>
      </c>
      <c r="G640" s="2">
        <v>42425</v>
      </c>
      <c r="H640">
        <v>614504</v>
      </c>
      <c r="I640">
        <v>50452</v>
      </c>
      <c r="J640" t="str">
        <f t="shared" si="18"/>
        <v>1cbcc1ad520133317406f03db8fa7dfc</v>
      </c>
      <c r="K640" s="2">
        <f t="shared" si="19"/>
        <v>42425</v>
      </c>
      <c r="L640" t="str">
        <f>VLOOKUP($J640,'placement attrs'!$A$2:$L$5079,4,FALSE)</f>
        <v>Publir.com</v>
      </c>
      <c r="M640" t="str">
        <f>VLOOKUP($J640,'placement attrs'!$A$2:$L$5079,3,FALSE)</f>
        <v>josh@publir.com</v>
      </c>
    </row>
    <row r="641" spans="1:13" x14ac:dyDescent="0.3">
      <c r="A641" t="s">
        <v>38</v>
      </c>
      <c r="B641" s="2">
        <v>42426</v>
      </c>
      <c r="C641">
        <v>43107</v>
      </c>
      <c r="D641">
        <v>397252</v>
      </c>
      <c r="E641">
        <v>399696</v>
      </c>
      <c r="F641" t="s">
        <v>38</v>
      </c>
      <c r="G641" s="2">
        <v>42426</v>
      </c>
      <c r="H641">
        <v>404098</v>
      </c>
      <c r="I641">
        <v>37408</v>
      </c>
      <c r="J641" t="str">
        <f t="shared" si="18"/>
        <v>1cbcc1ad520133317406f03db8fa7dfc</v>
      </c>
      <c r="K641" s="2">
        <f t="shared" si="19"/>
        <v>42426</v>
      </c>
      <c r="L641" t="str">
        <f>VLOOKUP($J641,'placement attrs'!$A$2:$L$5079,4,FALSE)</f>
        <v>Publir.com</v>
      </c>
      <c r="M641" t="str">
        <f>VLOOKUP($J641,'placement attrs'!$A$2:$L$5079,3,FALSE)</f>
        <v>josh@publir.com</v>
      </c>
    </row>
    <row r="642" spans="1:13" x14ac:dyDescent="0.3">
      <c r="A642" t="s">
        <v>38</v>
      </c>
      <c r="B642" s="2">
        <v>42427</v>
      </c>
      <c r="C642">
        <v>45978</v>
      </c>
      <c r="D642">
        <v>425168</v>
      </c>
      <c r="E642">
        <v>427674</v>
      </c>
      <c r="F642" t="s">
        <v>38</v>
      </c>
      <c r="G642" s="2">
        <v>42427</v>
      </c>
      <c r="H642">
        <v>436214</v>
      </c>
      <c r="I642">
        <v>37904</v>
      </c>
      <c r="J642" t="str">
        <f t="shared" si="18"/>
        <v>1cbcc1ad520133317406f03db8fa7dfc</v>
      </c>
      <c r="K642" s="2">
        <f t="shared" si="19"/>
        <v>42427</v>
      </c>
      <c r="L642" t="str">
        <f>VLOOKUP($J642,'placement attrs'!$A$2:$L$5079,4,FALSE)</f>
        <v>Publir.com</v>
      </c>
      <c r="M642" t="str">
        <f>VLOOKUP($J642,'placement attrs'!$A$2:$L$5079,3,FALSE)</f>
        <v>josh@publir.com</v>
      </c>
    </row>
    <row r="643" spans="1:13" x14ac:dyDescent="0.3">
      <c r="A643" t="s">
        <v>38</v>
      </c>
      <c r="B643" s="2">
        <v>42428</v>
      </c>
      <c r="C643">
        <v>54918</v>
      </c>
      <c r="D643">
        <v>547983</v>
      </c>
      <c r="E643">
        <v>550977</v>
      </c>
      <c r="F643" t="s">
        <v>38</v>
      </c>
      <c r="G643" s="2">
        <v>42428</v>
      </c>
      <c r="H643">
        <v>556180</v>
      </c>
      <c r="I643">
        <v>46383</v>
      </c>
      <c r="J643" t="str">
        <f t="shared" ref="J643:J706" si="20">IF(A643="",F643,A643)</f>
        <v>1cbcc1ad520133317406f03db8fa7dfc</v>
      </c>
      <c r="K643" s="2">
        <f t="shared" ref="K643:K706" si="21">IF(B643="",G643,B643)</f>
        <v>42428</v>
      </c>
      <c r="L643" t="str">
        <f>VLOOKUP($J643,'placement attrs'!$A$2:$L$5079,4,FALSE)</f>
        <v>Publir.com</v>
      </c>
      <c r="M643" t="str">
        <f>VLOOKUP($J643,'placement attrs'!$A$2:$L$5079,3,FALSE)</f>
        <v>josh@publir.com</v>
      </c>
    </row>
    <row r="644" spans="1:13" x14ac:dyDescent="0.3">
      <c r="A644" t="s">
        <v>38</v>
      </c>
      <c r="B644" s="2">
        <v>42429</v>
      </c>
      <c r="C644">
        <v>33592</v>
      </c>
      <c r="D644">
        <v>336569</v>
      </c>
      <c r="E644">
        <v>338827</v>
      </c>
      <c r="F644" t="s">
        <v>38</v>
      </c>
      <c r="G644" s="2">
        <v>42429</v>
      </c>
      <c r="H644">
        <v>397790</v>
      </c>
      <c r="I644">
        <v>36478</v>
      </c>
      <c r="J644" t="str">
        <f t="shared" si="20"/>
        <v>1cbcc1ad520133317406f03db8fa7dfc</v>
      </c>
      <c r="K644" s="2">
        <f t="shared" si="21"/>
        <v>42429</v>
      </c>
      <c r="L644" t="str">
        <f>VLOOKUP($J644,'placement attrs'!$A$2:$L$5079,4,FALSE)</f>
        <v>Publir.com</v>
      </c>
      <c r="M644" t="str">
        <f>VLOOKUP($J644,'placement attrs'!$A$2:$L$5079,3,FALSE)</f>
        <v>josh@publir.com</v>
      </c>
    </row>
    <row r="645" spans="1:13" x14ac:dyDescent="0.3">
      <c r="A645" t="s">
        <v>38</v>
      </c>
      <c r="B645" s="2">
        <v>42430</v>
      </c>
      <c r="C645">
        <v>42511</v>
      </c>
      <c r="D645">
        <v>497969</v>
      </c>
      <c r="E645">
        <v>508086</v>
      </c>
      <c r="F645" t="s">
        <v>38</v>
      </c>
      <c r="G645" s="2">
        <v>42430</v>
      </c>
      <c r="H645">
        <v>576638</v>
      </c>
      <c r="I645">
        <v>30834</v>
      </c>
      <c r="J645" t="str">
        <f t="shared" si="20"/>
        <v>1cbcc1ad520133317406f03db8fa7dfc</v>
      </c>
      <c r="K645" s="2">
        <f t="shared" si="21"/>
        <v>42430</v>
      </c>
      <c r="L645" t="str">
        <f>VLOOKUP($J645,'placement attrs'!$A$2:$L$5079,4,FALSE)</f>
        <v>Publir.com</v>
      </c>
      <c r="M645" t="str">
        <f>VLOOKUP($J645,'placement attrs'!$A$2:$L$5079,3,FALSE)</f>
        <v>josh@publir.com</v>
      </c>
    </row>
    <row r="646" spans="1:13" x14ac:dyDescent="0.3">
      <c r="A646" t="s">
        <v>38</v>
      </c>
      <c r="B646" s="2">
        <v>42431</v>
      </c>
      <c r="C646">
        <v>24515</v>
      </c>
      <c r="D646">
        <v>250643</v>
      </c>
      <c r="E646">
        <v>252825</v>
      </c>
      <c r="F646" t="s">
        <v>38</v>
      </c>
      <c r="G646" s="2">
        <v>42431</v>
      </c>
      <c r="H646">
        <v>357225</v>
      </c>
      <c r="I646">
        <v>30386</v>
      </c>
      <c r="J646" t="str">
        <f t="shared" si="20"/>
        <v>1cbcc1ad520133317406f03db8fa7dfc</v>
      </c>
      <c r="K646" s="2">
        <f t="shared" si="21"/>
        <v>42431</v>
      </c>
      <c r="L646" t="str">
        <f>VLOOKUP($J646,'placement attrs'!$A$2:$L$5079,4,FALSE)</f>
        <v>Publir.com</v>
      </c>
      <c r="M646" t="str">
        <f>VLOOKUP($J646,'placement attrs'!$A$2:$L$5079,3,FALSE)</f>
        <v>josh@publir.com</v>
      </c>
    </row>
    <row r="647" spans="1:13" x14ac:dyDescent="0.3">
      <c r="A647" t="s">
        <v>38</v>
      </c>
      <c r="B647" s="2">
        <v>42432</v>
      </c>
      <c r="C647">
        <v>838</v>
      </c>
      <c r="D647">
        <v>6523</v>
      </c>
      <c r="E647">
        <v>6610</v>
      </c>
      <c r="H647">
        <v>0</v>
      </c>
      <c r="I647">
        <v>0</v>
      </c>
      <c r="J647" t="str">
        <f t="shared" si="20"/>
        <v>1cbcc1ad520133317406f03db8fa7dfc</v>
      </c>
      <c r="K647" s="2">
        <f t="shared" si="21"/>
        <v>42432</v>
      </c>
      <c r="L647" t="str">
        <f>VLOOKUP($J647,'placement attrs'!$A$2:$L$5079,4,FALSE)</f>
        <v>Publir.com</v>
      </c>
      <c r="M647" t="str">
        <f>VLOOKUP($J647,'placement attrs'!$A$2:$L$5079,3,FALSE)</f>
        <v>josh@publir.com</v>
      </c>
    </row>
    <row r="648" spans="1:13" x14ac:dyDescent="0.3">
      <c r="A648" t="s">
        <v>39</v>
      </c>
      <c r="B648" s="2">
        <v>42410</v>
      </c>
      <c r="C648">
        <v>17540</v>
      </c>
      <c r="D648">
        <v>89689</v>
      </c>
      <c r="E648">
        <v>91133</v>
      </c>
      <c r="H648">
        <v>0</v>
      </c>
      <c r="I648">
        <v>0</v>
      </c>
      <c r="J648" t="str">
        <f t="shared" si="20"/>
        <v>1da1976d50b115486a1435d01fcb725c</v>
      </c>
      <c r="K648" s="2">
        <f t="shared" si="21"/>
        <v>42410</v>
      </c>
      <c r="L648" t="str">
        <f>VLOOKUP($J648,'placement attrs'!$A$2:$L$5079,4,FALSE)</f>
        <v>HotPopNow, Inc. (Spikey.com)</v>
      </c>
      <c r="M648" t="str">
        <f>VLOOKUP($J648,'placement attrs'!$A$2:$L$5079,3,FALSE)</f>
        <v>agoldberg@hotpopnow.com</v>
      </c>
    </row>
    <row r="649" spans="1:13" x14ac:dyDescent="0.3">
      <c r="A649" t="s">
        <v>39</v>
      </c>
      <c r="B649" s="2">
        <v>42411</v>
      </c>
      <c r="C649">
        <v>17351</v>
      </c>
      <c r="D649">
        <v>75480</v>
      </c>
      <c r="E649">
        <v>76476</v>
      </c>
      <c r="F649" t="s">
        <v>39</v>
      </c>
      <c r="G649" s="2">
        <v>42411</v>
      </c>
      <c r="H649">
        <v>86253</v>
      </c>
      <c r="I649">
        <v>17016</v>
      </c>
      <c r="J649" t="str">
        <f t="shared" si="20"/>
        <v>1da1976d50b115486a1435d01fcb725c</v>
      </c>
      <c r="K649" s="2">
        <f t="shared" si="21"/>
        <v>42411</v>
      </c>
      <c r="L649" t="str">
        <f>VLOOKUP($J649,'placement attrs'!$A$2:$L$5079,4,FALSE)</f>
        <v>HotPopNow, Inc. (Spikey.com)</v>
      </c>
      <c r="M649" t="str">
        <f>VLOOKUP($J649,'placement attrs'!$A$2:$L$5079,3,FALSE)</f>
        <v>agoldberg@hotpopnow.com</v>
      </c>
    </row>
    <row r="650" spans="1:13" x14ac:dyDescent="0.3">
      <c r="A650" t="s">
        <v>39</v>
      </c>
      <c r="B650" s="2">
        <v>42412</v>
      </c>
      <c r="C650">
        <v>9940</v>
      </c>
      <c r="D650">
        <v>43086</v>
      </c>
      <c r="E650">
        <v>43818</v>
      </c>
      <c r="F650" t="s">
        <v>39</v>
      </c>
      <c r="G650" s="2">
        <v>42412</v>
      </c>
      <c r="H650">
        <v>55294</v>
      </c>
      <c r="I650">
        <v>10887</v>
      </c>
      <c r="J650" t="str">
        <f t="shared" si="20"/>
        <v>1da1976d50b115486a1435d01fcb725c</v>
      </c>
      <c r="K650" s="2">
        <f t="shared" si="21"/>
        <v>42412</v>
      </c>
      <c r="L650" t="str">
        <f>VLOOKUP($J650,'placement attrs'!$A$2:$L$5079,4,FALSE)</f>
        <v>HotPopNow, Inc. (Spikey.com)</v>
      </c>
      <c r="M650" t="str">
        <f>VLOOKUP($J650,'placement attrs'!$A$2:$L$5079,3,FALSE)</f>
        <v>agoldberg@hotpopnow.com</v>
      </c>
    </row>
    <row r="651" spans="1:13" x14ac:dyDescent="0.3">
      <c r="A651" t="s">
        <v>39</v>
      </c>
      <c r="B651" s="2">
        <v>42413</v>
      </c>
      <c r="C651">
        <v>10269</v>
      </c>
      <c r="D651">
        <v>50473</v>
      </c>
      <c r="E651">
        <v>51283</v>
      </c>
      <c r="F651" t="s">
        <v>39</v>
      </c>
      <c r="G651" s="2">
        <v>42413</v>
      </c>
      <c r="H651">
        <v>53316</v>
      </c>
      <c r="I651">
        <v>11395</v>
      </c>
      <c r="J651" t="str">
        <f t="shared" si="20"/>
        <v>1da1976d50b115486a1435d01fcb725c</v>
      </c>
      <c r="K651" s="2">
        <f t="shared" si="21"/>
        <v>42413</v>
      </c>
      <c r="L651" t="str">
        <f>VLOOKUP($J651,'placement attrs'!$A$2:$L$5079,4,FALSE)</f>
        <v>HotPopNow, Inc. (Spikey.com)</v>
      </c>
      <c r="M651" t="str">
        <f>VLOOKUP($J651,'placement attrs'!$A$2:$L$5079,3,FALSE)</f>
        <v>agoldberg@hotpopnow.com</v>
      </c>
    </row>
    <row r="652" spans="1:13" x14ac:dyDescent="0.3">
      <c r="A652" t="s">
        <v>39</v>
      </c>
      <c r="B652" s="2">
        <v>42414</v>
      </c>
      <c r="C652">
        <v>13759</v>
      </c>
      <c r="D652">
        <v>67048</v>
      </c>
      <c r="E652">
        <v>68195</v>
      </c>
      <c r="F652" t="s">
        <v>39</v>
      </c>
      <c r="G652" s="2">
        <v>42414</v>
      </c>
      <c r="H652">
        <v>70959</v>
      </c>
      <c r="I652">
        <v>12836</v>
      </c>
      <c r="J652" t="str">
        <f t="shared" si="20"/>
        <v>1da1976d50b115486a1435d01fcb725c</v>
      </c>
      <c r="K652" s="2">
        <f t="shared" si="21"/>
        <v>42414</v>
      </c>
      <c r="L652" t="str">
        <f>VLOOKUP($J652,'placement attrs'!$A$2:$L$5079,4,FALSE)</f>
        <v>HotPopNow, Inc. (Spikey.com)</v>
      </c>
      <c r="M652" t="str">
        <f>VLOOKUP($J652,'placement attrs'!$A$2:$L$5079,3,FALSE)</f>
        <v>agoldberg@hotpopnow.com</v>
      </c>
    </row>
    <row r="653" spans="1:13" x14ac:dyDescent="0.3">
      <c r="A653" t="s">
        <v>39</v>
      </c>
      <c r="B653" s="2">
        <v>42415</v>
      </c>
      <c r="C653">
        <v>2354</v>
      </c>
      <c r="D653">
        <v>13550</v>
      </c>
      <c r="E653">
        <v>13675</v>
      </c>
      <c r="F653" t="s">
        <v>39</v>
      </c>
      <c r="G653" s="2">
        <v>42415</v>
      </c>
      <c r="H653">
        <v>17860</v>
      </c>
      <c r="I653">
        <v>2829</v>
      </c>
      <c r="J653" t="str">
        <f t="shared" si="20"/>
        <v>1da1976d50b115486a1435d01fcb725c</v>
      </c>
      <c r="K653" s="2">
        <f t="shared" si="21"/>
        <v>42415</v>
      </c>
      <c r="L653" t="str">
        <f>VLOOKUP($J653,'placement attrs'!$A$2:$L$5079,4,FALSE)</f>
        <v>HotPopNow, Inc. (Spikey.com)</v>
      </c>
      <c r="M653" t="str">
        <f>VLOOKUP($J653,'placement attrs'!$A$2:$L$5079,3,FALSE)</f>
        <v>agoldberg@hotpopnow.com</v>
      </c>
    </row>
    <row r="654" spans="1:13" x14ac:dyDescent="0.3">
      <c r="A654" t="s">
        <v>39</v>
      </c>
      <c r="B654" s="2">
        <v>42416</v>
      </c>
      <c r="C654">
        <v>7628</v>
      </c>
      <c r="D654">
        <v>37806</v>
      </c>
      <c r="E654">
        <v>38302</v>
      </c>
      <c r="F654" t="s">
        <v>39</v>
      </c>
      <c r="G654" s="2">
        <v>42416</v>
      </c>
      <c r="H654">
        <v>39581</v>
      </c>
      <c r="I654">
        <v>7314</v>
      </c>
      <c r="J654" t="str">
        <f t="shared" si="20"/>
        <v>1da1976d50b115486a1435d01fcb725c</v>
      </c>
      <c r="K654" s="2">
        <f t="shared" si="21"/>
        <v>42416</v>
      </c>
      <c r="L654" t="str">
        <f>VLOOKUP($J654,'placement attrs'!$A$2:$L$5079,4,FALSE)</f>
        <v>HotPopNow, Inc. (Spikey.com)</v>
      </c>
      <c r="M654" t="str">
        <f>VLOOKUP($J654,'placement attrs'!$A$2:$L$5079,3,FALSE)</f>
        <v>agoldberg@hotpopnow.com</v>
      </c>
    </row>
    <row r="655" spans="1:13" x14ac:dyDescent="0.3">
      <c r="A655" t="s">
        <v>39</v>
      </c>
      <c r="B655" s="2">
        <v>42417</v>
      </c>
      <c r="C655">
        <v>12513</v>
      </c>
      <c r="D655">
        <v>88153</v>
      </c>
      <c r="E655">
        <v>89562</v>
      </c>
      <c r="F655" t="s">
        <v>39</v>
      </c>
      <c r="G655" s="2">
        <v>42417</v>
      </c>
      <c r="H655">
        <v>93077</v>
      </c>
      <c r="I655">
        <v>12888</v>
      </c>
      <c r="J655" t="str">
        <f t="shared" si="20"/>
        <v>1da1976d50b115486a1435d01fcb725c</v>
      </c>
      <c r="K655" s="2">
        <f t="shared" si="21"/>
        <v>42417</v>
      </c>
      <c r="L655" t="str">
        <f>VLOOKUP($J655,'placement attrs'!$A$2:$L$5079,4,FALSE)</f>
        <v>HotPopNow, Inc. (Spikey.com)</v>
      </c>
      <c r="M655" t="str">
        <f>VLOOKUP($J655,'placement attrs'!$A$2:$L$5079,3,FALSE)</f>
        <v>agoldberg@hotpopnow.com</v>
      </c>
    </row>
    <row r="656" spans="1:13" x14ac:dyDescent="0.3">
      <c r="A656" t="s">
        <v>39</v>
      </c>
      <c r="B656" s="2">
        <v>42418</v>
      </c>
      <c r="C656">
        <v>9152</v>
      </c>
      <c r="D656">
        <v>50836</v>
      </c>
      <c r="E656">
        <v>51639</v>
      </c>
      <c r="F656" t="s">
        <v>39</v>
      </c>
      <c r="G656" s="2">
        <v>42418</v>
      </c>
      <c r="H656">
        <v>53617</v>
      </c>
      <c r="I656">
        <v>9173</v>
      </c>
      <c r="J656" t="str">
        <f t="shared" si="20"/>
        <v>1da1976d50b115486a1435d01fcb725c</v>
      </c>
      <c r="K656" s="2">
        <f t="shared" si="21"/>
        <v>42418</v>
      </c>
      <c r="L656" t="str">
        <f>VLOOKUP($J656,'placement attrs'!$A$2:$L$5079,4,FALSE)</f>
        <v>HotPopNow, Inc. (Spikey.com)</v>
      </c>
      <c r="M656" t="str">
        <f>VLOOKUP($J656,'placement attrs'!$A$2:$L$5079,3,FALSE)</f>
        <v>agoldberg@hotpopnow.com</v>
      </c>
    </row>
    <row r="657" spans="1:13" x14ac:dyDescent="0.3">
      <c r="A657" t="s">
        <v>39</v>
      </c>
      <c r="B657" s="2">
        <v>42419</v>
      </c>
      <c r="C657">
        <v>5677</v>
      </c>
      <c r="D657">
        <v>33781</v>
      </c>
      <c r="E657">
        <v>34559</v>
      </c>
      <c r="F657" t="s">
        <v>39</v>
      </c>
      <c r="G657" s="2">
        <v>42419</v>
      </c>
      <c r="H657">
        <v>42098</v>
      </c>
      <c r="I657">
        <v>7042</v>
      </c>
      <c r="J657" t="str">
        <f t="shared" si="20"/>
        <v>1da1976d50b115486a1435d01fcb725c</v>
      </c>
      <c r="K657" s="2">
        <f t="shared" si="21"/>
        <v>42419</v>
      </c>
      <c r="L657" t="str">
        <f>VLOOKUP($J657,'placement attrs'!$A$2:$L$5079,4,FALSE)</f>
        <v>HotPopNow, Inc. (Spikey.com)</v>
      </c>
      <c r="M657" t="str">
        <f>VLOOKUP($J657,'placement attrs'!$A$2:$L$5079,3,FALSE)</f>
        <v>agoldberg@hotpopnow.com</v>
      </c>
    </row>
    <row r="658" spans="1:13" x14ac:dyDescent="0.3">
      <c r="A658" t="s">
        <v>39</v>
      </c>
      <c r="B658" s="2">
        <v>42420</v>
      </c>
      <c r="C658">
        <v>1478</v>
      </c>
      <c r="D658">
        <v>10452</v>
      </c>
      <c r="E658">
        <v>10547</v>
      </c>
      <c r="F658" t="s">
        <v>39</v>
      </c>
      <c r="G658" s="2">
        <v>42420</v>
      </c>
      <c r="H658">
        <v>11458</v>
      </c>
      <c r="I658">
        <v>1451</v>
      </c>
      <c r="J658" t="str">
        <f t="shared" si="20"/>
        <v>1da1976d50b115486a1435d01fcb725c</v>
      </c>
      <c r="K658" s="2">
        <f t="shared" si="21"/>
        <v>42420</v>
      </c>
      <c r="L658" t="str">
        <f>VLOOKUP($J658,'placement attrs'!$A$2:$L$5079,4,FALSE)</f>
        <v>HotPopNow, Inc. (Spikey.com)</v>
      </c>
      <c r="M658" t="str">
        <f>VLOOKUP($J658,'placement attrs'!$A$2:$L$5079,3,FALSE)</f>
        <v>agoldberg@hotpopnow.com</v>
      </c>
    </row>
    <row r="659" spans="1:13" x14ac:dyDescent="0.3">
      <c r="A659" t="s">
        <v>39</v>
      </c>
      <c r="B659" s="2">
        <v>42421</v>
      </c>
      <c r="C659">
        <v>4343</v>
      </c>
      <c r="D659">
        <v>28520</v>
      </c>
      <c r="E659">
        <v>28829</v>
      </c>
      <c r="F659" t="s">
        <v>39</v>
      </c>
      <c r="G659" s="2">
        <v>42421</v>
      </c>
      <c r="H659">
        <v>30192</v>
      </c>
      <c r="I659">
        <v>4404</v>
      </c>
      <c r="J659" t="str">
        <f t="shared" si="20"/>
        <v>1da1976d50b115486a1435d01fcb725c</v>
      </c>
      <c r="K659" s="2">
        <f t="shared" si="21"/>
        <v>42421</v>
      </c>
      <c r="L659" t="str">
        <f>VLOOKUP($J659,'placement attrs'!$A$2:$L$5079,4,FALSE)</f>
        <v>HotPopNow, Inc. (Spikey.com)</v>
      </c>
      <c r="M659" t="str">
        <f>VLOOKUP($J659,'placement attrs'!$A$2:$L$5079,3,FALSE)</f>
        <v>agoldberg@hotpopnow.com</v>
      </c>
    </row>
    <row r="660" spans="1:13" x14ac:dyDescent="0.3">
      <c r="A660" t="s">
        <v>39</v>
      </c>
      <c r="B660" s="2">
        <v>42422</v>
      </c>
      <c r="C660">
        <v>6046</v>
      </c>
      <c r="D660">
        <v>39030</v>
      </c>
      <c r="E660">
        <v>39633</v>
      </c>
      <c r="F660" t="s">
        <v>39</v>
      </c>
      <c r="G660" s="2">
        <v>42422</v>
      </c>
      <c r="H660">
        <v>46463</v>
      </c>
      <c r="I660">
        <v>6225</v>
      </c>
      <c r="J660" t="str">
        <f t="shared" si="20"/>
        <v>1da1976d50b115486a1435d01fcb725c</v>
      </c>
      <c r="K660" s="2">
        <f t="shared" si="21"/>
        <v>42422</v>
      </c>
      <c r="L660" t="str">
        <f>VLOOKUP($J660,'placement attrs'!$A$2:$L$5079,4,FALSE)</f>
        <v>HotPopNow, Inc. (Spikey.com)</v>
      </c>
      <c r="M660" t="str">
        <f>VLOOKUP($J660,'placement attrs'!$A$2:$L$5079,3,FALSE)</f>
        <v>agoldberg@hotpopnow.com</v>
      </c>
    </row>
    <row r="661" spans="1:13" x14ac:dyDescent="0.3">
      <c r="A661" t="s">
        <v>39</v>
      </c>
      <c r="B661" s="2">
        <v>42423</v>
      </c>
      <c r="C661">
        <v>5462</v>
      </c>
      <c r="D661">
        <v>33298</v>
      </c>
      <c r="E661">
        <v>33894</v>
      </c>
      <c r="F661" t="s">
        <v>39</v>
      </c>
      <c r="G661" s="2">
        <v>42423</v>
      </c>
      <c r="H661">
        <v>35620</v>
      </c>
      <c r="I661">
        <v>5477</v>
      </c>
      <c r="J661" t="str">
        <f t="shared" si="20"/>
        <v>1da1976d50b115486a1435d01fcb725c</v>
      </c>
      <c r="K661" s="2">
        <f t="shared" si="21"/>
        <v>42423</v>
      </c>
      <c r="L661" t="str">
        <f>VLOOKUP($J661,'placement attrs'!$A$2:$L$5079,4,FALSE)</f>
        <v>HotPopNow, Inc. (Spikey.com)</v>
      </c>
      <c r="M661" t="str">
        <f>VLOOKUP($J661,'placement attrs'!$A$2:$L$5079,3,FALSE)</f>
        <v>agoldberg@hotpopnow.com</v>
      </c>
    </row>
    <row r="662" spans="1:13" x14ac:dyDescent="0.3">
      <c r="A662" t="s">
        <v>39</v>
      </c>
      <c r="B662" s="2">
        <v>42424</v>
      </c>
      <c r="C662">
        <v>712</v>
      </c>
      <c r="D662">
        <v>5367</v>
      </c>
      <c r="E662">
        <v>5516</v>
      </c>
      <c r="F662" t="s">
        <v>39</v>
      </c>
      <c r="G662" s="2">
        <v>42424</v>
      </c>
      <c r="H662">
        <v>5654</v>
      </c>
      <c r="I662">
        <v>718</v>
      </c>
      <c r="J662" t="str">
        <f t="shared" si="20"/>
        <v>1da1976d50b115486a1435d01fcb725c</v>
      </c>
      <c r="K662" s="2">
        <f t="shared" si="21"/>
        <v>42424</v>
      </c>
      <c r="L662" t="str">
        <f>VLOOKUP($J662,'placement attrs'!$A$2:$L$5079,4,FALSE)</f>
        <v>HotPopNow, Inc. (Spikey.com)</v>
      </c>
      <c r="M662" t="str">
        <f>VLOOKUP($J662,'placement attrs'!$A$2:$L$5079,3,FALSE)</f>
        <v>agoldberg@hotpopnow.com</v>
      </c>
    </row>
    <row r="663" spans="1:13" x14ac:dyDescent="0.3">
      <c r="A663" t="s">
        <v>39</v>
      </c>
      <c r="B663" s="2">
        <v>42425</v>
      </c>
      <c r="C663">
        <v>252</v>
      </c>
      <c r="D663">
        <v>2698</v>
      </c>
      <c r="E663">
        <v>2758</v>
      </c>
      <c r="F663" t="s">
        <v>39</v>
      </c>
      <c r="G663" s="2">
        <v>42425</v>
      </c>
      <c r="H663">
        <v>2828</v>
      </c>
      <c r="I663">
        <v>256</v>
      </c>
      <c r="J663" t="str">
        <f t="shared" si="20"/>
        <v>1da1976d50b115486a1435d01fcb725c</v>
      </c>
      <c r="K663" s="2">
        <f t="shared" si="21"/>
        <v>42425</v>
      </c>
      <c r="L663" t="str">
        <f>VLOOKUP($J663,'placement attrs'!$A$2:$L$5079,4,FALSE)</f>
        <v>HotPopNow, Inc. (Spikey.com)</v>
      </c>
      <c r="M663" t="str">
        <f>VLOOKUP($J663,'placement attrs'!$A$2:$L$5079,3,FALSE)</f>
        <v>agoldberg@hotpopnow.com</v>
      </c>
    </row>
    <row r="664" spans="1:13" x14ac:dyDescent="0.3">
      <c r="A664" t="s">
        <v>39</v>
      </c>
      <c r="B664" s="2">
        <v>42426</v>
      </c>
      <c r="C664">
        <v>1311</v>
      </c>
      <c r="D664">
        <v>7099</v>
      </c>
      <c r="E664">
        <v>7288</v>
      </c>
      <c r="F664" t="s">
        <v>39</v>
      </c>
      <c r="G664" s="2">
        <v>42426</v>
      </c>
      <c r="H664">
        <v>7500</v>
      </c>
      <c r="I664">
        <v>1916</v>
      </c>
      <c r="J664" t="str">
        <f t="shared" si="20"/>
        <v>1da1976d50b115486a1435d01fcb725c</v>
      </c>
      <c r="K664" s="2">
        <f t="shared" si="21"/>
        <v>42426</v>
      </c>
      <c r="L664" t="str">
        <f>VLOOKUP($J664,'placement attrs'!$A$2:$L$5079,4,FALSE)</f>
        <v>HotPopNow, Inc. (Spikey.com)</v>
      </c>
      <c r="M664" t="str">
        <f>VLOOKUP($J664,'placement attrs'!$A$2:$L$5079,3,FALSE)</f>
        <v>agoldberg@hotpopnow.com</v>
      </c>
    </row>
    <row r="665" spans="1:13" x14ac:dyDescent="0.3">
      <c r="A665" t="s">
        <v>39</v>
      </c>
      <c r="B665" s="2">
        <v>42427</v>
      </c>
      <c r="C665">
        <v>5996</v>
      </c>
      <c r="D665">
        <v>28422</v>
      </c>
      <c r="E665">
        <v>28689</v>
      </c>
      <c r="F665" t="s">
        <v>39</v>
      </c>
      <c r="G665" s="2">
        <v>42427</v>
      </c>
      <c r="H665">
        <v>29379</v>
      </c>
      <c r="I665">
        <v>5947</v>
      </c>
      <c r="J665" t="str">
        <f t="shared" si="20"/>
        <v>1da1976d50b115486a1435d01fcb725c</v>
      </c>
      <c r="K665" s="2">
        <f t="shared" si="21"/>
        <v>42427</v>
      </c>
      <c r="L665" t="str">
        <f>VLOOKUP($J665,'placement attrs'!$A$2:$L$5079,4,FALSE)</f>
        <v>HotPopNow, Inc. (Spikey.com)</v>
      </c>
      <c r="M665" t="str">
        <f>VLOOKUP($J665,'placement attrs'!$A$2:$L$5079,3,FALSE)</f>
        <v>agoldberg@hotpopnow.com</v>
      </c>
    </row>
    <row r="666" spans="1:13" x14ac:dyDescent="0.3">
      <c r="A666" t="s">
        <v>39</v>
      </c>
      <c r="B666" s="2">
        <v>42428</v>
      </c>
      <c r="C666">
        <v>7108</v>
      </c>
      <c r="D666">
        <v>40280</v>
      </c>
      <c r="E666">
        <v>40655</v>
      </c>
      <c r="F666" t="s">
        <v>39</v>
      </c>
      <c r="G666" s="2">
        <v>42428</v>
      </c>
      <c r="H666">
        <v>41500</v>
      </c>
      <c r="I666">
        <v>7966</v>
      </c>
      <c r="J666" t="str">
        <f t="shared" si="20"/>
        <v>1da1976d50b115486a1435d01fcb725c</v>
      </c>
      <c r="K666" s="2">
        <f t="shared" si="21"/>
        <v>42428</v>
      </c>
      <c r="L666" t="str">
        <f>VLOOKUP($J666,'placement attrs'!$A$2:$L$5079,4,FALSE)</f>
        <v>HotPopNow, Inc. (Spikey.com)</v>
      </c>
      <c r="M666" t="str">
        <f>VLOOKUP($J666,'placement attrs'!$A$2:$L$5079,3,FALSE)</f>
        <v>agoldberg@hotpopnow.com</v>
      </c>
    </row>
    <row r="667" spans="1:13" x14ac:dyDescent="0.3">
      <c r="A667" t="s">
        <v>39</v>
      </c>
      <c r="B667" s="2">
        <v>42429</v>
      </c>
      <c r="C667">
        <v>8402</v>
      </c>
      <c r="D667">
        <v>51536</v>
      </c>
      <c r="E667">
        <v>52170</v>
      </c>
      <c r="F667" t="s">
        <v>39</v>
      </c>
      <c r="G667" s="2">
        <v>42429</v>
      </c>
      <c r="H667">
        <v>65578</v>
      </c>
      <c r="I667">
        <v>8590</v>
      </c>
      <c r="J667" t="str">
        <f t="shared" si="20"/>
        <v>1da1976d50b115486a1435d01fcb725c</v>
      </c>
      <c r="K667" s="2">
        <f t="shared" si="21"/>
        <v>42429</v>
      </c>
      <c r="L667" t="str">
        <f>VLOOKUP($J667,'placement attrs'!$A$2:$L$5079,4,FALSE)</f>
        <v>HotPopNow, Inc. (Spikey.com)</v>
      </c>
      <c r="M667" t="str">
        <f>VLOOKUP($J667,'placement attrs'!$A$2:$L$5079,3,FALSE)</f>
        <v>agoldberg@hotpopnow.com</v>
      </c>
    </row>
    <row r="668" spans="1:13" x14ac:dyDescent="0.3">
      <c r="A668" t="s">
        <v>39</v>
      </c>
      <c r="B668" s="2">
        <v>42430</v>
      </c>
      <c r="C668">
        <v>7934</v>
      </c>
      <c r="D668">
        <v>81360</v>
      </c>
      <c r="E668">
        <v>85713</v>
      </c>
      <c r="F668" t="s">
        <v>39</v>
      </c>
      <c r="G668" s="2">
        <v>42430</v>
      </c>
      <c r="H668">
        <v>100089</v>
      </c>
      <c r="I668">
        <v>10101</v>
      </c>
      <c r="J668" t="str">
        <f t="shared" si="20"/>
        <v>1da1976d50b115486a1435d01fcb725c</v>
      </c>
      <c r="K668" s="2">
        <f t="shared" si="21"/>
        <v>42430</v>
      </c>
      <c r="L668" t="str">
        <f>VLOOKUP($J668,'placement attrs'!$A$2:$L$5079,4,FALSE)</f>
        <v>HotPopNow, Inc. (Spikey.com)</v>
      </c>
      <c r="M668" t="str">
        <f>VLOOKUP($J668,'placement attrs'!$A$2:$L$5079,3,FALSE)</f>
        <v>agoldberg@hotpopnow.com</v>
      </c>
    </row>
    <row r="669" spans="1:13" x14ac:dyDescent="0.3">
      <c r="A669" t="s">
        <v>39</v>
      </c>
      <c r="B669" s="2">
        <v>42431</v>
      </c>
      <c r="C669">
        <v>14563</v>
      </c>
      <c r="D669">
        <v>91418</v>
      </c>
      <c r="E669">
        <v>93506</v>
      </c>
      <c r="F669" t="s">
        <v>39</v>
      </c>
      <c r="G669" s="2">
        <v>42431</v>
      </c>
      <c r="H669">
        <v>133736</v>
      </c>
      <c r="I669">
        <v>20687</v>
      </c>
      <c r="J669" t="str">
        <f t="shared" si="20"/>
        <v>1da1976d50b115486a1435d01fcb725c</v>
      </c>
      <c r="K669" s="2">
        <f t="shared" si="21"/>
        <v>42431</v>
      </c>
      <c r="L669" t="str">
        <f>VLOOKUP($J669,'placement attrs'!$A$2:$L$5079,4,FALSE)</f>
        <v>HotPopNow, Inc. (Spikey.com)</v>
      </c>
      <c r="M669" t="str">
        <f>VLOOKUP($J669,'placement attrs'!$A$2:$L$5079,3,FALSE)</f>
        <v>agoldberg@hotpopnow.com</v>
      </c>
    </row>
    <row r="670" spans="1:13" x14ac:dyDescent="0.3">
      <c r="A670" t="s">
        <v>39</v>
      </c>
      <c r="B670" s="2">
        <v>42432</v>
      </c>
      <c r="C670">
        <v>1141</v>
      </c>
      <c r="D670">
        <v>7760</v>
      </c>
      <c r="E670">
        <v>7939</v>
      </c>
      <c r="H670">
        <v>0</v>
      </c>
      <c r="I670">
        <v>0</v>
      </c>
      <c r="J670" t="str">
        <f t="shared" si="20"/>
        <v>1da1976d50b115486a1435d01fcb725c</v>
      </c>
      <c r="K670" s="2">
        <f t="shared" si="21"/>
        <v>42432</v>
      </c>
      <c r="L670" t="str">
        <f>VLOOKUP($J670,'placement attrs'!$A$2:$L$5079,4,FALSE)</f>
        <v>HotPopNow, Inc. (Spikey.com)</v>
      </c>
      <c r="M670" t="str">
        <f>VLOOKUP($J670,'placement attrs'!$A$2:$L$5079,3,FALSE)</f>
        <v>agoldberg@hotpopnow.com</v>
      </c>
    </row>
    <row r="671" spans="1:13" x14ac:dyDescent="0.3">
      <c r="A671" t="s">
        <v>40</v>
      </c>
      <c r="B671" s="2">
        <v>42415</v>
      </c>
      <c r="C671">
        <v>2425</v>
      </c>
      <c r="D671">
        <v>4541</v>
      </c>
      <c r="E671">
        <v>8226</v>
      </c>
      <c r="F671" t="s">
        <v>40</v>
      </c>
      <c r="G671" s="2">
        <v>42415</v>
      </c>
      <c r="H671">
        <v>8082</v>
      </c>
      <c r="I671">
        <v>2207</v>
      </c>
      <c r="J671" t="str">
        <f t="shared" si="20"/>
        <v>1dd15159473a6f90536e36e96265d310</v>
      </c>
      <c r="K671" s="2">
        <f t="shared" si="21"/>
        <v>42415</v>
      </c>
      <c r="L671" t="str">
        <f>VLOOKUP($J671,'placement attrs'!$A$2:$L$5079,4,FALSE)</f>
        <v>ROI Media Consultants (realtor.com)</v>
      </c>
      <c r="M671" t="str">
        <f>VLOOKUP($J671,'placement attrs'!$A$2:$L$5079,3,FALSE)</f>
        <v>malcolmc@roimediaconsultants.com</v>
      </c>
    </row>
    <row r="672" spans="1:13" x14ac:dyDescent="0.3">
      <c r="A672" t="s">
        <v>40</v>
      </c>
      <c r="B672" s="2">
        <v>42416</v>
      </c>
      <c r="C672">
        <v>4899</v>
      </c>
      <c r="D672">
        <v>8312</v>
      </c>
      <c r="E672">
        <v>13193</v>
      </c>
      <c r="F672" t="s">
        <v>40</v>
      </c>
      <c r="G672" s="2">
        <v>42416</v>
      </c>
      <c r="H672">
        <v>13408</v>
      </c>
      <c r="I672">
        <v>3024</v>
      </c>
      <c r="J672" t="str">
        <f t="shared" si="20"/>
        <v>1dd15159473a6f90536e36e96265d310</v>
      </c>
      <c r="K672" s="2">
        <f t="shared" si="21"/>
        <v>42416</v>
      </c>
      <c r="L672" t="str">
        <f>VLOOKUP($J672,'placement attrs'!$A$2:$L$5079,4,FALSE)</f>
        <v>ROI Media Consultants (realtor.com)</v>
      </c>
      <c r="M672" t="str">
        <f>VLOOKUP($J672,'placement attrs'!$A$2:$L$5079,3,FALSE)</f>
        <v>malcolmc@roimediaconsultants.com</v>
      </c>
    </row>
    <row r="673" spans="1:13" x14ac:dyDescent="0.3">
      <c r="A673" t="s">
        <v>40</v>
      </c>
      <c r="B673" s="2">
        <v>42417</v>
      </c>
      <c r="C673">
        <v>2802</v>
      </c>
      <c r="D673">
        <v>4393</v>
      </c>
      <c r="E673">
        <v>6277</v>
      </c>
      <c r="F673" t="s">
        <v>40</v>
      </c>
      <c r="G673" s="2">
        <v>42417</v>
      </c>
      <c r="H673">
        <v>6366</v>
      </c>
      <c r="I673">
        <v>1997</v>
      </c>
      <c r="J673" t="str">
        <f t="shared" si="20"/>
        <v>1dd15159473a6f90536e36e96265d310</v>
      </c>
      <c r="K673" s="2">
        <f t="shared" si="21"/>
        <v>42417</v>
      </c>
      <c r="L673" t="str">
        <f>VLOOKUP($J673,'placement attrs'!$A$2:$L$5079,4,FALSE)</f>
        <v>ROI Media Consultants (realtor.com)</v>
      </c>
      <c r="M673" t="str">
        <f>VLOOKUP($J673,'placement attrs'!$A$2:$L$5079,3,FALSE)</f>
        <v>malcolmc@roimediaconsultants.com</v>
      </c>
    </row>
    <row r="674" spans="1:13" x14ac:dyDescent="0.3">
      <c r="A674" t="s">
        <v>40</v>
      </c>
      <c r="B674" s="2">
        <v>42418</v>
      </c>
      <c r="C674">
        <v>1702</v>
      </c>
      <c r="D674">
        <v>2778</v>
      </c>
      <c r="E674">
        <v>5567</v>
      </c>
      <c r="F674" t="s">
        <v>40</v>
      </c>
      <c r="G674" s="2">
        <v>42418</v>
      </c>
      <c r="H674">
        <v>5752</v>
      </c>
      <c r="I674">
        <v>896</v>
      </c>
      <c r="J674" t="str">
        <f t="shared" si="20"/>
        <v>1dd15159473a6f90536e36e96265d310</v>
      </c>
      <c r="K674" s="2">
        <f t="shared" si="21"/>
        <v>42418</v>
      </c>
      <c r="L674" t="str">
        <f>VLOOKUP($J674,'placement attrs'!$A$2:$L$5079,4,FALSE)</f>
        <v>ROI Media Consultants (realtor.com)</v>
      </c>
      <c r="M674" t="str">
        <f>VLOOKUP($J674,'placement attrs'!$A$2:$L$5079,3,FALSE)</f>
        <v>malcolmc@roimediaconsultants.com</v>
      </c>
    </row>
    <row r="675" spans="1:13" x14ac:dyDescent="0.3">
      <c r="A675" t="s">
        <v>40</v>
      </c>
      <c r="B675" s="2">
        <v>42419</v>
      </c>
      <c r="C675">
        <v>3256</v>
      </c>
      <c r="D675">
        <v>5439</v>
      </c>
      <c r="E675">
        <v>9144</v>
      </c>
      <c r="F675" t="s">
        <v>40</v>
      </c>
      <c r="G675" s="2">
        <v>42419</v>
      </c>
      <c r="H675">
        <v>10824</v>
      </c>
      <c r="I675">
        <v>2625</v>
      </c>
      <c r="J675" t="str">
        <f t="shared" si="20"/>
        <v>1dd15159473a6f90536e36e96265d310</v>
      </c>
      <c r="K675" s="2">
        <f t="shared" si="21"/>
        <v>42419</v>
      </c>
      <c r="L675" t="str">
        <f>VLOOKUP($J675,'placement attrs'!$A$2:$L$5079,4,FALSE)</f>
        <v>ROI Media Consultants (realtor.com)</v>
      </c>
      <c r="M675" t="str">
        <f>VLOOKUP($J675,'placement attrs'!$A$2:$L$5079,3,FALSE)</f>
        <v>malcolmc@roimediaconsultants.com</v>
      </c>
    </row>
    <row r="676" spans="1:13" x14ac:dyDescent="0.3">
      <c r="A676" t="s">
        <v>40</v>
      </c>
      <c r="B676" s="2">
        <v>42420</v>
      </c>
      <c r="C676">
        <v>3768</v>
      </c>
      <c r="D676">
        <v>6491</v>
      </c>
      <c r="E676">
        <v>11467</v>
      </c>
      <c r="F676" t="s">
        <v>40</v>
      </c>
      <c r="G676" s="2">
        <v>42420</v>
      </c>
      <c r="H676">
        <v>11935</v>
      </c>
      <c r="I676">
        <v>2729</v>
      </c>
      <c r="J676" t="str">
        <f t="shared" si="20"/>
        <v>1dd15159473a6f90536e36e96265d310</v>
      </c>
      <c r="K676" s="2">
        <f t="shared" si="21"/>
        <v>42420</v>
      </c>
      <c r="L676" t="str">
        <f>VLOOKUP($J676,'placement attrs'!$A$2:$L$5079,4,FALSE)</f>
        <v>ROI Media Consultants (realtor.com)</v>
      </c>
      <c r="M676" t="str">
        <f>VLOOKUP($J676,'placement attrs'!$A$2:$L$5079,3,FALSE)</f>
        <v>malcolmc@roimediaconsultants.com</v>
      </c>
    </row>
    <row r="677" spans="1:13" x14ac:dyDescent="0.3">
      <c r="A677" t="s">
        <v>40</v>
      </c>
      <c r="B677" s="2">
        <v>42421</v>
      </c>
      <c r="C677">
        <v>2638</v>
      </c>
      <c r="D677">
        <v>4620</v>
      </c>
      <c r="E677">
        <v>9982</v>
      </c>
      <c r="F677" t="s">
        <v>40</v>
      </c>
      <c r="G677" s="2">
        <v>42421</v>
      </c>
      <c r="H677">
        <v>10216</v>
      </c>
      <c r="I677">
        <v>1901</v>
      </c>
      <c r="J677" t="str">
        <f t="shared" si="20"/>
        <v>1dd15159473a6f90536e36e96265d310</v>
      </c>
      <c r="K677" s="2">
        <f t="shared" si="21"/>
        <v>42421</v>
      </c>
      <c r="L677" t="str">
        <f>VLOOKUP($J677,'placement attrs'!$A$2:$L$5079,4,FALSE)</f>
        <v>ROI Media Consultants (realtor.com)</v>
      </c>
      <c r="M677" t="str">
        <f>VLOOKUP($J677,'placement attrs'!$A$2:$L$5079,3,FALSE)</f>
        <v>malcolmc@roimediaconsultants.com</v>
      </c>
    </row>
    <row r="678" spans="1:13" x14ac:dyDescent="0.3">
      <c r="A678" t="s">
        <v>40</v>
      </c>
      <c r="B678" s="2">
        <v>42422</v>
      </c>
      <c r="C678">
        <v>2948</v>
      </c>
      <c r="D678">
        <v>4429</v>
      </c>
      <c r="E678">
        <v>6784</v>
      </c>
      <c r="F678" t="s">
        <v>40</v>
      </c>
      <c r="G678" s="2">
        <v>42422</v>
      </c>
      <c r="H678">
        <v>7208</v>
      </c>
      <c r="I678">
        <v>1894</v>
      </c>
      <c r="J678" t="str">
        <f t="shared" si="20"/>
        <v>1dd15159473a6f90536e36e96265d310</v>
      </c>
      <c r="K678" s="2">
        <f t="shared" si="21"/>
        <v>42422</v>
      </c>
      <c r="L678" t="str">
        <f>VLOOKUP($J678,'placement attrs'!$A$2:$L$5079,4,FALSE)</f>
        <v>ROI Media Consultants (realtor.com)</v>
      </c>
      <c r="M678" t="str">
        <f>VLOOKUP($J678,'placement attrs'!$A$2:$L$5079,3,FALSE)</f>
        <v>malcolmc@roimediaconsultants.com</v>
      </c>
    </row>
    <row r="679" spans="1:13" x14ac:dyDescent="0.3">
      <c r="A679" t="s">
        <v>40</v>
      </c>
      <c r="B679" s="2">
        <v>42423</v>
      </c>
      <c r="C679">
        <v>1864</v>
      </c>
      <c r="D679">
        <v>3567</v>
      </c>
      <c r="E679">
        <v>7750</v>
      </c>
      <c r="F679" t="s">
        <v>40</v>
      </c>
      <c r="G679" s="2">
        <v>42423</v>
      </c>
      <c r="H679">
        <v>8046</v>
      </c>
      <c r="I679">
        <v>1258</v>
      </c>
      <c r="J679" t="str">
        <f t="shared" si="20"/>
        <v>1dd15159473a6f90536e36e96265d310</v>
      </c>
      <c r="K679" s="2">
        <f t="shared" si="21"/>
        <v>42423</v>
      </c>
      <c r="L679" t="str">
        <f>VLOOKUP($J679,'placement attrs'!$A$2:$L$5079,4,FALSE)</f>
        <v>ROI Media Consultants (realtor.com)</v>
      </c>
      <c r="M679" t="str">
        <f>VLOOKUP($J679,'placement attrs'!$A$2:$L$5079,3,FALSE)</f>
        <v>malcolmc@roimediaconsultants.com</v>
      </c>
    </row>
    <row r="680" spans="1:13" x14ac:dyDescent="0.3">
      <c r="A680" t="s">
        <v>40</v>
      </c>
      <c r="B680" s="2">
        <v>42424</v>
      </c>
      <c r="C680">
        <v>4483</v>
      </c>
      <c r="D680">
        <v>8552</v>
      </c>
      <c r="E680">
        <v>11047</v>
      </c>
      <c r="F680" t="s">
        <v>40</v>
      </c>
      <c r="G680" s="2">
        <v>42424</v>
      </c>
      <c r="H680">
        <v>11169</v>
      </c>
      <c r="I680">
        <v>3181</v>
      </c>
      <c r="J680" t="str">
        <f t="shared" si="20"/>
        <v>1dd15159473a6f90536e36e96265d310</v>
      </c>
      <c r="K680" s="2">
        <f t="shared" si="21"/>
        <v>42424</v>
      </c>
      <c r="L680" t="str">
        <f>VLOOKUP($J680,'placement attrs'!$A$2:$L$5079,4,FALSE)</f>
        <v>ROI Media Consultants (realtor.com)</v>
      </c>
      <c r="M680" t="str">
        <f>VLOOKUP($J680,'placement attrs'!$A$2:$L$5079,3,FALSE)</f>
        <v>malcolmc@roimediaconsultants.com</v>
      </c>
    </row>
    <row r="681" spans="1:13" x14ac:dyDescent="0.3">
      <c r="A681" t="s">
        <v>40</v>
      </c>
      <c r="B681" s="2">
        <v>42425</v>
      </c>
      <c r="C681">
        <v>5109</v>
      </c>
      <c r="D681">
        <v>9660</v>
      </c>
      <c r="E681">
        <v>11763</v>
      </c>
      <c r="F681" t="s">
        <v>40</v>
      </c>
      <c r="G681" s="2">
        <v>42425</v>
      </c>
      <c r="H681">
        <v>12003</v>
      </c>
      <c r="I681">
        <v>3922</v>
      </c>
      <c r="J681" t="str">
        <f t="shared" si="20"/>
        <v>1dd15159473a6f90536e36e96265d310</v>
      </c>
      <c r="K681" s="2">
        <f t="shared" si="21"/>
        <v>42425</v>
      </c>
      <c r="L681" t="str">
        <f>VLOOKUP($J681,'placement attrs'!$A$2:$L$5079,4,FALSE)</f>
        <v>ROI Media Consultants (realtor.com)</v>
      </c>
      <c r="M681" t="str">
        <f>VLOOKUP($J681,'placement attrs'!$A$2:$L$5079,3,FALSE)</f>
        <v>malcolmc@roimediaconsultants.com</v>
      </c>
    </row>
    <row r="682" spans="1:13" x14ac:dyDescent="0.3">
      <c r="A682" t="s">
        <v>40</v>
      </c>
      <c r="B682" s="2">
        <v>42426</v>
      </c>
      <c r="C682">
        <v>4982</v>
      </c>
      <c r="D682">
        <v>9690</v>
      </c>
      <c r="E682">
        <v>12351</v>
      </c>
      <c r="F682" t="s">
        <v>40</v>
      </c>
      <c r="G682" s="2">
        <v>42426</v>
      </c>
      <c r="H682">
        <v>12630</v>
      </c>
      <c r="I682">
        <v>3928</v>
      </c>
      <c r="J682" t="str">
        <f t="shared" si="20"/>
        <v>1dd15159473a6f90536e36e96265d310</v>
      </c>
      <c r="K682" s="2">
        <f t="shared" si="21"/>
        <v>42426</v>
      </c>
      <c r="L682" t="str">
        <f>VLOOKUP($J682,'placement attrs'!$A$2:$L$5079,4,FALSE)</f>
        <v>ROI Media Consultants (realtor.com)</v>
      </c>
      <c r="M682" t="str">
        <f>VLOOKUP($J682,'placement attrs'!$A$2:$L$5079,3,FALSE)</f>
        <v>malcolmc@roimediaconsultants.com</v>
      </c>
    </row>
    <row r="683" spans="1:13" x14ac:dyDescent="0.3">
      <c r="A683" t="s">
        <v>40</v>
      </c>
      <c r="B683" s="2">
        <v>42427</v>
      </c>
      <c r="C683">
        <v>1982</v>
      </c>
      <c r="D683">
        <v>3498</v>
      </c>
      <c r="E683">
        <v>4662</v>
      </c>
      <c r="F683" t="s">
        <v>40</v>
      </c>
      <c r="G683" s="2">
        <v>42427</v>
      </c>
      <c r="H683">
        <v>4815</v>
      </c>
      <c r="I683">
        <v>1715</v>
      </c>
      <c r="J683" t="str">
        <f t="shared" si="20"/>
        <v>1dd15159473a6f90536e36e96265d310</v>
      </c>
      <c r="K683" s="2">
        <f t="shared" si="21"/>
        <v>42427</v>
      </c>
      <c r="L683" t="str">
        <f>VLOOKUP($J683,'placement attrs'!$A$2:$L$5079,4,FALSE)</f>
        <v>ROI Media Consultants (realtor.com)</v>
      </c>
      <c r="M683" t="str">
        <f>VLOOKUP($J683,'placement attrs'!$A$2:$L$5079,3,FALSE)</f>
        <v>malcolmc@roimediaconsultants.com</v>
      </c>
    </row>
    <row r="684" spans="1:13" x14ac:dyDescent="0.3">
      <c r="A684" t="s">
        <v>40</v>
      </c>
      <c r="B684" s="2">
        <v>42428</v>
      </c>
      <c r="C684">
        <v>2270</v>
      </c>
      <c r="D684">
        <v>3872</v>
      </c>
      <c r="E684">
        <v>5775</v>
      </c>
      <c r="F684" t="s">
        <v>40</v>
      </c>
      <c r="G684" s="2">
        <v>42428</v>
      </c>
      <c r="H684">
        <v>5858</v>
      </c>
      <c r="I684">
        <v>1723</v>
      </c>
      <c r="J684" t="str">
        <f t="shared" si="20"/>
        <v>1dd15159473a6f90536e36e96265d310</v>
      </c>
      <c r="K684" s="2">
        <f t="shared" si="21"/>
        <v>42428</v>
      </c>
      <c r="L684" t="str">
        <f>VLOOKUP($J684,'placement attrs'!$A$2:$L$5079,4,FALSE)</f>
        <v>ROI Media Consultants (realtor.com)</v>
      </c>
      <c r="M684" t="str">
        <f>VLOOKUP($J684,'placement attrs'!$A$2:$L$5079,3,FALSE)</f>
        <v>malcolmc@roimediaconsultants.com</v>
      </c>
    </row>
    <row r="685" spans="1:13" x14ac:dyDescent="0.3">
      <c r="A685" t="s">
        <v>40</v>
      </c>
      <c r="B685" s="2">
        <v>42429</v>
      </c>
      <c r="C685">
        <v>1646</v>
      </c>
      <c r="D685">
        <v>2953</v>
      </c>
      <c r="E685">
        <v>4615</v>
      </c>
      <c r="F685" t="s">
        <v>40</v>
      </c>
      <c r="G685" s="2">
        <v>42429</v>
      </c>
      <c r="H685">
        <v>4999</v>
      </c>
      <c r="I685">
        <v>1429</v>
      </c>
      <c r="J685" t="str">
        <f t="shared" si="20"/>
        <v>1dd15159473a6f90536e36e96265d310</v>
      </c>
      <c r="K685" s="2">
        <f t="shared" si="21"/>
        <v>42429</v>
      </c>
      <c r="L685" t="str">
        <f>VLOOKUP($J685,'placement attrs'!$A$2:$L$5079,4,FALSE)</f>
        <v>ROI Media Consultants (realtor.com)</v>
      </c>
      <c r="M685" t="str">
        <f>VLOOKUP($J685,'placement attrs'!$A$2:$L$5079,3,FALSE)</f>
        <v>malcolmc@roimediaconsultants.com</v>
      </c>
    </row>
    <row r="686" spans="1:13" x14ac:dyDescent="0.3">
      <c r="A686" t="s">
        <v>40</v>
      </c>
      <c r="B686" s="2">
        <v>42430</v>
      </c>
      <c r="C686">
        <v>1291</v>
      </c>
      <c r="D686">
        <v>3696</v>
      </c>
      <c r="E686">
        <v>6251</v>
      </c>
      <c r="F686" t="s">
        <v>40</v>
      </c>
      <c r="G686" s="2">
        <v>42430</v>
      </c>
      <c r="H686">
        <v>7178</v>
      </c>
      <c r="I686">
        <v>1017</v>
      </c>
      <c r="J686" t="str">
        <f t="shared" si="20"/>
        <v>1dd15159473a6f90536e36e96265d310</v>
      </c>
      <c r="K686" s="2">
        <f t="shared" si="21"/>
        <v>42430</v>
      </c>
      <c r="L686" t="str">
        <f>VLOOKUP($J686,'placement attrs'!$A$2:$L$5079,4,FALSE)</f>
        <v>ROI Media Consultants (realtor.com)</v>
      </c>
      <c r="M686" t="str">
        <f>VLOOKUP($J686,'placement attrs'!$A$2:$L$5079,3,FALSE)</f>
        <v>malcolmc@roimediaconsultants.com</v>
      </c>
    </row>
    <row r="687" spans="1:13" x14ac:dyDescent="0.3">
      <c r="A687" t="s">
        <v>40</v>
      </c>
      <c r="B687" s="2">
        <v>42431</v>
      </c>
      <c r="C687">
        <v>1768</v>
      </c>
      <c r="D687">
        <v>3601</v>
      </c>
      <c r="E687">
        <v>4708</v>
      </c>
      <c r="F687" t="s">
        <v>40</v>
      </c>
      <c r="G687" s="2">
        <v>42431</v>
      </c>
      <c r="H687">
        <v>6708</v>
      </c>
      <c r="I687">
        <v>1676</v>
      </c>
      <c r="J687" t="str">
        <f t="shared" si="20"/>
        <v>1dd15159473a6f90536e36e96265d310</v>
      </c>
      <c r="K687" s="2">
        <f t="shared" si="21"/>
        <v>42431</v>
      </c>
      <c r="L687" t="str">
        <f>VLOOKUP($J687,'placement attrs'!$A$2:$L$5079,4,FALSE)</f>
        <v>ROI Media Consultants (realtor.com)</v>
      </c>
      <c r="M687" t="str">
        <f>VLOOKUP($J687,'placement attrs'!$A$2:$L$5079,3,FALSE)</f>
        <v>malcolmc@roimediaconsultants.com</v>
      </c>
    </row>
    <row r="688" spans="1:13" x14ac:dyDescent="0.3">
      <c r="A688" t="s">
        <v>40</v>
      </c>
      <c r="B688" s="2">
        <v>42432</v>
      </c>
      <c r="C688">
        <v>104</v>
      </c>
      <c r="D688">
        <v>221</v>
      </c>
      <c r="E688">
        <v>285</v>
      </c>
      <c r="H688">
        <v>0</v>
      </c>
      <c r="I688">
        <v>0</v>
      </c>
      <c r="J688" t="str">
        <f t="shared" si="20"/>
        <v>1dd15159473a6f90536e36e96265d310</v>
      </c>
      <c r="K688" s="2">
        <f t="shared" si="21"/>
        <v>42432</v>
      </c>
      <c r="L688" t="str">
        <f>VLOOKUP($J688,'placement attrs'!$A$2:$L$5079,4,FALSE)</f>
        <v>ROI Media Consultants (realtor.com)</v>
      </c>
      <c r="M688" t="str">
        <f>VLOOKUP($J688,'placement attrs'!$A$2:$L$5079,3,FALSE)</f>
        <v>malcolmc@roimediaconsultants.com</v>
      </c>
    </row>
    <row r="689" spans="1:13" x14ac:dyDescent="0.3">
      <c r="A689" t="s">
        <v>41</v>
      </c>
      <c r="B689" s="2">
        <v>42425</v>
      </c>
      <c r="C689">
        <v>647</v>
      </c>
      <c r="D689">
        <v>6236</v>
      </c>
      <c r="E689">
        <v>8972</v>
      </c>
      <c r="F689" t="s">
        <v>41</v>
      </c>
      <c r="G689" s="2">
        <v>42425</v>
      </c>
      <c r="H689">
        <v>9123</v>
      </c>
      <c r="I689">
        <v>805</v>
      </c>
      <c r="J689" t="str">
        <f t="shared" si="20"/>
        <v>1ea8a98ee7da470a7a78d047450ecca7</v>
      </c>
      <c r="K689" s="2">
        <f t="shared" si="21"/>
        <v>42425</v>
      </c>
      <c r="L689" t="str">
        <f>VLOOKUP($J689,'placement attrs'!$A$2:$L$5079,4,FALSE)</f>
        <v>News247.info</v>
      </c>
      <c r="M689" t="str">
        <f>VLOOKUP($J689,'placement attrs'!$A$2:$L$5079,3,FALSE)</f>
        <v>admin@news247.info</v>
      </c>
    </row>
    <row r="690" spans="1:13" x14ac:dyDescent="0.3">
      <c r="A690" t="s">
        <v>41</v>
      </c>
      <c r="B690" s="2">
        <v>42426</v>
      </c>
      <c r="C690">
        <v>2062</v>
      </c>
      <c r="D690">
        <v>14866</v>
      </c>
      <c r="E690">
        <v>20800</v>
      </c>
      <c r="F690" t="s">
        <v>41</v>
      </c>
      <c r="G690" s="2">
        <v>42426</v>
      </c>
      <c r="H690">
        <v>21322</v>
      </c>
      <c r="I690">
        <v>1988</v>
      </c>
      <c r="J690" t="str">
        <f t="shared" si="20"/>
        <v>1ea8a98ee7da470a7a78d047450ecca7</v>
      </c>
      <c r="K690" s="2">
        <f t="shared" si="21"/>
        <v>42426</v>
      </c>
      <c r="L690" t="str">
        <f>VLOOKUP($J690,'placement attrs'!$A$2:$L$5079,4,FALSE)</f>
        <v>News247.info</v>
      </c>
      <c r="M690" t="str">
        <f>VLOOKUP($J690,'placement attrs'!$A$2:$L$5079,3,FALSE)</f>
        <v>admin@news247.info</v>
      </c>
    </row>
    <row r="691" spans="1:13" x14ac:dyDescent="0.3">
      <c r="A691" t="s">
        <v>41</v>
      </c>
      <c r="B691" s="2">
        <v>42427</v>
      </c>
      <c r="C691">
        <v>2229</v>
      </c>
      <c r="D691">
        <v>12538</v>
      </c>
      <c r="E691">
        <v>17228</v>
      </c>
      <c r="F691" t="s">
        <v>41</v>
      </c>
      <c r="G691" s="2">
        <v>42427</v>
      </c>
      <c r="H691">
        <v>17766</v>
      </c>
      <c r="I691">
        <v>2286</v>
      </c>
      <c r="J691" t="str">
        <f t="shared" si="20"/>
        <v>1ea8a98ee7da470a7a78d047450ecca7</v>
      </c>
      <c r="K691" s="2">
        <f t="shared" si="21"/>
        <v>42427</v>
      </c>
      <c r="L691" t="str">
        <f>VLOOKUP($J691,'placement attrs'!$A$2:$L$5079,4,FALSE)</f>
        <v>News247.info</v>
      </c>
      <c r="M691" t="str">
        <f>VLOOKUP($J691,'placement attrs'!$A$2:$L$5079,3,FALSE)</f>
        <v>admin@news247.info</v>
      </c>
    </row>
    <row r="692" spans="1:13" x14ac:dyDescent="0.3">
      <c r="A692" t="s">
        <v>41</v>
      </c>
      <c r="B692" s="2">
        <v>42428</v>
      </c>
      <c r="C692">
        <v>2360</v>
      </c>
      <c r="D692">
        <v>16150</v>
      </c>
      <c r="E692">
        <v>22592</v>
      </c>
      <c r="F692" t="s">
        <v>41</v>
      </c>
      <c r="G692" s="2">
        <v>42428</v>
      </c>
      <c r="H692">
        <v>23239</v>
      </c>
      <c r="I692">
        <v>2151</v>
      </c>
      <c r="J692" t="str">
        <f t="shared" si="20"/>
        <v>1ea8a98ee7da470a7a78d047450ecca7</v>
      </c>
      <c r="K692" s="2">
        <f t="shared" si="21"/>
        <v>42428</v>
      </c>
      <c r="L692" t="str">
        <f>VLOOKUP($J692,'placement attrs'!$A$2:$L$5079,4,FALSE)</f>
        <v>News247.info</v>
      </c>
      <c r="M692" t="str">
        <f>VLOOKUP($J692,'placement attrs'!$A$2:$L$5079,3,FALSE)</f>
        <v>admin@news247.info</v>
      </c>
    </row>
    <row r="693" spans="1:13" x14ac:dyDescent="0.3">
      <c r="A693" t="s">
        <v>41</v>
      </c>
      <c r="B693" s="2">
        <v>42429</v>
      </c>
      <c r="C693">
        <v>1207</v>
      </c>
      <c r="D693">
        <v>8993</v>
      </c>
      <c r="E693">
        <v>12023</v>
      </c>
      <c r="F693" t="s">
        <v>41</v>
      </c>
      <c r="G693" s="2">
        <v>42429</v>
      </c>
      <c r="H693">
        <v>13475</v>
      </c>
      <c r="I693">
        <v>1078</v>
      </c>
      <c r="J693" t="str">
        <f t="shared" si="20"/>
        <v>1ea8a98ee7da470a7a78d047450ecca7</v>
      </c>
      <c r="K693" s="2">
        <f t="shared" si="21"/>
        <v>42429</v>
      </c>
      <c r="L693" t="str">
        <f>VLOOKUP($J693,'placement attrs'!$A$2:$L$5079,4,FALSE)</f>
        <v>News247.info</v>
      </c>
      <c r="M693" t="str">
        <f>VLOOKUP($J693,'placement attrs'!$A$2:$L$5079,3,FALSE)</f>
        <v>admin@news247.info</v>
      </c>
    </row>
    <row r="694" spans="1:13" x14ac:dyDescent="0.3">
      <c r="A694" t="s">
        <v>41</v>
      </c>
      <c r="B694" s="2">
        <v>42430</v>
      </c>
      <c r="C694">
        <v>808</v>
      </c>
      <c r="D694">
        <v>7257</v>
      </c>
      <c r="E694">
        <v>9675</v>
      </c>
      <c r="F694" t="s">
        <v>41</v>
      </c>
      <c r="G694" s="2">
        <v>42430</v>
      </c>
      <c r="H694">
        <v>11023</v>
      </c>
      <c r="I694">
        <v>926</v>
      </c>
      <c r="J694" t="str">
        <f t="shared" si="20"/>
        <v>1ea8a98ee7da470a7a78d047450ecca7</v>
      </c>
      <c r="K694" s="2">
        <f t="shared" si="21"/>
        <v>42430</v>
      </c>
      <c r="L694" t="str">
        <f>VLOOKUP($J694,'placement attrs'!$A$2:$L$5079,4,FALSE)</f>
        <v>News247.info</v>
      </c>
      <c r="M694" t="str">
        <f>VLOOKUP($J694,'placement attrs'!$A$2:$L$5079,3,FALSE)</f>
        <v>admin@news247.info</v>
      </c>
    </row>
    <row r="695" spans="1:13" x14ac:dyDescent="0.3">
      <c r="A695" t="s">
        <v>41</v>
      </c>
      <c r="B695" s="2">
        <v>42431</v>
      </c>
      <c r="C695">
        <v>1314</v>
      </c>
      <c r="D695">
        <v>7067</v>
      </c>
      <c r="E695">
        <v>9654</v>
      </c>
      <c r="F695" t="s">
        <v>41</v>
      </c>
      <c r="G695" s="2">
        <v>42431</v>
      </c>
      <c r="H695">
        <v>13873</v>
      </c>
      <c r="I695">
        <v>1813</v>
      </c>
      <c r="J695" t="str">
        <f t="shared" si="20"/>
        <v>1ea8a98ee7da470a7a78d047450ecca7</v>
      </c>
      <c r="K695" s="2">
        <f t="shared" si="21"/>
        <v>42431</v>
      </c>
      <c r="L695" t="str">
        <f>VLOOKUP($J695,'placement attrs'!$A$2:$L$5079,4,FALSE)</f>
        <v>News247.info</v>
      </c>
      <c r="M695" t="str">
        <f>VLOOKUP($J695,'placement attrs'!$A$2:$L$5079,3,FALSE)</f>
        <v>admin@news247.info</v>
      </c>
    </row>
    <row r="696" spans="1:13" x14ac:dyDescent="0.3">
      <c r="A696" t="s">
        <v>41</v>
      </c>
      <c r="B696" s="2">
        <v>42432</v>
      </c>
      <c r="C696">
        <v>112</v>
      </c>
      <c r="D696">
        <v>235</v>
      </c>
      <c r="E696">
        <v>338</v>
      </c>
      <c r="H696">
        <v>0</v>
      </c>
      <c r="I696">
        <v>0</v>
      </c>
      <c r="J696" t="str">
        <f t="shared" si="20"/>
        <v>1ea8a98ee7da470a7a78d047450ecca7</v>
      </c>
      <c r="K696" s="2">
        <f t="shared" si="21"/>
        <v>42432</v>
      </c>
      <c r="L696" t="str">
        <f>VLOOKUP($J696,'placement attrs'!$A$2:$L$5079,4,FALSE)</f>
        <v>News247.info</v>
      </c>
      <c r="M696" t="str">
        <f>VLOOKUP($J696,'placement attrs'!$A$2:$L$5079,3,FALSE)</f>
        <v>admin@news247.info</v>
      </c>
    </row>
    <row r="697" spans="1:13" x14ac:dyDescent="0.3">
      <c r="A697" t="s">
        <v>42</v>
      </c>
      <c r="B697" s="2">
        <v>42410</v>
      </c>
      <c r="C697">
        <v>30508</v>
      </c>
      <c r="D697">
        <v>362369</v>
      </c>
      <c r="E697">
        <v>370489</v>
      </c>
      <c r="H697">
        <v>0</v>
      </c>
      <c r="I697">
        <v>0</v>
      </c>
      <c r="J697" t="str">
        <f t="shared" si="20"/>
        <v>1ed485f72e1acde567c266b12694bd5f</v>
      </c>
      <c r="K697" s="2">
        <f t="shared" si="21"/>
        <v>42410</v>
      </c>
      <c r="L697" t="str">
        <f>VLOOKUP($J697,'placement attrs'!$A$2:$L$5079,4,FALSE)</f>
        <v>Cutepetlove.com</v>
      </c>
      <c r="M697" t="str">
        <f>VLOOKUP($J697,'placement attrs'!$A$2:$L$5079,3,FALSE)</f>
        <v>info@cutepetlove.com</v>
      </c>
    </row>
    <row r="698" spans="1:13" x14ac:dyDescent="0.3">
      <c r="A698" t="s">
        <v>42</v>
      </c>
      <c r="B698" s="2">
        <v>42411</v>
      </c>
      <c r="C698">
        <v>29815</v>
      </c>
      <c r="D698">
        <v>390744</v>
      </c>
      <c r="E698">
        <v>400526</v>
      </c>
      <c r="F698" t="s">
        <v>42</v>
      </c>
      <c r="G698" s="2">
        <v>42411</v>
      </c>
      <c r="H698">
        <v>438621</v>
      </c>
      <c r="I698">
        <v>4736</v>
      </c>
      <c r="J698" t="str">
        <f t="shared" si="20"/>
        <v>1ed485f72e1acde567c266b12694bd5f</v>
      </c>
      <c r="K698" s="2">
        <f t="shared" si="21"/>
        <v>42411</v>
      </c>
      <c r="L698" t="str">
        <f>VLOOKUP($J698,'placement attrs'!$A$2:$L$5079,4,FALSE)</f>
        <v>Cutepetlove.com</v>
      </c>
      <c r="M698" t="str">
        <f>VLOOKUP($J698,'placement attrs'!$A$2:$L$5079,3,FALSE)</f>
        <v>info@cutepetlove.com</v>
      </c>
    </row>
    <row r="699" spans="1:13" x14ac:dyDescent="0.3">
      <c r="A699" t="s">
        <v>42</v>
      </c>
      <c r="B699" s="2">
        <v>42412</v>
      </c>
      <c r="C699">
        <v>30101</v>
      </c>
      <c r="D699">
        <v>369893</v>
      </c>
      <c r="E699">
        <v>381927</v>
      </c>
      <c r="F699" t="s">
        <v>42</v>
      </c>
      <c r="G699" s="2">
        <v>42412</v>
      </c>
      <c r="H699">
        <v>495901</v>
      </c>
      <c r="I699">
        <v>6698</v>
      </c>
      <c r="J699" t="str">
        <f t="shared" si="20"/>
        <v>1ed485f72e1acde567c266b12694bd5f</v>
      </c>
      <c r="K699" s="2">
        <f t="shared" si="21"/>
        <v>42412</v>
      </c>
      <c r="L699" t="str">
        <f>VLOOKUP($J699,'placement attrs'!$A$2:$L$5079,4,FALSE)</f>
        <v>Cutepetlove.com</v>
      </c>
      <c r="M699" t="str">
        <f>VLOOKUP($J699,'placement attrs'!$A$2:$L$5079,3,FALSE)</f>
        <v>info@cutepetlove.com</v>
      </c>
    </row>
    <row r="700" spans="1:13" x14ac:dyDescent="0.3">
      <c r="A700" t="s">
        <v>42</v>
      </c>
      <c r="B700" s="2">
        <v>42413</v>
      </c>
      <c r="C700">
        <v>30090</v>
      </c>
      <c r="D700">
        <v>383546</v>
      </c>
      <c r="E700">
        <v>395401</v>
      </c>
      <c r="F700" t="s">
        <v>42</v>
      </c>
      <c r="G700" s="2">
        <v>42413</v>
      </c>
      <c r="H700">
        <v>410963</v>
      </c>
      <c r="I700">
        <v>3844</v>
      </c>
      <c r="J700" t="str">
        <f t="shared" si="20"/>
        <v>1ed485f72e1acde567c266b12694bd5f</v>
      </c>
      <c r="K700" s="2">
        <f t="shared" si="21"/>
        <v>42413</v>
      </c>
      <c r="L700" t="str">
        <f>VLOOKUP($J700,'placement attrs'!$A$2:$L$5079,4,FALSE)</f>
        <v>Cutepetlove.com</v>
      </c>
      <c r="M700" t="str">
        <f>VLOOKUP($J700,'placement attrs'!$A$2:$L$5079,3,FALSE)</f>
        <v>info@cutepetlove.com</v>
      </c>
    </row>
    <row r="701" spans="1:13" x14ac:dyDescent="0.3">
      <c r="A701" t="s">
        <v>42</v>
      </c>
      <c r="B701" s="2">
        <v>42414</v>
      </c>
      <c r="C701">
        <v>25292</v>
      </c>
      <c r="D701">
        <v>286992</v>
      </c>
      <c r="E701">
        <v>290573</v>
      </c>
      <c r="F701" t="s">
        <v>42</v>
      </c>
      <c r="G701" s="2">
        <v>42414</v>
      </c>
      <c r="H701">
        <v>291167</v>
      </c>
      <c r="I701">
        <v>2621</v>
      </c>
      <c r="J701" t="str">
        <f t="shared" si="20"/>
        <v>1ed485f72e1acde567c266b12694bd5f</v>
      </c>
      <c r="K701" s="2">
        <f t="shared" si="21"/>
        <v>42414</v>
      </c>
      <c r="L701" t="str">
        <f>VLOOKUP($J701,'placement attrs'!$A$2:$L$5079,4,FALSE)</f>
        <v>Cutepetlove.com</v>
      </c>
      <c r="M701" t="str">
        <f>VLOOKUP($J701,'placement attrs'!$A$2:$L$5079,3,FALSE)</f>
        <v>info@cutepetlove.com</v>
      </c>
    </row>
    <row r="702" spans="1:13" x14ac:dyDescent="0.3">
      <c r="A702" t="s">
        <v>42</v>
      </c>
      <c r="B702" s="2">
        <v>42415</v>
      </c>
      <c r="C702">
        <v>14304</v>
      </c>
      <c r="D702">
        <v>558493</v>
      </c>
      <c r="E702">
        <v>573688</v>
      </c>
      <c r="F702" t="s">
        <v>42</v>
      </c>
      <c r="G702" s="2">
        <v>42415</v>
      </c>
      <c r="H702">
        <v>586227</v>
      </c>
      <c r="I702">
        <v>4938</v>
      </c>
      <c r="J702" t="str">
        <f t="shared" si="20"/>
        <v>1ed485f72e1acde567c266b12694bd5f</v>
      </c>
      <c r="K702" s="2">
        <f t="shared" si="21"/>
        <v>42415</v>
      </c>
      <c r="L702" t="str">
        <f>VLOOKUP($J702,'placement attrs'!$A$2:$L$5079,4,FALSE)</f>
        <v>Cutepetlove.com</v>
      </c>
      <c r="M702" t="str">
        <f>VLOOKUP($J702,'placement attrs'!$A$2:$L$5079,3,FALSE)</f>
        <v>info@cutepetlove.com</v>
      </c>
    </row>
    <row r="703" spans="1:13" x14ac:dyDescent="0.3">
      <c r="A703" t="s">
        <v>42</v>
      </c>
      <c r="B703" s="2">
        <v>42416</v>
      </c>
      <c r="C703">
        <v>1802</v>
      </c>
      <c r="D703">
        <v>308852</v>
      </c>
      <c r="E703">
        <v>317159</v>
      </c>
      <c r="F703" t="s">
        <v>42</v>
      </c>
      <c r="G703" s="2">
        <v>42416</v>
      </c>
      <c r="H703">
        <v>318431</v>
      </c>
      <c r="I703">
        <v>1444</v>
      </c>
      <c r="J703" t="str">
        <f t="shared" si="20"/>
        <v>1ed485f72e1acde567c266b12694bd5f</v>
      </c>
      <c r="K703" s="2">
        <f t="shared" si="21"/>
        <v>42416</v>
      </c>
      <c r="L703" t="str">
        <f>VLOOKUP($J703,'placement attrs'!$A$2:$L$5079,4,FALSE)</f>
        <v>Cutepetlove.com</v>
      </c>
      <c r="M703" t="str">
        <f>VLOOKUP($J703,'placement attrs'!$A$2:$L$5079,3,FALSE)</f>
        <v>info@cutepetlove.com</v>
      </c>
    </row>
    <row r="704" spans="1:13" x14ac:dyDescent="0.3">
      <c r="A704" t="s">
        <v>42</v>
      </c>
      <c r="B704" s="2">
        <v>42417</v>
      </c>
      <c r="C704">
        <v>281</v>
      </c>
      <c r="D704">
        <v>53723</v>
      </c>
      <c r="E704">
        <v>54104</v>
      </c>
      <c r="F704" t="s">
        <v>42</v>
      </c>
      <c r="G704" s="2">
        <v>42417</v>
      </c>
      <c r="H704">
        <v>54598</v>
      </c>
      <c r="I704">
        <v>296</v>
      </c>
      <c r="J704" t="str">
        <f t="shared" si="20"/>
        <v>1ed485f72e1acde567c266b12694bd5f</v>
      </c>
      <c r="K704" s="2">
        <f t="shared" si="21"/>
        <v>42417</v>
      </c>
      <c r="L704" t="str">
        <f>VLOOKUP($J704,'placement attrs'!$A$2:$L$5079,4,FALSE)</f>
        <v>Cutepetlove.com</v>
      </c>
      <c r="M704" t="str">
        <f>VLOOKUP($J704,'placement attrs'!$A$2:$L$5079,3,FALSE)</f>
        <v>info@cutepetlove.com</v>
      </c>
    </row>
    <row r="705" spans="1:13" x14ac:dyDescent="0.3">
      <c r="A705" t="s">
        <v>42</v>
      </c>
      <c r="B705" s="2">
        <v>42418</v>
      </c>
      <c r="C705">
        <v>203</v>
      </c>
      <c r="D705">
        <v>29022</v>
      </c>
      <c r="E705">
        <v>29040</v>
      </c>
      <c r="F705" t="s">
        <v>42</v>
      </c>
      <c r="G705" s="2">
        <v>42418</v>
      </c>
      <c r="H705">
        <v>29792</v>
      </c>
      <c r="I705">
        <v>212</v>
      </c>
      <c r="J705" t="str">
        <f t="shared" si="20"/>
        <v>1ed485f72e1acde567c266b12694bd5f</v>
      </c>
      <c r="K705" s="2">
        <f t="shared" si="21"/>
        <v>42418</v>
      </c>
      <c r="L705" t="str">
        <f>VLOOKUP($J705,'placement attrs'!$A$2:$L$5079,4,FALSE)</f>
        <v>Cutepetlove.com</v>
      </c>
      <c r="M705" t="str">
        <f>VLOOKUP($J705,'placement attrs'!$A$2:$L$5079,3,FALSE)</f>
        <v>info@cutepetlove.com</v>
      </c>
    </row>
    <row r="706" spans="1:13" x14ac:dyDescent="0.3">
      <c r="A706" t="s">
        <v>42</v>
      </c>
      <c r="B706" s="2">
        <v>42419</v>
      </c>
      <c r="C706">
        <v>115</v>
      </c>
      <c r="D706">
        <v>18391</v>
      </c>
      <c r="E706">
        <v>18414</v>
      </c>
      <c r="F706" t="s">
        <v>42</v>
      </c>
      <c r="G706" s="2">
        <v>42419</v>
      </c>
      <c r="H706">
        <v>22398</v>
      </c>
      <c r="I706">
        <v>137</v>
      </c>
      <c r="J706" t="str">
        <f t="shared" si="20"/>
        <v>1ed485f72e1acde567c266b12694bd5f</v>
      </c>
      <c r="K706" s="2">
        <f t="shared" si="21"/>
        <v>42419</v>
      </c>
      <c r="L706" t="str">
        <f>VLOOKUP($J706,'placement attrs'!$A$2:$L$5079,4,FALSE)</f>
        <v>Cutepetlove.com</v>
      </c>
      <c r="M706" t="str">
        <f>VLOOKUP($J706,'placement attrs'!$A$2:$L$5079,3,FALSE)</f>
        <v>info@cutepetlove.com</v>
      </c>
    </row>
    <row r="707" spans="1:13" x14ac:dyDescent="0.3">
      <c r="A707" t="s">
        <v>42</v>
      </c>
      <c r="B707" s="2">
        <v>42420</v>
      </c>
      <c r="C707">
        <v>154</v>
      </c>
      <c r="D707">
        <v>13189</v>
      </c>
      <c r="E707">
        <v>13189</v>
      </c>
      <c r="F707" t="s">
        <v>42</v>
      </c>
      <c r="G707" s="2">
        <v>42420</v>
      </c>
      <c r="H707">
        <v>14274</v>
      </c>
      <c r="I707">
        <v>172</v>
      </c>
      <c r="J707" t="str">
        <f t="shared" ref="J707:J770" si="22">IF(A707="",F707,A707)</f>
        <v>1ed485f72e1acde567c266b12694bd5f</v>
      </c>
      <c r="K707" s="2">
        <f t="shared" ref="K707:K770" si="23">IF(B707="",G707,B707)</f>
        <v>42420</v>
      </c>
      <c r="L707" t="str">
        <f>VLOOKUP($J707,'placement attrs'!$A$2:$L$5079,4,FALSE)</f>
        <v>Cutepetlove.com</v>
      </c>
      <c r="M707" t="str">
        <f>VLOOKUP($J707,'placement attrs'!$A$2:$L$5079,3,FALSE)</f>
        <v>info@cutepetlove.com</v>
      </c>
    </row>
    <row r="708" spans="1:13" x14ac:dyDescent="0.3">
      <c r="A708" t="s">
        <v>42</v>
      </c>
      <c r="B708" s="2">
        <v>42421</v>
      </c>
      <c r="C708">
        <v>131</v>
      </c>
      <c r="D708">
        <v>13465</v>
      </c>
      <c r="E708">
        <v>13465</v>
      </c>
      <c r="F708" t="s">
        <v>42</v>
      </c>
      <c r="G708" s="2">
        <v>42421</v>
      </c>
      <c r="H708">
        <v>13743</v>
      </c>
      <c r="I708">
        <v>133</v>
      </c>
      <c r="J708" t="str">
        <f t="shared" si="22"/>
        <v>1ed485f72e1acde567c266b12694bd5f</v>
      </c>
      <c r="K708" s="2">
        <f t="shared" si="23"/>
        <v>42421</v>
      </c>
      <c r="L708" t="str">
        <f>VLOOKUP($J708,'placement attrs'!$A$2:$L$5079,4,FALSE)</f>
        <v>Cutepetlove.com</v>
      </c>
      <c r="M708" t="str">
        <f>VLOOKUP($J708,'placement attrs'!$A$2:$L$5079,3,FALSE)</f>
        <v>info@cutepetlove.com</v>
      </c>
    </row>
    <row r="709" spans="1:13" x14ac:dyDescent="0.3">
      <c r="A709" t="s">
        <v>42</v>
      </c>
      <c r="B709" s="2">
        <v>42422</v>
      </c>
      <c r="C709">
        <v>148</v>
      </c>
      <c r="D709">
        <v>11020</v>
      </c>
      <c r="E709">
        <v>11020</v>
      </c>
      <c r="F709" t="s">
        <v>42</v>
      </c>
      <c r="G709" s="2">
        <v>42422</v>
      </c>
      <c r="H709">
        <v>12490</v>
      </c>
      <c r="I709">
        <v>150</v>
      </c>
      <c r="J709" t="str">
        <f t="shared" si="22"/>
        <v>1ed485f72e1acde567c266b12694bd5f</v>
      </c>
      <c r="K709" s="2">
        <f t="shared" si="23"/>
        <v>42422</v>
      </c>
      <c r="L709" t="str">
        <f>VLOOKUP($J709,'placement attrs'!$A$2:$L$5079,4,FALSE)</f>
        <v>Cutepetlove.com</v>
      </c>
      <c r="M709" t="str">
        <f>VLOOKUP($J709,'placement attrs'!$A$2:$L$5079,3,FALSE)</f>
        <v>info@cutepetlove.com</v>
      </c>
    </row>
    <row r="710" spans="1:13" x14ac:dyDescent="0.3">
      <c r="A710" t="s">
        <v>42</v>
      </c>
      <c r="B710" s="2">
        <v>42423</v>
      </c>
      <c r="C710">
        <v>187</v>
      </c>
      <c r="D710">
        <v>13894</v>
      </c>
      <c r="E710">
        <v>13894</v>
      </c>
      <c r="F710" t="s">
        <v>42</v>
      </c>
      <c r="G710" s="2">
        <v>42423</v>
      </c>
      <c r="H710">
        <v>14296</v>
      </c>
      <c r="I710">
        <v>183</v>
      </c>
      <c r="J710" t="str">
        <f t="shared" si="22"/>
        <v>1ed485f72e1acde567c266b12694bd5f</v>
      </c>
      <c r="K710" s="2">
        <f t="shared" si="23"/>
        <v>42423</v>
      </c>
      <c r="L710" t="str">
        <f>VLOOKUP($J710,'placement attrs'!$A$2:$L$5079,4,FALSE)</f>
        <v>Cutepetlove.com</v>
      </c>
      <c r="M710" t="str">
        <f>VLOOKUP($J710,'placement attrs'!$A$2:$L$5079,3,FALSE)</f>
        <v>info@cutepetlove.com</v>
      </c>
    </row>
    <row r="711" spans="1:13" x14ac:dyDescent="0.3">
      <c r="A711" t="s">
        <v>42</v>
      </c>
      <c r="B711" s="2">
        <v>42424</v>
      </c>
      <c r="C711">
        <v>112</v>
      </c>
      <c r="D711">
        <v>9597</v>
      </c>
      <c r="E711">
        <v>9597</v>
      </c>
      <c r="F711" t="s">
        <v>42</v>
      </c>
      <c r="G711" s="2">
        <v>42424</v>
      </c>
      <c r="H711">
        <v>9608</v>
      </c>
      <c r="I711">
        <v>118</v>
      </c>
      <c r="J711" t="str">
        <f t="shared" si="22"/>
        <v>1ed485f72e1acde567c266b12694bd5f</v>
      </c>
      <c r="K711" s="2">
        <f t="shared" si="23"/>
        <v>42424</v>
      </c>
      <c r="L711" t="str">
        <f>VLOOKUP($J711,'placement attrs'!$A$2:$L$5079,4,FALSE)</f>
        <v>Cutepetlove.com</v>
      </c>
      <c r="M711" t="str">
        <f>VLOOKUP($J711,'placement attrs'!$A$2:$L$5079,3,FALSE)</f>
        <v>info@cutepetlove.com</v>
      </c>
    </row>
    <row r="712" spans="1:13" x14ac:dyDescent="0.3">
      <c r="A712" t="s">
        <v>42</v>
      </c>
      <c r="B712" s="2">
        <v>42425</v>
      </c>
      <c r="C712">
        <v>27</v>
      </c>
      <c r="D712">
        <v>2957</v>
      </c>
      <c r="E712">
        <v>2957</v>
      </c>
      <c r="F712" t="s">
        <v>42</v>
      </c>
      <c r="G712" s="2">
        <v>42425</v>
      </c>
      <c r="H712">
        <v>2957</v>
      </c>
      <c r="I712">
        <v>27</v>
      </c>
      <c r="J712" t="str">
        <f t="shared" si="22"/>
        <v>1ed485f72e1acde567c266b12694bd5f</v>
      </c>
      <c r="K712" s="2">
        <f t="shared" si="23"/>
        <v>42425</v>
      </c>
      <c r="L712" t="str">
        <f>VLOOKUP($J712,'placement attrs'!$A$2:$L$5079,4,FALSE)</f>
        <v>Cutepetlove.com</v>
      </c>
      <c r="M712" t="str">
        <f>VLOOKUP($J712,'placement attrs'!$A$2:$L$5079,3,FALSE)</f>
        <v>info@cutepetlove.com</v>
      </c>
    </row>
    <row r="713" spans="1:13" x14ac:dyDescent="0.3">
      <c r="A713" t="s">
        <v>43</v>
      </c>
      <c r="B713" s="2">
        <v>42410</v>
      </c>
      <c r="C713">
        <v>38461</v>
      </c>
      <c r="D713">
        <v>342359</v>
      </c>
      <c r="E713">
        <v>349323</v>
      </c>
      <c r="H713">
        <v>0</v>
      </c>
      <c r="I713">
        <v>0</v>
      </c>
      <c r="J713" t="str">
        <f t="shared" si="22"/>
        <v>21c39b4e5894e24ab2bcc79d18b1c18e</v>
      </c>
      <c r="K713" s="2">
        <f t="shared" si="23"/>
        <v>42410</v>
      </c>
      <c r="L713" t="str">
        <f>VLOOKUP($J713,'placement attrs'!$A$2:$L$5079,4,FALSE)</f>
        <v>Wazimo (viralmoon.net)</v>
      </c>
      <c r="M713" t="str">
        <f>VLOOKUP($J713,'placement attrs'!$A$2:$L$5079,3,FALSE)</f>
        <v>oded@wazimo.com</v>
      </c>
    </row>
    <row r="714" spans="1:13" x14ac:dyDescent="0.3">
      <c r="A714" t="s">
        <v>43</v>
      </c>
      <c r="B714" s="2">
        <v>42411</v>
      </c>
      <c r="C714">
        <v>26832</v>
      </c>
      <c r="D714">
        <v>249865</v>
      </c>
      <c r="E714">
        <v>255320</v>
      </c>
      <c r="F714" t="s">
        <v>43</v>
      </c>
      <c r="G714" s="2">
        <v>42411</v>
      </c>
      <c r="H714">
        <v>291593</v>
      </c>
      <c r="I714">
        <v>33212</v>
      </c>
      <c r="J714" t="str">
        <f t="shared" si="22"/>
        <v>21c39b4e5894e24ab2bcc79d18b1c18e</v>
      </c>
      <c r="K714" s="2">
        <f t="shared" si="23"/>
        <v>42411</v>
      </c>
      <c r="L714" t="str">
        <f>VLOOKUP($J714,'placement attrs'!$A$2:$L$5079,4,FALSE)</f>
        <v>Wazimo (viralmoon.net)</v>
      </c>
      <c r="M714" t="str">
        <f>VLOOKUP($J714,'placement attrs'!$A$2:$L$5079,3,FALSE)</f>
        <v>oded@wazimo.com</v>
      </c>
    </row>
    <row r="715" spans="1:13" x14ac:dyDescent="0.3">
      <c r="A715" t="s">
        <v>43</v>
      </c>
      <c r="B715" s="2">
        <v>42412</v>
      </c>
      <c r="C715">
        <v>24857</v>
      </c>
      <c r="D715">
        <v>216881</v>
      </c>
      <c r="E715">
        <v>221662</v>
      </c>
      <c r="F715" t="s">
        <v>43</v>
      </c>
      <c r="G715" s="2">
        <v>42412</v>
      </c>
      <c r="H715">
        <v>294390</v>
      </c>
      <c r="I715">
        <v>36168</v>
      </c>
      <c r="J715" t="str">
        <f t="shared" si="22"/>
        <v>21c39b4e5894e24ab2bcc79d18b1c18e</v>
      </c>
      <c r="K715" s="2">
        <f t="shared" si="23"/>
        <v>42412</v>
      </c>
      <c r="L715" t="str">
        <f>VLOOKUP($J715,'placement attrs'!$A$2:$L$5079,4,FALSE)</f>
        <v>Wazimo (viralmoon.net)</v>
      </c>
      <c r="M715" t="str">
        <f>VLOOKUP($J715,'placement attrs'!$A$2:$L$5079,3,FALSE)</f>
        <v>oded@wazimo.com</v>
      </c>
    </row>
    <row r="716" spans="1:13" x14ac:dyDescent="0.3">
      <c r="A716" t="s">
        <v>43</v>
      </c>
      <c r="B716" s="2">
        <v>42413</v>
      </c>
      <c r="C716">
        <v>37317</v>
      </c>
      <c r="D716">
        <v>255541</v>
      </c>
      <c r="E716">
        <v>261223</v>
      </c>
      <c r="F716" t="s">
        <v>43</v>
      </c>
      <c r="G716" s="2">
        <v>42413</v>
      </c>
      <c r="H716">
        <v>268214</v>
      </c>
      <c r="I716">
        <v>40065</v>
      </c>
      <c r="J716" t="str">
        <f t="shared" si="22"/>
        <v>21c39b4e5894e24ab2bcc79d18b1c18e</v>
      </c>
      <c r="K716" s="2">
        <f t="shared" si="23"/>
        <v>42413</v>
      </c>
      <c r="L716" t="str">
        <f>VLOOKUP($J716,'placement attrs'!$A$2:$L$5079,4,FALSE)</f>
        <v>Wazimo (viralmoon.net)</v>
      </c>
      <c r="M716" t="str">
        <f>VLOOKUP($J716,'placement attrs'!$A$2:$L$5079,3,FALSE)</f>
        <v>oded@wazimo.com</v>
      </c>
    </row>
    <row r="717" spans="1:13" x14ac:dyDescent="0.3">
      <c r="A717" t="s">
        <v>43</v>
      </c>
      <c r="B717" s="2">
        <v>42414</v>
      </c>
      <c r="C717">
        <v>45389</v>
      </c>
      <c r="D717">
        <v>353578</v>
      </c>
      <c r="E717">
        <v>360702</v>
      </c>
      <c r="F717" t="s">
        <v>43</v>
      </c>
      <c r="G717" s="2">
        <v>42414</v>
      </c>
      <c r="H717">
        <v>368772</v>
      </c>
      <c r="I717">
        <v>52679</v>
      </c>
      <c r="J717" t="str">
        <f t="shared" si="22"/>
        <v>21c39b4e5894e24ab2bcc79d18b1c18e</v>
      </c>
      <c r="K717" s="2">
        <f t="shared" si="23"/>
        <v>42414</v>
      </c>
      <c r="L717" t="str">
        <f>VLOOKUP($J717,'placement attrs'!$A$2:$L$5079,4,FALSE)</f>
        <v>Wazimo (viralmoon.net)</v>
      </c>
      <c r="M717" t="str">
        <f>VLOOKUP($J717,'placement attrs'!$A$2:$L$5079,3,FALSE)</f>
        <v>oded@wazimo.com</v>
      </c>
    </row>
    <row r="718" spans="1:13" x14ac:dyDescent="0.3">
      <c r="A718" t="s">
        <v>43</v>
      </c>
      <c r="B718" s="2">
        <v>42415</v>
      </c>
      <c r="C718">
        <v>51043</v>
      </c>
      <c r="D718">
        <v>496797</v>
      </c>
      <c r="E718">
        <v>507760</v>
      </c>
      <c r="F718" t="s">
        <v>43</v>
      </c>
      <c r="G718" s="2">
        <v>42415</v>
      </c>
      <c r="H718">
        <v>543686</v>
      </c>
      <c r="I718">
        <v>58329</v>
      </c>
      <c r="J718" t="str">
        <f t="shared" si="22"/>
        <v>21c39b4e5894e24ab2bcc79d18b1c18e</v>
      </c>
      <c r="K718" s="2">
        <f t="shared" si="23"/>
        <v>42415</v>
      </c>
      <c r="L718" t="str">
        <f>VLOOKUP($J718,'placement attrs'!$A$2:$L$5079,4,FALSE)</f>
        <v>Wazimo (viralmoon.net)</v>
      </c>
      <c r="M718" t="str">
        <f>VLOOKUP($J718,'placement attrs'!$A$2:$L$5079,3,FALSE)</f>
        <v>oded@wazimo.com</v>
      </c>
    </row>
    <row r="719" spans="1:13" x14ac:dyDescent="0.3">
      <c r="A719" t="s">
        <v>43</v>
      </c>
      <c r="B719" s="2">
        <v>42416</v>
      </c>
      <c r="C719">
        <v>52915</v>
      </c>
      <c r="D719">
        <v>509283</v>
      </c>
      <c r="E719">
        <v>520656</v>
      </c>
      <c r="F719" t="s">
        <v>43</v>
      </c>
      <c r="G719" s="2">
        <v>42416</v>
      </c>
      <c r="H719">
        <v>531721</v>
      </c>
      <c r="I719">
        <v>58951</v>
      </c>
      <c r="J719" t="str">
        <f t="shared" si="22"/>
        <v>21c39b4e5894e24ab2bcc79d18b1c18e</v>
      </c>
      <c r="K719" s="2">
        <f t="shared" si="23"/>
        <v>42416</v>
      </c>
      <c r="L719" t="str">
        <f>VLOOKUP($J719,'placement attrs'!$A$2:$L$5079,4,FALSE)</f>
        <v>Wazimo (viralmoon.net)</v>
      </c>
      <c r="M719" t="str">
        <f>VLOOKUP($J719,'placement attrs'!$A$2:$L$5079,3,FALSE)</f>
        <v>oded@wazimo.com</v>
      </c>
    </row>
    <row r="720" spans="1:13" x14ac:dyDescent="0.3">
      <c r="A720" t="s">
        <v>43</v>
      </c>
      <c r="B720" s="2">
        <v>42417</v>
      </c>
      <c r="C720">
        <v>54036</v>
      </c>
      <c r="D720">
        <v>485963</v>
      </c>
      <c r="E720">
        <v>497243</v>
      </c>
      <c r="F720" t="s">
        <v>43</v>
      </c>
      <c r="G720" s="2">
        <v>42417</v>
      </c>
      <c r="H720">
        <v>511630</v>
      </c>
      <c r="I720">
        <v>61219</v>
      </c>
      <c r="J720" t="str">
        <f t="shared" si="22"/>
        <v>21c39b4e5894e24ab2bcc79d18b1c18e</v>
      </c>
      <c r="K720" s="2">
        <f t="shared" si="23"/>
        <v>42417</v>
      </c>
      <c r="L720" t="str">
        <f>VLOOKUP($J720,'placement attrs'!$A$2:$L$5079,4,FALSE)</f>
        <v>Wazimo (viralmoon.net)</v>
      </c>
      <c r="M720" t="str">
        <f>VLOOKUP($J720,'placement attrs'!$A$2:$L$5079,3,FALSE)</f>
        <v>oded@wazimo.com</v>
      </c>
    </row>
    <row r="721" spans="1:13" x14ac:dyDescent="0.3">
      <c r="A721" t="s">
        <v>43</v>
      </c>
      <c r="B721" s="2">
        <v>42418</v>
      </c>
      <c r="C721">
        <v>59402</v>
      </c>
      <c r="D721">
        <v>517550</v>
      </c>
      <c r="E721">
        <v>529440</v>
      </c>
      <c r="F721" t="s">
        <v>43</v>
      </c>
      <c r="G721" s="2">
        <v>42418</v>
      </c>
      <c r="H721">
        <v>547530</v>
      </c>
      <c r="I721">
        <v>66738</v>
      </c>
      <c r="J721" t="str">
        <f t="shared" si="22"/>
        <v>21c39b4e5894e24ab2bcc79d18b1c18e</v>
      </c>
      <c r="K721" s="2">
        <f t="shared" si="23"/>
        <v>42418</v>
      </c>
      <c r="L721" t="str">
        <f>VLOOKUP($J721,'placement attrs'!$A$2:$L$5079,4,FALSE)</f>
        <v>Wazimo (viralmoon.net)</v>
      </c>
      <c r="M721" t="str">
        <f>VLOOKUP($J721,'placement attrs'!$A$2:$L$5079,3,FALSE)</f>
        <v>oded@wazimo.com</v>
      </c>
    </row>
    <row r="722" spans="1:13" x14ac:dyDescent="0.3">
      <c r="A722" t="s">
        <v>43</v>
      </c>
      <c r="B722" s="2">
        <v>42419</v>
      </c>
      <c r="C722">
        <v>65783</v>
      </c>
      <c r="D722">
        <v>536839</v>
      </c>
      <c r="E722">
        <v>549907</v>
      </c>
      <c r="F722" t="s">
        <v>43</v>
      </c>
      <c r="G722" s="2">
        <v>42419</v>
      </c>
      <c r="H722">
        <v>684625</v>
      </c>
      <c r="I722">
        <v>88639</v>
      </c>
      <c r="J722" t="str">
        <f t="shared" si="22"/>
        <v>21c39b4e5894e24ab2bcc79d18b1c18e</v>
      </c>
      <c r="K722" s="2">
        <f t="shared" si="23"/>
        <v>42419</v>
      </c>
      <c r="L722" t="str">
        <f>VLOOKUP($J722,'placement attrs'!$A$2:$L$5079,4,FALSE)</f>
        <v>Wazimo (viralmoon.net)</v>
      </c>
      <c r="M722" t="str">
        <f>VLOOKUP($J722,'placement attrs'!$A$2:$L$5079,3,FALSE)</f>
        <v>oded@wazimo.com</v>
      </c>
    </row>
    <row r="723" spans="1:13" x14ac:dyDescent="0.3">
      <c r="A723" t="s">
        <v>43</v>
      </c>
      <c r="B723" s="2">
        <v>42420</v>
      </c>
      <c r="C723">
        <v>52979</v>
      </c>
      <c r="D723">
        <v>389142</v>
      </c>
      <c r="E723">
        <v>398229</v>
      </c>
      <c r="F723" t="s">
        <v>43</v>
      </c>
      <c r="G723" s="2">
        <v>42420</v>
      </c>
      <c r="H723">
        <v>416823</v>
      </c>
      <c r="I723">
        <v>61356</v>
      </c>
      <c r="J723" t="str">
        <f t="shared" si="22"/>
        <v>21c39b4e5894e24ab2bcc79d18b1c18e</v>
      </c>
      <c r="K723" s="2">
        <f t="shared" si="23"/>
        <v>42420</v>
      </c>
      <c r="L723" t="str">
        <f>VLOOKUP($J723,'placement attrs'!$A$2:$L$5079,4,FALSE)</f>
        <v>Wazimo (viralmoon.net)</v>
      </c>
      <c r="M723" t="str">
        <f>VLOOKUP($J723,'placement attrs'!$A$2:$L$5079,3,FALSE)</f>
        <v>oded@wazimo.com</v>
      </c>
    </row>
    <row r="724" spans="1:13" x14ac:dyDescent="0.3">
      <c r="A724" t="s">
        <v>43</v>
      </c>
      <c r="B724" s="2">
        <v>42421</v>
      </c>
      <c r="C724">
        <v>70213</v>
      </c>
      <c r="D724">
        <v>559302</v>
      </c>
      <c r="E724">
        <v>569862</v>
      </c>
      <c r="F724" t="s">
        <v>43</v>
      </c>
      <c r="G724" s="2">
        <v>42421</v>
      </c>
      <c r="H724">
        <v>606689</v>
      </c>
      <c r="I724">
        <v>79136</v>
      </c>
      <c r="J724" t="str">
        <f t="shared" si="22"/>
        <v>21c39b4e5894e24ab2bcc79d18b1c18e</v>
      </c>
      <c r="K724" s="2">
        <f t="shared" si="23"/>
        <v>42421</v>
      </c>
      <c r="L724" t="str">
        <f>VLOOKUP($J724,'placement attrs'!$A$2:$L$5079,4,FALSE)</f>
        <v>Wazimo (viralmoon.net)</v>
      </c>
      <c r="M724" t="str">
        <f>VLOOKUP($J724,'placement attrs'!$A$2:$L$5079,3,FALSE)</f>
        <v>oded@wazimo.com</v>
      </c>
    </row>
    <row r="725" spans="1:13" x14ac:dyDescent="0.3">
      <c r="A725" t="s">
        <v>43</v>
      </c>
      <c r="B725" s="2">
        <v>42422</v>
      </c>
      <c r="C725">
        <v>82255</v>
      </c>
      <c r="D725">
        <v>740145</v>
      </c>
      <c r="E725">
        <v>755775</v>
      </c>
      <c r="F725" t="s">
        <v>43</v>
      </c>
      <c r="G725" s="2">
        <v>42422</v>
      </c>
      <c r="H725">
        <v>888883</v>
      </c>
      <c r="I725">
        <v>89665</v>
      </c>
      <c r="J725" t="str">
        <f t="shared" si="22"/>
        <v>21c39b4e5894e24ab2bcc79d18b1c18e</v>
      </c>
      <c r="K725" s="2">
        <f t="shared" si="23"/>
        <v>42422</v>
      </c>
      <c r="L725" t="str">
        <f>VLOOKUP($J725,'placement attrs'!$A$2:$L$5079,4,FALSE)</f>
        <v>Wazimo (viralmoon.net)</v>
      </c>
      <c r="M725" t="str">
        <f>VLOOKUP($J725,'placement attrs'!$A$2:$L$5079,3,FALSE)</f>
        <v>oded@wazimo.com</v>
      </c>
    </row>
    <row r="726" spans="1:13" x14ac:dyDescent="0.3">
      <c r="A726" t="s">
        <v>43</v>
      </c>
      <c r="B726" s="2">
        <v>42423</v>
      </c>
      <c r="C726">
        <v>111187</v>
      </c>
      <c r="D726">
        <v>917839</v>
      </c>
      <c r="E726">
        <v>937967</v>
      </c>
      <c r="F726" t="s">
        <v>43</v>
      </c>
      <c r="G726" s="2">
        <v>42423</v>
      </c>
      <c r="H726">
        <v>985616</v>
      </c>
      <c r="I726">
        <v>127157</v>
      </c>
      <c r="J726" t="str">
        <f t="shared" si="22"/>
        <v>21c39b4e5894e24ab2bcc79d18b1c18e</v>
      </c>
      <c r="K726" s="2">
        <f t="shared" si="23"/>
        <v>42423</v>
      </c>
      <c r="L726" t="str">
        <f>VLOOKUP($J726,'placement attrs'!$A$2:$L$5079,4,FALSE)</f>
        <v>Wazimo (viralmoon.net)</v>
      </c>
      <c r="M726" t="str">
        <f>VLOOKUP($J726,'placement attrs'!$A$2:$L$5079,3,FALSE)</f>
        <v>oded@wazimo.com</v>
      </c>
    </row>
    <row r="727" spans="1:13" x14ac:dyDescent="0.3">
      <c r="A727" t="s">
        <v>43</v>
      </c>
      <c r="B727" s="2">
        <v>42424</v>
      </c>
      <c r="C727">
        <v>150604</v>
      </c>
      <c r="D727">
        <v>1138469</v>
      </c>
      <c r="E727">
        <v>1163542</v>
      </c>
      <c r="F727" t="s">
        <v>43</v>
      </c>
      <c r="G727" s="2">
        <v>42424</v>
      </c>
      <c r="H727">
        <v>1194355</v>
      </c>
      <c r="I727">
        <v>167262</v>
      </c>
      <c r="J727" t="str">
        <f t="shared" si="22"/>
        <v>21c39b4e5894e24ab2bcc79d18b1c18e</v>
      </c>
      <c r="K727" s="2">
        <f t="shared" si="23"/>
        <v>42424</v>
      </c>
      <c r="L727" t="str">
        <f>VLOOKUP($J727,'placement attrs'!$A$2:$L$5079,4,FALSE)</f>
        <v>Wazimo (viralmoon.net)</v>
      </c>
      <c r="M727" t="str">
        <f>VLOOKUP($J727,'placement attrs'!$A$2:$L$5079,3,FALSE)</f>
        <v>oded@wazimo.com</v>
      </c>
    </row>
    <row r="728" spans="1:13" x14ac:dyDescent="0.3">
      <c r="A728" t="s">
        <v>43</v>
      </c>
      <c r="B728" s="2">
        <v>42425</v>
      </c>
      <c r="C728">
        <v>145927</v>
      </c>
      <c r="D728">
        <v>1051287</v>
      </c>
      <c r="E728">
        <v>1077888</v>
      </c>
      <c r="F728" t="s">
        <v>43</v>
      </c>
      <c r="G728" s="2">
        <v>42425</v>
      </c>
      <c r="H728">
        <v>1105720</v>
      </c>
      <c r="I728">
        <v>163588</v>
      </c>
      <c r="J728" t="str">
        <f t="shared" si="22"/>
        <v>21c39b4e5894e24ab2bcc79d18b1c18e</v>
      </c>
      <c r="K728" s="2">
        <f t="shared" si="23"/>
        <v>42425</v>
      </c>
      <c r="L728" t="str">
        <f>VLOOKUP($J728,'placement attrs'!$A$2:$L$5079,4,FALSE)</f>
        <v>Wazimo (viralmoon.net)</v>
      </c>
      <c r="M728" t="str">
        <f>VLOOKUP($J728,'placement attrs'!$A$2:$L$5079,3,FALSE)</f>
        <v>oded@wazimo.com</v>
      </c>
    </row>
    <row r="729" spans="1:13" x14ac:dyDescent="0.3">
      <c r="A729" t="s">
        <v>43</v>
      </c>
      <c r="B729" s="2">
        <v>42426</v>
      </c>
      <c r="C729">
        <v>168672</v>
      </c>
      <c r="D729">
        <v>1018188</v>
      </c>
      <c r="E729">
        <v>1044679</v>
      </c>
      <c r="F729" t="s">
        <v>43</v>
      </c>
      <c r="G729" s="2">
        <v>42426</v>
      </c>
      <c r="H729">
        <v>1074270</v>
      </c>
      <c r="I729">
        <v>192543</v>
      </c>
      <c r="J729" t="str">
        <f t="shared" si="22"/>
        <v>21c39b4e5894e24ab2bcc79d18b1c18e</v>
      </c>
      <c r="K729" s="2">
        <f t="shared" si="23"/>
        <v>42426</v>
      </c>
      <c r="L729" t="str">
        <f>VLOOKUP($J729,'placement attrs'!$A$2:$L$5079,4,FALSE)</f>
        <v>Wazimo (viralmoon.net)</v>
      </c>
      <c r="M729" t="str">
        <f>VLOOKUP($J729,'placement attrs'!$A$2:$L$5079,3,FALSE)</f>
        <v>oded@wazimo.com</v>
      </c>
    </row>
    <row r="730" spans="1:13" x14ac:dyDescent="0.3">
      <c r="A730" t="s">
        <v>43</v>
      </c>
      <c r="B730" s="2">
        <v>42427</v>
      </c>
      <c r="C730">
        <v>211398</v>
      </c>
      <c r="D730">
        <v>972692</v>
      </c>
      <c r="E730">
        <v>995302</v>
      </c>
      <c r="F730" t="s">
        <v>43</v>
      </c>
      <c r="G730" s="2">
        <v>42427</v>
      </c>
      <c r="H730">
        <v>1032191</v>
      </c>
      <c r="I730">
        <v>244634</v>
      </c>
      <c r="J730" t="str">
        <f t="shared" si="22"/>
        <v>21c39b4e5894e24ab2bcc79d18b1c18e</v>
      </c>
      <c r="K730" s="2">
        <f t="shared" si="23"/>
        <v>42427</v>
      </c>
      <c r="L730" t="str">
        <f>VLOOKUP($J730,'placement attrs'!$A$2:$L$5079,4,FALSE)</f>
        <v>Wazimo (viralmoon.net)</v>
      </c>
      <c r="M730" t="str">
        <f>VLOOKUP($J730,'placement attrs'!$A$2:$L$5079,3,FALSE)</f>
        <v>oded@wazimo.com</v>
      </c>
    </row>
    <row r="731" spans="1:13" x14ac:dyDescent="0.3">
      <c r="A731" t="s">
        <v>43</v>
      </c>
      <c r="B731" s="2">
        <v>42428</v>
      </c>
      <c r="C731">
        <v>238448</v>
      </c>
      <c r="D731">
        <v>1143651</v>
      </c>
      <c r="E731">
        <v>1168474</v>
      </c>
      <c r="F731" t="s">
        <v>43</v>
      </c>
      <c r="G731" s="2">
        <v>42428</v>
      </c>
      <c r="H731">
        <v>1198469</v>
      </c>
      <c r="I731">
        <v>264137</v>
      </c>
      <c r="J731" t="str">
        <f t="shared" si="22"/>
        <v>21c39b4e5894e24ab2bcc79d18b1c18e</v>
      </c>
      <c r="K731" s="2">
        <f t="shared" si="23"/>
        <v>42428</v>
      </c>
      <c r="L731" t="str">
        <f>VLOOKUP($J731,'placement attrs'!$A$2:$L$5079,4,FALSE)</f>
        <v>Wazimo (viralmoon.net)</v>
      </c>
      <c r="M731" t="str">
        <f>VLOOKUP($J731,'placement attrs'!$A$2:$L$5079,3,FALSE)</f>
        <v>oded@wazimo.com</v>
      </c>
    </row>
    <row r="732" spans="1:13" x14ac:dyDescent="0.3">
      <c r="A732" t="s">
        <v>43</v>
      </c>
      <c r="B732" s="2">
        <v>42429</v>
      </c>
      <c r="C732">
        <v>206201</v>
      </c>
      <c r="D732">
        <v>1261190</v>
      </c>
      <c r="E732">
        <v>1289590</v>
      </c>
      <c r="F732" t="s">
        <v>43</v>
      </c>
      <c r="G732" s="2">
        <v>42429</v>
      </c>
      <c r="H732">
        <v>1518047</v>
      </c>
      <c r="I732">
        <v>228625</v>
      </c>
      <c r="J732" t="str">
        <f t="shared" si="22"/>
        <v>21c39b4e5894e24ab2bcc79d18b1c18e</v>
      </c>
      <c r="K732" s="2">
        <f t="shared" si="23"/>
        <v>42429</v>
      </c>
      <c r="L732" t="str">
        <f>VLOOKUP($J732,'placement attrs'!$A$2:$L$5079,4,FALSE)</f>
        <v>Wazimo (viralmoon.net)</v>
      </c>
      <c r="M732" t="str">
        <f>VLOOKUP($J732,'placement attrs'!$A$2:$L$5079,3,FALSE)</f>
        <v>oded@wazimo.com</v>
      </c>
    </row>
    <row r="733" spans="1:13" x14ac:dyDescent="0.3">
      <c r="A733" t="s">
        <v>43</v>
      </c>
      <c r="B733" s="2">
        <v>42430</v>
      </c>
      <c r="C733">
        <v>87689</v>
      </c>
      <c r="D733">
        <v>999651</v>
      </c>
      <c r="E733">
        <v>1032080</v>
      </c>
      <c r="F733" t="s">
        <v>43</v>
      </c>
      <c r="G733" s="2">
        <v>42430</v>
      </c>
      <c r="H733">
        <v>1165307</v>
      </c>
      <c r="I733">
        <v>105009</v>
      </c>
      <c r="J733" t="str">
        <f t="shared" si="22"/>
        <v>21c39b4e5894e24ab2bcc79d18b1c18e</v>
      </c>
      <c r="K733" s="2">
        <f t="shared" si="23"/>
        <v>42430</v>
      </c>
      <c r="L733" t="str">
        <f>VLOOKUP($J733,'placement attrs'!$A$2:$L$5079,4,FALSE)</f>
        <v>Wazimo (viralmoon.net)</v>
      </c>
      <c r="M733" t="str">
        <f>VLOOKUP($J733,'placement attrs'!$A$2:$L$5079,3,FALSE)</f>
        <v>oded@wazimo.com</v>
      </c>
    </row>
    <row r="734" spans="1:13" x14ac:dyDescent="0.3">
      <c r="A734" t="s">
        <v>43</v>
      </c>
      <c r="B734" s="2">
        <v>42431</v>
      </c>
      <c r="C734">
        <v>96700</v>
      </c>
      <c r="D734">
        <v>905952</v>
      </c>
      <c r="E734">
        <v>930502</v>
      </c>
      <c r="F734" t="s">
        <v>43</v>
      </c>
      <c r="G734" s="2">
        <v>42431</v>
      </c>
      <c r="H734">
        <v>1338330</v>
      </c>
      <c r="I734">
        <v>131783</v>
      </c>
      <c r="J734" t="str">
        <f t="shared" si="22"/>
        <v>21c39b4e5894e24ab2bcc79d18b1c18e</v>
      </c>
      <c r="K734" s="2">
        <f t="shared" si="23"/>
        <v>42431</v>
      </c>
      <c r="L734" t="str">
        <f>VLOOKUP($J734,'placement attrs'!$A$2:$L$5079,4,FALSE)</f>
        <v>Wazimo (viralmoon.net)</v>
      </c>
      <c r="M734" t="str">
        <f>VLOOKUP($J734,'placement attrs'!$A$2:$L$5079,3,FALSE)</f>
        <v>oded@wazimo.com</v>
      </c>
    </row>
    <row r="735" spans="1:13" x14ac:dyDescent="0.3">
      <c r="A735" t="s">
        <v>43</v>
      </c>
      <c r="B735" s="2">
        <v>42432</v>
      </c>
      <c r="C735">
        <v>5071</v>
      </c>
      <c r="D735">
        <v>35917</v>
      </c>
      <c r="E735">
        <v>36990</v>
      </c>
      <c r="H735">
        <v>0</v>
      </c>
      <c r="I735">
        <v>0</v>
      </c>
      <c r="J735" t="str">
        <f t="shared" si="22"/>
        <v>21c39b4e5894e24ab2bcc79d18b1c18e</v>
      </c>
      <c r="K735" s="2">
        <f t="shared" si="23"/>
        <v>42432</v>
      </c>
      <c r="L735" t="str">
        <f>VLOOKUP($J735,'placement attrs'!$A$2:$L$5079,4,FALSE)</f>
        <v>Wazimo (viralmoon.net)</v>
      </c>
      <c r="M735" t="str">
        <f>VLOOKUP($J735,'placement attrs'!$A$2:$L$5079,3,FALSE)</f>
        <v>oded@wazimo.com</v>
      </c>
    </row>
    <row r="736" spans="1:13" x14ac:dyDescent="0.3">
      <c r="A736" t="s">
        <v>44</v>
      </c>
      <c r="B736" s="2">
        <v>42410</v>
      </c>
      <c r="C736">
        <v>719</v>
      </c>
      <c r="D736">
        <v>5525</v>
      </c>
      <c r="E736">
        <v>5762</v>
      </c>
      <c r="H736">
        <v>0</v>
      </c>
      <c r="I736">
        <v>0</v>
      </c>
      <c r="J736" t="str">
        <f t="shared" si="22"/>
        <v>24642ef3c54cbc3286dd214a3c67ea81</v>
      </c>
      <c r="K736" s="2">
        <f t="shared" si="23"/>
        <v>42410</v>
      </c>
      <c r="L736" t="str">
        <f>VLOOKUP($J736,'placement attrs'!$A$2:$L$5079,4,FALSE)</f>
        <v>Wazimo (viralmoon.net)</v>
      </c>
      <c r="M736" t="str">
        <f>VLOOKUP($J736,'placement attrs'!$A$2:$L$5079,3,FALSE)</f>
        <v>oded@wazimo.com</v>
      </c>
    </row>
    <row r="737" spans="1:13" x14ac:dyDescent="0.3">
      <c r="A737" t="s">
        <v>44</v>
      </c>
      <c r="B737" s="2">
        <v>42411</v>
      </c>
      <c r="C737">
        <v>431</v>
      </c>
      <c r="D737">
        <v>3736</v>
      </c>
      <c r="E737">
        <v>3943</v>
      </c>
      <c r="F737" t="s">
        <v>44</v>
      </c>
      <c r="G737" s="2">
        <v>42411</v>
      </c>
      <c r="H737">
        <v>4260</v>
      </c>
      <c r="I737">
        <v>543</v>
      </c>
      <c r="J737" t="str">
        <f t="shared" si="22"/>
        <v>24642ef3c54cbc3286dd214a3c67ea81</v>
      </c>
      <c r="K737" s="2">
        <f t="shared" si="23"/>
        <v>42411</v>
      </c>
      <c r="L737" t="str">
        <f>VLOOKUP($J737,'placement attrs'!$A$2:$L$5079,4,FALSE)</f>
        <v>Wazimo (viralmoon.net)</v>
      </c>
      <c r="M737" t="str">
        <f>VLOOKUP($J737,'placement attrs'!$A$2:$L$5079,3,FALSE)</f>
        <v>oded@wazimo.com</v>
      </c>
    </row>
    <row r="738" spans="1:13" x14ac:dyDescent="0.3">
      <c r="A738" t="s">
        <v>44</v>
      </c>
      <c r="B738" s="2">
        <v>42412</v>
      </c>
      <c r="C738">
        <v>386</v>
      </c>
      <c r="D738">
        <v>2776</v>
      </c>
      <c r="E738">
        <v>2926</v>
      </c>
      <c r="F738" t="s">
        <v>44</v>
      </c>
      <c r="G738" s="2">
        <v>42412</v>
      </c>
      <c r="H738">
        <v>3787</v>
      </c>
      <c r="I738">
        <v>576</v>
      </c>
      <c r="J738" t="str">
        <f t="shared" si="22"/>
        <v>24642ef3c54cbc3286dd214a3c67ea81</v>
      </c>
      <c r="K738" s="2">
        <f t="shared" si="23"/>
        <v>42412</v>
      </c>
      <c r="L738" t="str">
        <f>VLOOKUP($J738,'placement attrs'!$A$2:$L$5079,4,FALSE)</f>
        <v>Wazimo (viralmoon.net)</v>
      </c>
      <c r="M738" t="str">
        <f>VLOOKUP($J738,'placement attrs'!$A$2:$L$5079,3,FALSE)</f>
        <v>oded@wazimo.com</v>
      </c>
    </row>
    <row r="739" spans="1:13" x14ac:dyDescent="0.3">
      <c r="A739" t="s">
        <v>44</v>
      </c>
      <c r="B739" s="2">
        <v>42413</v>
      </c>
      <c r="C739">
        <v>367</v>
      </c>
      <c r="D739">
        <v>2923</v>
      </c>
      <c r="E739">
        <v>3016</v>
      </c>
      <c r="F739" t="s">
        <v>44</v>
      </c>
      <c r="G739" s="2">
        <v>42413</v>
      </c>
      <c r="H739">
        <v>3064</v>
      </c>
      <c r="I739">
        <v>406</v>
      </c>
      <c r="J739" t="str">
        <f t="shared" si="22"/>
        <v>24642ef3c54cbc3286dd214a3c67ea81</v>
      </c>
      <c r="K739" s="2">
        <f t="shared" si="23"/>
        <v>42413</v>
      </c>
      <c r="L739" t="str">
        <f>VLOOKUP($J739,'placement attrs'!$A$2:$L$5079,4,FALSE)</f>
        <v>Wazimo (viralmoon.net)</v>
      </c>
      <c r="M739" t="str">
        <f>VLOOKUP($J739,'placement attrs'!$A$2:$L$5079,3,FALSE)</f>
        <v>oded@wazimo.com</v>
      </c>
    </row>
    <row r="740" spans="1:13" x14ac:dyDescent="0.3">
      <c r="A740" t="s">
        <v>44</v>
      </c>
      <c r="B740" s="2">
        <v>42414</v>
      </c>
      <c r="C740">
        <v>526</v>
      </c>
      <c r="D740">
        <v>4514</v>
      </c>
      <c r="E740">
        <v>4697</v>
      </c>
      <c r="F740" t="s">
        <v>44</v>
      </c>
      <c r="G740" s="2">
        <v>42414</v>
      </c>
      <c r="H740">
        <v>4742</v>
      </c>
      <c r="I740">
        <v>623</v>
      </c>
      <c r="J740" t="str">
        <f t="shared" si="22"/>
        <v>24642ef3c54cbc3286dd214a3c67ea81</v>
      </c>
      <c r="K740" s="2">
        <f t="shared" si="23"/>
        <v>42414</v>
      </c>
      <c r="L740" t="str">
        <f>VLOOKUP($J740,'placement attrs'!$A$2:$L$5079,4,FALSE)</f>
        <v>Wazimo (viralmoon.net)</v>
      </c>
      <c r="M740" t="str">
        <f>VLOOKUP($J740,'placement attrs'!$A$2:$L$5079,3,FALSE)</f>
        <v>oded@wazimo.com</v>
      </c>
    </row>
    <row r="741" spans="1:13" x14ac:dyDescent="0.3">
      <c r="A741" t="s">
        <v>44</v>
      </c>
      <c r="B741" s="2">
        <v>42415</v>
      </c>
      <c r="C741">
        <v>705</v>
      </c>
      <c r="D741">
        <v>7528</v>
      </c>
      <c r="E741">
        <v>7833</v>
      </c>
      <c r="F741" t="s">
        <v>44</v>
      </c>
      <c r="G741" s="2">
        <v>42415</v>
      </c>
      <c r="H741">
        <v>8400</v>
      </c>
      <c r="I741">
        <v>860</v>
      </c>
      <c r="J741" t="str">
        <f t="shared" si="22"/>
        <v>24642ef3c54cbc3286dd214a3c67ea81</v>
      </c>
      <c r="K741" s="2">
        <f t="shared" si="23"/>
        <v>42415</v>
      </c>
      <c r="L741" t="str">
        <f>VLOOKUP($J741,'placement attrs'!$A$2:$L$5079,4,FALSE)</f>
        <v>Wazimo (viralmoon.net)</v>
      </c>
      <c r="M741" t="str">
        <f>VLOOKUP($J741,'placement attrs'!$A$2:$L$5079,3,FALSE)</f>
        <v>oded@wazimo.com</v>
      </c>
    </row>
    <row r="742" spans="1:13" x14ac:dyDescent="0.3">
      <c r="A742" t="s">
        <v>44</v>
      </c>
      <c r="B742" s="2">
        <v>42416</v>
      </c>
      <c r="C742">
        <v>728</v>
      </c>
      <c r="D742">
        <v>7700</v>
      </c>
      <c r="E742">
        <v>8080</v>
      </c>
      <c r="F742" t="s">
        <v>44</v>
      </c>
      <c r="G742" s="2">
        <v>42416</v>
      </c>
      <c r="H742">
        <v>8050</v>
      </c>
      <c r="I742">
        <v>860</v>
      </c>
      <c r="J742" t="str">
        <f t="shared" si="22"/>
        <v>24642ef3c54cbc3286dd214a3c67ea81</v>
      </c>
      <c r="K742" s="2">
        <f t="shared" si="23"/>
        <v>42416</v>
      </c>
      <c r="L742" t="str">
        <f>VLOOKUP($J742,'placement attrs'!$A$2:$L$5079,4,FALSE)</f>
        <v>Wazimo (viralmoon.net)</v>
      </c>
      <c r="M742" t="str">
        <f>VLOOKUP($J742,'placement attrs'!$A$2:$L$5079,3,FALSE)</f>
        <v>oded@wazimo.com</v>
      </c>
    </row>
    <row r="743" spans="1:13" x14ac:dyDescent="0.3">
      <c r="A743" t="s">
        <v>44</v>
      </c>
      <c r="B743" s="2">
        <v>42417</v>
      </c>
      <c r="C743">
        <v>768</v>
      </c>
      <c r="D743">
        <v>7274</v>
      </c>
      <c r="E743">
        <v>7578</v>
      </c>
      <c r="F743" t="s">
        <v>44</v>
      </c>
      <c r="G743" s="2">
        <v>42417</v>
      </c>
      <c r="H743">
        <v>7701</v>
      </c>
      <c r="I743">
        <v>917</v>
      </c>
      <c r="J743" t="str">
        <f t="shared" si="22"/>
        <v>24642ef3c54cbc3286dd214a3c67ea81</v>
      </c>
      <c r="K743" s="2">
        <f t="shared" si="23"/>
        <v>42417</v>
      </c>
      <c r="L743" t="str">
        <f>VLOOKUP($J743,'placement attrs'!$A$2:$L$5079,4,FALSE)</f>
        <v>Wazimo (viralmoon.net)</v>
      </c>
      <c r="M743" t="str">
        <f>VLOOKUP($J743,'placement attrs'!$A$2:$L$5079,3,FALSE)</f>
        <v>oded@wazimo.com</v>
      </c>
    </row>
    <row r="744" spans="1:13" x14ac:dyDescent="0.3">
      <c r="A744" t="s">
        <v>44</v>
      </c>
      <c r="B744" s="2">
        <v>42418</v>
      </c>
      <c r="C744">
        <v>744</v>
      </c>
      <c r="D744">
        <v>7108</v>
      </c>
      <c r="E744">
        <v>7448</v>
      </c>
      <c r="F744" t="s">
        <v>44</v>
      </c>
      <c r="G744" s="2">
        <v>42418</v>
      </c>
      <c r="H744">
        <v>7508</v>
      </c>
      <c r="I744">
        <v>895</v>
      </c>
      <c r="J744" t="str">
        <f t="shared" si="22"/>
        <v>24642ef3c54cbc3286dd214a3c67ea81</v>
      </c>
      <c r="K744" s="2">
        <f t="shared" si="23"/>
        <v>42418</v>
      </c>
      <c r="L744" t="str">
        <f>VLOOKUP($J744,'placement attrs'!$A$2:$L$5079,4,FALSE)</f>
        <v>Wazimo (viralmoon.net)</v>
      </c>
      <c r="M744" t="str">
        <f>VLOOKUP($J744,'placement attrs'!$A$2:$L$5079,3,FALSE)</f>
        <v>oded@wazimo.com</v>
      </c>
    </row>
    <row r="745" spans="1:13" x14ac:dyDescent="0.3">
      <c r="A745" t="s">
        <v>44</v>
      </c>
      <c r="B745" s="2">
        <v>42419</v>
      </c>
      <c r="C745">
        <v>753</v>
      </c>
      <c r="D745">
        <v>4329</v>
      </c>
      <c r="E745">
        <v>4521</v>
      </c>
      <c r="F745" t="s">
        <v>44</v>
      </c>
      <c r="G745" s="2">
        <v>42419</v>
      </c>
      <c r="H745">
        <v>5424</v>
      </c>
      <c r="I745">
        <v>1120</v>
      </c>
      <c r="J745" t="str">
        <f t="shared" si="22"/>
        <v>24642ef3c54cbc3286dd214a3c67ea81</v>
      </c>
      <c r="K745" s="2">
        <f t="shared" si="23"/>
        <v>42419</v>
      </c>
      <c r="L745" t="str">
        <f>VLOOKUP($J745,'placement attrs'!$A$2:$L$5079,4,FALSE)</f>
        <v>Wazimo (viralmoon.net)</v>
      </c>
      <c r="M745" t="str">
        <f>VLOOKUP($J745,'placement attrs'!$A$2:$L$5079,3,FALSE)</f>
        <v>oded@wazimo.com</v>
      </c>
    </row>
    <row r="746" spans="1:13" x14ac:dyDescent="0.3">
      <c r="A746" t="s">
        <v>44</v>
      </c>
      <c r="B746" s="2">
        <v>42420</v>
      </c>
      <c r="C746">
        <v>433</v>
      </c>
      <c r="D746">
        <v>2830</v>
      </c>
      <c r="E746">
        <v>2983</v>
      </c>
      <c r="F746" t="s">
        <v>44</v>
      </c>
      <c r="G746" s="2">
        <v>42420</v>
      </c>
      <c r="H746">
        <v>3043</v>
      </c>
      <c r="I746">
        <v>544</v>
      </c>
      <c r="J746" t="str">
        <f t="shared" si="22"/>
        <v>24642ef3c54cbc3286dd214a3c67ea81</v>
      </c>
      <c r="K746" s="2">
        <f t="shared" si="23"/>
        <v>42420</v>
      </c>
      <c r="L746" t="str">
        <f>VLOOKUP($J746,'placement attrs'!$A$2:$L$5079,4,FALSE)</f>
        <v>Wazimo (viralmoon.net)</v>
      </c>
      <c r="M746" t="str">
        <f>VLOOKUP($J746,'placement attrs'!$A$2:$L$5079,3,FALSE)</f>
        <v>oded@wazimo.com</v>
      </c>
    </row>
    <row r="747" spans="1:13" x14ac:dyDescent="0.3">
      <c r="A747" t="s">
        <v>44</v>
      </c>
      <c r="B747" s="2">
        <v>42421</v>
      </c>
      <c r="C747">
        <v>632</v>
      </c>
      <c r="D747">
        <v>3997</v>
      </c>
      <c r="E747">
        <v>4206</v>
      </c>
      <c r="F747" t="s">
        <v>44</v>
      </c>
      <c r="G747" s="2">
        <v>42421</v>
      </c>
      <c r="H747">
        <v>4377</v>
      </c>
      <c r="I747">
        <v>788</v>
      </c>
      <c r="J747" t="str">
        <f t="shared" si="22"/>
        <v>24642ef3c54cbc3286dd214a3c67ea81</v>
      </c>
      <c r="K747" s="2">
        <f t="shared" si="23"/>
        <v>42421</v>
      </c>
      <c r="L747" t="str">
        <f>VLOOKUP($J747,'placement attrs'!$A$2:$L$5079,4,FALSE)</f>
        <v>Wazimo (viralmoon.net)</v>
      </c>
      <c r="M747" t="str">
        <f>VLOOKUP($J747,'placement attrs'!$A$2:$L$5079,3,FALSE)</f>
        <v>oded@wazimo.com</v>
      </c>
    </row>
    <row r="748" spans="1:13" x14ac:dyDescent="0.3">
      <c r="A748" t="s">
        <v>44</v>
      </c>
      <c r="B748" s="2">
        <v>42422</v>
      </c>
      <c r="C748">
        <v>1033</v>
      </c>
      <c r="D748">
        <v>6261</v>
      </c>
      <c r="E748">
        <v>6484</v>
      </c>
      <c r="F748" t="s">
        <v>44</v>
      </c>
      <c r="G748" s="2">
        <v>42422</v>
      </c>
      <c r="H748">
        <v>6963</v>
      </c>
      <c r="I748">
        <v>1279</v>
      </c>
      <c r="J748" t="str">
        <f t="shared" si="22"/>
        <v>24642ef3c54cbc3286dd214a3c67ea81</v>
      </c>
      <c r="K748" s="2">
        <f t="shared" si="23"/>
        <v>42422</v>
      </c>
      <c r="L748" t="str">
        <f>VLOOKUP($J748,'placement attrs'!$A$2:$L$5079,4,FALSE)</f>
        <v>Wazimo (viralmoon.net)</v>
      </c>
      <c r="M748" t="str">
        <f>VLOOKUP($J748,'placement attrs'!$A$2:$L$5079,3,FALSE)</f>
        <v>oded@wazimo.com</v>
      </c>
    </row>
    <row r="749" spans="1:13" x14ac:dyDescent="0.3">
      <c r="A749" t="s">
        <v>44</v>
      </c>
      <c r="B749" s="2">
        <v>42423</v>
      </c>
      <c r="C749">
        <v>992</v>
      </c>
      <c r="D749">
        <v>7116</v>
      </c>
      <c r="E749">
        <v>7489</v>
      </c>
      <c r="F749" t="s">
        <v>44</v>
      </c>
      <c r="G749" s="2">
        <v>42423</v>
      </c>
      <c r="H749">
        <v>7551</v>
      </c>
      <c r="I749">
        <v>1251</v>
      </c>
      <c r="J749" t="str">
        <f t="shared" si="22"/>
        <v>24642ef3c54cbc3286dd214a3c67ea81</v>
      </c>
      <c r="K749" s="2">
        <f t="shared" si="23"/>
        <v>42423</v>
      </c>
      <c r="L749" t="str">
        <f>VLOOKUP($J749,'placement attrs'!$A$2:$L$5079,4,FALSE)</f>
        <v>Wazimo (viralmoon.net)</v>
      </c>
      <c r="M749" t="str">
        <f>VLOOKUP($J749,'placement attrs'!$A$2:$L$5079,3,FALSE)</f>
        <v>oded@wazimo.com</v>
      </c>
    </row>
    <row r="750" spans="1:13" x14ac:dyDescent="0.3">
      <c r="A750" t="s">
        <v>44</v>
      </c>
      <c r="B750" s="2">
        <v>42424</v>
      </c>
      <c r="C750">
        <v>1372</v>
      </c>
      <c r="D750">
        <v>8996</v>
      </c>
      <c r="E750">
        <v>9406</v>
      </c>
      <c r="F750" t="s">
        <v>44</v>
      </c>
      <c r="G750" s="2">
        <v>42424</v>
      </c>
      <c r="H750">
        <v>9453</v>
      </c>
      <c r="I750">
        <v>1735</v>
      </c>
      <c r="J750" t="str">
        <f t="shared" si="22"/>
        <v>24642ef3c54cbc3286dd214a3c67ea81</v>
      </c>
      <c r="K750" s="2">
        <f t="shared" si="23"/>
        <v>42424</v>
      </c>
      <c r="L750" t="str">
        <f>VLOOKUP($J750,'placement attrs'!$A$2:$L$5079,4,FALSE)</f>
        <v>Wazimo (viralmoon.net)</v>
      </c>
      <c r="M750" t="str">
        <f>VLOOKUP($J750,'placement attrs'!$A$2:$L$5079,3,FALSE)</f>
        <v>oded@wazimo.com</v>
      </c>
    </row>
    <row r="751" spans="1:13" x14ac:dyDescent="0.3">
      <c r="A751" t="s">
        <v>44</v>
      </c>
      <c r="B751" s="2">
        <v>42425</v>
      </c>
      <c r="C751">
        <v>2541</v>
      </c>
      <c r="D751">
        <v>11798</v>
      </c>
      <c r="E751">
        <v>12429</v>
      </c>
      <c r="F751" t="s">
        <v>44</v>
      </c>
      <c r="G751" s="2">
        <v>42425</v>
      </c>
      <c r="H751">
        <v>12427</v>
      </c>
      <c r="I751">
        <v>2934</v>
      </c>
      <c r="J751" t="str">
        <f t="shared" si="22"/>
        <v>24642ef3c54cbc3286dd214a3c67ea81</v>
      </c>
      <c r="K751" s="2">
        <f t="shared" si="23"/>
        <v>42425</v>
      </c>
      <c r="L751" t="str">
        <f>VLOOKUP($J751,'placement attrs'!$A$2:$L$5079,4,FALSE)</f>
        <v>Wazimo (viralmoon.net)</v>
      </c>
      <c r="M751" t="str">
        <f>VLOOKUP($J751,'placement attrs'!$A$2:$L$5079,3,FALSE)</f>
        <v>oded@wazimo.com</v>
      </c>
    </row>
    <row r="752" spans="1:13" x14ac:dyDescent="0.3">
      <c r="A752" t="s">
        <v>44</v>
      </c>
      <c r="B752" s="2">
        <v>42426</v>
      </c>
      <c r="C752">
        <v>2303</v>
      </c>
      <c r="D752">
        <v>9688</v>
      </c>
      <c r="E752">
        <v>10239</v>
      </c>
      <c r="F752" t="s">
        <v>44</v>
      </c>
      <c r="G752" s="2">
        <v>42426</v>
      </c>
      <c r="H752">
        <v>10210</v>
      </c>
      <c r="I752">
        <v>2635</v>
      </c>
      <c r="J752" t="str">
        <f t="shared" si="22"/>
        <v>24642ef3c54cbc3286dd214a3c67ea81</v>
      </c>
      <c r="K752" s="2">
        <f t="shared" si="23"/>
        <v>42426</v>
      </c>
      <c r="L752" t="str">
        <f>VLOOKUP($J752,'placement attrs'!$A$2:$L$5079,4,FALSE)</f>
        <v>Wazimo (viralmoon.net)</v>
      </c>
      <c r="M752" t="str">
        <f>VLOOKUP($J752,'placement attrs'!$A$2:$L$5079,3,FALSE)</f>
        <v>oded@wazimo.com</v>
      </c>
    </row>
    <row r="753" spans="1:13" x14ac:dyDescent="0.3">
      <c r="A753" t="s">
        <v>44</v>
      </c>
      <c r="B753" s="2">
        <v>42427</v>
      </c>
      <c r="C753">
        <v>1762</v>
      </c>
      <c r="D753">
        <v>7526</v>
      </c>
      <c r="E753">
        <v>8004</v>
      </c>
      <c r="F753" t="s">
        <v>44</v>
      </c>
      <c r="G753" s="2">
        <v>42427</v>
      </c>
      <c r="H753">
        <v>8128</v>
      </c>
      <c r="I753">
        <v>2081</v>
      </c>
      <c r="J753" t="str">
        <f t="shared" si="22"/>
        <v>24642ef3c54cbc3286dd214a3c67ea81</v>
      </c>
      <c r="K753" s="2">
        <f t="shared" si="23"/>
        <v>42427</v>
      </c>
      <c r="L753" t="str">
        <f>VLOOKUP($J753,'placement attrs'!$A$2:$L$5079,4,FALSE)</f>
        <v>Wazimo (viralmoon.net)</v>
      </c>
      <c r="M753" t="str">
        <f>VLOOKUP($J753,'placement attrs'!$A$2:$L$5079,3,FALSE)</f>
        <v>oded@wazimo.com</v>
      </c>
    </row>
    <row r="754" spans="1:13" x14ac:dyDescent="0.3">
      <c r="A754" t="s">
        <v>44</v>
      </c>
      <c r="B754" s="2">
        <v>42428</v>
      </c>
      <c r="C754">
        <v>2789</v>
      </c>
      <c r="D754">
        <v>10673</v>
      </c>
      <c r="E754">
        <v>11190</v>
      </c>
      <c r="F754" t="s">
        <v>44</v>
      </c>
      <c r="G754" s="2">
        <v>42428</v>
      </c>
      <c r="H754">
        <v>11296</v>
      </c>
      <c r="I754">
        <v>3206</v>
      </c>
      <c r="J754" t="str">
        <f t="shared" si="22"/>
        <v>24642ef3c54cbc3286dd214a3c67ea81</v>
      </c>
      <c r="K754" s="2">
        <f t="shared" si="23"/>
        <v>42428</v>
      </c>
      <c r="L754" t="str">
        <f>VLOOKUP($J754,'placement attrs'!$A$2:$L$5079,4,FALSE)</f>
        <v>Wazimo (viralmoon.net)</v>
      </c>
      <c r="M754" t="str">
        <f>VLOOKUP($J754,'placement attrs'!$A$2:$L$5079,3,FALSE)</f>
        <v>oded@wazimo.com</v>
      </c>
    </row>
    <row r="755" spans="1:13" x14ac:dyDescent="0.3">
      <c r="A755" t="s">
        <v>44</v>
      </c>
      <c r="B755" s="2">
        <v>42429</v>
      </c>
      <c r="C755">
        <v>3072</v>
      </c>
      <c r="D755">
        <v>13781</v>
      </c>
      <c r="E755">
        <v>14334</v>
      </c>
      <c r="F755" t="s">
        <v>44</v>
      </c>
      <c r="G755" s="2">
        <v>42429</v>
      </c>
      <c r="H755">
        <v>15923</v>
      </c>
      <c r="I755">
        <v>3795</v>
      </c>
      <c r="J755" t="str">
        <f t="shared" si="22"/>
        <v>24642ef3c54cbc3286dd214a3c67ea81</v>
      </c>
      <c r="K755" s="2">
        <f t="shared" si="23"/>
        <v>42429</v>
      </c>
      <c r="L755" t="str">
        <f>VLOOKUP($J755,'placement attrs'!$A$2:$L$5079,4,FALSE)</f>
        <v>Wazimo (viralmoon.net)</v>
      </c>
      <c r="M755" t="str">
        <f>VLOOKUP($J755,'placement attrs'!$A$2:$L$5079,3,FALSE)</f>
        <v>oded@wazimo.com</v>
      </c>
    </row>
    <row r="756" spans="1:13" x14ac:dyDescent="0.3">
      <c r="A756" t="s">
        <v>44</v>
      </c>
      <c r="B756" s="2">
        <v>42430</v>
      </c>
      <c r="C756">
        <v>1069</v>
      </c>
      <c r="D756">
        <v>12333</v>
      </c>
      <c r="E756">
        <v>12739</v>
      </c>
      <c r="F756" t="s">
        <v>44</v>
      </c>
      <c r="G756" s="2">
        <v>42430</v>
      </c>
      <c r="H756">
        <v>16496</v>
      </c>
      <c r="I756">
        <v>1459</v>
      </c>
      <c r="J756" t="str">
        <f t="shared" si="22"/>
        <v>24642ef3c54cbc3286dd214a3c67ea81</v>
      </c>
      <c r="K756" s="2">
        <f t="shared" si="23"/>
        <v>42430</v>
      </c>
      <c r="L756" t="str">
        <f>VLOOKUP($J756,'placement attrs'!$A$2:$L$5079,4,FALSE)</f>
        <v>Wazimo (viralmoon.net)</v>
      </c>
      <c r="M756" t="str">
        <f>VLOOKUP($J756,'placement attrs'!$A$2:$L$5079,3,FALSE)</f>
        <v>oded@wazimo.com</v>
      </c>
    </row>
    <row r="757" spans="1:13" x14ac:dyDescent="0.3">
      <c r="A757" t="s">
        <v>44</v>
      </c>
      <c r="B757" s="2">
        <v>42431</v>
      </c>
      <c r="C757">
        <v>1219</v>
      </c>
      <c r="D757">
        <v>13585</v>
      </c>
      <c r="E757">
        <v>13868</v>
      </c>
      <c r="F757" t="s">
        <v>44</v>
      </c>
      <c r="G757" s="2">
        <v>42431</v>
      </c>
      <c r="H757">
        <v>20003</v>
      </c>
      <c r="I757">
        <v>1711</v>
      </c>
      <c r="J757" t="str">
        <f t="shared" si="22"/>
        <v>24642ef3c54cbc3286dd214a3c67ea81</v>
      </c>
      <c r="K757" s="2">
        <f t="shared" si="23"/>
        <v>42431</v>
      </c>
      <c r="L757" t="str">
        <f>VLOOKUP($J757,'placement attrs'!$A$2:$L$5079,4,FALSE)</f>
        <v>Wazimo (viralmoon.net)</v>
      </c>
      <c r="M757" t="str">
        <f>VLOOKUP($J757,'placement attrs'!$A$2:$L$5079,3,FALSE)</f>
        <v>oded@wazimo.com</v>
      </c>
    </row>
    <row r="758" spans="1:13" x14ac:dyDescent="0.3">
      <c r="A758" t="s">
        <v>44</v>
      </c>
      <c r="B758" s="2">
        <v>42432</v>
      </c>
      <c r="C758">
        <v>49</v>
      </c>
      <c r="D758">
        <v>499</v>
      </c>
      <c r="E758">
        <v>517</v>
      </c>
      <c r="H758">
        <v>0</v>
      </c>
      <c r="I758">
        <v>0</v>
      </c>
      <c r="J758" t="str">
        <f t="shared" si="22"/>
        <v>24642ef3c54cbc3286dd214a3c67ea81</v>
      </c>
      <c r="K758" s="2">
        <f t="shared" si="23"/>
        <v>42432</v>
      </c>
      <c r="L758" t="str">
        <f>VLOOKUP($J758,'placement attrs'!$A$2:$L$5079,4,FALSE)</f>
        <v>Wazimo (viralmoon.net)</v>
      </c>
      <c r="M758" t="str">
        <f>VLOOKUP($J758,'placement attrs'!$A$2:$L$5079,3,FALSE)</f>
        <v>oded@wazimo.com</v>
      </c>
    </row>
    <row r="759" spans="1:13" x14ac:dyDescent="0.3">
      <c r="A759" t="s">
        <v>45</v>
      </c>
      <c r="B759" s="2">
        <v>42410</v>
      </c>
      <c r="C759">
        <v>53531</v>
      </c>
      <c r="D759">
        <v>99671</v>
      </c>
      <c r="E759">
        <v>163828</v>
      </c>
      <c r="H759">
        <v>0</v>
      </c>
      <c r="I759">
        <v>0</v>
      </c>
      <c r="J759" t="str">
        <f t="shared" si="22"/>
        <v>24f0e12bc0bfbcf37d2f5e3a43cdf7da</v>
      </c>
      <c r="K759" s="2">
        <f t="shared" si="23"/>
        <v>42410</v>
      </c>
      <c r="L759" t="str">
        <f>VLOOKUP($J759,'placement attrs'!$A$2:$L$5079,4,FALSE)</f>
        <v>NGames</v>
      </c>
      <c r="M759" t="str">
        <f>VLOOKUP($J759,'placement attrs'!$A$2:$L$5079,3,FALSE)</f>
        <v>jacky@ngames.com</v>
      </c>
    </row>
    <row r="760" spans="1:13" x14ac:dyDescent="0.3">
      <c r="A760" t="s">
        <v>45</v>
      </c>
      <c r="B760" s="2">
        <v>42411</v>
      </c>
      <c r="C760">
        <v>49519</v>
      </c>
      <c r="D760">
        <v>91367</v>
      </c>
      <c r="E760">
        <v>154876</v>
      </c>
      <c r="F760" t="s">
        <v>45</v>
      </c>
      <c r="G760" s="2">
        <v>42411</v>
      </c>
      <c r="H760">
        <v>169933</v>
      </c>
      <c r="I760">
        <v>58112</v>
      </c>
      <c r="J760" t="str">
        <f t="shared" si="22"/>
        <v>24f0e12bc0bfbcf37d2f5e3a43cdf7da</v>
      </c>
      <c r="K760" s="2">
        <f t="shared" si="23"/>
        <v>42411</v>
      </c>
      <c r="L760" t="str">
        <f>VLOOKUP($J760,'placement attrs'!$A$2:$L$5079,4,FALSE)</f>
        <v>NGames</v>
      </c>
      <c r="M760" t="str">
        <f>VLOOKUP($J760,'placement attrs'!$A$2:$L$5079,3,FALSE)</f>
        <v>jacky@ngames.com</v>
      </c>
    </row>
    <row r="761" spans="1:13" x14ac:dyDescent="0.3">
      <c r="A761" t="s">
        <v>45</v>
      </c>
      <c r="B761" s="2">
        <v>42412</v>
      </c>
      <c r="C761">
        <v>39916</v>
      </c>
      <c r="D761">
        <v>73950</v>
      </c>
      <c r="E761">
        <v>124649</v>
      </c>
      <c r="F761" t="s">
        <v>45</v>
      </c>
      <c r="G761" s="2">
        <v>42412</v>
      </c>
      <c r="H761">
        <v>160017</v>
      </c>
      <c r="I761">
        <v>55215</v>
      </c>
      <c r="J761" t="str">
        <f t="shared" si="22"/>
        <v>24f0e12bc0bfbcf37d2f5e3a43cdf7da</v>
      </c>
      <c r="K761" s="2">
        <f t="shared" si="23"/>
        <v>42412</v>
      </c>
      <c r="L761" t="str">
        <f>VLOOKUP($J761,'placement attrs'!$A$2:$L$5079,4,FALSE)</f>
        <v>NGames</v>
      </c>
      <c r="M761" t="str">
        <f>VLOOKUP($J761,'placement attrs'!$A$2:$L$5079,3,FALSE)</f>
        <v>jacky@ngames.com</v>
      </c>
    </row>
    <row r="762" spans="1:13" x14ac:dyDescent="0.3">
      <c r="A762" t="s">
        <v>45</v>
      </c>
      <c r="B762" s="2">
        <v>42413</v>
      </c>
      <c r="C762">
        <v>51297</v>
      </c>
      <c r="D762">
        <v>92881</v>
      </c>
      <c r="E762">
        <v>154537</v>
      </c>
      <c r="F762" t="s">
        <v>45</v>
      </c>
      <c r="G762" s="2">
        <v>42413</v>
      </c>
      <c r="H762">
        <v>158373</v>
      </c>
      <c r="I762">
        <v>45629</v>
      </c>
      <c r="J762" t="str">
        <f t="shared" si="22"/>
        <v>24f0e12bc0bfbcf37d2f5e3a43cdf7da</v>
      </c>
      <c r="K762" s="2">
        <f t="shared" si="23"/>
        <v>42413</v>
      </c>
      <c r="L762" t="str">
        <f>VLOOKUP($J762,'placement attrs'!$A$2:$L$5079,4,FALSE)</f>
        <v>NGames</v>
      </c>
      <c r="M762" t="str">
        <f>VLOOKUP($J762,'placement attrs'!$A$2:$L$5079,3,FALSE)</f>
        <v>jacky@ngames.com</v>
      </c>
    </row>
    <row r="763" spans="1:13" x14ac:dyDescent="0.3">
      <c r="A763" t="s">
        <v>45</v>
      </c>
      <c r="B763" s="2">
        <v>42414</v>
      </c>
      <c r="C763">
        <v>52930</v>
      </c>
      <c r="D763">
        <v>98442</v>
      </c>
      <c r="E763">
        <v>160059</v>
      </c>
      <c r="F763" t="s">
        <v>45</v>
      </c>
      <c r="G763" s="2">
        <v>42414</v>
      </c>
      <c r="H763">
        <v>163172</v>
      </c>
      <c r="I763">
        <v>56811</v>
      </c>
      <c r="J763" t="str">
        <f t="shared" si="22"/>
        <v>24f0e12bc0bfbcf37d2f5e3a43cdf7da</v>
      </c>
      <c r="K763" s="2">
        <f t="shared" si="23"/>
        <v>42414</v>
      </c>
      <c r="L763" t="str">
        <f>VLOOKUP($J763,'placement attrs'!$A$2:$L$5079,4,FALSE)</f>
        <v>NGames</v>
      </c>
      <c r="M763" t="str">
        <f>VLOOKUP($J763,'placement attrs'!$A$2:$L$5079,3,FALSE)</f>
        <v>jacky@ngames.com</v>
      </c>
    </row>
    <row r="764" spans="1:13" x14ac:dyDescent="0.3">
      <c r="A764" t="s">
        <v>45</v>
      </c>
      <c r="B764" s="2">
        <v>42415</v>
      </c>
      <c r="C764">
        <v>58108</v>
      </c>
      <c r="D764">
        <v>106351</v>
      </c>
      <c r="E764">
        <v>171731</v>
      </c>
      <c r="F764" t="s">
        <v>45</v>
      </c>
      <c r="G764" s="2">
        <v>42415</v>
      </c>
      <c r="H764">
        <v>178489</v>
      </c>
      <c r="I764">
        <v>63842</v>
      </c>
      <c r="J764" t="str">
        <f t="shared" si="22"/>
        <v>24f0e12bc0bfbcf37d2f5e3a43cdf7da</v>
      </c>
      <c r="K764" s="2">
        <f t="shared" si="23"/>
        <v>42415</v>
      </c>
      <c r="L764" t="str">
        <f>VLOOKUP($J764,'placement attrs'!$A$2:$L$5079,4,FALSE)</f>
        <v>NGames</v>
      </c>
      <c r="M764" t="str">
        <f>VLOOKUP($J764,'placement attrs'!$A$2:$L$5079,3,FALSE)</f>
        <v>jacky@ngames.com</v>
      </c>
    </row>
    <row r="765" spans="1:13" x14ac:dyDescent="0.3">
      <c r="A765" t="s">
        <v>45</v>
      </c>
      <c r="B765" s="2">
        <v>42416</v>
      </c>
      <c r="C765">
        <v>56328</v>
      </c>
      <c r="D765">
        <v>109385</v>
      </c>
      <c r="E765">
        <v>178360</v>
      </c>
      <c r="F765" t="s">
        <v>45</v>
      </c>
      <c r="G765" s="2">
        <v>42416</v>
      </c>
      <c r="H765">
        <v>181759</v>
      </c>
      <c r="I765">
        <v>60386</v>
      </c>
      <c r="J765" t="str">
        <f t="shared" si="22"/>
        <v>24f0e12bc0bfbcf37d2f5e3a43cdf7da</v>
      </c>
      <c r="K765" s="2">
        <f t="shared" si="23"/>
        <v>42416</v>
      </c>
      <c r="L765" t="str">
        <f>VLOOKUP($J765,'placement attrs'!$A$2:$L$5079,4,FALSE)</f>
        <v>NGames</v>
      </c>
      <c r="M765" t="str">
        <f>VLOOKUP($J765,'placement attrs'!$A$2:$L$5079,3,FALSE)</f>
        <v>jacky@ngames.com</v>
      </c>
    </row>
    <row r="766" spans="1:13" x14ac:dyDescent="0.3">
      <c r="A766" t="s">
        <v>45</v>
      </c>
      <c r="B766" s="2">
        <v>42417</v>
      </c>
      <c r="C766">
        <v>56513</v>
      </c>
      <c r="D766">
        <v>106311</v>
      </c>
      <c r="E766">
        <v>173432</v>
      </c>
      <c r="F766" t="s">
        <v>45</v>
      </c>
      <c r="G766" s="2">
        <v>42417</v>
      </c>
      <c r="H766">
        <v>178054</v>
      </c>
      <c r="I766">
        <v>60722</v>
      </c>
      <c r="J766" t="str">
        <f t="shared" si="22"/>
        <v>24f0e12bc0bfbcf37d2f5e3a43cdf7da</v>
      </c>
      <c r="K766" s="2">
        <f t="shared" si="23"/>
        <v>42417</v>
      </c>
      <c r="L766" t="str">
        <f>VLOOKUP($J766,'placement attrs'!$A$2:$L$5079,4,FALSE)</f>
        <v>NGames</v>
      </c>
      <c r="M766" t="str">
        <f>VLOOKUP($J766,'placement attrs'!$A$2:$L$5079,3,FALSE)</f>
        <v>jacky@ngames.com</v>
      </c>
    </row>
    <row r="767" spans="1:13" x14ac:dyDescent="0.3">
      <c r="A767" t="s">
        <v>45</v>
      </c>
      <c r="B767" s="2">
        <v>42418</v>
      </c>
      <c r="C767">
        <v>56444</v>
      </c>
      <c r="D767">
        <v>108002</v>
      </c>
      <c r="E767">
        <v>177009</v>
      </c>
      <c r="F767" t="s">
        <v>45</v>
      </c>
      <c r="G767" s="2">
        <v>42418</v>
      </c>
      <c r="H767">
        <v>183125</v>
      </c>
      <c r="I767">
        <v>61042</v>
      </c>
      <c r="J767" t="str">
        <f t="shared" si="22"/>
        <v>24f0e12bc0bfbcf37d2f5e3a43cdf7da</v>
      </c>
      <c r="K767" s="2">
        <f t="shared" si="23"/>
        <v>42418</v>
      </c>
      <c r="L767" t="str">
        <f>VLOOKUP($J767,'placement attrs'!$A$2:$L$5079,4,FALSE)</f>
        <v>NGames</v>
      </c>
      <c r="M767" t="str">
        <f>VLOOKUP($J767,'placement attrs'!$A$2:$L$5079,3,FALSE)</f>
        <v>jacky@ngames.com</v>
      </c>
    </row>
    <row r="768" spans="1:13" x14ac:dyDescent="0.3">
      <c r="A768" t="s">
        <v>45</v>
      </c>
      <c r="B768" s="2">
        <v>42419</v>
      </c>
      <c r="C768">
        <v>46161</v>
      </c>
      <c r="D768">
        <v>87335</v>
      </c>
      <c r="E768">
        <v>147563</v>
      </c>
      <c r="F768" t="s">
        <v>45</v>
      </c>
      <c r="G768" s="2">
        <v>42419</v>
      </c>
      <c r="H768">
        <v>170520</v>
      </c>
      <c r="I768">
        <v>57532</v>
      </c>
      <c r="J768" t="str">
        <f t="shared" si="22"/>
        <v>24f0e12bc0bfbcf37d2f5e3a43cdf7da</v>
      </c>
      <c r="K768" s="2">
        <f t="shared" si="23"/>
        <v>42419</v>
      </c>
      <c r="L768" t="str">
        <f>VLOOKUP($J768,'placement attrs'!$A$2:$L$5079,4,FALSE)</f>
        <v>NGames</v>
      </c>
      <c r="M768" t="str">
        <f>VLOOKUP($J768,'placement attrs'!$A$2:$L$5079,3,FALSE)</f>
        <v>jacky@ngames.com</v>
      </c>
    </row>
    <row r="769" spans="1:13" x14ac:dyDescent="0.3">
      <c r="A769" t="s">
        <v>45</v>
      </c>
      <c r="B769" s="2">
        <v>42420</v>
      </c>
      <c r="C769">
        <v>47678</v>
      </c>
      <c r="D769">
        <v>88331</v>
      </c>
      <c r="E769">
        <v>146844</v>
      </c>
      <c r="F769" t="s">
        <v>45</v>
      </c>
      <c r="G769" s="2">
        <v>42420</v>
      </c>
      <c r="H769">
        <v>157081</v>
      </c>
      <c r="I769">
        <v>53522</v>
      </c>
      <c r="J769" t="str">
        <f t="shared" si="22"/>
        <v>24f0e12bc0bfbcf37d2f5e3a43cdf7da</v>
      </c>
      <c r="K769" s="2">
        <f t="shared" si="23"/>
        <v>42420</v>
      </c>
      <c r="L769" t="str">
        <f>VLOOKUP($J769,'placement attrs'!$A$2:$L$5079,4,FALSE)</f>
        <v>NGames</v>
      </c>
      <c r="M769" t="str">
        <f>VLOOKUP($J769,'placement attrs'!$A$2:$L$5079,3,FALSE)</f>
        <v>jacky@ngames.com</v>
      </c>
    </row>
    <row r="770" spans="1:13" x14ac:dyDescent="0.3">
      <c r="A770" t="s">
        <v>45</v>
      </c>
      <c r="B770" s="2">
        <v>42421</v>
      </c>
      <c r="C770">
        <v>53002</v>
      </c>
      <c r="D770">
        <v>97135</v>
      </c>
      <c r="E770">
        <v>159159</v>
      </c>
      <c r="F770" t="s">
        <v>45</v>
      </c>
      <c r="G770" s="2">
        <v>42421</v>
      </c>
      <c r="H770">
        <v>166633</v>
      </c>
      <c r="I770">
        <v>56686</v>
      </c>
      <c r="J770" t="str">
        <f t="shared" si="22"/>
        <v>24f0e12bc0bfbcf37d2f5e3a43cdf7da</v>
      </c>
      <c r="K770" s="2">
        <f t="shared" si="23"/>
        <v>42421</v>
      </c>
      <c r="L770" t="str">
        <f>VLOOKUP($J770,'placement attrs'!$A$2:$L$5079,4,FALSE)</f>
        <v>NGames</v>
      </c>
      <c r="M770" t="str">
        <f>VLOOKUP($J770,'placement attrs'!$A$2:$L$5079,3,FALSE)</f>
        <v>jacky@ngames.com</v>
      </c>
    </row>
    <row r="771" spans="1:13" x14ac:dyDescent="0.3">
      <c r="A771" t="s">
        <v>45</v>
      </c>
      <c r="B771" s="2">
        <v>42422</v>
      </c>
      <c r="C771">
        <v>46286</v>
      </c>
      <c r="D771">
        <v>94041</v>
      </c>
      <c r="E771">
        <v>156968</v>
      </c>
      <c r="F771" t="s">
        <v>45</v>
      </c>
      <c r="G771" s="2">
        <v>42422</v>
      </c>
      <c r="H771">
        <v>179800</v>
      </c>
      <c r="I771">
        <v>50265</v>
      </c>
      <c r="J771" t="str">
        <f t="shared" ref="J771:J834" si="24">IF(A771="",F771,A771)</f>
        <v>24f0e12bc0bfbcf37d2f5e3a43cdf7da</v>
      </c>
      <c r="K771" s="2">
        <f t="shared" ref="K771:K834" si="25">IF(B771="",G771,B771)</f>
        <v>42422</v>
      </c>
      <c r="L771" t="str">
        <f>VLOOKUP($J771,'placement attrs'!$A$2:$L$5079,4,FALSE)</f>
        <v>NGames</v>
      </c>
      <c r="M771" t="str">
        <f>VLOOKUP($J771,'placement attrs'!$A$2:$L$5079,3,FALSE)</f>
        <v>jacky@ngames.com</v>
      </c>
    </row>
    <row r="772" spans="1:13" x14ac:dyDescent="0.3">
      <c r="A772" t="s">
        <v>45</v>
      </c>
      <c r="B772" s="2">
        <v>42423</v>
      </c>
      <c r="C772">
        <v>48472</v>
      </c>
      <c r="D772">
        <v>96119</v>
      </c>
      <c r="E772">
        <v>158925</v>
      </c>
      <c r="F772" t="s">
        <v>45</v>
      </c>
      <c r="G772" s="2">
        <v>42423</v>
      </c>
      <c r="H772">
        <v>171775</v>
      </c>
      <c r="I772">
        <v>52395</v>
      </c>
      <c r="J772" t="str">
        <f t="shared" si="24"/>
        <v>24f0e12bc0bfbcf37d2f5e3a43cdf7da</v>
      </c>
      <c r="K772" s="2">
        <f t="shared" si="25"/>
        <v>42423</v>
      </c>
      <c r="L772" t="str">
        <f>VLOOKUP($J772,'placement attrs'!$A$2:$L$5079,4,FALSE)</f>
        <v>NGames</v>
      </c>
      <c r="M772" t="str">
        <f>VLOOKUP($J772,'placement attrs'!$A$2:$L$5079,3,FALSE)</f>
        <v>jacky@ngames.com</v>
      </c>
    </row>
    <row r="773" spans="1:13" x14ac:dyDescent="0.3">
      <c r="A773" t="s">
        <v>45</v>
      </c>
      <c r="B773" s="2">
        <v>42424</v>
      </c>
      <c r="C773">
        <v>53485</v>
      </c>
      <c r="D773">
        <v>103217</v>
      </c>
      <c r="E773">
        <v>170626</v>
      </c>
      <c r="F773" t="s">
        <v>45</v>
      </c>
      <c r="G773" s="2">
        <v>42424</v>
      </c>
      <c r="H773">
        <v>174426</v>
      </c>
      <c r="I773">
        <v>57353</v>
      </c>
      <c r="J773" t="str">
        <f t="shared" si="24"/>
        <v>24f0e12bc0bfbcf37d2f5e3a43cdf7da</v>
      </c>
      <c r="K773" s="2">
        <f t="shared" si="25"/>
        <v>42424</v>
      </c>
      <c r="L773" t="str">
        <f>VLOOKUP($J773,'placement attrs'!$A$2:$L$5079,4,FALSE)</f>
        <v>NGames</v>
      </c>
      <c r="M773" t="str">
        <f>VLOOKUP($J773,'placement attrs'!$A$2:$L$5079,3,FALSE)</f>
        <v>jacky@ngames.com</v>
      </c>
    </row>
    <row r="774" spans="1:13" x14ac:dyDescent="0.3">
      <c r="A774" t="s">
        <v>45</v>
      </c>
      <c r="B774" s="2">
        <v>42425</v>
      </c>
      <c r="C774">
        <v>56037</v>
      </c>
      <c r="D774">
        <v>106960</v>
      </c>
      <c r="E774">
        <v>174585</v>
      </c>
      <c r="F774" t="s">
        <v>45</v>
      </c>
      <c r="G774" s="2">
        <v>42425</v>
      </c>
      <c r="H774">
        <v>178269</v>
      </c>
      <c r="I774">
        <v>60456</v>
      </c>
      <c r="J774" t="str">
        <f t="shared" si="24"/>
        <v>24f0e12bc0bfbcf37d2f5e3a43cdf7da</v>
      </c>
      <c r="K774" s="2">
        <f t="shared" si="25"/>
        <v>42425</v>
      </c>
      <c r="L774" t="str">
        <f>VLOOKUP($J774,'placement attrs'!$A$2:$L$5079,4,FALSE)</f>
        <v>NGames</v>
      </c>
      <c r="M774" t="str">
        <f>VLOOKUP($J774,'placement attrs'!$A$2:$L$5079,3,FALSE)</f>
        <v>jacky@ngames.com</v>
      </c>
    </row>
    <row r="775" spans="1:13" x14ac:dyDescent="0.3">
      <c r="A775" t="s">
        <v>45</v>
      </c>
      <c r="B775" s="2">
        <v>42426</v>
      </c>
      <c r="C775">
        <v>53086</v>
      </c>
      <c r="D775">
        <v>97116</v>
      </c>
      <c r="E775">
        <v>160508</v>
      </c>
      <c r="F775" t="s">
        <v>45</v>
      </c>
      <c r="G775" s="2">
        <v>42426</v>
      </c>
      <c r="H775">
        <v>165603</v>
      </c>
      <c r="I775">
        <v>57666</v>
      </c>
      <c r="J775" t="str">
        <f t="shared" si="24"/>
        <v>24f0e12bc0bfbcf37d2f5e3a43cdf7da</v>
      </c>
      <c r="K775" s="2">
        <f t="shared" si="25"/>
        <v>42426</v>
      </c>
      <c r="L775" t="str">
        <f>VLOOKUP($J775,'placement attrs'!$A$2:$L$5079,4,FALSE)</f>
        <v>NGames</v>
      </c>
      <c r="M775" t="str">
        <f>VLOOKUP($J775,'placement attrs'!$A$2:$L$5079,3,FALSE)</f>
        <v>jacky@ngames.com</v>
      </c>
    </row>
    <row r="776" spans="1:13" x14ac:dyDescent="0.3">
      <c r="A776" t="s">
        <v>45</v>
      </c>
      <c r="B776" s="2">
        <v>42427</v>
      </c>
      <c r="C776">
        <v>50219</v>
      </c>
      <c r="D776">
        <v>92520</v>
      </c>
      <c r="E776">
        <v>152612</v>
      </c>
      <c r="F776" t="s">
        <v>45</v>
      </c>
      <c r="G776" s="2">
        <v>42427</v>
      </c>
      <c r="H776">
        <v>157755</v>
      </c>
      <c r="I776">
        <v>55000</v>
      </c>
      <c r="J776" t="str">
        <f t="shared" si="24"/>
        <v>24f0e12bc0bfbcf37d2f5e3a43cdf7da</v>
      </c>
      <c r="K776" s="2">
        <f t="shared" si="25"/>
        <v>42427</v>
      </c>
      <c r="L776" t="str">
        <f>VLOOKUP($J776,'placement attrs'!$A$2:$L$5079,4,FALSE)</f>
        <v>NGames</v>
      </c>
      <c r="M776" t="str">
        <f>VLOOKUP($J776,'placement attrs'!$A$2:$L$5079,3,FALSE)</f>
        <v>jacky@ngames.com</v>
      </c>
    </row>
    <row r="777" spans="1:13" x14ac:dyDescent="0.3">
      <c r="A777" t="s">
        <v>45</v>
      </c>
      <c r="B777" s="2">
        <v>42428</v>
      </c>
      <c r="C777">
        <v>56349</v>
      </c>
      <c r="D777">
        <v>102769</v>
      </c>
      <c r="E777">
        <v>165815</v>
      </c>
      <c r="F777" t="s">
        <v>45</v>
      </c>
      <c r="G777" s="2">
        <v>42428</v>
      </c>
      <c r="H777">
        <v>169841</v>
      </c>
      <c r="I777">
        <v>61385</v>
      </c>
      <c r="J777" t="str">
        <f t="shared" si="24"/>
        <v>24f0e12bc0bfbcf37d2f5e3a43cdf7da</v>
      </c>
      <c r="K777" s="2">
        <f t="shared" si="25"/>
        <v>42428</v>
      </c>
      <c r="L777" t="str">
        <f>VLOOKUP($J777,'placement attrs'!$A$2:$L$5079,4,FALSE)</f>
        <v>NGames</v>
      </c>
      <c r="M777" t="str">
        <f>VLOOKUP($J777,'placement attrs'!$A$2:$L$5079,3,FALSE)</f>
        <v>jacky@ngames.com</v>
      </c>
    </row>
    <row r="778" spans="1:13" x14ac:dyDescent="0.3">
      <c r="A778" t="s">
        <v>45</v>
      </c>
      <c r="B778" s="2">
        <v>42429</v>
      </c>
      <c r="C778">
        <v>50567</v>
      </c>
      <c r="D778">
        <v>94980</v>
      </c>
      <c r="E778">
        <v>157863</v>
      </c>
      <c r="F778" t="s">
        <v>45</v>
      </c>
      <c r="G778" s="2">
        <v>42429</v>
      </c>
      <c r="H778">
        <v>176376</v>
      </c>
      <c r="I778">
        <v>55598</v>
      </c>
      <c r="J778" t="str">
        <f t="shared" si="24"/>
        <v>24f0e12bc0bfbcf37d2f5e3a43cdf7da</v>
      </c>
      <c r="K778" s="2">
        <f t="shared" si="25"/>
        <v>42429</v>
      </c>
      <c r="L778" t="str">
        <f>VLOOKUP($J778,'placement attrs'!$A$2:$L$5079,4,FALSE)</f>
        <v>NGames</v>
      </c>
      <c r="M778" t="str">
        <f>VLOOKUP($J778,'placement attrs'!$A$2:$L$5079,3,FALSE)</f>
        <v>jacky@ngames.com</v>
      </c>
    </row>
    <row r="779" spans="1:13" x14ac:dyDescent="0.3">
      <c r="A779" t="s">
        <v>45</v>
      </c>
      <c r="B779" s="2">
        <v>42430</v>
      </c>
      <c r="C779">
        <v>47880</v>
      </c>
      <c r="D779">
        <v>94950</v>
      </c>
      <c r="E779">
        <v>156741</v>
      </c>
      <c r="F779" t="s">
        <v>45</v>
      </c>
      <c r="G779" s="2">
        <v>42430</v>
      </c>
      <c r="H779">
        <v>174208</v>
      </c>
      <c r="I779">
        <v>57235</v>
      </c>
      <c r="J779" t="str">
        <f t="shared" si="24"/>
        <v>24f0e12bc0bfbcf37d2f5e3a43cdf7da</v>
      </c>
      <c r="K779" s="2">
        <f t="shared" si="25"/>
        <v>42430</v>
      </c>
      <c r="L779" t="str">
        <f>VLOOKUP($J779,'placement attrs'!$A$2:$L$5079,4,FALSE)</f>
        <v>NGames</v>
      </c>
      <c r="M779" t="str">
        <f>VLOOKUP($J779,'placement attrs'!$A$2:$L$5079,3,FALSE)</f>
        <v>jacky@ngames.com</v>
      </c>
    </row>
    <row r="780" spans="1:13" x14ac:dyDescent="0.3">
      <c r="A780" t="s">
        <v>45</v>
      </c>
      <c r="B780" s="2">
        <v>42431</v>
      </c>
      <c r="C780">
        <v>39671</v>
      </c>
      <c r="D780">
        <v>75858</v>
      </c>
      <c r="E780">
        <v>124024</v>
      </c>
      <c r="F780" t="s">
        <v>45</v>
      </c>
      <c r="G780" s="2">
        <v>42431</v>
      </c>
      <c r="H780">
        <v>171012</v>
      </c>
      <c r="I780">
        <v>52595</v>
      </c>
      <c r="J780" t="str">
        <f t="shared" si="24"/>
        <v>24f0e12bc0bfbcf37d2f5e3a43cdf7da</v>
      </c>
      <c r="K780" s="2">
        <f t="shared" si="25"/>
        <v>42431</v>
      </c>
      <c r="L780" t="str">
        <f>VLOOKUP($J780,'placement attrs'!$A$2:$L$5079,4,FALSE)</f>
        <v>NGames</v>
      </c>
      <c r="M780" t="str">
        <f>VLOOKUP($J780,'placement attrs'!$A$2:$L$5079,3,FALSE)</f>
        <v>jacky@ngames.com</v>
      </c>
    </row>
    <row r="781" spans="1:13" x14ac:dyDescent="0.3">
      <c r="A781" t="s">
        <v>45</v>
      </c>
      <c r="B781" s="2">
        <v>42432</v>
      </c>
      <c r="C781">
        <v>3552</v>
      </c>
      <c r="D781">
        <v>5817</v>
      </c>
      <c r="E781">
        <v>9430</v>
      </c>
      <c r="H781">
        <v>0</v>
      </c>
      <c r="I781">
        <v>0</v>
      </c>
      <c r="J781" t="str">
        <f t="shared" si="24"/>
        <v>24f0e12bc0bfbcf37d2f5e3a43cdf7da</v>
      </c>
      <c r="K781" s="2">
        <f t="shared" si="25"/>
        <v>42432</v>
      </c>
      <c r="L781" t="str">
        <f>VLOOKUP($J781,'placement attrs'!$A$2:$L$5079,4,FALSE)</f>
        <v>NGames</v>
      </c>
      <c r="M781" t="str">
        <f>VLOOKUP($J781,'placement attrs'!$A$2:$L$5079,3,FALSE)</f>
        <v>jacky@ngames.com</v>
      </c>
    </row>
    <row r="782" spans="1:13" x14ac:dyDescent="0.3">
      <c r="A782" t="s">
        <v>46</v>
      </c>
      <c r="B782" s="2">
        <v>42410</v>
      </c>
      <c r="C782">
        <v>163682</v>
      </c>
      <c r="D782">
        <v>1002622</v>
      </c>
      <c r="E782">
        <v>1011626</v>
      </c>
      <c r="H782">
        <v>0</v>
      </c>
      <c r="I782">
        <v>0</v>
      </c>
      <c r="J782" t="str">
        <f t="shared" si="24"/>
        <v>2865f24d636ed9dac65bcf0e811e51d8</v>
      </c>
      <c r="K782" s="2">
        <f t="shared" si="25"/>
        <v>42410</v>
      </c>
      <c r="L782" t="str">
        <f>VLOOKUP($J782,'placement attrs'!$A$2:$L$5079,4,FALSE)</f>
        <v>AdSparc (dailymotion.com)</v>
      </c>
      <c r="M782" t="str">
        <f>VLOOKUP($J782,'placement attrs'!$A$2:$L$5079,3,FALSE)</f>
        <v>dawid.wasniowski@adsparc.com</v>
      </c>
    </row>
    <row r="783" spans="1:13" x14ac:dyDescent="0.3">
      <c r="A783" t="s">
        <v>46</v>
      </c>
      <c r="B783" s="2">
        <v>42411</v>
      </c>
      <c r="C783">
        <v>139840</v>
      </c>
      <c r="D783">
        <v>803139</v>
      </c>
      <c r="E783">
        <v>810790</v>
      </c>
      <c r="F783" t="s">
        <v>46</v>
      </c>
      <c r="G783" s="2">
        <v>42411</v>
      </c>
      <c r="H783">
        <v>919179</v>
      </c>
      <c r="I783">
        <v>86029</v>
      </c>
      <c r="J783" t="str">
        <f t="shared" si="24"/>
        <v>2865f24d636ed9dac65bcf0e811e51d8</v>
      </c>
      <c r="K783" s="2">
        <f t="shared" si="25"/>
        <v>42411</v>
      </c>
      <c r="L783" t="str">
        <f>VLOOKUP($J783,'placement attrs'!$A$2:$L$5079,4,FALSE)</f>
        <v>AdSparc (dailymotion.com)</v>
      </c>
      <c r="M783" t="str">
        <f>VLOOKUP($J783,'placement attrs'!$A$2:$L$5079,3,FALSE)</f>
        <v>dawid.wasniowski@adsparc.com</v>
      </c>
    </row>
    <row r="784" spans="1:13" x14ac:dyDescent="0.3">
      <c r="A784" t="s">
        <v>46</v>
      </c>
      <c r="B784" s="2">
        <v>42412</v>
      </c>
      <c r="C784">
        <v>101122</v>
      </c>
      <c r="D784">
        <v>532403</v>
      </c>
      <c r="E784">
        <v>536946</v>
      </c>
      <c r="F784" t="s">
        <v>46</v>
      </c>
      <c r="G784" s="2">
        <v>42412</v>
      </c>
      <c r="H784">
        <v>728478</v>
      </c>
      <c r="I784">
        <v>85085</v>
      </c>
      <c r="J784" t="str">
        <f t="shared" si="24"/>
        <v>2865f24d636ed9dac65bcf0e811e51d8</v>
      </c>
      <c r="K784" s="2">
        <f t="shared" si="25"/>
        <v>42412</v>
      </c>
      <c r="L784" t="str">
        <f>VLOOKUP($J784,'placement attrs'!$A$2:$L$5079,4,FALSE)</f>
        <v>AdSparc (dailymotion.com)</v>
      </c>
      <c r="M784" t="str">
        <f>VLOOKUP($J784,'placement attrs'!$A$2:$L$5079,3,FALSE)</f>
        <v>dawid.wasniowski@adsparc.com</v>
      </c>
    </row>
    <row r="785" spans="1:13" x14ac:dyDescent="0.3">
      <c r="A785" t="s">
        <v>46</v>
      </c>
      <c r="B785" s="2">
        <v>42413</v>
      </c>
      <c r="C785">
        <v>133509</v>
      </c>
      <c r="D785">
        <v>807886</v>
      </c>
      <c r="E785">
        <v>812546</v>
      </c>
      <c r="F785" t="s">
        <v>46</v>
      </c>
      <c r="G785" s="2">
        <v>42413</v>
      </c>
      <c r="H785">
        <v>831198</v>
      </c>
      <c r="I785">
        <v>70203</v>
      </c>
      <c r="J785" t="str">
        <f t="shared" si="24"/>
        <v>2865f24d636ed9dac65bcf0e811e51d8</v>
      </c>
      <c r="K785" s="2">
        <f t="shared" si="25"/>
        <v>42413</v>
      </c>
      <c r="L785" t="str">
        <f>VLOOKUP($J785,'placement attrs'!$A$2:$L$5079,4,FALSE)</f>
        <v>AdSparc (dailymotion.com)</v>
      </c>
      <c r="M785" t="str">
        <f>VLOOKUP($J785,'placement attrs'!$A$2:$L$5079,3,FALSE)</f>
        <v>dawid.wasniowski@adsparc.com</v>
      </c>
    </row>
    <row r="786" spans="1:13" x14ac:dyDescent="0.3">
      <c r="A786" t="s">
        <v>46</v>
      </c>
      <c r="B786" s="2">
        <v>42414</v>
      </c>
      <c r="C786">
        <v>183542</v>
      </c>
      <c r="D786">
        <v>1091665</v>
      </c>
      <c r="E786">
        <v>1097841</v>
      </c>
      <c r="F786" t="s">
        <v>46</v>
      </c>
      <c r="G786" s="2">
        <v>42414</v>
      </c>
      <c r="H786">
        <v>1121264</v>
      </c>
      <c r="I786">
        <v>85678</v>
      </c>
      <c r="J786" t="str">
        <f t="shared" si="24"/>
        <v>2865f24d636ed9dac65bcf0e811e51d8</v>
      </c>
      <c r="K786" s="2">
        <f t="shared" si="25"/>
        <v>42414</v>
      </c>
      <c r="L786" t="str">
        <f>VLOOKUP($J786,'placement attrs'!$A$2:$L$5079,4,FALSE)</f>
        <v>AdSparc (dailymotion.com)</v>
      </c>
      <c r="M786" t="str">
        <f>VLOOKUP($J786,'placement attrs'!$A$2:$L$5079,3,FALSE)</f>
        <v>dawid.wasniowski@adsparc.com</v>
      </c>
    </row>
    <row r="787" spans="1:13" x14ac:dyDescent="0.3">
      <c r="A787" t="s">
        <v>46</v>
      </c>
      <c r="B787" s="2">
        <v>42415</v>
      </c>
      <c r="C787">
        <v>228685</v>
      </c>
      <c r="D787">
        <v>1167725</v>
      </c>
      <c r="E787">
        <v>1174417</v>
      </c>
      <c r="F787" t="s">
        <v>46</v>
      </c>
      <c r="G787" s="2">
        <v>42415</v>
      </c>
      <c r="H787">
        <v>1236146</v>
      </c>
      <c r="I787">
        <v>103956</v>
      </c>
      <c r="J787" t="str">
        <f t="shared" si="24"/>
        <v>2865f24d636ed9dac65bcf0e811e51d8</v>
      </c>
      <c r="K787" s="2">
        <f t="shared" si="25"/>
        <v>42415</v>
      </c>
      <c r="L787" t="str">
        <f>VLOOKUP($J787,'placement attrs'!$A$2:$L$5079,4,FALSE)</f>
        <v>AdSparc (dailymotion.com)</v>
      </c>
      <c r="M787" t="str">
        <f>VLOOKUP($J787,'placement attrs'!$A$2:$L$5079,3,FALSE)</f>
        <v>dawid.wasniowski@adsparc.com</v>
      </c>
    </row>
    <row r="788" spans="1:13" x14ac:dyDescent="0.3">
      <c r="A788" t="s">
        <v>46</v>
      </c>
      <c r="B788" s="2">
        <v>42416</v>
      </c>
      <c r="C788">
        <v>195213</v>
      </c>
      <c r="D788">
        <v>959724</v>
      </c>
      <c r="E788">
        <v>965941</v>
      </c>
      <c r="F788" t="s">
        <v>46</v>
      </c>
      <c r="G788" s="2">
        <v>42416</v>
      </c>
      <c r="H788">
        <v>986524</v>
      </c>
      <c r="I788">
        <v>101364</v>
      </c>
      <c r="J788" t="str">
        <f t="shared" si="24"/>
        <v>2865f24d636ed9dac65bcf0e811e51d8</v>
      </c>
      <c r="K788" s="2">
        <f t="shared" si="25"/>
        <v>42416</v>
      </c>
      <c r="L788" t="str">
        <f>VLOOKUP($J788,'placement attrs'!$A$2:$L$5079,4,FALSE)</f>
        <v>AdSparc (dailymotion.com)</v>
      </c>
      <c r="M788" t="str">
        <f>VLOOKUP($J788,'placement attrs'!$A$2:$L$5079,3,FALSE)</f>
        <v>dawid.wasniowski@adsparc.com</v>
      </c>
    </row>
    <row r="789" spans="1:13" x14ac:dyDescent="0.3">
      <c r="A789" t="s">
        <v>46</v>
      </c>
      <c r="B789" s="2">
        <v>42417</v>
      </c>
      <c r="C789">
        <v>205370</v>
      </c>
      <c r="D789">
        <v>930967</v>
      </c>
      <c r="E789">
        <v>941445</v>
      </c>
      <c r="F789" t="s">
        <v>46</v>
      </c>
      <c r="G789" s="2">
        <v>42417</v>
      </c>
      <c r="H789">
        <v>968321</v>
      </c>
      <c r="I789">
        <v>105321</v>
      </c>
      <c r="J789" t="str">
        <f t="shared" si="24"/>
        <v>2865f24d636ed9dac65bcf0e811e51d8</v>
      </c>
      <c r="K789" s="2">
        <f t="shared" si="25"/>
        <v>42417</v>
      </c>
      <c r="L789" t="str">
        <f>VLOOKUP($J789,'placement attrs'!$A$2:$L$5079,4,FALSE)</f>
        <v>AdSparc (dailymotion.com)</v>
      </c>
      <c r="M789" t="str">
        <f>VLOOKUP($J789,'placement attrs'!$A$2:$L$5079,3,FALSE)</f>
        <v>dawid.wasniowski@adsparc.com</v>
      </c>
    </row>
    <row r="790" spans="1:13" x14ac:dyDescent="0.3">
      <c r="A790" t="s">
        <v>46</v>
      </c>
      <c r="B790" s="2">
        <v>42418</v>
      </c>
      <c r="C790">
        <v>187542</v>
      </c>
      <c r="D790">
        <v>938902</v>
      </c>
      <c r="E790">
        <v>945647</v>
      </c>
      <c r="F790" t="s">
        <v>46</v>
      </c>
      <c r="G790" s="2">
        <v>42418</v>
      </c>
      <c r="H790">
        <v>976851</v>
      </c>
      <c r="I790">
        <v>94801</v>
      </c>
      <c r="J790" t="str">
        <f t="shared" si="24"/>
        <v>2865f24d636ed9dac65bcf0e811e51d8</v>
      </c>
      <c r="K790" s="2">
        <f t="shared" si="25"/>
        <v>42418</v>
      </c>
      <c r="L790" t="str">
        <f>VLOOKUP($J790,'placement attrs'!$A$2:$L$5079,4,FALSE)</f>
        <v>AdSparc (dailymotion.com)</v>
      </c>
      <c r="M790" t="str">
        <f>VLOOKUP($J790,'placement attrs'!$A$2:$L$5079,3,FALSE)</f>
        <v>dawid.wasniowski@adsparc.com</v>
      </c>
    </row>
    <row r="791" spans="1:13" x14ac:dyDescent="0.3">
      <c r="A791" t="s">
        <v>46</v>
      </c>
      <c r="B791" s="2">
        <v>42419</v>
      </c>
      <c r="C791">
        <v>139908</v>
      </c>
      <c r="D791">
        <v>698602</v>
      </c>
      <c r="E791">
        <v>703948</v>
      </c>
      <c r="F791" t="s">
        <v>46</v>
      </c>
      <c r="G791" s="2">
        <v>42419</v>
      </c>
      <c r="H791">
        <v>867988</v>
      </c>
      <c r="I791">
        <v>80360</v>
      </c>
      <c r="J791" t="str">
        <f t="shared" si="24"/>
        <v>2865f24d636ed9dac65bcf0e811e51d8</v>
      </c>
      <c r="K791" s="2">
        <f t="shared" si="25"/>
        <v>42419</v>
      </c>
      <c r="L791" t="str">
        <f>VLOOKUP($J791,'placement attrs'!$A$2:$L$5079,4,FALSE)</f>
        <v>AdSparc (dailymotion.com)</v>
      </c>
      <c r="M791" t="str">
        <f>VLOOKUP($J791,'placement attrs'!$A$2:$L$5079,3,FALSE)</f>
        <v>dawid.wasniowski@adsparc.com</v>
      </c>
    </row>
    <row r="792" spans="1:13" x14ac:dyDescent="0.3">
      <c r="A792" t="s">
        <v>46</v>
      </c>
      <c r="B792" s="2">
        <v>42420</v>
      </c>
      <c r="C792">
        <v>140626</v>
      </c>
      <c r="D792">
        <v>778264</v>
      </c>
      <c r="E792">
        <v>783218</v>
      </c>
      <c r="F792" t="s">
        <v>46</v>
      </c>
      <c r="G792" s="2">
        <v>42420</v>
      </c>
      <c r="H792">
        <v>811214</v>
      </c>
      <c r="I792">
        <v>62392</v>
      </c>
      <c r="J792" t="str">
        <f t="shared" si="24"/>
        <v>2865f24d636ed9dac65bcf0e811e51d8</v>
      </c>
      <c r="K792" s="2">
        <f t="shared" si="25"/>
        <v>42420</v>
      </c>
      <c r="L792" t="str">
        <f>VLOOKUP($J792,'placement attrs'!$A$2:$L$5079,4,FALSE)</f>
        <v>AdSparc (dailymotion.com)</v>
      </c>
      <c r="M792" t="str">
        <f>VLOOKUP($J792,'placement attrs'!$A$2:$L$5079,3,FALSE)</f>
        <v>dawid.wasniowski@adsparc.com</v>
      </c>
    </row>
    <row r="793" spans="1:13" x14ac:dyDescent="0.3">
      <c r="A793" t="s">
        <v>46</v>
      </c>
      <c r="B793" s="2">
        <v>42421</v>
      </c>
      <c r="C793">
        <v>186493</v>
      </c>
      <c r="D793">
        <v>1032942</v>
      </c>
      <c r="E793">
        <v>1038777</v>
      </c>
      <c r="F793" t="s">
        <v>46</v>
      </c>
      <c r="G793" s="2">
        <v>42421</v>
      </c>
      <c r="H793">
        <v>1092416</v>
      </c>
      <c r="I793">
        <v>79687</v>
      </c>
      <c r="J793" t="str">
        <f t="shared" si="24"/>
        <v>2865f24d636ed9dac65bcf0e811e51d8</v>
      </c>
      <c r="K793" s="2">
        <f t="shared" si="25"/>
        <v>42421</v>
      </c>
      <c r="L793" t="str">
        <f>VLOOKUP($J793,'placement attrs'!$A$2:$L$5079,4,FALSE)</f>
        <v>AdSparc (dailymotion.com)</v>
      </c>
      <c r="M793" t="str">
        <f>VLOOKUP($J793,'placement attrs'!$A$2:$L$5079,3,FALSE)</f>
        <v>dawid.wasniowski@adsparc.com</v>
      </c>
    </row>
    <row r="794" spans="1:13" x14ac:dyDescent="0.3">
      <c r="A794" t="s">
        <v>46</v>
      </c>
      <c r="B794" s="2">
        <v>42422</v>
      </c>
      <c r="C794">
        <v>218918</v>
      </c>
      <c r="D794">
        <v>875168</v>
      </c>
      <c r="E794">
        <v>880777</v>
      </c>
      <c r="F794" t="s">
        <v>46</v>
      </c>
      <c r="G794" s="2">
        <v>42422</v>
      </c>
      <c r="H794">
        <v>1074846</v>
      </c>
      <c r="I794">
        <v>104209</v>
      </c>
      <c r="J794" t="str">
        <f t="shared" si="24"/>
        <v>2865f24d636ed9dac65bcf0e811e51d8</v>
      </c>
      <c r="K794" s="2">
        <f t="shared" si="25"/>
        <v>42422</v>
      </c>
      <c r="L794" t="str">
        <f>VLOOKUP($J794,'placement attrs'!$A$2:$L$5079,4,FALSE)</f>
        <v>AdSparc (dailymotion.com)</v>
      </c>
      <c r="M794" t="str">
        <f>VLOOKUP($J794,'placement attrs'!$A$2:$L$5079,3,FALSE)</f>
        <v>dawid.wasniowski@adsparc.com</v>
      </c>
    </row>
    <row r="795" spans="1:13" x14ac:dyDescent="0.3">
      <c r="A795" t="s">
        <v>46</v>
      </c>
      <c r="B795" s="2">
        <v>42423</v>
      </c>
      <c r="C795">
        <v>209284</v>
      </c>
      <c r="D795">
        <v>823687</v>
      </c>
      <c r="E795">
        <v>829261</v>
      </c>
      <c r="F795" t="s">
        <v>46</v>
      </c>
      <c r="G795" s="2">
        <v>42423</v>
      </c>
      <c r="H795">
        <v>883981</v>
      </c>
      <c r="I795">
        <v>91132</v>
      </c>
      <c r="J795" t="str">
        <f t="shared" si="24"/>
        <v>2865f24d636ed9dac65bcf0e811e51d8</v>
      </c>
      <c r="K795" s="2">
        <f t="shared" si="25"/>
        <v>42423</v>
      </c>
      <c r="L795" t="str">
        <f>VLOOKUP($J795,'placement attrs'!$A$2:$L$5079,4,FALSE)</f>
        <v>AdSparc (dailymotion.com)</v>
      </c>
      <c r="M795" t="str">
        <f>VLOOKUP($J795,'placement attrs'!$A$2:$L$5079,3,FALSE)</f>
        <v>dawid.wasniowski@adsparc.com</v>
      </c>
    </row>
    <row r="796" spans="1:13" x14ac:dyDescent="0.3">
      <c r="A796" t="s">
        <v>46</v>
      </c>
      <c r="B796" s="2">
        <v>42424</v>
      </c>
      <c r="C796">
        <v>226483</v>
      </c>
      <c r="D796">
        <v>728206</v>
      </c>
      <c r="E796">
        <v>733272</v>
      </c>
      <c r="F796" t="s">
        <v>46</v>
      </c>
      <c r="G796" s="2">
        <v>42424</v>
      </c>
      <c r="H796">
        <v>749646</v>
      </c>
      <c r="I796">
        <v>89964</v>
      </c>
      <c r="J796" t="str">
        <f t="shared" si="24"/>
        <v>2865f24d636ed9dac65bcf0e811e51d8</v>
      </c>
      <c r="K796" s="2">
        <f t="shared" si="25"/>
        <v>42424</v>
      </c>
      <c r="L796" t="str">
        <f>VLOOKUP($J796,'placement attrs'!$A$2:$L$5079,4,FALSE)</f>
        <v>AdSparc (dailymotion.com)</v>
      </c>
      <c r="M796" t="str">
        <f>VLOOKUP($J796,'placement attrs'!$A$2:$L$5079,3,FALSE)</f>
        <v>dawid.wasniowski@adsparc.com</v>
      </c>
    </row>
    <row r="797" spans="1:13" x14ac:dyDescent="0.3">
      <c r="A797" t="s">
        <v>46</v>
      </c>
      <c r="B797" s="2">
        <v>42425</v>
      </c>
      <c r="C797">
        <v>190553</v>
      </c>
      <c r="D797">
        <v>546452</v>
      </c>
      <c r="E797">
        <v>551046</v>
      </c>
      <c r="F797" t="s">
        <v>46</v>
      </c>
      <c r="G797" s="2">
        <v>42425</v>
      </c>
      <c r="H797">
        <v>563193</v>
      </c>
      <c r="I797">
        <v>86770</v>
      </c>
      <c r="J797" t="str">
        <f t="shared" si="24"/>
        <v>2865f24d636ed9dac65bcf0e811e51d8</v>
      </c>
      <c r="K797" s="2">
        <f t="shared" si="25"/>
        <v>42425</v>
      </c>
      <c r="L797" t="str">
        <f>VLOOKUP($J797,'placement attrs'!$A$2:$L$5079,4,FALSE)</f>
        <v>AdSparc (dailymotion.com)</v>
      </c>
      <c r="M797" t="str">
        <f>VLOOKUP($J797,'placement attrs'!$A$2:$L$5079,3,FALSE)</f>
        <v>dawid.wasniowski@adsparc.com</v>
      </c>
    </row>
    <row r="798" spans="1:13" x14ac:dyDescent="0.3">
      <c r="A798" t="s">
        <v>46</v>
      </c>
      <c r="B798" s="2">
        <v>42426</v>
      </c>
      <c r="C798">
        <v>177412</v>
      </c>
      <c r="D798">
        <v>507133</v>
      </c>
      <c r="E798">
        <v>511369</v>
      </c>
      <c r="F798" t="s">
        <v>46</v>
      </c>
      <c r="G798" s="2">
        <v>42426</v>
      </c>
      <c r="H798">
        <v>524963</v>
      </c>
      <c r="I798">
        <v>87925</v>
      </c>
      <c r="J798" t="str">
        <f t="shared" si="24"/>
        <v>2865f24d636ed9dac65bcf0e811e51d8</v>
      </c>
      <c r="K798" s="2">
        <f t="shared" si="25"/>
        <v>42426</v>
      </c>
      <c r="L798" t="str">
        <f>VLOOKUP($J798,'placement attrs'!$A$2:$L$5079,4,FALSE)</f>
        <v>AdSparc (dailymotion.com)</v>
      </c>
      <c r="M798" t="str">
        <f>VLOOKUP($J798,'placement attrs'!$A$2:$L$5079,3,FALSE)</f>
        <v>dawid.wasniowski@adsparc.com</v>
      </c>
    </row>
    <row r="799" spans="1:13" x14ac:dyDescent="0.3">
      <c r="A799" t="s">
        <v>46</v>
      </c>
      <c r="B799" s="2">
        <v>42427</v>
      </c>
      <c r="C799">
        <v>75191</v>
      </c>
      <c r="D799">
        <v>497861</v>
      </c>
      <c r="E799">
        <v>501219</v>
      </c>
      <c r="F799" t="s">
        <v>46</v>
      </c>
      <c r="G799" s="2">
        <v>42427</v>
      </c>
      <c r="H799">
        <v>515705</v>
      </c>
      <c r="I799">
        <v>55256</v>
      </c>
      <c r="J799" t="str">
        <f t="shared" si="24"/>
        <v>2865f24d636ed9dac65bcf0e811e51d8</v>
      </c>
      <c r="K799" s="2">
        <f t="shared" si="25"/>
        <v>42427</v>
      </c>
      <c r="L799" t="str">
        <f>VLOOKUP($J799,'placement attrs'!$A$2:$L$5079,4,FALSE)</f>
        <v>AdSparc (dailymotion.com)</v>
      </c>
      <c r="M799" t="str">
        <f>VLOOKUP($J799,'placement attrs'!$A$2:$L$5079,3,FALSE)</f>
        <v>dawid.wasniowski@adsparc.com</v>
      </c>
    </row>
    <row r="800" spans="1:13" x14ac:dyDescent="0.3">
      <c r="A800" t="s">
        <v>46</v>
      </c>
      <c r="B800" s="2">
        <v>42428</v>
      </c>
      <c r="C800">
        <v>49352</v>
      </c>
      <c r="D800">
        <v>581020</v>
      </c>
      <c r="E800">
        <v>584705</v>
      </c>
      <c r="F800" t="s">
        <v>46</v>
      </c>
      <c r="G800" s="2">
        <v>42428</v>
      </c>
      <c r="H800">
        <v>596361</v>
      </c>
      <c r="I800">
        <v>54309</v>
      </c>
      <c r="J800" t="str">
        <f t="shared" si="24"/>
        <v>2865f24d636ed9dac65bcf0e811e51d8</v>
      </c>
      <c r="K800" s="2">
        <f t="shared" si="25"/>
        <v>42428</v>
      </c>
      <c r="L800" t="str">
        <f>VLOOKUP($J800,'placement attrs'!$A$2:$L$5079,4,FALSE)</f>
        <v>AdSparc (dailymotion.com)</v>
      </c>
      <c r="M800" t="str">
        <f>VLOOKUP($J800,'placement attrs'!$A$2:$L$5079,3,FALSE)</f>
        <v>dawid.wasniowski@adsparc.com</v>
      </c>
    </row>
    <row r="801" spans="1:13" x14ac:dyDescent="0.3">
      <c r="A801" t="s">
        <v>46</v>
      </c>
      <c r="B801" s="2">
        <v>42429</v>
      </c>
      <c r="C801">
        <v>47743</v>
      </c>
      <c r="D801">
        <v>425918</v>
      </c>
      <c r="E801">
        <v>430043</v>
      </c>
      <c r="F801" t="s">
        <v>46</v>
      </c>
      <c r="G801" s="2">
        <v>42429</v>
      </c>
      <c r="H801">
        <v>535579</v>
      </c>
      <c r="I801">
        <v>53151</v>
      </c>
      <c r="J801" t="str">
        <f t="shared" si="24"/>
        <v>2865f24d636ed9dac65bcf0e811e51d8</v>
      </c>
      <c r="K801" s="2">
        <f t="shared" si="25"/>
        <v>42429</v>
      </c>
      <c r="L801" t="str">
        <f>VLOOKUP($J801,'placement attrs'!$A$2:$L$5079,4,FALSE)</f>
        <v>AdSparc (dailymotion.com)</v>
      </c>
      <c r="M801" t="str">
        <f>VLOOKUP($J801,'placement attrs'!$A$2:$L$5079,3,FALSE)</f>
        <v>dawid.wasniowski@adsparc.com</v>
      </c>
    </row>
    <row r="802" spans="1:13" x14ac:dyDescent="0.3">
      <c r="A802" t="s">
        <v>46</v>
      </c>
      <c r="B802" s="2">
        <v>42430</v>
      </c>
      <c r="C802">
        <v>59589</v>
      </c>
      <c r="D802">
        <v>438231</v>
      </c>
      <c r="E802">
        <v>442315</v>
      </c>
      <c r="F802" t="s">
        <v>46</v>
      </c>
      <c r="G802" s="2">
        <v>42430</v>
      </c>
      <c r="H802">
        <v>519777</v>
      </c>
      <c r="I802">
        <v>61908</v>
      </c>
      <c r="J802" t="str">
        <f t="shared" si="24"/>
        <v>2865f24d636ed9dac65bcf0e811e51d8</v>
      </c>
      <c r="K802" s="2">
        <f t="shared" si="25"/>
        <v>42430</v>
      </c>
      <c r="L802" t="str">
        <f>VLOOKUP($J802,'placement attrs'!$A$2:$L$5079,4,FALSE)</f>
        <v>AdSparc (dailymotion.com)</v>
      </c>
      <c r="M802" t="str">
        <f>VLOOKUP($J802,'placement attrs'!$A$2:$L$5079,3,FALSE)</f>
        <v>dawid.wasniowski@adsparc.com</v>
      </c>
    </row>
    <row r="803" spans="1:13" x14ac:dyDescent="0.3">
      <c r="A803" t="s">
        <v>46</v>
      </c>
      <c r="B803" s="2">
        <v>42431</v>
      </c>
      <c r="C803">
        <v>54683</v>
      </c>
      <c r="D803">
        <v>417768</v>
      </c>
      <c r="E803">
        <v>421343</v>
      </c>
      <c r="F803" t="s">
        <v>46</v>
      </c>
      <c r="G803" s="2">
        <v>42431</v>
      </c>
      <c r="H803">
        <v>614861</v>
      </c>
      <c r="I803">
        <v>75720</v>
      </c>
      <c r="J803" t="str">
        <f t="shared" si="24"/>
        <v>2865f24d636ed9dac65bcf0e811e51d8</v>
      </c>
      <c r="K803" s="2">
        <f t="shared" si="25"/>
        <v>42431</v>
      </c>
      <c r="L803" t="str">
        <f>VLOOKUP($J803,'placement attrs'!$A$2:$L$5079,4,FALSE)</f>
        <v>AdSparc (dailymotion.com)</v>
      </c>
      <c r="M803" t="str">
        <f>VLOOKUP($J803,'placement attrs'!$A$2:$L$5079,3,FALSE)</f>
        <v>dawid.wasniowski@adsparc.com</v>
      </c>
    </row>
    <row r="804" spans="1:13" x14ac:dyDescent="0.3">
      <c r="A804" t="s">
        <v>46</v>
      </c>
      <c r="B804" s="2">
        <v>42432</v>
      </c>
      <c r="C804">
        <v>5082</v>
      </c>
      <c r="D804">
        <v>26699</v>
      </c>
      <c r="E804">
        <v>26947</v>
      </c>
      <c r="H804">
        <v>0</v>
      </c>
      <c r="I804">
        <v>0</v>
      </c>
      <c r="J804" t="str">
        <f t="shared" si="24"/>
        <v>2865f24d636ed9dac65bcf0e811e51d8</v>
      </c>
      <c r="K804" s="2">
        <f t="shared" si="25"/>
        <v>42432</v>
      </c>
      <c r="L804" t="str">
        <f>VLOOKUP($J804,'placement attrs'!$A$2:$L$5079,4,FALSE)</f>
        <v>AdSparc (dailymotion.com)</v>
      </c>
      <c r="M804" t="str">
        <f>VLOOKUP($J804,'placement attrs'!$A$2:$L$5079,3,FALSE)</f>
        <v>dawid.wasniowski@adsparc.com</v>
      </c>
    </row>
    <row r="805" spans="1:13" x14ac:dyDescent="0.3">
      <c r="A805" t="s">
        <v>47</v>
      </c>
      <c r="B805" s="2">
        <v>42410</v>
      </c>
      <c r="C805">
        <v>3053</v>
      </c>
      <c r="D805">
        <v>32630</v>
      </c>
      <c r="E805">
        <v>33536</v>
      </c>
      <c r="H805">
        <v>0</v>
      </c>
      <c r="I805">
        <v>0</v>
      </c>
      <c r="J805" t="str">
        <f t="shared" si="24"/>
        <v>2919565c9f12b4d0a98b57beed3d2336</v>
      </c>
      <c r="K805" s="2">
        <f t="shared" si="25"/>
        <v>42410</v>
      </c>
      <c r="L805" t="str">
        <f>VLOOKUP($J805,'placement attrs'!$A$2:$L$5079,4,FALSE)</f>
        <v>News247.info</v>
      </c>
      <c r="M805" t="str">
        <f>VLOOKUP($J805,'placement attrs'!$A$2:$L$5079,3,FALSE)</f>
        <v>admin@news247.info</v>
      </c>
    </row>
    <row r="806" spans="1:13" x14ac:dyDescent="0.3">
      <c r="A806" t="s">
        <v>47</v>
      </c>
      <c r="B806" s="2">
        <v>42411</v>
      </c>
      <c r="C806">
        <v>2675</v>
      </c>
      <c r="D806">
        <v>33072</v>
      </c>
      <c r="E806">
        <v>33880</v>
      </c>
      <c r="F806" t="s">
        <v>47</v>
      </c>
      <c r="G806" s="2">
        <v>42411</v>
      </c>
      <c r="H806">
        <v>36904</v>
      </c>
      <c r="I806">
        <v>3102</v>
      </c>
      <c r="J806" t="str">
        <f t="shared" si="24"/>
        <v>2919565c9f12b4d0a98b57beed3d2336</v>
      </c>
      <c r="K806" s="2">
        <f t="shared" si="25"/>
        <v>42411</v>
      </c>
      <c r="L806" t="str">
        <f>VLOOKUP($J806,'placement attrs'!$A$2:$L$5079,4,FALSE)</f>
        <v>News247.info</v>
      </c>
      <c r="M806" t="str">
        <f>VLOOKUP($J806,'placement attrs'!$A$2:$L$5079,3,FALSE)</f>
        <v>admin@news247.info</v>
      </c>
    </row>
    <row r="807" spans="1:13" x14ac:dyDescent="0.3">
      <c r="A807" t="s">
        <v>47</v>
      </c>
      <c r="B807" s="2">
        <v>42412</v>
      </c>
      <c r="C807">
        <v>2084</v>
      </c>
      <c r="D807">
        <v>25691</v>
      </c>
      <c r="E807">
        <v>26155</v>
      </c>
      <c r="F807" t="s">
        <v>47</v>
      </c>
      <c r="G807" s="2">
        <v>42412</v>
      </c>
      <c r="H807">
        <v>32378</v>
      </c>
      <c r="I807">
        <v>2748</v>
      </c>
      <c r="J807" t="str">
        <f t="shared" si="24"/>
        <v>2919565c9f12b4d0a98b57beed3d2336</v>
      </c>
      <c r="K807" s="2">
        <f t="shared" si="25"/>
        <v>42412</v>
      </c>
      <c r="L807" t="str">
        <f>VLOOKUP($J807,'placement attrs'!$A$2:$L$5079,4,FALSE)</f>
        <v>News247.info</v>
      </c>
      <c r="M807" t="str">
        <f>VLOOKUP($J807,'placement attrs'!$A$2:$L$5079,3,FALSE)</f>
        <v>admin@news247.info</v>
      </c>
    </row>
    <row r="808" spans="1:13" x14ac:dyDescent="0.3">
      <c r="A808" t="s">
        <v>47</v>
      </c>
      <c r="B808" s="2">
        <v>42413</v>
      </c>
      <c r="C808">
        <v>1347</v>
      </c>
      <c r="D808">
        <v>21634</v>
      </c>
      <c r="E808">
        <v>22209</v>
      </c>
      <c r="F808" t="s">
        <v>47</v>
      </c>
      <c r="G808" s="2">
        <v>42413</v>
      </c>
      <c r="H808">
        <v>22444</v>
      </c>
      <c r="I808">
        <v>1353</v>
      </c>
      <c r="J808" t="str">
        <f t="shared" si="24"/>
        <v>2919565c9f12b4d0a98b57beed3d2336</v>
      </c>
      <c r="K808" s="2">
        <f t="shared" si="25"/>
        <v>42413</v>
      </c>
      <c r="L808" t="str">
        <f>VLOOKUP($J808,'placement attrs'!$A$2:$L$5079,4,FALSE)</f>
        <v>News247.info</v>
      </c>
      <c r="M808" t="str">
        <f>VLOOKUP($J808,'placement attrs'!$A$2:$L$5079,3,FALSE)</f>
        <v>admin@news247.info</v>
      </c>
    </row>
    <row r="809" spans="1:13" x14ac:dyDescent="0.3">
      <c r="A809" t="s">
        <v>47</v>
      </c>
      <c r="B809" s="2">
        <v>42414</v>
      </c>
      <c r="C809">
        <v>1223</v>
      </c>
      <c r="D809">
        <v>18362</v>
      </c>
      <c r="E809">
        <v>18723</v>
      </c>
      <c r="F809" t="s">
        <v>47</v>
      </c>
      <c r="G809" s="2">
        <v>42414</v>
      </c>
      <c r="H809">
        <v>18803</v>
      </c>
      <c r="I809">
        <v>1305</v>
      </c>
      <c r="J809" t="str">
        <f t="shared" si="24"/>
        <v>2919565c9f12b4d0a98b57beed3d2336</v>
      </c>
      <c r="K809" s="2">
        <f t="shared" si="25"/>
        <v>42414</v>
      </c>
      <c r="L809" t="str">
        <f>VLOOKUP($J809,'placement attrs'!$A$2:$L$5079,4,FALSE)</f>
        <v>News247.info</v>
      </c>
      <c r="M809" t="str">
        <f>VLOOKUP($J809,'placement attrs'!$A$2:$L$5079,3,FALSE)</f>
        <v>admin@news247.info</v>
      </c>
    </row>
    <row r="810" spans="1:13" x14ac:dyDescent="0.3">
      <c r="A810" t="s">
        <v>47</v>
      </c>
      <c r="B810" s="2">
        <v>42415</v>
      </c>
      <c r="C810">
        <v>2583</v>
      </c>
      <c r="D810">
        <v>29148</v>
      </c>
      <c r="E810">
        <v>29732</v>
      </c>
      <c r="F810" t="s">
        <v>47</v>
      </c>
      <c r="G810" s="2">
        <v>42415</v>
      </c>
      <c r="H810">
        <v>30583</v>
      </c>
      <c r="I810">
        <v>2696</v>
      </c>
      <c r="J810" t="str">
        <f t="shared" si="24"/>
        <v>2919565c9f12b4d0a98b57beed3d2336</v>
      </c>
      <c r="K810" s="2">
        <f t="shared" si="25"/>
        <v>42415</v>
      </c>
      <c r="L810" t="str">
        <f>VLOOKUP($J810,'placement attrs'!$A$2:$L$5079,4,FALSE)</f>
        <v>News247.info</v>
      </c>
      <c r="M810" t="str">
        <f>VLOOKUP($J810,'placement attrs'!$A$2:$L$5079,3,FALSE)</f>
        <v>admin@news247.info</v>
      </c>
    </row>
    <row r="811" spans="1:13" x14ac:dyDescent="0.3">
      <c r="A811" t="s">
        <v>47</v>
      </c>
      <c r="B811" s="2">
        <v>42416</v>
      </c>
      <c r="C811">
        <v>939</v>
      </c>
      <c r="D811">
        <v>20050</v>
      </c>
      <c r="E811">
        <v>20582</v>
      </c>
      <c r="F811" t="s">
        <v>47</v>
      </c>
      <c r="G811" s="2">
        <v>42416</v>
      </c>
      <c r="H811">
        <v>20652</v>
      </c>
      <c r="I811">
        <v>948</v>
      </c>
      <c r="J811" t="str">
        <f t="shared" si="24"/>
        <v>2919565c9f12b4d0a98b57beed3d2336</v>
      </c>
      <c r="K811" s="2">
        <f t="shared" si="25"/>
        <v>42416</v>
      </c>
      <c r="L811" t="str">
        <f>VLOOKUP($J811,'placement attrs'!$A$2:$L$5079,4,FALSE)</f>
        <v>News247.info</v>
      </c>
      <c r="M811" t="str">
        <f>VLOOKUP($J811,'placement attrs'!$A$2:$L$5079,3,FALSE)</f>
        <v>admin@news247.info</v>
      </c>
    </row>
    <row r="812" spans="1:13" x14ac:dyDescent="0.3">
      <c r="A812" t="s">
        <v>47</v>
      </c>
      <c r="B812" s="2">
        <v>42417</v>
      </c>
      <c r="C812">
        <v>1872</v>
      </c>
      <c r="D812">
        <v>32043</v>
      </c>
      <c r="E812">
        <v>32642</v>
      </c>
      <c r="F812" t="s">
        <v>47</v>
      </c>
      <c r="G812" s="2">
        <v>42417</v>
      </c>
      <c r="H812">
        <v>32924</v>
      </c>
      <c r="I812">
        <v>1969</v>
      </c>
      <c r="J812" t="str">
        <f t="shared" si="24"/>
        <v>2919565c9f12b4d0a98b57beed3d2336</v>
      </c>
      <c r="K812" s="2">
        <f t="shared" si="25"/>
        <v>42417</v>
      </c>
      <c r="L812" t="str">
        <f>VLOOKUP($J812,'placement attrs'!$A$2:$L$5079,4,FALSE)</f>
        <v>News247.info</v>
      </c>
      <c r="M812" t="str">
        <f>VLOOKUP($J812,'placement attrs'!$A$2:$L$5079,3,FALSE)</f>
        <v>admin@news247.info</v>
      </c>
    </row>
    <row r="813" spans="1:13" x14ac:dyDescent="0.3">
      <c r="A813" t="s">
        <v>47</v>
      </c>
      <c r="B813" s="2">
        <v>42418</v>
      </c>
      <c r="C813">
        <v>2362</v>
      </c>
      <c r="D813">
        <v>33278</v>
      </c>
      <c r="E813">
        <v>34000</v>
      </c>
      <c r="F813" t="s">
        <v>47</v>
      </c>
      <c r="G813" s="2">
        <v>42418</v>
      </c>
      <c r="H813">
        <v>34508</v>
      </c>
      <c r="I813">
        <v>2446</v>
      </c>
      <c r="J813" t="str">
        <f t="shared" si="24"/>
        <v>2919565c9f12b4d0a98b57beed3d2336</v>
      </c>
      <c r="K813" s="2">
        <f t="shared" si="25"/>
        <v>42418</v>
      </c>
      <c r="L813" t="str">
        <f>VLOOKUP($J813,'placement attrs'!$A$2:$L$5079,4,FALSE)</f>
        <v>News247.info</v>
      </c>
      <c r="M813" t="str">
        <f>VLOOKUP($J813,'placement attrs'!$A$2:$L$5079,3,FALSE)</f>
        <v>admin@news247.info</v>
      </c>
    </row>
    <row r="814" spans="1:13" x14ac:dyDescent="0.3">
      <c r="A814" t="s">
        <v>47</v>
      </c>
      <c r="B814" s="2">
        <v>42419</v>
      </c>
      <c r="C814">
        <v>1789</v>
      </c>
      <c r="D814">
        <v>26582</v>
      </c>
      <c r="E814">
        <v>27152</v>
      </c>
      <c r="F814" t="s">
        <v>47</v>
      </c>
      <c r="G814" s="2">
        <v>42419</v>
      </c>
      <c r="H814">
        <v>31136</v>
      </c>
      <c r="I814">
        <v>2166</v>
      </c>
      <c r="J814" t="str">
        <f t="shared" si="24"/>
        <v>2919565c9f12b4d0a98b57beed3d2336</v>
      </c>
      <c r="K814" s="2">
        <f t="shared" si="25"/>
        <v>42419</v>
      </c>
      <c r="L814" t="str">
        <f>VLOOKUP($J814,'placement attrs'!$A$2:$L$5079,4,FALSE)</f>
        <v>News247.info</v>
      </c>
      <c r="M814" t="str">
        <f>VLOOKUP($J814,'placement attrs'!$A$2:$L$5079,3,FALSE)</f>
        <v>admin@news247.info</v>
      </c>
    </row>
    <row r="815" spans="1:13" x14ac:dyDescent="0.3">
      <c r="A815" t="s">
        <v>47</v>
      </c>
      <c r="B815" s="2">
        <v>42420</v>
      </c>
      <c r="C815">
        <v>1978</v>
      </c>
      <c r="D815">
        <v>28074</v>
      </c>
      <c r="E815">
        <v>28829</v>
      </c>
      <c r="F815" t="s">
        <v>47</v>
      </c>
      <c r="G815" s="2">
        <v>42420</v>
      </c>
      <c r="H815">
        <v>30107</v>
      </c>
      <c r="I815">
        <v>2117</v>
      </c>
      <c r="J815" t="str">
        <f t="shared" si="24"/>
        <v>2919565c9f12b4d0a98b57beed3d2336</v>
      </c>
      <c r="K815" s="2">
        <f t="shared" si="25"/>
        <v>42420</v>
      </c>
      <c r="L815" t="str">
        <f>VLOOKUP($J815,'placement attrs'!$A$2:$L$5079,4,FALSE)</f>
        <v>News247.info</v>
      </c>
      <c r="M815" t="str">
        <f>VLOOKUP($J815,'placement attrs'!$A$2:$L$5079,3,FALSE)</f>
        <v>admin@news247.info</v>
      </c>
    </row>
    <row r="816" spans="1:13" x14ac:dyDescent="0.3">
      <c r="A816" t="s">
        <v>47</v>
      </c>
      <c r="B816" s="2">
        <v>42421</v>
      </c>
      <c r="C816">
        <v>1977</v>
      </c>
      <c r="D816">
        <v>29279</v>
      </c>
      <c r="E816">
        <v>29998</v>
      </c>
      <c r="F816" t="s">
        <v>47</v>
      </c>
      <c r="G816" s="2">
        <v>42421</v>
      </c>
      <c r="H816">
        <v>30409</v>
      </c>
      <c r="I816">
        <v>1982</v>
      </c>
      <c r="J816" t="str">
        <f t="shared" si="24"/>
        <v>2919565c9f12b4d0a98b57beed3d2336</v>
      </c>
      <c r="K816" s="2">
        <f t="shared" si="25"/>
        <v>42421</v>
      </c>
      <c r="L816" t="str">
        <f>VLOOKUP($J816,'placement attrs'!$A$2:$L$5079,4,FALSE)</f>
        <v>News247.info</v>
      </c>
      <c r="M816" t="str">
        <f>VLOOKUP($J816,'placement attrs'!$A$2:$L$5079,3,FALSE)</f>
        <v>admin@news247.info</v>
      </c>
    </row>
    <row r="817" spans="1:13" x14ac:dyDescent="0.3">
      <c r="A817" t="s">
        <v>47</v>
      </c>
      <c r="B817" s="2">
        <v>42422</v>
      </c>
      <c r="C817">
        <v>1605</v>
      </c>
      <c r="D817">
        <v>20470</v>
      </c>
      <c r="E817">
        <v>20945</v>
      </c>
      <c r="F817" t="s">
        <v>47</v>
      </c>
      <c r="G817" s="2">
        <v>42422</v>
      </c>
      <c r="H817">
        <v>21942</v>
      </c>
      <c r="I817">
        <v>1556</v>
      </c>
      <c r="J817" t="str">
        <f t="shared" si="24"/>
        <v>2919565c9f12b4d0a98b57beed3d2336</v>
      </c>
      <c r="K817" s="2">
        <f t="shared" si="25"/>
        <v>42422</v>
      </c>
      <c r="L817" t="str">
        <f>VLOOKUP($J817,'placement attrs'!$A$2:$L$5079,4,FALSE)</f>
        <v>News247.info</v>
      </c>
      <c r="M817" t="str">
        <f>VLOOKUP($J817,'placement attrs'!$A$2:$L$5079,3,FALSE)</f>
        <v>admin@news247.info</v>
      </c>
    </row>
    <row r="818" spans="1:13" x14ac:dyDescent="0.3">
      <c r="A818" t="s">
        <v>47</v>
      </c>
      <c r="B818" s="2">
        <v>42423</v>
      </c>
      <c r="C818">
        <v>1180</v>
      </c>
      <c r="D818">
        <v>13891</v>
      </c>
      <c r="E818">
        <v>14349</v>
      </c>
      <c r="F818" t="s">
        <v>47</v>
      </c>
      <c r="G818" s="2">
        <v>42423</v>
      </c>
      <c r="H818">
        <v>14888</v>
      </c>
      <c r="I818">
        <v>1192</v>
      </c>
      <c r="J818" t="str">
        <f t="shared" si="24"/>
        <v>2919565c9f12b4d0a98b57beed3d2336</v>
      </c>
      <c r="K818" s="2">
        <f t="shared" si="25"/>
        <v>42423</v>
      </c>
      <c r="L818" t="str">
        <f>VLOOKUP($J818,'placement attrs'!$A$2:$L$5079,4,FALSE)</f>
        <v>News247.info</v>
      </c>
      <c r="M818" t="str">
        <f>VLOOKUP($J818,'placement attrs'!$A$2:$L$5079,3,FALSE)</f>
        <v>admin@news247.info</v>
      </c>
    </row>
    <row r="819" spans="1:13" x14ac:dyDescent="0.3">
      <c r="A819" t="s">
        <v>47</v>
      </c>
      <c r="B819" s="2">
        <v>42424</v>
      </c>
      <c r="C819">
        <v>696</v>
      </c>
      <c r="D819">
        <v>8453</v>
      </c>
      <c r="E819">
        <v>8774</v>
      </c>
      <c r="F819" t="s">
        <v>47</v>
      </c>
      <c r="G819" s="2">
        <v>42424</v>
      </c>
      <c r="H819">
        <v>8824</v>
      </c>
      <c r="I819">
        <v>673</v>
      </c>
      <c r="J819" t="str">
        <f t="shared" si="24"/>
        <v>2919565c9f12b4d0a98b57beed3d2336</v>
      </c>
      <c r="K819" s="2">
        <f t="shared" si="25"/>
        <v>42424</v>
      </c>
      <c r="L819" t="str">
        <f>VLOOKUP($J819,'placement attrs'!$A$2:$L$5079,4,FALSE)</f>
        <v>News247.info</v>
      </c>
      <c r="M819" t="str">
        <f>VLOOKUP($J819,'placement attrs'!$A$2:$L$5079,3,FALSE)</f>
        <v>admin@news247.info</v>
      </c>
    </row>
    <row r="820" spans="1:13" x14ac:dyDescent="0.3">
      <c r="A820" t="s">
        <v>47</v>
      </c>
      <c r="B820" s="2">
        <v>42425</v>
      </c>
      <c r="C820">
        <v>3</v>
      </c>
      <c r="D820">
        <v>16</v>
      </c>
      <c r="E820">
        <v>90</v>
      </c>
      <c r="F820" t="s">
        <v>47</v>
      </c>
      <c r="G820" s="2">
        <v>42425</v>
      </c>
      <c r="H820">
        <v>156</v>
      </c>
      <c r="I820">
        <v>5</v>
      </c>
      <c r="J820" t="str">
        <f t="shared" si="24"/>
        <v>2919565c9f12b4d0a98b57beed3d2336</v>
      </c>
      <c r="K820" s="2">
        <f t="shared" si="25"/>
        <v>42425</v>
      </c>
      <c r="L820" t="str">
        <f>VLOOKUP($J820,'placement attrs'!$A$2:$L$5079,4,FALSE)</f>
        <v>News247.info</v>
      </c>
      <c r="M820" t="str">
        <f>VLOOKUP($J820,'placement attrs'!$A$2:$L$5079,3,FALSE)</f>
        <v>admin@news247.info</v>
      </c>
    </row>
    <row r="821" spans="1:13" x14ac:dyDescent="0.3">
      <c r="A821" t="s">
        <v>47</v>
      </c>
      <c r="B821" s="2">
        <v>42426</v>
      </c>
      <c r="C821">
        <v>1</v>
      </c>
      <c r="D821">
        <v>6</v>
      </c>
      <c r="E821">
        <v>126</v>
      </c>
      <c r="F821" t="s">
        <v>47</v>
      </c>
      <c r="G821" s="2">
        <v>42426</v>
      </c>
      <c r="H821">
        <v>127</v>
      </c>
      <c r="I821">
        <v>3</v>
      </c>
      <c r="J821" t="str">
        <f t="shared" si="24"/>
        <v>2919565c9f12b4d0a98b57beed3d2336</v>
      </c>
      <c r="K821" s="2">
        <f t="shared" si="25"/>
        <v>42426</v>
      </c>
      <c r="L821" t="str">
        <f>VLOOKUP($J821,'placement attrs'!$A$2:$L$5079,4,FALSE)</f>
        <v>News247.info</v>
      </c>
      <c r="M821" t="str">
        <f>VLOOKUP($J821,'placement attrs'!$A$2:$L$5079,3,FALSE)</f>
        <v>admin@news247.info</v>
      </c>
    </row>
    <row r="822" spans="1:13" x14ac:dyDescent="0.3">
      <c r="A822" t="s">
        <v>47</v>
      </c>
      <c r="B822" s="2">
        <v>42427</v>
      </c>
      <c r="C822">
        <v>0</v>
      </c>
      <c r="D822">
        <v>10</v>
      </c>
      <c r="E822">
        <v>42</v>
      </c>
      <c r="F822" t="s">
        <v>47</v>
      </c>
      <c r="G822" s="2">
        <v>42427</v>
      </c>
      <c r="H822">
        <v>59</v>
      </c>
      <c r="I822">
        <v>0</v>
      </c>
      <c r="J822" t="str">
        <f t="shared" si="24"/>
        <v>2919565c9f12b4d0a98b57beed3d2336</v>
      </c>
      <c r="K822" s="2">
        <f t="shared" si="25"/>
        <v>42427</v>
      </c>
      <c r="L822" t="str">
        <f>VLOOKUP($J822,'placement attrs'!$A$2:$L$5079,4,FALSE)</f>
        <v>News247.info</v>
      </c>
      <c r="M822" t="str">
        <f>VLOOKUP($J822,'placement attrs'!$A$2:$L$5079,3,FALSE)</f>
        <v>admin@news247.info</v>
      </c>
    </row>
    <row r="823" spans="1:13" x14ac:dyDescent="0.3">
      <c r="A823" t="s">
        <v>47</v>
      </c>
      <c r="B823" s="2">
        <v>42428</v>
      </c>
      <c r="C823">
        <v>3</v>
      </c>
      <c r="D823">
        <v>15</v>
      </c>
      <c r="E823">
        <v>30</v>
      </c>
      <c r="F823" t="s">
        <v>47</v>
      </c>
      <c r="G823" s="2">
        <v>42428</v>
      </c>
      <c r="H823">
        <v>32</v>
      </c>
      <c r="I823">
        <v>3</v>
      </c>
      <c r="J823" t="str">
        <f t="shared" si="24"/>
        <v>2919565c9f12b4d0a98b57beed3d2336</v>
      </c>
      <c r="K823" s="2">
        <f t="shared" si="25"/>
        <v>42428</v>
      </c>
      <c r="L823" t="str">
        <f>VLOOKUP($J823,'placement attrs'!$A$2:$L$5079,4,FALSE)</f>
        <v>News247.info</v>
      </c>
      <c r="M823" t="str">
        <f>VLOOKUP($J823,'placement attrs'!$A$2:$L$5079,3,FALSE)</f>
        <v>admin@news247.info</v>
      </c>
    </row>
    <row r="824" spans="1:13" x14ac:dyDescent="0.3">
      <c r="A824" t="s">
        <v>47</v>
      </c>
      <c r="B824" s="2">
        <v>42429</v>
      </c>
      <c r="C824">
        <v>0</v>
      </c>
      <c r="D824">
        <v>18</v>
      </c>
      <c r="E824">
        <v>44</v>
      </c>
      <c r="F824" t="s">
        <v>47</v>
      </c>
      <c r="G824" s="2">
        <v>42429</v>
      </c>
      <c r="H824">
        <v>44</v>
      </c>
      <c r="I824">
        <v>1</v>
      </c>
      <c r="J824" t="str">
        <f t="shared" si="24"/>
        <v>2919565c9f12b4d0a98b57beed3d2336</v>
      </c>
      <c r="K824" s="2">
        <f t="shared" si="25"/>
        <v>42429</v>
      </c>
      <c r="L824" t="str">
        <f>VLOOKUP($J824,'placement attrs'!$A$2:$L$5079,4,FALSE)</f>
        <v>News247.info</v>
      </c>
      <c r="M824" t="str">
        <f>VLOOKUP($J824,'placement attrs'!$A$2:$L$5079,3,FALSE)</f>
        <v>admin@news247.info</v>
      </c>
    </row>
    <row r="825" spans="1:13" x14ac:dyDescent="0.3">
      <c r="A825" t="s">
        <v>47</v>
      </c>
      <c r="B825" s="2">
        <v>42430</v>
      </c>
      <c r="C825">
        <v>48</v>
      </c>
      <c r="D825">
        <v>5911</v>
      </c>
      <c r="E825">
        <v>6064</v>
      </c>
      <c r="F825" t="s">
        <v>47</v>
      </c>
      <c r="G825" s="2">
        <v>42430</v>
      </c>
      <c r="H825">
        <v>7087</v>
      </c>
      <c r="I825">
        <v>62</v>
      </c>
      <c r="J825" t="str">
        <f t="shared" si="24"/>
        <v>2919565c9f12b4d0a98b57beed3d2336</v>
      </c>
      <c r="K825" s="2">
        <f t="shared" si="25"/>
        <v>42430</v>
      </c>
      <c r="L825" t="str">
        <f>VLOOKUP($J825,'placement attrs'!$A$2:$L$5079,4,FALSE)</f>
        <v>News247.info</v>
      </c>
      <c r="M825" t="str">
        <f>VLOOKUP($J825,'placement attrs'!$A$2:$L$5079,3,FALSE)</f>
        <v>admin@news247.info</v>
      </c>
    </row>
    <row r="826" spans="1:13" x14ac:dyDescent="0.3">
      <c r="A826" t="s">
        <v>47</v>
      </c>
      <c r="B826" s="2">
        <v>42431</v>
      </c>
      <c r="C826">
        <v>338</v>
      </c>
      <c r="D826">
        <v>13323</v>
      </c>
      <c r="E826">
        <v>13718</v>
      </c>
      <c r="F826" t="s">
        <v>47</v>
      </c>
      <c r="G826" s="2">
        <v>42431</v>
      </c>
      <c r="H826">
        <v>18654</v>
      </c>
      <c r="I826">
        <v>479</v>
      </c>
      <c r="J826" t="str">
        <f t="shared" si="24"/>
        <v>2919565c9f12b4d0a98b57beed3d2336</v>
      </c>
      <c r="K826" s="2">
        <f t="shared" si="25"/>
        <v>42431</v>
      </c>
      <c r="L826" t="str">
        <f>VLOOKUP($J826,'placement attrs'!$A$2:$L$5079,4,FALSE)</f>
        <v>News247.info</v>
      </c>
      <c r="M826" t="str">
        <f>VLOOKUP($J826,'placement attrs'!$A$2:$L$5079,3,FALSE)</f>
        <v>admin@news247.info</v>
      </c>
    </row>
    <row r="827" spans="1:13" x14ac:dyDescent="0.3">
      <c r="A827" t="s">
        <v>47</v>
      </c>
      <c r="B827" s="2">
        <v>42432</v>
      </c>
      <c r="C827">
        <v>25</v>
      </c>
      <c r="D827">
        <v>988</v>
      </c>
      <c r="E827">
        <v>1012</v>
      </c>
      <c r="H827">
        <v>0</v>
      </c>
      <c r="I827">
        <v>0</v>
      </c>
      <c r="J827" t="str">
        <f t="shared" si="24"/>
        <v>2919565c9f12b4d0a98b57beed3d2336</v>
      </c>
      <c r="K827" s="2">
        <f t="shared" si="25"/>
        <v>42432</v>
      </c>
      <c r="L827" t="str">
        <f>VLOOKUP($J827,'placement attrs'!$A$2:$L$5079,4,FALSE)</f>
        <v>News247.info</v>
      </c>
      <c r="M827" t="str">
        <f>VLOOKUP($J827,'placement attrs'!$A$2:$L$5079,3,FALSE)</f>
        <v>admin@news247.info</v>
      </c>
    </row>
    <row r="828" spans="1:13" x14ac:dyDescent="0.3">
      <c r="A828" t="s">
        <v>48</v>
      </c>
      <c r="B828" s="2">
        <v>42410</v>
      </c>
      <c r="C828">
        <v>3045</v>
      </c>
      <c r="D828">
        <v>65788</v>
      </c>
      <c r="E828">
        <v>73795</v>
      </c>
      <c r="H828">
        <v>0</v>
      </c>
      <c r="I828">
        <v>0</v>
      </c>
      <c r="J828" t="str">
        <f t="shared" si="24"/>
        <v>2b84d905945f262c00461a4b867fbba2</v>
      </c>
      <c r="K828" s="2">
        <f t="shared" si="25"/>
        <v>42410</v>
      </c>
      <c r="L828" t="str">
        <f>VLOOKUP($J828,'placement attrs'!$A$2:$L$5079,4,FALSE)</f>
        <v>News247.info</v>
      </c>
      <c r="M828" t="str">
        <f>VLOOKUP($J828,'placement attrs'!$A$2:$L$5079,3,FALSE)</f>
        <v>admin@news247.info</v>
      </c>
    </row>
    <row r="829" spans="1:13" x14ac:dyDescent="0.3">
      <c r="A829" t="s">
        <v>48</v>
      </c>
      <c r="B829" s="2">
        <v>42411</v>
      </c>
      <c r="C829">
        <v>3107</v>
      </c>
      <c r="D829">
        <v>66928</v>
      </c>
      <c r="E829">
        <v>76980</v>
      </c>
      <c r="F829" t="s">
        <v>48</v>
      </c>
      <c r="G829" s="2">
        <v>42411</v>
      </c>
      <c r="H829">
        <v>83301</v>
      </c>
      <c r="I829">
        <v>3412</v>
      </c>
      <c r="J829" t="str">
        <f t="shared" si="24"/>
        <v>2b84d905945f262c00461a4b867fbba2</v>
      </c>
      <c r="K829" s="2">
        <f t="shared" si="25"/>
        <v>42411</v>
      </c>
      <c r="L829" t="str">
        <f>VLOOKUP($J829,'placement attrs'!$A$2:$L$5079,4,FALSE)</f>
        <v>News247.info</v>
      </c>
      <c r="M829" t="str">
        <f>VLOOKUP($J829,'placement attrs'!$A$2:$L$5079,3,FALSE)</f>
        <v>admin@news247.info</v>
      </c>
    </row>
    <row r="830" spans="1:13" x14ac:dyDescent="0.3">
      <c r="A830" t="s">
        <v>48</v>
      </c>
      <c r="B830" s="2">
        <v>42412</v>
      </c>
      <c r="C830">
        <v>1827</v>
      </c>
      <c r="D830">
        <v>44920</v>
      </c>
      <c r="E830">
        <v>54231</v>
      </c>
      <c r="F830" t="s">
        <v>48</v>
      </c>
      <c r="G830" s="2">
        <v>42412</v>
      </c>
      <c r="H830">
        <v>67443</v>
      </c>
      <c r="I830">
        <v>2291</v>
      </c>
      <c r="J830" t="str">
        <f t="shared" si="24"/>
        <v>2b84d905945f262c00461a4b867fbba2</v>
      </c>
      <c r="K830" s="2">
        <f t="shared" si="25"/>
        <v>42412</v>
      </c>
      <c r="L830" t="str">
        <f>VLOOKUP($J830,'placement attrs'!$A$2:$L$5079,4,FALSE)</f>
        <v>News247.info</v>
      </c>
      <c r="M830" t="str">
        <f>VLOOKUP($J830,'placement attrs'!$A$2:$L$5079,3,FALSE)</f>
        <v>admin@news247.info</v>
      </c>
    </row>
    <row r="831" spans="1:13" x14ac:dyDescent="0.3">
      <c r="A831" t="s">
        <v>48</v>
      </c>
      <c r="B831" s="2">
        <v>42413</v>
      </c>
      <c r="C831">
        <v>3461</v>
      </c>
      <c r="D831">
        <v>57561</v>
      </c>
      <c r="E831">
        <v>64605</v>
      </c>
      <c r="F831" t="s">
        <v>48</v>
      </c>
      <c r="G831" s="2">
        <v>42413</v>
      </c>
      <c r="H831">
        <v>65030</v>
      </c>
      <c r="I831">
        <v>3221</v>
      </c>
      <c r="J831" t="str">
        <f t="shared" si="24"/>
        <v>2b84d905945f262c00461a4b867fbba2</v>
      </c>
      <c r="K831" s="2">
        <f t="shared" si="25"/>
        <v>42413</v>
      </c>
      <c r="L831" t="str">
        <f>VLOOKUP($J831,'placement attrs'!$A$2:$L$5079,4,FALSE)</f>
        <v>News247.info</v>
      </c>
      <c r="M831" t="str">
        <f>VLOOKUP($J831,'placement attrs'!$A$2:$L$5079,3,FALSE)</f>
        <v>admin@news247.info</v>
      </c>
    </row>
    <row r="832" spans="1:13" x14ac:dyDescent="0.3">
      <c r="A832" t="s">
        <v>48</v>
      </c>
      <c r="B832" s="2">
        <v>42414</v>
      </c>
      <c r="C832">
        <v>2996</v>
      </c>
      <c r="D832">
        <v>53253</v>
      </c>
      <c r="E832">
        <v>61490</v>
      </c>
      <c r="H832">
        <v>0</v>
      </c>
      <c r="I832">
        <v>0</v>
      </c>
      <c r="J832" t="str">
        <f t="shared" si="24"/>
        <v>2b84d905945f262c00461a4b867fbba2</v>
      </c>
      <c r="K832" s="2">
        <f t="shared" si="25"/>
        <v>42414</v>
      </c>
      <c r="L832" t="str">
        <f>VLOOKUP($J832,'placement attrs'!$A$2:$L$5079,4,FALSE)</f>
        <v>News247.info</v>
      </c>
      <c r="M832" t="str">
        <f>VLOOKUP($J832,'placement attrs'!$A$2:$L$5079,3,FALSE)</f>
        <v>admin@news247.info</v>
      </c>
    </row>
    <row r="833" spans="1:13" x14ac:dyDescent="0.3">
      <c r="A833" t="s">
        <v>48</v>
      </c>
      <c r="B833" s="2">
        <v>42415</v>
      </c>
      <c r="C833">
        <v>3125</v>
      </c>
      <c r="D833">
        <v>58754</v>
      </c>
      <c r="E833">
        <v>67735</v>
      </c>
      <c r="F833" t="s">
        <v>48</v>
      </c>
      <c r="G833" s="2">
        <v>42415</v>
      </c>
      <c r="H833">
        <v>69293</v>
      </c>
      <c r="I833">
        <v>3343</v>
      </c>
      <c r="J833" t="str">
        <f t="shared" si="24"/>
        <v>2b84d905945f262c00461a4b867fbba2</v>
      </c>
      <c r="K833" s="2">
        <f t="shared" si="25"/>
        <v>42415</v>
      </c>
      <c r="L833" t="str">
        <f>VLOOKUP($J833,'placement attrs'!$A$2:$L$5079,4,FALSE)</f>
        <v>News247.info</v>
      </c>
      <c r="M833" t="str">
        <f>VLOOKUP($J833,'placement attrs'!$A$2:$L$5079,3,FALSE)</f>
        <v>admin@news247.info</v>
      </c>
    </row>
    <row r="834" spans="1:13" x14ac:dyDescent="0.3">
      <c r="C834">
        <v>0</v>
      </c>
      <c r="D834">
        <v>0</v>
      </c>
      <c r="E834">
        <v>0</v>
      </c>
      <c r="F834" t="s">
        <v>48</v>
      </c>
      <c r="G834" s="2">
        <v>42414</v>
      </c>
      <c r="H834">
        <v>61596</v>
      </c>
      <c r="I834">
        <v>3193</v>
      </c>
      <c r="J834" t="str">
        <f t="shared" si="24"/>
        <v>2b84d905945f262c00461a4b867fbba2</v>
      </c>
      <c r="K834" s="2">
        <f t="shared" si="25"/>
        <v>42414</v>
      </c>
      <c r="L834" t="str">
        <f>VLOOKUP($J834,'placement attrs'!$A$2:$L$5079,4,FALSE)</f>
        <v>News247.info</v>
      </c>
      <c r="M834" t="str">
        <f>VLOOKUP($J834,'placement attrs'!$A$2:$L$5079,3,FALSE)</f>
        <v>admin@news247.info</v>
      </c>
    </row>
    <row r="835" spans="1:13" x14ac:dyDescent="0.3">
      <c r="A835" t="s">
        <v>48</v>
      </c>
      <c r="B835" s="2">
        <v>42416</v>
      </c>
      <c r="C835">
        <v>3213</v>
      </c>
      <c r="D835">
        <v>61353</v>
      </c>
      <c r="E835">
        <v>70081</v>
      </c>
      <c r="F835" t="s">
        <v>48</v>
      </c>
      <c r="G835" s="2">
        <v>42416</v>
      </c>
      <c r="H835">
        <v>70243</v>
      </c>
      <c r="I835">
        <v>3415</v>
      </c>
      <c r="J835" t="str">
        <f t="shared" ref="J835:J898" si="26">IF(A835="",F835,A835)</f>
        <v>2b84d905945f262c00461a4b867fbba2</v>
      </c>
      <c r="K835" s="2">
        <f t="shared" ref="K835:K898" si="27">IF(B835="",G835,B835)</f>
        <v>42416</v>
      </c>
      <c r="L835" t="str">
        <f>VLOOKUP($J835,'placement attrs'!$A$2:$L$5079,4,FALSE)</f>
        <v>News247.info</v>
      </c>
      <c r="M835" t="str">
        <f>VLOOKUP($J835,'placement attrs'!$A$2:$L$5079,3,FALSE)</f>
        <v>admin@news247.info</v>
      </c>
    </row>
    <row r="836" spans="1:13" x14ac:dyDescent="0.3">
      <c r="A836" t="s">
        <v>48</v>
      </c>
      <c r="B836" s="2">
        <v>42417</v>
      </c>
      <c r="C836">
        <v>3496</v>
      </c>
      <c r="D836">
        <v>67928</v>
      </c>
      <c r="E836">
        <v>77206</v>
      </c>
      <c r="F836" t="s">
        <v>48</v>
      </c>
      <c r="G836" s="2">
        <v>42417</v>
      </c>
      <c r="H836">
        <v>77709</v>
      </c>
      <c r="I836">
        <v>3723</v>
      </c>
      <c r="J836" t="str">
        <f t="shared" si="26"/>
        <v>2b84d905945f262c00461a4b867fbba2</v>
      </c>
      <c r="K836" s="2">
        <f t="shared" si="27"/>
        <v>42417</v>
      </c>
      <c r="L836" t="str">
        <f>VLOOKUP($J836,'placement attrs'!$A$2:$L$5079,4,FALSE)</f>
        <v>News247.info</v>
      </c>
      <c r="M836" t="str">
        <f>VLOOKUP($J836,'placement attrs'!$A$2:$L$5079,3,FALSE)</f>
        <v>admin@news247.info</v>
      </c>
    </row>
    <row r="837" spans="1:13" x14ac:dyDescent="0.3">
      <c r="A837" t="s">
        <v>48</v>
      </c>
      <c r="B837" s="2">
        <v>42418</v>
      </c>
      <c r="C837">
        <v>3501</v>
      </c>
      <c r="D837">
        <v>61527</v>
      </c>
      <c r="E837">
        <v>70585</v>
      </c>
      <c r="F837" t="s">
        <v>48</v>
      </c>
      <c r="G837" s="2">
        <v>42418</v>
      </c>
      <c r="H837">
        <v>71691</v>
      </c>
      <c r="I837">
        <v>3728</v>
      </c>
      <c r="J837" t="str">
        <f t="shared" si="26"/>
        <v>2b84d905945f262c00461a4b867fbba2</v>
      </c>
      <c r="K837" s="2">
        <f t="shared" si="27"/>
        <v>42418</v>
      </c>
      <c r="L837" t="str">
        <f>VLOOKUP($J837,'placement attrs'!$A$2:$L$5079,4,FALSE)</f>
        <v>News247.info</v>
      </c>
      <c r="M837" t="str">
        <f>VLOOKUP($J837,'placement attrs'!$A$2:$L$5079,3,FALSE)</f>
        <v>admin@news247.info</v>
      </c>
    </row>
    <row r="838" spans="1:13" x14ac:dyDescent="0.3">
      <c r="A838" t="s">
        <v>48</v>
      </c>
      <c r="B838" s="2">
        <v>42419</v>
      </c>
      <c r="C838">
        <v>2956</v>
      </c>
      <c r="D838">
        <v>52158</v>
      </c>
      <c r="E838">
        <v>59600</v>
      </c>
      <c r="F838" t="s">
        <v>48</v>
      </c>
      <c r="G838" s="2">
        <v>42419</v>
      </c>
      <c r="H838">
        <v>68693</v>
      </c>
      <c r="I838">
        <v>3510</v>
      </c>
      <c r="J838" t="str">
        <f t="shared" si="26"/>
        <v>2b84d905945f262c00461a4b867fbba2</v>
      </c>
      <c r="K838" s="2">
        <f t="shared" si="27"/>
        <v>42419</v>
      </c>
      <c r="L838" t="str">
        <f>VLOOKUP($J838,'placement attrs'!$A$2:$L$5079,4,FALSE)</f>
        <v>News247.info</v>
      </c>
      <c r="M838" t="str">
        <f>VLOOKUP($J838,'placement attrs'!$A$2:$L$5079,3,FALSE)</f>
        <v>admin@news247.info</v>
      </c>
    </row>
    <row r="839" spans="1:13" x14ac:dyDescent="0.3">
      <c r="A839" t="s">
        <v>48</v>
      </c>
      <c r="B839" s="2">
        <v>42420</v>
      </c>
      <c r="C839">
        <v>3251</v>
      </c>
      <c r="D839">
        <v>56646</v>
      </c>
      <c r="E839">
        <v>64635</v>
      </c>
      <c r="H839">
        <v>0</v>
      </c>
      <c r="I839">
        <v>0</v>
      </c>
      <c r="J839" t="str">
        <f t="shared" si="26"/>
        <v>2b84d905945f262c00461a4b867fbba2</v>
      </c>
      <c r="K839" s="2">
        <f t="shared" si="27"/>
        <v>42420</v>
      </c>
      <c r="L839" t="str">
        <f>VLOOKUP($J839,'placement attrs'!$A$2:$L$5079,4,FALSE)</f>
        <v>News247.info</v>
      </c>
      <c r="M839" t="str">
        <f>VLOOKUP($J839,'placement attrs'!$A$2:$L$5079,3,FALSE)</f>
        <v>admin@news247.info</v>
      </c>
    </row>
    <row r="840" spans="1:13" x14ac:dyDescent="0.3">
      <c r="A840" t="s">
        <v>48</v>
      </c>
      <c r="B840" s="2">
        <v>42421</v>
      </c>
      <c r="C840">
        <v>3656</v>
      </c>
      <c r="D840">
        <v>56507</v>
      </c>
      <c r="E840">
        <v>65811</v>
      </c>
      <c r="F840" t="s">
        <v>48</v>
      </c>
      <c r="G840" s="2">
        <v>42421</v>
      </c>
      <c r="H840">
        <v>66787</v>
      </c>
      <c r="I840">
        <v>3756</v>
      </c>
      <c r="J840" t="str">
        <f t="shared" si="26"/>
        <v>2b84d905945f262c00461a4b867fbba2</v>
      </c>
      <c r="K840" s="2">
        <f t="shared" si="27"/>
        <v>42421</v>
      </c>
      <c r="L840" t="str">
        <f>VLOOKUP($J840,'placement attrs'!$A$2:$L$5079,4,FALSE)</f>
        <v>News247.info</v>
      </c>
      <c r="M840" t="str">
        <f>VLOOKUP($J840,'placement attrs'!$A$2:$L$5079,3,FALSE)</f>
        <v>admin@news247.info</v>
      </c>
    </row>
    <row r="841" spans="1:13" x14ac:dyDescent="0.3">
      <c r="C841">
        <v>0</v>
      </c>
      <c r="D841">
        <v>0</v>
      </c>
      <c r="E841">
        <v>0</v>
      </c>
      <c r="F841" t="s">
        <v>48</v>
      </c>
      <c r="G841" s="2">
        <v>42420</v>
      </c>
      <c r="H841">
        <v>67457</v>
      </c>
      <c r="I841">
        <v>3604</v>
      </c>
      <c r="J841" t="str">
        <f t="shared" si="26"/>
        <v>2b84d905945f262c00461a4b867fbba2</v>
      </c>
      <c r="K841" s="2">
        <f t="shared" si="27"/>
        <v>42420</v>
      </c>
      <c r="L841" t="str">
        <f>VLOOKUP($J841,'placement attrs'!$A$2:$L$5079,4,FALSE)</f>
        <v>News247.info</v>
      </c>
      <c r="M841" t="str">
        <f>VLOOKUP($J841,'placement attrs'!$A$2:$L$5079,3,FALSE)</f>
        <v>admin@news247.info</v>
      </c>
    </row>
    <row r="842" spans="1:13" x14ac:dyDescent="0.3">
      <c r="A842" t="s">
        <v>48</v>
      </c>
      <c r="B842" s="2">
        <v>42422</v>
      </c>
      <c r="C842">
        <v>3212</v>
      </c>
      <c r="D842">
        <v>42584</v>
      </c>
      <c r="E842">
        <v>49193</v>
      </c>
      <c r="F842" t="s">
        <v>48</v>
      </c>
      <c r="G842" s="2">
        <v>42422</v>
      </c>
      <c r="H842">
        <v>54140</v>
      </c>
      <c r="I842">
        <v>3384</v>
      </c>
      <c r="J842" t="str">
        <f t="shared" si="26"/>
        <v>2b84d905945f262c00461a4b867fbba2</v>
      </c>
      <c r="K842" s="2">
        <f t="shared" si="27"/>
        <v>42422</v>
      </c>
      <c r="L842" t="str">
        <f>VLOOKUP($J842,'placement attrs'!$A$2:$L$5079,4,FALSE)</f>
        <v>News247.info</v>
      </c>
      <c r="M842" t="str">
        <f>VLOOKUP($J842,'placement attrs'!$A$2:$L$5079,3,FALSE)</f>
        <v>admin@news247.info</v>
      </c>
    </row>
    <row r="843" spans="1:13" x14ac:dyDescent="0.3">
      <c r="A843" t="s">
        <v>48</v>
      </c>
      <c r="B843" s="2">
        <v>42423</v>
      </c>
      <c r="C843">
        <v>2654</v>
      </c>
      <c r="D843">
        <v>33468</v>
      </c>
      <c r="E843">
        <v>37906</v>
      </c>
      <c r="F843" t="s">
        <v>48</v>
      </c>
      <c r="G843" s="2">
        <v>42423</v>
      </c>
      <c r="H843">
        <v>39684</v>
      </c>
      <c r="I843">
        <v>2785</v>
      </c>
      <c r="J843" t="str">
        <f t="shared" si="26"/>
        <v>2b84d905945f262c00461a4b867fbba2</v>
      </c>
      <c r="K843" s="2">
        <f t="shared" si="27"/>
        <v>42423</v>
      </c>
      <c r="L843" t="str">
        <f>VLOOKUP($J843,'placement attrs'!$A$2:$L$5079,4,FALSE)</f>
        <v>News247.info</v>
      </c>
      <c r="M843" t="str">
        <f>VLOOKUP($J843,'placement attrs'!$A$2:$L$5079,3,FALSE)</f>
        <v>admin@news247.info</v>
      </c>
    </row>
    <row r="844" spans="1:13" x14ac:dyDescent="0.3">
      <c r="A844" t="s">
        <v>48</v>
      </c>
      <c r="B844" s="2">
        <v>42424</v>
      </c>
      <c r="C844">
        <v>1949</v>
      </c>
      <c r="D844">
        <v>26244</v>
      </c>
      <c r="E844">
        <v>29550</v>
      </c>
      <c r="F844" t="s">
        <v>48</v>
      </c>
      <c r="G844" s="2">
        <v>42424</v>
      </c>
      <c r="H844">
        <v>29660</v>
      </c>
      <c r="I844">
        <v>2011</v>
      </c>
      <c r="J844" t="str">
        <f t="shared" si="26"/>
        <v>2b84d905945f262c00461a4b867fbba2</v>
      </c>
      <c r="K844" s="2">
        <f t="shared" si="27"/>
        <v>42424</v>
      </c>
      <c r="L844" t="str">
        <f>VLOOKUP($J844,'placement attrs'!$A$2:$L$5079,4,FALSE)</f>
        <v>News247.info</v>
      </c>
      <c r="M844" t="str">
        <f>VLOOKUP($J844,'placement attrs'!$A$2:$L$5079,3,FALSE)</f>
        <v>admin@news247.info</v>
      </c>
    </row>
    <row r="845" spans="1:13" x14ac:dyDescent="0.3">
      <c r="A845" t="s">
        <v>48</v>
      </c>
      <c r="B845" s="2">
        <v>42425</v>
      </c>
      <c r="C845">
        <v>2667</v>
      </c>
      <c r="D845">
        <v>40227</v>
      </c>
      <c r="E845">
        <v>45609</v>
      </c>
      <c r="H845">
        <v>0</v>
      </c>
      <c r="I845">
        <v>0</v>
      </c>
      <c r="J845" t="str">
        <f t="shared" si="26"/>
        <v>2b84d905945f262c00461a4b867fbba2</v>
      </c>
      <c r="K845" s="2">
        <f t="shared" si="27"/>
        <v>42425</v>
      </c>
      <c r="L845" t="str">
        <f>VLOOKUP($J845,'placement attrs'!$A$2:$L$5079,4,FALSE)</f>
        <v>News247.info</v>
      </c>
      <c r="M845" t="str">
        <f>VLOOKUP($J845,'placement attrs'!$A$2:$L$5079,3,FALSE)</f>
        <v>admin@news247.info</v>
      </c>
    </row>
    <row r="846" spans="1:13" x14ac:dyDescent="0.3">
      <c r="A846" t="s">
        <v>48</v>
      </c>
      <c r="B846" s="2">
        <v>42426</v>
      </c>
      <c r="C846">
        <v>4884</v>
      </c>
      <c r="D846">
        <v>71729</v>
      </c>
      <c r="E846">
        <v>82403</v>
      </c>
      <c r="F846" t="s">
        <v>48</v>
      </c>
      <c r="G846" s="2">
        <v>42426</v>
      </c>
      <c r="H846">
        <v>83290</v>
      </c>
      <c r="I846">
        <v>5036</v>
      </c>
      <c r="J846" t="str">
        <f t="shared" si="26"/>
        <v>2b84d905945f262c00461a4b867fbba2</v>
      </c>
      <c r="K846" s="2">
        <f t="shared" si="27"/>
        <v>42426</v>
      </c>
      <c r="L846" t="str">
        <f>VLOOKUP($J846,'placement attrs'!$A$2:$L$5079,4,FALSE)</f>
        <v>News247.info</v>
      </c>
      <c r="M846" t="str">
        <f>VLOOKUP($J846,'placement attrs'!$A$2:$L$5079,3,FALSE)</f>
        <v>admin@news247.info</v>
      </c>
    </row>
    <row r="847" spans="1:13" x14ac:dyDescent="0.3">
      <c r="C847">
        <v>0</v>
      </c>
      <c r="D847">
        <v>0</v>
      </c>
      <c r="E847">
        <v>0</v>
      </c>
      <c r="F847" t="s">
        <v>48</v>
      </c>
      <c r="G847" s="2">
        <v>42425</v>
      </c>
      <c r="H847">
        <v>45751</v>
      </c>
      <c r="I847">
        <v>2753</v>
      </c>
      <c r="J847" t="str">
        <f t="shared" si="26"/>
        <v>2b84d905945f262c00461a4b867fbba2</v>
      </c>
      <c r="K847" s="2">
        <f t="shared" si="27"/>
        <v>42425</v>
      </c>
      <c r="L847" t="str">
        <f>VLOOKUP($J847,'placement attrs'!$A$2:$L$5079,4,FALSE)</f>
        <v>News247.info</v>
      </c>
      <c r="M847" t="str">
        <f>VLOOKUP($J847,'placement attrs'!$A$2:$L$5079,3,FALSE)</f>
        <v>admin@news247.info</v>
      </c>
    </row>
    <row r="848" spans="1:13" x14ac:dyDescent="0.3">
      <c r="A848" t="s">
        <v>48</v>
      </c>
      <c r="B848" s="2">
        <v>42427</v>
      </c>
      <c r="C848">
        <v>4833</v>
      </c>
      <c r="D848">
        <v>66497</v>
      </c>
      <c r="E848">
        <v>77575</v>
      </c>
      <c r="F848" t="s">
        <v>48</v>
      </c>
      <c r="G848" s="2">
        <v>42427</v>
      </c>
      <c r="H848">
        <v>78605</v>
      </c>
      <c r="I848">
        <v>4975</v>
      </c>
      <c r="J848" t="str">
        <f t="shared" si="26"/>
        <v>2b84d905945f262c00461a4b867fbba2</v>
      </c>
      <c r="K848" s="2">
        <f t="shared" si="27"/>
        <v>42427</v>
      </c>
      <c r="L848" t="str">
        <f>VLOOKUP($J848,'placement attrs'!$A$2:$L$5079,4,FALSE)</f>
        <v>News247.info</v>
      </c>
      <c r="M848" t="str">
        <f>VLOOKUP($J848,'placement attrs'!$A$2:$L$5079,3,FALSE)</f>
        <v>admin@news247.info</v>
      </c>
    </row>
    <row r="849" spans="1:13" x14ac:dyDescent="0.3">
      <c r="A849" t="s">
        <v>48</v>
      </c>
      <c r="B849" s="2">
        <v>42428</v>
      </c>
      <c r="C849">
        <v>5019</v>
      </c>
      <c r="D849">
        <v>68499</v>
      </c>
      <c r="E849">
        <v>80473</v>
      </c>
      <c r="F849" t="s">
        <v>48</v>
      </c>
      <c r="G849" s="2">
        <v>42428</v>
      </c>
      <c r="H849">
        <v>80986</v>
      </c>
      <c r="I849">
        <v>5173</v>
      </c>
      <c r="J849" t="str">
        <f t="shared" si="26"/>
        <v>2b84d905945f262c00461a4b867fbba2</v>
      </c>
      <c r="K849" s="2">
        <f t="shared" si="27"/>
        <v>42428</v>
      </c>
      <c r="L849" t="str">
        <f>VLOOKUP($J849,'placement attrs'!$A$2:$L$5079,4,FALSE)</f>
        <v>News247.info</v>
      </c>
      <c r="M849" t="str">
        <f>VLOOKUP($J849,'placement attrs'!$A$2:$L$5079,3,FALSE)</f>
        <v>admin@news247.info</v>
      </c>
    </row>
    <row r="850" spans="1:13" x14ac:dyDescent="0.3">
      <c r="A850" t="s">
        <v>48</v>
      </c>
      <c r="B850" s="2">
        <v>42429</v>
      </c>
      <c r="C850">
        <v>4710</v>
      </c>
      <c r="D850">
        <v>59333</v>
      </c>
      <c r="E850">
        <v>69461</v>
      </c>
      <c r="F850" t="s">
        <v>48</v>
      </c>
      <c r="G850" s="2">
        <v>42429</v>
      </c>
      <c r="H850">
        <v>75585</v>
      </c>
      <c r="I850">
        <v>4933</v>
      </c>
      <c r="J850" t="str">
        <f t="shared" si="26"/>
        <v>2b84d905945f262c00461a4b867fbba2</v>
      </c>
      <c r="K850" s="2">
        <f t="shared" si="27"/>
        <v>42429</v>
      </c>
      <c r="L850" t="str">
        <f>VLOOKUP($J850,'placement attrs'!$A$2:$L$5079,4,FALSE)</f>
        <v>News247.info</v>
      </c>
      <c r="M850" t="str">
        <f>VLOOKUP($J850,'placement attrs'!$A$2:$L$5079,3,FALSE)</f>
        <v>admin@news247.info</v>
      </c>
    </row>
    <row r="851" spans="1:13" x14ac:dyDescent="0.3">
      <c r="A851" t="s">
        <v>48</v>
      </c>
      <c r="B851" s="2">
        <v>42430</v>
      </c>
      <c r="C851">
        <v>4398</v>
      </c>
      <c r="D851">
        <v>66516</v>
      </c>
      <c r="E851">
        <v>77471</v>
      </c>
      <c r="F851" t="s">
        <v>48</v>
      </c>
      <c r="G851" s="2">
        <v>42430</v>
      </c>
      <c r="H851">
        <v>84500</v>
      </c>
      <c r="I851">
        <v>4903</v>
      </c>
      <c r="J851" t="str">
        <f t="shared" si="26"/>
        <v>2b84d905945f262c00461a4b867fbba2</v>
      </c>
      <c r="K851" s="2">
        <f t="shared" si="27"/>
        <v>42430</v>
      </c>
      <c r="L851" t="str">
        <f>VLOOKUP($J851,'placement attrs'!$A$2:$L$5079,4,FALSE)</f>
        <v>News247.info</v>
      </c>
      <c r="M851" t="str">
        <f>VLOOKUP($J851,'placement attrs'!$A$2:$L$5079,3,FALSE)</f>
        <v>admin@news247.info</v>
      </c>
    </row>
    <row r="852" spans="1:13" x14ac:dyDescent="0.3">
      <c r="A852" t="s">
        <v>48</v>
      </c>
      <c r="B852" s="2">
        <v>42431</v>
      </c>
      <c r="C852">
        <v>3583</v>
      </c>
      <c r="D852">
        <v>55866</v>
      </c>
      <c r="E852">
        <v>65563</v>
      </c>
      <c r="F852" t="s">
        <v>48</v>
      </c>
      <c r="G852" s="2">
        <v>42431</v>
      </c>
      <c r="H852">
        <v>89712</v>
      </c>
      <c r="I852">
        <v>4859</v>
      </c>
      <c r="J852" t="str">
        <f t="shared" si="26"/>
        <v>2b84d905945f262c00461a4b867fbba2</v>
      </c>
      <c r="K852" s="2">
        <f t="shared" si="27"/>
        <v>42431</v>
      </c>
      <c r="L852" t="str">
        <f>VLOOKUP($J852,'placement attrs'!$A$2:$L$5079,4,FALSE)</f>
        <v>News247.info</v>
      </c>
      <c r="M852" t="str">
        <f>VLOOKUP($J852,'placement attrs'!$A$2:$L$5079,3,FALSE)</f>
        <v>admin@news247.info</v>
      </c>
    </row>
    <row r="853" spans="1:13" x14ac:dyDescent="0.3">
      <c r="A853" t="s">
        <v>48</v>
      </c>
      <c r="B853" s="2">
        <v>42432</v>
      </c>
      <c r="C853">
        <v>268</v>
      </c>
      <c r="D853">
        <v>3387</v>
      </c>
      <c r="E853">
        <v>4154</v>
      </c>
      <c r="H853">
        <v>0</v>
      </c>
      <c r="I853">
        <v>0</v>
      </c>
      <c r="J853" t="str">
        <f t="shared" si="26"/>
        <v>2b84d905945f262c00461a4b867fbba2</v>
      </c>
      <c r="K853" s="2">
        <f t="shared" si="27"/>
        <v>42432</v>
      </c>
      <c r="L853" t="str">
        <f>VLOOKUP($J853,'placement attrs'!$A$2:$L$5079,4,FALSE)</f>
        <v>News247.info</v>
      </c>
      <c r="M853" t="str">
        <f>VLOOKUP($J853,'placement attrs'!$A$2:$L$5079,3,FALSE)</f>
        <v>admin@news247.info</v>
      </c>
    </row>
    <row r="854" spans="1:13" x14ac:dyDescent="0.3">
      <c r="A854" t="s">
        <v>49</v>
      </c>
      <c r="B854" s="2">
        <v>42418</v>
      </c>
      <c r="C854">
        <v>1599</v>
      </c>
      <c r="D854">
        <v>13929</v>
      </c>
      <c r="E854">
        <v>14155</v>
      </c>
      <c r="F854" t="s">
        <v>49</v>
      </c>
      <c r="G854" s="2">
        <v>42418</v>
      </c>
      <c r="H854">
        <v>14666</v>
      </c>
      <c r="I854">
        <v>1880</v>
      </c>
      <c r="J854" t="str">
        <f t="shared" si="26"/>
        <v>2c47f0ab85d19a95fdb7db502169726f</v>
      </c>
      <c r="K854" s="2">
        <f t="shared" si="27"/>
        <v>42418</v>
      </c>
      <c r="L854" t="str">
        <f>VLOOKUP($J854,'placement attrs'!$A$2:$L$5079,4,FALSE)</f>
        <v>Wazimo (viralmoon.net)</v>
      </c>
      <c r="M854" t="str">
        <f>VLOOKUP($J854,'placement attrs'!$A$2:$L$5079,3,FALSE)</f>
        <v>oded@wazimo.com</v>
      </c>
    </row>
    <row r="855" spans="1:13" x14ac:dyDescent="0.3">
      <c r="A855" t="s">
        <v>49</v>
      </c>
      <c r="B855" s="2">
        <v>42419</v>
      </c>
      <c r="C855">
        <v>2199</v>
      </c>
      <c r="D855">
        <v>16799</v>
      </c>
      <c r="E855">
        <v>16962</v>
      </c>
      <c r="F855" t="s">
        <v>49</v>
      </c>
      <c r="G855" s="2">
        <v>42419</v>
      </c>
      <c r="H855">
        <v>21083</v>
      </c>
      <c r="I855">
        <v>2901</v>
      </c>
      <c r="J855" t="str">
        <f t="shared" si="26"/>
        <v>2c47f0ab85d19a95fdb7db502169726f</v>
      </c>
      <c r="K855" s="2">
        <f t="shared" si="27"/>
        <v>42419</v>
      </c>
      <c r="L855" t="str">
        <f>VLOOKUP($J855,'placement attrs'!$A$2:$L$5079,4,FALSE)</f>
        <v>Wazimo (viralmoon.net)</v>
      </c>
      <c r="M855" t="str">
        <f>VLOOKUP($J855,'placement attrs'!$A$2:$L$5079,3,FALSE)</f>
        <v>oded@wazimo.com</v>
      </c>
    </row>
    <row r="856" spans="1:13" x14ac:dyDescent="0.3">
      <c r="A856" t="s">
        <v>49</v>
      </c>
      <c r="B856" s="2">
        <v>42420</v>
      </c>
      <c r="C856">
        <v>2461</v>
      </c>
      <c r="D856">
        <v>15157</v>
      </c>
      <c r="E856">
        <v>15335</v>
      </c>
      <c r="F856" t="s">
        <v>49</v>
      </c>
      <c r="G856" s="2">
        <v>42420</v>
      </c>
      <c r="H856">
        <v>16096</v>
      </c>
      <c r="I856">
        <v>2806</v>
      </c>
      <c r="J856" t="str">
        <f t="shared" si="26"/>
        <v>2c47f0ab85d19a95fdb7db502169726f</v>
      </c>
      <c r="K856" s="2">
        <f t="shared" si="27"/>
        <v>42420</v>
      </c>
      <c r="L856" t="str">
        <f>VLOOKUP($J856,'placement attrs'!$A$2:$L$5079,4,FALSE)</f>
        <v>Wazimo (viralmoon.net)</v>
      </c>
      <c r="M856" t="str">
        <f>VLOOKUP($J856,'placement attrs'!$A$2:$L$5079,3,FALSE)</f>
        <v>oded@wazimo.com</v>
      </c>
    </row>
    <row r="857" spans="1:13" x14ac:dyDescent="0.3">
      <c r="A857" t="s">
        <v>49</v>
      </c>
      <c r="B857" s="2">
        <v>42421</v>
      </c>
      <c r="C857">
        <v>2337</v>
      </c>
      <c r="D857">
        <v>15363</v>
      </c>
      <c r="E857">
        <v>15619</v>
      </c>
      <c r="F857" t="s">
        <v>49</v>
      </c>
      <c r="G857" s="2">
        <v>42421</v>
      </c>
      <c r="H857">
        <v>16489</v>
      </c>
      <c r="I857">
        <v>2601</v>
      </c>
      <c r="J857" t="str">
        <f t="shared" si="26"/>
        <v>2c47f0ab85d19a95fdb7db502169726f</v>
      </c>
      <c r="K857" s="2">
        <f t="shared" si="27"/>
        <v>42421</v>
      </c>
      <c r="L857" t="str">
        <f>VLOOKUP($J857,'placement attrs'!$A$2:$L$5079,4,FALSE)</f>
        <v>Wazimo (viralmoon.net)</v>
      </c>
      <c r="M857" t="str">
        <f>VLOOKUP($J857,'placement attrs'!$A$2:$L$5079,3,FALSE)</f>
        <v>oded@wazimo.com</v>
      </c>
    </row>
    <row r="858" spans="1:13" x14ac:dyDescent="0.3">
      <c r="A858" t="s">
        <v>49</v>
      </c>
      <c r="B858" s="2">
        <v>42422</v>
      </c>
      <c r="C858">
        <v>2606</v>
      </c>
      <c r="D858">
        <v>18994</v>
      </c>
      <c r="E858">
        <v>19374</v>
      </c>
      <c r="F858" t="s">
        <v>49</v>
      </c>
      <c r="G858" s="2">
        <v>42422</v>
      </c>
      <c r="H858">
        <v>22238</v>
      </c>
      <c r="I858">
        <v>2821</v>
      </c>
      <c r="J858" t="str">
        <f t="shared" si="26"/>
        <v>2c47f0ab85d19a95fdb7db502169726f</v>
      </c>
      <c r="K858" s="2">
        <f t="shared" si="27"/>
        <v>42422</v>
      </c>
      <c r="L858" t="str">
        <f>VLOOKUP($J858,'placement attrs'!$A$2:$L$5079,4,FALSE)</f>
        <v>Wazimo (viralmoon.net)</v>
      </c>
      <c r="M858" t="str">
        <f>VLOOKUP($J858,'placement attrs'!$A$2:$L$5079,3,FALSE)</f>
        <v>oded@wazimo.com</v>
      </c>
    </row>
    <row r="859" spans="1:13" x14ac:dyDescent="0.3">
      <c r="A859" t="s">
        <v>49</v>
      </c>
      <c r="B859" s="2">
        <v>42423</v>
      </c>
      <c r="C859">
        <v>3136</v>
      </c>
      <c r="D859">
        <v>21779</v>
      </c>
      <c r="E859">
        <v>22236</v>
      </c>
      <c r="F859" t="s">
        <v>49</v>
      </c>
      <c r="G859" s="2">
        <v>42423</v>
      </c>
      <c r="H859">
        <v>23611</v>
      </c>
      <c r="I859">
        <v>3482</v>
      </c>
      <c r="J859" t="str">
        <f t="shared" si="26"/>
        <v>2c47f0ab85d19a95fdb7db502169726f</v>
      </c>
      <c r="K859" s="2">
        <f t="shared" si="27"/>
        <v>42423</v>
      </c>
      <c r="L859" t="str">
        <f>VLOOKUP($J859,'placement attrs'!$A$2:$L$5079,4,FALSE)</f>
        <v>Wazimo (viralmoon.net)</v>
      </c>
      <c r="M859" t="str">
        <f>VLOOKUP($J859,'placement attrs'!$A$2:$L$5079,3,FALSE)</f>
        <v>oded@wazimo.com</v>
      </c>
    </row>
    <row r="860" spans="1:13" x14ac:dyDescent="0.3">
      <c r="A860" t="s">
        <v>49</v>
      </c>
      <c r="B860" s="2">
        <v>42424</v>
      </c>
      <c r="C860">
        <v>4209</v>
      </c>
      <c r="D860">
        <v>27705</v>
      </c>
      <c r="E860">
        <v>28482</v>
      </c>
      <c r="F860" t="s">
        <v>49</v>
      </c>
      <c r="G860" s="2">
        <v>42424</v>
      </c>
      <c r="H860">
        <v>29372</v>
      </c>
      <c r="I860">
        <v>4608</v>
      </c>
      <c r="J860" t="str">
        <f t="shared" si="26"/>
        <v>2c47f0ab85d19a95fdb7db502169726f</v>
      </c>
      <c r="K860" s="2">
        <f t="shared" si="27"/>
        <v>42424</v>
      </c>
      <c r="L860" t="str">
        <f>VLOOKUP($J860,'placement attrs'!$A$2:$L$5079,4,FALSE)</f>
        <v>Wazimo (viralmoon.net)</v>
      </c>
      <c r="M860" t="str">
        <f>VLOOKUP($J860,'placement attrs'!$A$2:$L$5079,3,FALSE)</f>
        <v>oded@wazimo.com</v>
      </c>
    </row>
    <row r="861" spans="1:13" x14ac:dyDescent="0.3">
      <c r="A861" t="s">
        <v>49</v>
      </c>
      <c r="B861" s="2">
        <v>42425</v>
      </c>
      <c r="C861">
        <v>4936</v>
      </c>
      <c r="D861">
        <v>27283</v>
      </c>
      <c r="E861">
        <v>27812</v>
      </c>
      <c r="F861" t="s">
        <v>49</v>
      </c>
      <c r="G861" s="2">
        <v>42425</v>
      </c>
      <c r="H861">
        <v>28574</v>
      </c>
      <c r="I861">
        <v>5201</v>
      </c>
      <c r="J861" t="str">
        <f t="shared" si="26"/>
        <v>2c47f0ab85d19a95fdb7db502169726f</v>
      </c>
      <c r="K861" s="2">
        <f t="shared" si="27"/>
        <v>42425</v>
      </c>
      <c r="L861" t="str">
        <f>VLOOKUP($J861,'placement attrs'!$A$2:$L$5079,4,FALSE)</f>
        <v>Wazimo (viralmoon.net)</v>
      </c>
      <c r="M861" t="str">
        <f>VLOOKUP($J861,'placement attrs'!$A$2:$L$5079,3,FALSE)</f>
        <v>oded@wazimo.com</v>
      </c>
    </row>
    <row r="862" spans="1:13" x14ac:dyDescent="0.3">
      <c r="A862" t="s">
        <v>49</v>
      </c>
      <c r="B862" s="2">
        <v>42426</v>
      </c>
      <c r="C862">
        <v>3842</v>
      </c>
      <c r="D862">
        <v>22634</v>
      </c>
      <c r="E862">
        <v>22982</v>
      </c>
      <c r="F862" t="s">
        <v>49</v>
      </c>
      <c r="G862" s="2">
        <v>42426</v>
      </c>
      <c r="H862">
        <v>23665</v>
      </c>
      <c r="I862">
        <v>4364</v>
      </c>
      <c r="J862" t="str">
        <f t="shared" si="26"/>
        <v>2c47f0ab85d19a95fdb7db502169726f</v>
      </c>
      <c r="K862" s="2">
        <f t="shared" si="27"/>
        <v>42426</v>
      </c>
      <c r="L862" t="str">
        <f>VLOOKUP($J862,'placement attrs'!$A$2:$L$5079,4,FALSE)</f>
        <v>Wazimo (viralmoon.net)</v>
      </c>
      <c r="M862" t="str">
        <f>VLOOKUP($J862,'placement attrs'!$A$2:$L$5079,3,FALSE)</f>
        <v>oded@wazimo.com</v>
      </c>
    </row>
    <row r="863" spans="1:13" x14ac:dyDescent="0.3">
      <c r="A863" t="s">
        <v>49</v>
      </c>
      <c r="B863" s="2">
        <v>42427</v>
      </c>
      <c r="C863">
        <v>4768</v>
      </c>
      <c r="D863">
        <v>20507</v>
      </c>
      <c r="E863">
        <v>21023</v>
      </c>
      <c r="F863" t="s">
        <v>49</v>
      </c>
      <c r="G863" s="2">
        <v>42427</v>
      </c>
      <c r="H863">
        <v>21722</v>
      </c>
      <c r="I863">
        <v>5312</v>
      </c>
      <c r="J863" t="str">
        <f t="shared" si="26"/>
        <v>2c47f0ab85d19a95fdb7db502169726f</v>
      </c>
      <c r="K863" s="2">
        <f t="shared" si="27"/>
        <v>42427</v>
      </c>
      <c r="L863" t="str">
        <f>VLOOKUP($J863,'placement attrs'!$A$2:$L$5079,4,FALSE)</f>
        <v>Wazimo (viralmoon.net)</v>
      </c>
      <c r="M863" t="str">
        <f>VLOOKUP($J863,'placement attrs'!$A$2:$L$5079,3,FALSE)</f>
        <v>oded@wazimo.com</v>
      </c>
    </row>
    <row r="864" spans="1:13" x14ac:dyDescent="0.3">
      <c r="A864" t="s">
        <v>49</v>
      </c>
      <c r="B864" s="2">
        <v>42428</v>
      </c>
      <c r="C864">
        <v>5464</v>
      </c>
      <c r="D864">
        <v>24429</v>
      </c>
      <c r="E864">
        <v>24866</v>
      </c>
      <c r="F864" t="s">
        <v>49</v>
      </c>
      <c r="G864" s="2">
        <v>42428</v>
      </c>
      <c r="H864">
        <v>25389</v>
      </c>
      <c r="I864">
        <v>5953</v>
      </c>
      <c r="J864" t="str">
        <f t="shared" si="26"/>
        <v>2c47f0ab85d19a95fdb7db502169726f</v>
      </c>
      <c r="K864" s="2">
        <f t="shared" si="27"/>
        <v>42428</v>
      </c>
      <c r="L864" t="str">
        <f>VLOOKUP($J864,'placement attrs'!$A$2:$L$5079,4,FALSE)</f>
        <v>Wazimo (viralmoon.net)</v>
      </c>
      <c r="M864" t="str">
        <f>VLOOKUP($J864,'placement attrs'!$A$2:$L$5079,3,FALSE)</f>
        <v>oded@wazimo.com</v>
      </c>
    </row>
    <row r="865" spans="1:13" x14ac:dyDescent="0.3">
      <c r="A865" t="s">
        <v>49</v>
      </c>
      <c r="B865" s="2">
        <v>42429</v>
      </c>
      <c r="C865">
        <v>4815</v>
      </c>
      <c r="D865">
        <v>28211</v>
      </c>
      <c r="E865">
        <v>28859</v>
      </c>
      <c r="F865" t="s">
        <v>49</v>
      </c>
      <c r="G865" s="2">
        <v>42429</v>
      </c>
      <c r="H865">
        <v>33594</v>
      </c>
      <c r="I865">
        <v>5250</v>
      </c>
      <c r="J865" t="str">
        <f t="shared" si="26"/>
        <v>2c47f0ab85d19a95fdb7db502169726f</v>
      </c>
      <c r="K865" s="2">
        <f t="shared" si="27"/>
        <v>42429</v>
      </c>
      <c r="L865" t="str">
        <f>VLOOKUP($J865,'placement attrs'!$A$2:$L$5079,4,FALSE)</f>
        <v>Wazimo (viralmoon.net)</v>
      </c>
      <c r="M865" t="str">
        <f>VLOOKUP($J865,'placement attrs'!$A$2:$L$5079,3,FALSE)</f>
        <v>oded@wazimo.com</v>
      </c>
    </row>
    <row r="866" spans="1:13" x14ac:dyDescent="0.3">
      <c r="A866" t="s">
        <v>49</v>
      </c>
      <c r="B866" s="2">
        <v>42430</v>
      </c>
      <c r="C866">
        <v>1395</v>
      </c>
      <c r="D866">
        <v>19877</v>
      </c>
      <c r="E866">
        <v>20349</v>
      </c>
      <c r="F866" t="s">
        <v>49</v>
      </c>
      <c r="G866" s="2">
        <v>42430</v>
      </c>
      <c r="H866">
        <v>22850</v>
      </c>
      <c r="I866">
        <v>1678</v>
      </c>
      <c r="J866" t="str">
        <f t="shared" si="26"/>
        <v>2c47f0ab85d19a95fdb7db502169726f</v>
      </c>
      <c r="K866" s="2">
        <f t="shared" si="27"/>
        <v>42430</v>
      </c>
      <c r="L866" t="str">
        <f>VLOOKUP($J866,'placement attrs'!$A$2:$L$5079,4,FALSE)</f>
        <v>Wazimo (viralmoon.net)</v>
      </c>
      <c r="M866" t="str">
        <f>VLOOKUP($J866,'placement attrs'!$A$2:$L$5079,3,FALSE)</f>
        <v>oded@wazimo.com</v>
      </c>
    </row>
    <row r="867" spans="1:13" x14ac:dyDescent="0.3">
      <c r="A867" t="s">
        <v>49</v>
      </c>
      <c r="B867" s="2">
        <v>42431</v>
      </c>
      <c r="C867">
        <v>1587</v>
      </c>
      <c r="D867">
        <v>18782</v>
      </c>
      <c r="E867">
        <v>19153</v>
      </c>
      <c r="F867" t="s">
        <v>49</v>
      </c>
      <c r="G867" s="2">
        <v>42431</v>
      </c>
      <c r="H867">
        <v>27714</v>
      </c>
      <c r="I867">
        <v>2124</v>
      </c>
      <c r="J867" t="str">
        <f t="shared" si="26"/>
        <v>2c47f0ab85d19a95fdb7db502169726f</v>
      </c>
      <c r="K867" s="2">
        <f t="shared" si="27"/>
        <v>42431</v>
      </c>
      <c r="L867" t="str">
        <f>VLOOKUP($J867,'placement attrs'!$A$2:$L$5079,4,FALSE)</f>
        <v>Wazimo (viralmoon.net)</v>
      </c>
      <c r="M867" t="str">
        <f>VLOOKUP($J867,'placement attrs'!$A$2:$L$5079,3,FALSE)</f>
        <v>oded@wazimo.com</v>
      </c>
    </row>
    <row r="868" spans="1:13" x14ac:dyDescent="0.3">
      <c r="A868" t="s">
        <v>49</v>
      </c>
      <c r="B868" s="2">
        <v>42432</v>
      </c>
      <c r="C868">
        <v>69</v>
      </c>
      <c r="D868">
        <v>666</v>
      </c>
      <c r="E868">
        <v>691</v>
      </c>
      <c r="H868">
        <v>0</v>
      </c>
      <c r="I868">
        <v>0</v>
      </c>
      <c r="J868" t="str">
        <f t="shared" si="26"/>
        <v>2c47f0ab85d19a95fdb7db502169726f</v>
      </c>
      <c r="K868" s="2">
        <f t="shared" si="27"/>
        <v>42432</v>
      </c>
      <c r="L868" t="str">
        <f>VLOOKUP($J868,'placement attrs'!$A$2:$L$5079,4,FALSE)</f>
        <v>Wazimo (viralmoon.net)</v>
      </c>
      <c r="M868" t="str">
        <f>VLOOKUP($J868,'placement attrs'!$A$2:$L$5079,3,FALSE)</f>
        <v>oded@wazimo.com</v>
      </c>
    </row>
    <row r="869" spans="1:13" x14ac:dyDescent="0.3">
      <c r="A869" t="s">
        <v>50</v>
      </c>
      <c r="B869" s="2">
        <v>42410</v>
      </c>
      <c r="C869">
        <v>232</v>
      </c>
      <c r="D869">
        <v>1166</v>
      </c>
      <c r="E869">
        <v>1177</v>
      </c>
      <c r="H869">
        <v>0</v>
      </c>
      <c r="I869">
        <v>0</v>
      </c>
      <c r="J869" t="str">
        <f t="shared" si="26"/>
        <v>2c7e26ad1454b91577c43477661e506c</v>
      </c>
      <c r="K869" s="2">
        <f t="shared" si="27"/>
        <v>42410</v>
      </c>
      <c r="L869" t="str">
        <f>VLOOKUP($J869,'placement attrs'!$A$2:$L$5079,4,FALSE)</f>
        <v>Publir.com</v>
      </c>
      <c r="M869" t="str">
        <f>VLOOKUP($J869,'placement attrs'!$A$2:$L$5079,3,FALSE)</f>
        <v>josh@publir.com</v>
      </c>
    </row>
    <row r="870" spans="1:13" x14ac:dyDescent="0.3">
      <c r="A870" t="s">
        <v>50</v>
      </c>
      <c r="B870" s="2">
        <v>42411</v>
      </c>
      <c r="C870">
        <v>134</v>
      </c>
      <c r="D870">
        <v>654</v>
      </c>
      <c r="E870">
        <v>660</v>
      </c>
      <c r="F870" t="s">
        <v>50</v>
      </c>
      <c r="G870" s="2">
        <v>42411</v>
      </c>
      <c r="H870">
        <v>935</v>
      </c>
      <c r="I870">
        <v>209</v>
      </c>
      <c r="J870" t="str">
        <f t="shared" si="26"/>
        <v>2c7e26ad1454b91577c43477661e506c</v>
      </c>
      <c r="K870" s="2">
        <f t="shared" si="27"/>
        <v>42411</v>
      </c>
      <c r="L870" t="str">
        <f>VLOOKUP($J870,'placement attrs'!$A$2:$L$5079,4,FALSE)</f>
        <v>Publir.com</v>
      </c>
      <c r="M870" t="str">
        <f>VLOOKUP($J870,'placement attrs'!$A$2:$L$5079,3,FALSE)</f>
        <v>josh@publir.com</v>
      </c>
    </row>
    <row r="871" spans="1:13" x14ac:dyDescent="0.3">
      <c r="A871" t="s">
        <v>50</v>
      </c>
      <c r="B871" s="2">
        <v>42412</v>
      </c>
      <c r="C871">
        <v>139</v>
      </c>
      <c r="D871">
        <v>547</v>
      </c>
      <c r="E871">
        <v>557</v>
      </c>
      <c r="F871" t="s">
        <v>50</v>
      </c>
      <c r="G871" s="2">
        <v>42412</v>
      </c>
      <c r="H871">
        <v>744</v>
      </c>
      <c r="I871">
        <v>162</v>
      </c>
      <c r="J871" t="str">
        <f t="shared" si="26"/>
        <v>2c7e26ad1454b91577c43477661e506c</v>
      </c>
      <c r="K871" s="2">
        <f t="shared" si="27"/>
        <v>42412</v>
      </c>
      <c r="L871" t="str">
        <f>VLOOKUP($J871,'placement attrs'!$A$2:$L$5079,4,FALSE)</f>
        <v>Publir.com</v>
      </c>
      <c r="M871" t="str">
        <f>VLOOKUP($J871,'placement attrs'!$A$2:$L$5079,3,FALSE)</f>
        <v>josh@publir.com</v>
      </c>
    </row>
    <row r="872" spans="1:13" x14ac:dyDescent="0.3">
      <c r="A872" t="s">
        <v>50</v>
      </c>
      <c r="B872" s="2">
        <v>42413</v>
      </c>
      <c r="C872">
        <v>192</v>
      </c>
      <c r="D872">
        <v>722</v>
      </c>
      <c r="E872">
        <v>735</v>
      </c>
      <c r="F872" t="s">
        <v>50</v>
      </c>
      <c r="G872" s="2">
        <v>42413</v>
      </c>
      <c r="H872">
        <v>739</v>
      </c>
      <c r="I872">
        <v>211</v>
      </c>
      <c r="J872" t="str">
        <f t="shared" si="26"/>
        <v>2c7e26ad1454b91577c43477661e506c</v>
      </c>
      <c r="K872" s="2">
        <f t="shared" si="27"/>
        <v>42413</v>
      </c>
      <c r="L872" t="str">
        <f>VLOOKUP($J872,'placement attrs'!$A$2:$L$5079,4,FALSE)</f>
        <v>Publir.com</v>
      </c>
      <c r="M872" t="str">
        <f>VLOOKUP($J872,'placement attrs'!$A$2:$L$5079,3,FALSE)</f>
        <v>josh@publir.com</v>
      </c>
    </row>
    <row r="873" spans="1:13" x14ac:dyDescent="0.3">
      <c r="A873" t="s">
        <v>50</v>
      </c>
      <c r="B873" s="2">
        <v>42414</v>
      </c>
      <c r="C873">
        <v>71</v>
      </c>
      <c r="D873">
        <v>321</v>
      </c>
      <c r="E873">
        <v>327</v>
      </c>
      <c r="F873" t="s">
        <v>50</v>
      </c>
      <c r="G873" s="2">
        <v>42414</v>
      </c>
      <c r="H873">
        <v>419</v>
      </c>
      <c r="I873">
        <v>103</v>
      </c>
      <c r="J873" t="str">
        <f t="shared" si="26"/>
        <v>2c7e26ad1454b91577c43477661e506c</v>
      </c>
      <c r="K873" s="2">
        <f t="shared" si="27"/>
        <v>42414</v>
      </c>
      <c r="L873" t="str">
        <f>VLOOKUP($J873,'placement attrs'!$A$2:$L$5079,4,FALSE)</f>
        <v>Publir.com</v>
      </c>
      <c r="M873" t="str">
        <f>VLOOKUP($J873,'placement attrs'!$A$2:$L$5079,3,FALSE)</f>
        <v>josh@publir.com</v>
      </c>
    </row>
    <row r="874" spans="1:13" x14ac:dyDescent="0.3">
      <c r="A874" t="s">
        <v>50</v>
      </c>
      <c r="B874" s="2">
        <v>42415</v>
      </c>
      <c r="C874">
        <v>73</v>
      </c>
      <c r="D874">
        <v>294</v>
      </c>
      <c r="E874">
        <v>299</v>
      </c>
      <c r="F874" t="s">
        <v>50</v>
      </c>
      <c r="G874" s="2">
        <v>42415</v>
      </c>
      <c r="H874">
        <v>327</v>
      </c>
      <c r="I874">
        <v>76</v>
      </c>
      <c r="J874" t="str">
        <f t="shared" si="26"/>
        <v>2c7e26ad1454b91577c43477661e506c</v>
      </c>
      <c r="K874" s="2">
        <f t="shared" si="27"/>
        <v>42415</v>
      </c>
      <c r="L874" t="str">
        <f>VLOOKUP($J874,'placement attrs'!$A$2:$L$5079,4,FALSE)</f>
        <v>Publir.com</v>
      </c>
      <c r="M874" t="str">
        <f>VLOOKUP($J874,'placement attrs'!$A$2:$L$5079,3,FALSE)</f>
        <v>josh@publir.com</v>
      </c>
    </row>
    <row r="875" spans="1:13" x14ac:dyDescent="0.3">
      <c r="A875" t="s">
        <v>50</v>
      </c>
      <c r="B875" s="2">
        <v>42416</v>
      </c>
      <c r="C875">
        <v>305</v>
      </c>
      <c r="D875">
        <v>1533</v>
      </c>
      <c r="E875">
        <v>1538</v>
      </c>
      <c r="F875" t="s">
        <v>50</v>
      </c>
      <c r="G875" s="2">
        <v>42416</v>
      </c>
      <c r="H875">
        <v>1556</v>
      </c>
      <c r="I875">
        <v>234</v>
      </c>
      <c r="J875" t="str">
        <f t="shared" si="26"/>
        <v>2c7e26ad1454b91577c43477661e506c</v>
      </c>
      <c r="K875" s="2">
        <f t="shared" si="27"/>
        <v>42416</v>
      </c>
      <c r="L875" t="str">
        <f>VLOOKUP($J875,'placement attrs'!$A$2:$L$5079,4,FALSE)</f>
        <v>Publir.com</v>
      </c>
      <c r="M875" t="str">
        <f>VLOOKUP($J875,'placement attrs'!$A$2:$L$5079,3,FALSE)</f>
        <v>josh@publir.com</v>
      </c>
    </row>
    <row r="876" spans="1:13" x14ac:dyDescent="0.3">
      <c r="A876" t="s">
        <v>50</v>
      </c>
      <c r="B876" s="2">
        <v>42417</v>
      </c>
      <c r="C876">
        <v>399</v>
      </c>
      <c r="D876">
        <v>1981</v>
      </c>
      <c r="E876">
        <v>1988</v>
      </c>
      <c r="F876" t="s">
        <v>50</v>
      </c>
      <c r="G876" s="2">
        <v>42417</v>
      </c>
      <c r="H876">
        <v>2051</v>
      </c>
      <c r="I876">
        <v>447</v>
      </c>
      <c r="J876" t="str">
        <f t="shared" si="26"/>
        <v>2c7e26ad1454b91577c43477661e506c</v>
      </c>
      <c r="K876" s="2">
        <f t="shared" si="27"/>
        <v>42417</v>
      </c>
      <c r="L876" t="str">
        <f>VLOOKUP($J876,'placement attrs'!$A$2:$L$5079,4,FALSE)</f>
        <v>Publir.com</v>
      </c>
      <c r="M876" t="str">
        <f>VLOOKUP($J876,'placement attrs'!$A$2:$L$5079,3,FALSE)</f>
        <v>josh@publir.com</v>
      </c>
    </row>
    <row r="877" spans="1:13" x14ac:dyDescent="0.3">
      <c r="A877" t="s">
        <v>50</v>
      </c>
      <c r="B877" s="2">
        <v>42418</v>
      </c>
      <c r="C877">
        <v>112</v>
      </c>
      <c r="D877">
        <v>484</v>
      </c>
      <c r="E877">
        <v>496</v>
      </c>
      <c r="F877" t="s">
        <v>50</v>
      </c>
      <c r="G877" s="2">
        <v>42418</v>
      </c>
      <c r="H877">
        <v>890</v>
      </c>
      <c r="I877">
        <v>178</v>
      </c>
      <c r="J877" t="str">
        <f t="shared" si="26"/>
        <v>2c7e26ad1454b91577c43477661e506c</v>
      </c>
      <c r="K877" s="2">
        <f t="shared" si="27"/>
        <v>42418</v>
      </c>
      <c r="L877" t="str">
        <f>VLOOKUP($J877,'placement attrs'!$A$2:$L$5079,4,FALSE)</f>
        <v>Publir.com</v>
      </c>
      <c r="M877" t="str">
        <f>VLOOKUP($J877,'placement attrs'!$A$2:$L$5079,3,FALSE)</f>
        <v>josh@publir.com</v>
      </c>
    </row>
    <row r="878" spans="1:13" x14ac:dyDescent="0.3">
      <c r="A878" t="s">
        <v>50</v>
      </c>
      <c r="B878" s="2">
        <v>42419</v>
      </c>
      <c r="C878">
        <v>106</v>
      </c>
      <c r="D878">
        <v>355</v>
      </c>
      <c r="E878">
        <v>358</v>
      </c>
      <c r="F878" t="s">
        <v>50</v>
      </c>
      <c r="G878" s="2">
        <v>42419</v>
      </c>
      <c r="H878">
        <v>449</v>
      </c>
      <c r="I878">
        <v>113</v>
      </c>
      <c r="J878" t="str">
        <f t="shared" si="26"/>
        <v>2c7e26ad1454b91577c43477661e506c</v>
      </c>
      <c r="K878" s="2">
        <f t="shared" si="27"/>
        <v>42419</v>
      </c>
      <c r="L878" t="str">
        <f>VLOOKUP($J878,'placement attrs'!$A$2:$L$5079,4,FALSE)</f>
        <v>Publir.com</v>
      </c>
      <c r="M878" t="str">
        <f>VLOOKUP($J878,'placement attrs'!$A$2:$L$5079,3,FALSE)</f>
        <v>josh@publir.com</v>
      </c>
    </row>
    <row r="879" spans="1:13" x14ac:dyDescent="0.3">
      <c r="A879" t="s">
        <v>50</v>
      </c>
      <c r="B879" s="2">
        <v>42420</v>
      </c>
      <c r="C879">
        <v>275</v>
      </c>
      <c r="D879">
        <v>1228</v>
      </c>
      <c r="E879">
        <v>1243</v>
      </c>
      <c r="F879" t="s">
        <v>50</v>
      </c>
      <c r="G879" s="2">
        <v>42420</v>
      </c>
      <c r="H879">
        <v>1260</v>
      </c>
      <c r="I879">
        <v>262</v>
      </c>
      <c r="J879" t="str">
        <f t="shared" si="26"/>
        <v>2c7e26ad1454b91577c43477661e506c</v>
      </c>
      <c r="K879" s="2">
        <f t="shared" si="27"/>
        <v>42420</v>
      </c>
      <c r="L879" t="str">
        <f>VLOOKUP($J879,'placement attrs'!$A$2:$L$5079,4,FALSE)</f>
        <v>Publir.com</v>
      </c>
      <c r="M879" t="str">
        <f>VLOOKUP($J879,'placement attrs'!$A$2:$L$5079,3,FALSE)</f>
        <v>josh@publir.com</v>
      </c>
    </row>
    <row r="880" spans="1:13" x14ac:dyDescent="0.3">
      <c r="A880" t="s">
        <v>50</v>
      </c>
      <c r="B880" s="2">
        <v>42421</v>
      </c>
      <c r="C880">
        <v>461</v>
      </c>
      <c r="D880">
        <v>1763</v>
      </c>
      <c r="E880">
        <v>1781</v>
      </c>
      <c r="F880" t="s">
        <v>50</v>
      </c>
      <c r="G880" s="2">
        <v>42421</v>
      </c>
      <c r="H880">
        <v>1825</v>
      </c>
      <c r="I880">
        <v>479</v>
      </c>
      <c r="J880" t="str">
        <f t="shared" si="26"/>
        <v>2c7e26ad1454b91577c43477661e506c</v>
      </c>
      <c r="K880" s="2">
        <f t="shared" si="27"/>
        <v>42421</v>
      </c>
      <c r="L880" t="str">
        <f>VLOOKUP($J880,'placement attrs'!$A$2:$L$5079,4,FALSE)</f>
        <v>Publir.com</v>
      </c>
      <c r="M880" t="str">
        <f>VLOOKUP($J880,'placement attrs'!$A$2:$L$5079,3,FALSE)</f>
        <v>josh@publir.com</v>
      </c>
    </row>
    <row r="881" spans="1:13" x14ac:dyDescent="0.3">
      <c r="A881" t="s">
        <v>50</v>
      </c>
      <c r="B881" s="2">
        <v>42422</v>
      </c>
      <c r="C881">
        <v>144</v>
      </c>
      <c r="D881">
        <v>808</v>
      </c>
      <c r="E881">
        <v>814</v>
      </c>
      <c r="F881" t="s">
        <v>50</v>
      </c>
      <c r="G881" s="2">
        <v>42422</v>
      </c>
      <c r="H881">
        <v>1037</v>
      </c>
      <c r="I881">
        <v>213</v>
      </c>
      <c r="J881" t="str">
        <f t="shared" si="26"/>
        <v>2c7e26ad1454b91577c43477661e506c</v>
      </c>
      <c r="K881" s="2">
        <f t="shared" si="27"/>
        <v>42422</v>
      </c>
      <c r="L881" t="str">
        <f>VLOOKUP($J881,'placement attrs'!$A$2:$L$5079,4,FALSE)</f>
        <v>Publir.com</v>
      </c>
      <c r="M881" t="str">
        <f>VLOOKUP($J881,'placement attrs'!$A$2:$L$5079,3,FALSE)</f>
        <v>josh@publir.com</v>
      </c>
    </row>
    <row r="882" spans="1:13" x14ac:dyDescent="0.3">
      <c r="A882" t="s">
        <v>50</v>
      </c>
      <c r="B882" s="2">
        <v>42423</v>
      </c>
      <c r="C882">
        <v>282</v>
      </c>
      <c r="D882">
        <v>1189</v>
      </c>
      <c r="E882">
        <v>1198</v>
      </c>
      <c r="F882" t="s">
        <v>50</v>
      </c>
      <c r="G882" s="2">
        <v>42423</v>
      </c>
      <c r="H882">
        <v>1261</v>
      </c>
      <c r="I882">
        <v>274</v>
      </c>
      <c r="J882" t="str">
        <f t="shared" si="26"/>
        <v>2c7e26ad1454b91577c43477661e506c</v>
      </c>
      <c r="K882" s="2">
        <f t="shared" si="27"/>
        <v>42423</v>
      </c>
      <c r="L882" t="str">
        <f>VLOOKUP($J882,'placement attrs'!$A$2:$L$5079,4,FALSE)</f>
        <v>Publir.com</v>
      </c>
      <c r="M882" t="str">
        <f>VLOOKUP($J882,'placement attrs'!$A$2:$L$5079,3,FALSE)</f>
        <v>josh@publir.com</v>
      </c>
    </row>
    <row r="883" spans="1:13" x14ac:dyDescent="0.3">
      <c r="A883" t="s">
        <v>50</v>
      </c>
      <c r="B883" s="2">
        <v>42424</v>
      </c>
      <c r="C883">
        <v>216</v>
      </c>
      <c r="D883">
        <v>887</v>
      </c>
      <c r="E883">
        <v>892</v>
      </c>
      <c r="F883" t="s">
        <v>50</v>
      </c>
      <c r="G883" s="2">
        <v>42424</v>
      </c>
      <c r="H883">
        <v>910</v>
      </c>
      <c r="I883">
        <v>232</v>
      </c>
      <c r="J883" t="str">
        <f t="shared" si="26"/>
        <v>2c7e26ad1454b91577c43477661e506c</v>
      </c>
      <c r="K883" s="2">
        <f t="shared" si="27"/>
        <v>42424</v>
      </c>
      <c r="L883" t="str">
        <f>VLOOKUP($J883,'placement attrs'!$A$2:$L$5079,4,FALSE)</f>
        <v>Publir.com</v>
      </c>
      <c r="M883" t="str">
        <f>VLOOKUP($J883,'placement attrs'!$A$2:$L$5079,3,FALSE)</f>
        <v>josh@publir.com</v>
      </c>
    </row>
    <row r="884" spans="1:13" x14ac:dyDescent="0.3">
      <c r="A884" t="s">
        <v>50</v>
      </c>
      <c r="B884" s="2">
        <v>42425</v>
      </c>
      <c r="C884">
        <v>286</v>
      </c>
      <c r="D884">
        <v>996</v>
      </c>
      <c r="E884">
        <v>1002</v>
      </c>
      <c r="F884" t="s">
        <v>50</v>
      </c>
      <c r="G884" s="2">
        <v>42425</v>
      </c>
      <c r="H884">
        <v>1291</v>
      </c>
      <c r="I884">
        <v>312</v>
      </c>
      <c r="J884" t="str">
        <f t="shared" si="26"/>
        <v>2c7e26ad1454b91577c43477661e506c</v>
      </c>
      <c r="K884" s="2">
        <f t="shared" si="27"/>
        <v>42425</v>
      </c>
      <c r="L884" t="str">
        <f>VLOOKUP($J884,'placement attrs'!$A$2:$L$5079,4,FALSE)</f>
        <v>Publir.com</v>
      </c>
      <c r="M884" t="str">
        <f>VLOOKUP($J884,'placement attrs'!$A$2:$L$5079,3,FALSE)</f>
        <v>josh@publir.com</v>
      </c>
    </row>
    <row r="885" spans="1:13" x14ac:dyDescent="0.3">
      <c r="A885" t="s">
        <v>50</v>
      </c>
      <c r="B885" s="2">
        <v>42426</v>
      </c>
      <c r="C885">
        <v>532</v>
      </c>
      <c r="D885">
        <v>2207</v>
      </c>
      <c r="E885">
        <v>2218</v>
      </c>
      <c r="F885" t="s">
        <v>50</v>
      </c>
      <c r="G885" s="2">
        <v>42426</v>
      </c>
      <c r="H885">
        <v>2374</v>
      </c>
      <c r="I885">
        <v>614</v>
      </c>
      <c r="J885" t="str">
        <f t="shared" si="26"/>
        <v>2c7e26ad1454b91577c43477661e506c</v>
      </c>
      <c r="K885" s="2">
        <f t="shared" si="27"/>
        <v>42426</v>
      </c>
      <c r="L885" t="str">
        <f>VLOOKUP($J885,'placement attrs'!$A$2:$L$5079,4,FALSE)</f>
        <v>Publir.com</v>
      </c>
      <c r="M885" t="str">
        <f>VLOOKUP($J885,'placement attrs'!$A$2:$L$5079,3,FALSE)</f>
        <v>josh@publir.com</v>
      </c>
    </row>
    <row r="886" spans="1:13" x14ac:dyDescent="0.3">
      <c r="A886" t="s">
        <v>50</v>
      </c>
      <c r="B886" s="2">
        <v>42427</v>
      </c>
      <c r="C886">
        <v>2</v>
      </c>
      <c r="D886">
        <v>4</v>
      </c>
      <c r="E886">
        <v>8</v>
      </c>
      <c r="F886" t="s">
        <v>50</v>
      </c>
      <c r="G886" s="2">
        <v>42427</v>
      </c>
      <c r="H886">
        <v>8</v>
      </c>
      <c r="I886">
        <v>2</v>
      </c>
      <c r="J886" t="str">
        <f t="shared" si="26"/>
        <v>2c7e26ad1454b91577c43477661e506c</v>
      </c>
      <c r="K886" s="2">
        <f t="shared" si="27"/>
        <v>42427</v>
      </c>
      <c r="L886" t="str">
        <f>VLOOKUP($J886,'placement attrs'!$A$2:$L$5079,4,FALSE)</f>
        <v>Publir.com</v>
      </c>
      <c r="M886" t="str">
        <f>VLOOKUP($J886,'placement attrs'!$A$2:$L$5079,3,FALSE)</f>
        <v>josh@publir.com</v>
      </c>
    </row>
    <row r="887" spans="1:13" x14ac:dyDescent="0.3">
      <c r="A887" t="s">
        <v>50</v>
      </c>
      <c r="B887" s="2">
        <v>42428</v>
      </c>
      <c r="C887">
        <v>3</v>
      </c>
      <c r="D887">
        <v>8</v>
      </c>
      <c r="E887">
        <v>11</v>
      </c>
      <c r="F887" t="s">
        <v>50</v>
      </c>
      <c r="G887" s="2">
        <v>42428</v>
      </c>
      <c r="H887">
        <v>11</v>
      </c>
      <c r="I887">
        <v>2</v>
      </c>
      <c r="J887" t="str">
        <f t="shared" si="26"/>
        <v>2c7e26ad1454b91577c43477661e506c</v>
      </c>
      <c r="K887" s="2">
        <f t="shared" si="27"/>
        <v>42428</v>
      </c>
      <c r="L887" t="str">
        <f>VLOOKUP($J887,'placement attrs'!$A$2:$L$5079,4,FALSE)</f>
        <v>Publir.com</v>
      </c>
      <c r="M887" t="str">
        <f>VLOOKUP($J887,'placement attrs'!$A$2:$L$5079,3,FALSE)</f>
        <v>josh@publir.com</v>
      </c>
    </row>
    <row r="888" spans="1:13" x14ac:dyDescent="0.3">
      <c r="A888" t="s">
        <v>50</v>
      </c>
      <c r="B888" s="2">
        <v>42429</v>
      </c>
      <c r="C888">
        <v>0</v>
      </c>
      <c r="D888">
        <v>0</v>
      </c>
      <c r="E888">
        <v>4</v>
      </c>
      <c r="F888" t="s">
        <v>50</v>
      </c>
      <c r="G888" s="2">
        <v>42429</v>
      </c>
      <c r="H888">
        <v>4</v>
      </c>
      <c r="I888">
        <v>1</v>
      </c>
      <c r="J888" t="str">
        <f t="shared" si="26"/>
        <v>2c7e26ad1454b91577c43477661e506c</v>
      </c>
      <c r="K888" s="2">
        <f t="shared" si="27"/>
        <v>42429</v>
      </c>
      <c r="L888" t="str">
        <f>VLOOKUP($J888,'placement attrs'!$A$2:$L$5079,4,FALSE)</f>
        <v>Publir.com</v>
      </c>
      <c r="M888" t="str">
        <f>VLOOKUP($J888,'placement attrs'!$A$2:$L$5079,3,FALSE)</f>
        <v>josh@publir.com</v>
      </c>
    </row>
    <row r="889" spans="1:13" x14ac:dyDescent="0.3">
      <c r="A889" t="s">
        <v>50</v>
      </c>
      <c r="B889" s="2">
        <v>42430</v>
      </c>
      <c r="C889">
        <v>1</v>
      </c>
      <c r="D889">
        <v>9</v>
      </c>
      <c r="E889">
        <v>13</v>
      </c>
      <c r="F889" t="s">
        <v>50</v>
      </c>
      <c r="G889" s="2">
        <v>42430</v>
      </c>
      <c r="H889">
        <v>13</v>
      </c>
      <c r="I889">
        <v>2</v>
      </c>
      <c r="J889" t="str">
        <f t="shared" si="26"/>
        <v>2c7e26ad1454b91577c43477661e506c</v>
      </c>
      <c r="K889" s="2">
        <f t="shared" si="27"/>
        <v>42430</v>
      </c>
      <c r="L889" t="str">
        <f>VLOOKUP($J889,'placement attrs'!$A$2:$L$5079,4,FALSE)</f>
        <v>Publir.com</v>
      </c>
      <c r="M889" t="str">
        <f>VLOOKUP($J889,'placement attrs'!$A$2:$L$5079,3,FALSE)</f>
        <v>josh@publir.com</v>
      </c>
    </row>
    <row r="890" spans="1:13" x14ac:dyDescent="0.3">
      <c r="A890" t="s">
        <v>50</v>
      </c>
      <c r="B890" s="2">
        <v>42431</v>
      </c>
      <c r="C890">
        <v>0</v>
      </c>
      <c r="D890">
        <v>2</v>
      </c>
      <c r="E890">
        <v>6</v>
      </c>
      <c r="F890" t="s">
        <v>50</v>
      </c>
      <c r="G890" s="2">
        <v>42431</v>
      </c>
      <c r="H890">
        <v>6</v>
      </c>
      <c r="I890">
        <v>0</v>
      </c>
      <c r="J890" t="str">
        <f t="shared" si="26"/>
        <v>2c7e26ad1454b91577c43477661e506c</v>
      </c>
      <c r="K890" s="2">
        <f t="shared" si="27"/>
        <v>42431</v>
      </c>
      <c r="L890" t="str">
        <f>VLOOKUP($J890,'placement attrs'!$A$2:$L$5079,4,FALSE)</f>
        <v>Publir.com</v>
      </c>
      <c r="M890" t="str">
        <f>VLOOKUP($J890,'placement attrs'!$A$2:$L$5079,3,FALSE)</f>
        <v>josh@publir.com</v>
      </c>
    </row>
    <row r="891" spans="1:13" x14ac:dyDescent="0.3">
      <c r="A891" t="s">
        <v>51</v>
      </c>
      <c r="B891" s="2">
        <v>42410</v>
      </c>
      <c r="C891">
        <v>7658</v>
      </c>
      <c r="D891">
        <v>11354</v>
      </c>
      <c r="E891">
        <v>11601</v>
      </c>
      <c r="H891">
        <v>0</v>
      </c>
      <c r="I891">
        <v>0</v>
      </c>
      <c r="J891" t="str">
        <f t="shared" si="26"/>
        <v>2d0a6b52a00ee1803ec3040773c88eec</v>
      </c>
      <c r="K891" s="2">
        <f t="shared" si="27"/>
        <v>42410</v>
      </c>
      <c r="L891" t="str">
        <f>VLOOKUP($J891,'placement attrs'!$A$2:$L$5079,4,FALSE)</f>
        <v>Publir.com</v>
      </c>
      <c r="M891" t="str">
        <f>VLOOKUP($J891,'placement attrs'!$A$2:$L$5079,3,FALSE)</f>
        <v>josh@publir.com</v>
      </c>
    </row>
    <row r="892" spans="1:13" x14ac:dyDescent="0.3">
      <c r="A892" t="s">
        <v>51</v>
      </c>
      <c r="B892" s="2">
        <v>42411</v>
      </c>
      <c r="C892">
        <v>7295</v>
      </c>
      <c r="D892">
        <v>10699</v>
      </c>
      <c r="E892">
        <v>10911</v>
      </c>
      <c r="F892" t="s">
        <v>51</v>
      </c>
      <c r="G892" s="2">
        <v>42411</v>
      </c>
      <c r="H892">
        <v>12267</v>
      </c>
      <c r="I892">
        <v>7864</v>
      </c>
      <c r="J892" t="str">
        <f t="shared" si="26"/>
        <v>2d0a6b52a00ee1803ec3040773c88eec</v>
      </c>
      <c r="K892" s="2">
        <f t="shared" si="27"/>
        <v>42411</v>
      </c>
      <c r="L892" t="str">
        <f>VLOOKUP($J892,'placement attrs'!$A$2:$L$5079,4,FALSE)</f>
        <v>Publir.com</v>
      </c>
      <c r="M892" t="str">
        <f>VLOOKUP($J892,'placement attrs'!$A$2:$L$5079,3,FALSE)</f>
        <v>josh@publir.com</v>
      </c>
    </row>
    <row r="893" spans="1:13" x14ac:dyDescent="0.3">
      <c r="A893" t="s">
        <v>51</v>
      </c>
      <c r="B893" s="2">
        <v>42412</v>
      </c>
      <c r="C893">
        <v>6447</v>
      </c>
      <c r="D893">
        <v>9223</v>
      </c>
      <c r="E893">
        <v>9439</v>
      </c>
      <c r="F893" t="s">
        <v>51</v>
      </c>
      <c r="G893" s="2">
        <v>42412</v>
      </c>
      <c r="H893">
        <v>11975</v>
      </c>
      <c r="I893">
        <v>7861</v>
      </c>
      <c r="J893" t="str">
        <f t="shared" si="26"/>
        <v>2d0a6b52a00ee1803ec3040773c88eec</v>
      </c>
      <c r="K893" s="2">
        <f t="shared" si="27"/>
        <v>42412</v>
      </c>
      <c r="L893" t="str">
        <f>VLOOKUP($J893,'placement attrs'!$A$2:$L$5079,4,FALSE)</f>
        <v>Publir.com</v>
      </c>
      <c r="M893" t="str">
        <f>VLOOKUP($J893,'placement attrs'!$A$2:$L$5079,3,FALSE)</f>
        <v>josh@publir.com</v>
      </c>
    </row>
    <row r="894" spans="1:13" x14ac:dyDescent="0.3">
      <c r="A894" t="s">
        <v>51</v>
      </c>
      <c r="B894" s="2">
        <v>42413</v>
      </c>
      <c r="C894">
        <v>4261</v>
      </c>
      <c r="D894">
        <v>6520</v>
      </c>
      <c r="E894">
        <v>6667</v>
      </c>
      <c r="F894" t="s">
        <v>51</v>
      </c>
      <c r="G894" s="2">
        <v>42413</v>
      </c>
      <c r="H894">
        <v>6881</v>
      </c>
      <c r="I894">
        <v>4326</v>
      </c>
      <c r="J894" t="str">
        <f t="shared" si="26"/>
        <v>2d0a6b52a00ee1803ec3040773c88eec</v>
      </c>
      <c r="K894" s="2">
        <f t="shared" si="27"/>
        <v>42413</v>
      </c>
      <c r="L894" t="str">
        <f>VLOOKUP($J894,'placement attrs'!$A$2:$L$5079,4,FALSE)</f>
        <v>Publir.com</v>
      </c>
      <c r="M894" t="str">
        <f>VLOOKUP($J894,'placement attrs'!$A$2:$L$5079,3,FALSE)</f>
        <v>josh@publir.com</v>
      </c>
    </row>
    <row r="895" spans="1:13" x14ac:dyDescent="0.3">
      <c r="A895" t="s">
        <v>51</v>
      </c>
      <c r="B895" s="2">
        <v>42414</v>
      </c>
      <c r="C895">
        <v>4068</v>
      </c>
      <c r="D895">
        <v>6263</v>
      </c>
      <c r="E895">
        <v>6369</v>
      </c>
      <c r="F895" t="s">
        <v>51</v>
      </c>
      <c r="G895" s="2">
        <v>42414</v>
      </c>
      <c r="H895">
        <v>6493</v>
      </c>
      <c r="I895">
        <v>3723</v>
      </c>
      <c r="J895" t="str">
        <f t="shared" si="26"/>
        <v>2d0a6b52a00ee1803ec3040773c88eec</v>
      </c>
      <c r="K895" s="2">
        <f t="shared" si="27"/>
        <v>42414</v>
      </c>
      <c r="L895" t="str">
        <f>VLOOKUP($J895,'placement attrs'!$A$2:$L$5079,4,FALSE)</f>
        <v>Publir.com</v>
      </c>
      <c r="M895" t="str">
        <f>VLOOKUP($J895,'placement attrs'!$A$2:$L$5079,3,FALSE)</f>
        <v>josh@publir.com</v>
      </c>
    </row>
    <row r="896" spans="1:13" x14ac:dyDescent="0.3">
      <c r="A896" t="s">
        <v>51</v>
      </c>
      <c r="B896" s="2">
        <v>42415</v>
      </c>
      <c r="C896">
        <v>6363</v>
      </c>
      <c r="D896">
        <v>9774</v>
      </c>
      <c r="E896">
        <v>10203</v>
      </c>
      <c r="F896" t="s">
        <v>51</v>
      </c>
      <c r="G896" s="2">
        <v>42415</v>
      </c>
      <c r="H896">
        <v>10671</v>
      </c>
      <c r="I896">
        <v>6245</v>
      </c>
      <c r="J896" t="str">
        <f t="shared" si="26"/>
        <v>2d0a6b52a00ee1803ec3040773c88eec</v>
      </c>
      <c r="K896" s="2">
        <f t="shared" si="27"/>
        <v>42415</v>
      </c>
      <c r="L896" t="str">
        <f>VLOOKUP($J896,'placement attrs'!$A$2:$L$5079,4,FALSE)</f>
        <v>Publir.com</v>
      </c>
      <c r="M896" t="str">
        <f>VLOOKUP($J896,'placement attrs'!$A$2:$L$5079,3,FALSE)</f>
        <v>josh@publir.com</v>
      </c>
    </row>
    <row r="897" spans="1:13" x14ac:dyDescent="0.3">
      <c r="A897" t="s">
        <v>51</v>
      </c>
      <c r="B897" s="2">
        <v>42416</v>
      </c>
      <c r="C897">
        <v>6838</v>
      </c>
      <c r="D897">
        <v>9430</v>
      </c>
      <c r="E897">
        <v>9750</v>
      </c>
      <c r="F897" t="s">
        <v>51</v>
      </c>
      <c r="G897" s="2">
        <v>42416</v>
      </c>
      <c r="H897">
        <v>9967</v>
      </c>
      <c r="I897">
        <v>6569</v>
      </c>
      <c r="J897" t="str">
        <f t="shared" si="26"/>
        <v>2d0a6b52a00ee1803ec3040773c88eec</v>
      </c>
      <c r="K897" s="2">
        <f t="shared" si="27"/>
        <v>42416</v>
      </c>
      <c r="L897" t="str">
        <f>VLOOKUP($J897,'placement attrs'!$A$2:$L$5079,4,FALSE)</f>
        <v>Publir.com</v>
      </c>
      <c r="M897" t="str">
        <f>VLOOKUP($J897,'placement attrs'!$A$2:$L$5079,3,FALSE)</f>
        <v>josh@publir.com</v>
      </c>
    </row>
    <row r="898" spans="1:13" x14ac:dyDescent="0.3">
      <c r="A898" t="s">
        <v>51</v>
      </c>
      <c r="B898" s="2">
        <v>42417</v>
      </c>
      <c r="C898">
        <v>7429</v>
      </c>
      <c r="D898">
        <v>10394</v>
      </c>
      <c r="E898">
        <v>10645</v>
      </c>
      <c r="F898" t="s">
        <v>51</v>
      </c>
      <c r="G898" s="2">
        <v>42417</v>
      </c>
      <c r="H898">
        <v>11004</v>
      </c>
      <c r="I898">
        <v>7309</v>
      </c>
      <c r="J898" t="str">
        <f t="shared" si="26"/>
        <v>2d0a6b52a00ee1803ec3040773c88eec</v>
      </c>
      <c r="K898" s="2">
        <f t="shared" si="27"/>
        <v>42417</v>
      </c>
      <c r="L898" t="str">
        <f>VLOOKUP($J898,'placement attrs'!$A$2:$L$5079,4,FALSE)</f>
        <v>Publir.com</v>
      </c>
      <c r="M898" t="str">
        <f>VLOOKUP($J898,'placement attrs'!$A$2:$L$5079,3,FALSE)</f>
        <v>josh@publir.com</v>
      </c>
    </row>
    <row r="899" spans="1:13" x14ac:dyDescent="0.3">
      <c r="A899" t="s">
        <v>51</v>
      </c>
      <c r="B899" s="2">
        <v>42418</v>
      </c>
      <c r="C899">
        <v>5883</v>
      </c>
      <c r="D899">
        <v>10385</v>
      </c>
      <c r="E899">
        <v>10648</v>
      </c>
      <c r="F899" t="s">
        <v>51</v>
      </c>
      <c r="G899" s="2">
        <v>42418</v>
      </c>
      <c r="H899">
        <v>11036</v>
      </c>
      <c r="I899">
        <v>5842</v>
      </c>
      <c r="J899" t="str">
        <f t="shared" ref="J899:J962" si="28">IF(A899="",F899,A899)</f>
        <v>2d0a6b52a00ee1803ec3040773c88eec</v>
      </c>
      <c r="K899" s="2">
        <f t="shared" ref="K899:K962" si="29">IF(B899="",G899,B899)</f>
        <v>42418</v>
      </c>
      <c r="L899" t="str">
        <f>VLOOKUP($J899,'placement attrs'!$A$2:$L$5079,4,FALSE)</f>
        <v>Publir.com</v>
      </c>
      <c r="M899" t="str">
        <f>VLOOKUP($J899,'placement attrs'!$A$2:$L$5079,3,FALSE)</f>
        <v>josh@publir.com</v>
      </c>
    </row>
    <row r="900" spans="1:13" x14ac:dyDescent="0.3">
      <c r="A900" t="s">
        <v>51</v>
      </c>
      <c r="B900" s="2">
        <v>42419</v>
      </c>
      <c r="C900">
        <v>4750</v>
      </c>
      <c r="D900">
        <v>8218</v>
      </c>
      <c r="E900">
        <v>8461</v>
      </c>
      <c r="F900" t="s">
        <v>51</v>
      </c>
      <c r="G900" s="2">
        <v>42419</v>
      </c>
      <c r="H900">
        <v>9956</v>
      </c>
      <c r="I900">
        <v>5456</v>
      </c>
      <c r="J900" t="str">
        <f t="shared" si="28"/>
        <v>2d0a6b52a00ee1803ec3040773c88eec</v>
      </c>
      <c r="K900" s="2">
        <f t="shared" si="29"/>
        <v>42419</v>
      </c>
      <c r="L900" t="str">
        <f>VLOOKUP($J900,'placement attrs'!$A$2:$L$5079,4,FALSE)</f>
        <v>Publir.com</v>
      </c>
      <c r="M900" t="str">
        <f>VLOOKUP($J900,'placement attrs'!$A$2:$L$5079,3,FALSE)</f>
        <v>josh@publir.com</v>
      </c>
    </row>
    <row r="901" spans="1:13" x14ac:dyDescent="0.3">
      <c r="A901" t="s">
        <v>51</v>
      </c>
      <c r="B901" s="2">
        <v>42420</v>
      </c>
      <c r="C901">
        <v>2679</v>
      </c>
      <c r="D901">
        <v>5200</v>
      </c>
      <c r="E901">
        <v>5315</v>
      </c>
      <c r="F901" t="s">
        <v>51</v>
      </c>
      <c r="G901" s="2">
        <v>42420</v>
      </c>
      <c r="H901">
        <v>5674</v>
      </c>
      <c r="I901">
        <v>2847</v>
      </c>
      <c r="J901" t="str">
        <f t="shared" si="28"/>
        <v>2d0a6b52a00ee1803ec3040773c88eec</v>
      </c>
      <c r="K901" s="2">
        <f t="shared" si="29"/>
        <v>42420</v>
      </c>
      <c r="L901" t="str">
        <f>VLOOKUP($J901,'placement attrs'!$A$2:$L$5079,4,FALSE)</f>
        <v>Publir.com</v>
      </c>
      <c r="M901" t="str">
        <f>VLOOKUP($J901,'placement attrs'!$A$2:$L$5079,3,FALSE)</f>
        <v>josh@publir.com</v>
      </c>
    </row>
    <row r="902" spans="1:13" x14ac:dyDescent="0.3">
      <c r="A902" t="s">
        <v>51</v>
      </c>
      <c r="B902" s="2">
        <v>42421</v>
      </c>
      <c r="C902">
        <v>2714</v>
      </c>
      <c r="D902">
        <v>5620</v>
      </c>
      <c r="E902">
        <v>5776</v>
      </c>
      <c r="F902" t="s">
        <v>51</v>
      </c>
      <c r="G902" s="2">
        <v>42421</v>
      </c>
      <c r="H902">
        <v>5963</v>
      </c>
      <c r="I902">
        <v>2597</v>
      </c>
      <c r="J902" t="str">
        <f t="shared" si="28"/>
        <v>2d0a6b52a00ee1803ec3040773c88eec</v>
      </c>
      <c r="K902" s="2">
        <f t="shared" si="29"/>
        <v>42421</v>
      </c>
      <c r="L902" t="str">
        <f>VLOOKUP($J902,'placement attrs'!$A$2:$L$5079,4,FALSE)</f>
        <v>Publir.com</v>
      </c>
      <c r="M902" t="str">
        <f>VLOOKUP($J902,'placement attrs'!$A$2:$L$5079,3,FALSE)</f>
        <v>josh@publir.com</v>
      </c>
    </row>
    <row r="903" spans="1:13" x14ac:dyDescent="0.3">
      <c r="A903" t="s">
        <v>51</v>
      </c>
      <c r="B903" s="2">
        <v>42422</v>
      </c>
      <c r="C903">
        <v>4703</v>
      </c>
      <c r="D903">
        <v>8551</v>
      </c>
      <c r="E903">
        <v>8744</v>
      </c>
      <c r="F903" t="s">
        <v>51</v>
      </c>
      <c r="G903" s="2">
        <v>42422</v>
      </c>
      <c r="H903">
        <v>9831</v>
      </c>
      <c r="I903">
        <v>4530</v>
      </c>
      <c r="J903" t="str">
        <f t="shared" si="28"/>
        <v>2d0a6b52a00ee1803ec3040773c88eec</v>
      </c>
      <c r="K903" s="2">
        <f t="shared" si="29"/>
        <v>42422</v>
      </c>
      <c r="L903" t="str">
        <f>VLOOKUP($J903,'placement attrs'!$A$2:$L$5079,4,FALSE)</f>
        <v>Publir.com</v>
      </c>
      <c r="M903" t="str">
        <f>VLOOKUP($J903,'placement attrs'!$A$2:$L$5079,3,FALSE)</f>
        <v>josh@publir.com</v>
      </c>
    </row>
    <row r="904" spans="1:13" x14ac:dyDescent="0.3">
      <c r="A904" t="s">
        <v>51</v>
      </c>
      <c r="B904" s="2">
        <v>42423</v>
      </c>
      <c r="C904">
        <v>5588</v>
      </c>
      <c r="D904">
        <v>9769</v>
      </c>
      <c r="E904">
        <v>9940</v>
      </c>
      <c r="F904" t="s">
        <v>51</v>
      </c>
      <c r="G904" s="2">
        <v>42423</v>
      </c>
      <c r="H904">
        <v>10724</v>
      </c>
      <c r="I904">
        <v>5291</v>
      </c>
      <c r="J904" t="str">
        <f t="shared" si="28"/>
        <v>2d0a6b52a00ee1803ec3040773c88eec</v>
      </c>
      <c r="K904" s="2">
        <f t="shared" si="29"/>
        <v>42423</v>
      </c>
      <c r="L904" t="str">
        <f>VLOOKUP($J904,'placement attrs'!$A$2:$L$5079,4,FALSE)</f>
        <v>Publir.com</v>
      </c>
      <c r="M904" t="str">
        <f>VLOOKUP($J904,'placement attrs'!$A$2:$L$5079,3,FALSE)</f>
        <v>josh@publir.com</v>
      </c>
    </row>
    <row r="905" spans="1:13" x14ac:dyDescent="0.3">
      <c r="A905" t="s">
        <v>51</v>
      </c>
      <c r="B905" s="2">
        <v>42424</v>
      </c>
      <c r="C905">
        <v>5226</v>
      </c>
      <c r="D905">
        <v>9457</v>
      </c>
      <c r="E905">
        <v>9699</v>
      </c>
      <c r="F905" t="s">
        <v>51</v>
      </c>
      <c r="G905" s="2">
        <v>42424</v>
      </c>
      <c r="H905">
        <v>10017</v>
      </c>
      <c r="I905">
        <v>5040</v>
      </c>
      <c r="J905" t="str">
        <f t="shared" si="28"/>
        <v>2d0a6b52a00ee1803ec3040773c88eec</v>
      </c>
      <c r="K905" s="2">
        <f t="shared" si="29"/>
        <v>42424</v>
      </c>
      <c r="L905" t="str">
        <f>VLOOKUP($J905,'placement attrs'!$A$2:$L$5079,4,FALSE)</f>
        <v>Publir.com</v>
      </c>
      <c r="M905" t="str">
        <f>VLOOKUP($J905,'placement attrs'!$A$2:$L$5079,3,FALSE)</f>
        <v>josh@publir.com</v>
      </c>
    </row>
    <row r="906" spans="1:13" x14ac:dyDescent="0.3">
      <c r="A906" t="s">
        <v>51</v>
      </c>
      <c r="B906" s="2">
        <v>42425</v>
      </c>
      <c r="C906">
        <v>5377</v>
      </c>
      <c r="D906">
        <v>9556</v>
      </c>
      <c r="E906">
        <v>9772</v>
      </c>
      <c r="F906" t="s">
        <v>51</v>
      </c>
      <c r="G906" s="2">
        <v>42425</v>
      </c>
      <c r="H906">
        <v>10021</v>
      </c>
      <c r="I906">
        <v>5283</v>
      </c>
      <c r="J906" t="str">
        <f t="shared" si="28"/>
        <v>2d0a6b52a00ee1803ec3040773c88eec</v>
      </c>
      <c r="K906" s="2">
        <f t="shared" si="29"/>
        <v>42425</v>
      </c>
      <c r="L906" t="str">
        <f>VLOOKUP($J906,'placement attrs'!$A$2:$L$5079,4,FALSE)</f>
        <v>Publir.com</v>
      </c>
      <c r="M906" t="str">
        <f>VLOOKUP($J906,'placement attrs'!$A$2:$L$5079,3,FALSE)</f>
        <v>josh@publir.com</v>
      </c>
    </row>
    <row r="907" spans="1:13" x14ac:dyDescent="0.3">
      <c r="A907" t="s">
        <v>51</v>
      </c>
      <c r="B907" s="2">
        <v>42426</v>
      </c>
      <c r="C907">
        <v>5424</v>
      </c>
      <c r="D907">
        <v>9067</v>
      </c>
      <c r="E907">
        <v>9244</v>
      </c>
      <c r="F907" t="s">
        <v>51</v>
      </c>
      <c r="G907" s="2">
        <v>42426</v>
      </c>
      <c r="H907">
        <v>9591</v>
      </c>
      <c r="I907">
        <v>5450</v>
      </c>
      <c r="J907" t="str">
        <f t="shared" si="28"/>
        <v>2d0a6b52a00ee1803ec3040773c88eec</v>
      </c>
      <c r="K907" s="2">
        <f t="shared" si="29"/>
        <v>42426</v>
      </c>
      <c r="L907" t="str">
        <f>VLOOKUP($J907,'placement attrs'!$A$2:$L$5079,4,FALSE)</f>
        <v>Publir.com</v>
      </c>
      <c r="M907" t="str">
        <f>VLOOKUP($J907,'placement attrs'!$A$2:$L$5079,3,FALSE)</f>
        <v>josh@publir.com</v>
      </c>
    </row>
    <row r="908" spans="1:13" x14ac:dyDescent="0.3">
      <c r="A908" t="s">
        <v>51</v>
      </c>
      <c r="B908" s="2">
        <v>42427</v>
      </c>
      <c r="C908">
        <v>3104</v>
      </c>
      <c r="D908">
        <v>5496</v>
      </c>
      <c r="E908">
        <v>5725</v>
      </c>
      <c r="F908" t="s">
        <v>51</v>
      </c>
      <c r="G908" s="2">
        <v>42427</v>
      </c>
      <c r="H908">
        <v>5922</v>
      </c>
      <c r="I908">
        <v>3286</v>
      </c>
      <c r="J908" t="str">
        <f t="shared" si="28"/>
        <v>2d0a6b52a00ee1803ec3040773c88eec</v>
      </c>
      <c r="K908" s="2">
        <f t="shared" si="29"/>
        <v>42427</v>
      </c>
      <c r="L908" t="str">
        <f>VLOOKUP($J908,'placement attrs'!$A$2:$L$5079,4,FALSE)</f>
        <v>Publir.com</v>
      </c>
      <c r="M908" t="str">
        <f>VLOOKUP($J908,'placement attrs'!$A$2:$L$5079,3,FALSE)</f>
        <v>josh@publir.com</v>
      </c>
    </row>
    <row r="909" spans="1:13" x14ac:dyDescent="0.3">
      <c r="A909" t="s">
        <v>51</v>
      </c>
      <c r="B909" s="2">
        <v>42428</v>
      </c>
      <c r="C909">
        <v>3109</v>
      </c>
      <c r="D909">
        <v>5909</v>
      </c>
      <c r="E909">
        <v>6149</v>
      </c>
      <c r="F909" t="s">
        <v>51</v>
      </c>
      <c r="G909" s="2">
        <v>42428</v>
      </c>
      <c r="H909">
        <v>6263</v>
      </c>
      <c r="I909">
        <v>2960</v>
      </c>
      <c r="J909" t="str">
        <f t="shared" si="28"/>
        <v>2d0a6b52a00ee1803ec3040773c88eec</v>
      </c>
      <c r="K909" s="2">
        <f t="shared" si="29"/>
        <v>42428</v>
      </c>
      <c r="L909" t="str">
        <f>VLOOKUP($J909,'placement attrs'!$A$2:$L$5079,4,FALSE)</f>
        <v>Publir.com</v>
      </c>
      <c r="M909" t="str">
        <f>VLOOKUP($J909,'placement attrs'!$A$2:$L$5079,3,FALSE)</f>
        <v>josh@publir.com</v>
      </c>
    </row>
    <row r="910" spans="1:13" x14ac:dyDescent="0.3">
      <c r="A910" t="s">
        <v>51</v>
      </c>
      <c r="B910" s="2">
        <v>42429</v>
      </c>
      <c r="C910">
        <v>5033</v>
      </c>
      <c r="D910">
        <v>9274</v>
      </c>
      <c r="E910">
        <v>9544</v>
      </c>
      <c r="F910" t="s">
        <v>51</v>
      </c>
      <c r="G910" s="2">
        <v>42429</v>
      </c>
      <c r="H910">
        <v>10498</v>
      </c>
      <c r="I910">
        <v>5192</v>
      </c>
      <c r="J910" t="str">
        <f t="shared" si="28"/>
        <v>2d0a6b52a00ee1803ec3040773c88eec</v>
      </c>
      <c r="K910" s="2">
        <f t="shared" si="29"/>
        <v>42429</v>
      </c>
      <c r="L910" t="str">
        <f>VLOOKUP($J910,'placement attrs'!$A$2:$L$5079,4,FALSE)</f>
        <v>Publir.com</v>
      </c>
      <c r="M910" t="str">
        <f>VLOOKUP($J910,'placement attrs'!$A$2:$L$5079,3,FALSE)</f>
        <v>josh@publir.com</v>
      </c>
    </row>
    <row r="911" spans="1:13" x14ac:dyDescent="0.3">
      <c r="A911" t="s">
        <v>51</v>
      </c>
      <c r="B911" s="2">
        <v>42430</v>
      </c>
      <c r="C911">
        <v>5714</v>
      </c>
      <c r="D911">
        <v>10135</v>
      </c>
      <c r="E911">
        <v>10443</v>
      </c>
      <c r="F911" t="s">
        <v>51</v>
      </c>
      <c r="G911" s="2">
        <v>42430</v>
      </c>
      <c r="H911">
        <v>11507</v>
      </c>
      <c r="I911">
        <v>6199</v>
      </c>
      <c r="J911" t="str">
        <f t="shared" si="28"/>
        <v>2d0a6b52a00ee1803ec3040773c88eec</v>
      </c>
      <c r="K911" s="2">
        <f t="shared" si="29"/>
        <v>42430</v>
      </c>
      <c r="L911" t="str">
        <f>VLOOKUP($J911,'placement attrs'!$A$2:$L$5079,4,FALSE)</f>
        <v>Publir.com</v>
      </c>
      <c r="M911" t="str">
        <f>VLOOKUP($J911,'placement attrs'!$A$2:$L$5079,3,FALSE)</f>
        <v>josh@publir.com</v>
      </c>
    </row>
    <row r="912" spans="1:13" x14ac:dyDescent="0.3">
      <c r="A912" t="s">
        <v>51</v>
      </c>
      <c r="B912" s="2">
        <v>42431</v>
      </c>
      <c r="C912">
        <v>4197</v>
      </c>
      <c r="D912">
        <v>7666</v>
      </c>
      <c r="E912">
        <v>7897</v>
      </c>
      <c r="F912" t="s">
        <v>51</v>
      </c>
      <c r="G912" s="2">
        <v>42431</v>
      </c>
      <c r="H912">
        <v>10683</v>
      </c>
      <c r="I912">
        <v>5110</v>
      </c>
      <c r="J912" t="str">
        <f t="shared" si="28"/>
        <v>2d0a6b52a00ee1803ec3040773c88eec</v>
      </c>
      <c r="K912" s="2">
        <f t="shared" si="29"/>
        <v>42431</v>
      </c>
      <c r="L912" t="str">
        <f>VLOOKUP($J912,'placement attrs'!$A$2:$L$5079,4,FALSE)</f>
        <v>Publir.com</v>
      </c>
      <c r="M912" t="str">
        <f>VLOOKUP($J912,'placement attrs'!$A$2:$L$5079,3,FALSE)</f>
        <v>josh@publir.com</v>
      </c>
    </row>
    <row r="913" spans="1:13" x14ac:dyDescent="0.3">
      <c r="A913" t="s">
        <v>51</v>
      </c>
      <c r="B913" s="2">
        <v>42432</v>
      </c>
      <c r="C913">
        <v>199</v>
      </c>
      <c r="D913">
        <v>360</v>
      </c>
      <c r="E913">
        <v>371</v>
      </c>
      <c r="H913">
        <v>0</v>
      </c>
      <c r="I913">
        <v>0</v>
      </c>
      <c r="J913" t="str">
        <f t="shared" si="28"/>
        <v>2d0a6b52a00ee1803ec3040773c88eec</v>
      </c>
      <c r="K913" s="2">
        <f t="shared" si="29"/>
        <v>42432</v>
      </c>
      <c r="L913" t="str">
        <f>VLOOKUP($J913,'placement attrs'!$A$2:$L$5079,4,FALSE)</f>
        <v>Publir.com</v>
      </c>
      <c r="M913" t="str">
        <f>VLOOKUP($J913,'placement attrs'!$A$2:$L$5079,3,FALSE)</f>
        <v>josh@publir.com</v>
      </c>
    </row>
    <row r="914" spans="1:13" x14ac:dyDescent="0.3">
      <c r="A914" t="s">
        <v>52</v>
      </c>
      <c r="B914" s="2">
        <v>42410</v>
      </c>
      <c r="C914">
        <v>70095</v>
      </c>
      <c r="D914">
        <v>2060894</v>
      </c>
      <c r="E914">
        <v>3763683</v>
      </c>
      <c r="H914">
        <v>0</v>
      </c>
      <c r="I914">
        <v>0</v>
      </c>
      <c r="J914" t="str">
        <f t="shared" si="28"/>
        <v>2d801e7d9e2ffd25b5e05d32a0c8a8c4</v>
      </c>
      <c r="K914" s="2">
        <f t="shared" si="29"/>
        <v>42410</v>
      </c>
      <c r="L914" t="str">
        <f>VLOOKUP($J914,'placement attrs'!$A$2:$L$5079,4,FALSE)</f>
        <v>Mangablack.com</v>
      </c>
      <c r="M914" t="str">
        <f>VLOOKUP($J914,'placement attrs'!$A$2:$L$5079,3,FALSE)</f>
        <v>mangablack88@gmail.com</v>
      </c>
    </row>
    <row r="915" spans="1:13" x14ac:dyDescent="0.3">
      <c r="A915" t="s">
        <v>52</v>
      </c>
      <c r="B915" s="2">
        <v>42411</v>
      </c>
      <c r="C915">
        <v>67643</v>
      </c>
      <c r="D915">
        <v>1749300</v>
      </c>
      <c r="E915">
        <v>3372828</v>
      </c>
      <c r="F915" t="s">
        <v>52</v>
      </c>
      <c r="G915" s="2">
        <v>42411</v>
      </c>
      <c r="H915">
        <v>4829999</v>
      </c>
      <c r="I915">
        <v>96521</v>
      </c>
      <c r="J915" t="str">
        <f t="shared" si="28"/>
        <v>2d801e7d9e2ffd25b5e05d32a0c8a8c4</v>
      </c>
      <c r="K915" s="2">
        <f t="shared" si="29"/>
        <v>42411</v>
      </c>
      <c r="L915" t="str">
        <f>VLOOKUP($J915,'placement attrs'!$A$2:$L$5079,4,FALSE)</f>
        <v>Mangablack.com</v>
      </c>
      <c r="M915" t="str">
        <f>VLOOKUP($J915,'placement attrs'!$A$2:$L$5079,3,FALSE)</f>
        <v>mangablack88@gmail.com</v>
      </c>
    </row>
    <row r="916" spans="1:13" x14ac:dyDescent="0.3">
      <c r="A916" t="s">
        <v>52</v>
      </c>
      <c r="B916" s="2">
        <v>42412</v>
      </c>
      <c r="C916">
        <v>49326</v>
      </c>
      <c r="D916">
        <v>1318360</v>
      </c>
      <c r="E916">
        <v>2764003</v>
      </c>
      <c r="F916" t="s">
        <v>52</v>
      </c>
      <c r="G916" s="2">
        <v>42412</v>
      </c>
      <c r="H916">
        <v>4572205</v>
      </c>
      <c r="I916">
        <v>82037</v>
      </c>
      <c r="J916" t="str">
        <f t="shared" si="28"/>
        <v>2d801e7d9e2ffd25b5e05d32a0c8a8c4</v>
      </c>
      <c r="K916" s="2">
        <f t="shared" si="29"/>
        <v>42412</v>
      </c>
      <c r="L916" t="str">
        <f>VLOOKUP($J916,'placement attrs'!$A$2:$L$5079,4,FALSE)</f>
        <v>Mangablack.com</v>
      </c>
      <c r="M916" t="str">
        <f>VLOOKUP($J916,'placement attrs'!$A$2:$L$5079,3,FALSE)</f>
        <v>mangablack88@gmail.com</v>
      </c>
    </row>
    <row r="917" spans="1:13" x14ac:dyDescent="0.3">
      <c r="A917" t="s">
        <v>52</v>
      </c>
      <c r="B917" s="2">
        <v>42413</v>
      </c>
      <c r="C917">
        <v>79600</v>
      </c>
      <c r="D917">
        <v>1603400</v>
      </c>
      <c r="E917">
        <v>3302749</v>
      </c>
      <c r="F917" t="s">
        <v>52</v>
      </c>
      <c r="G917" s="2">
        <v>42413</v>
      </c>
      <c r="H917">
        <v>4466962</v>
      </c>
      <c r="I917">
        <v>95807</v>
      </c>
      <c r="J917" t="str">
        <f t="shared" si="28"/>
        <v>2d801e7d9e2ffd25b5e05d32a0c8a8c4</v>
      </c>
      <c r="K917" s="2">
        <f t="shared" si="29"/>
        <v>42413</v>
      </c>
      <c r="L917" t="str">
        <f>VLOOKUP($J917,'placement attrs'!$A$2:$L$5079,4,FALSE)</f>
        <v>Mangablack.com</v>
      </c>
      <c r="M917" t="str">
        <f>VLOOKUP($J917,'placement attrs'!$A$2:$L$5079,3,FALSE)</f>
        <v>mangablack88@gmail.com</v>
      </c>
    </row>
    <row r="918" spans="1:13" x14ac:dyDescent="0.3">
      <c r="A918" t="s">
        <v>52</v>
      </c>
      <c r="B918" s="2">
        <v>42414</v>
      </c>
      <c r="C918">
        <v>81967</v>
      </c>
      <c r="D918">
        <v>1726847</v>
      </c>
      <c r="E918">
        <v>3515533</v>
      </c>
      <c r="F918" t="s">
        <v>52</v>
      </c>
      <c r="G918" s="2">
        <v>42414</v>
      </c>
      <c r="H918">
        <v>4737311</v>
      </c>
      <c r="I918">
        <v>111176</v>
      </c>
      <c r="J918" t="str">
        <f t="shared" si="28"/>
        <v>2d801e7d9e2ffd25b5e05d32a0c8a8c4</v>
      </c>
      <c r="K918" s="2">
        <f t="shared" si="29"/>
        <v>42414</v>
      </c>
      <c r="L918" t="str">
        <f>VLOOKUP($J918,'placement attrs'!$A$2:$L$5079,4,FALSE)</f>
        <v>Mangablack.com</v>
      </c>
      <c r="M918" t="str">
        <f>VLOOKUP($J918,'placement attrs'!$A$2:$L$5079,3,FALSE)</f>
        <v>mangablack88@gmail.com</v>
      </c>
    </row>
    <row r="919" spans="1:13" x14ac:dyDescent="0.3">
      <c r="A919" t="s">
        <v>52</v>
      </c>
      <c r="B919" s="2">
        <v>42415</v>
      </c>
      <c r="C919">
        <v>79315</v>
      </c>
      <c r="D919">
        <v>1684304</v>
      </c>
      <c r="E919">
        <v>3529429</v>
      </c>
      <c r="F919" t="s">
        <v>52</v>
      </c>
      <c r="G919" s="2">
        <v>42415</v>
      </c>
      <c r="H919">
        <v>4791623</v>
      </c>
      <c r="I919">
        <v>110208</v>
      </c>
      <c r="J919" t="str">
        <f t="shared" si="28"/>
        <v>2d801e7d9e2ffd25b5e05d32a0c8a8c4</v>
      </c>
      <c r="K919" s="2">
        <f t="shared" si="29"/>
        <v>42415</v>
      </c>
      <c r="L919" t="str">
        <f>VLOOKUP($J919,'placement attrs'!$A$2:$L$5079,4,FALSE)</f>
        <v>Mangablack.com</v>
      </c>
      <c r="M919" t="str">
        <f>VLOOKUP($J919,'placement attrs'!$A$2:$L$5079,3,FALSE)</f>
        <v>mangablack88@gmail.com</v>
      </c>
    </row>
    <row r="920" spans="1:13" x14ac:dyDescent="0.3">
      <c r="A920" t="s">
        <v>52</v>
      </c>
      <c r="B920" s="2">
        <v>42416</v>
      </c>
      <c r="C920">
        <v>79539</v>
      </c>
      <c r="D920">
        <v>1639634</v>
      </c>
      <c r="E920">
        <v>3460682</v>
      </c>
      <c r="F920" t="s">
        <v>52</v>
      </c>
      <c r="G920" s="2">
        <v>42416</v>
      </c>
      <c r="H920">
        <v>4578084</v>
      </c>
      <c r="I920">
        <v>107659</v>
      </c>
      <c r="J920" t="str">
        <f t="shared" si="28"/>
        <v>2d801e7d9e2ffd25b5e05d32a0c8a8c4</v>
      </c>
      <c r="K920" s="2">
        <f t="shared" si="29"/>
        <v>42416</v>
      </c>
      <c r="L920" t="str">
        <f>VLOOKUP($J920,'placement attrs'!$A$2:$L$5079,4,FALSE)</f>
        <v>Mangablack.com</v>
      </c>
      <c r="M920" t="str">
        <f>VLOOKUP($J920,'placement attrs'!$A$2:$L$5079,3,FALSE)</f>
        <v>mangablack88@gmail.com</v>
      </c>
    </row>
    <row r="921" spans="1:13" x14ac:dyDescent="0.3">
      <c r="A921" t="s">
        <v>52</v>
      </c>
      <c r="B921" s="2">
        <v>42417</v>
      </c>
      <c r="C921">
        <v>83461</v>
      </c>
      <c r="D921">
        <v>1563195</v>
      </c>
      <c r="E921">
        <v>3349828</v>
      </c>
      <c r="F921" t="s">
        <v>52</v>
      </c>
      <c r="G921" s="2">
        <v>42417</v>
      </c>
      <c r="H921">
        <v>4449254</v>
      </c>
      <c r="I921">
        <v>113226</v>
      </c>
      <c r="J921" t="str">
        <f t="shared" si="28"/>
        <v>2d801e7d9e2ffd25b5e05d32a0c8a8c4</v>
      </c>
      <c r="K921" s="2">
        <f t="shared" si="29"/>
        <v>42417</v>
      </c>
      <c r="L921" t="str">
        <f>VLOOKUP($J921,'placement attrs'!$A$2:$L$5079,4,FALSE)</f>
        <v>Mangablack.com</v>
      </c>
      <c r="M921" t="str">
        <f>VLOOKUP($J921,'placement attrs'!$A$2:$L$5079,3,FALSE)</f>
        <v>mangablack88@gmail.com</v>
      </c>
    </row>
    <row r="922" spans="1:13" x14ac:dyDescent="0.3">
      <c r="A922" t="s">
        <v>52</v>
      </c>
      <c r="B922" s="2">
        <v>42418</v>
      </c>
      <c r="C922">
        <v>86169</v>
      </c>
      <c r="D922">
        <v>1518198</v>
      </c>
      <c r="E922">
        <v>3362943</v>
      </c>
      <c r="F922" t="s">
        <v>52</v>
      </c>
      <c r="G922" s="2">
        <v>42418</v>
      </c>
      <c r="H922">
        <v>4481290</v>
      </c>
      <c r="I922">
        <v>117845</v>
      </c>
      <c r="J922" t="str">
        <f t="shared" si="28"/>
        <v>2d801e7d9e2ffd25b5e05d32a0c8a8c4</v>
      </c>
      <c r="K922" s="2">
        <f t="shared" si="29"/>
        <v>42418</v>
      </c>
      <c r="L922" t="str">
        <f>VLOOKUP($J922,'placement attrs'!$A$2:$L$5079,4,FALSE)</f>
        <v>Mangablack.com</v>
      </c>
      <c r="M922" t="str">
        <f>VLOOKUP($J922,'placement attrs'!$A$2:$L$5079,3,FALSE)</f>
        <v>mangablack88@gmail.com</v>
      </c>
    </row>
    <row r="923" spans="1:13" x14ac:dyDescent="0.3">
      <c r="A923" t="s">
        <v>52</v>
      </c>
      <c r="B923" s="2">
        <v>42419</v>
      </c>
      <c r="C923">
        <v>63842</v>
      </c>
      <c r="D923">
        <v>1254012</v>
      </c>
      <c r="E923">
        <v>2845071</v>
      </c>
      <c r="F923" t="s">
        <v>52</v>
      </c>
      <c r="G923" s="2">
        <v>42419</v>
      </c>
      <c r="H923">
        <v>4232489</v>
      </c>
      <c r="I923">
        <v>98454</v>
      </c>
      <c r="J923" t="str">
        <f t="shared" si="28"/>
        <v>2d801e7d9e2ffd25b5e05d32a0c8a8c4</v>
      </c>
      <c r="K923" s="2">
        <f t="shared" si="29"/>
        <v>42419</v>
      </c>
      <c r="L923" t="str">
        <f>VLOOKUP($J923,'placement attrs'!$A$2:$L$5079,4,FALSE)</f>
        <v>Mangablack.com</v>
      </c>
      <c r="M923" t="str">
        <f>VLOOKUP($J923,'placement attrs'!$A$2:$L$5079,3,FALSE)</f>
        <v>mangablack88@gmail.com</v>
      </c>
    </row>
    <row r="924" spans="1:13" x14ac:dyDescent="0.3">
      <c r="A924" t="s">
        <v>52</v>
      </c>
      <c r="B924" s="2">
        <v>42420</v>
      </c>
      <c r="C924">
        <v>65344</v>
      </c>
      <c r="D924">
        <v>1494476</v>
      </c>
      <c r="E924">
        <v>3331615</v>
      </c>
      <c r="H924">
        <v>0</v>
      </c>
      <c r="I924">
        <v>0</v>
      </c>
      <c r="J924" t="str">
        <f t="shared" si="28"/>
        <v>2d801e7d9e2ffd25b5e05d32a0c8a8c4</v>
      </c>
      <c r="K924" s="2">
        <f t="shared" si="29"/>
        <v>42420</v>
      </c>
      <c r="L924" t="str">
        <f>VLOOKUP($J924,'placement attrs'!$A$2:$L$5079,4,FALSE)</f>
        <v>Mangablack.com</v>
      </c>
      <c r="M924" t="str">
        <f>VLOOKUP($J924,'placement attrs'!$A$2:$L$5079,3,FALSE)</f>
        <v>mangablack88@gmail.com</v>
      </c>
    </row>
    <row r="925" spans="1:13" x14ac:dyDescent="0.3">
      <c r="A925" t="s">
        <v>52</v>
      </c>
      <c r="B925" s="2">
        <v>42421</v>
      </c>
      <c r="C925">
        <v>75988</v>
      </c>
      <c r="D925">
        <v>1679703</v>
      </c>
      <c r="E925">
        <v>3604739</v>
      </c>
      <c r="F925" t="s">
        <v>52</v>
      </c>
      <c r="G925" s="2">
        <v>42421</v>
      </c>
      <c r="H925">
        <v>4863468</v>
      </c>
      <c r="I925">
        <v>102645</v>
      </c>
      <c r="J925" t="str">
        <f t="shared" si="28"/>
        <v>2d801e7d9e2ffd25b5e05d32a0c8a8c4</v>
      </c>
      <c r="K925" s="2">
        <f t="shared" si="29"/>
        <v>42421</v>
      </c>
      <c r="L925" t="str">
        <f>VLOOKUP($J925,'placement attrs'!$A$2:$L$5079,4,FALSE)</f>
        <v>Mangablack.com</v>
      </c>
      <c r="M925" t="str">
        <f>VLOOKUP($J925,'placement attrs'!$A$2:$L$5079,3,FALSE)</f>
        <v>mangablack88@gmail.com</v>
      </c>
    </row>
    <row r="926" spans="1:13" x14ac:dyDescent="0.3">
      <c r="C926">
        <v>0</v>
      </c>
      <c r="D926">
        <v>0</v>
      </c>
      <c r="E926">
        <v>0</v>
      </c>
      <c r="F926" t="s">
        <v>52</v>
      </c>
      <c r="G926" s="2">
        <v>42420</v>
      </c>
      <c r="H926">
        <v>4599482</v>
      </c>
      <c r="I926">
        <v>92802</v>
      </c>
      <c r="J926" t="str">
        <f t="shared" si="28"/>
        <v>2d801e7d9e2ffd25b5e05d32a0c8a8c4</v>
      </c>
      <c r="K926" s="2">
        <f t="shared" si="29"/>
        <v>42420</v>
      </c>
      <c r="L926" t="str">
        <f>VLOOKUP($J926,'placement attrs'!$A$2:$L$5079,4,FALSE)</f>
        <v>Mangablack.com</v>
      </c>
      <c r="M926" t="str">
        <f>VLOOKUP($J926,'placement attrs'!$A$2:$L$5079,3,FALSE)</f>
        <v>mangablack88@gmail.com</v>
      </c>
    </row>
    <row r="927" spans="1:13" x14ac:dyDescent="0.3">
      <c r="A927" t="s">
        <v>52</v>
      </c>
      <c r="B927" s="2">
        <v>42422</v>
      </c>
      <c r="C927">
        <v>69625</v>
      </c>
      <c r="D927">
        <v>1376650</v>
      </c>
      <c r="E927">
        <v>3173125</v>
      </c>
      <c r="F927" t="s">
        <v>52</v>
      </c>
      <c r="G927" s="2">
        <v>42422</v>
      </c>
      <c r="H927">
        <v>4523758</v>
      </c>
      <c r="I927">
        <v>93563</v>
      </c>
      <c r="J927" t="str">
        <f t="shared" si="28"/>
        <v>2d801e7d9e2ffd25b5e05d32a0c8a8c4</v>
      </c>
      <c r="K927" s="2">
        <f t="shared" si="29"/>
        <v>42422</v>
      </c>
      <c r="L927" t="str">
        <f>VLOOKUP($J927,'placement attrs'!$A$2:$L$5079,4,FALSE)</f>
        <v>Mangablack.com</v>
      </c>
      <c r="M927" t="str">
        <f>VLOOKUP($J927,'placement attrs'!$A$2:$L$5079,3,FALSE)</f>
        <v>mangablack88@gmail.com</v>
      </c>
    </row>
    <row r="928" spans="1:13" x14ac:dyDescent="0.3">
      <c r="A928" t="s">
        <v>52</v>
      </c>
      <c r="B928" s="2">
        <v>42423</v>
      </c>
      <c r="C928">
        <v>66480</v>
      </c>
      <c r="D928">
        <v>1380385</v>
      </c>
      <c r="E928">
        <v>3096230</v>
      </c>
      <c r="F928" t="s">
        <v>52</v>
      </c>
      <c r="G928" s="2">
        <v>42423</v>
      </c>
      <c r="H928">
        <v>4254554</v>
      </c>
      <c r="I928">
        <v>89250</v>
      </c>
      <c r="J928" t="str">
        <f t="shared" si="28"/>
        <v>2d801e7d9e2ffd25b5e05d32a0c8a8c4</v>
      </c>
      <c r="K928" s="2">
        <f t="shared" si="29"/>
        <v>42423</v>
      </c>
      <c r="L928" t="str">
        <f>VLOOKUP($J928,'placement attrs'!$A$2:$L$5079,4,FALSE)</f>
        <v>Mangablack.com</v>
      </c>
      <c r="M928" t="str">
        <f>VLOOKUP($J928,'placement attrs'!$A$2:$L$5079,3,FALSE)</f>
        <v>mangablack88@gmail.com</v>
      </c>
    </row>
    <row r="929" spans="1:13" x14ac:dyDescent="0.3">
      <c r="A929" t="s">
        <v>52</v>
      </c>
      <c r="B929" s="2">
        <v>42424</v>
      </c>
      <c r="C929">
        <v>74687</v>
      </c>
      <c r="D929">
        <v>1371248</v>
      </c>
      <c r="E929">
        <v>3150175</v>
      </c>
      <c r="F929" t="s">
        <v>52</v>
      </c>
      <c r="G929" s="2">
        <v>42424</v>
      </c>
      <c r="H929">
        <v>4197401</v>
      </c>
      <c r="I929">
        <v>98591</v>
      </c>
      <c r="J929" t="str">
        <f t="shared" si="28"/>
        <v>2d801e7d9e2ffd25b5e05d32a0c8a8c4</v>
      </c>
      <c r="K929" s="2">
        <f t="shared" si="29"/>
        <v>42424</v>
      </c>
      <c r="L929" t="str">
        <f>VLOOKUP($J929,'placement attrs'!$A$2:$L$5079,4,FALSE)</f>
        <v>Mangablack.com</v>
      </c>
      <c r="M929" t="str">
        <f>VLOOKUP($J929,'placement attrs'!$A$2:$L$5079,3,FALSE)</f>
        <v>mangablack88@gmail.com</v>
      </c>
    </row>
    <row r="930" spans="1:13" x14ac:dyDescent="0.3">
      <c r="A930" t="s">
        <v>52</v>
      </c>
      <c r="B930" s="2">
        <v>42425</v>
      </c>
      <c r="C930">
        <v>102861</v>
      </c>
      <c r="D930">
        <v>1573150</v>
      </c>
      <c r="E930">
        <v>3519584</v>
      </c>
      <c r="H930">
        <v>0</v>
      </c>
      <c r="I930">
        <v>0</v>
      </c>
      <c r="J930" t="str">
        <f t="shared" si="28"/>
        <v>2d801e7d9e2ffd25b5e05d32a0c8a8c4</v>
      </c>
      <c r="K930" s="2">
        <f t="shared" si="29"/>
        <v>42425</v>
      </c>
      <c r="L930" t="str">
        <f>VLOOKUP($J930,'placement attrs'!$A$2:$L$5079,4,FALSE)</f>
        <v>Mangablack.com</v>
      </c>
      <c r="M930" t="str">
        <f>VLOOKUP($J930,'placement attrs'!$A$2:$L$5079,3,FALSE)</f>
        <v>mangablack88@gmail.com</v>
      </c>
    </row>
    <row r="931" spans="1:13" x14ac:dyDescent="0.3">
      <c r="A931" t="s">
        <v>52</v>
      </c>
      <c r="B931" s="2">
        <v>42426</v>
      </c>
      <c r="C931">
        <v>78524</v>
      </c>
      <c r="D931">
        <v>1380025</v>
      </c>
      <c r="E931">
        <v>3249183</v>
      </c>
      <c r="F931" t="s">
        <v>52</v>
      </c>
      <c r="G931" s="2">
        <v>42426</v>
      </c>
      <c r="H931">
        <v>4361912</v>
      </c>
      <c r="I931">
        <v>108219</v>
      </c>
      <c r="J931" t="str">
        <f t="shared" si="28"/>
        <v>2d801e7d9e2ffd25b5e05d32a0c8a8c4</v>
      </c>
      <c r="K931" s="2">
        <f t="shared" si="29"/>
        <v>42426</v>
      </c>
      <c r="L931" t="str">
        <f>VLOOKUP($J931,'placement attrs'!$A$2:$L$5079,4,FALSE)</f>
        <v>Mangablack.com</v>
      </c>
      <c r="M931" t="str">
        <f>VLOOKUP($J931,'placement attrs'!$A$2:$L$5079,3,FALSE)</f>
        <v>mangablack88@gmail.com</v>
      </c>
    </row>
    <row r="932" spans="1:13" x14ac:dyDescent="0.3">
      <c r="C932">
        <v>0</v>
      </c>
      <c r="D932">
        <v>0</v>
      </c>
      <c r="E932">
        <v>0</v>
      </c>
      <c r="F932" t="s">
        <v>52</v>
      </c>
      <c r="G932" s="2">
        <v>42425</v>
      </c>
      <c r="H932">
        <v>4651012</v>
      </c>
      <c r="I932">
        <v>132102</v>
      </c>
      <c r="J932" t="str">
        <f t="shared" si="28"/>
        <v>2d801e7d9e2ffd25b5e05d32a0c8a8c4</v>
      </c>
      <c r="K932" s="2">
        <f t="shared" si="29"/>
        <v>42425</v>
      </c>
      <c r="L932" t="str">
        <f>VLOOKUP($J932,'placement attrs'!$A$2:$L$5079,4,FALSE)</f>
        <v>Mangablack.com</v>
      </c>
      <c r="M932" t="str">
        <f>VLOOKUP($J932,'placement attrs'!$A$2:$L$5079,3,FALSE)</f>
        <v>mangablack88@gmail.com</v>
      </c>
    </row>
    <row r="933" spans="1:13" x14ac:dyDescent="0.3">
      <c r="A933" t="s">
        <v>52</v>
      </c>
      <c r="B933" s="2">
        <v>42427</v>
      </c>
      <c r="C933">
        <v>89193</v>
      </c>
      <c r="D933">
        <v>1440383</v>
      </c>
      <c r="E933">
        <v>3363875</v>
      </c>
      <c r="F933" t="s">
        <v>52</v>
      </c>
      <c r="G933" s="2">
        <v>42427</v>
      </c>
      <c r="H933">
        <v>4575397</v>
      </c>
      <c r="I933">
        <v>123714</v>
      </c>
      <c r="J933" t="str">
        <f t="shared" si="28"/>
        <v>2d801e7d9e2ffd25b5e05d32a0c8a8c4</v>
      </c>
      <c r="K933" s="2">
        <f t="shared" si="29"/>
        <v>42427</v>
      </c>
      <c r="L933" t="str">
        <f>VLOOKUP($J933,'placement attrs'!$A$2:$L$5079,4,FALSE)</f>
        <v>Mangablack.com</v>
      </c>
      <c r="M933" t="str">
        <f>VLOOKUP($J933,'placement attrs'!$A$2:$L$5079,3,FALSE)</f>
        <v>mangablack88@gmail.com</v>
      </c>
    </row>
    <row r="934" spans="1:13" x14ac:dyDescent="0.3">
      <c r="A934" t="s">
        <v>52</v>
      </c>
      <c r="B934" s="2">
        <v>42428</v>
      </c>
      <c r="C934">
        <v>71519</v>
      </c>
      <c r="D934">
        <v>1398865</v>
      </c>
      <c r="E934">
        <v>3144473</v>
      </c>
      <c r="F934" t="s">
        <v>52</v>
      </c>
      <c r="G934" s="2">
        <v>42428</v>
      </c>
      <c r="H934">
        <v>4161053</v>
      </c>
      <c r="I934">
        <v>96887</v>
      </c>
      <c r="J934" t="str">
        <f t="shared" si="28"/>
        <v>2d801e7d9e2ffd25b5e05d32a0c8a8c4</v>
      </c>
      <c r="K934" s="2">
        <f t="shared" si="29"/>
        <v>42428</v>
      </c>
      <c r="L934" t="str">
        <f>VLOOKUP($J934,'placement attrs'!$A$2:$L$5079,4,FALSE)</f>
        <v>Mangablack.com</v>
      </c>
      <c r="M934" t="str">
        <f>VLOOKUP($J934,'placement attrs'!$A$2:$L$5079,3,FALSE)</f>
        <v>mangablack88@gmail.com</v>
      </c>
    </row>
    <row r="935" spans="1:13" x14ac:dyDescent="0.3">
      <c r="A935" t="s">
        <v>52</v>
      </c>
      <c r="B935" s="2">
        <v>42429</v>
      </c>
      <c r="C935">
        <v>37846</v>
      </c>
      <c r="D935">
        <v>529277</v>
      </c>
      <c r="E935">
        <v>1317157</v>
      </c>
      <c r="F935" t="s">
        <v>52</v>
      </c>
      <c r="G935" s="2">
        <v>42429</v>
      </c>
      <c r="H935">
        <v>1825016</v>
      </c>
      <c r="I935">
        <v>51814</v>
      </c>
      <c r="J935" t="str">
        <f t="shared" si="28"/>
        <v>2d801e7d9e2ffd25b5e05d32a0c8a8c4</v>
      </c>
      <c r="K935" s="2">
        <f t="shared" si="29"/>
        <v>42429</v>
      </c>
      <c r="L935" t="str">
        <f>VLOOKUP($J935,'placement attrs'!$A$2:$L$5079,4,FALSE)</f>
        <v>Mangablack.com</v>
      </c>
      <c r="M935" t="str">
        <f>VLOOKUP($J935,'placement attrs'!$A$2:$L$5079,3,FALSE)</f>
        <v>mangablack88@gmail.com</v>
      </c>
    </row>
    <row r="936" spans="1:13" x14ac:dyDescent="0.3">
      <c r="A936" t="s">
        <v>52</v>
      </c>
      <c r="B936" s="2">
        <v>42430</v>
      </c>
      <c r="C936">
        <v>46108</v>
      </c>
      <c r="D936">
        <v>927346</v>
      </c>
      <c r="E936">
        <v>2100948</v>
      </c>
      <c r="F936" t="s">
        <v>52</v>
      </c>
      <c r="G936" s="2">
        <v>42430</v>
      </c>
      <c r="H936">
        <v>2958525</v>
      </c>
      <c r="I936">
        <v>69333</v>
      </c>
      <c r="J936" t="str">
        <f t="shared" si="28"/>
        <v>2d801e7d9e2ffd25b5e05d32a0c8a8c4</v>
      </c>
      <c r="K936" s="2">
        <f t="shared" si="29"/>
        <v>42430</v>
      </c>
      <c r="L936" t="str">
        <f>VLOOKUP($J936,'placement attrs'!$A$2:$L$5079,4,FALSE)</f>
        <v>Mangablack.com</v>
      </c>
      <c r="M936" t="str">
        <f>VLOOKUP($J936,'placement attrs'!$A$2:$L$5079,3,FALSE)</f>
        <v>mangablack88@gmail.com</v>
      </c>
    </row>
    <row r="937" spans="1:13" x14ac:dyDescent="0.3">
      <c r="A937" t="s">
        <v>52</v>
      </c>
      <c r="B937" s="2">
        <v>42431</v>
      </c>
      <c r="C937">
        <v>37714</v>
      </c>
      <c r="D937">
        <v>835491</v>
      </c>
      <c r="E937">
        <v>2047385</v>
      </c>
      <c r="F937" t="s">
        <v>52</v>
      </c>
      <c r="G937" s="2">
        <v>42431</v>
      </c>
      <c r="H937">
        <v>3550789</v>
      </c>
      <c r="I937">
        <v>54245</v>
      </c>
      <c r="J937" t="str">
        <f t="shared" si="28"/>
        <v>2d801e7d9e2ffd25b5e05d32a0c8a8c4</v>
      </c>
      <c r="K937" s="2">
        <f t="shared" si="29"/>
        <v>42431</v>
      </c>
      <c r="L937" t="str">
        <f>VLOOKUP($J937,'placement attrs'!$A$2:$L$5079,4,FALSE)</f>
        <v>Mangablack.com</v>
      </c>
      <c r="M937" t="str">
        <f>VLOOKUP($J937,'placement attrs'!$A$2:$L$5079,3,FALSE)</f>
        <v>mangablack88@gmail.com</v>
      </c>
    </row>
    <row r="938" spans="1:13" x14ac:dyDescent="0.3">
      <c r="A938" t="s">
        <v>52</v>
      </c>
      <c r="B938" s="2">
        <v>42432</v>
      </c>
      <c r="C938">
        <v>3241</v>
      </c>
      <c r="D938">
        <v>58939</v>
      </c>
      <c r="E938">
        <v>141520</v>
      </c>
      <c r="H938">
        <v>0</v>
      </c>
      <c r="I938">
        <v>0</v>
      </c>
      <c r="J938" t="str">
        <f t="shared" si="28"/>
        <v>2d801e7d9e2ffd25b5e05d32a0c8a8c4</v>
      </c>
      <c r="K938" s="2">
        <f t="shared" si="29"/>
        <v>42432</v>
      </c>
      <c r="L938" t="str">
        <f>VLOOKUP($J938,'placement attrs'!$A$2:$L$5079,4,FALSE)</f>
        <v>Mangablack.com</v>
      </c>
      <c r="M938" t="str">
        <f>VLOOKUP($J938,'placement attrs'!$A$2:$L$5079,3,FALSE)</f>
        <v>mangablack88@gmail.com</v>
      </c>
    </row>
    <row r="939" spans="1:13" x14ac:dyDescent="0.3">
      <c r="A939" t="s">
        <v>53</v>
      </c>
      <c r="B939" s="2">
        <v>42410</v>
      </c>
      <c r="C939">
        <v>3691258</v>
      </c>
      <c r="D939">
        <v>18065312</v>
      </c>
      <c r="E939">
        <v>39264575</v>
      </c>
      <c r="H939">
        <v>0</v>
      </c>
      <c r="I939">
        <v>0</v>
      </c>
      <c r="J939" t="str">
        <f t="shared" si="28"/>
        <v>2edfe14540b51a047dc8f66c219c7804</v>
      </c>
      <c r="K939" s="2">
        <f t="shared" si="29"/>
        <v>42410</v>
      </c>
      <c r="L939" t="str">
        <f>VLOOKUP($J939,'placement attrs'!$A$2:$L$5079,4,FALSE)</f>
        <v>NGames</v>
      </c>
      <c r="M939" t="str">
        <f>VLOOKUP($J939,'placement attrs'!$A$2:$L$5079,3,FALSE)</f>
        <v>jacky@ngames.com</v>
      </c>
    </row>
    <row r="940" spans="1:13" x14ac:dyDescent="0.3">
      <c r="A940" t="s">
        <v>53</v>
      </c>
      <c r="B940" s="2">
        <v>42411</v>
      </c>
      <c r="C940">
        <v>3473163</v>
      </c>
      <c r="D940">
        <v>16775728</v>
      </c>
      <c r="E940">
        <v>37027531</v>
      </c>
      <c r="F940" t="s">
        <v>53</v>
      </c>
      <c r="G940" s="2">
        <v>42411</v>
      </c>
      <c r="H940">
        <v>40297947</v>
      </c>
      <c r="I940">
        <v>4018102</v>
      </c>
      <c r="J940" t="str">
        <f t="shared" si="28"/>
        <v>2edfe14540b51a047dc8f66c219c7804</v>
      </c>
      <c r="K940" s="2">
        <f t="shared" si="29"/>
        <v>42411</v>
      </c>
      <c r="L940" t="str">
        <f>VLOOKUP($J940,'placement attrs'!$A$2:$L$5079,4,FALSE)</f>
        <v>NGames</v>
      </c>
      <c r="M940" t="str">
        <f>VLOOKUP($J940,'placement attrs'!$A$2:$L$5079,3,FALSE)</f>
        <v>jacky@ngames.com</v>
      </c>
    </row>
    <row r="941" spans="1:13" x14ac:dyDescent="0.3">
      <c r="A941" t="s">
        <v>53</v>
      </c>
      <c r="B941" s="2">
        <v>42412</v>
      </c>
      <c r="C941">
        <v>2895033</v>
      </c>
      <c r="D941">
        <v>13799482</v>
      </c>
      <c r="E941">
        <v>31308266</v>
      </c>
      <c r="F941" t="s">
        <v>53</v>
      </c>
      <c r="G941" s="2">
        <v>42412</v>
      </c>
      <c r="H941">
        <v>39382228</v>
      </c>
      <c r="I941">
        <v>3951037</v>
      </c>
      <c r="J941" t="str">
        <f t="shared" si="28"/>
        <v>2edfe14540b51a047dc8f66c219c7804</v>
      </c>
      <c r="K941" s="2">
        <f t="shared" si="29"/>
        <v>42412</v>
      </c>
      <c r="L941" t="str">
        <f>VLOOKUP($J941,'placement attrs'!$A$2:$L$5079,4,FALSE)</f>
        <v>NGames</v>
      </c>
      <c r="M941" t="str">
        <f>VLOOKUP($J941,'placement attrs'!$A$2:$L$5079,3,FALSE)</f>
        <v>jacky@ngames.com</v>
      </c>
    </row>
    <row r="942" spans="1:13" x14ac:dyDescent="0.3">
      <c r="A942" t="s">
        <v>53</v>
      </c>
      <c r="B942" s="2">
        <v>42413</v>
      </c>
      <c r="C942">
        <v>4224848</v>
      </c>
      <c r="D942">
        <v>19068007</v>
      </c>
      <c r="E942">
        <v>41234450</v>
      </c>
      <c r="F942" t="s">
        <v>53</v>
      </c>
      <c r="G942" s="2">
        <v>42413</v>
      </c>
      <c r="H942">
        <v>41985329</v>
      </c>
      <c r="I942">
        <v>3740632</v>
      </c>
      <c r="J942" t="str">
        <f t="shared" si="28"/>
        <v>2edfe14540b51a047dc8f66c219c7804</v>
      </c>
      <c r="K942" s="2">
        <f t="shared" si="29"/>
        <v>42413</v>
      </c>
      <c r="L942" t="str">
        <f>VLOOKUP($J942,'placement attrs'!$A$2:$L$5079,4,FALSE)</f>
        <v>NGames</v>
      </c>
      <c r="M942" t="str">
        <f>VLOOKUP($J942,'placement attrs'!$A$2:$L$5079,3,FALSE)</f>
        <v>jacky@ngames.com</v>
      </c>
    </row>
    <row r="943" spans="1:13" x14ac:dyDescent="0.3">
      <c r="A943" t="s">
        <v>53</v>
      </c>
      <c r="B943" s="2">
        <v>42414</v>
      </c>
      <c r="C943">
        <v>4663547</v>
      </c>
      <c r="D943">
        <v>20874051</v>
      </c>
      <c r="E943">
        <v>42989806</v>
      </c>
      <c r="F943" t="s">
        <v>53</v>
      </c>
      <c r="G943" s="2">
        <v>42414</v>
      </c>
      <c r="H943">
        <v>43507975</v>
      </c>
      <c r="I943">
        <v>4933220</v>
      </c>
      <c r="J943" t="str">
        <f t="shared" si="28"/>
        <v>2edfe14540b51a047dc8f66c219c7804</v>
      </c>
      <c r="K943" s="2">
        <f t="shared" si="29"/>
        <v>42414</v>
      </c>
      <c r="L943" t="str">
        <f>VLOOKUP($J943,'placement attrs'!$A$2:$L$5079,4,FALSE)</f>
        <v>NGames</v>
      </c>
      <c r="M943" t="str">
        <f>VLOOKUP($J943,'placement attrs'!$A$2:$L$5079,3,FALSE)</f>
        <v>jacky@ngames.com</v>
      </c>
    </row>
    <row r="944" spans="1:13" x14ac:dyDescent="0.3">
      <c r="A944" t="s">
        <v>53</v>
      </c>
      <c r="B944" s="2">
        <v>42415</v>
      </c>
      <c r="C944">
        <v>4827156</v>
      </c>
      <c r="D944">
        <v>20130828</v>
      </c>
      <c r="E944">
        <v>41444262</v>
      </c>
      <c r="F944" t="s">
        <v>53</v>
      </c>
      <c r="G944" s="2">
        <v>42415</v>
      </c>
      <c r="H944">
        <v>42870688</v>
      </c>
      <c r="I944">
        <v>5239444</v>
      </c>
      <c r="J944" t="str">
        <f t="shared" si="28"/>
        <v>2edfe14540b51a047dc8f66c219c7804</v>
      </c>
      <c r="K944" s="2">
        <f t="shared" si="29"/>
        <v>42415</v>
      </c>
      <c r="L944" t="str">
        <f>VLOOKUP($J944,'placement attrs'!$A$2:$L$5079,4,FALSE)</f>
        <v>NGames</v>
      </c>
      <c r="M944" t="str">
        <f>VLOOKUP($J944,'placement attrs'!$A$2:$L$5079,3,FALSE)</f>
        <v>jacky@ngames.com</v>
      </c>
    </row>
    <row r="945" spans="1:13" x14ac:dyDescent="0.3">
      <c r="A945" t="s">
        <v>53</v>
      </c>
      <c r="B945" s="2">
        <v>42416</v>
      </c>
      <c r="C945">
        <v>4334391</v>
      </c>
      <c r="D945">
        <v>20166466</v>
      </c>
      <c r="E945">
        <v>41840974</v>
      </c>
      <c r="F945" t="s">
        <v>53</v>
      </c>
      <c r="G945" s="2">
        <v>42416</v>
      </c>
      <c r="H945">
        <v>42376880</v>
      </c>
      <c r="I945">
        <v>4612434</v>
      </c>
      <c r="J945" t="str">
        <f t="shared" si="28"/>
        <v>2edfe14540b51a047dc8f66c219c7804</v>
      </c>
      <c r="K945" s="2">
        <f t="shared" si="29"/>
        <v>42416</v>
      </c>
      <c r="L945" t="str">
        <f>VLOOKUP($J945,'placement attrs'!$A$2:$L$5079,4,FALSE)</f>
        <v>NGames</v>
      </c>
      <c r="M945" t="str">
        <f>VLOOKUP($J945,'placement attrs'!$A$2:$L$5079,3,FALSE)</f>
        <v>jacky@ngames.com</v>
      </c>
    </row>
    <row r="946" spans="1:13" x14ac:dyDescent="0.3">
      <c r="A946" t="s">
        <v>53</v>
      </c>
      <c r="B946" s="2">
        <v>42417</v>
      </c>
      <c r="C946">
        <v>4271346</v>
      </c>
      <c r="D946">
        <v>19823264</v>
      </c>
      <c r="E946">
        <v>41918085</v>
      </c>
      <c r="F946" t="s">
        <v>53</v>
      </c>
      <c r="G946" s="2">
        <v>42417</v>
      </c>
      <c r="H946">
        <v>42624345</v>
      </c>
      <c r="I946">
        <v>4550974</v>
      </c>
      <c r="J946" t="str">
        <f t="shared" si="28"/>
        <v>2edfe14540b51a047dc8f66c219c7804</v>
      </c>
      <c r="K946" s="2">
        <f t="shared" si="29"/>
        <v>42417</v>
      </c>
      <c r="L946" t="str">
        <f>VLOOKUP($J946,'placement attrs'!$A$2:$L$5079,4,FALSE)</f>
        <v>NGames</v>
      </c>
      <c r="M946" t="str">
        <f>VLOOKUP($J946,'placement attrs'!$A$2:$L$5079,3,FALSE)</f>
        <v>jacky@ngames.com</v>
      </c>
    </row>
    <row r="947" spans="1:13" x14ac:dyDescent="0.3">
      <c r="A947" t="s">
        <v>53</v>
      </c>
      <c r="B947" s="2">
        <v>42418</v>
      </c>
      <c r="C947">
        <v>3982377</v>
      </c>
      <c r="D947">
        <v>19148711</v>
      </c>
      <c r="E947">
        <v>40222651</v>
      </c>
      <c r="F947" t="s">
        <v>53</v>
      </c>
      <c r="G947" s="2">
        <v>42418</v>
      </c>
      <c r="H947">
        <v>41348684</v>
      </c>
      <c r="I947">
        <v>4276081</v>
      </c>
      <c r="J947" t="str">
        <f t="shared" si="28"/>
        <v>2edfe14540b51a047dc8f66c219c7804</v>
      </c>
      <c r="K947" s="2">
        <f t="shared" si="29"/>
        <v>42418</v>
      </c>
      <c r="L947" t="str">
        <f>VLOOKUP($J947,'placement attrs'!$A$2:$L$5079,4,FALSE)</f>
        <v>NGames</v>
      </c>
      <c r="M947" t="str">
        <f>VLOOKUP($J947,'placement attrs'!$A$2:$L$5079,3,FALSE)</f>
        <v>jacky@ngames.com</v>
      </c>
    </row>
    <row r="948" spans="1:13" x14ac:dyDescent="0.3">
      <c r="A948" t="s">
        <v>53</v>
      </c>
      <c r="B948" s="2">
        <v>42419</v>
      </c>
      <c r="C948">
        <v>3473427</v>
      </c>
      <c r="D948">
        <v>16602777</v>
      </c>
      <c r="E948">
        <v>36600748</v>
      </c>
      <c r="F948" t="s">
        <v>53</v>
      </c>
      <c r="G948" s="2">
        <v>42419</v>
      </c>
      <c r="H948">
        <v>41872562</v>
      </c>
      <c r="I948">
        <v>4225501</v>
      </c>
      <c r="J948" t="str">
        <f t="shared" si="28"/>
        <v>2edfe14540b51a047dc8f66c219c7804</v>
      </c>
      <c r="K948" s="2">
        <f t="shared" si="29"/>
        <v>42419</v>
      </c>
      <c r="L948" t="str">
        <f>VLOOKUP($J948,'placement attrs'!$A$2:$L$5079,4,FALSE)</f>
        <v>NGames</v>
      </c>
      <c r="M948" t="str">
        <f>VLOOKUP($J948,'placement attrs'!$A$2:$L$5079,3,FALSE)</f>
        <v>jacky@ngames.com</v>
      </c>
    </row>
    <row r="949" spans="1:13" x14ac:dyDescent="0.3">
      <c r="A949" t="s">
        <v>53</v>
      </c>
      <c r="B949" s="2">
        <v>42420</v>
      </c>
      <c r="C949">
        <v>4024893</v>
      </c>
      <c r="D949">
        <v>18546227</v>
      </c>
      <c r="E949">
        <v>38864701</v>
      </c>
      <c r="H949">
        <v>0</v>
      </c>
      <c r="I949">
        <v>0</v>
      </c>
      <c r="J949" t="str">
        <f t="shared" si="28"/>
        <v>2edfe14540b51a047dc8f66c219c7804</v>
      </c>
      <c r="K949" s="2">
        <f t="shared" si="29"/>
        <v>42420</v>
      </c>
      <c r="L949" t="str">
        <f>VLOOKUP($J949,'placement attrs'!$A$2:$L$5079,4,FALSE)</f>
        <v>NGames</v>
      </c>
      <c r="M949" t="str">
        <f>VLOOKUP($J949,'placement attrs'!$A$2:$L$5079,3,FALSE)</f>
        <v>jacky@ngames.com</v>
      </c>
    </row>
    <row r="950" spans="1:13" x14ac:dyDescent="0.3">
      <c r="A950" t="s">
        <v>53</v>
      </c>
      <c r="B950" s="2">
        <v>42421</v>
      </c>
      <c r="C950">
        <v>4885333</v>
      </c>
      <c r="D950">
        <v>21680016</v>
      </c>
      <c r="E950">
        <v>44793587</v>
      </c>
      <c r="F950" t="s">
        <v>53</v>
      </c>
      <c r="G950" s="2">
        <v>42421</v>
      </c>
      <c r="H950">
        <v>46166615</v>
      </c>
      <c r="I950">
        <v>5164842</v>
      </c>
      <c r="J950" t="str">
        <f t="shared" si="28"/>
        <v>2edfe14540b51a047dc8f66c219c7804</v>
      </c>
      <c r="K950" s="2">
        <f t="shared" si="29"/>
        <v>42421</v>
      </c>
      <c r="L950" t="str">
        <f>VLOOKUP($J950,'placement attrs'!$A$2:$L$5079,4,FALSE)</f>
        <v>NGames</v>
      </c>
      <c r="M950" t="str">
        <f>VLOOKUP($J950,'placement attrs'!$A$2:$L$5079,3,FALSE)</f>
        <v>jacky@ngames.com</v>
      </c>
    </row>
    <row r="951" spans="1:13" x14ac:dyDescent="0.3">
      <c r="C951">
        <v>0</v>
      </c>
      <c r="D951">
        <v>0</v>
      </c>
      <c r="E951">
        <v>0</v>
      </c>
      <c r="F951" t="s">
        <v>53</v>
      </c>
      <c r="G951" s="2">
        <v>42420</v>
      </c>
      <c r="H951">
        <v>41094672</v>
      </c>
      <c r="I951">
        <v>4495986</v>
      </c>
      <c r="J951" t="str">
        <f t="shared" si="28"/>
        <v>2edfe14540b51a047dc8f66c219c7804</v>
      </c>
      <c r="K951" s="2">
        <f t="shared" si="29"/>
        <v>42420</v>
      </c>
      <c r="L951" t="str">
        <f>VLOOKUP($J951,'placement attrs'!$A$2:$L$5079,4,FALSE)</f>
        <v>NGames</v>
      </c>
      <c r="M951" t="str">
        <f>VLOOKUP($J951,'placement attrs'!$A$2:$L$5079,3,FALSE)</f>
        <v>jacky@ngames.com</v>
      </c>
    </row>
    <row r="952" spans="1:13" x14ac:dyDescent="0.3">
      <c r="A952" t="s">
        <v>53</v>
      </c>
      <c r="B952" s="2">
        <v>42422</v>
      </c>
      <c r="C952">
        <v>3608968</v>
      </c>
      <c r="D952">
        <v>18778396</v>
      </c>
      <c r="E952">
        <v>39675566</v>
      </c>
      <c r="F952" t="s">
        <v>53</v>
      </c>
      <c r="G952" s="2">
        <v>42422</v>
      </c>
      <c r="H952">
        <v>43137776</v>
      </c>
      <c r="I952">
        <v>3880955</v>
      </c>
      <c r="J952" t="str">
        <f t="shared" si="28"/>
        <v>2edfe14540b51a047dc8f66c219c7804</v>
      </c>
      <c r="K952" s="2">
        <f t="shared" si="29"/>
        <v>42422</v>
      </c>
      <c r="L952" t="str">
        <f>VLOOKUP($J952,'placement attrs'!$A$2:$L$5079,4,FALSE)</f>
        <v>NGames</v>
      </c>
      <c r="M952" t="str">
        <f>VLOOKUP($J952,'placement attrs'!$A$2:$L$5079,3,FALSE)</f>
        <v>jacky@ngames.com</v>
      </c>
    </row>
    <row r="953" spans="1:13" x14ac:dyDescent="0.3">
      <c r="A953" t="s">
        <v>53</v>
      </c>
      <c r="B953" s="2">
        <v>42423</v>
      </c>
      <c r="C953">
        <v>3602198</v>
      </c>
      <c r="D953">
        <v>18536245</v>
      </c>
      <c r="E953">
        <v>39218201</v>
      </c>
      <c r="F953" t="s">
        <v>53</v>
      </c>
      <c r="G953" s="2">
        <v>42423</v>
      </c>
      <c r="H953">
        <v>41263483</v>
      </c>
      <c r="I953">
        <v>3874838</v>
      </c>
      <c r="J953" t="str">
        <f t="shared" si="28"/>
        <v>2edfe14540b51a047dc8f66c219c7804</v>
      </c>
      <c r="K953" s="2">
        <f t="shared" si="29"/>
        <v>42423</v>
      </c>
      <c r="L953" t="str">
        <f>VLOOKUP($J953,'placement attrs'!$A$2:$L$5079,4,FALSE)</f>
        <v>NGames</v>
      </c>
      <c r="M953" t="str">
        <f>VLOOKUP($J953,'placement attrs'!$A$2:$L$5079,3,FALSE)</f>
        <v>jacky@ngames.com</v>
      </c>
    </row>
    <row r="954" spans="1:13" x14ac:dyDescent="0.3">
      <c r="A954" t="s">
        <v>53</v>
      </c>
      <c r="B954" s="2">
        <v>42424</v>
      </c>
      <c r="C954">
        <v>4146338</v>
      </c>
      <c r="D954">
        <v>19133662</v>
      </c>
      <c r="E954">
        <v>40375161</v>
      </c>
      <c r="F954" t="s">
        <v>53</v>
      </c>
      <c r="G954" s="2">
        <v>42424</v>
      </c>
      <c r="H954">
        <v>40900871</v>
      </c>
      <c r="I954">
        <v>4372040</v>
      </c>
      <c r="J954" t="str">
        <f t="shared" si="28"/>
        <v>2edfe14540b51a047dc8f66c219c7804</v>
      </c>
      <c r="K954" s="2">
        <f t="shared" si="29"/>
        <v>42424</v>
      </c>
      <c r="L954" t="str">
        <f>VLOOKUP($J954,'placement attrs'!$A$2:$L$5079,4,FALSE)</f>
        <v>NGames</v>
      </c>
      <c r="M954" t="str">
        <f>VLOOKUP($J954,'placement attrs'!$A$2:$L$5079,3,FALSE)</f>
        <v>jacky@ngames.com</v>
      </c>
    </row>
    <row r="955" spans="1:13" x14ac:dyDescent="0.3">
      <c r="A955" t="s">
        <v>53</v>
      </c>
      <c r="B955" s="2">
        <v>42425</v>
      </c>
      <c r="C955">
        <v>4096196</v>
      </c>
      <c r="D955">
        <v>19475043</v>
      </c>
      <c r="E955">
        <v>41441668</v>
      </c>
      <c r="H955">
        <v>0</v>
      </c>
      <c r="I955">
        <v>0</v>
      </c>
      <c r="J955" t="str">
        <f t="shared" si="28"/>
        <v>2edfe14540b51a047dc8f66c219c7804</v>
      </c>
      <c r="K955" s="2">
        <f t="shared" si="29"/>
        <v>42425</v>
      </c>
      <c r="L955" t="str">
        <f>VLOOKUP($J955,'placement attrs'!$A$2:$L$5079,4,FALSE)</f>
        <v>NGames</v>
      </c>
      <c r="M955" t="str">
        <f>VLOOKUP($J955,'placement attrs'!$A$2:$L$5079,3,FALSE)</f>
        <v>jacky@ngames.com</v>
      </c>
    </row>
    <row r="956" spans="1:13" x14ac:dyDescent="0.3">
      <c r="A956" t="s">
        <v>53</v>
      </c>
      <c r="B956" s="2">
        <v>42426</v>
      </c>
      <c r="C956">
        <v>4146230</v>
      </c>
      <c r="D956">
        <v>17921423</v>
      </c>
      <c r="E956">
        <v>39623474</v>
      </c>
      <c r="F956" t="s">
        <v>53</v>
      </c>
      <c r="G956" s="2">
        <v>42426</v>
      </c>
      <c r="H956">
        <v>40545578</v>
      </c>
      <c r="I956">
        <v>4446121</v>
      </c>
      <c r="J956" t="str">
        <f t="shared" si="28"/>
        <v>2edfe14540b51a047dc8f66c219c7804</v>
      </c>
      <c r="K956" s="2">
        <f t="shared" si="29"/>
        <v>42426</v>
      </c>
      <c r="L956" t="str">
        <f>VLOOKUP($J956,'placement attrs'!$A$2:$L$5079,4,FALSE)</f>
        <v>NGames</v>
      </c>
      <c r="M956" t="str">
        <f>VLOOKUP($J956,'placement attrs'!$A$2:$L$5079,3,FALSE)</f>
        <v>jacky@ngames.com</v>
      </c>
    </row>
    <row r="957" spans="1:13" x14ac:dyDescent="0.3">
      <c r="C957">
        <v>0</v>
      </c>
      <c r="D957">
        <v>0</v>
      </c>
      <c r="E957">
        <v>0</v>
      </c>
      <c r="F957" t="s">
        <v>53</v>
      </c>
      <c r="G957" s="2">
        <v>42425</v>
      </c>
      <c r="H957">
        <v>42011396</v>
      </c>
      <c r="I957">
        <v>4337275</v>
      </c>
      <c r="J957" t="str">
        <f t="shared" si="28"/>
        <v>2edfe14540b51a047dc8f66c219c7804</v>
      </c>
      <c r="K957" s="2">
        <f t="shared" si="29"/>
        <v>42425</v>
      </c>
      <c r="L957" t="str">
        <f>VLOOKUP($J957,'placement attrs'!$A$2:$L$5079,4,FALSE)</f>
        <v>NGames</v>
      </c>
      <c r="M957" t="str">
        <f>VLOOKUP($J957,'placement attrs'!$A$2:$L$5079,3,FALSE)</f>
        <v>jacky@ngames.com</v>
      </c>
    </row>
    <row r="958" spans="1:13" x14ac:dyDescent="0.3">
      <c r="A958" t="s">
        <v>53</v>
      </c>
      <c r="B958" s="2">
        <v>42427</v>
      </c>
      <c r="C958">
        <v>4450096</v>
      </c>
      <c r="D958">
        <v>18493324</v>
      </c>
      <c r="E958">
        <v>40520168</v>
      </c>
      <c r="F958" t="s">
        <v>53</v>
      </c>
      <c r="G958" s="2">
        <v>42427</v>
      </c>
      <c r="H958">
        <v>41570725</v>
      </c>
      <c r="I958">
        <v>4771332</v>
      </c>
      <c r="J958" t="str">
        <f t="shared" si="28"/>
        <v>2edfe14540b51a047dc8f66c219c7804</v>
      </c>
      <c r="K958" s="2">
        <f t="shared" si="29"/>
        <v>42427</v>
      </c>
      <c r="L958" t="str">
        <f>VLOOKUP($J958,'placement attrs'!$A$2:$L$5079,4,FALSE)</f>
        <v>NGames</v>
      </c>
      <c r="M958" t="str">
        <f>VLOOKUP($J958,'placement attrs'!$A$2:$L$5079,3,FALSE)</f>
        <v>jacky@ngames.com</v>
      </c>
    </row>
    <row r="959" spans="1:13" x14ac:dyDescent="0.3">
      <c r="A959" t="s">
        <v>53</v>
      </c>
      <c r="B959" s="2">
        <v>42428</v>
      </c>
      <c r="C959">
        <v>4785633</v>
      </c>
      <c r="D959">
        <v>20739469</v>
      </c>
      <c r="E959">
        <v>42781765</v>
      </c>
      <c r="F959" t="s">
        <v>53</v>
      </c>
      <c r="G959" s="2">
        <v>42428</v>
      </c>
      <c r="H959">
        <v>43515074</v>
      </c>
      <c r="I959">
        <v>5100928</v>
      </c>
      <c r="J959" t="str">
        <f t="shared" si="28"/>
        <v>2edfe14540b51a047dc8f66c219c7804</v>
      </c>
      <c r="K959" s="2">
        <f t="shared" si="29"/>
        <v>42428</v>
      </c>
      <c r="L959" t="str">
        <f>VLOOKUP($J959,'placement attrs'!$A$2:$L$5079,4,FALSE)</f>
        <v>NGames</v>
      </c>
      <c r="M959" t="str">
        <f>VLOOKUP($J959,'placement attrs'!$A$2:$L$5079,3,FALSE)</f>
        <v>jacky@ngames.com</v>
      </c>
    </row>
    <row r="960" spans="1:13" x14ac:dyDescent="0.3">
      <c r="A960" t="s">
        <v>53</v>
      </c>
      <c r="B960" s="2">
        <v>42429</v>
      </c>
      <c r="C960">
        <v>3890176</v>
      </c>
      <c r="D960">
        <v>18624386</v>
      </c>
      <c r="E960">
        <v>38775046</v>
      </c>
      <c r="F960" t="s">
        <v>53</v>
      </c>
      <c r="G960" s="2">
        <v>42429</v>
      </c>
      <c r="H960">
        <v>41994607</v>
      </c>
      <c r="I960">
        <v>4211816</v>
      </c>
      <c r="J960" t="str">
        <f t="shared" si="28"/>
        <v>2edfe14540b51a047dc8f66c219c7804</v>
      </c>
      <c r="K960" s="2">
        <f t="shared" si="29"/>
        <v>42429</v>
      </c>
      <c r="L960" t="str">
        <f>VLOOKUP($J960,'placement attrs'!$A$2:$L$5079,4,FALSE)</f>
        <v>NGames</v>
      </c>
      <c r="M960" t="str">
        <f>VLOOKUP($J960,'placement attrs'!$A$2:$L$5079,3,FALSE)</f>
        <v>jacky@ngames.com</v>
      </c>
    </row>
    <row r="961" spans="1:13" x14ac:dyDescent="0.3">
      <c r="A961" t="s">
        <v>53</v>
      </c>
      <c r="B961" s="2">
        <v>42430</v>
      </c>
      <c r="C961">
        <v>3639725</v>
      </c>
      <c r="D961">
        <v>18151784</v>
      </c>
      <c r="E961">
        <v>38313841</v>
      </c>
      <c r="F961" t="s">
        <v>53</v>
      </c>
      <c r="G961" s="2">
        <v>42430</v>
      </c>
      <c r="H961">
        <v>41762461</v>
      </c>
      <c r="I961">
        <v>4280885</v>
      </c>
      <c r="J961" t="str">
        <f t="shared" si="28"/>
        <v>2edfe14540b51a047dc8f66c219c7804</v>
      </c>
      <c r="K961" s="2">
        <f t="shared" si="29"/>
        <v>42430</v>
      </c>
      <c r="L961" t="str">
        <f>VLOOKUP($J961,'placement attrs'!$A$2:$L$5079,4,FALSE)</f>
        <v>NGames</v>
      </c>
      <c r="M961" t="str">
        <f>VLOOKUP($J961,'placement attrs'!$A$2:$L$5079,3,FALSE)</f>
        <v>jacky@ngames.com</v>
      </c>
    </row>
    <row r="962" spans="1:13" x14ac:dyDescent="0.3">
      <c r="A962" t="s">
        <v>53</v>
      </c>
      <c r="B962" s="2">
        <v>42431</v>
      </c>
      <c r="C962">
        <v>3055411</v>
      </c>
      <c r="D962">
        <v>13946997</v>
      </c>
      <c r="E962">
        <v>29244444</v>
      </c>
      <c r="F962" t="s">
        <v>53</v>
      </c>
      <c r="G962" s="2">
        <v>42431</v>
      </c>
      <c r="H962">
        <v>39966420</v>
      </c>
      <c r="I962">
        <v>3997513</v>
      </c>
      <c r="J962" t="str">
        <f t="shared" si="28"/>
        <v>2edfe14540b51a047dc8f66c219c7804</v>
      </c>
      <c r="K962" s="2">
        <f t="shared" si="29"/>
        <v>42431</v>
      </c>
      <c r="L962" t="str">
        <f>VLOOKUP($J962,'placement attrs'!$A$2:$L$5079,4,FALSE)</f>
        <v>NGames</v>
      </c>
      <c r="M962" t="str">
        <f>VLOOKUP($J962,'placement attrs'!$A$2:$L$5079,3,FALSE)</f>
        <v>jacky@ngames.com</v>
      </c>
    </row>
    <row r="963" spans="1:13" x14ac:dyDescent="0.3">
      <c r="A963" t="s">
        <v>53</v>
      </c>
      <c r="B963" s="2">
        <v>42432</v>
      </c>
      <c r="C963">
        <v>355618</v>
      </c>
      <c r="D963">
        <v>898160</v>
      </c>
      <c r="E963">
        <v>1824466</v>
      </c>
      <c r="H963">
        <v>0</v>
      </c>
      <c r="I963">
        <v>0</v>
      </c>
      <c r="J963" t="str">
        <f t="shared" ref="J963:J1026" si="30">IF(A963="",F963,A963)</f>
        <v>2edfe14540b51a047dc8f66c219c7804</v>
      </c>
      <c r="K963" s="2">
        <f t="shared" ref="K963:K1026" si="31">IF(B963="",G963,B963)</f>
        <v>42432</v>
      </c>
      <c r="L963" t="str">
        <f>VLOOKUP($J963,'placement attrs'!$A$2:$L$5079,4,FALSE)</f>
        <v>NGames</v>
      </c>
      <c r="M963" t="str">
        <f>VLOOKUP($J963,'placement attrs'!$A$2:$L$5079,3,FALSE)</f>
        <v>jacky@ngames.com</v>
      </c>
    </row>
    <row r="964" spans="1:13" x14ac:dyDescent="0.3">
      <c r="A964" t="s">
        <v>54</v>
      </c>
      <c r="B964" s="2">
        <v>42425</v>
      </c>
      <c r="C964">
        <v>794</v>
      </c>
      <c r="D964">
        <v>7631</v>
      </c>
      <c r="E964">
        <v>11372</v>
      </c>
      <c r="F964" t="s">
        <v>54</v>
      </c>
      <c r="G964" s="2">
        <v>42425</v>
      </c>
      <c r="H964">
        <v>11755</v>
      </c>
      <c r="I964">
        <v>974</v>
      </c>
      <c r="J964" t="str">
        <f t="shared" si="30"/>
        <v>2f6483875a12faece7d30e9a71195c63</v>
      </c>
      <c r="K964" s="2">
        <f t="shared" si="31"/>
        <v>42425</v>
      </c>
      <c r="L964" t="str">
        <f>VLOOKUP($J964,'placement attrs'!$A$2:$L$5079,4,FALSE)</f>
        <v>News247.info</v>
      </c>
      <c r="M964" t="str">
        <f>VLOOKUP($J964,'placement attrs'!$A$2:$L$5079,3,FALSE)</f>
        <v>admin@news247.info</v>
      </c>
    </row>
    <row r="965" spans="1:13" x14ac:dyDescent="0.3">
      <c r="A965" t="s">
        <v>54</v>
      </c>
      <c r="B965" s="2">
        <v>42426</v>
      </c>
      <c r="C965">
        <v>1437</v>
      </c>
      <c r="D965">
        <v>13521</v>
      </c>
      <c r="E965">
        <v>20370</v>
      </c>
      <c r="F965" t="s">
        <v>54</v>
      </c>
      <c r="G965" s="2">
        <v>42426</v>
      </c>
      <c r="H965">
        <v>21336</v>
      </c>
      <c r="I965">
        <v>1489</v>
      </c>
      <c r="J965" t="str">
        <f t="shared" si="30"/>
        <v>2f6483875a12faece7d30e9a71195c63</v>
      </c>
      <c r="K965" s="2">
        <f t="shared" si="31"/>
        <v>42426</v>
      </c>
      <c r="L965" t="str">
        <f>VLOOKUP($J965,'placement attrs'!$A$2:$L$5079,4,FALSE)</f>
        <v>News247.info</v>
      </c>
      <c r="M965" t="str">
        <f>VLOOKUP($J965,'placement attrs'!$A$2:$L$5079,3,FALSE)</f>
        <v>admin@news247.info</v>
      </c>
    </row>
    <row r="966" spans="1:13" x14ac:dyDescent="0.3">
      <c r="A966" t="s">
        <v>54</v>
      </c>
      <c r="B966" s="2">
        <v>42427</v>
      </c>
      <c r="C966">
        <v>894</v>
      </c>
      <c r="D966">
        <v>7586</v>
      </c>
      <c r="E966">
        <v>10944</v>
      </c>
      <c r="F966" t="s">
        <v>54</v>
      </c>
      <c r="G966" s="2">
        <v>42427</v>
      </c>
      <c r="H966">
        <v>11537</v>
      </c>
      <c r="I966">
        <v>970</v>
      </c>
      <c r="J966" t="str">
        <f t="shared" si="30"/>
        <v>2f6483875a12faece7d30e9a71195c63</v>
      </c>
      <c r="K966" s="2">
        <f t="shared" si="31"/>
        <v>42427</v>
      </c>
      <c r="L966" t="str">
        <f>VLOOKUP($J966,'placement attrs'!$A$2:$L$5079,4,FALSE)</f>
        <v>News247.info</v>
      </c>
      <c r="M966" t="str">
        <f>VLOOKUP($J966,'placement attrs'!$A$2:$L$5079,3,FALSE)</f>
        <v>admin@news247.info</v>
      </c>
    </row>
    <row r="967" spans="1:13" x14ac:dyDescent="0.3">
      <c r="A967" t="s">
        <v>54</v>
      </c>
      <c r="B967" s="2">
        <v>42428</v>
      </c>
      <c r="C967">
        <v>1065</v>
      </c>
      <c r="D967">
        <v>10111</v>
      </c>
      <c r="E967">
        <v>17203</v>
      </c>
      <c r="F967" t="s">
        <v>54</v>
      </c>
      <c r="G967" s="2">
        <v>42428</v>
      </c>
      <c r="H967">
        <v>18024</v>
      </c>
      <c r="I967">
        <v>1161</v>
      </c>
      <c r="J967" t="str">
        <f t="shared" si="30"/>
        <v>2f6483875a12faece7d30e9a71195c63</v>
      </c>
      <c r="K967" s="2">
        <f t="shared" si="31"/>
        <v>42428</v>
      </c>
      <c r="L967" t="str">
        <f>VLOOKUP($J967,'placement attrs'!$A$2:$L$5079,4,FALSE)</f>
        <v>News247.info</v>
      </c>
      <c r="M967" t="str">
        <f>VLOOKUP($J967,'placement attrs'!$A$2:$L$5079,3,FALSE)</f>
        <v>admin@news247.info</v>
      </c>
    </row>
    <row r="968" spans="1:13" x14ac:dyDescent="0.3">
      <c r="A968" t="s">
        <v>54</v>
      </c>
      <c r="B968" s="2">
        <v>42429</v>
      </c>
      <c r="C968">
        <v>729</v>
      </c>
      <c r="D968">
        <v>8698</v>
      </c>
      <c r="E968">
        <v>12110</v>
      </c>
      <c r="F968" t="s">
        <v>54</v>
      </c>
      <c r="G968" s="2">
        <v>42429</v>
      </c>
      <c r="H968">
        <v>13148</v>
      </c>
      <c r="I968">
        <v>759</v>
      </c>
      <c r="J968" t="str">
        <f t="shared" si="30"/>
        <v>2f6483875a12faece7d30e9a71195c63</v>
      </c>
      <c r="K968" s="2">
        <f t="shared" si="31"/>
        <v>42429</v>
      </c>
      <c r="L968" t="str">
        <f>VLOOKUP($J968,'placement attrs'!$A$2:$L$5079,4,FALSE)</f>
        <v>News247.info</v>
      </c>
      <c r="M968" t="str">
        <f>VLOOKUP($J968,'placement attrs'!$A$2:$L$5079,3,FALSE)</f>
        <v>admin@news247.info</v>
      </c>
    </row>
    <row r="969" spans="1:13" x14ac:dyDescent="0.3">
      <c r="A969" t="s">
        <v>54</v>
      </c>
      <c r="B969" s="2">
        <v>42430</v>
      </c>
      <c r="C969">
        <v>660</v>
      </c>
      <c r="D969">
        <v>11133</v>
      </c>
      <c r="E969">
        <v>17013</v>
      </c>
      <c r="F969" t="s">
        <v>54</v>
      </c>
      <c r="G969" s="2">
        <v>42430</v>
      </c>
      <c r="H969">
        <v>19579</v>
      </c>
      <c r="I969">
        <v>754</v>
      </c>
      <c r="J969" t="str">
        <f t="shared" si="30"/>
        <v>2f6483875a12faece7d30e9a71195c63</v>
      </c>
      <c r="K969" s="2">
        <f t="shared" si="31"/>
        <v>42430</v>
      </c>
      <c r="L969" t="str">
        <f>VLOOKUP($J969,'placement attrs'!$A$2:$L$5079,4,FALSE)</f>
        <v>News247.info</v>
      </c>
      <c r="M969" t="str">
        <f>VLOOKUP($J969,'placement attrs'!$A$2:$L$5079,3,FALSE)</f>
        <v>admin@news247.info</v>
      </c>
    </row>
    <row r="970" spans="1:13" x14ac:dyDescent="0.3">
      <c r="A970" t="s">
        <v>54</v>
      </c>
      <c r="B970" s="2">
        <v>42431</v>
      </c>
      <c r="C970">
        <v>716</v>
      </c>
      <c r="D970">
        <v>8121</v>
      </c>
      <c r="E970">
        <v>11983</v>
      </c>
      <c r="F970" t="s">
        <v>54</v>
      </c>
      <c r="G970" s="2">
        <v>42431</v>
      </c>
      <c r="H970">
        <v>17335</v>
      </c>
      <c r="I970">
        <v>936</v>
      </c>
      <c r="J970" t="str">
        <f t="shared" si="30"/>
        <v>2f6483875a12faece7d30e9a71195c63</v>
      </c>
      <c r="K970" s="2">
        <f t="shared" si="31"/>
        <v>42431</v>
      </c>
      <c r="L970" t="str">
        <f>VLOOKUP($J970,'placement attrs'!$A$2:$L$5079,4,FALSE)</f>
        <v>News247.info</v>
      </c>
      <c r="M970" t="str">
        <f>VLOOKUP($J970,'placement attrs'!$A$2:$L$5079,3,FALSE)</f>
        <v>admin@news247.info</v>
      </c>
    </row>
    <row r="971" spans="1:13" x14ac:dyDescent="0.3">
      <c r="A971" t="s">
        <v>54</v>
      </c>
      <c r="B971" s="2">
        <v>42432</v>
      </c>
      <c r="C971">
        <v>141</v>
      </c>
      <c r="D971">
        <v>471</v>
      </c>
      <c r="E971">
        <v>685</v>
      </c>
      <c r="H971">
        <v>0</v>
      </c>
      <c r="I971">
        <v>0</v>
      </c>
      <c r="J971" t="str">
        <f t="shared" si="30"/>
        <v>2f6483875a12faece7d30e9a71195c63</v>
      </c>
      <c r="K971" s="2">
        <f t="shared" si="31"/>
        <v>42432</v>
      </c>
      <c r="L971" t="str">
        <f>VLOOKUP($J971,'placement attrs'!$A$2:$L$5079,4,FALSE)</f>
        <v>News247.info</v>
      </c>
      <c r="M971" t="str">
        <f>VLOOKUP($J971,'placement attrs'!$A$2:$L$5079,3,FALSE)</f>
        <v>admin@news247.info</v>
      </c>
    </row>
    <row r="972" spans="1:13" x14ac:dyDescent="0.3">
      <c r="A972" t="s">
        <v>55</v>
      </c>
      <c r="B972" s="2">
        <v>42410</v>
      </c>
      <c r="C972">
        <v>3496</v>
      </c>
      <c r="D972">
        <v>59318</v>
      </c>
      <c r="E972">
        <v>60557</v>
      </c>
      <c r="H972">
        <v>0</v>
      </c>
      <c r="I972">
        <v>0</v>
      </c>
      <c r="J972" t="str">
        <f t="shared" si="30"/>
        <v>2ff4a3aff6dabe3390e909076bb5e93e</v>
      </c>
      <c r="K972" s="2">
        <f t="shared" si="31"/>
        <v>42410</v>
      </c>
      <c r="L972" t="str">
        <f>VLOOKUP($J972,'placement attrs'!$A$2:$L$5079,4,FALSE)</f>
        <v>AdSparc (dailymotion.com)</v>
      </c>
      <c r="M972" t="str">
        <f>VLOOKUP($J972,'placement attrs'!$A$2:$L$5079,3,FALSE)</f>
        <v>dawid.wasniowski@adsparc.com</v>
      </c>
    </row>
    <row r="973" spans="1:13" x14ac:dyDescent="0.3">
      <c r="A973" t="s">
        <v>55</v>
      </c>
      <c r="B973" s="2">
        <v>42411</v>
      </c>
      <c r="C973">
        <v>3767</v>
      </c>
      <c r="D973">
        <v>54694</v>
      </c>
      <c r="E973">
        <v>55312</v>
      </c>
      <c r="F973" t="s">
        <v>55</v>
      </c>
      <c r="G973" s="2">
        <v>42411</v>
      </c>
      <c r="H973">
        <v>59453</v>
      </c>
      <c r="I973">
        <v>4145</v>
      </c>
      <c r="J973" t="str">
        <f t="shared" si="30"/>
        <v>2ff4a3aff6dabe3390e909076bb5e93e</v>
      </c>
      <c r="K973" s="2">
        <f t="shared" si="31"/>
        <v>42411</v>
      </c>
      <c r="L973" t="str">
        <f>VLOOKUP($J973,'placement attrs'!$A$2:$L$5079,4,FALSE)</f>
        <v>AdSparc (dailymotion.com)</v>
      </c>
      <c r="M973" t="str">
        <f>VLOOKUP($J973,'placement attrs'!$A$2:$L$5079,3,FALSE)</f>
        <v>dawid.wasniowski@adsparc.com</v>
      </c>
    </row>
    <row r="974" spans="1:13" x14ac:dyDescent="0.3">
      <c r="A974" t="s">
        <v>55</v>
      </c>
      <c r="B974" s="2">
        <v>42412</v>
      </c>
      <c r="C974">
        <v>923</v>
      </c>
      <c r="D974">
        <v>14585</v>
      </c>
      <c r="E974">
        <v>14759</v>
      </c>
      <c r="F974" t="s">
        <v>55</v>
      </c>
      <c r="G974" s="2">
        <v>42412</v>
      </c>
      <c r="H974">
        <v>18350</v>
      </c>
      <c r="I974">
        <v>1046</v>
      </c>
      <c r="J974" t="str">
        <f t="shared" si="30"/>
        <v>2ff4a3aff6dabe3390e909076bb5e93e</v>
      </c>
      <c r="K974" s="2">
        <f t="shared" si="31"/>
        <v>42412</v>
      </c>
      <c r="L974" t="str">
        <f>VLOOKUP($J974,'placement attrs'!$A$2:$L$5079,4,FALSE)</f>
        <v>AdSparc (dailymotion.com)</v>
      </c>
      <c r="M974" t="str">
        <f>VLOOKUP($J974,'placement attrs'!$A$2:$L$5079,3,FALSE)</f>
        <v>dawid.wasniowski@adsparc.com</v>
      </c>
    </row>
    <row r="975" spans="1:13" x14ac:dyDescent="0.3">
      <c r="A975" t="s">
        <v>55</v>
      </c>
      <c r="B975" s="2">
        <v>42413</v>
      </c>
      <c r="C975">
        <v>2428</v>
      </c>
      <c r="D975">
        <v>43739</v>
      </c>
      <c r="E975">
        <v>44890</v>
      </c>
      <c r="F975" t="s">
        <v>55</v>
      </c>
      <c r="G975" s="2">
        <v>42413</v>
      </c>
      <c r="H975">
        <v>45262</v>
      </c>
      <c r="I975">
        <v>2131</v>
      </c>
      <c r="J975" t="str">
        <f t="shared" si="30"/>
        <v>2ff4a3aff6dabe3390e909076bb5e93e</v>
      </c>
      <c r="K975" s="2">
        <f t="shared" si="31"/>
        <v>42413</v>
      </c>
      <c r="L975" t="str">
        <f>VLOOKUP($J975,'placement attrs'!$A$2:$L$5079,4,FALSE)</f>
        <v>AdSparc (dailymotion.com)</v>
      </c>
      <c r="M975" t="str">
        <f>VLOOKUP($J975,'placement attrs'!$A$2:$L$5079,3,FALSE)</f>
        <v>dawid.wasniowski@adsparc.com</v>
      </c>
    </row>
    <row r="976" spans="1:13" x14ac:dyDescent="0.3">
      <c r="A976" t="s">
        <v>55</v>
      </c>
      <c r="B976" s="2">
        <v>42414</v>
      </c>
      <c r="C976">
        <v>3193</v>
      </c>
      <c r="D976">
        <v>57992</v>
      </c>
      <c r="E976">
        <v>59575</v>
      </c>
      <c r="F976" t="s">
        <v>55</v>
      </c>
      <c r="G976" s="2">
        <v>42414</v>
      </c>
      <c r="H976">
        <v>59647</v>
      </c>
      <c r="I976">
        <v>3039</v>
      </c>
      <c r="J976" t="str">
        <f t="shared" si="30"/>
        <v>2ff4a3aff6dabe3390e909076bb5e93e</v>
      </c>
      <c r="K976" s="2">
        <f t="shared" si="31"/>
        <v>42414</v>
      </c>
      <c r="L976" t="str">
        <f>VLOOKUP($J976,'placement attrs'!$A$2:$L$5079,4,FALSE)</f>
        <v>AdSparc (dailymotion.com)</v>
      </c>
      <c r="M976" t="str">
        <f>VLOOKUP($J976,'placement attrs'!$A$2:$L$5079,3,FALSE)</f>
        <v>dawid.wasniowski@adsparc.com</v>
      </c>
    </row>
    <row r="977" spans="1:13" x14ac:dyDescent="0.3">
      <c r="A977" t="s">
        <v>55</v>
      </c>
      <c r="B977" s="2">
        <v>42415</v>
      </c>
      <c r="C977">
        <v>3653</v>
      </c>
      <c r="D977">
        <v>69424</v>
      </c>
      <c r="E977">
        <v>71929</v>
      </c>
      <c r="F977" t="s">
        <v>55</v>
      </c>
      <c r="G977" s="2">
        <v>42415</v>
      </c>
      <c r="H977">
        <v>73333</v>
      </c>
      <c r="I977">
        <v>3498</v>
      </c>
      <c r="J977" t="str">
        <f t="shared" si="30"/>
        <v>2ff4a3aff6dabe3390e909076bb5e93e</v>
      </c>
      <c r="K977" s="2">
        <f t="shared" si="31"/>
        <v>42415</v>
      </c>
      <c r="L977" t="str">
        <f>VLOOKUP($J977,'placement attrs'!$A$2:$L$5079,4,FALSE)</f>
        <v>AdSparc (dailymotion.com)</v>
      </c>
      <c r="M977" t="str">
        <f>VLOOKUP($J977,'placement attrs'!$A$2:$L$5079,3,FALSE)</f>
        <v>dawid.wasniowski@adsparc.com</v>
      </c>
    </row>
    <row r="978" spans="1:13" x14ac:dyDescent="0.3">
      <c r="A978" t="s">
        <v>55</v>
      </c>
      <c r="B978" s="2">
        <v>42416</v>
      </c>
      <c r="C978">
        <v>3295</v>
      </c>
      <c r="D978">
        <v>64982</v>
      </c>
      <c r="E978">
        <v>66102</v>
      </c>
      <c r="F978" t="s">
        <v>55</v>
      </c>
      <c r="G978" s="2">
        <v>42416</v>
      </c>
      <c r="H978">
        <v>66198</v>
      </c>
      <c r="I978">
        <v>2773</v>
      </c>
      <c r="J978" t="str">
        <f t="shared" si="30"/>
        <v>2ff4a3aff6dabe3390e909076bb5e93e</v>
      </c>
      <c r="K978" s="2">
        <f t="shared" si="31"/>
        <v>42416</v>
      </c>
      <c r="L978" t="str">
        <f>VLOOKUP($J978,'placement attrs'!$A$2:$L$5079,4,FALSE)</f>
        <v>AdSparc (dailymotion.com)</v>
      </c>
      <c r="M978" t="str">
        <f>VLOOKUP($J978,'placement attrs'!$A$2:$L$5079,3,FALSE)</f>
        <v>dawid.wasniowski@adsparc.com</v>
      </c>
    </row>
    <row r="979" spans="1:13" x14ac:dyDescent="0.3">
      <c r="A979" t="s">
        <v>55</v>
      </c>
      <c r="B979" s="2">
        <v>42417</v>
      </c>
      <c r="C979">
        <v>3339</v>
      </c>
      <c r="D979">
        <v>60164</v>
      </c>
      <c r="E979">
        <v>61425</v>
      </c>
      <c r="F979" t="s">
        <v>55</v>
      </c>
      <c r="G979" s="2">
        <v>42417</v>
      </c>
      <c r="H979">
        <v>61784</v>
      </c>
      <c r="I979">
        <v>3093</v>
      </c>
      <c r="J979" t="str">
        <f t="shared" si="30"/>
        <v>2ff4a3aff6dabe3390e909076bb5e93e</v>
      </c>
      <c r="K979" s="2">
        <f t="shared" si="31"/>
        <v>42417</v>
      </c>
      <c r="L979" t="str">
        <f>VLOOKUP($J979,'placement attrs'!$A$2:$L$5079,4,FALSE)</f>
        <v>AdSparc (dailymotion.com)</v>
      </c>
      <c r="M979" t="str">
        <f>VLOOKUP($J979,'placement attrs'!$A$2:$L$5079,3,FALSE)</f>
        <v>dawid.wasniowski@adsparc.com</v>
      </c>
    </row>
    <row r="980" spans="1:13" x14ac:dyDescent="0.3">
      <c r="A980" t="s">
        <v>55</v>
      </c>
      <c r="B980" s="2">
        <v>42418</v>
      </c>
      <c r="C980">
        <v>6449</v>
      </c>
      <c r="D980">
        <v>56661</v>
      </c>
      <c r="E980">
        <v>58092</v>
      </c>
      <c r="F980" t="s">
        <v>55</v>
      </c>
      <c r="G980" s="2">
        <v>42418</v>
      </c>
      <c r="H980">
        <v>58760</v>
      </c>
      <c r="I980">
        <v>4037</v>
      </c>
      <c r="J980" t="str">
        <f t="shared" si="30"/>
        <v>2ff4a3aff6dabe3390e909076bb5e93e</v>
      </c>
      <c r="K980" s="2">
        <f t="shared" si="31"/>
        <v>42418</v>
      </c>
      <c r="L980" t="str">
        <f>VLOOKUP($J980,'placement attrs'!$A$2:$L$5079,4,FALSE)</f>
        <v>AdSparc (dailymotion.com)</v>
      </c>
      <c r="M980" t="str">
        <f>VLOOKUP($J980,'placement attrs'!$A$2:$L$5079,3,FALSE)</f>
        <v>dawid.wasniowski@adsparc.com</v>
      </c>
    </row>
    <row r="981" spans="1:13" x14ac:dyDescent="0.3">
      <c r="A981" t="s">
        <v>55</v>
      </c>
      <c r="B981" s="2">
        <v>42419</v>
      </c>
      <c r="C981">
        <v>5398</v>
      </c>
      <c r="D981">
        <v>44085</v>
      </c>
      <c r="E981">
        <v>45020</v>
      </c>
      <c r="F981" t="s">
        <v>55</v>
      </c>
      <c r="G981" s="2">
        <v>42419</v>
      </c>
      <c r="H981">
        <v>52161</v>
      </c>
      <c r="I981">
        <v>3545</v>
      </c>
      <c r="J981" t="str">
        <f t="shared" si="30"/>
        <v>2ff4a3aff6dabe3390e909076bb5e93e</v>
      </c>
      <c r="K981" s="2">
        <f t="shared" si="31"/>
        <v>42419</v>
      </c>
      <c r="L981" t="str">
        <f>VLOOKUP($J981,'placement attrs'!$A$2:$L$5079,4,FALSE)</f>
        <v>AdSparc (dailymotion.com)</v>
      </c>
      <c r="M981" t="str">
        <f>VLOOKUP($J981,'placement attrs'!$A$2:$L$5079,3,FALSE)</f>
        <v>dawid.wasniowski@adsparc.com</v>
      </c>
    </row>
    <row r="982" spans="1:13" x14ac:dyDescent="0.3">
      <c r="A982" t="s">
        <v>55</v>
      </c>
      <c r="B982" s="2">
        <v>42420</v>
      </c>
      <c r="C982">
        <v>4828</v>
      </c>
      <c r="D982">
        <v>30897</v>
      </c>
      <c r="E982">
        <v>31471</v>
      </c>
      <c r="F982" t="s">
        <v>55</v>
      </c>
      <c r="G982" s="2">
        <v>42420</v>
      </c>
      <c r="H982">
        <v>32782</v>
      </c>
      <c r="I982">
        <v>3274</v>
      </c>
      <c r="J982" t="str">
        <f t="shared" si="30"/>
        <v>2ff4a3aff6dabe3390e909076bb5e93e</v>
      </c>
      <c r="K982" s="2">
        <f t="shared" si="31"/>
        <v>42420</v>
      </c>
      <c r="L982" t="str">
        <f>VLOOKUP($J982,'placement attrs'!$A$2:$L$5079,4,FALSE)</f>
        <v>AdSparc (dailymotion.com)</v>
      </c>
      <c r="M982" t="str">
        <f>VLOOKUP($J982,'placement attrs'!$A$2:$L$5079,3,FALSE)</f>
        <v>dawid.wasniowski@adsparc.com</v>
      </c>
    </row>
    <row r="983" spans="1:13" x14ac:dyDescent="0.3">
      <c r="A983" t="s">
        <v>55</v>
      </c>
      <c r="B983" s="2">
        <v>42421</v>
      </c>
      <c r="C983">
        <v>3786</v>
      </c>
      <c r="D983">
        <v>31079</v>
      </c>
      <c r="E983">
        <v>31511</v>
      </c>
      <c r="F983" t="s">
        <v>55</v>
      </c>
      <c r="G983" s="2">
        <v>42421</v>
      </c>
      <c r="H983">
        <v>32061</v>
      </c>
      <c r="I983">
        <v>2069</v>
      </c>
      <c r="J983" t="str">
        <f t="shared" si="30"/>
        <v>2ff4a3aff6dabe3390e909076bb5e93e</v>
      </c>
      <c r="K983" s="2">
        <f t="shared" si="31"/>
        <v>42421</v>
      </c>
      <c r="L983" t="str">
        <f>VLOOKUP($J983,'placement attrs'!$A$2:$L$5079,4,FALSE)</f>
        <v>AdSparc (dailymotion.com)</v>
      </c>
      <c r="M983" t="str">
        <f>VLOOKUP($J983,'placement attrs'!$A$2:$L$5079,3,FALSE)</f>
        <v>dawid.wasniowski@adsparc.com</v>
      </c>
    </row>
    <row r="984" spans="1:13" x14ac:dyDescent="0.3">
      <c r="A984" t="s">
        <v>55</v>
      </c>
      <c r="B984" s="2">
        <v>42422</v>
      </c>
      <c r="C984">
        <v>5333</v>
      </c>
      <c r="D984">
        <v>37756</v>
      </c>
      <c r="E984">
        <v>38993</v>
      </c>
      <c r="F984" t="s">
        <v>55</v>
      </c>
      <c r="G984" s="2">
        <v>42422</v>
      </c>
      <c r="H984">
        <v>40938</v>
      </c>
      <c r="I984">
        <v>2468</v>
      </c>
      <c r="J984" t="str">
        <f t="shared" si="30"/>
        <v>2ff4a3aff6dabe3390e909076bb5e93e</v>
      </c>
      <c r="K984" s="2">
        <f t="shared" si="31"/>
        <v>42422</v>
      </c>
      <c r="L984" t="str">
        <f>VLOOKUP($J984,'placement attrs'!$A$2:$L$5079,4,FALSE)</f>
        <v>AdSparc (dailymotion.com)</v>
      </c>
      <c r="M984" t="str">
        <f>VLOOKUP($J984,'placement attrs'!$A$2:$L$5079,3,FALSE)</f>
        <v>dawid.wasniowski@adsparc.com</v>
      </c>
    </row>
    <row r="985" spans="1:13" x14ac:dyDescent="0.3">
      <c r="A985" t="s">
        <v>55</v>
      </c>
      <c r="B985" s="2">
        <v>42423</v>
      </c>
      <c r="C985">
        <v>5228</v>
      </c>
      <c r="D985">
        <v>31107</v>
      </c>
      <c r="E985">
        <v>31812</v>
      </c>
      <c r="F985" t="s">
        <v>55</v>
      </c>
      <c r="G985" s="2">
        <v>42423</v>
      </c>
      <c r="H985">
        <v>33003</v>
      </c>
      <c r="I985">
        <v>2136</v>
      </c>
      <c r="J985" t="str">
        <f t="shared" si="30"/>
        <v>2ff4a3aff6dabe3390e909076bb5e93e</v>
      </c>
      <c r="K985" s="2">
        <f t="shared" si="31"/>
        <v>42423</v>
      </c>
      <c r="L985" t="str">
        <f>VLOOKUP($J985,'placement attrs'!$A$2:$L$5079,4,FALSE)</f>
        <v>AdSparc (dailymotion.com)</v>
      </c>
      <c r="M985" t="str">
        <f>VLOOKUP($J985,'placement attrs'!$A$2:$L$5079,3,FALSE)</f>
        <v>dawid.wasniowski@adsparc.com</v>
      </c>
    </row>
    <row r="986" spans="1:13" x14ac:dyDescent="0.3">
      <c r="A986" t="s">
        <v>55</v>
      </c>
      <c r="B986" s="2">
        <v>42424</v>
      </c>
      <c r="C986">
        <v>7206</v>
      </c>
      <c r="D986">
        <v>33471</v>
      </c>
      <c r="E986">
        <v>34626</v>
      </c>
      <c r="F986" t="s">
        <v>55</v>
      </c>
      <c r="G986" s="2">
        <v>42424</v>
      </c>
      <c r="H986">
        <v>34693</v>
      </c>
      <c r="I986">
        <v>2224</v>
      </c>
      <c r="J986" t="str">
        <f t="shared" si="30"/>
        <v>2ff4a3aff6dabe3390e909076bb5e93e</v>
      </c>
      <c r="K986" s="2">
        <f t="shared" si="31"/>
        <v>42424</v>
      </c>
      <c r="L986" t="str">
        <f>VLOOKUP($J986,'placement attrs'!$A$2:$L$5079,4,FALSE)</f>
        <v>AdSparc (dailymotion.com)</v>
      </c>
      <c r="M986" t="str">
        <f>VLOOKUP($J986,'placement attrs'!$A$2:$L$5079,3,FALSE)</f>
        <v>dawid.wasniowski@adsparc.com</v>
      </c>
    </row>
    <row r="987" spans="1:13" x14ac:dyDescent="0.3">
      <c r="A987" t="s">
        <v>55</v>
      </c>
      <c r="B987" s="2">
        <v>42425</v>
      </c>
      <c r="C987">
        <v>8070</v>
      </c>
      <c r="D987">
        <v>38135</v>
      </c>
      <c r="E987">
        <v>38793</v>
      </c>
      <c r="F987" t="s">
        <v>55</v>
      </c>
      <c r="G987" s="2">
        <v>42425</v>
      </c>
      <c r="H987">
        <v>38862</v>
      </c>
      <c r="I987">
        <v>2622</v>
      </c>
      <c r="J987" t="str">
        <f t="shared" si="30"/>
        <v>2ff4a3aff6dabe3390e909076bb5e93e</v>
      </c>
      <c r="K987" s="2">
        <f t="shared" si="31"/>
        <v>42425</v>
      </c>
      <c r="L987" t="str">
        <f>VLOOKUP($J987,'placement attrs'!$A$2:$L$5079,4,FALSE)</f>
        <v>AdSparc (dailymotion.com)</v>
      </c>
      <c r="M987" t="str">
        <f>VLOOKUP($J987,'placement attrs'!$A$2:$L$5079,3,FALSE)</f>
        <v>dawid.wasniowski@adsparc.com</v>
      </c>
    </row>
    <row r="988" spans="1:13" x14ac:dyDescent="0.3">
      <c r="A988" t="s">
        <v>55</v>
      </c>
      <c r="B988" s="2">
        <v>42426</v>
      </c>
      <c r="C988">
        <v>11611</v>
      </c>
      <c r="D988">
        <v>38739</v>
      </c>
      <c r="E988">
        <v>39226</v>
      </c>
      <c r="F988" t="s">
        <v>55</v>
      </c>
      <c r="G988" s="2">
        <v>42426</v>
      </c>
      <c r="H988">
        <v>39733</v>
      </c>
      <c r="I988">
        <v>2834</v>
      </c>
      <c r="J988" t="str">
        <f t="shared" si="30"/>
        <v>2ff4a3aff6dabe3390e909076bb5e93e</v>
      </c>
      <c r="K988" s="2">
        <f t="shared" si="31"/>
        <v>42426</v>
      </c>
      <c r="L988" t="str">
        <f>VLOOKUP($J988,'placement attrs'!$A$2:$L$5079,4,FALSE)</f>
        <v>AdSparc (dailymotion.com)</v>
      </c>
      <c r="M988" t="str">
        <f>VLOOKUP($J988,'placement attrs'!$A$2:$L$5079,3,FALSE)</f>
        <v>dawid.wasniowski@adsparc.com</v>
      </c>
    </row>
    <row r="989" spans="1:13" x14ac:dyDescent="0.3">
      <c r="A989" t="s">
        <v>55</v>
      </c>
      <c r="B989" s="2">
        <v>42427</v>
      </c>
      <c r="C989">
        <v>8499</v>
      </c>
      <c r="D989">
        <v>32741</v>
      </c>
      <c r="E989">
        <v>33791</v>
      </c>
      <c r="F989" t="s">
        <v>55</v>
      </c>
      <c r="G989" s="2">
        <v>42427</v>
      </c>
      <c r="H989">
        <v>34198</v>
      </c>
      <c r="I989">
        <v>1936</v>
      </c>
      <c r="J989" t="str">
        <f t="shared" si="30"/>
        <v>2ff4a3aff6dabe3390e909076bb5e93e</v>
      </c>
      <c r="K989" s="2">
        <f t="shared" si="31"/>
        <v>42427</v>
      </c>
      <c r="L989" t="str">
        <f>VLOOKUP($J989,'placement attrs'!$A$2:$L$5079,4,FALSE)</f>
        <v>AdSparc (dailymotion.com)</v>
      </c>
      <c r="M989" t="str">
        <f>VLOOKUP($J989,'placement attrs'!$A$2:$L$5079,3,FALSE)</f>
        <v>dawid.wasniowski@adsparc.com</v>
      </c>
    </row>
    <row r="990" spans="1:13" x14ac:dyDescent="0.3">
      <c r="A990" t="s">
        <v>55</v>
      </c>
      <c r="B990" s="2">
        <v>42428</v>
      </c>
      <c r="C990">
        <v>6848</v>
      </c>
      <c r="D990">
        <v>33831</v>
      </c>
      <c r="E990">
        <v>34569</v>
      </c>
      <c r="F990" t="s">
        <v>55</v>
      </c>
      <c r="G990" s="2">
        <v>42428</v>
      </c>
      <c r="H990">
        <v>34686</v>
      </c>
      <c r="I990">
        <v>1929</v>
      </c>
      <c r="J990" t="str">
        <f t="shared" si="30"/>
        <v>2ff4a3aff6dabe3390e909076bb5e93e</v>
      </c>
      <c r="K990" s="2">
        <f t="shared" si="31"/>
        <v>42428</v>
      </c>
      <c r="L990" t="str">
        <f>VLOOKUP($J990,'placement attrs'!$A$2:$L$5079,4,FALSE)</f>
        <v>AdSparc (dailymotion.com)</v>
      </c>
      <c r="M990" t="str">
        <f>VLOOKUP($J990,'placement attrs'!$A$2:$L$5079,3,FALSE)</f>
        <v>dawid.wasniowski@adsparc.com</v>
      </c>
    </row>
    <row r="991" spans="1:13" x14ac:dyDescent="0.3">
      <c r="A991" t="s">
        <v>55</v>
      </c>
      <c r="B991" s="2">
        <v>42429</v>
      </c>
      <c r="C991">
        <v>12363</v>
      </c>
      <c r="D991">
        <v>28131</v>
      </c>
      <c r="E991">
        <v>29042</v>
      </c>
      <c r="F991" t="s">
        <v>55</v>
      </c>
      <c r="G991" s="2">
        <v>42429</v>
      </c>
      <c r="H991">
        <v>31514</v>
      </c>
      <c r="I991">
        <v>1620</v>
      </c>
      <c r="J991" t="str">
        <f t="shared" si="30"/>
        <v>2ff4a3aff6dabe3390e909076bb5e93e</v>
      </c>
      <c r="K991" s="2">
        <f t="shared" si="31"/>
        <v>42429</v>
      </c>
      <c r="L991" t="str">
        <f>VLOOKUP($J991,'placement attrs'!$A$2:$L$5079,4,FALSE)</f>
        <v>AdSparc (dailymotion.com)</v>
      </c>
      <c r="M991" t="str">
        <f>VLOOKUP($J991,'placement attrs'!$A$2:$L$5079,3,FALSE)</f>
        <v>dawid.wasniowski@adsparc.com</v>
      </c>
    </row>
    <row r="992" spans="1:13" x14ac:dyDescent="0.3">
      <c r="A992" t="s">
        <v>55</v>
      </c>
      <c r="B992" s="2">
        <v>42430</v>
      </c>
      <c r="C992">
        <v>15536</v>
      </c>
      <c r="D992">
        <v>31098</v>
      </c>
      <c r="E992">
        <v>32092</v>
      </c>
      <c r="F992" t="s">
        <v>55</v>
      </c>
      <c r="G992" s="2">
        <v>42430</v>
      </c>
      <c r="H992">
        <v>35958</v>
      </c>
      <c r="I992">
        <v>1509</v>
      </c>
      <c r="J992" t="str">
        <f t="shared" si="30"/>
        <v>2ff4a3aff6dabe3390e909076bb5e93e</v>
      </c>
      <c r="K992" s="2">
        <f t="shared" si="31"/>
        <v>42430</v>
      </c>
      <c r="L992" t="str">
        <f>VLOOKUP($J992,'placement attrs'!$A$2:$L$5079,4,FALSE)</f>
        <v>AdSparc (dailymotion.com)</v>
      </c>
      <c r="M992" t="str">
        <f>VLOOKUP($J992,'placement attrs'!$A$2:$L$5079,3,FALSE)</f>
        <v>dawid.wasniowski@adsparc.com</v>
      </c>
    </row>
    <row r="993" spans="1:13" x14ac:dyDescent="0.3">
      <c r="A993" t="s">
        <v>55</v>
      </c>
      <c r="B993" s="2">
        <v>42431</v>
      </c>
      <c r="C993">
        <v>12393</v>
      </c>
      <c r="D993">
        <v>25383</v>
      </c>
      <c r="E993">
        <v>26011</v>
      </c>
      <c r="F993" t="s">
        <v>55</v>
      </c>
      <c r="G993" s="2">
        <v>42431</v>
      </c>
      <c r="H993">
        <v>34763</v>
      </c>
      <c r="I993">
        <v>16539</v>
      </c>
      <c r="J993" t="str">
        <f t="shared" si="30"/>
        <v>2ff4a3aff6dabe3390e909076bb5e93e</v>
      </c>
      <c r="K993" s="2">
        <f t="shared" si="31"/>
        <v>42431</v>
      </c>
      <c r="L993" t="str">
        <f>VLOOKUP($J993,'placement attrs'!$A$2:$L$5079,4,FALSE)</f>
        <v>AdSparc (dailymotion.com)</v>
      </c>
      <c r="M993" t="str">
        <f>VLOOKUP($J993,'placement attrs'!$A$2:$L$5079,3,FALSE)</f>
        <v>dawid.wasniowski@adsparc.com</v>
      </c>
    </row>
    <row r="994" spans="1:13" x14ac:dyDescent="0.3">
      <c r="A994" t="s">
        <v>55</v>
      </c>
      <c r="B994" s="2">
        <v>42432</v>
      </c>
      <c r="C994">
        <v>727</v>
      </c>
      <c r="D994">
        <v>1491</v>
      </c>
      <c r="E994">
        <v>1539</v>
      </c>
      <c r="H994">
        <v>0</v>
      </c>
      <c r="I994">
        <v>0</v>
      </c>
      <c r="J994" t="str">
        <f t="shared" si="30"/>
        <v>2ff4a3aff6dabe3390e909076bb5e93e</v>
      </c>
      <c r="K994" s="2">
        <f t="shared" si="31"/>
        <v>42432</v>
      </c>
      <c r="L994" t="str">
        <f>VLOOKUP($J994,'placement attrs'!$A$2:$L$5079,4,FALSE)</f>
        <v>AdSparc (dailymotion.com)</v>
      </c>
      <c r="M994" t="str">
        <f>VLOOKUP($J994,'placement attrs'!$A$2:$L$5079,3,FALSE)</f>
        <v>dawid.wasniowski@adsparc.com</v>
      </c>
    </row>
    <row r="995" spans="1:13" x14ac:dyDescent="0.3">
      <c r="A995" t="s">
        <v>56</v>
      </c>
      <c r="B995" s="2">
        <v>42410</v>
      </c>
      <c r="C995">
        <v>137547</v>
      </c>
      <c r="D995">
        <v>437803</v>
      </c>
      <c r="E995">
        <v>446319</v>
      </c>
      <c r="H995">
        <v>0</v>
      </c>
      <c r="I995">
        <v>0</v>
      </c>
      <c r="J995" t="str">
        <f t="shared" si="30"/>
        <v>308471feef9b1c51f9491b4836d9c607</v>
      </c>
      <c r="K995" s="2">
        <f t="shared" si="31"/>
        <v>42410</v>
      </c>
      <c r="L995" t="str">
        <f>VLOOKUP($J995,'placement attrs'!$A$2:$L$5079,4,FALSE)</f>
        <v>Bato.to</v>
      </c>
      <c r="M995" t="str">
        <f>VLOOKUP($J995,'placement attrs'!$A$2:$L$5079,3,FALSE)</f>
        <v>admin@batoto.com</v>
      </c>
    </row>
    <row r="996" spans="1:13" x14ac:dyDescent="0.3">
      <c r="A996" t="s">
        <v>56</v>
      </c>
      <c r="B996" s="2">
        <v>42411</v>
      </c>
      <c r="C996">
        <v>127323</v>
      </c>
      <c r="D996">
        <v>374819</v>
      </c>
      <c r="E996">
        <v>385964</v>
      </c>
      <c r="F996" t="s">
        <v>56</v>
      </c>
      <c r="G996" s="2">
        <v>42411</v>
      </c>
      <c r="H996">
        <v>421417</v>
      </c>
      <c r="I996">
        <v>143381</v>
      </c>
      <c r="J996" t="str">
        <f t="shared" si="30"/>
        <v>308471feef9b1c51f9491b4836d9c607</v>
      </c>
      <c r="K996" s="2">
        <f t="shared" si="31"/>
        <v>42411</v>
      </c>
      <c r="L996" t="str">
        <f>VLOOKUP($J996,'placement attrs'!$A$2:$L$5079,4,FALSE)</f>
        <v>Bato.to</v>
      </c>
      <c r="M996" t="str">
        <f>VLOOKUP($J996,'placement attrs'!$A$2:$L$5079,3,FALSE)</f>
        <v>admin@batoto.com</v>
      </c>
    </row>
    <row r="997" spans="1:13" x14ac:dyDescent="0.3">
      <c r="A997" t="s">
        <v>56</v>
      </c>
      <c r="B997" s="2">
        <v>42412</v>
      </c>
      <c r="C997">
        <v>111352</v>
      </c>
      <c r="D997">
        <v>313106</v>
      </c>
      <c r="E997">
        <v>321389</v>
      </c>
      <c r="F997" t="s">
        <v>56</v>
      </c>
      <c r="G997" s="2">
        <v>42412</v>
      </c>
      <c r="H997">
        <v>425728</v>
      </c>
      <c r="I997">
        <v>159231</v>
      </c>
      <c r="J997" t="str">
        <f t="shared" si="30"/>
        <v>308471feef9b1c51f9491b4836d9c607</v>
      </c>
      <c r="K997" s="2">
        <f t="shared" si="31"/>
        <v>42412</v>
      </c>
      <c r="L997" t="str">
        <f>VLOOKUP($J997,'placement attrs'!$A$2:$L$5079,4,FALSE)</f>
        <v>Bato.to</v>
      </c>
      <c r="M997" t="str">
        <f>VLOOKUP($J997,'placement attrs'!$A$2:$L$5079,3,FALSE)</f>
        <v>admin@batoto.com</v>
      </c>
    </row>
    <row r="998" spans="1:13" x14ac:dyDescent="0.3">
      <c r="A998" t="s">
        <v>56</v>
      </c>
      <c r="B998" s="2">
        <v>42413</v>
      </c>
      <c r="C998">
        <v>180743</v>
      </c>
      <c r="D998">
        <v>525995</v>
      </c>
      <c r="E998">
        <v>534508</v>
      </c>
      <c r="F998" t="s">
        <v>56</v>
      </c>
      <c r="G998" s="2">
        <v>42413</v>
      </c>
      <c r="H998">
        <v>539778</v>
      </c>
      <c r="I998">
        <v>165986</v>
      </c>
      <c r="J998" t="str">
        <f t="shared" si="30"/>
        <v>308471feef9b1c51f9491b4836d9c607</v>
      </c>
      <c r="K998" s="2">
        <f t="shared" si="31"/>
        <v>42413</v>
      </c>
      <c r="L998" t="str">
        <f>VLOOKUP($J998,'placement attrs'!$A$2:$L$5079,4,FALSE)</f>
        <v>Bato.to</v>
      </c>
      <c r="M998" t="str">
        <f>VLOOKUP($J998,'placement attrs'!$A$2:$L$5079,3,FALSE)</f>
        <v>admin@batoto.com</v>
      </c>
    </row>
    <row r="999" spans="1:13" x14ac:dyDescent="0.3">
      <c r="A999" t="s">
        <v>56</v>
      </c>
      <c r="B999" s="2">
        <v>42414</v>
      </c>
      <c r="C999">
        <v>143280</v>
      </c>
      <c r="D999">
        <v>423739</v>
      </c>
      <c r="E999">
        <v>432961</v>
      </c>
      <c r="F999" t="s">
        <v>56</v>
      </c>
      <c r="G999" s="2">
        <v>42414</v>
      </c>
      <c r="H999">
        <v>435795</v>
      </c>
      <c r="I999">
        <v>148909</v>
      </c>
      <c r="J999" t="str">
        <f t="shared" si="30"/>
        <v>308471feef9b1c51f9491b4836d9c607</v>
      </c>
      <c r="K999" s="2">
        <f t="shared" si="31"/>
        <v>42414</v>
      </c>
      <c r="L999" t="str">
        <f>VLOOKUP($J999,'placement attrs'!$A$2:$L$5079,4,FALSE)</f>
        <v>Bato.to</v>
      </c>
      <c r="M999" t="str">
        <f>VLOOKUP($J999,'placement attrs'!$A$2:$L$5079,3,FALSE)</f>
        <v>admin@batoto.com</v>
      </c>
    </row>
    <row r="1000" spans="1:13" x14ac:dyDescent="0.3">
      <c r="A1000" t="s">
        <v>56</v>
      </c>
      <c r="B1000" s="2">
        <v>42415</v>
      </c>
      <c r="C1000">
        <v>121814</v>
      </c>
      <c r="D1000">
        <v>328581</v>
      </c>
      <c r="E1000">
        <v>338354</v>
      </c>
      <c r="F1000" t="s">
        <v>56</v>
      </c>
      <c r="G1000" s="2">
        <v>42415</v>
      </c>
      <c r="H1000">
        <v>349218</v>
      </c>
      <c r="I1000">
        <v>131817</v>
      </c>
      <c r="J1000" t="str">
        <f t="shared" si="30"/>
        <v>308471feef9b1c51f9491b4836d9c607</v>
      </c>
      <c r="K1000" s="2">
        <f t="shared" si="31"/>
        <v>42415</v>
      </c>
      <c r="L1000" t="str">
        <f>VLOOKUP($J1000,'placement attrs'!$A$2:$L$5079,4,FALSE)</f>
        <v>Bato.to</v>
      </c>
      <c r="M1000" t="str">
        <f>VLOOKUP($J1000,'placement attrs'!$A$2:$L$5079,3,FALSE)</f>
        <v>admin@batoto.com</v>
      </c>
    </row>
    <row r="1001" spans="1:13" x14ac:dyDescent="0.3">
      <c r="A1001" t="s">
        <v>56</v>
      </c>
      <c r="B1001" s="2">
        <v>42416</v>
      </c>
      <c r="C1001">
        <v>117897</v>
      </c>
      <c r="D1001">
        <v>369994</v>
      </c>
      <c r="E1001">
        <v>373807</v>
      </c>
      <c r="F1001" t="s">
        <v>56</v>
      </c>
      <c r="G1001" s="2">
        <v>42416</v>
      </c>
      <c r="H1001">
        <v>375401</v>
      </c>
      <c r="I1001">
        <v>125012</v>
      </c>
      <c r="J1001" t="str">
        <f t="shared" si="30"/>
        <v>308471feef9b1c51f9491b4836d9c607</v>
      </c>
      <c r="K1001" s="2">
        <f t="shared" si="31"/>
        <v>42416</v>
      </c>
      <c r="L1001" t="str">
        <f>VLOOKUP($J1001,'placement attrs'!$A$2:$L$5079,4,FALSE)</f>
        <v>Bato.to</v>
      </c>
      <c r="M1001" t="str">
        <f>VLOOKUP($J1001,'placement attrs'!$A$2:$L$5079,3,FALSE)</f>
        <v>admin@batoto.com</v>
      </c>
    </row>
    <row r="1002" spans="1:13" x14ac:dyDescent="0.3">
      <c r="A1002" t="s">
        <v>56</v>
      </c>
      <c r="B1002" s="2">
        <v>42417</v>
      </c>
      <c r="C1002">
        <v>124135</v>
      </c>
      <c r="D1002">
        <v>362251</v>
      </c>
      <c r="E1002">
        <v>366183</v>
      </c>
      <c r="F1002" t="s">
        <v>56</v>
      </c>
      <c r="G1002" s="2">
        <v>42417</v>
      </c>
      <c r="H1002">
        <v>370784</v>
      </c>
      <c r="I1002">
        <v>134454</v>
      </c>
      <c r="J1002" t="str">
        <f t="shared" si="30"/>
        <v>308471feef9b1c51f9491b4836d9c607</v>
      </c>
      <c r="K1002" s="2">
        <f t="shared" si="31"/>
        <v>42417</v>
      </c>
      <c r="L1002" t="str">
        <f>VLOOKUP($J1002,'placement attrs'!$A$2:$L$5079,4,FALSE)</f>
        <v>Bato.to</v>
      </c>
      <c r="M1002" t="str">
        <f>VLOOKUP($J1002,'placement attrs'!$A$2:$L$5079,3,FALSE)</f>
        <v>admin@batoto.com</v>
      </c>
    </row>
    <row r="1003" spans="1:13" x14ac:dyDescent="0.3">
      <c r="A1003" t="s">
        <v>56</v>
      </c>
      <c r="B1003" s="2">
        <v>42418</v>
      </c>
      <c r="C1003">
        <v>117312</v>
      </c>
      <c r="D1003">
        <v>359354</v>
      </c>
      <c r="E1003">
        <v>363978</v>
      </c>
      <c r="F1003" t="s">
        <v>56</v>
      </c>
      <c r="G1003" s="2">
        <v>42418</v>
      </c>
      <c r="H1003">
        <v>370313</v>
      </c>
      <c r="I1003">
        <v>127210</v>
      </c>
      <c r="J1003" t="str">
        <f t="shared" si="30"/>
        <v>308471feef9b1c51f9491b4836d9c607</v>
      </c>
      <c r="K1003" s="2">
        <f t="shared" si="31"/>
        <v>42418</v>
      </c>
      <c r="L1003" t="str">
        <f>VLOOKUP($J1003,'placement attrs'!$A$2:$L$5079,4,FALSE)</f>
        <v>Bato.to</v>
      </c>
      <c r="M1003" t="str">
        <f>VLOOKUP($J1003,'placement attrs'!$A$2:$L$5079,3,FALSE)</f>
        <v>admin@batoto.com</v>
      </c>
    </row>
    <row r="1004" spans="1:13" x14ac:dyDescent="0.3">
      <c r="A1004" t="s">
        <v>56</v>
      </c>
      <c r="B1004" s="2">
        <v>42419</v>
      </c>
      <c r="C1004">
        <v>122043</v>
      </c>
      <c r="D1004">
        <v>357548</v>
      </c>
      <c r="E1004">
        <v>363661</v>
      </c>
      <c r="F1004" t="s">
        <v>56</v>
      </c>
      <c r="G1004" s="2">
        <v>42419</v>
      </c>
      <c r="H1004">
        <v>420018</v>
      </c>
      <c r="I1004">
        <v>154201</v>
      </c>
      <c r="J1004" t="str">
        <f t="shared" si="30"/>
        <v>308471feef9b1c51f9491b4836d9c607</v>
      </c>
      <c r="K1004" s="2">
        <f t="shared" si="31"/>
        <v>42419</v>
      </c>
      <c r="L1004" t="str">
        <f>VLOOKUP($J1004,'placement attrs'!$A$2:$L$5079,4,FALSE)</f>
        <v>Bato.to</v>
      </c>
      <c r="M1004" t="str">
        <f>VLOOKUP($J1004,'placement attrs'!$A$2:$L$5079,3,FALSE)</f>
        <v>admin@batoto.com</v>
      </c>
    </row>
    <row r="1005" spans="1:13" x14ac:dyDescent="0.3">
      <c r="A1005" t="s">
        <v>56</v>
      </c>
      <c r="B1005" s="2">
        <v>42420</v>
      </c>
      <c r="C1005">
        <v>114238</v>
      </c>
      <c r="D1005">
        <v>345060</v>
      </c>
      <c r="E1005">
        <v>350657</v>
      </c>
      <c r="F1005" t="s">
        <v>56</v>
      </c>
      <c r="G1005" s="2">
        <v>42420</v>
      </c>
      <c r="H1005">
        <v>367443</v>
      </c>
      <c r="I1005">
        <v>130447</v>
      </c>
      <c r="J1005" t="str">
        <f t="shared" si="30"/>
        <v>308471feef9b1c51f9491b4836d9c607</v>
      </c>
      <c r="K1005" s="2">
        <f t="shared" si="31"/>
        <v>42420</v>
      </c>
      <c r="L1005" t="str">
        <f>VLOOKUP($J1005,'placement attrs'!$A$2:$L$5079,4,FALSE)</f>
        <v>Bato.to</v>
      </c>
      <c r="M1005" t="str">
        <f>VLOOKUP($J1005,'placement attrs'!$A$2:$L$5079,3,FALSE)</f>
        <v>admin@batoto.com</v>
      </c>
    </row>
    <row r="1006" spans="1:13" x14ac:dyDescent="0.3">
      <c r="A1006" t="s">
        <v>56</v>
      </c>
      <c r="B1006" s="2">
        <v>42421</v>
      </c>
      <c r="C1006">
        <v>182011</v>
      </c>
      <c r="D1006">
        <v>547898</v>
      </c>
      <c r="E1006">
        <v>556797</v>
      </c>
      <c r="F1006" t="s">
        <v>56</v>
      </c>
      <c r="G1006" s="2">
        <v>42421</v>
      </c>
      <c r="H1006">
        <v>569200</v>
      </c>
      <c r="I1006">
        <v>193042</v>
      </c>
      <c r="J1006" t="str">
        <f t="shared" si="30"/>
        <v>308471feef9b1c51f9491b4836d9c607</v>
      </c>
      <c r="K1006" s="2">
        <f t="shared" si="31"/>
        <v>42421</v>
      </c>
      <c r="L1006" t="str">
        <f>VLOOKUP($J1006,'placement attrs'!$A$2:$L$5079,4,FALSE)</f>
        <v>Bato.to</v>
      </c>
      <c r="M1006" t="str">
        <f>VLOOKUP($J1006,'placement attrs'!$A$2:$L$5079,3,FALSE)</f>
        <v>admin@batoto.com</v>
      </c>
    </row>
    <row r="1007" spans="1:13" x14ac:dyDescent="0.3">
      <c r="A1007" t="s">
        <v>56</v>
      </c>
      <c r="B1007" s="2">
        <v>42422</v>
      </c>
      <c r="C1007">
        <v>110809</v>
      </c>
      <c r="D1007">
        <v>361821</v>
      </c>
      <c r="E1007">
        <v>365581</v>
      </c>
      <c r="F1007" t="s">
        <v>56</v>
      </c>
      <c r="G1007" s="2">
        <v>42422</v>
      </c>
      <c r="H1007">
        <v>404212</v>
      </c>
      <c r="I1007">
        <v>120695</v>
      </c>
      <c r="J1007" t="str">
        <f t="shared" si="30"/>
        <v>308471feef9b1c51f9491b4836d9c607</v>
      </c>
      <c r="K1007" s="2">
        <f t="shared" si="31"/>
        <v>42422</v>
      </c>
      <c r="L1007" t="str">
        <f>VLOOKUP($J1007,'placement attrs'!$A$2:$L$5079,4,FALSE)</f>
        <v>Bato.to</v>
      </c>
      <c r="M1007" t="str">
        <f>VLOOKUP($J1007,'placement attrs'!$A$2:$L$5079,3,FALSE)</f>
        <v>admin@batoto.com</v>
      </c>
    </row>
    <row r="1008" spans="1:13" x14ac:dyDescent="0.3">
      <c r="A1008" t="s">
        <v>56</v>
      </c>
      <c r="B1008" s="2">
        <v>42423</v>
      </c>
      <c r="C1008">
        <v>94825</v>
      </c>
      <c r="D1008">
        <v>327439</v>
      </c>
      <c r="E1008">
        <v>330614</v>
      </c>
      <c r="F1008" t="s">
        <v>56</v>
      </c>
      <c r="G1008" s="2">
        <v>42423</v>
      </c>
      <c r="H1008">
        <v>348427</v>
      </c>
      <c r="I1008">
        <v>104915</v>
      </c>
      <c r="J1008" t="str">
        <f t="shared" si="30"/>
        <v>308471feef9b1c51f9491b4836d9c607</v>
      </c>
      <c r="K1008" s="2">
        <f t="shared" si="31"/>
        <v>42423</v>
      </c>
      <c r="L1008" t="str">
        <f>VLOOKUP($J1008,'placement attrs'!$A$2:$L$5079,4,FALSE)</f>
        <v>Bato.to</v>
      </c>
      <c r="M1008" t="str">
        <f>VLOOKUP($J1008,'placement attrs'!$A$2:$L$5079,3,FALSE)</f>
        <v>admin@batoto.com</v>
      </c>
    </row>
    <row r="1009" spans="1:13" x14ac:dyDescent="0.3">
      <c r="A1009" t="s">
        <v>56</v>
      </c>
      <c r="B1009" s="2">
        <v>42424</v>
      </c>
      <c r="C1009">
        <v>130487</v>
      </c>
      <c r="D1009">
        <v>402241</v>
      </c>
      <c r="E1009">
        <v>408111</v>
      </c>
      <c r="F1009" t="s">
        <v>56</v>
      </c>
      <c r="G1009" s="2">
        <v>42424</v>
      </c>
      <c r="H1009">
        <v>411280</v>
      </c>
      <c r="I1009">
        <v>139390</v>
      </c>
      <c r="J1009" t="str">
        <f t="shared" si="30"/>
        <v>308471feef9b1c51f9491b4836d9c607</v>
      </c>
      <c r="K1009" s="2">
        <f t="shared" si="31"/>
        <v>42424</v>
      </c>
      <c r="L1009" t="str">
        <f>VLOOKUP($J1009,'placement attrs'!$A$2:$L$5079,4,FALSE)</f>
        <v>Bato.to</v>
      </c>
      <c r="M1009" t="str">
        <f>VLOOKUP($J1009,'placement attrs'!$A$2:$L$5079,3,FALSE)</f>
        <v>admin@batoto.com</v>
      </c>
    </row>
    <row r="1010" spans="1:13" x14ac:dyDescent="0.3">
      <c r="A1010" t="s">
        <v>56</v>
      </c>
      <c r="B1010" s="2">
        <v>42425</v>
      </c>
      <c r="C1010">
        <v>127761</v>
      </c>
      <c r="D1010">
        <v>412850</v>
      </c>
      <c r="E1010">
        <v>421133</v>
      </c>
      <c r="F1010" t="s">
        <v>56</v>
      </c>
      <c r="G1010" s="2">
        <v>42425</v>
      </c>
      <c r="H1010">
        <v>423191</v>
      </c>
      <c r="I1010">
        <v>135469</v>
      </c>
      <c r="J1010" t="str">
        <f t="shared" si="30"/>
        <v>308471feef9b1c51f9491b4836d9c607</v>
      </c>
      <c r="K1010" s="2">
        <f t="shared" si="31"/>
        <v>42425</v>
      </c>
      <c r="L1010" t="str">
        <f>VLOOKUP($J1010,'placement attrs'!$A$2:$L$5079,4,FALSE)</f>
        <v>Bato.to</v>
      </c>
      <c r="M1010" t="str">
        <f>VLOOKUP($J1010,'placement attrs'!$A$2:$L$5079,3,FALSE)</f>
        <v>admin@batoto.com</v>
      </c>
    </row>
    <row r="1011" spans="1:13" x14ac:dyDescent="0.3">
      <c r="A1011" t="s">
        <v>56</v>
      </c>
      <c r="B1011" s="2">
        <v>42426</v>
      </c>
      <c r="C1011">
        <v>101881</v>
      </c>
      <c r="D1011">
        <v>336857</v>
      </c>
      <c r="E1011">
        <v>340656</v>
      </c>
      <c r="F1011" t="s">
        <v>56</v>
      </c>
      <c r="G1011" s="2">
        <v>42426</v>
      </c>
      <c r="H1011">
        <v>347088</v>
      </c>
      <c r="I1011">
        <v>112003</v>
      </c>
      <c r="J1011" t="str">
        <f t="shared" si="30"/>
        <v>308471feef9b1c51f9491b4836d9c607</v>
      </c>
      <c r="K1011" s="2">
        <f t="shared" si="31"/>
        <v>42426</v>
      </c>
      <c r="L1011" t="str">
        <f>VLOOKUP($J1011,'placement attrs'!$A$2:$L$5079,4,FALSE)</f>
        <v>Bato.to</v>
      </c>
      <c r="M1011" t="str">
        <f>VLOOKUP($J1011,'placement attrs'!$A$2:$L$5079,3,FALSE)</f>
        <v>admin@batoto.com</v>
      </c>
    </row>
    <row r="1012" spans="1:13" x14ac:dyDescent="0.3">
      <c r="A1012" t="s">
        <v>56</v>
      </c>
      <c r="B1012" s="2">
        <v>42427</v>
      </c>
      <c r="C1012">
        <v>118556</v>
      </c>
      <c r="D1012">
        <v>379968</v>
      </c>
      <c r="E1012">
        <v>384770</v>
      </c>
      <c r="F1012" t="s">
        <v>56</v>
      </c>
      <c r="G1012" s="2">
        <v>42427</v>
      </c>
      <c r="H1012">
        <v>390469</v>
      </c>
      <c r="I1012">
        <v>128217</v>
      </c>
      <c r="J1012" t="str">
        <f t="shared" si="30"/>
        <v>308471feef9b1c51f9491b4836d9c607</v>
      </c>
      <c r="K1012" s="2">
        <f t="shared" si="31"/>
        <v>42427</v>
      </c>
      <c r="L1012" t="str">
        <f>VLOOKUP($J1012,'placement attrs'!$A$2:$L$5079,4,FALSE)</f>
        <v>Bato.to</v>
      </c>
      <c r="M1012" t="str">
        <f>VLOOKUP($J1012,'placement attrs'!$A$2:$L$5079,3,FALSE)</f>
        <v>admin@batoto.com</v>
      </c>
    </row>
    <row r="1013" spans="1:13" x14ac:dyDescent="0.3">
      <c r="A1013" t="s">
        <v>56</v>
      </c>
      <c r="B1013" s="2">
        <v>42428</v>
      </c>
      <c r="C1013">
        <v>147926</v>
      </c>
      <c r="D1013">
        <v>459604</v>
      </c>
      <c r="E1013">
        <v>467776</v>
      </c>
      <c r="F1013" t="s">
        <v>56</v>
      </c>
      <c r="G1013" s="2">
        <v>42428</v>
      </c>
      <c r="H1013">
        <v>472545</v>
      </c>
      <c r="I1013">
        <v>157603</v>
      </c>
      <c r="J1013" t="str">
        <f t="shared" si="30"/>
        <v>308471feef9b1c51f9491b4836d9c607</v>
      </c>
      <c r="K1013" s="2">
        <f t="shared" si="31"/>
        <v>42428</v>
      </c>
      <c r="L1013" t="str">
        <f>VLOOKUP($J1013,'placement attrs'!$A$2:$L$5079,4,FALSE)</f>
        <v>Bato.to</v>
      </c>
      <c r="M1013" t="str">
        <f>VLOOKUP($J1013,'placement attrs'!$A$2:$L$5079,3,FALSE)</f>
        <v>admin@batoto.com</v>
      </c>
    </row>
    <row r="1014" spans="1:13" x14ac:dyDescent="0.3">
      <c r="A1014" t="s">
        <v>56</v>
      </c>
      <c r="B1014" s="2">
        <v>42429</v>
      </c>
      <c r="C1014">
        <v>64864</v>
      </c>
      <c r="D1014">
        <v>289906</v>
      </c>
      <c r="E1014">
        <v>293374</v>
      </c>
      <c r="F1014" t="s">
        <v>56</v>
      </c>
      <c r="G1014" s="2">
        <v>42429</v>
      </c>
      <c r="H1014">
        <v>323570</v>
      </c>
      <c r="I1014">
        <v>70540</v>
      </c>
      <c r="J1014" t="str">
        <f t="shared" si="30"/>
        <v>308471feef9b1c51f9491b4836d9c607</v>
      </c>
      <c r="K1014" s="2">
        <f t="shared" si="31"/>
        <v>42429</v>
      </c>
      <c r="L1014" t="str">
        <f>VLOOKUP($J1014,'placement attrs'!$A$2:$L$5079,4,FALSE)</f>
        <v>Bato.to</v>
      </c>
      <c r="M1014" t="str">
        <f>VLOOKUP($J1014,'placement attrs'!$A$2:$L$5079,3,FALSE)</f>
        <v>admin@batoto.com</v>
      </c>
    </row>
    <row r="1015" spans="1:13" x14ac:dyDescent="0.3">
      <c r="A1015" t="s">
        <v>56</v>
      </c>
      <c r="B1015" s="2">
        <v>42430</v>
      </c>
      <c r="C1015">
        <v>49431</v>
      </c>
      <c r="D1015">
        <v>217200</v>
      </c>
      <c r="E1015">
        <v>255373</v>
      </c>
      <c r="F1015" t="s">
        <v>56</v>
      </c>
      <c r="G1015" s="2">
        <v>42430</v>
      </c>
      <c r="H1015">
        <v>282848</v>
      </c>
      <c r="I1015">
        <v>63212</v>
      </c>
      <c r="J1015" t="str">
        <f t="shared" si="30"/>
        <v>308471feef9b1c51f9491b4836d9c607</v>
      </c>
      <c r="K1015" s="2">
        <f t="shared" si="31"/>
        <v>42430</v>
      </c>
      <c r="L1015" t="str">
        <f>VLOOKUP($J1015,'placement attrs'!$A$2:$L$5079,4,FALSE)</f>
        <v>Bato.to</v>
      </c>
      <c r="M1015" t="str">
        <f>VLOOKUP($J1015,'placement attrs'!$A$2:$L$5079,3,FALSE)</f>
        <v>admin@batoto.com</v>
      </c>
    </row>
    <row r="1016" spans="1:13" x14ac:dyDescent="0.3">
      <c r="A1016" t="s">
        <v>56</v>
      </c>
      <c r="B1016" s="2">
        <v>42431</v>
      </c>
      <c r="C1016">
        <v>59487</v>
      </c>
      <c r="D1016">
        <v>246940</v>
      </c>
      <c r="E1016">
        <v>253847</v>
      </c>
      <c r="F1016" t="s">
        <v>56</v>
      </c>
      <c r="G1016" s="2">
        <v>42431</v>
      </c>
      <c r="H1016">
        <v>341818</v>
      </c>
      <c r="I1016">
        <v>75374</v>
      </c>
      <c r="J1016" t="str">
        <f t="shared" si="30"/>
        <v>308471feef9b1c51f9491b4836d9c607</v>
      </c>
      <c r="K1016" s="2">
        <f t="shared" si="31"/>
        <v>42431</v>
      </c>
      <c r="L1016" t="str">
        <f>VLOOKUP($J1016,'placement attrs'!$A$2:$L$5079,4,FALSE)</f>
        <v>Bato.to</v>
      </c>
      <c r="M1016" t="str">
        <f>VLOOKUP($J1016,'placement attrs'!$A$2:$L$5079,3,FALSE)</f>
        <v>admin@batoto.com</v>
      </c>
    </row>
    <row r="1017" spans="1:13" x14ac:dyDescent="0.3">
      <c r="A1017" t="s">
        <v>56</v>
      </c>
      <c r="B1017" s="2">
        <v>42432</v>
      </c>
      <c r="C1017">
        <v>5906</v>
      </c>
      <c r="D1017">
        <v>17104</v>
      </c>
      <c r="E1017">
        <v>17501</v>
      </c>
      <c r="H1017">
        <v>0</v>
      </c>
      <c r="I1017">
        <v>0</v>
      </c>
      <c r="J1017" t="str">
        <f t="shared" si="30"/>
        <v>308471feef9b1c51f9491b4836d9c607</v>
      </c>
      <c r="K1017" s="2">
        <f t="shared" si="31"/>
        <v>42432</v>
      </c>
      <c r="L1017" t="str">
        <f>VLOOKUP($J1017,'placement attrs'!$A$2:$L$5079,4,FALSE)</f>
        <v>Bato.to</v>
      </c>
      <c r="M1017" t="str">
        <f>VLOOKUP($J1017,'placement attrs'!$A$2:$L$5079,3,FALSE)</f>
        <v>admin@batoto.com</v>
      </c>
    </row>
    <row r="1018" spans="1:13" x14ac:dyDescent="0.3">
      <c r="A1018" t="s">
        <v>57</v>
      </c>
      <c r="B1018" s="2">
        <v>42410</v>
      </c>
      <c r="C1018">
        <v>127773</v>
      </c>
      <c r="D1018">
        <v>624051</v>
      </c>
      <c r="E1018">
        <v>689716</v>
      </c>
      <c r="H1018">
        <v>0</v>
      </c>
      <c r="I1018">
        <v>0</v>
      </c>
      <c r="J1018" t="str">
        <f t="shared" si="30"/>
        <v>34566493a977a2aa446a4ba23d55d93e</v>
      </c>
      <c r="K1018" s="2">
        <f t="shared" si="31"/>
        <v>42410</v>
      </c>
      <c r="L1018" t="str">
        <f>VLOOKUP($J1018,'placement attrs'!$A$2:$L$5079,4,FALSE)</f>
        <v>News247.info</v>
      </c>
      <c r="M1018" t="str">
        <f>VLOOKUP($J1018,'placement attrs'!$A$2:$L$5079,3,FALSE)</f>
        <v>admin@news247.info</v>
      </c>
    </row>
    <row r="1019" spans="1:13" x14ac:dyDescent="0.3">
      <c r="A1019" t="s">
        <v>57</v>
      </c>
      <c r="B1019" s="2">
        <v>42411</v>
      </c>
      <c r="C1019">
        <v>126632</v>
      </c>
      <c r="D1019">
        <v>610235</v>
      </c>
      <c r="E1019">
        <v>675136</v>
      </c>
      <c r="F1019" t="s">
        <v>57</v>
      </c>
      <c r="G1019" s="2">
        <v>42411</v>
      </c>
      <c r="H1019">
        <v>736977</v>
      </c>
      <c r="I1019">
        <v>87251</v>
      </c>
      <c r="J1019" t="str">
        <f t="shared" si="30"/>
        <v>34566493a977a2aa446a4ba23d55d93e</v>
      </c>
      <c r="K1019" s="2">
        <f t="shared" si="31"/>
        <v>42411</v>
      </c>
      <c r="L1019" t="str">
        <f>VLOOKUP($J1019,'placement attrs'!$A$2:$L$5079,4,FALSE)</f>
        <v>News247.info</v>
      </c>
      <c r="M1019" t="str">
        <f>VLOOKUP($J1019,'placement attrs'!$A$2:$L$5079,3,FALSE)</f>
        <v>admin@news247.info</v>
      </c>
    </row>
    <row r="1020" spans="1:13" x14ac:dyDescent="0.3">
      <c r="A1020" t="s">
        <v>57</v>
      </c>
      <c r="B1020" s="2">
        <v>42412</v>
      </c>
      <c r="C1020">
        <v>99706</v>
      </c>
      <c r="D1020">
        <v>524481</v>
      </c>
      <c r="E1020">
        <v>584645</v>
      </c>
      <c r="F1020" t="s">
        <v>57</v>
      </c>
      <c r="G1020" s="2">
        <v>42412</v>
      </c>
      <c r="H1020">
        <v>748978</v>
      </c>
      <c r="I1020">
        <v>96907</v>
      </c>
      <c r="J1020" t="str">
        <f t="shared" si="30"/>
        <v>34566493a977a2aa446a4ba23d55d93e</v>
      </c>
      <c r="K1020" s="2">
        <f t="shared" si="31"/>
        <v>42412</v>
      </c>
      <c r="L1020" t="str">
        <f>VLOOKUP($J1020,'placement attrs'!$A$2:$L$5079,4,FALSE)</f>
        <v>News247.info</v>
      </c>
      <c r="M1020" t="str">
        <f>VLOOKUP($J1020,'placement attrs'!$A$2:$L$5079,3,FALSE)</f>
        <v>admin@news247.info</v>
      </c>
    </row>
    <row r="1021" spans="1:13" x14ac:dyDescent="0.3">
      <c r="A1021" t="s">
        <v>57</v>
      </c>
      <c r="B1021" s="2">
        <v>42413</v>
      </c>
      <c r="C1021">
        <v>88601</v>
      </c>
      <c r="D1021">
        <v>402716</v>
      </c>
      <c r="E1021">
        <v>448831</v>
      </c>
      <c r="F1021" t="s">
        <v>57</v>
      </c>
      <c r="G1021" s="2">
        <v>42413</v>
      </c>
      <c r="H1021">
        <v>456939</v>
      </c>
      <c r="I1021">
        <v>77325</v>
      </c>
      <c r="J1021" t="str">
        <f t="shared" si="30"/>
        <v>34566493a977a2aa446a4ba23d55d93e</v>
      </c>
      <c r="K1021" s="2">
        <f t="shared" si="31"/>
        <v>42413</v>
      </c>
      <c r="L1021" t="str">
        <f>VLOOKUP($J1021,'placement attrs'!$A$2:$L$5079,4,FALSE)</f>
        <v>News247.info</v>
      </c>
      <c r="M1021" t="str">
        <f>VLOOKUP($J1021,'placement attrs'!$A$2:$L$5079,3,FALSE)</f>
        <v>admin@news247.info</v>
      </c>
    </row>
    <row r="1022" spans="1:13" x14ac:dyDescent="0.3">
      <c r="A1022" t="s">
        <v>57</v>
      </c>
      <c r="B1022" s="2">
        <v>42414</v>
      </c>
      <c r="C1022">
        <v>81858</v>
      </c>
      <c r="D1022">
        <v>380613</v>
      </c>
      <c r="E1022">
        <v>426471</v>
      </c>
      <c r="F1022" t="s">
        <v>57</v>
      </c>
      <c r="G1022" s="2">
        <v>42414</v>
      </c>
      <c r="H1022">
        <v>432560</v>
      </c>
      <c r="I1022">
        <v>77604</v>
      </c>
      <c r="J1022" t="str">
        <f t="shared" si="30"/>
        <v>34566493a977a2aa446a4ba23d55d93e</v>
      </c>
      <c r="K1022" s="2">
        <f t="shared" si="31"/>
        <v>42414</v>
      </c>
      <c r="L1022" t="str">
        <f>VLOOKUP($J1022,'placement attrs'!$A$2:$L$5079,4,FALSE)</f>
        <v>News247.info</v>
      </c>
      <c r="M1022" t="str">
        <f>VLOOKUP($J1022,'placement attrs'!$A$2:$L$5079,3,FALSE)</f>
        <v>admin@news247.info</v>
      </c>
    </row>
    <row r="1023" spans="1:13" x14ac:dyDescent="0.3">
      <c r="A1023" t="s">
        <v>57</v>
      </c>
      <c r="B1023" s="2">
        <v>42415</v>
      </c>
      <c r="C1023">
        <v>68662</v>
      </c>
      <c r="D1023">
        <v>338274</v>
      </c>
      <c r="E1023">
        <v>377285</v>
      </c>
      <c r="F1023" t="s">
        <v>57</v>
      </c>
      <c r="G1023" s="2">
        <v>42415</v>
      </c>
      <c r="H1023">
        <v>390398</v>
      </c>
      <c r="I1023">
        <v>65629</v>
      </c>
      <c r="J1023" t="str">
        <f t="shared" si="30"/>
        <v>34566493a977a2aa446a4ba23d55d93e</v>
      </c>
      <c r="K1023" s="2">
        <f t="shared" si="31"/>
        <v>42415</v>
      </c>
      <c r="L1023" t="str">
        <f>VLOOKUP($J1023,'placement attrs'!$A$2:$L$5079,4,FALSE)</f>
        <v>News247.info</v>
      </c>
      <c r="M1023" t="str">
        <f>VLOOKUP($J1023,'placement attrs'!$A$2:$L$5079,3,FALSE)</f>
        <v>admin@news247.info</v>
      </c>
    </row>
    <row r="1024" spans="1:13" x14ac:dyDescent="0.3">
      <c r="A1024" t="s">
        <v>57</v>
      </c>
      <c r="B1024" s="2">
        <v>42416</v>
      </c>
      <c r="C1024">
        <v>68915</v>
      </c>
      <c r="D1024">
        <v>345012</v>
      </c>
      <c r="E1024">
        <v>353389</v>
      </c>
      <c r="F1024" t="s">
        <v>57</v>
      </c>
      <c r="G1024" s="2">
        <v>42416</v>
      </c>
      <c r="H1024">
        <v>357918</v>
      </c>
      <c r="I1024">
        <v>59927</v>
      </c>
      <c r="J1024" t="str">
        <f t="shared" si="30"/>
        <v>34566493a977a2aa446a4ba23d55d93e</v>
      </c>
      <c r="K1024" s="2">
        <f t="shared" si="31"/>
        <v>42416</v>
      </c>
      <c r="L1024" t="str">
        <f>VLOOKUP($J1024,'placement attrs'!$A$2:$L$5079,4,FALSE)</f>
        <v>News247.info</v>
      </c>
      <c r="M1024" t="str">
        <f>VLOOKUP($J1024,'placement attrs'!$A$2:$L$5079,3,FALSE)</f>
        <v>admin@news247.info</v>
      </c>
    </row>
    <row r="1025" spans="1:13" x14ac:dyDescent="0.3">
      <c r="A1025" t="s">
        <v>57</v>
      </c>
      <c r="B1025" s="2">
        <v>42417</v>
      </c>
      <c r="C1025">
        <v>62214</v>
      </c>
      <c r="D1025">
        <v>334240</v>
      </c>
      <c r="E1025">
        <v>341778</v>
      </c>
      <c r="F1025" t="s">
        <v>57</v>
      </c>
      <c r="G1025" s="2">
        <v>42417</v>
      </c>
      <c r="H1025">
        <v>347918</v>
      </c>
      <c r="I1025">
        <v>59305</v>
      </c>
      <c r="J1025" t="str">
        <f t="shared" si="30"/>
        <v>34566493a977a2aa446a4ba23d55d93e</v>
      </c>
      <c r="K1025" s="2">
        <f t="shared" si="31"/>
        <v>42417</v>
      </c>
      <c r="L1025" t="str">
        <f>VLOOKUP($J1025,'placement attrs'!$A$2:$L$5079,4,FALSE)</f>
        <v>News247.info</v>
      </c>
      <c r="M1025" t="str">
        <f>VLOOKUP($J1025,'placement attrs'!$A$2:$L$5079,3,FALSE)</f>
        <v>admin@news247.info</v>
      </c>
    </row>
    <row r="1026" spans="1:13" x14ac:dyDescent="0.3">
      <c r="A1026" t="s">
        <v>57</v>
      </c>
      <c r="B1026" s="2">
        <v>42418</v>
      </c>
      <c r="C1026">
        <v>48433</v>
      </c>
      <c r="D1026">
        <v>266642</v>
      </c>
      <c r="E1026">
        <v>272174</v>
      </c>
      <c r="F1026" t="s">
        <v>57</v>
      </c>
      <c r="G1026" s="2">
        <v>42418</v>
      </c>
      <c r="H1026">
        <v>278781</v>
      </c>
      <c r="I1026">
        <v>42807</v>
      </c>
      <c r="J1026" t="str">
        <f t="shared" si="30"/>
        <v>34566493a977a2aa446a4ba23d55d93e</v>
      </c>
      <c r="K1026" s="2">
        <f t="shared" si="31"/>
        <v>42418</v>
      </c>
      <c r="L1026" t="str">
        <f>VLOOKUP($J1026,'placement attrs'!$A$2:$L$5079,4,FALSE)</f>
        <v>News247.info</v>
      </c>
      <c r="M1026" t="str">
        <f>VLOOKUP($J1026,'placement attrs'!$A$2:$L$5079,3,FALSE)</f>
        <v>admin@news247.info</v>
      </c>
    </row>
    <row r="1027" spans="1:13" x14ac:dyDescent="0.3">
      <c r="A1027" t="s">
        <v>57</v>
      </c>
      <c r="B1027" s="2">
        <v>42419</v>
      </c>
      <c r="C1027">
        <v>40715</v>
      </c>
      <c r="D1027">
        <v>237878</v>
      </c>
      <c r="E1027">
        <v>243158</v>
      </c>
      <c r="F1027" t="s">
        <v>57</v>
      </c>
      <c r="G1027" s="2">
        <v>42419</v>
      </c>
      <c r="H1027">
        <v>279811</v>
      </c>
      <c r="I1027">
        <v>43980</v>
      </c>
      <c r="J1027" t="str">
        <f t="shared" ref="J1027:J1090" si="32">IF(A1027="",F1027,A1027)</f>
        <v>34566493a977a2aa446a4ba23d55d93e</v>
      </c>
      <c r="K1027" s="2">
        <f t="shared" ref="K1027:K1090" si="33">IF(B1027="",G1027,B1027)</f>
        <v>42419</v>
      </c>
      <c r="L1027" t="str">
        <f>VLOOKUP($J1027,'placement attrs'!$A$2:$L$5079,4,FALSE)</f>
        <v>News247.info</v>
      </c>
      <c r="M1027" t="str">
        <f>VLOOKUP($J1027,'placement attrs'!$A$2:$L$5079,3,FALSE)</f>
        <v>admin@news247.info</v>
      </c>
    </row>
    <row r="1028" spans="1:13" x14ac:dyDescent="0.3">
      <c r="A1028" t="s">
        <v>57</v>
      </c>
      <c r="B1028" s="2">
        <v>42420</v>
      </c>
      <c r="C1028">
        <v>54607</v>
      </c>
      <c r="D1028">
        <v>312711</v>
      </c>
      <c r="E1028">
        <v>319103</v>
      </c>
      <c r="F1028" t="s">
        <v>57</v>
      </c>
      <c r="G1028" s="2">
        <v>42420</v>
      </c>
      <c r="H1028">
        <v>335967</v>
      </c>
      <c r="I1028">
        <v>51264</v>
      </c>
      <c r="J1028" t="str">
        <f t="shared" si="32"/>
        <v>34566493a977a2aa446a4ba23d55d93e</v>
      </c>
      <c r="K1028" s="2">
        <f t="shared" si="33"/>
        <v>42420</v>
      </c>
      <c r="L1028" t="str">
        <f>VLOOKUP($J1028,'placement attrs'!$A$2:$L$5079,4,FALSE)</f>
        <v>News247.info</v>
      </c>
      <c r="M1028" t="str">
        <f>VLOOKUP($J1028,'placement attrs'!$A$2:$L$5079,3,FALSE)</f>
        <v>admin@news247.info</v>
      </c>
    </row>
    <row r="1029" spans="1:13" x14ac:dyDescent="0.3">
      <c r="A1029" t="s">
        <v>57</v>
      </c>
      <c r="B1029" s="2">
        <v>42421</v>
      </c>
      <c r="C1029">
        <v>68001</v>
      </c>
      <c r="D1029">
        <v>357887</v>
      </c>
      <c r="E1029">
        <v>364307</v>
      </c>
      <c r="F1029" t="s">
        <v>57</v>
      </c>
      <c r="G1029" s="2">
        <v>42421</v>
      </c>
      <c r="H1029">
        <v>371177</v>
      </c>
      <c r="I1029">
        <v>62224</v>
      </c>
      <c r="J1029" t="str">
        <f t="shared" si="32"/>
        <v>34566493a977a2aa446a4ba23d55d93e</v>
      </c>
      <c r="K1029" s="2">
        <f t="shared" si="33"/>
        <v>42421</v>
      </c>
      <c r="L1029" t="str">
        <f>VLOOKUP($J1029,'placement attrs'!$A$2:$L$5079,4,FALSE)</f>
        <v>News247.info</v>
      </c>
      <c r="M1029" t="str">
        <f>VLOOKUP($J1029,'placement attrs'!$A$2:$L$5079,3,FALSE)</f>
        <v>admin@news247.info</v>
      </c>
    </row>
    <row r="1030" spans="1:13" x14ac:dyDescent="0.3">
      <c r="A1030" t="s">
        <v>57</v>
      </c>
      <c r="B1030" s="2">
        <v>42422</v>
      </c>
      <c r="C1030">
        <v>37423</v>
      </c>
      <c r="D1030">
        <v>219341</v>
      </c>
      <c r="E1030">
        <v>224053</v>
      </c>
      <c r="F1030" t="s">
        <v>57</v>
      </c>
      <c r="G1030" s="2">
        <v>42422</v>
      </c>
      <c r="H1030">
        <v>237304</v>
      </c>
      <c r="I1030">
        <v>34650</v>
      </c>
      <c r="J1030" t="str">
        <f t="shared" si="32"/>
        <v>34566493a977a2aa446a4ba23d55d93e</v>
      </c>
      <c r="K1030" s="2">
        <f t="shared" si="33"/>
        <v>42422</v>
      </c>
      <c r="L1030" t="str">
        <f>VLOOKUP($J1030,'placement attrs'!$A$2:$L$5079,4,FALSE)</f>
        <v>News247.info</v>
      </c>
      <c r="M1030" t="str">
        <f>VLOOKUP($J1030,'placement attrs'!$A$2:$L$5079,3,FALSE)</f>
        <v>admin@news247.info</v>
      </c>
    </row>
    <row r="1031" spans="1:13" x14ac:dyDescent="0.3">
      <c r="A1031" t="s">
        <v>57</v>
      </c>
      <c r="B1031" s="2">
        <v>42423</v>
      </c>
      <c r="C1031">
        <v>29843</v>
      </c>
      <c r="D1031">
        <v>206151</v>
      </c>
      <c r="E1031">
        <v>210762</v>
      </c>
      <c r="F1031" t="s">
        <v>57</v>
      </c>
      <c r="G1031" s="2">
        <v>42423</v>
      </c>
      <c r="H1031">
        <v>218692</v>
      </c>
      <c r="I1031">
        <v>26646</v>
      </c>
      <c r="J1031" t="str">
        <f t="shared" si="32"/>
        <v>34566493a977a2aa446a4ba23d55d93e</v>
      </c>
      <c r="K1031" s="2">
        <f t="shared" si="33"/>
        <v>42423</v>
      </c>
      <c r="L1031" t="str">
        <f>VLOOKUP($J1031,'placement attrs'!$A$2:$L$5079,4,FALSE)</f>
        <v>News247.info</v>
      </c>
      <c r="M1031" t="str">
        <f>VLOOKUP($J1031,'placement attrs'!$A$2:$L$5079,3,FALSE)</f>
        <v>admin@news247.info</v>
      </c>
    </row>
    <row r="1032" spans="1:13" x14ac:dyDescent="0.3">
      <c r="A1032" t="s">
        <v>57</v>
      </c>
      <c r="B1032" s="2">
        <v>42424</v>
      </c>
      <c r="C1032">
        <v>30376</v>
      </c>
      <c r="D1032">
        <v>227477</v>
      </c>
      <c r="E1032">
        <v>232287</v>
      </c>
      <c r="F1032" t="s">
        <v>57</v>
      </c>
      <c r="G1032" s="2">
        <v>42424</v>
      </c>
      <c r="H1032">
        <v>234250</v>
      </c>
      <c r="I1032">
        <v>27258</v>
      </c>
      <c r="J1032" t="str">
        <f t="shared" si="32"/>
        <v>34566493a977a2aa446a4ba23d55d93e</v>
      </c>
      <c r="K1032" s="2">
        <f t="shared" si="33"/>
        <v>42424</v>
      </c>
      <c r="L1032" t="str">
        <f>VLOOKUP($J1032,'placement attrs'!$A$2:$L$5079,4,FALSE)</f>
        <v>News247.info</v>
      </c>
      <c r="M1032" t="str">
        <f>VLOOKUP($J1032,'placement attrs'!$A$2:$L$5079,3,FALSE)</f>
        <v>admin@news247.info</v>
      </c>
    </row>
    <row r="1033" spans="1:13" x14ac:dyDescent="0.3">
      <c r="A1033" t="s">
        <v>57</v>
      </c>
      <c r="B1033" s="2">
        <v>42425</v>
      </c>
      <c r="C1033">
        <v>30419</v>
      </c>
      <c r="D1033">
        <v>227364</v>
      </c>
      <c r="E1033">
        <v>231819</v>
      </c>
      <c r="F1033" t="s">
        <v>57</v>
      </c>
      <c r="G1033" s="2">
        <v>42425</v>
      </c>
      <c r="H1033">
        <v>233531</v>
      </c>
      <c r="I1033">
        <v>27552</v>
      </c>
      <c r="J1033" t="str">
        <f t="shared" si="32"/>
        <v>34566493a977a2aa446a4ba23d55d93e</v>
      </c>
      <c r="K1033" s="2">
        <f t="shared" si="33"/>
        <v>42425</v>
      </c>
      <c r="L1033" t="str">
        <f>VLOOKUP($J1033,'placement attrs'!$A$2:$L$5079,4,FALSE)</f>
        <v>News247.info</v>
      </c>
      <c r="M1033" t="str">
        <f>VLOOKUP($J1033,'placement attrs'!$A$2:$L$5079,3,FALSE)</f>
        <v>admin@news247.info</v>
      </c>
    </row>
    <row r="1034" spans="1:13" x14ac:dyDescent="0.3">
      <c r="A1034" t="s">
        <v>57</v>
      </c>
      <c r="B1034" s="2">
        <v>42426</v>
      </c>
      <c r="C1034">
        <v>26449</v>
      </c>
      <c r="D1034">
        <v>234410</v>
      </c>
      <c r="E1034">
        <v>240359</v>
      </c>
      <c r="F1034" t="s">
        <v>57</v>
      </c>
      <c r="G1034" s="2">
        <v>42426</v>
      </c>
      <c r="H1034">
        <v>244352</v>
      </c>
      <c r="I1034">
        <v>24200</v>
      </c>
      <c r="J1034" t="str">
        <f t="shared" si="32"/>
        <v>34566493a977a2aa446a4ba23d55d93e</v>
      </c>
      <c r="K1034" s="2">
        <f t="shared" si="33"/>
        <v>42426</v>
      </c>
      <c r="L1034" t="str">
        <f>VLOOKUP($J1034,'placement attrs'!$A$2:$L$5079,4,FALSE)</f>
        <v>News247.info</v>
      </c>
      <c r="M1034" t="str">
        <f>VLOOKUP($J1034,'placement attrs'!$A$2:$L$5079,3,FALSE)</f>
        <v>admin@news247.info</v>
      </c>
    </row>
    <row r="1035" spans="1:13" x14ac:dyDescent="0.3">
      <c r="A1035" t="s">
        <v>57</v>
      </c>
      <c r="B1035" s="2">
        <v>42427</v>
      </c>
      <c r="C1035">
        <v>31395</v>
      </c>
      <c r="D1035">
        <v>271870</v>
      </c>
      <c r="E1035">
        <v>277156</v>
      </c>
      <c r="F1035" t="s">
        <v>57</v>
      </c>
      <c r="G1035" s="2">
        <v>42427</v>
      </c>
      <c r="H1035">
        <v>282773</v>
      </c>
      <c r="I1035">
        <v>29165</v>
      </c>
      <c r="J1035" t="str">
        <f t="shared" si="32"/>
        <v>34566493a977a2aa446a4ba23d55d93e</v>
      </c>
      <c r="K1035" s="2">
        <f t="shared" si="33"/>
        <v>42427</v>
      </c>
      <c r="L1035" t="str">
        <f>VLOOKUP($J1035,'placement attrs'!$A$2:$L$5079,4,FALSE)</f>
        <v>News247.info</v>
      </c>
      <c r="M1035" t="str">
        <f>VLOOKUP($J1035,'placement attrs'!$A$2:$L$5079,3,FALSE)</f>
        <v>admin@news247.info</v>
      </c>
    </row>
    <row r="1036" spans="1:13" x14ac:dyDescent="0.3">
      <c r="A1036" t="s">
        <v>57</v>
      </c>
      <c r="B1036" s="2">
        <v>42428</v>
      </c>
      <c r="C1036">
        <v>36417</v>
      </c>
      <c r="D1036">
        <v>296647</v>
      </c>
      <c r="E1036">
        <v>302988</v>
      </c>
      <c r="F1036" t="s">
        <v>57</v>
      </c>
      <c r="G1036" s="2">
        <v>42428</v>
      </c>
      <c r="H1036">
        <v>306979</v>
      </c>
      <c r="I1036">
        <v>32319</v>
      </c>
      <c r="J1036" t="str">
        <f t="shared" si="32"/>
        <v>34566493a977a2aa446a4ba23d55d93e</v>
      </c>
      <c r="K1036" s="2">
        <f t="shared" si="33"/>
        <v>42428</v>
      </c>
      <c r="L1036" t="str">
        <f>VLOOKUP($J1036,'placement attrs'!$A$2:$L$5079,4,FALSE)</f>
        <v>News247.info</v>
      </c>
      <c r="M1036" t="str">
        <f>VLOOKUP($J1036,'placement attrs'!$A$2:$L$5079,3,FALSE)</f>
        <v>admin@news247.info</v>
      </c>
    </row>
    <row r="1037" spans="1:13" x14ac:dyDescent="0.3">
      <c r="A1037" t="s">
        <v>57</v>
      </c>
      <c r="B1037" s="2">
        <v>42429</v>
      </c>
      <c r="C1037">
        <v>21705</v>
      </c>
      <c r="D1037">
        <v>211802</v>
      </c>
      <c r="E1037">
        <v>217166</v>
      </c>
      <c r="F1037" t="s">
        <v>57</v>
      </c>
      <c r="G1037" s="2">
        <v>42429</v>
      </c>
      <c r="H1037">
        <v>228987</v>
      </c>
      <c r="I1037">
        <v>18266</v>
      </c>
      <c r="J1037" t="str">
        <f t="shared" si="32"/>
        <v>34566493a977a2aa446a4ba23d55d93e</v>
      </c>
      <c r="K1037" s="2">
        <f t="shared" si="33"/>
        <v>42429</v>
      </c>
      <c r="L1037" t="str">
        <f>VLOOKUP($J1037,'placement attrs'!$A$2:$L$5079,4,FALSE)</f>
        <v>News247.info</v>
      </c>
      <c r="M1037" t="str">
        <f>VLOOKUP($J1037,'placement attrs'!$A$2:$L$5079,3,FALSE)</f>
        <v>admin@news247.info</v>
      </c>
    </row>
    <row r="1038" spans="1:13" x14ac:dyDescent="0.3">
      <c r="A1038" t="s">
        <v>57</v>
      </c>
      <c r="B1038" s="2">
        <v>42430</v>
      </c>
      <c r="C1038">
        <v>12002</v>
      </c>
      <c r="D1038">
        <v>186411</v>
      </c>
      <c r="E1038">
        <v>194363</v>
      </c>
      <c r="F1038" t="s">
        <v>57</v>
      </c>
      <c r="G1038" s="2">
        <v>42430</v>
      </c>
      <c r="H1038">
        <v>210899</v>
      </c>
      <c r="I1038">
        <v>12053</v>
      </c>
      <c r="J1038" t="str">
        <f t="shared" si="32"/>
        <v>34566493a977a2aa446a4ba23d55d93e</v>
      </c>
      <c r="K1038" s="2">
        <f t="shared" si="33"/>
        <v>42430</v>
      </c>
      <c r="L1038" t="str">
        <f>VLOOKUP($J1038,'placement attrs'!$A$2:$L$5079,4,FALSE)</f>
        <v>News247.info</v>
      </c>
      <c r="M1038" t="str">
        <f>VLOOKUP($J1038,'placement attrs'!$A$2:$L$5079,3,FALSE)</f>
        <v>admin@news247.info</v>
      </c>
    </row>
    <row r="1039" spans="1:13" x14ac:dyDescent="0.3">
      <c r="A1039" t="s">
        <v>57</v>
      </c>
      <c r="B1039" s="2">
        <v>42431</v>
      </c>
      <c r="C1039">
        <v>17760</v>
      </c>
      <c r="D1039">
        <v>146076</v>
      </c>
      <c r="E1039">
        <v>150457</v>
      </c>
      <c r="F1039" t="s">
        <v>57</v>
      </c>
      <c r="G1039" s="2">
        <v>42431</v>
      </c>
      <c r="H1039">
        <v>204421</v>
      </c>
      <c r="I1039">
        <v>22664</v>
      </c>
      <c r="J1039" t="str">
        <f t="shared" si="32"/>
        <v>34566493a977a2aa446a4ba23d55d93e</v>
      </c>
      <c r="K1039" s="2">
        <f t="shared" si="33"/>
        <v>42431</v>
      </c>
      <c r="L1039" t="str">
        <f>VLOOKUP($J1039,'placement attrs'!$A$2:$L$5079,4,FALSE)</f>
        <v>News247.info</v>
      </c>
      <c r="M1039" t="str">
        <f>VLOOKUP($J1039,'placement attrs'!$A$2:$L$5079,3,FALSE)</f>
        <v>admin@news247.info</v>
      </c>
    </row>
    <row r="1040" spans="1:13" x14ac:dyDescent="0.3">
      <c r="A1040" t="s">
        <v>57</v>
      </c>
      <c r="B1040" s="2">
        <v>42432</v>
      </c>
      <c r="C1040">
        <v>2054</v>
      </c>
      <c r="D1040">
        <v>10149</v>
      </c>
      <c r="E1040">
        <v>10472</v>
      </c>
      <c r="H1040">
        <v>0</v>
      </c>
      <c r="I1040">
        <v>0</v>
      </c>
      <c r="J1040" t="str">
        <f t="shared" si="32"/>
        <v>34566493a977a2aa446a4ba23d55d93e</v>
      </c>
      <c r="K1040" s="2">
        <f t="shared" si="33"/>
        <v>42432</v>
      </c>
      <c r="L1040" t="str">
        <f>VLOOKUP($J1040,'placement attrs'!$A$2:$L$5079,4,FALSE)</f>
        <v>News247.info</v>
      </c>
      <c r="M1040" t="str">
        <f>VLOOKUP($J1040,'placement attrs'!$A$2:$L$5079,3,FALSE)</f>
        <v>admin@news247.info</v>
      </c>
    </row>
    <row r="1041" spans="1:13" x14ac:dyDescent="0.3">
      <c r="A1041" t="s">
        <v>58</v>
      </c>
      <c r="B1041" s="2">
        <v>42410</v>
      </c>
      <c r="C1041">
        <v>3255</v>
      </c>
      <c r="D1041">
        <v>14290</v>
      </c>
      <c r="E1041">
        <v>14889</v>
      </c>
      <c r="H1041">
        <v>0</v>
      </c>
      <c r="I1041">
        <v>0</v>
      </c>
      <c r="J1041" t="str">
        <f t="shared" si="32"/>
        <v>35c90c0cfba71a9d6d68f66ddfb4c044</v>
      </c>
      <c r="K1041" s="2">
        <f t="shared" si="33"/>
        <v>42410</v>
      </c>
      <c r="L1041" t="str">
        <f>VLOOKUP($J1041,'placement attrs'!$A$2:$L$5079,4,FALSE)</f>
        <v>Wazimo (viralmoon.net)</v>
      </c>
      <c r="M1041" t="str">
        <f>VLOOKUP($J1041,'placement attrs'!$A$2:$L$5079,3,FALSE)</f>
        <v>oded@wazimo.com</v>
      </c>
    </row>
    <row r="1042" spans="1:13" x14ac:dyDescent="0.3">
      <c r="A1042" t="s">
        <v>58</v>
      </c>
      <c r="B1042" s="2">
        <v>42411</v>
      </c>
      <c r="C1042">
        <v>1938</v>
      </c>
      <c r="D1042">
        <v>9285</v>
      </c>
      <c r="E1042">
        <v>9696</v>
      </c>
      <c r="F1042" t="s">
        <v>58</v>
      </c>
      <c r="G1042" s="2">
        <v>42411</v>
      </c>
      <c r="H1042">
        <v>10840</v>
      </c>
      <c r="I1042">
        <v>1951</v>
      </c>
      <c r="J1042" t="str">
        <f t="shared" si="32"/>
        <v>35c90c0cfba71a9d6d68f66ddfb4c044</v>
      </c>
      <c r="K1042" s="2">
        <f t="shared" si="33"/>
        <v>42411</v>
      </c>
      <c r="L1042" t="str">
        <f>VLOOKUP($J1042,'placement attrs'!$A$2:$L$5079,4,FALSE)</f>
        <v>Wazimo (viralmoon.net)</v>
      </c>
      <c r="M1042" t="str">
        <f>VLOOKUP($J1042,'placement attrs'!$A$2:$L$5079,3,FALSE)</f>
        <v>oded@wazimo.com</v>
      </c>
    </row>
    <row r="1043" spans="1:13" x14ac:dyDescent="0.3">
      <c r="A1043" t="s">
        <v>58</v>
      </c>
      <c r="B1043" s="2">
        <v>42412</v>
      </c>
      <c r="C1043">
        <v>1191</v>
      </c>
      <c r="D1043">
        <v>5459</v>
      </c>
      <c r="E1043">
        <v>5778</v>
      </c>
      <c r="F1043" t="s">
        <v>58</v>
      </c>
      <c r="G1043" s="2">
        <v>42412</v>
      </c>
      <c r="H1043">
        <v>7714</v>
      </c>
      <c r="I1043">
        <v>1558</v>
      </c>
      <c r="J1043" t="str">
        <f t="shared" si="32"/>
        <v>35c90c0cfba71a9d6d68f66ddfb4c044</v>
      </c>
      <c r="K1043" s="2">
        <f t="shared" si="33"/>
        <v>42412</v>
      </c>
      <c r="L1043" t="str">
        <f>VLOOKUP($J1043,'placement attrs'!$A$2:$L$5079,4,FALSE)</f>
        <v>Wazimo (viralmoon.net)</v>
      </c>
      <c r="M1043" t="str">
        <f>VLOOKUP($J1043,'placement attrs'!$A$2:$L$5079,3,FALSE)</f>
        <v>oded@wazimo.com</v>
      </c>
    </row>
    <row r="1044" spans="1:13" x14ac:dyDescent="0.3">
      <c r="A1044" t="s">
        <v>58</v>
      </c>
      <c r="B1044" s="2">
        <v>42413</v>
      </c>
      <c r="C1044">
        <v>946</v>
      </c>
      <c r="D1044">
        <v>4568</v>
      </c>
      <c r="E1044">
        <v>4750</v>
      </c>
      <c r="F1044" t="s">
        <v>58</v>
      </c>
      <c r="G1044" s="2">
        <v>42413</v>
      </c>
      <c r="H1044">
        <v>4769</v>
      </c>
      <c r="I1044">
        <v>928</v>
      </c>
      <c r="J1044" t="str">
        <f t="shared" si="32"/>
        <v>35c90c0cfba71a9d6d68f66ddfb4c044</v>
      </c>
      <c r="K1044" s="2">
        <f t="shared" si="33"/>
        <v>42413</v>
      </c>
      <c r="L1044" t="str">
        <f>VLOOKUP($J1044,'placement attrs'!$A$2:$L$5079,4,FALSE)</f>
        <v>Wazimo (viralmoon.net)</v>
      </c>
      <c r="M1044" t="str">
        <f>VLOOKUP($J1044,'placement attrs'!$A$2:$L$5079,3,FALSE)</f>
        <v>oded@wazimo.com</v>
      </c>
    </row>
    <row r="1045" spans="1:13" x14ac:dyDescent="0.3">
      <c r="A1045" t="s">
        <v>58</v>
      </c>
      <c r="B1045" s="2">
        <v>42414</v>
      </c>
      <c r="C1045">
        <v>1080</v>
      </c>
      <c r="D1045">
        <v>5505</v>
      </c>
      <c r="E1045">
        <v>5727</v>
      </c>
      <c r="F1045" t="s">
        <v>58</v>
      </c>
      <c r="G1045" s="2">
        <v>42414</v>
      </c>
      <c r="H1045">
        <v>5746</v>
      </c>
      <c r="I1045">
        <v>1079</v>
      </c>
      <c r="J1045" t="str">
        <f t="shared" si="32"/>
        <v>35c90c0cfba71a9d6d68f66ddfb4c044</v>
      </c>
      <c r="K1045" s="2">
        <f t="shared" si="33"/>
        <v>42414</v>
      </c>
      <c r="L1045" t="str">
        <f>VLOOKUP($J1045,'placement attrs'!$A$2:$L$5079,4,FALSE)</f>
        <v>Wazimo (viralmoon.net)</v>
      </c>
      <c r="M1045" t="str">
        <f>VLOOKUP($J1045,'placement attrs'!$A$2:$L$5079,3,FALSE)</f>
        <v>oded@wazimo.com</v>
      </c>
    </row>
    <row r="1046" spans="1:13" x14ac:dyDescent="0.3">
      <c r="A1046" t="s">
        <v>58</v>
      </c>
      <c r="B1046" s="2">
        <v>42415</v>
      </c>
      <c r="C1046">
        <v>6382</v>
      </c>
      <c r="D1046">
        <v>50636</v>
      </c>
      <c r="E1046">
        <v>52398</v>
      </c>
      <c r="F1046" t="s">
        <v>58</v>
      </c>
      <c r="G1046" s="2">
        <v>42415</v>
      </c>
      <c r="H1046">
        <v>55039</v>
      </c>
      <c r="I1046">
        <v>6479</v>
      </c>
      <c r="J1046" t="str">
        <f t="shared" si="32"/>
        <v>35c90c0cfba71a9d6d68f66ddfb4c044</v>
      </c>
      <c r="K1046" s="2">
        <f t="shared" si="33"/>
        <v>42415</v>
      </c>
      <c r="L1046" t="str">
        <f>VLOOKUP($J1046,'placement attrs'!$A$2:$L$5079,4,FALSE)</f>
        <v>Wazimo (viralmoon.net)</v>
      </c>
      <c r="M1046" t="str">
        <f>VLOOKUP($J1046,'placement attrs'!$A$2:$L$5079,3,FALSE)</f>
        <v>oded@wazimo.com</v>
      </c>
    </row>
    <row r="1047" spans="1:13" x14ac:dyDescent="0.3">
      <c r="A1047" t="s">
        <v>58</v>
      </c>
      <c r="B1047" s="2">
        <v>42416</v>
      </c>
      <c r="C1047">
        <v>10006</v>
      </c>
      <c r="D1047">
        <v>75346</v>
      </c>
      <c r="E1047">
        <v>77831</v>
      </c>
      <c r="F1047" t="s">
        <v>58</v>
      </c>
      <c r="G1047" s="2">
        <v>42416</v>
      </c>
      <c r="H1047">
        <v>78004</v>
      </c>
      <c r="I1047">
        <v>9740</v>
      </c>
      <c r="J1047" t="str">
        <f t="shared" si="32"/>
        <v>35c90c0cfba71a9d6d68f66ddfb4c044</v>
      </c>
      <c r="K1047" s="2">
        <f t="shared" si="33"/>
        <v>42416</v>
      </c>
      <c r="L1047" t="str">
        <f>VLOOKUP($J1047,'placement attrs'!$A$2:$L$5079,4,FALSE)</f>
        <v>Wazimo (viralmoon.net)</v>
      </c>
      <c r="M1047" t="str">
        <f>VLOOKUP($J1047,'placement attrs'!$A$2:$L$5079,3,FALSE)</f>
        <v>oded@wazimo.com</v>
      </c>
    </row>
    <row r="1048" spans="1:13" x14ac:dyDescent="0.3">
      <c r="A1048" t="s">
        <v>58</v>
      </c>
      <c r="B1048" s="2">
        <v>42417</v>
      </c>
      <c r="C1048">
        <v>8701</v>
      </c>
      <c r="D1048">
        <v>68142</v>
      </c>
      <c r="E1048">
        <v>71441</v>
      </c>
      <c r="F1048" t="s">
        <v>58</v>
      </c>
      <c r="G1048" s="2">
        <v>42417</v>
      </c>
      <c r="H1048">
        <v>72033</v>
      </c>
      <c r="I1048">
        <v>8680</v>
      </c>
      <c r="J1048" t="str">
        <f t="shared" si="32"/>
        <v>35c90c0cfba71a9d6d68f66ddfb4c044</v>
      </c>
      <c r="K1048" s="2">
        <f t="shared" si="33"/>
        <v>42417</v>
      </c>
      <c r="L1048" t="str">
        <f>VLOOKUP($J1048,'placement attrs'!$A$2:$L$5079,4,FALSE)</f>
        <v>Wazimo (viralmoon.net)</v>
      </c>
      <c r="M1048" t="str">
        <f>VLOOKUP($J1048,'placement attrs'!$A$2:$L$5079,3,FALSE)</f>
        <v>oded@wazimo.com</v>
      </c>
    </row>
    <row r="1049" spans="1:13" x14ac:dyDescent="0.3">
      <c r="A1049" t="s">
        <v>58</v>
      </c>
      <c r="B1049" s="2">
        <v>42418</v>
      </c>
      <c r="C1049">
        <v>7440</v>
      </c>
      <c r="D1049">
        <v>57051</v>
      </c>
      <c r="E1049">
        <v>58701</v>
      </c>
      <c r="F1049" t="s">
        <v>58</v>
      </c>
      <c r="G1049" s="2">
        <v>42418</v>
      </c>
      <c r="H1049">
        <v>59267</v>
      </c>
      <c r="I1049">
        <v>7132</v>
      </c>
      <c r="J1049" t="str">
        <f t="shared" si="32"/>
        <v>35c90c0cfba71a9d6d68f66ddfb4c044</v>
      </c>
      <c r="K1049" s="2">
        <f t="shared" si="33"/>
        <v>42418</v>
      </c>
      <c r="L1049" t="str">
        <f>VLOOKUP($J1049,'placement attrs'!$A$2:$L$5079,4,FALSE)</f>
        <v>Wazimo (viralmoon.net)</v>
      </c>
      <c r="M1049" t="str">
        <f>VLOOKUP($J1049,'placement attrs'!$A$2:$L$5079,3,FALSE)</f>
        <v>oded@wazimo.com</v>
      </c>
    </row>
    <row r="1050" spans="1:13" x14ac:dyDescent="0.3">
      <c r="A1050" t="s">
        <v>58</v>
      </c>
      <c r="B1050" s="2">
        <v>42419</v>
      </c>
      <c r="C1050">
        <v>3722</v>
      </c>
      <c r="D1050">
        <v>21795</v>
      </c>
      <c r="E1050">
        <v>22326</v>
      </c>
      <c r="F1050" t="s">
        <v>58</v>
      </c>
      <c r="G1050" s="2">
        <v>42419</v>
      </c>
      <c r="H1050">
        <v>25703</v>
      </c>
      <c r="I1050">
        <v>4005</v>
      </c>
      <c r="J1050" t="str">
        <f t="shared" si="32"/>
        <v>35c90c0cfba71a9d6d68f66ddfb4c044</v>
      </c>
      <c r="K1050" s="2">
        <f t="shared" si="33"/>
        <v>42419</v>
      </c>
      <c r="L1050" t="str">
        <f>VLOOKUP($J1050,'placement attrs'!$A$2:$L$5079,4,FALSE)</f>
        <v>Wazimo (viralmoon.net)</v>
      </c>
      <c r="M1050" t="str">
        <f>VLOOKUP($J1050,'placement attrs'!$A$2:$L$5079,3,FALSE)</f>
        <v>oded@wazimo.com</v>
      </c>
    </row>
    <row r="1051" spans="1:13" x14ac:dyDescent="0.3">
      <c r="A1051" t="s">
        <v>58</v>
      </c>
      <c r="B1051" s="2">
        <v>42420</v>
      </c>
      <c r="C1051">
        <v>1653</v>
      </c>
      <c r="D1051">
        <v>8989</v>
      </c>
      <c r="E1051">
        <v>9233</v>
      </c>
      <c r="F1051" t="s">
        <v>58</v>
      </c>
      <c r="G1051" s="2">
        <v>42420</v>
      </c>
      <c r="H1051">
        <v>9385</v>
      </c>
      <c r="I1051">
        <v>1714</v>
      </c>
      <c r="J1051" t="str">
        <f t="shared" si="32"/>
        <v>35c90c0cfba71a9d6d68f66ddfb4c044</v>
      </c>
      <c r="K1051" s="2">
        <f t="shared" si="33"/>
        <v>42420</v>
      </c>
      <c r="L1051" t="str">
        <f>VLOOKUP($J1051,'placement attrs'!$A$2:$L$5079,4,FALSE)</f>
        <v>Wazimo (viralmoon.net)</v>
      </c>
      <c r="M1051" t="str">
        <f>VLOOKUP($J1051,'placement attrs'!$A$2:$L$5079,3,FALSE)</f>
        <v>oded@wazimo.com</v>
      </c>
    </row>
    <row r="1052" spans="1:13" x14ac:dyDescent="0.3">
      <c r="A1052" t="s">
        <v>58</v>
      </c>
      <c r="B1052" s="2">
        <v>42421</v>
      </c>
      <c r="C1052">
        <v>1440</v>
      </c>
      <c r="D1052">
        <v>9084</v>
      </c>
      <c r="E1052">
        <v>9217</v>
      </c>
      <c r="F1052" t="s">
        <v>58</v>
      </c>
      <c r="G1052" s="2">
        <v>42421</v>
      </c>
      <c r="H1052">
        <v>9389</v>
      </c>
      <c r="I1052">
        <v>1359</v>
      </c>
      <c r="J1052" t="str">
        <f t="shared" si="32"/>
        <v>35c90c0cfba71a9d6d68f66ddfb4c044</v>
      </c>
      <c r="K1052" s="2">
        <f t="shared" si="33"/>
        <v>42421</v>
      </c>
      <c r="L1052" t="str">
        <f>VLOOKUP($J1052,'placement attrs'!$A$2:$L$5079,4,FALSE)</f>
        <v>Wazimo (viralmoon.net)</v>
      </c>
      <c r="M1052" t="str">
        <f>VLOOKUP($J1052,'placement attrs'!$A$2:$L$5079,3,FALSE)</f>
        <v>oded@wazimo.com</v>
      </c>
    </row>
    <row r="1053" spans="1:13" x14ac:dyDescent="0.3">
      <c r="A1053" t="s">
        <v>58</v>
      </c>
      <c r="B1053" s="2">
        <v>42422</v>
      </c>
      <c r="C1053">
        <v>474</v>
      </c>
      <c r="D1053">
        <v>2683</v>
      </c>
      <c r="E1053">
        <v>2773</v>
      </c>
      <c r="F1053" t="s">
        <v>58</v>
      </c>
      <c r="G1053" s="2">
        <v>42422</v>
      </c>
      <c r="H1053">
        <v>2941</v>
      </c>
      <c r="I1053">
        <v>437</v>
      </c>
      <c r="J1053" t="str">
        <f t="shared" si="32"/>
        <v>35c90c0cfba71a9d6d68f66ddfb4c044</v>
      </c>
      <c r="K1053" s="2">
        <f t="shared" si="33"/>
        <v>42422</v>
      </c>
      <c r="L1053" t="str">
        <f>VLOOKUP($J1053,'placement attrs'!$A$2:$L$5079,4,FALSE)</f>
        <v>Wazimo (viralmoon.net)</v>
      </c>
      <c r="M1053" t="str">
        <f>VLOOKUP($J1053,'placement attrs'!$A$2:$L$5079,3,FALSE)</f>
        <v>oded@wazimo.com</v>
      </c>
    </row>
    <row r="1054" spans="1:13" x14ac:dyDescent="0.3">
      <c r="A1054" t="s">
        <v>58</v>
      </c>
      <c r="B1054" s="2">
        <v>42423</v>
      </c>
      <c r="C1054">
        <v>2346</v>
      </c>
      <c r="D1054">
        <v>20223</v>
      </c>
      <c r="E1054">
        <v>20855</v>
      </c>
      <c r="F1054" t="s">
        <v>58</v>
      </c>
      <c r="G1054" s="2">
        <v>42423</v>
      </c>
      <c r="H1054">
        <v>20987</v>
      </c>
      <c r="I1054">
        <v>2430</v>
      </c>
      <c r="J1054" t="str">
        <f t="shared" si="32"/>
        <v>35c90c0cfba71a9d6d68f66ddfb4c044</v>
      </c>
      <c r="K1054" s="2">
        <f t="shared" si="33"/>
        <v>42423</v>
      </c>
      <c r="L1054" t="str">
        <f>VLOOKUP($J1054,'placement attrs'!$A$2:$L$5079,4,FALSE)</f>
        <v>Wazimo (viralmoon.net)</v>
      </c>
      <c r="M1054" t="str">
        <f>VLOOKUP($J1054,'placement attrs'!$A$2:$L$5079,3,FALSE)</f>
        <v>oded@wazimo.com</v>
      </c>
    </row>
    <row r="1055" spans="1:13" x14ac:dyDescent="0.3">
      <c r="A1055" t="s">
        <v>58</v>
      </c>
      <c r="B1055" s="2">
        <v>42424</v>
      </c>
      <c r="C1055">
        <v>5043</v>
      </c>
      <c r="D1055">
        <v>35147</v>
      </c>
      <c r="E1055">
        <v>35840</v>
      </c>
      <c r="F1055" t="s">
        <v>58</v>
      </c>
      <c r="G1055" s="2">
        <v>42424</v>
      </c>
      <c r="H1055">
        <v>36151</v>
      </c>
      <c r="I1055">
        <v>5236</v>
      </c>
      <c r="J1055" t="str">
        <f t="shared" si="32"/>
        <v>35c90c0cfba71a9d6d68f66ddfb4c044</v>
      </c>
      <c r="K1055" s="2">
        <f t="shared" si="33"/>
        <v>42424</v>
      </c>
      <c r="L1055" t="str">
        <f>VLOOKUP($J1055,'placement attrs'!$A$2:$L$5079,4,FALSE)</f>
        <v>Wazimo (viralmoon.net)</v>
      </c>
      <c r="M1055" t="str">
        <f>VLOOKUP($J1055,'placement attrs'!$A$2:$L$5079,3,FALSE)</f>
        <v>oded@wazimo.com</v>
      </c>
    </row>
    <row r="1056" spans="1:13" x14ac:dyDescent="0.3">
      <c r="A1056" t="s">
        <v>58</v>
      </c>
      <c r="B1056" s="2">
        <v>42425</v>
      </c>
      <c r="C1056">
        <v>5619</v>
      </c>
      <c r="D1056">
        <v>41651</v>
      </c>
      <c r="E1056">
        <v>42954</v>
      </c>
      <c r="F1056" t="s">
        <v>58</v>
      </c>
      <c r="G1056" s="2">
        <v>42425</v>
      </c>
      <c r="H1056">
        <v>43469</v>
      </c>
      <c r="I1056">
        <v>5810</v>
      </c>
      <c r="J1056" t="str">
        <f t="shared" si="32"/>
        <v>35c90c0cfba71a9d6d68f66ddfb4c044</v>
      </c>
      <c r="K1056" s="2">
        <f t="shared" si="33"/>
        <v>42425</v>
      </c>
      <c r="L1056" t="str">
        <f>VLOOKUP($J1056,'placement attrs'!$A$2:$L$5079,4,FALSE)</f>
        <v>Wazimo (viralmoon.net)</v>
      </c>
      <c r="M1056" t="str">
        <f>VLOOKUP($J1056,'placement attrs'!$A$2:$L$5079,3,FALSE)</f>
        <v>oded@wazimo.com</v>
      </c>
    </row>
    <row r="1057" spans="1:13" x14ac:dyDescent="0.3">
      <c r="A1057" t="s">
        <v>58</v>
      </c>
      <c r="B1057" s="2">
        <v>42426</v>
      </c>
      <c r="C1057">
        <v>6248</v>
      </c>
      <c r="D1057">
        <v>34674</v>
      </c>
      <c r="E1057">
        <v>35443</v>
      </c>
      <c r="F1057" t="s">
        <v>58</v>
      </c>
      <c r="G1057" s="2">
        <v>42426</v>
      </c>
      <c r="H1057">
        <v>35925</v>
      </c>
      <c r="I1057">
        <v>6564</v>
      </c>
      <c r="J1057" t="str">
        <f t="shared" si="32"/>
        <v>35c90c0cfba71a9d6d68f66ddfb4c044</v>
      </c>
      <c r="K1057" s="2">
        <f t="shared" si="33"/>
        <v>42426</v>
      </c>
      <c r="L1057" t="str">
        <f>VLOOKUP($J1057,'placement attrs'!$A$2:$L$5079,4,FALSE)</f>
        <v>Wazimo (viralmoon.net)</v>
      </c>
      <c r="M1057" t="str">
        <f>VLOOKUP($J1057,'placement attrs'!$A$2:$L$5079,3,FALSE)</f>
        <v>oded@wazimo.com</v>
      </c>
    </row>
    <row r="1058" spans="1:13" x14ac:dyDescent="0.3">
      <c r="A1058" t="s">
        <v>58</v>
      </c>
      <c r="B1058" s="2">
        <v>42427</v>
      </c>
      <c r="C1058">
        <v>5339</v>
      </c>
      <c r="D1058">
        <v>25049</v>
      </c>
      <c r="E1058">
        <v>25745</v>
      </c>
      <c r="F1058" t="s">
        <v>58</v>
      </c>
      <c r="G1058" s="2">
        <v>42427</v>
      </c>
      <c r="H1058">
        <v>26618</v>
      </c>
      <c r="I1058">
        <v>5982</v>
      </c>
      <c r="J1058" t="str">
        <f t="shared" si="32"/>
        <v>35c90c0cfba71a9d6d68f66ddfb4c044</v>
      </c>
      <c r="K1058" s="2">
        <f t="shared" si="33"/>
        <v>42427</v>
      </c>
      <c r="L1058" t="str">
        <f>VLOOKUP($J1058,'placement attrs'!$A$2:$L$5079,4,FALSE)</f>
        <v>Wazimo (viralmoon.net)</v>
      </c>
      <c r="M1058" t="str">
        <f>VLOOKUP($J1058,'placement attrs'!$A$2:$L$5079,3,FALSE)</f>
        <v>oded@wazimo.com</v>
      </c>
    </row>
    <row r="1059" spans="1:13" x14ac:dyDescent="0.3">
      <c r="A1059" t="s">
        <v>58</v>
      </c>
      <c r="B1059" s="2">
        <v>42428</v>
      </c>
      <c r="C1059">
        <v>6719</v>
      </c>
      <c r="D1059">
        <v>32885</v>
      </c>
      <c r="E1059">
        <v>33660</v>
      </c>
      <c r="F1059" t="s">
        <v>58</v>
      </c>
      <c r="G1059" s="2">
        <v>42428</v>
      </c>
      <c r="H1059">
        <v>34166</v>
      </c>
      <c r="I1059">
        <v>7144</v>
      </c>
      <c r="J1059" t="str">
        <f t="shared" si="32"/>
        <v>35c90c0cfba71a9d6d68f66ddfb4c044</v>
      </c>
      <c r="K1059" s="2">
        <f t="shared" si="33"/>
        <v>42428</v>
      </c>
      <c r="L1059" t="str">
        <f>VLOOKUP($J1059,'placement attrs'!$A$2:$L$5079,4,FALSE)</f>
        <v>Wazimo (viralmoon.net)</v>
      </c>
      <c r="M1059" t="str">
        <f>VLOOKUP($J1059,'placement attrs'!$A$2:$L$5079,3,FALSE)</f>
        <v>oded@wazimo.com</v>
      </c>
    </row>
    <row r="1060" spans="1:13" x14ac:dyDescent="0.3">
      <c r="A1060" t="s">
        <v>58</v>
      </c>
      <c r="B1060" s="2">
        <v>42429</v>
      </c>
      <c r="C1060">
        <v>7723</v>
      </c>
      <c r="D1060">
        <v>39877</v>
      </c>
      <c r="E1060">
        <v>40915</v>
      </c>
      <c r="F1060" t="s">
        <v>58</v>
      </c>
      <c r="G1060" s="2">
        <v>42429</v>
      </c>
      <c r="H1060">
        <v>47754</v>
      </c>
      <c r="I1060">
        <v>8278</v>
      </c>
      <c r="J1060" t="str">
        <f t="shared" si="32"/>
        <v>35c90c0cfba71a9d6d68f66ddfb4c044</v>
      </c>
      <c r="K1060" s="2">
        <f t="shared" si="33"/>
        <v>42429</v>
      </c>
      <c r="L1060" t="str">
        <f>VLOOKUP($J1060,'placement attrs'!$A$2:$L$5079,4,FALSE)</f>
        <v>Wazimo (viralmoon.net)</v>
      </c>
      <c r="M1060" t="str">
        <f>VLOOKUP($J1060,'placement attrs'!$A$2:$L$5079,3,FALSE)</f>
        <v>oded@wazimo.com</v>
      </c>
    </row>
    <row r="1061" spans="1:13" x14ac:dyDescent="0.3">
      <c r="A1061" t="s">
        <v>58</v>
      </c>
      <c r="B1061" s="2">
        <v>42430</v>
      </c>
      <c r="C1061">
        <v>2386</v>
      </c>
      <c r="D1061">
        <v>36275</v>
      </c>
      <c r="E1061">
        <v>38590</v>
      </c>
      <c r="F1061" t="s">
        <v>58</v>
      </c>
      <c r="G1061" s="2">
        <v>42430</v>
      </c>
      <c r="H1061">
        <v>43590</v>
      </c>
      <c r="I1061">
        <v>2683</v>
      </c>
      <c r="J1061" t="str">
        <f t="shared" si="32"/>
        <v>35c90c0cfba71a9d6d68f66ddfb4c044</v>
      </c>
      <c r="K1061" s="2">
        <f t="shared" si="33"/>
        <v>42430</v>
      </c>
      <c r="L1061" t="str">
        <f>VLOOKUP($J1061,'placement attrs'!$A$2:$L$5079,4,FALSE)</f>
        <v>Wazimo (viralmoon.net)</v>
      </c>
      <c r="M1061" t="str">
        <f>VLOOKUP($J1061,'placement attrs'!$A$2:$L$5079,3,FALSE)</f>
        <v>oded@wazimo.com</v>
      </c>
    </row>
    <row r="1062" spans="1:13" x14ac:dyDescent="0.3">
      <c r="A1062" t="s">
        <v>58</v>
      </c>
      <c r="B1062" s="2">
        <v>42431</v>
      </c>
      <c r="C1062">
        <v>4662</v>
      </c>
      <c r="D1062">
        <v>30296</v>
      </c>
      <c r="E1062">
        <v>31339</v>
      </c>
      <c r="F1062" t="s">
        <v>58</v>
      </c>
      <c r="G1062" s="2">
        <v>42431</v>
      </c>
      <c r="H1062">
        <v>45180</v>
      </c>
      <c r="I1062">
        <v>6483</v>
      </c>
      <c r="J1062" t="str">
        <f t="shared" si="32"/>
        <v>35c90c0cfba71a9d6d68f66ddfb4c044</v>
      </c>
      <c r="K1062" s="2">
        <f t="shared" si="33"/>
        <v>42431</v>
      </c>
      <c r="L1062" t="str">
        <f>VLOOKUP($J1062,'placement attrs'!$A$2:$L$5079,4,FALSE)</f>
        <v>Wazimo (viralmoon.net)</v>
      </c>
      <c r="M1062" t="str">
        <f>VLOOKUP($J1062,'placement attrs'!$A$2:$L$5079,3,FALSE)</f>
        <v>oded@wazimo.com</v>
      </c>
    </row>
    <row r="1063" spans="1:13" x14ac:dyDescent="0.3">
      <c r="A1063" t="s">
        <v>58</v>
      </c>
      <c r="B1063" s="2">
        <v>42432</v>
      </c>
      <c r="C1063">
        <v>173</v>
      </c>
      <c r="D1063">
        <v>976</v>
      </c>
      <c r="E1063">
        <v>984</v>
      </c>
      <c r="H1063">
        <v>0</v>
      </c>
      <c r="I1063">
        <v>0</v>
      </c>
      <c r="J1063" t="str">
        <f t="shared" si="32"/>
        <v>35c90c0cfba71a9d6d68f66ddfb4c044</v>
      </c>
      <c r="K1063" s="2">
        <f t="shared" si="33"/>
        <v>42432</v>
      </c>
      <c r="L1063" t="str">
        <f>VLOOKUP($J1063,'placement attrs'!$A$2:$L$5079,4,FALSE)</f>
        <v>Wazimo (viralmoon.net)</v>
      </c>
      <c r="M1063" t="str">
        <f>VLOOKUP($J1063,'placement attrs'!$A$2:$L$5079,3,FALSE)</f>
        <v>oded@wazimo.com</v>
      </c>
    </row>
    <row r="1064" spans="1:13" x14ac:dyDescent="0.3">
      <c r="A1064" t="s">
        <v>59</v>
      </c>
      <c r="B1064" s="2">
        <v>42410</v>
      </c>
      <c r="C1064">
        <v>701</v>
      </c>
      <c r="D1064">
        <v>1159</v>
      </c>
      <c r="E1064">
        <v>2071</v>
      </c>
      <c r="H1064">
        <v>0</v>
      </c>
      <c r="I1064">
        <v>0</v>
      </c>
      <c r="J1064" t="str">
        <f t="shared" si="32"/>
        <v>3638d6849a15d02402703a7e1078227e</v>
      </c>
      <c r="K1064" s="2">
        <f t="shared" si="33"/>
        <v>42410</v>
      </c>
      <c r="L1064" t="str">
        <f>VLOOKUP($J1064,'placement attrs'!$A$2:$L$5079,4,FALSE)</f>
        <v>ROI Media Consultants (realtor.com)</v>
      </c>
      <c r="M1064" t="str">
        <f>VLOOKUP($J1064,'placement attrs'!$A$2:$L$5079,3,FALSE)</f>
        <v>malcolmc@roimediaconsultants.com</v>
      </c>
    </row>
    <row r="1065" spans="1:13" x14ac:dyDescent="0.3">
      <c r="A1065" t="s">
        <v>59</v>
      </c>
      <c r="B1065" s="2">
        <v>42411</v>
      </c>
      <c r="C1065">
        <v>2076</v>
      </c>
      <c r="D1065">
        <v>3344</v>
      </c>
      <c r="E1065">
        <v>6129</v>
      </c>
      <c r="F1065" t="s">
        <v>59</v>
      </c>
      <c r="G1065" s="2">
        <v>42411</v>
      </c>
      <c r="H1065">
        <v>6860</v>
      </c>
      <c r="I1065">
        <v>1192</v>
      </c>
      <c r="J1065" t="str">
        <f t="shared" si="32"/>
        <v>3638d6849a15d02402703a7e1078227e</v>
      </c>
      <c r="K1065" s="2">
        <f t="shared" si="33"/>
        <v>42411</v>
      </c>
      <c r="L1065" t="str">
        <f>VLOOKUP($J1065,'placement attrs'!$A$2:$L$5079,4,FALSE)</f>
        <v>ROI Media Consultants (realtor.com)</v>
      </c>
      <c r="M1065" t="str">
        <f>VLOOKUP($J1065,'placement attrs'!$A$2:$L$5079,3,FALSE)</f>
        <v>malcolmc@roimediaconsultants.com</v>
      </c>
    </row>
    <row r="1066" spans="1:13" x14ac:dyDescent="0.3">
      <c r="A1066" t="s">
        <v>59</v>
      </c>
      <c r="B1066" s="2">
        <v>42412</v>
      </c>
      <c r="C1066">
        <v>2330</v>
      </c>
      <c r="D1066">
        <v>3812</v>
      </c>
      <c r="E1066">
        <v>5853</v>
      </c>
      <c r="F1066" t="s">
        <v>59</v>
      </c>
      <c r="G1066" s="2">
        <v>42412</v>
      </c>
      <c r="H1066">
        <v>7560</v>
      </c>
      <c r="I1066">
        <v>2069</v>
      </c>
      <c r="J1066" t="str">
        <f t="shared" si="32"/>
        <v>3638d6849a15d02402703a7e1078227e</v>
      </c>
      <c r="K1066" s="2">
        <f t="shared" si="33"/>
        <v>42412</v>
      </c>
      <c r="L1066" t="str">
        <f>VLOOKUP($J1066,'placement attrs'!$A$2:$L$5079,4,FALSE)</f>
        <v>ROI Media Consultants (realtor.com)</v>
      </c>
      <c r="M1066" t="str">
        <f>VLOOKUP($J1066,'placement attrs'!$A$2:$L$5079,3,FALSE)</f>
        <v>malcolmc@roimediaconsultants.com</v>
      </c>
    </row>
    <row r="1067" spans="1:13" x14ac:dyDescent="0.3">
      <c r="A1067" t="s">
        <v>59</v>
      </c>
      <c r="B1067" s="2">
        <v>42413</v>
      </c>
      <c r="C1067">
        <v>2139</v>
      </c>
      <c r="D1067">
        <v>3168</v>
      </c>
      <c r="E1067">
        <v>5650</v>
      </c>
      <c r="F1067" t="s">
        <v>59</v>
      </c>
      <c r="G1067" s="2">
        <v>42413</v>
      </c>
      <c r="H1067">
        <v>5748</v>
      </c>
      <c r="I1067">
        <v>1428</v>
      </c>
      <c r="J1067" t="str">
        <f t="shared" si="32"/>
        <v>3638d6849a15d02402703a7e1078227e</v>
      </c>
      <c r="K1067" s="2">
        <f t="shared" si="33"/>
        <v>42413</v>
      </c>
      <c r="L1067" t="str">
        <f>VLOOKUP($J1067,'placement attrs'!$A$2:$L$5079,4,FALSE)</f>
        <v>ROI Media Consultants (realtor.com)</v>
      </c>
      <c r="M1067" t="str">
        <f>VLOOKUP($J1067,'placement attrs'!$A$2:$L$5079,3,FALSE)</f>
        <v>malcolmc@roimediaconsultants.com</v>
      </c>
    </row>
    <row r="1068" spans="1:13" x14ac:dyDescent="0.3">
      <c r="A1068" t="s">
        <v>59</v>
      </c>
      <c r="B1068" s="2">
        <v>42414</v>
      </c>
      <c r="C1068">
        <v>1668</v>
      </c>
      <c r="D1068">
        <v>2724</v>
      </c>
      <c r="E1068">
        <v>5747</v>
      </c>
      <c r="F1068" t="s">
        <v>59</v>
      </c>
      <c r="G1068" s="2">
        <v>42414</v>
      </c>
      <c r="H1068">
        <v>5810</v>
      </c>
      <c r="I1068">
        <v>1120</v>
      </c>
      <c r="J1068" t="str">
        <f t="shared" si="32"/>
        <v>3638d6849a15d02402703a7e1078227e</v>
      </c>
      <c r="K1068" s="2">
        <f t="shared" si="33"/>
        <v>42414</v>
      </c>
      <c r="L1068" t="str">
        <f>VLOOKUP($J1068,'placement attrs'!$A$2:$L$5079,4,FALSE)</f>
        <v>ROI Media Consultants (realtor.com)</v>
      </c>
      <c r="M1068" t="str">
        <f>VLOOKUP($J1068,'placement attrs'!$A$2:$L$5079,3,FALSE)</f>
        <v>malcolmc@roimediaconsultants.com</v>
      </c>
    </row>
    <row r="1069" spans="1:13" x14ac:dyDescent="0.3">
      <c r="A1069" t="s">
        <v>59</v>
      </c>
      <c r="B1069" s="2">
        <v>42415</v>
      </c>
      <c r="C1069">
        <v>2610</v>
      </c>
      <c r="D1069">
        <v>4103</v>
      </c>
      <c r="E1069">
        <v>7792</v>
      </c>
      <c r="F1069" t="s">
        <v>59</v>
      </c>
      <c r="G1069" s="2">
        <v>42415</v>
      </c>
      <c r="H1069">
        <v>8072</v>
      </c>
      <c r="I1069">
        <v>1746</v>
      </c>
      <c r="J1069" t="str">
        <f t="shared" si="32"/>
        <v>3638d6849a15d02402703a7e1078227e</v>
      </c>
      <c r="K1069" s="2">
        <f t="shared" si="33"/>
        <v>42415</v>
      </c>
      <c r="L1069" t="str">
        <f>VLOOKUP($J1069,'placement attrs'!$A$2:$L$5079,4,FALSE)</f>
        <v>ROI Media Consultants (realtor.com)</v>
      </c>
      <c r="M1069" t="str">
        <f>VLOOKUP($J1069,'placement attrs'!$A$2:$L$5079,3,FALSE)</f>
        <v>malcolmc@roimediaconsultants.com</v>
      </c>
    </row>
    <row r="1070" spans="1:13" x14ac:dyDescent="0.3">
      <c r="A1070" t="s">
        <v>59</v>
      </c>
      <c r="B1070" s="2">
        <v>42416</v>
      </c>
      <c r="C1070">
        <v>2400</v>
      </c>
      <c r="D1070">
        <v>4210</v>
      </c>
      <c r="E1070">
        <v>8655</v>
      </c>
      <c r="F1070" t="s">
        <v>59</v>
      </c>
      <c r="G1070" s="2">
        <v>42416</v>
      </c>
      <c r="H1070">
        <v>8793</v>
      </c>
      <c r="I1070">
        <v>1542</v>
      </c>
      <c r="J1070" t="str">
        <f t="shared" si="32"/>
        <v>3638d6849a15d02402703a7e1078227e</v>
      </c>
      <c r="K1070" s="2">
        <f t="shared" si="33"/>
        <v>42416</v>
      </c>
      <c r="L1070" t="str">
        <f>VLOOKUP($J1070,'placement attrs'!$A$2:$L$5079,4,FALSE)</f>
        <v>ROI Media Consultants (realtor.com)</v>
      </c>
      <c r="M1070" t="str">
        <f>VLOOKUP($J1070,'placement attrs'!$A$2:$L$5079,3,FALSE)</f>
        <v>malcolmc@roimediaconsultants.com</v>
      </c>
    </row>
    <row r="1071" spans="1:13" x14ac:dyDescent="0.3">
      <c r="A1071" t="s">
        <v>59</v>
      </c>
      <c r="B1071" s="2">
        <v>42417</v>
      </c>
      <c r="C1071">
        <v>1851</v>
      </c>
      <c r="D1071">
        <v>2848</v>
      </c>
      <c r="E1071">
        <v>3990</v>
      </c>
      <c r="F1071" t="s">
        <v>59</v>
      </c>
      <c r="G1071" s="2">
        <v>42417</v>
      </c>
      <c r="H1071">
        <v>4057</v>
      </c>
      <c r="I1071">
        <v>1054</v>
      </c>
      <c r="J1071" t="str">
        <f t="shared" si="32"/>
        <v>3638d6849a15d02402703a7e1078227e</v>
      </c>
      <c r="K1071" s="2">
        <f t="shared" si="33"/>
        <v>42417</v>
      </c>
      <c r="L1071" t="str">
        <f>VLOOKUP($J1071,'placement attrs'!$A$2:$L$5079,4,FALSE)</f>
        <v>ROI Media Consultants (realtor.com)</v>
      </c>
      <c r="M1071" t="str">
        <f>VLOOKUP($J1071,'placement attrs'!$A$2:$L$5079,3,FALSE)</f>
        <v>malcolmc@roimediaconsultants.com</v>
      </c>
    </row>
    <row r="1072" spans="1:13" x14ac:dyDescent="0.3">
      <c r="A1072" t="s">
        <v>59</v>
      </c>
      <c r="B1072" s="2">
        <v>42418</v>
      </c>
      <c r="C1072">
        <v>2085</v>
      </c>
      <c r="D1072">
        <v>3104</v>
      </c>
      <c r="E1072">
        <v>4807</v>
      </c>
      <c r="F1072" t="s">
        <v>59</v>
      </c>
      <c r="G1072" s="2">
        <v>42418</v>
      </c>
      <c r="H1072">
        <v>4982</v>
      </c>
      <c r="I1072">
        <v>1650</v>
      </c>
      <c r="J1072" t="str">
        <f t="shared" si="32"/>
        <v>3638d6849a15d02402703a7e1078227e</v>
      </c>
      <c r="K1072" s="2">
        <f t="shared" si="33"/>
        <v>42418</v>
      </c>
      <c r="L1072" t="str">
        <f>VLOOKUP($J1072,'placement attrs'!$A$2:$L$5079,4,FALSE)</f>
        <v>ROI Media Consultants (realtor.com)</v>
      </c>
      <c r="M1072" t="str">
        <f>VLOOKUP($J1072,'placement attrs'!$A$2:$L$5079,3,FALSE)</f>
        <v>malcolmc@roimediaconsultants.com</v>
      </c>
    </row>
    <row r="1073" spans="1:13" x14ac:dyDescent="0.3">
      <c r="A1073" t="s">
        <v>59</v>
      </c>
      <c r="B1073" s="2">
        <v>42419</v>
      </c>
      <c r="C1073">
        <v>1689</v>
      </c>
      <c r="D1073">
        <v>2806</v>
      </c>
      <c r="E1073">
        <v>5020</v>
      </c>
      <c r="F1073" t="s">
        <v>59</v>
      </c>
      <c r="G1073" s="2">
        <v>42419</v>
      </c>
      <c r="H1073">
        <v>5900</v>
      </c>
      <c r="I1073">
        <v>1225</v>
      </c>
      <c r="J1073" t="str">
        <f t="shared" si="32"/>
        <v>3638d6849a15d02402703a7e1078227e</v>
      </c>
      <c r="K1073" s="2">
        <f t="shared" si="33"/>
        <v>42419</v>
      </c>
      <c r="L1073" t="str">
        <f>VLOOKUP($J1073,'placement attrs'!$A$2:$L$5079,4,FALSE)</f>
        <v>ROI Media Consultants (realtor.com)</v>
      </c>
      <c r="M1073" t="str">
        <f>VLOOKUP($J1073,'placement attrs'!$A$2:$L$5079,3,FALSE)</f>
        <v>malcolmc@roimediaconsultants.com</v>
      </c>
    </row>
    <row r="1074" spans="1:13" x14ac:dyDescent="0.3">
      <c r="A1074" t="s">
        <v>59</v>
      </c>
      <c r="B1074" s="2">
        <v>42420</v>
      </c>
      <c r="C1074">
        <v>1646</v>
      </c>
      <c r="D1074">
        <v>2993</v>
      </c>
      <c r="E1074">
        <v>5556</v>
      </c>
      <c r="F1074" t="s">
        <v>59</v>
      </c>
      <c r="G1074" s="2">
        <v>42420</v>
      </c>
      <c r="H1074">
        <v>5809</v>
      </c>
      <c r="I1074">
        <v>972</v>
      </c>
      <c r="J1074" t="str">
        <f t="shared" si="32"/>
        <v>3638d6849a15d02402703a7e1078227e</v>
      </c>
      <c r="K1074" s="2">
        <f t="shared" si="33"/>
        <v>42420</v>
      </c>
      <c r="L1074" t="str">
        <f>VLOOKUP($J1074,'placement attrs'!$A$2:$L$5079,4,FALSE)</f>
        <v>ROI Media Consultants (realtor.com)</v>
      </c>
      <c r="M1074" t="str">
        <f>VLOOKUP($J1074,'placement attrs'!$A$2:$L$5079,3,FALSE)</f>
        <v>malcolmc@roimediaconsultants.com</v>
      </c>
    </row>
    <row r="1075" spans="1:13" x14ac:dyDescent="0.3">
      <c r="A1075" t="s">
        <v>59</v>
      </c>
      <c r="B1075" s="2">
        <v>42421</v>
      </c>
      <c r="C1075">
        <v>2137</v>
      </c>
      <c r="D1075">
        <v>3536</v>
      </c>
      <c r="E1075">
        <v>6190</v>
      </c>
      <c r="F1075" t="s">
        <v>59</v>
      </c>
      <c r="G1075" s="2">
        <v>42421</v>
      </c>
      <c r="H1075">
        <v>6336</v>
      </c>
      <c r="I1075">
        <v>1209</v>
      </c>
      <c r="J1075" t="str">
        <f t="shared" si="32"/>
        <v>3638d6849a15d02402703a7e1078227e</v>
      </c>
      <c r="K1075" s="2">
        <f t="shared" si="33"/>
        <v>42421</v>
      </c>
      <c r="L1075" t="str">
        <f>VLOOKUP($J1075,'placement attrs'!$A$2:$L$5079,4,FALSE)</f>
        <v>ROI Media Consultants (realtor.com)</v>
      </c>
      <c r="M1075" t="str">
        <f>VLOOKUP($J1075,'placement attrs'!$A$2:$L$5079,3,FALSE)</f>
        <v>malcolmc@roimediaconsultants.com</v>
      </c>
    </row>
    <row r="1076" spans="1:13" x14ac:dyDescent="0.3">
      <c r="A1076" t="s">
        <v>59</v>
      </c>
      <c r="B1076" s="2">
        <v>42422</v>
      </c>
      <c r="C1076">
        <v>1332</v>
      </c>
      <c r="D1076">
        <v>2076</v>
      </c>
      <c r="E1076">
        <v>3286</v>
      </c>
      <c r="F1076" t="s">
        <v>59</v>
      </c>
      <c r="G1076" s="2">
        <v>42422</v>
      </c>
      <c r="H1076">
        <v>3604</v>
      </c>
      <c r="I1076">
        <v>657</v>
      </c>
      <c r="J1076" t="str">
        <f t="shared" si="32"/>
        <v>3638d6849a15d02402703a7e1078227e</v>
      </c>
      <c r="K1076" s="2">
        <f t="shared" si="33"/>
        <v>42422</v>
      </c>
      <c r="L1076" t="str">
        <f>VLOOKUP($J1076,'placement attrs'!$A$2:$L$5079,4,FALSE)</f>
        <v>ROI Media Consultants (realtor.com)</v>
      </c>
      <c r="M1076" t="str">
        <f>VLOOKUP($J1076,'placement attrs'!$A$2:$L$5079,3,FALSE)</f>
        <v>malcolmc@roimediaconsultants.com</v>
      </c>
    </row>
    <row r="1077" spans="1:13" x14ac:dyDescent="0.3">
      <c r="A1077" t="s">
        <v>59</v>
      </c>
      <c r="B1077" s="2">
        <v>42423</v>
      </c>
      <c r="C1077">
        <v>2202</v>
      </c>
      <c r="D1077">
        <v>4005</v>
      </c>
      <c r="E1077">
        <v>6603</v>
      </c>
      <c r="F1077" t="s">
        <v>59</v>
      </c>
      <c r="G1077" s="2">
        <v>42423</v>
      </c>
      <c r="H1077">
        <v>6848</v>
      </c>
      <c r="I1077">
        <v>1497</v>
      </c>
      <c r="J1077" t="str">
        <f t="shared" si="32"/>
        <v>3638d6849a15d02402703a7e1078227e</v>
      </c>
      <c r="K1077" s="2">
        <f t="shared" si="33"/>
        <v>42423</v>
      </c>
      <c r="L1077" t="str">
        <f>VLOOKUP($J1077,'placement attrs'!$A$2:$L$5079,4,FALSE)</f>
        <v>ROI Media Consultants (realtor.com)</v>
      </c>
      <c r="M1077" t="str">
        <f>VLOOKUP($J1077,'placement attrs'!$A$2:$L$5079,3,FALSE)</f>
        <v>malcolmc@roimediaconsultants.com</v>
      </c>
    </row>
    <row r="1078" spans="1:13" x14ac:dyDescent="0.3">
      <c r="A1078" t="s">
        <v>59</v>
      </c>
      <c r="B1078" s="2">
        <v>42424</v>
      </c>
      <c r="C1078">
        <v>1680</v>
      </c>
      <c r="D1078">
        <v>3964</v>
      </c>
      <c r="E1078">
        <v>5898</v>
      </c>
      <c r="F1078" t="s">
        <v>59</v>
      </c>
      <c r="G1078" s="2">
        <v>42424</v>
      </c>
      <c r="H1078">
        <v>5974</v>
      </c>
      <c r="I1078">
        <v>1000</v>
      </c>
      <c r="J1078" t="str">
        <f t="shared" si="32"/>
        <v>3638d6849a15d02402703a7e1078227e</v>
      </c>
      <c r="K1078" s="2">
        <f t="shared" si="33"/>
        <v>42424</v>
      </c>
      <c r="L1078" t="str">
        <f>VLOOKUP($J1078,'placement attrs'!$A$2:$L$5079,4,FALSE)</f>
        <v>ROI Media Consultants (realtor.com)</v>
      </c>
      <c r="M1078" t="str">
        <f>VLOOKUP($J1078,'placement attrs'!$A$2:$L$5079,3,FALSE)</f>
        <v>malcolmc@roimediaconsultants.com</v>
      </c>
    </row>
    <row r="1079" spans="1:13" x14ac:dyDescent="0.3">
      <c r="A1079" t="s">
        <v>59</v>
      </c>
      <c r="B1079" s="2">
        <v>42425</v>
      </c>
      <c r="C1079">
        <v>2200</v>
      </c>
      <c r="D1079">
        <v>4120</v>
      </c>
      <c r="E1079">
        <v>5736</v>
      </c>
      <c r="F1079" t="s">
        <v>59</v>
      </c>
      <c r="G1079" s="2">
        <v>42425</v>
      </c>
      <c r="H1079">
        <v>5852</v>
      </c>
      <c r="I1079">
        <v>1412</v>
      </c>
      <c r="J1079" t="str">
        <f t="shared" si="32"/>
        <v>3638d6849a15d02402703a7e1078227e</v>
      </c>
      <c r="K1079" s="2">
        <f t="shared" si="33"/>
        <v>42425</v>
      </c>
      <c r="L1079" t="str">
        <f>VLOOKUP($J1079,'placement attrs'!$A$2:$L$5079,4,FALSE)</f>
        <v>ROI Media Consultants (realtor.com)</v>
      </c>
      <c r="M1079" t="str">
        <f>VLOOKUP($J1079,'placement attrs'!$A$2:$L$5079,3,FALSE)</f>
        <v>malcolmc@roimediaconsultants.com</v>
      </c>
    </row>
    <row r="1080" spans="1:13" x14ac:dyDescent="0.3">
      <c r="A1080" t="s">
        <v>59</v>
      </c>
      <c r="B1080" s="2">
        <v>42426</v>
      </c>
      <c r="C1080">
        <v>2107</v>
      </c>
      <c r="D1080">
        <v>4353</v>
      </c>
      <c r="E1080">
        <v>6332</v>
      </c>
      <c r="F1080" t="s">
        <v>59</v>
      </c>
      <c r="G1080" s="2">
        <v>42426</v>
      </c>
      <c r="H1080">
        <v>6472</v>
      </c>
      <c r="I1080">
        <v>1538</v>
      </c>
      <c r="J1080" t="str">
        <f t="shared" si="32"/>
        <v>3638d6849a15d02402703a7e1078227e</v>
      </c>
      <c r="K1080" s="2">
        <f t="shared" si="33"/>
        <v>42426</v>
      </c>
      <c r="L1080" t="str">
        <f>VLOOKUP($J1080,'placement attrs'!$A$2:$L$5079,4,FALSE)</f>
        <v>ROI Media Consultants (realtor.com)</v>
      </c>
      <c r="M1080" t="str">
        <f>VLOOKUP($J1080,'placement attrs'!$A$2:$L$5079,3,FALSE)</f>
        <v>malcolmc@roimediaconsultants.com</v>
      </c>
    </row>
    <row r="1081" spans="1:13" x14ac:dyDescent="0.3">
      <c r="A1081" t="s">
        <v>59</v>
      </c>
      <c r="B1081" s="2">
        <v>42427</v>
      </c>
      <c r="C1081">
        <v>1029</v>
      </c>
      <c r="D1081">
        <v>2132</v>
      </c>
      <c r="E1081">
        <v>3153</v>
      </c>
      <c r="F1081" t="s">
        <v>59</v>
      </c>
      <c r="G1081" s="2">
        <v>42427</v>
      </c>
      <c r="H1081">
        <v>3261</v>
      </c>
      <c r="I1081">
        <v>781</v>
      </c>
      <c r="J1081" t="str">
        <f t="shared" si="32"/>
        <v>3638d6849a15d02402703a7e1078227e</v>
      </c>
      <c r="K1081" s="2">
        <f t="shared" si="33"/>
        <v>42427</v>
      </c>
      <c r="L1081" t="str">
        <f>VLOOKUP($J1081,'placement attrs'!$A$2:$L$5079,4,FALSE)</f>
        <v>ROI Media Consultants (realtor.com)</v>
      </c>
      <c r="M1081" t="str">
        <f>VLOOKUP($J1081,'placement attrs'!$A$2:$L$5079,3,FALSE)</f>
        <v>malcolmc@roimediaconsultants.com</v>
      </c>
    </row>
    <row r="1082" spans="1:13" x14ac:dyDescent="0.3">
      <c r="A1082" t="s">
        <v>59</v>
      </c>
      <c r="B1082" s="2">
        <v>42428</v>
      </c>
      <c r="C1082">
        <v>1496</v>
      </c>
      <c r="D1082">
        <v>2994</v>
      </c>
      <c r="E1082">
        <v>4637</v>
      </c>
      <c r="F1082" t="s">
        <v>59</v>
      </c>
      <c r="G1082" s="2">
        <v>42428</v>
      </c>
      <c r="H1082">
        <v>4723</v>
      </c>
      <c r="I1082">
        <v>961</v>
      </c>
      <c r="J1082" t="str">
        <f t="shared" si="32"/>
        <v>3638d6849a15d02402703a7e1078227e</v>
      </c>
      <c r="K1082" s="2">
        <f t="shared" si="33"/>
        <v>42428</v>
      </c>
      <c r="L1082" t="str">
        <f>VLOOKUP($J1082,'placement attrs'!$A$2:$L$5079,4,FALSE)</f>
        <v>ROI Media Consultants (realtor.com)</v>
      </c>
      <c r="M1082" t="str">
        <f>VLOOKUP($J1082,'placement attrs'!$A$2:$L$5079,3,FALSE)</f>
        <v>malcolmc@roimediaconsultants.com</v>
      </c>
    </row>
    <row r="1083" spans="1:13" x14ac:dyDescent="0.3">
      <c r="A1083" t="s">
        <v>59</v>
      </c>
      <c r="B1083" s="2">
        <v>42429</v>
      </c>
      <c r="C1083">
        <v>953</v>
      </c>
      <c r="D1083">
        <v>2211</v>
      </c>
      <c r="E1083">
        <v>3939</v>
      </c>
      <c r="F1083" t="s">
        <v>59</v>
      </c>
      <c r="G1083" s="2">
        <v>42429</v>
      </c>
      <c r="H1083">
        <v>4270</v>
      </c>
      <c r="I1083">
        <v>766</v>
      </c>
      <c r="J1083" t="str">
        <f t="shared" si="32"/>
        <v>3638d6849a15d02402703a7e1078227e</v>
      </c>
      <c r="K1083" s="2">
        <f t="shared" si="33"/>
        <v>42429</v>
      </c>
      <c r="L1083" t="str">
        <f>VLOOKUP($J1083,'placement attrs'!$A$2:$L$5079,4,FALSE)</f>
        <v>ROI Media Consultants (realtor.com)</v>
      </c>
      <c r="M1083" t="str">
        <f>VLOOKUP($J1083,'placement attrs'!$A$2:$L$5079,3,FALSE)</f>
        <v>malcolmc@roimediaconsultants.com</v>
      </c>
    </row>
    <row r="1084" spans="1:13" x14ac:dyDescent="0.3">
      <c r="A1084" t="s">
        <v>59</v>
      </c>
      <c r="B1084" s="2">
        <v>42430</v>
      </c>
      <c r="C1084">
        <v>1114</v>
      </c>
      <c r="D1084">
        <v>3689</v>
      </c>
      <c r="E1084">
        <v>6151</v>
      </c>
      <c r="F1084" t="s">
        <v>59</v>
      </c>
      <c r="G1084" s="2">
        <v>42430</v>
      </c>
      <c r="H1084">
        <v>7067</v>
      </c>
      <c r="I1084">
        <v>912</v>
      </c>
      <c r="J1084" t="str">
        <f t="shared" si="32"/>
        <v>3638d6849a15d02402703a7e1078227e</v>
      </c>
      <c r="K1084" s="2">
        <f t="shared" si="33"/>
        <v>42430</v>
      </c>
      <c r="L1084" t="str">
        <f>VLOOKUP($J1084,'placement attrs'!$A$2:$L$5079,4,FALSE)</f>
        <v>ROI Media Consultants (realtor.com)</v>
      </c>
      <c r="M1084" t="str">
        <f>VLOOKUP($J1084,'placement attrs'!$A$2:$L$5079,3,FALSE)</f>
        <v>malcolmc@roimediaconsultants.com</v>
      </c>
    </row>
    <row r="1085" spans="1:13" x14ac:dyDescent="0.3">
      <c r="A1085" t="s">
        <v>59</v>
      </c>
      <c r="B1085" s="2">
        <v>42431</v>
      </c>
      <c r="C1085">
        <v>1132</v>
      </c>
      <c r="D1085">
        <v>2413</v>
      </c>
      <c r="E1085">
        <v>3543</v>
      </c>
      <c r="F1085" t="s">
        <v>59</v>
      </c>
      <c r="G1085" s="2">
        <v>42431</v>
      </c>
      <c r="H1085">
        <v>4975</v>
      </c>
      <c r="I1085">
        <v>884</v>
      </c>
      <c r="J1085" t="str">
        <f t="shared" si="32"/>
        <v>3638d6849a15d02402703a7e1078227e</v>
      </c>
      <c r="K1085" s="2">
        <f t="shared" si="33"/>
        <v>42431</v>
      </c>
      <c r="L1085" t="str">
        <f>VLOOKUP($J1085,'placement attrs'!$A$2:$L$5079,4,FALSE)</f>
        <v>ROI Media Consultants (realtor.com)</v>
      </c>
      <c r="M1085" t="str">
        <f>VLOOKUP($J1085,'placement attrs'!$A$2:$L$5079,3,FALSE)</f>
        <v>malcolmc@roimediaconsultants.com</v>
      </c>
    </row>
    <row r="1086" spans="1:13" x14ac:dyDescent="0.3">
      <c r="A1086" t="s">
        <v>59</v>
      </c>
      <c r="B1086" s="2">
        <v>42432</v>
      </c>
      <c r="C1086">
        <v>77</v>
      </c>
      <c r="D1086">
        <v>169</v>
      </c>
      <c r="E1086">
        <v>240</v>
      </c>
      <c r="H1086">
        <v>0</v>
      </c>
      <c r="I1086">
        <v>0</v>
      </c>
      <c r="J1086" t="str">
        <f t="shared" si="32"/>
        <v>3638d6849a15d02402703a7e1078227e</v>
      </c>
      <c r="K1086" s="2">
        <f t="shared" si="33"/>
        <v>42432</v>
      </c>
      <c r="L1086" t="str">
        <f>VLOOKUP($J1086,'placement attrs'!$A$2:$L$5079,4,FALSE)</f>
        <v>ROI Media Consultants (realtor.com)</v>
      </c>
      <c r="M1086" t="str">
        <f>VLOOKUP($J1086,'placement attrs'!$A$2:$L$5079,3,FALSE)</f>
        <v>malcolmc@roimediaconsultants.com</v>
      </c>
    </row>
    <row r="1087" spans="1:13" x14ac:dyDescent="0.3">
      <c r="A1087" t="s">
        <v>60</v>
      </c>
      <c r="B1087" s="2">
        <v>42410</v>
      </c>
      <c r="C1087">
        <v>446</v>
      </c>
      <c r="D1087">
        <v>12127</v>
      </c>
      <c r="E1087">
        <v>12333</v>
      </c>
      <c r="H1087">
        <v>0</v>
      </c>
      <c r="I1087">
        <v>0</v>
      </c>
      <c r="J1087" t="str">
        <f t="shared" si="32"/>
        <v>36ab283c7aefdc0d30a14b8bdac2d8ec</v>
      </c>
      <c r="K1087" s="2">
        <f t="shared" si="33"/>
        <v>42410</v>
      </c>
      <c r="L1087" t="str">
        <f>VLOOKUP($J1087,'placement attrs'!$A$2:$L$5079,4,FALSE)</f>
        <v>HotPopNow, Inc. (Spikey.com)</v>
      </c>
      <c r="M1087" t="str">
        <f>VLOOKUP($J1087,'placement attrs'!$A$2:$L$5079,3,FALSE)</f>
        <v>agoldberg@hotpopnow.com</v>
      </c>
    </row>
    <row r="1088" spans="1:13" x14ac:dyDescent="0.3">
      <c r="A1088" t="s">
        <v>60</v>
      </c>
      <c r="B1088" s="2">
        <v>42411</v>
      </c>
      <c r="C1088">
        <v>531</v>
      </c>
      <c r="D1088">
        <v>7797</v>
      </c>
      <c r="E1088">
        <v>7912</v>
      </c>
      <c r="F1088" t="s">
        <v>60</v>
      </c>
      <c r="G1088" s="2">
        <v>42411</v>
      </c>
      <c r="H1088">
        <v>8853</v>
      </c>
      <c r="I1088">
        <v>613</v>
      </c>
      <c r="J1088" t="str">
        <f t="shared" si="32"/>
        <v>36ab283c7aefdc0d30a14b8bdac2d8ec</v>
      </c>
      <c r="K1088" s="2">
        <f t="shared" si="33"/>
        <v>42411</v>
      </c>
      <c r="L1088" t="str">
        <f>VLOOKUP($J1088,'placement attrs'!$A$2:$L$5079,4,FALSE)</f>
        <v>HotPopNow, Inc. (Spikey.com)</v>
      </c>
      <c r="M1088" t="str">
        <f>VLOOKUP($J1088,'placement attrs'!$A$2:$L$5079,3,FALSE)</f>
        <v>agoldberg@hotpopnow.com</v>
      </c>
    </row>
    <row r="1089" spans="1:13" x14ac:dyDescent="0.3">
      <c r="A1089" t="s">
        <v>60</v>
      </c>
      <c r="B1089" s="2">
        <v>42412</v>
      </c>
      <c r="C1089">
        <v>1221</v>
      </c>
      <c r="D1089">
        <v>6854</v>
      </c>
      <c r="E1089">
        <v>7037</v>
      </c>
      <c r="F1089" t="s">
        <v>60</v>
      </c>
      <c r="G1089" s="2">
        <v>42412</v>
      </c>
      <c r="H1089">
        <v>10052</v>
      </c>
      <c r="I1089">
        <v>1335</v>
      </c>
      <c r="J1089" t="str">
        <f t="shared" si="32"/>
        <v>36ab283c7aefdc0d30a14b8bdac2d8ec</v>
      </c>
      <c r="K1089" s="2">
        <f t="shared" si="33"/>
        <v>42412</v>
      </c>
      <c r="L1089" t="str">
        <f>VLOOKUP($J1089,'placement attrs'!$A$2:$L$5079,4,FALSE)</f>
        <v>HotPopNow, Inc. (Spikey.com)</v>
      </c>
      <c r="M1089" t="str">
        <f>VLOOKUP($J1089,'placement attrs'!$A$2:$L$5079,3,FALSE)</f>
        <v>agoldberg@hotpopnow.com</v>
      </c>
    </row>
    <row r="1090" spans="1:13" x14ac:dyDescent="0.3">
      <c r="A1090" t="s">
        <v>60</v>
      </c>
      <c r="B1090" s="2">
        <v>42413</v>
      </c>
      <c r="C1090">
        <v>776</v>
      </c>
      <c r="D1090">
        <v>6138</v>
      </c>
      <c r="E1090">
        <v>6214</v>
      </c>
      <c r="F1090" t="s">
        <v>60</v>
      </c>
      <c r="G1090" s="2">
        <v>42413</v>
      </c>
      <c r="H1090">
        <v>6390</v>
      </c>
      <c r="I1090">
        <v>691</v>
      </c>
      <c r="J1090" t="str">
        <f t="shared" si="32"/>
        <v>36ab283c7aefdc0d30a14b8bdac2d8ec</v>
      </c>
      <c r="K1090" s="2">
        <f t="shared" si="33"/>
        <v>42413</v>
      </c>
      <c r="L1090" t="str">
        <f>VLOOKUP($J1090,'placement attrs'!$A$2:$L$5079,4,FALSE)</f>
        <v>HotPopNow, Inc. (Spikey.com)</v>
      </c>
      <c r="M1090" t="str">
        <f>VLOOKUP($J1090,'placement attrs'!$A$2:$L$5079,3,FALSE)</f>
        <v>agoldberg@hotpopnow.com</v>
      </c>
    </row>
    <row r="1091" spans="1:13" x14ac:dyDescent="0.3">
      <c r="A1091" t="s">
        <v>60</v>
      </c>
      <c r="B1091" s="2">
        <v>42414</v>
      </c>
      <c r="C1091">
        <v>812</v>
      </c>
      <c r="D1091">
        <v>6225</v>
      </c>
      <c r="E1091">
        <v>6363</v>
      </c>
      <c r="F1091" t="s">
        <v>60</v>
      </c>
      <c r="G1091" s="2">
        <v>42414</v>
      </c>
      <c r="H1091">
        <v>6557</v>
      </c>
      <c r="I1091">
        <v>716</v>
      </c>
      <c r="J1091" t="str">
        <f t="shared" ref="J1091:J1154" si="34">IF(A1091="",F1091,A1091)</f>
        <v>36ab283c7aefdc0d30a14b8bdac2d8ec</v>
      </c>
      <c r="K1091" s="2">
        <f t="shared" ref="K1091:K1154" si="35">IF(B1091="",G1091,B1091)</f>
        <v>42414</v>
      </c>
      <c r="L1091" t="str">
        <f>VLOOKUP($J1091,'placement attrs'!$A$2:$L$5079,4,FALSE)</f>
        <v>HotPopNow, Inc. (Spikey.com)</v>
      </c>
      <c r="M1091" t="str">
        <f>VLOOKUP($J1091,'placement attrs'!$A$2:$L$5079,3,FALSE)</f>
        <v>agoldberg@hotpopnow.com</v>
      </c>
    </row>
    <row r="1092" spans="1:13" x14ac:dyDescent="0.3">
      <c r="A1092" t="s">
        <v>60</v>
      </c>
      <c r="B1092" s="2">
        <v>42415</v>
      </c>
      <c r="C1092">
        <v>1975</v>
      </c>
      <c r="D1092">
        <v>11499</v>
      </c>
      <c r="E1092">
        <v>11748</v>
      </c>
      <c r="F1092" t="s">
        <v>60</v>
      </c>
      <c r="G1092" s="2">
        <v>42415</v>
      </c>
      <c r="H1092">
        <v>12147</v>
      </c>
      <c r="I1092">
        <v>1708</v>
      </c>
      <c r="J1092" t="str">
        <f t="shared" si="34"/>
        <v>36ab283c7aefdc0d30a14b8bdac2d8ec</v>
      </c>
      <c r="K1092" s="2">
        <f t="shared" si="35"/>
        <v>42415</v>
      </c>
      <c r="L1092" t="str">
        <f>VLOOKUP($J1092,'placement attrs'!$A$2:$L$5079,4,FALSE)</f>
        <v>HotPopNow, Inc. (Spikey.com)</v>
      </c>
      <c r="M1092" t="str">
        <f>VLOOKUP($J1092,'placement attrs'!$A$2:$L$5079,3,FALSE)</f>
        <v>agoldberg@hotpopnow.com</v>
      </c>
    </row>
    <row r="1093" spans="1:13" x14ac:dyDescent="0.3">
      <c r="A1093" t="s">
        <v>60</v>
      </c>
      <c r="B1093" s="2">
        <v>42416</v>
      </c>
      <c r="C1093">
        <v>1198</v>
      </c>
      <c r="D1093">
        <v>10991</v>
      </c>
      <c r="E1093">
        <v>11113</v>
      </c>
      <c r="F1093" t="s">
        <v>60</v>
      </c>
      <c r="G1093" s="2">
        <v>42416</v>
      </c>
      <c r="H1093">
        <v>11414</v>
      </c>
      <c r="I1093">
        <v>1132</v>
      </c>
      <c r="J1093" t="str">
        <f t="shared" si="34"/>
        <v>36ab283c7aefdc0d30a14b8bdac2d8ec</v>
      </c>
      <c r="K1093" s="2">
        <f t="shared" si="35"/>
        <v>42416</v>
      </c>
      <c r="L1093" t="str">
        <f>VLOOKUP($J1093,'placement attrs'!$A$2:$L$5079,4,FALSE)</f>
        <v>HotPopNow, Inc. (Spikey.com)</v>
      </c>
      <c r="M1093" t="str">
        <f>VLOOKUP($J1093,'placement attrs'!$A$2:$L$5079,3,FALSE)</f>
        <v>agoldberg@hotpopnow.com</v>
      </c>
    </row>
    <row r="1094" spans="1:13" x14ac:dyDescent="0.3">
      <c r="A1094" t="s">
        <v>60</v>
      </c>
      <c r="B1094" s="2">
        <v>42417</v>
      </c>
      <c r="C1094">
        <v>1013</v>
      </c>
      <c r="D1094">
        <v>10738</v>
      </c>
      <c r="E1094">
        <v>10822</v>
      </c>
      <c r="F1094" t="s">
        <v>60</v>
      </c>
      <c r="G1094" s="2">
        <v>42417</v>
      </c>
      <c r="H1094">
        <v>11178</v>
      </c>
      <c r="I1094">
        <v>985</v>
      </c>
      <c r="J1094" t="str">
        <f t="shared" si="34"/>
        <v>36ab283c7aefdc0d30a14b8bdac2d8ec</v>
      </c>
      <c r="K1094" s="2">
        <f t="shared" si="35"/>
        <v>42417</v>
      </c>
      <c r="L1094" t="str">
        <f>VLOOKUP($J1094,'placement attrs'!$A$2:$L$5079,4,FALSE)</f>
        <v>HotPopNow, Inc. (Spikey.com)</v>
      </c>
      <c r="M1094" t="str">
        <f>VLOOKUP($J1094,'placement attrs'!$A$2:$L$5079,3,FALSE)</f>
        <v>agoldberg@hotpopnow.com</v>
      </c>
    </row>
    <row r="1095" spans="1:13" x14ac:dyDescent="0.3">
      <c r="A1095" t="s">
        <v>60</v>
      </c>
      <c r="B1095" s="2">
        <v>42418</v>
      </c>
      <c r="C1095">
        <v>573</v>
      </c>
      <c r="D1095">
        <v>8305</v>
      </c>
      <c r="E1095">
        <v>8500</v>
      </c>
      <c r="F1095" t="s">
        <v>60</v>
      </c>
      <c r="G1095" s="2">
        <v>42418</v>
      </c>
      <c r="H1095">
        <v>8822</v>
      </c>
      <c r="I1095">
        <v>524</v>
      </c>
      <c r="J1095" t="str">
        <f t="shared" si="34"/>
        <v>36ab283c7aefdc0d30a14b8bdac2d8ec</v>
      </c>
      <c r="K1095" s="2">
        <f t="shared" si="35"/>
        <v>42418</v>
      </c>
      <c r="L1095" t="str">
        <f>VLOOKUP($J1095,'placement attrs'!$A$2:$L$5079,4,FALSE)</f>
        <v>HotPopNow, Inc. (Spikey.com)</v>
      </c>
      <c r="M1095" t="str">
        <f>VLOOKUP($J1095,'placement attrs'!$A$2:$L$5079,3,FALSE)</f>
        <v>agoldberg@hotpopnow.com</v>
      </c>
    </row>
    <row r="1096" spans="1:13" x14ac:dyDescent="0.3">
      <c r="A1096" t="s">
        <v>60</v>
      </c>
      <c r="B1096" s="2">
        <v>42419</v>
      </c>
      <c r="C1096">
        <v>462</v>
      </c>
      <c r="D1096">
        <v>5197</v>
      </c>
      <c r="E1096">
        <v>5268</v>
      </c>
      <c r="F1096" t="s">
        <v>60</v>
      </c>
      <c r="G1096" s="2">
        <v>42419</v>
      </c>
      <c r="H1096">
        <v>6344</v>
      </c>
      <c r="I1096">
        <v>527</v>
      </c>
      <c r="J1096" t="str">
        <f t="shared" si="34"/>
        <v>36ab283c7aefdc0d30a14b8bdac2d8ec</v>
      </c>
      <c r="K1096" s="2">
        <f t="shared" si="35"/>
        <v>42419</v>
      </c>
      <c r="L1096" t="str">
        <f>VLOOKUP($J1096,'placement attrs'!$A$2:$L$5079,4,FALSE)</f>
        <v>HotPopNow, Inc. (Spikey.com)</v>
      </c>
      <c r="M1096" t="str">
        <f>VLOOKUP($J1096,'placement attrs'!$A$2:$L$5079,3,FALSE)</f>
        <v>agoldberg@hotpopnow.com</v>
      </c>
    </row>
    <row r="1097" spans="1:13" x14ac:dyDescent="0.3">
      <c r="A1097" t="s">
        <v>60</v>
      </c>
      <c r="B1097" s="2">
        <v>42420</v>
      </c>
      <c r="C1097">
        <v>431</v>
      </c>
      <c r="D1097">
        <v>5697</v>
      </c>
      <c r="E1097">
        <v>5872</v>
      </c>
      <c r="F1097" t="s">
        <v>60</v>
      </c>
      <c r="G1097" s="2">
        <v>42420</v>
      </c>
      <c r="H1097">
        <v>6239</v>
      </c>
      <c r="I1097">
        <v>449</v>
      </c>
      <c r="J1097" t="str">
        <f t="shared" si="34"/>
        <v>36ab283c7aefdc0d30a14b8bdac2d8ec</v>
      </c>
      <c r="K1097" s="2">
        <f t="shared" si="35"/>
        <v>42420</v>
      </c>
      <c r="L1097" t="str">
        <f>VLOOKUP($J1097,'placement attrs'!$A$2:$L$5079,4,FALSE)</f>
        <v>HotPopNow, Inc. (Spikey.com)</v>
      </c>
      <c r="M1097" t="str">
        <f>VLOOKUP($J1097,'placement attrs'!$A$2:$L$5079,3,FALSE)</f>
        <v>agoldberg@hotpopnow.com</v>
      </c>
    </row>
    <row r="1098" spans="1:13" x14ac:dyDescent="0.3">
      <c r="A1098" t="s">
        <v>60</v>
      </c>
      <c r="B1098" s="2">
        <v>42421</v>
      </c>
      <c r="C1098">
        <v>473</v>
      </c>
      <c r="D1098">
        <v>8321</v>
      </c>
      <c r="E1098">
        <v>8476</v>
      </c>
      <c r="F1098" t="s">
        <v>60</v>
      </c>
      <c r="G1098" s="2">
        <v>42421</v>
      </c>
      <c r="H1098">
        <v>9232</v>
      </c>
      <c r="I1098">
        <v>502</v>
      </c>
      <c r="J1098" t="str">
        <f t="shared" si="34"/>
        <v>36ab283c7aefdc0d30a14b8bdac2d8ec</v>
      </c>
      <c r="K1098" s="2">
        <f t="shared" si="35"/>
        <v>42421</v>
      </c>
      <c r="L1098" t="str">
        <f>VLOOKUP($J1098,'placement attrs'!$A$2:$L$5079,4,FALSE)</f>
        <v>HotPopNow, Inc. (Spikey.com)</v>
      </c>
      <c r="M1098" t="str">
        <f>VLOOKUP($J1098,'placement attrs'!$A$2:$L$5079,3,FALSE)</f>
        <v>agoldberg@hotpopnow.com</v>
      </c>
    </row>
    <row r="1099" spans="1:13" x14ac:dyDescent="0.3">
      <c r="A1099" t="s">
        <v>60</v>
      </c>
      <c r="B1099" s="2">
        <v>42422</v>
      </c>
      <c r="C1099">
        <v>705</v>
      </c>
      <c r="D1099">
        <v>8488</v>
      </c>
      <c r="E1099">
        <v>8831</v>
      </c>
      <c r="F1099" t="s">
        <v>60</v>
      </c>
      <c r="G1099" s="2">
        <v>42422</v>
      </c>
      <c r="H1099">
        <v>10006</v>
      </c>
      <c r="I1099">
        <v>640</v>
      </c>
      <c r="J1099" t="str">
        <f t="shared" si="34"/>
        <v>36ab283c7aefdc0d30a14b8bdac2d8ec</v>
      </c>
      <c r="K1099" s="2">
        <f t="shared" si="35"/>
        <v>42422</v>
      </c>
      <c r="L1099" t="str">
        <f>VLOOKUP($J1099,'placement attrs'!$A$2:$L$5079,4,FALSE)</f>
        <v>HotPopNow, Inc. (Spikey.com)</v>
      </c>
      <c r="M1099" t="str">
        <f>VLOOKUP($J1099,'placement attrs'!$A$2:$L$5079,3,FALSE)</f>
        <v>agoldberg@hotpopnow.com</v>
      </c>
    </row>
    <row r="1100" spans="1:13" x14ac:dyDescent="0.3">
      <c r="A1100" t="s">
        <v>60</v>
      </c>
      <c r="B1100" s="2">
        <v>42423</v>
      </c>
      <c r="C1100">
        <v>1085</v>
      </c>
      <c r="D1100">
        <v>13373</v>
      </c>
      <c r="E1100">
        <v>13591</v>
      </c>
      <c r="F1100" t="s">
        <v>60</v>
      </c>
      <c r="G1100" s="2">
        <v>42423</v>
      </c>
      <c r="H1100">
        <v>14050</v>
      </c>
      <c r="I1100">
        <v>1074</v>
      </c>
      <c r="J1100" t="str">
        <f t="shared" si="34"/>
        <v>36ab283c7aefdc0d30a14b8bdac2d8ec</v>
      </c>
      <c r="K1100" s="2">
        <f t="shared" si="35"/>
        <v>42423</v>
      </c>
      <c r="L1100" t="str">
        <f>VLOOKUP($J1100,'placement attrs'!$A$2:$L$5079,4,FALSE)</f>
        <v>HotPopNow, Inc. (Spikey.com)</v>
      </c>
      <c r="M1100" t="str">
        <f>VLOOKUP($J1100,'placement attrs'!$A$2:$L$5079,3,FALSE)</f>
        <v>agoldberg@hotpopnow.com</v>
      </c>
    </row>
    <row r="1101" spans="1:13" x14ac:dyDescent="0.3">
      <c r="A1101" t="s">
        <v>60</v>
      </c>
      <c r="B1101" s="2">
        <v>42424</v>
      </c>
      <c r="C1101">
        <v>630</v>
      </c>
      <c r="D1101">
        <v>8619</v>
      </c>
      <c r="E1101">
        <v>8711</v>
      </c>
      <c r="F1101" t="s">
        <v>60</v>
      </c>
      <c r="G1101" s="2">
        <v>42424</v>
      </c>
      <c r="H1101">
        <v>8837</v>
      </c>
      <c r="I1101">
        <v>595</v>
      </c>
      <c r="J1101" t="str">
        <f t="shared" si="34"/>
        <v>36ab283c7aefdc0d30a14b8bdac2d8ec</v>
      </c>
      <c r="K1101" s="2">
        <f t="shared" si="35"/>
        <v>42424</v>
      </c>
      <c r="L1101" t="str">
        <f>VLOOKUP($J1101,'placement attrs'!$A$2:$L$5079,4,FALSE)</f>
        <v>HotPopNow, Inc. (Spikey.com)</v>
      </c>
      <c r="M1101" t="str">
        <f>VLOOKUP($J1101,'placement attrs'!$A$2:$L$5079,3,FALSE)</f>
        <v>agoldberg@hotpopnow.com</v>
      </c>
    </row>
    <row r="1102" spans="1:13" x14ac:dyDescent="0.3">
      <c r="A1102" t="s">
        <v>60</v>
      </c>
      <c r="B1102" s="2">
        <v>42425</v>
      </c>
      <c r="C1102">
        <v>405</v>
      </c>
      <c r="D1102">
        <v>6502</v>
      </c>
      <c r="E1102">
        <v>6605</v>
      </c>
      <c r="F1102" t="s">
        <v>60</v>
      </c>
      <c r="G1102" s="2">
        <v>42425</v>
      </c>
      <c r="H1102">
        <v>6705</v>
      </c>
      <c r="I1102">
        <v>364</v>
      </c>
      <c r="J1102" t="str">
        <f t="shared" si="34"/>
        <v>36ab283c7aefdc0d30a14b8bdac2d8ec</v>
      </c>
      <c r="K1102" s="2">
        <f t="shared" si="35"/>
        <v>42425</v>
      </c>
      <c r="L1102" t="str">
        <f>VLOOKUP($J1102,'placement attrs'!$A$2:$L$5079,4,FALSE)</f>
        <v>HotPopNow, Inc. (Spikey.com)</v>
      </c>
      <c r="M1102" t="str">
        <f>VLOOKUP($J1102,'placement attrs'!$A$2:$L$5079,3,FALSE)</f>
        <v>agoldberg@hotpopnow.com</v>
      </c>
    </row>
    <row r="1103" spans="1:13" x14ac:dyDescent="0.3">
      <c r="A1103" t="s">
        <v>60</v>
      </c>
      <c r="B1103" s="2">
        <v>42426</v>
      </c>
      <c r="C1103">
        <v>321</v>
      </c>
      <c r="D1103">
        <v>5104</v>
      </c>
      <c r="E1103">
        <v>5465</v>
      </c>
      <c r="F1103" t="s">
        <v>60</v>
      </c>
      <c r="G1103" s="2">
        <v>42426</v>
      </c>
      <c r="H1103">
        <v>5563</v>
      </c>
      <c r="I1103">
        <v>322</v>
      </c>
      <c r="J1103" t="str">
        <f t="shared" si="34"/>
        <v>36ab283c7aefdc0d30a14b8bdac2d8ec</v>
      </c>
      <c r="K1103" s="2">
        <f t="shared" si="35"/>
        <v>42426</v>
      </c>
      <c r="L1103" t="str">
        <f>VLOOKUP($J1103,'placement attrs'!$A$2:$L$5079,4,FALSE)</f>
        <v>HotPopNow, Inc. (Spikey.com)</v>
      </c>
      <c r="M1103" t="str">
        <f>VLOOKUP($J1103,'placement attrs'!$A$2:$L$5079,3,FALSE)</f>
        <v>agoldberg@hotpopnow.com</v>
      </c>
    </row>
    <row r="1104" spans="1:13" x14ac:dyDescent="0.3">
      <c r="A1104" t="s">
        <v>60</v>
      </c>
      <c r="B1104" s="2">
        <v>42427</v>
      </c>
      <c r="C1104">
        <v>279</v>
      </c>
      <c r="D1104">
        <v>5528</v>
      </c>
      <c r="E1104">
        <v>5610</v>
      </c>
      <c r="F1104" t="s">
        <v>60</v>
      </c>
      <c r="G1104" s="2">
        <v>42427</v>
      </c>
      <c r="H1104">
        <v>5875</v>
      </c>
      <c r="I1104">
        <v>306</v>
      </c>
      <c r="J1104" t="str">
        <f t="shared" si="34"/>
        <v>36ab283c7aefdc0d30a14b8bdac2d8ec</v>
      </c>
      <c r="K1104" s="2">
        <f t="shared" si="35"/>
        <v>42427</v>
      </c>
      <c r="L1104" t="str">
        <f>VLOOKUP($J1104,'placement attrs'!$A$2:$L$5079,4,FALSE)</f>
        <v>HotPopNow, Inc. (Spikey.com)</v>
      </c>
      <c r="M1104" t="str">
        <f>VLOOKUP($J1104,'placement attrs'!$A$2:$L$5079,3,FALSE)</f>
        <v>agoldberg@hotpopnow.com</v>
      </c>
    </row>
    <row r="1105" spans="1:13" x14ac:dyDescent="0.3">
      <c r="A1105" t="s">
        <v>60</v>
      </c>
      <c r="B1105" s="2">
        <v>42428</v>
      </c>
      <c r="C1105">
        <v>333</v>
      </c>
      <c r="D1105">
        <v>7232</v>
      </c>
      <c r="E1105">
        <v>7503</v>
      </c>
      <c r="F1105" t="s">
        <v>60</v>
      </c>
      <c r="G1105" s="2">
        <v>42428</v>
      </c>
      <c r="H1105">
        <v>7722</v>
      </c>
      <c r="I1105">
        <v>345</v>
      </c>
      <c r="J1105" t="str">
        <f t="shared" si="34"/>
        <v>36ab283c7aefdc0d30a14b8bdac2d8ec</v>
      </c>
      <c r="K1105" s="2">
        <f t="shared" si="35"/>
        <v>42428</v>
      </c>
      <c r="L1105" t="str">
        <f>VLOOKUP($J1105,'placement attrs'!$A$2:$L$5079,4,FALSE)</f>
        <v>HotPopNow, Inc. (Spikey.com)</v>
      </c>
      <c r="M1105" t="str">
        <f>VLOOKUP($J1105,'placement attrs'!$A$2:$L$5079,3,FALSE)</f>
        <v>agoldberg@hotpopnow.com</v>
      </c>
    </row>
    <row r="1106" spans="1:13" x14ac:dyDescent="0.3">
      <c r="A1106" t="s">
        <v>60</v>
      </c>
      <c r="B1106" s="2">
        <v>42429</v>
      </c>
      <c r="C1106">
        <v>435</v>
      </c>
      <c r="D1106">
        <v>7774</v>
      </c>
      <c r="E1106">
        <v>7855</v>
      </c>
      <c r="F1106" t="s">
        <v>60</v>
      </c>
      <c r="G1106" s="2">
        <v>42429</v>
      </c>
      <c r="H1106">
        <v>10193</v>
      </c>
      <c r="I1106">
        <v>435</v>
      </c>
      <c r="J1106" t="str">
        <f t="shared" si="34"/>
        <v>36ab283c7aefdc0d30a14b8bdac2d8ec</v>
      </c>
      <c r="K1106" s="2">
        <f t="shared" si="35"/>
        <v>42429</v>
      </c>
      <c r="L1106" t="str">
        <f>VLOOKUP($J1106,'placement attrs'!$A$2:$L$5079,4,FALSE)</f>
        <v>HotPopNow, Inc. (Spikey.com)</v>
      </c>
      <c r="M1106" t="str">
        <f>VLOOKUP($J1106,'placement attrs'!$A$2:$L$5079,3,FALSE)</f>
        <v>agoldberg@hotpopnow.com</v>
      </c>
    </row>
    <row r="1107" spans="1:13" x14ac:dyDescent="0.3">
      <c r="A1107" t="s">
        <v>60</v>
      </c>
      <c r="B1107" s="2">
        <v>42430</v>
      </c>
      <c r="C1107">
        <v>456</v>
      </c>
      <c r="D1107">
        <v>12556</v>
      </c>
      <c r="E1107">
        <v>12944</v>
      </c>
      <c r="F1107" t="s">
        <v>60</v>
      </c>
      <c r="G1107" s="2">
        <v>42430</v>
      </c>
      <c r="H1107">
        <v>14353</v>
      </c>
      <c r="I1107">
        <v>455</v>
      </c>
      <c r="J1107" t="str">
        <f t="shared" si="34"/>
        <v>36ab283c7aefdc0d30a14b8bdac2d8ec</v>
      </c>
      <c r="K1107" s="2">
        <f t="shared" si="35"/>
        <v>42430</v>
      </c>
      <c r="L1107" t="str">
        <f>VLOOKUP($J1107,'placement attrs'!$A$2:$L$5079,4,FALSE)</f>
        <v>HotPopNow, Inc. (Spikey.com)</v>
      </c>
      <c r="M1107" t="str">
        <f>VLOOKUP($J1107,'placement attrs'!$A$2:$L$5079,3,FALSE)</f>
        <v>agoldberg@hotpopnow.com</v>
      </c>
    </row>
    <row r="1108" spans="1:13" x14ac:dyDescent="0.3">
      <c r="A1108" t="s">
        <v>60</v>
      </c>
      <c r="B1108" s="2">
        <v>42431</v>
      </c>
      <c r="C1108">
        <v>234</v>
      </c>
      <c r="D1108">
        <v>5654</v>
      </c>
      <c r="E1108">
        <v>5813</v>
      </c>
      <c r="F1108" t="s">
        <v>60</v>
      </c>
      <c r="G1108" s="2">
        <v>42431</v>
      </c>
      <c r="H1108">
        <v>8450</v>
      </c>
      <c r="I1108">
        <v>320</v>
      </c>
      <c r="J1108" t="str">
        <f t="shared" si="34"/>
        <v>36ab283c7aefdc0d30a14b8bdac2d8ec</v>
      </c>
      <c r="K1108" s="2">
        <f t="shared" si="35"/>
        <v>42431</v>
      </c>
      <c r="L1108" t="str">
        <f>VLOOKUP($J1108,'placement attrs'!$A$2:$L$5079,4,FALSE)</f>
        <v>HotPopNow, Inc. (Spikey.com)</v>
      </c>
      <c r="M1108" t="str">
        <f>VLOOKUP($J1108,'placement attrs'!$A$2:$L$5079,3,FALSE)</f>
        <v>agoldberg@hotpopnow.com</v>
      </c>
    </row>
    <row r="1109" spans="1:13" x14ac:dyDescent="0.3">
      <c r="A1109" t="s">
        <v>60</v>
      </c>
      <c r="B1109" s="2">
        <v>42432</v>
      </c>
      <c r="C1109">
        <v>12</v>
      </c>
      <c r="D1109">
        <v>323</v>
      </c>
      <c r="E1109">
        <v>325</v>
      </c>
      <c r="H1109">
        <v>0</v>
      </c>
      <c r="I1109">
        <v>0</v>
      </c>
      <c r="J1109" t="str">
        <f t="shared" si="34"/>
        <v>36ab283c7aefdc0d30a14b8bdac2d8ec</v>
      </c>
      <c r="K1109" s="2">
        <f t="shared" si="35"/>
        <v>42432</v>
      </c>
      <c r="L1109" t="str">
        <f>VLOOKUP($J1109,'placement attrs'!$A$2:$L$5079,4,FALSE)</f>
        <v>HotPopNow, Inc. (Spikey.com)</v>
      </c>
      <c r="M1109" t="str">
        <f>VLOOKUP($J1109,'placement attrs'!$A$2:$L$5079,3,FALSE)</f>
        <v>agoldberg@hotpopnow.com</v>
      </c>
    </row>
    <row r="1110" spans="1:13" x14ac:dyDescent="0.3">
      <c r="A1110" t="s">
        <v>61</v>
      </c>
      <c r="B1110" s="2">
        <v>42410</v>
      </c>
      <c r="C1110">
        <v>6795</v>
      </c>
      <c r="D1110">
        <v>8957</v>
      </c>
      <c r="E1110">
        <v>9241</v>
      </c>
      <c r="H1110">
        <v>0</v>
      </c>
      <c r="I1110">
        <v>0</v>
      </c>
      <c r="J1110" t="str">
        <f t="shared" si="34"/>
        <v>36c9a8af0d82987279aa0c9bef289e8d</v>
      </c>
      <c r="K1110" s="2">
        <f t="shared" si="35"/>
        <v>42410</v>
      </c>
      <c r="L1110" t="str">
        <f>VLOOKUP($J1110,'placement attrs'!$A$2:$L$5079,4,FALSE)</f>
        <v>HotPopNow, Inc. (Spikey.com)</v>
      </c>
      <c r="M1110" t="str">
        <f>VLOOKUP($J1110,'placement attrs'!$A$2:$L$5079,3,FALSE)</f>
        <v>agoldberg@hotpopnow.com</v>
      </c>
    </row>
    <row r="1111" spans="1:13" x14ac:dyDescent="0.3">
      <c r="A1111" t="s">
        <v>61</v>
      </c>
      <c r="B1111" s="2">
        <v>42411</v>
      </c>
      <c r="C1111">
        <v>8566</v>
      </c>
      <c r="D1111">
        <v>11041</v>
      </c>
      <c r="E1111">
        <v>11359</v>
      </c>
      <c r="F1111" t="s">
        <v>61</v>
      </c>
      <c r="G1111" s="2">
        <v>42411</v>
      </c>
      <c r="H1111">
        <v>36707</v>
      </c>
      <c r="I1111">
        <v>24283</v>
      </c>
      <c r="J1111" t="str">
        <f t="shared" si="34"/>
        <v>36c9a8af0d82987279aa0c9bef289e8d</v>
      </c>
      <c r="K1111" s="2">
        <f t="shared" si="35"/>
        <v>42411</v>
      </c>
      <c r="L1111" t="str">
        <f>VLOOKUP($J1111,'placement attrs'!$A$2:$L$5079,4,FALSE)</f>
        <v>HotPopNow, Inc. (Spikey.com)</v>
      </c>
      <c r="M1111" t="str">
        <f>VLOOKUP($J1111,'placement attrs'!$A$2:$L$5079,3,FALSE)</f>
        <v>agoldberg@hotpopnow.com</v>
      </c>
    </row>
    <row r="1112" spans="1:13" x14ac:dyDescent="0.3">
      <c r="A1112" t="s">
        <v>61</v>
      </c>
      <c r="B1112" s="2">
        <v>42412</v>
      </c>
      <c r="C1112">
        <v>13006</v>
      </c>
      <c r="D1112">
        <v>15909</v>
      </c>
      <c r="E1112">
        <v>16605</v>
      </c>
      <c r="F1112" t="s">
        <v>61</v>
      </c>
      <c r="G1112" s="2">
        <v>42412</v>
      </c>
      <c r="H1112">
        <v>55505</v>
      </c>
      <c r="I1112">
        <v>32739</v>
      </c>
      <c r="J1112" t="str">
        <f t="shared" si="34"/>
        <v>36c9a8af0d82987279aa0c9bef289e8d</v>
      </c>
      <c r="K1112" s="2">
        <f t="shared" si="35"/>
        <v>42412</v>
      </c>
      <c r="L1112" t="str">
        <f>VLOOKUP($J1112,'placement attrs'!$A$2:$L$5079,4,FALSE)</f>
        <v>HotPopNow, Inc. (Spikey.com)</v>
      </c>
      <c r="M1112" t="str">
        <f>VLOOKUP($J1112,'placement attrs'!$A$2:$L$5079,3,FALSE)</f>
        <v>agoldberg@hotpopnow.com</v>
      </c>
    </row>
    <row r="1113" spans="1:13" x14ac:dyDescent="0.3">
      <c r="A1113" t="s">
        <v>61</v>
      </c>
      <c r="B1113" s="2">
        <v>42413</v>
      </c>
      <c r="C1113">
        <v>15870</v>
      </c>
      <c r="D1113">
        <v>18548</v>
      </c>
      <c r="E1113">
        <v>19201</v>
      </c>
      <c r="F1113" t="s">
        <v>61</v>
      </c>
      <c r="G1113" s="2">
        <v>42413</v>
      </c>
      <c r="H1113">
        <v>50344</v>
      </c>
      <c r="I1113">
        <v>34013</v>
      </c>
      <c r="J1113" t="str">
        <f t="shared" si="34"/>
        <v>36c9a8af0d82987279aa0c9bef289e8d</v>
      </c>
      <c r="K1113" s="2">
        <f t="shared" si="35"/>
        <v>42413</v>
      </c>
      <c r="L1113" t="str">
        <f>VLOOKUP($J1113,'placement attrs'!$A$2:$L$5079,4,FALSE)</f>
        <v>HotPopNow, Inc. (Spikey.com)</v>
      </c>
      <c r="M1113" t="str">
        <f>VLOOKUP($J1113,'placement attrs'!$A$2:$L$5079,3,FALSE)</f>
        <v>agoldberg@hotpopnow.com</v>
      </c>
    </row>
    <row r="1114" spans="1:13" x14ac:dyDescent="0.3">
      <c r="A1114" t="s">
        <v>61</v>
      </c>
      <c r="B1114" s="2">
        <v>42414</v>
      </c>
      <c r="C1114">
        <v>11865</v>
      </c>
      <c r="D1114">
        <v>15082</v>
      </c>
      <c r="E1114">
        <v>15555</v>
      </c>
      <c r="F1114" t="s">
        <v>61</v>
      </c>
      <c r="G1114" s="2">
        <v>42414</v>
      </c>
      <c r="H1114">
        <v>41344</v>
      </c>
      <c r="I1114">
        <v>22025</v>
      </c>
      <c r="J1114" t="str">
        <f t="shared" si="34"/>
        <v>36c9a8af0d82987279aa0c9bef289e8d</v>
      </c>
      <c r="K1114" s="2">
        <f t="shared" si="35"/>
        <v>42414</v>
      </c>
      <c r="L1114" t="str">
        <f>VLOOKUP($J1114,'placement attrs'!$A$2:$L$5079,4,FALSE)</f>
        <v>HotPopNow, Inc. (Spikey.com)</v>
      </c>
      <c r="M1114" t="str">
        <f>VLOOKUP($J1114,'placement attrs'!$A$2:$L$5079,3,FALSE)</f>
        <v>agoldberg@hotpopnow.com</v>
      </c>
    </row>
    <row r="1115" spans="1:13" x14ac:dyDescent="0.3">
      <c r="A1115" t="s">
        <v>61</v>
      </c>
      <c r="B1115" s="2">
        <v>42415</v>
      </c>
      <c r="C1115">
        <v>13395</v>
      </c>
      <c r="D1115">
        <v>17894</v>
      </c>
      <c r="E1115">
        <v>18533</v>
      </c>
      <c r="F1115" t="s">
        <v>61</v>
      </c>
      <c r="G1115" s="2">
        <v>42415</v>
      </c>
      <c r="H1115">
        <v>68592</v>
      </c>
      <c r="I1115">
        <v>40080</v>
      </c>
      <c r="J1115" t="str">
        <f t="shared" si="34"/>
        <v>36c9a8af0d82987279aa0c9bef289e8d</v>
      </c>
      <c r="K1115" s="2">
        <f t="shared" si="35"/>
        <v>42415</v>
      </c>
      <c r="L1115" t="str">
        <f>VLOOKUP($J1115,'placement attrs'!$A$2:$L$5079,4,FALSE)</f>
        <v>HotPopNow, Inc. (Spikey.com)</v>
      </c>
      <c r="M1115" t="str">
        <f>VLOOKUP($J1115,'placement attrs'!$A$2:$L$5079,3,FALSE)</f>
        <v>agoldberg@hotpopnow.com</v>
      </c>
    </row>
    <row r="1116" spans="1:13" x14ac:dyDescent="0.3">
      <c r="A1116" t="s">
        <v>61</v>
      </c>
      <c r="B1116" s="2">
        <v>42416</v>
      </c>
      <c r="C1116">
        <v>7742</v>
      </c>
      <c r="D1116">
        <v>10720</v>
      </c>
      <c r="E1116">
        <v>11103</v>
      </c>
      <c r="F1116" t="s">
        <v>61</v>
      </c>
      <c r="G1116" s="2">
        <v>42416</v>
      </c>
      <c r="H1116">
        <v>37784</v>
      </c>
      <c r="I1116">
        <v>22552</v>
      </c>
      <c r="J1116" t="str">
        <f t="shared" si="34"/>
        <v>36c9a8af0d82987279aa0c9bef289e8d</v>
      </c>
      <c r="K1116" s="2">
        <f t="shared" si="35"/>
        <v>42416</v>
      </c>
      <c r="L1116" t="str">
        <f>VLOOKUP($J1116,'placement attrs'!$A$2:$L$5079,4,FALSE)</f>
        <v>HotPopNow, Inc. (Spikey.com)</v>
      </c>
      <c r="M1116" t="str">
        <f>VLOOKUP($J1116,'placement attrs'!$A$2:$L$5079,3,FALSE)</f>
        <v>agoldberg@hotpopnow.com</v>
      </c>
    </row>
    <row r="1117" spans="1:13" x14ac:dyDescent="0.3">
      <c r="A1117" t="s">
        <v>61</v>
      </c>
      <c r="B1117" s="2">
        <v>42417</v>
      </c>
      <c r="C1117">
        <v>11850</v>
      </c>
      <c r="D1117">
        <v>17295</v>
      </c>
      <c r="E1117">
        <v>17726</v>
      </c>
      <c r="F1117" t="s">
        <v>61</v>
      </c>
      <c r="G1117" s="2">
        <v>42417</v>
      </c>
      <c r="H1117">
        <v>60998</v>
      </c>
      <c r="I1117">
        <v>25953</v>
      </c>
      <c r="J1117" t="str">
        <f t="shared" si="34"/>
        <v>36c9a8af0d82987279aa0c9bef289e8d</v>
      </c>
      <c r="K1117" s="2">
        <f t="shared" si="35"/>
        <v>42417</v>
      </c>
      <c r="L1117" t="str">
        <f>VLOOKUP($J1117,'placement attrs'!$A$2:$L$5079,4,FALSE)</f>
        <v>HotPopNow, Inc. (Spikey.com)</v>
      </c>
      <c r="M1117" t="str">
        <f>VLOOKUP($J1117,'placement attrs'!$A$2:$L$5079,3,FALSE)</f>
        <v>agoldberg@hotpopnow.com</v>
      </c>
    </row>
    <row r="1118" spans="1:13" x14ac:dyDescent="0.3">
      <c r="A1118" t="s">
        <v>61</v>
      </c>
      <c r="B1118" s="2">
        <v>42418</v>
      </c>
      <c r="C1118">
        <v>7277</v>
      </c>
      <c r="D1118">
        <v>9237</v>
      </c>
      <c r="E1118">
        <v>9507</v>
      </c>
      <c r="F1118" t="s">
        <v>61</v>
      </c>
      <c r="G1118" s="2">
        <v>42418</v>
      </c>
      <c r="H1118">
        <v>48898</v>
      </c>
      <c r="I1118">
        <v>27770</v>
      </c>
      <c r="J1118" t="str">
        <f t="shared" si="34"/>
        <v>36c9a8af0d82987279aa0c9bef289e8d</v>
      </c>
      <c r="K1118" s="2">
        <f t="shared" si="35"/>
        <v>42418</v>
      </c>
      <c r="L1118" t="str">
        <f>VLOOKUP($J1118,'placement attrs'!$A$2:$L$5079,4,FALSE)</f>
        <v>HotPopNow, Inc. (Spikey.com)</v>
      </c>
      <c r="M1118" t="str">
        <f>VLOOKUP($J1118,'placement attrs'!$A$2:$L$5079,3,FALSE)</f>
        <v>agoldberg@hotpopnow.com</v>
      </c>
    </row>
    <row r="1119" spans="1:13" x14ac:dyDescent="0.3">
      <c r="A1119" t="s">
        <v>61</v>
      </c>
      <c r="B1119" s="2">
        <v>42419</v>
      </c>
      <c r="C1119">
        <v>8223</v>
      </c>
      <c r="D1119">
        <v>12188</v>
      </c>
      <c r="E1119">
        <v>12582</v>
      </c>
      <c r="F1119" t="s">
        <v>61</v>
      </c>
      <c r="G1119" s="2">
        <v>42419</v>
      </c>
      <c r="H1119">
        <v>46827</v>
      </c>
      <c r="I1119">
        <v>22512</v>
      </c>
      <c r="J1119" t="str">
        <f t="shared" si="34"/>
        <v>36c9a8af0d82987279aa0c9bef289e8d</v>
      </c>
      <c r="K1119" s="2">
        <f t="shared" si="35"/>
        <v>42419</v>
      </c>
      <c r="L1119" t="str">
        <f>VLOOKUP($J1119,'placement attrs'!$A$2:$L$5079,4,FALSE)</f>
        <v>HotPopNow, Inc. (Spikey.com)</v>
      </c>
      <c r="M1119" t="str">
        <f>VLOOKUP($J1119,'placement attrs'!$A$2:$L$5079,3,FALSE)</f>
        <v>agoldberg@hotpopnow.com</v>
      </c>
    </row>
    <row r="1120" spans="1:13" x14ac:dyDescent="0.3">
      <c r="A1120" t="s">
        <v>61</v>
      </c>
      <c r="B1120" s="2">
        <v>42420</v>
      </c>
      <c r="C1120">
        <v>12252</v>
      </c>
      <c r="D1120">
        <v>16890</v>
      </c>
      <c r="E1120">
        <v>17509</v>
      </c>
      <c r="F1120" t="s">
        <v>61</v>
      </c>
      <c r="G1120" s="2">
        <v>42420</v>
      </c>
      <c r="H1120">
        <v>47667</v>
      </c>
      <c r="I1120">
        <v>22885</v>
      </c>
      <c r="J1120" t="str">
        <f t="shared" si="34"/>
        <v>36c9a8af0d82987279aa0c9bef289e8d</v>
      </c>
      <c r="K1120" s="2">
        <f t="shared" si="35"/>
        <v>42420</v>
      </c>
      <c r="L1120" t="str">
        <f>VLOOKUP($J1120,'placement attrs'!$A$2:$L$5079,4,FALSE)</f>
        <v>HotPopNow, Inc. (Spikey.com)</v>
      </c>
      <c r="M1120" t="str">
        <f>VLOOKUP($J1120,'placement attrs'!$A$2:$L$5079,3,FALSE)</f>
        <v>agoldberg@hotpopnow.com</v>
      </c>
    </row>
    <row r="1121" spans="1:13" x14ac:dyDescent="0.3">
      <c r="A1121" t="s">
        <v>61</v>
      </c>
      <c r="B1121" s="2">
        <v>42421</v>
      </c>
      <c r="C1121">
        <v>17129</v>
      </c>
      <c r="D1121">
        <v>24083</v>
      </c>
      <c r="E1121">
        <v>24765</v>
      </c>
      <c r="F1121" t="s">
        <v>61</v>
      </c>
      <c r="G1121" s="2">
        <v>42421</v>
      </c>
      <c r="H1121">
        <v>79901</v>
      </c>
      <c r="I1121">
        <v>46458</v>
      </c>
      <c r="J1121" t="str">
        <f t="shared" si="34"/>
        <v>36c9a8af0d82987279aa0c9bef289e8d</v>
      </c>
      <c r="K1121" s="2">
        <f t="shared" si="35"/>
        <v>42421</v>
      </c>
      <c r="L1121" t="str">
        <f>VLOOKUP($J1121,'placement attrs'!$A$2:$L$5079,4,FALSE)</f>
        <v>HotPopNow, Inc. (Spikey.com)</v>
      </c>
      <c r="M1121" t="str">
        <f>VLOOKUP($J1121,'placement attrs'!$A$2:$L$5079,3,FALSE)</f>
        <v>agoldberg@hotpopnow.com</v>
      </c>
    </row>
    <row r="1122" spans="1:13" x14ac:dyDescent="0.3">
      <c r="A1122" t="s">
        <v>61</v>
      </c>
      <c r="B1122" s="2">
        <v>42422</v>
      </c>
      <c r="C1122">
        <v>13204</v>
      </c>
      <c r="D1122">
        <v>21164</v>
      </c>
      <c r="E1122">
        <v>21868</v>
      </c>
      <c r="F1122" t="s">
        <v>61</v>
      </c>
      <c r="G1122" s="2">
        <v>42422</v>
      </c>
      <c r="H1122">
        <v>70173</v>
      </c>
      <c r="I1122">
        <v>27818</v>
      </c>
      <c r="J1122" t="str">
        <f t="shared" si="34"/>
        <v>36c9a8af0d82987279aa0c9bef289e8d</v>
      </c>
      <c r="K1122" s="2">
        <f t="shared" si="35"/>
        <v>42422</v>
      </c>
      <c r="L1122" t="str">
        <f>VLOOKUP($J1122,'placement attrs'!$A$2:$L$5079,4,FALSE)</f>
        <v>HotPopNow, Inc. (Spikey.com)</v>
      </c>
      <c r="M1122" t="str">
        <f>VLOOKUP($J1122,'placement attrs'!$A$2:$L$5079,3,FALSE)</f>
        <v>agoldberg@hotpopnow.com</v>
      </c>
    </row>
    <row r="1123" spans="1:13" x14ac:dyDescent="0.3">
      <c r="A1123" t="s">
        <v>61</v>
      </c>
      <c r="B1123" s="2">
        <v>42423</v>
      </c>
      <c r="C1123">
        <v>1890</v>
      </c>
      <c r="D1123">
        <v>2898</v>
      </c>
      <c r="E1123">
        <v>3013</v>
      </c>
      <c r="F1123" t="s">
        <v>61</v>
      </c>
      <c r="G1123" s="2">
        <v>42423</v>
      </c>
      <c r="H1123">
        <v>24695</v>
      </c>
      <c r="I1123">
        <v>11213</v>
      </c>
      <c r="J1123" t="str">
        <f t="shared" si="34"/>
        <v>36c9a8af0d82987279aa0c9bef289e8d</v>
      </c>
      <c r="K1123" s="2">
        <f t="shared" si="35"/>
        <v>42423</v>
      </c>
      <c r="L1123" t="str">
        <f>VLOOKUP($J1123,'placement attrs'!$A$2:$L$5079,4,FALSE)</f>
        <v>HotPopNow, Inc. (Spikey.com)</v>
      </c>
      <c r="M1123" t="str">
        <f>VLOOKUP($J1123,'placement attrs'!$A$2:$L$5079,3,FALSE)</f>
        <v>agoldberg@hotpopnow.com</v>
      </c>
    </row>
    <row r="1124" spans="1:13" x14ac:dyDescent="0.3">
      <c r="A1124" t="s">
        <v>61</v>
      </c>
      <c r="B1124" s="2">
        <v>42424</v>
      </c>
      <c r="C1124">
        <v>17148</v>
      </c>
      <c r="D1124">
        <v>26890</v>
      </c>
      <c r="E1124">
        <v>27686</v>
      </c>
      <c r="F1124" t="s">
        <v>61</v>
      </c>
      <c r="G1124" s="2">
        <v>42424</v>
      </c>
      <c r="H1124">
        <v>74938</v>
      </c>
      <c r="I1124">
        <v>26652</v>
      </c>
      <c r="J1124" t="str">
        <f t="shared" si="34"/>
        <v>36c9a8af0d82987279aa0c9bef289e8d</v>
      </c>
      <c r="K1124" s="2">
        <f t="shared" si="35"/>
        <v>42424</v>
      </c>
      <c r="L1124" t="str">
        <f>VLOOKUP($J1124,'placement attrs'!$A$2:$L$5079,4,FALSE)</f>
        <v>HotPopNow, Inc. (Spikey.com)</v>
      </c>
      <c r="M1124" t="str">
        <f>VLOOKUP($J1124,'placement attrs'!$A$2:$L$5079,3,FALSE)</f>
        <v>agoldberg@hotpopnow.com</v>
      </c>
    </row>
    <row r="1125" spans="1:13" x14ac:dyDescent="0.3">
      <c r="A1125" t="s">
        <v>61</v>
      </c>
      <c r="B1125" s="2">
        <v>42425</v>
      </c>
      <c r="C1125">
        <v>16553</v>
      </c>
      <c r="D1125">
        <v>25392</v>
      </c>
      <c r="E1125">
        <v>26066</v>
      </c>
      <c r="F1125" t="s">
        <v>61</v>
      </c>
      <c r="G1125" s="2">
        <v>42425</v>
      </c>
      <c r="H1125">
        <v>61122</v>
      </c>
      <c r="I1125">
        <v>37086</v>
      </c>
      <c r="J1125" t="str">
        <f t="shared" si="34"/>
        <v>36c9a8af0d82987279aa0c9bef289e8d</v>
      </c>
      <c r="K1125" s="2">
        <f t="shared" si="35"/>
        <v>42425</v>
      </c>
      <c r="L1125" t="str">
        <f>VLOOKUP($J1125,'placement attrs'!$A$2:$L$5079,4,FALSE)</f>
        <v>HotPopNow, Inc. (Spikey.com)</v>
      </c>
      <c r="M1125" t="str">
        <f>VLOOKUP($J1125,'placement attrs'!$A$2:$L$5079,3,FALSE)</f>
        <v>agoldberg@hotpopnow.com</v>
      </c>
    </row>
    <row r="1126" spans="1:13" x14ac:dyDescent="0.3">
      <c r="A1126" t="s">
        <v>61</v>
      </c>
      <c r="B1126" s="2">
        <v>42426</v>
      </c>
      <c r="C1126">
        <v>14503</v>
      </c>
      <c r="D1126">
        <v>21796</v>
      </c>
      <c r="E1126">
        <v>22583</v>
      </c>
      <c r="F1126" t="s">
        <v>61</v>
      </c>
      <c r="G1126" s="2">
        <v>42426</v>
      </c>
      <c r="H1126">
        <v>52793</v>
      </c>
      <c r="I1126">
        <v>29179</v>
      </c>
      <c r="J1126" t="str">
        <f t="shared" si="34"/>
        <v>36c9a8af0d82987279aa0c9bef289e8d</v>
      </c>
      <c r="K1126" s="2">
        <f t="shared" si="35"/>
        <v>42426</v>
      </c>
      <c r="L1126" t="str">
        <f>VLOOKUP($J1126,'placement attrs'!$A$2:$L$5079,4,FALSE)</f>
        <v>HotPopNow, Inc. (Spikey.com)</v>
      </c>
      <c r="M1126" t="str">
        <f>VLOOKUP($J1126,'placement attrs'!$A$2:$L$5079,3,FALSE)</f>
        <v>agoldberg@hotpopnow.com</v>
      </c>
    </row>
    <row r="1127" spans="1:13" x14ac:dyDescent="0.3">
      <c r="A1127" t="s">
        <v>61</v>
      </c>
      <c r="B1127" s="2">
        <v>42427</v>
      </c>
      <c r="C1127">
        <v>17161</v>
      </c>
      <c r="D1127">
        <v>24290</v>
      </c>
      <c r="E1127">
        <v>25018</v>
      </c>
      <c r="F1127" t="s">
        <v>61</v>
      </c>
      <c r="G1127" s="2">
        <v>42427</v>
      </c>
      <c r="H1127">
        <v>59927</v>
      </c>
      <c r="I1127">
        <v>35197</v>
      </c>
      <c r="J1127" t="str">
        <f t="shared" si="34"/>
        <v>36c9a8af0d82987279aa0c9bef289e8d</v>
      </c>
      <c r="K1127" s="2">
        <f t="shared" si="35"/>
        <v>42427</v>
      </c>
      <c r="L1127" t="str">
        <f>VLOOKUP($J1127,'placement attrs'!$A$2:$L$5079,4,FALSE)</f>
        <v>HotPopNow, Inc. (Spikey.com)</v>
      </c>
      <c r="M1127" t="str">
        <f>VLOOKUP($J1127,'placement attrs'!$A$2:$L$5079,3,FALSE)</f>
        <v>agoldberg@hotpopnow.com</v>
      </c>
    </row>
    <row r="1128" spans="1:13" x14ac:dyDescent="0.3">
      <c r="A1128" t="s">
        <v>61</v>
      </c>
      <c r="B1128" s="2">
        <v>42428</v>
      </c>
      <c r="C1128">
        <v>19487</v>
      </c>
      <c r="D1128">
        <v>28647</v>
      </c>
      <c r="E1128">
        <v>29335</v>
      </c>
      <c r="F1128" t="s">
        <v>61</v>
      </c>
      <c r="G1128" s="2">
        <v>42428</v>
      </c>
      <c r="H1128">
        <v>71176</v>
      </c>
      <c r="I1128">
        <v>35242</v>
      </c>
      <c r="J1128" t="str">
        <f t="shared" si="34"/>
        <v>36c9a8af0d82987279aa0c9bef289e8d</v>
      </c>
      <c r="K1128" s="2">
        <f t="shared" si="35"/>
        <v>42428</v>
      </c>
      <c r="L1128" t="str">
        <f>VLOOKUP($J1128,'placement attrs'!$A$2:$L$5079,4,FALSE)</f>
        <v>HotPopNow, Inc. (Spikey.com)</v>
      </c>
      <c r="M1128" t="str">
        <f>VLOOKUP($J1128,'placement attrs'!$A$2:$L$5079,3,FALSE)</f>
        <v>agoldberg@hotpopnow.com</v>
      </c>
    </row>
    <row r="1129" spans="1:13" x14ac:dyDescent="0.3">
      <c r="A1129" t="s">
        <v>61</v>
      </c>
      <c r="B1129" s="2">
        <v>42429</v>
      </c>
      <c r="C1129">
        <v>22034</v>
      </c>
      <c r="D1129">
        <v>36345</v>
      </c>
      <c r="E1129">
        <v>37328</v>
      </c>
      <c r="F1129" t="s">
        <v>61</v>
      </c>
      <c r="G1129" s="2">
        <v>42429</v>
      </c>
      <c r="H1129">
        <v>111011</v>
      </c>
      <c r="I1129">
        <v>52251</v>
      </c>
      <c r="J1129" t="str">
        <f t="shared" si="34"/>
        <v>36c9a8af0d82987279aa0c9bef289e8d</v>
      </c>
      <c r="K1129" s="2">
        <f t="shared" si="35"/>
        <v>42429</v>
      </c>
      <c r="L1129" t="str">
        <f>VLOOKUP($J1129,'placement attrs'!$A$2:$L$5079,4,FALSE)</f>
        <v>HotPopNow, Inc. (Spikey.com)</v>
      </c>
      <c r="M1129" t="str">
        <f>VLOOKUP($J1129,'placement attrs'!$A$2:$L$5079,3,FALSE)</f>
        <v>agoldberg@hotpopnow.com</v>
      </c>
    </row>
    <row r="1130" spans="1:13" x14ac:dyDescent="0.3">
      <c r="A1130" t="s">
        <v>61</v>
      </c>
      <c r="B1130" s="2">
        <v>42430</v>
      </c>
      <c r="C1130">
        <v>19752</v>
      </c>
      <c r="D1130">
        <v>35131</v>
      </c>
      <c r="E1130">
        <v>37338</v>
      </c>
      <c r="F1130" t="s">
        <v>61</v>
      </c>
      <c r="G1130" s="2">
        <v>42430</v>
      </c>
      <c r="H1130">
        <v>120419</v>
      </c>
      <c r="I1130">
        <v>52086</v>
      </c>
      <c r="J1130" t="str">
        <f t="shared" si="34"/>
        <v>36c9a8af0d82987279aa0c9bef289e8d</v>
      </c>
      <c r="K1130" s="2">
        <f t="shared" si="35"/>
        <v>42430</v>
      </c>
      <c r="L1130" t="str">
        <f>VLOOKUP($J1130,'placement attrs'!$A$2:$L$5079,4,FALSE)</f>
        <v>HotPopNow, Inc. (Spikey.com)</v>
      </c>
      <c r="M1130" t="str">
        <f>VLOOKUP($J1130,'placement attrs'!$A$2:$L$5079,3,FALSE)</f>
        <v>agoldberg@hotpopnow.com</v>
      </c>
    </row>
    <row r="1131" spans="1:13" x14ac:dyDescent="0.3">
      <c r="A1131" t="s">
        <v>61</v>
      </c>
      <c r="B1131" s="2">
        <v>42431</v>
      </c>
      <c r="C1131">
        <v>13092</v>
      </c>
      <c r="D1131">
        <v>20587</v>
      </c>
      <c r="E1131">
        <v>21572</v>
      </c>
      <c r="F1131" t="s">
        <v>61</v>
      </c>
      <c r="G1131" s="2">
        <v>42431</v>
      </c>
      <c r="H1131">
        <v>82939</v>
      </c>
      <c r="I1131">
        <v>39175</v>
      </c>
      <c r="J1131" t="str">
        <f t="shared" si="34"/>
        <v>36c9a8af0d82987279aa0c9bef289e8d</v>
      </c>
      <c r="K1131" s="2">
        <f t="shared" si="35"/>
        <v>42431</v>
      </c>
      <c r="L1131" t="str">
        <f>VLOOKUP($J1131,'placement attrs'!$A$2:$L$5079,4,FALSE)</f>
        <v>HotPopNow, Inc. (Spikey.com)</v>
      </c>
      <c r="M1131" t="str">
        <f>VLOOKUP($J1131,'placement attrs'!$A$2:$L$5079,3,FALSE)</f>
        <v>agoldberg@hotpopnow.com</v>
      </c>
    </row>
    <row r="1132" spans="1:13" x14ac:dyDescent="0.3">
      <c r="A1132" t="s">
        <v>61</v>
      </c>
      <c r="B1132" s="2">
        <v>42432</v>
      </c>
      <c r="C1132">
        <v>1088</v>
      </c>
      <c r="D1132">
        <v>1417</v>
      </c>
      <c r="E1132">
        <v>1466</v>
      </c>
      <c r="H1132">
        <v>0</v>
      </c>
      <c r="I1132">
        <v>0</v>
      </c>
      <c r="J1132" t="str">
        <f t="shared" si="34"/>
        <v>36c9a8af0d82987279aa0c9bef289e8d</v>
      </c>
      <c r="K1132" s="2">
        <f t="shared" si="35"/>
        <v>42432</v>
      </c>
      <c r="L1132" t="str">
        <f>VLOOKUP($J1132,'placement attrs'!$A$2:$L$5079,4,FALSE)</f>
        <v>HotPopNow, Inc. (Spikey.com)</v>
      </c>
      <c r="M1132" t="str">
        <f>VLOOKUP($J1132,'placement attrs'!$A$2:$L$5079,3,FALSE)</f>
        <v>agoldberg@hotpopnow.com</v>
      </c>
    </row>
    <row r="1133" spans="1:13" x14ac:dyDescent="0.3">
      <c r="A1133" t="s">
        <v>62</v>
      </c>
      <c r="B1133" s="2">
        <v>42410</v>
      </c>
      <c r="C1133">
        <v>1944</v>
      </c>
      <c r="D1133">
        <v>12618</v>
      </c>
      <c r="E1133">
        <v>12990</v>
      </c>
      <c r="H1133">
        <v>0</v>
      </c>
      <c r="I1133">
        <v>0</v>
      </c>
      <c r="J1133" t="str">
        <f t="shared" si="34"/>
        <v>380ddac8ccc8970a9f2c229afd7fb4d9</v>
      </c>
      <c r="K1133" s="2">
        <f t="shared" si="35"/>
        <v>42410</v>
      </c>
      <c r="L1133" t="str">
        <f>VLOOKUP($J1133,'placement attrs'!$A$2:$L$5079,4,FALSE)</f>
        <v>Wazimo (viralmoon.net)</v>
      </c>
      <c r="M1133" t="str">
        <f>VLOOKUP($J1133,'placement attrs'!$A$2:$L$5079,3,FALSE)</f>
        <v>oded@wazimo.com</v>
      </c>
    </row>
    <row r="1134" spans="1:13" x14ac:dyDescent="0.3">
      <c r="A1134" t="s">
        <v>62</v>
      </c>
      <c r="B1134" s="2">
        <v>42411</v>
      </c>
      <c r="C1134">
        <v>1523</v>
      </c>
      <c r="D1134">
        <v>9290</v>
      </c>
      <c r="E1134">
        <v>9587</v>
      </c>
      <c r="F1134" t="s">
        <v>62</v>
      </c>
      <c r="G1134" s="2">
        <v>42411</v>
      </c>
      <c r="H1134">
        <v>11044</v>
      </c>
      <c r="I1134">
        <v>1790</v>
      </c>
      <c r="J1134" t="str">
        <f t="shared" si="34"/>
        <v>380ddac8ccc8970a9f2c229afd7fb4d9</v>
      </c>
      <c r="K1134" s="2">
        <f t="shared" si="35"/>
        <v>42411</v>
      </c>
      <c r="L1134" t="str">
        <f>VLOOKUP($J1134,'placement attrs'!$A$2:$L$5079,4,FALSE)</f>
        <v>Wazimo (viralmoon.net)</v>
      </c>
      <c r="M1134" t="str">
        <f>VLOOKUP($J1134,'placement attrs'!$A$2:$L$5079,3,FALSE)</f>
        <v>oded@wazimo.com</v>
      </c>
    </row>
    <row r="1135" spans="1:13" x14ac:dyDescent="0.3">
      <c r="A1135" t="s">
        <v>62</v>
      </c>
      <c r="B1135" s="2">
        <v>42412</v>
      </c>
      <c r="C1135">
        <v>1197</v>
      </c>
      <c r="D1135">
        <v>7106</v>
      </c>
      <c r="E1135">
        <v>7320</v>
      </c>
      <c r="F1135" t="s">
        <v>62</v>
      </c>
      <c r="G1135" s="2">
        <v>42412</v>
      </c>
      <c r="H1135">
        <v>9419</v>
      </c>
      <c r="I1135">
        <v>1640</v>
      </c>
      <c r="J1135" t="str">
        <f t="shared" si="34"/>
        <v>380ddac8ccc8970a9f2c229afd7fb4d9</v>
      </c>
      <c r="K1135" s="2">
        <f t="shared" si="35"/>
        <v>42412</v>
      </c>
      <c r="L1135" t="str">
        <f>VLOOKUP($J1135,'placement attrs'!$A$2:$L$5079,4,FALSE)</f>
        <v>Wazimo (viralmoon.net)</v>
      </c>
      <c r="M1135" t="str">
        <f>VLOOKUP($J1135,'placement attrs'!$A$2:$L$5079,3,FALSE)</f>
        <v>oded@wazimo.com</v>
      </c>
    </row>
    <row r="1136" spans="1:13" x14ac:dyDescent="0.3">
      <c r="A1136" t="s">
        <v>62</v>
      </c>
      <c r="B1136" s="2">
        <v>42413</v>
      </c>
      <c r="C1136">
        <v>1364</v>
      </c>
      <c r="D1136">
        <v>7044</v>
      </c>
      <c r="E1136">
        <v>7210</v>
      </c>
      <c r="F1136" t="s">
        <v>62</v>
      </c>
      <c r="G1136" s="2">
        <v>42413</v>
      </c>
      <c r="H1136">
        <v>7442</v>
      </c>
      <c r="I1136">
        <v>1500</v>
      </c>
      <c r="J1136" t="str">
        <f t="shared" si="34"/>
        <v>380ddac8ccc8970a9f2c229afd7fb4d9</v>
      </c>
      <c r="K1136" s="2">
        <f t="shared" si="35"/>
        <v>42413</v>
      </c>
      <c r="L1136" t="str">
        <f>VLOOKUP($J1136,'placement attrs'!$A$2:$L$5079,4,FALSE)</f>
        <v>Wazimo (viralmoon.net)</v>
      </c>
      <c r="M1136" t="str">
        <f>VLOOKUP($J1136,'placement attrs'!$A$2:$L$5079,3,FALSE)</f>
        <v>oded@wazimo.com</v>
      </c>
    </row>
    <row r="1137" spans="1:13" x14ac:dyDescent="0.3">
      <c r="A1137" t="s">
        <v>62</v>
      </c>
      <c r="B1137" s="2">
        <v>42414</v>
      </c>
      <c r="C1137">
        <v>2353</v>
      </c>
      <c r="D1137">
        <v>12559</v>
      </c>
      <c r="E1137">
        <v>12833</v>
      </c>
      <c r="F1137" t="s">
        <v>62</v>
      </c>
      <c r="G1137" s="2">
        <v>42414</v>
      </c>
      <c r="H1137">
        <v>13207</v>
      </c>
      <c r="I1137">
        <v>2653</v>
      </c>
      <c r="J1137" t="str">
        <f t="shared" si="34"/>
        <v>380ddac8ccc8970a9f2c229afd7fb4d9</v>
      </c>
      <c r="K1137" s="2">
        <f t="shared" si="35"/>
        <v>42414</v>
      </c>
      <c r="L1137" t="str">
        <f>VLOOKUP($J1137,'placement attrs'!$A$2:$L$5079,4,FALSE)</f>
        <v>Wazimo (viralmoon.net)</v>
      </c>
      <c r="M1137" t="str">
        <f>VLOOKUP($J1137,'placement attrs'!$A$2:$L$5079,3,FALSE)</f>
        <v>oded@wazimo.com</v>
      </c>
    </row>
    <row r="1138" spans="1:13" x14ac:dyDescent="0.3">
      <c r="A1138" t="s">
        <v>62</v>
      </c>
      <c r="B1138" s="2">
        <v>42415</v>
      </c>
      <c r="C1138">
        <v>2973</v>
      </c>
      <c r="D1138">
        <v>18942</v>
      </c>
      <c r="E1138">
        <v>19414</v>
      </c>
      <c r="F1138" t="s">
        <v>62</v>
      </c>
      <c r="G1138" s="2">
        <v>42415</v>
      </c>
      <c r="H1138">
        <v>21002</v>
      </c>
      <c r="I1138">
        <v>3354</v>
      </c>
      <c r="J1138" t="str">
        <f t="shared" si="34"/>
        <v>380ddac8ccc8970a9f2c229afd7fb4d9</v>
      </c>
      <c r="K1138" s="2">
        <f t="shared" si="35"/>
        <v>42415</v>
      </c>
      <c r="L1138" t="str">
        <f>VLOOKUP($J1138,'placement attrs'!$A$2:$L$5079,4,FALSE)</f>
        <v>Wazimo (viralmoon.net)</v>
      </c>
      <c r="M1138" t="str">
        <f>VLOOKUP($J1138,'placement attrs'!$A$2:$L$5079,3,FALSE)</f>
        <v>oded@wazimo.com</v>
      </c>
    </row>
    <row r="1139" spans="1:13" x14ac:dyDescent="0.3">
      <c r="A1139" t="s">
        <v>62</v>
      </c>
      <c r="B1139" s="2">
        <v>42416</v>
      </c>
      <c r="C1139">
        <v>3158</v>
      </c>
      <c r="D1139">
        <v>19956</v>
      </c>
      <c r="E1139">
        <v>20524</v>
      </c>
      <c r="F1139" t="s">
        <v>62</v>
      </c>
      <c r="G1139" s="2">
        <v>42416</v>
      </c>
      <c r="H1139">
        <v>21095</v>
      </c>
      <c r="I1139">
        <v>3525</v>
      </c>
      <c r="J1139" t="str">
        <f t="shared" si="34"/>
        <v>380ddac8ccc8970a9f2c229afd7fb4d9</v>
      </c>
      <c r="K1139" s="2">
        <f t="shared" si="35"/>
        <v>42416</v>
      </c>
      <c r="L1139" t="str">
        <f>VLOOKUP($J1139,'placement attrs'!$A$2:$L$5079,4,FALSE)</f>
        <v>Wazimo (viralmoon.net)</v>
      </c>
      <c r="M1139" t="str">
        <f>VLOOKUP($J1139,'placement attrs'!$A$2:$L$5079,3,FALSE)</f>
        <v>oded@wazimo.com</v>
      </c>
    </row>
    <row r="1140" spans="1:13" x14ac:dyDescent="0.3">
      <c r="A1140" t="s">
        <v>62</v>
      </c>
      <c r="B1140" s="2">
        <v>42417</v>
      </c>
      <c r="C1140">
        <v>3156</v>
      </c>
      <c r="D1140">
        <v>20503</v>
      </c>
      <c r="E1140">
        <v>20990</v>
      </c>
      <c r="F1140" t="s">
        <v>62</v>
      </c>
      <c r="G1140" s="2">
        <v>42417</v>
      </c>
      <c r="H1140">
        <v>21624</v>
      </c>
      <c r="I1140">
        <v>3389</v>
      </c>
      <c r="J1140" t="str">
        <f t="shared" si="34"/>
        <v>380ddac8ccc8970a9f2c229afd7fb4d9</v>
      </c>
      <c r="K1140" s="2">
        <f t="shared" si="35"/>
        <v>42417</v>
      </c>
      <c r="L1140" t="str">
        <f>VLOOKUP($J1140,'placement attrs'!$A$2:$L$5079,4,FALSE)</f>
        <v>Wazimo (viralmoon.net)</v>
      </c>
      <c r="M1140" t="str">
        <f>VLOOKUP($J1140,'placement attrs'!$A$2:$L$5079,3,FALSE)</f>
        <v>oded@wazimo.com</v>
      </c>
    </row>
    <row r="1141" spans="1:13" x14ac:dyDescent="0.3">
      <c r="A1141" t="s">
        <v>62</v>
      </c>
      <c r="B1141" s="2">
        <v>42418</v>
      </c>
      <c r="C1141">
        <v>3521</v>
      </c>
      <c r="D1141">
        <v>20343</v>
      </c>
      <c r="E1141">
        <v>20895</v>
      </c>
      <c r="F1141" t="s">
        <v>62</v>
      </c>
      <c r="G1141" s="2">
        <v>42418</v>
      </c>
      <c r="H1141">
        <v>21679</v>
      </c>
      <c r="I1141">
        <v>4044</v>
      </c>
      <c r="J1141" t="str">
        <f t="shared" si="34"/>
        <v>380ddac8ccc8970a9f2c229afd7fb4d9</v>
      </c>
      <c r="K1141" s="2">
        <f t="shared" si="35"/>
        <v>42418</v>
      </c>
      <c r="L1141" t="str">
        <f>VLOOKUP($J1141,'placement attrs'!$A$2:$L$5079,4,FALSE)</f>
        <v>Wazimo (viralmoon.net)</v>
      </c>
      <c r="M1141" t="str">
        <f>VLOOKUP($J1141,'placement attrs'!$A$2:$L$5079,3,FALSE)</f>
        <v>oded@wazimo.com</v>
      </c>
    </row>
    <row r="1142" spans="1:13" x14ac:dyDescent="0.3">
      <c r="A1142" t="s">
        <v>62</v>
      </c>
      <c r="B1142" s="2">
        <v>42419</v>
      </c>
      <c r="C1142">
        <v>2853</v>
      </c>
      <c r="D1142">
        <v>14149</v>
      </c>
      <c r="E1142">
        <v>14491</v>
      </c>
      <c r="F1142" t="s">
        <v>62</v>
      </c>
      <c r="G1142" s="2">
        <v>42419</v>
      </c>
      <c r="H1142">
        <v>17540</v>
      </c>
      <c r="I1142">
        <v>3573</v>
      </c>
      <c r="J1142" t="str">
        <f t="shared" si="34"/>
        <v>380ddac8ccc8970a9f2c229afd7fb4d9</v>
      </c>
      <c r="K1142" s="2">
        <f t="shared" si="35"/>
        <v>42419</v>
      </c>
      <c r="L1142" t="str">
        <f>VLOOKUP($J1142,'placement attrs'!$A$2:$L$5079,4,FALSE)</f>
        <v>Wazimo (viralmoon.net)</v>
      </c>
      <c r="M1142" t="str">
        <f>VLOOKUP($J1142,'placement attrs'!$A$2:$L$5079,3,FALSE)</f>
        <v>oded@wazimo.com</v>
      </c>
    </row>
    <row r="1143" spans="1:13" x14ac:dyDescent="0.3">
      <c r="A1143" t="s">
        <v>62</v>
      </c>
      <c r="B1143" s="2">
        <v>42420</v>
      </c>
      <c r="C1143">
        <v>1955</v>
      </c>
      <c r="D1143">
        <v>9563</v>
      </c>
      <c r="E1143">
        <v>9827</v>
      </c>
      <c r="F1143" t="s">
        <v>62</v>
      </c>
      <c r="G1143" s="2">
        <v>42420</v>
      </c>
      <c r="H1143">
        <v>10342</v>
      </c>
      <c r="I1143">
        <v>2213</v>
      </c>
      <c r="J1143" t="str">
        <f t="shared" si="34"/>
        <v>380ddac8ccc8970a9f2c229afd7fb4d9</v>
      </c>
      <c r="K1143" s="2">
        <f t="shared" si="35"/>
        <v>42420</v>
      </c>
      <c r="L1143" t="str">
        <f>VLOOKUP($J1143,'placement attrs'!$A$2:$L$5079,4,FALSE)</f>
        <v>Wazimo (viralmoon.net)</v>
      </c>
      <c r="M1143" t="str">
        <f>VLOOKUP($J1143,'placement attrs'!$A$2:$L$5079,3,FALSE)</f>
        <v>oded@wazimo.com</v>
      </c>
    </row>
    <row r="1144" spans="1:13" x14ac:dyDescent="0.3">
      <c r="A1144" t="s">
        <v>62</v>
      </c>
      <c r="B1144" s="2">
        <v>42421</v>
      </c>
      <c r="C1144">
        <v>2496</v>
      </c>
      <c r="D1144">
        <v>12216</v>
      </c>
      <c r="E1144">
        <v>12569</v>
      </c>
      <c r="F1144" t="s">
        <v>62</v>
      </c>
      <c r="G1144" s="2">
        <v>42421</v>
      </c>
      <c r="H1144">
        <v>13281</v>
      </c>
      <c r="I1144">
        <v>2723</v>
      </c>
      <c r="J1144" t="str">
        <f t="shared" si="34"/>
        <v>380ddac8ccc8970a9f2c229afd7fb4d9</v>
      </c>
      <c r="K1144" s="2">
        <f t="shared" si="35"/>
        <v>42421</v>
      </c>
      <c r="L1144" t="str">
        <f>VLOOKUP($J1144,'placement attrs'!$A$2:$L$5079,4,FALSE)</f>
        <v>Wazimo (viralmoon.net)</v>
      </c>
      <c r="M1144" t="str">
        <f>VLOOKUP($J1144,'placement attrs'!$A$2:$L$5079,3,FALSE)</f>
        <v>oded@wazimo.com</v>
      </c>
    </row>
    <row r="1145" spans="1:13" x14ac:dyDescent="0.3">
      <c r="A1145" t="s">
        <v>62</v>
      </c>
      <c r="B1145" s="2">
        <v>42422</v>
      </c>
      <c r="C1145">
        <v>2990</v>
      </c>
      <c r="D1145">
        <v>16383</v>
      </c>
      <c r="E1145">
        <v>16710</v>
      </c>
      <c r="F1145" t="s">
        <v>62</v>
      </c>
      <c r="G1145" s="2">
        <v>42422</v>
      </c>
      <c r="H1145">
        <v>19472</v>
      </c>
      <c r="I1145">
        <v>3329</v>
      </c>
      <c r="J1145" t="str">
        <f t="shared" si="34"/>
        <v>380ddac8ccc8970a9f2c229afd7fb4d9</v>
      </c>
      <c r="K1145" s="2">
        <f t="shared" si="35"/>
        <v>42422</v>
      </c>
      <c r="L1145" t="str">
        <f>VLOOKUP($J1145,'placement attrs'!$A$2:$L$5079,4,FALSE)</f>
        <v>Wazimo (viralmoon.net)</v>
      </c>
      <c r="M1145" t="str">
        <f>VLOOKUP($J1145,'placement attrs'!$A$2:$L$5079,3,FALSE)</f>
        <v>oded@wazimo.com</v>
      </c>
    </row>
    <row r="1146" spans="1:13" x14ac:dyDescent="0.3">
      <c r="A1146" t="s">
        <v>62</v>
      </c>
      <c r="B1146" s="2">
        <v>42423</v>
      </c>
      <c r="C1146">
        <v>3321</v>
      </c>
      <c r="D1146">
        <v>18590</v>
      </c>
      <c r="E1146">
        <v>19159</v>
      </c>
      <c r="F1146" t="s">
        <v>62</v>
      </c>
      <c r="G1146" s="2">
        <v>42423</v>
      </c>
      <c r="H1146">
        <v>20260</v>
      </c>
      <c r="I1146">
        <v>3664</v>
      </c>
      <c r="J1146" t="str">
        <f t="shared" si="34"/>
        <v>380ddac8ccc8970a9f2c229afd7fb4d9</v>
      </c>
      <c r="K1146" s="2">
        <f t="shared" si="35"/>
        <v>42423</v>
      </c>
      <c r="L1146" t="str">
        <f>VLOOKUP($J1146,'placement attrs'!$A$2:$L$5079,4,FALSE)</f>
        <v>Wazimo (viralmoon.net)</v>
      </c>
      <c r="M1146" t="str">
        <f>VLOOKUP($J1146,'placement attrs'!$A$2:$L$5079,3,FALSE)</f>
        <v>oded@wazimo.com</v>
      </c>
    </row>
    <row r="1147" spans="1:13" x14ac:dyDescent="0.3">
      <c r="A1147" t="s">
        <v>62</v>
      </c>
      <c r="B1147" s="2">
        <v>42424</v>
      </c>
      <c r="C1147">
        <v>4726</v>
      </c>
      <c r="D1147">
        <v>24930</v>
      </c>
      <c r="E1147">
        <v>25578</v>
      </c>
      <c r="F1147" t="s">
        <v>62</v>
      </c>
      <c r="G1147" s="2">
        <v>42424</v>
      </c>
      <c r="H1147">
        <v>26370</v>
      </c>
      <c r="I1147">
        <v>5353</v>
      </c>
      <c r="J1147" t="str">
        <f t="shared" si="34"/>
        <v>380ddac8ccc8970a9f2c229afd7fb4d9</v>
      </c>
      <c r="K1147" s="2">
        <f t="shared" si="35"/>
        <v>42424</v>
      </c>
      <c r="L1147" t="str">
        <f>VLOOKUP($J1147,'placement attrs'!$A$2:$L$5079,4,FALSE)</f>
        <v>Wazimo (viralmoon.net)</v>
      </c>
      <c r="M1147" t="str">
        <f>VLOOKUP($J1147,'placement attrs'!$A$2:$L$5079,3,FALSE)</f>
        <v>oded@wazimo.com</v>
      </c>
    </row>
    <row r="1148" spans="1:13" x14ac:dyDescent="0.3">
      <c r="A1148" t="s">
        <v>62</v>
      </c>
      <c r="B1148" s="2">
        <v>42425</v>
      </c>
      <c r="C1148">
        <v>6058</v>
      </c>
      <c r="D1148">
        <v>30724</v>
      </c>
      <c r="E1148">
        <v>31750</v>
      </c>
      <c r="F1148" t="s">
        <v>62</v>
      </c>
      <c r="G1148" s="2">
        <v>42425</v>
      </c>
      <c r="H1148">
        <v>32746</v>
      </c>
      <c r="I1148">
        <v>6758</v>
      </c>
      <c r="J1148" t="str">
        <f t="shared" si="34"/>
        <v>380ddac8ccc8970a9f2c229afd7fb4d9</v>
      </c>
      <c r="K1148" s="2">
        <f t="shared" si="35"/>
        <v>42425</v>
      </c>
      <c r="L1148" t="str">
        <f>VLOOKUP($J1148,'placement attrs'!$A$2:$L$5079,4,FALSE)</f>
        <v>Wazimo (viralmoon.net)</v>
      </c>
      <c r="M1148" t="str">
        <f>VLOOKUP($J1148,'placement attrs'!$A$2:$L$5079,3,FALSE)</f>
        <v>oded@wazimo.com</v>
      </c>
    </row>
    <row r="1149" spans="1:13" x14ac:dyDescent="0.3">
      <c r="A1149" t="s">
        <v>62</v>
      </c>
      <c r="B1149" s="2">
        <v>42426</v>
      </c>
      <c r="C1149">
        <v>7880</v>
      </c>
      <c r="D1149">
        <v>30794</v>
      </c>
      <c r="E1149">
        <v>31687</v>
      </c>
      <c r="F1149" t="s">
        <v>62</v>
      </c>
      <c r="G1149" s="2">
        <v>42426</v>
      </c>
      <c r="H1149">
        <v>32667</v>
      </c>
      <c r="I1149">
        <v>8839</v>
      </c>
      <c r="J1149" t="str">
        <f t="shared" si="34"/>
        <v>380ddac8ccc8970a9f2c229afd7fb4d9</v>
      </c>
      <c r="K1149" s="2">
        <f t="shared" si="35"/>
        <v>42426</v>
      </c>
      <c r="L1149" t="str">
        <f>VLOOKUP($J1149,'placement attrs'!$A$2:$L$5079,4,FALSE)</f>
        <v>Wazimo (viralmoon.net)</v>
      </c>
      <c r="M1149" t="str">
        <f>VLOOKUP($J1149,'placement attrs'!$A$2:$L$5079,3,FALSE)</f>
        <v>oded@wazimo.com</v>
      </c>
    </row>
    <row r="1150" spans="1:13" x14ac:dyDescent="0.3">
      <c r="A1150" t="s">
        <v>62</v>
      </c>
      <c r="B1150" s="2">
        <v>42427</v>
      </c>
      <c r="C1150">
        <v>10028</v>
      </c>
      <c r="D1150">
        <v>30777</v>
      </c>
      <c r="E1150">
        <v>31666</v>
      </c>
      <c r="F1150" t="s">
        <v>62</v>
      </c>
      <c r="G1150" s="2">
        <v>42427</v>
      </c>
      <c r="H1150">
        <v>32860</v>
      </c>
      <c r="I1150">
        <v>11518</v>
      </c>
      <c r="J1150" t="str">
        <f t="shared" si="34"/>
        <v>380ddac8ccc8970a9f2c229afd7fb4d9</v>
      </c>
      <c r="K1150" s="2">
        <f t="shared" si="35"/>
        <v>42427</v>
      </c>
      <c r="L1150" t="str">
        <f>VLOOKUP($J1150,'placement attrs'!$A$2:$L$5079,4,FALSE)</f>
        <v>Wazimo (viralmoon.net)</v>
      </c>
      <c r="M1150" t="str">
        <f>VLOOKUP($J1150,'placement attrs'!$A$2:$L$5079,3,FALSE)</f>
        <v>oded@wazimo.com</v>
      </c>
    </row>
    <row r="1151" spans="1:13" x14ac:dyDescent="0.3">
      <c r="A1151" t="s">
        <v>62</v>
      </c>
      <c r="B1151" s="2">
        <v>42428</v>
      </c>
      <c r="C1151">
        <v>11429</v>
      </c>
      <c r="D1151">
        <v>36231</v>
      </c>
      <c r="E1151">
        <v>37118</v>
      </c>
      <c r="F1151" t="s">
        <v>62</v>
      </c>
      <c r="G1151" s="2">
        <v>42428</v>
      </c>
      <c r="H1151">
        <v>38109</v>
      </c>
      <c r="I1151">
        <v>12900</v>
      </c>
      <c r="J1151" t="str">
        <f t="shared" si="34"/>
        <v>380ddac8ccc8970a9f2c229afd7fb4d9</v>
      </c>
      <c r="K1151" s="2">
        <f t="shared" si="35"/>
        <v>42428</v>
      </c>
      <c r="L1151" t="str">
        <f>VLOOKUP($J1151,'placement attrs'!$A$2:$L$5079,4,FALSE)</f>
        <v>Wazimo (viralmoon.net)</v>
      </c>
      <c r="M1151" t="str">
        <f>VLOOKUP($J1151,'placement attrs'!$A$2:$L$5079,3,FALSE)</f>
        <v>oded@wazimo.com</v>
      </c>
    </row>
    <row r="1152" spans="1:13" x14ac:dyDescent="0.3">
      <c r="A1152" t="s">
        <v>62</v>
      </c>
      <c r="B1152" s="2">
        <v>42429</v>
      </c>
      <c r="C1152">
        <v>8920</v>
      </c>
      <c r="D1152">
        <v>38179</v>
      </c>
      <c r="E1152">
        <v>39102</v>
      </c>
      <c r="F1152" t="s">
        <v>62</v>
      </c>
      <c r="G1152" s="2">
        <v>42429</v>
      </c>
      <c r="H1152">
        <v>45233</v>
      </c>
      <c r="I1152">
        <v>10093</v>
      </c>
      <c r="J1152" t="str">
        <f t="shared" si="34"/>
        <v>380ddac8ccc8970a9f2c229afd7fb4d9</v>
      </c>
      <c r="K1152" s="2">
        <f t="shared" si="35"/>
        <v>42429</v>
      </c>
      <c r="L1152" t="str">
        <f>VLOOKUP($J1152,'placement attrs'!$A$2:$L$5079,4,FALSE)</f>
        <v>Wazimo (viralmoon.net)</v>
      </c>
      <c r="M1152" t="str">
        <f>VLOOKUP($J1152,'placement attrs'!$A$2:$L$5079,3,FALSE)</f>
        <v>oded@wazimo.com</v>
      </c>
    </row>
    <row r="1153" spans="1:13" x14ac:dyDescent="0.3">
      <c r="A1153" t="s">
        <v>62</v>
      </c>
      <c r="B1153" s="2">
        <v>42430</v>
      </c>
      <c r="C1153">
        <v>2658</v>
      </c>
      <c r="D1153">
        <v>28310</v>
      </c>
      <c r="E1153">
        <v>28985</v>
      </c>
      <c r="F1153" t="s">
        <v>62</v>
      </c>
      <c r="G1153" s="2">
        <v>42430</v>
      </c>
      <c r="H1153">
        <v>32977</v>
      </c>
      <c r="I1153">
        <v>3232</v>
      </c>
      <c r="J1153" t="str">
        <f t="shared" si="34"/>
        <v>380ddac8ccc8970a9f2c229afd7fb4d9</v>
      </c>
      <c r="K1153" s="2">
        <f t="shared" si="35"/>
        <v>42430</v>
      </c>
      <c r="L1153" t="str">
        <f>VLOOKUP($J1153,'placement attrs'!$A$2:$L$5079,4,FALSE)</f>
        <v>Wazimo (viralmoon.net)</v>
      </c>
      <c r="M1153" t="str">
        <f>VLOOKUP($J1153,'placement attrs'!$A$2:$L$5079,3,FALSE)</f>
        <v>oded@wazimo.com</v>
      </c>
    </row>
    <row r="1154" spans="1:13" x14ac:dyDescent="0.3">
      <c r="A1154" t="s">
        <v>62</v>
      </c>
      <c r="B1154" s="2">
        <v>42431</v>
      </c>
      <c r="C1154">
        <v>2705</v>
      </c>
      <c r="D1154">
        <v>26390</v>
      </c>
      <c r="E1154">
        <v>27055</v>
      </c>
      <c r="F1154" t="s">
        <v>62</v>
      </c>
      <c r="G1154" s="2">
        <v>42431</v>
      </c>
      <c r="H1154">
        <v>38851</v>
      </c>
      <c r="I1154">
        <v>3623</v>
      </c>
      <c r="J1154" t="str">
        <f t="shared" si="34"/>
        <v>380ddac8ccc8970a9f2c229afd7fb4d9</v>
      </c>
      <c r="K1154" s="2">
        <f t="shared" si="35"/>
        <v>42431</v>
      </c>
      <c r="L1154" t="str">
        <f>VLOOKUP($J1154,'placement attrs'!$A$2:$L$5079,4,FALSE)</f>
        <v>Wazimo (viralmoon.net)</v>
      </c>
      <c r="M1154" t="str">
        <f>VLOOKUP($J1154,'placement attrs'!$A$2:$L$5079,3,FALSE)</f>
        <v>oded@wazimo.com</v>
      </c>
    </row>
    <row r="1155" spans="1:13" x14ac:dyDescent="0.3">
      <c r="A1155" t="s">
        <v>62</v>
      </c>
      <c r="B1155" s="2">
        <v>42432</v>
      </c>
      <c r="C1155">
        <v>138</v>
      </c>
      <c r="D1155">
        <v>1167</v>
      </c>
      <c r="E1155">
        <v>1203</v>
      </c>
      <c r="H1155">
        <v>0</v>
      </c>
      <c r="I1155">
        <v>0</v>
      </c>
      <c r="J1155" t="str">
        <f t="shared" ref="J1155:J1218" si="36">IF(A1155="",F1155,A1155)</f>
        <v>380ddac8ccc8970a9f2c229afd7fb4d9</v>
      </c>
      <c r="K1155" s="2">
        <f t="shared" ref="K1155:K1218" si="37">IF(B1155="",G1155,B1155)</f>
        <v>42432</v>
      </c>
      <c r="L1155" t="str">
        <f>VLOOKUP($J1155,'placement attrs'!$A$2:$L$5079,4,FALSE)</f>
        <v>Wazimo (viralmoon.net)</v>
      </c>
      <c r="M1155" t="str">
        <f>VLOOKUP($J1155,'placement attrs'!$A$2:$L$5079,3,FALSE)</f>
        <v>oded@wazimo.com</v>
      </c>
    </row>
    <row r="1156" spans="1:13" x14ac:dyDescent="0.3">
      <c r="A1156" t="s">
        <v>63</v>
      </c>
      <c r="B1156" s="2">
        <v>42410</v>
      </c>
      <c r="C1156">
        <v>217034</v>
      </c>
      <c r="D1156">
        <v>957639</v>
      </c>
      <c r="E1156">
        <v>1083739</v>
      </c>
      <c r="H1156">
        <v>0</v>
      </c>
      <c r="I1156">
        <v>0</v>
      </c>
      <c r="J1156" t="str">
        <f t="shared" si="36"/>
        <v>390cd03d3b1a0ced37b3e4aa30d0299e</v>
      </c>
      <c r="K1156" s="2">
        <f t="shared" si="37"/>
        <v>42410</v>
      </c>
      <c r="L1156" t="str">
        <f>VLOOKUP($J1156,'placement attrs'!$A$2:$L$5079,4,FALSE)</f>
        <v>News247.info</v>
      </c>
      <c r="M1156" t="str">
        <f>VLOOKUP($J1156,'placement attrs'!$A$2:$L$5079,3,FALSE)</f>
        <v>admin@news247.info</v>
      </c>
    </row>
    <row r="1157" spans="1:13" x14ac:dyDescent="0.3">
      <c r="A1157" t="s">
        <v>63</v>
      </c>
      <c r="B1157" s="2">
        <v>42411</v>
      </c>
      <c r="C1157">
        <v>204954</v>
      </c>
      <c r="D1157">
        <v>892351</v>
      </c>
      <c r="E1157">
        <v>1008861</v>
      </c>
      <c r="F1157" t="s">
        <v>63</v>
      </c>
      <c r="G1157" s="2">
        <v>42411</v>
      </c>
      <c r="H1157">
        <v>1098355</v>
      </c>
      <c r="I1157">
        <v>184147</v>
      </c>
      <c r="J1157" t="str">
        <f t="shared" si="36"/>
        <v>390cd03d3b1a0ced37b3e4aa30d0299e</v>
      </c>
      <c r="K1157" s="2">
        <f t="shared" si="37"/>
        <v>42411</v>
      </c>
      <c r="L1157" t="str">
        <f>VLOOKUP($J1157,'placement attrs'!$A$2:$L$5079,4,FALSE)</f>
        <v>News247.info</v>
      </c>
      <c r="M1157" t="str">
        <f>VLOOKUP($J1157,'placement attrs'!$A$2:$L$5079,3,FALSE)</f>
        <v>admin@news247.info</v>
      </c>
    </row>
    <row r="1158" spans="1:13" x14ac:dyDescent="0.3">
      <c r="A1158" t="s">
        <v>63</v>
      </c>
      <c r="B1158" s="2">
        <v>42412</v>
      </c>
      <c r="C1158">
        <v>230818</v>
      </c>
      <c r="D1158">
        <v>864178</v>
      </c>
      <c r="E1158">
        <v>979520</v>
      </c>
      <c r="F1158" t="s">
        <v>63</v>
      </c>
      <c r="G1158" s="2">
        <v>42412</v>
      </c>
      <c r="H1158">
        <v>1255245</v>
      </c>
      <c r="I1158">
        <v>267626</v>
      </c>
      <c r="J1158" t="str">
        <f t="shared" si="36"/>
        <v>390cd03d3b1a0ced37b3e4aa30d0299e</v>
      </c>
      <c r="K1158" s="2">
        <f t="shared" si="37"/>
        <v>42412</v>
      </c>
      <c r="L1158" t="str">
        <f>VLOOKUP($J1158,'placement attrs'!$A$2:$L$5079,4,FALSE)</f>
        <v>News247.info</v>
      </c>
      <c r="M1158" t="str">
        <f>VLOOKUP($J1158,'placement attrs'!$A$2:$L$5079,3,FALSE)</f>
        <v>admin@news247.info</v>
      </c>
    </row>
    <row r="1159" spans="1:13" x14ac:dyDescent="0.3">
      <c r="A1159" t="s">
        <v>63</v>
      </c>
      <c r="B1159" s="2">
        <v>42413</v>
      </c>
      <c r="C1159">
        <v>414687</v>
      </c>
      <c r="D1159">
        <v>1289239</v>
      </c>
      <c r="E1159">
        <v>1468781</v>
      </c>
      <c r="F1159" t="s">
        <v>63</v>
      </c>
      <c r="G1159" s="2">
        <v>42413</v>
      </c>
      <c r="H1159">
        <v>1492618</v>
      </c>
      <c r="I1159">
        <v>381869</v>
      </c>
      <c r="J1159" t="str">
        <f t="shared" si="36"/>
        <v>390cd03d3b1a0ced37b3e4aa30d0299e</v>
      </c>
      <c r="K1159" s="2">
        <f t="shared" si="37"/>
        <v>42413</v>
      </c>
      <c r="L1159" t="str">
        <f>VLOOKUP($J1159,'placement attrs'!$A$2:$L$5079,4,FALSE)</f>
        <v>News247.info</v>
      </c>
      <c r="M1159" t="str">
        <f>VLOOKUP($J1159,'placement attrs'!$A$2:$L$5079,3,FALSE)</f>
        <v>admin@news247.info</v>
      </c>
    </row>
    <row r="1160" spans="1:13" x14ac:dyDescent="0.3">
      <c r="A1160" t="s">
        <v>63</v>
      </c>
      <c r="B1160" s="2">
        <v>42414</v>
      </c>
      <c r="C1160">
        <v>418307</v>
      </c>
      <c r="D1160">
        <v>1305782</v>
      </c>
      <c r="E1160">
        <v>1488067</v>
      </c>
      <c r="F1160" t="s">
        <v>63</v>
      </c>
      <c r="G1160" s="2">
        <v>42414</v>
      </c>
      <c r="H1160">
        <v>1504113</v>
      </c>
      <c r="I1160">
        <v>387331</v>
      </c>
      <c r="J1160" t="str">
        <f t="shared" si="36"/>
        <v>390cd03d3b1a0ced37b3e4aa30d0299e</v>
      </c>
      <c r="K1160" s="2">
        <f t="shared" si="37"/>
        <v>42414</v>
      </c>
      <c r="L1160" t="str">
        <f>VLOOKUP($J1160,'placement attrs'!$A$2:$L$5079,4,FALSE)</f>
        <v>News247.info</v>
      </c>
      <c r="M1160" t="str">
        <f>VLOOKUP($J1160,'placement attrs'!$A$2:$L$5079,3,FALSE)</f>
        <v>admin@news247.info</v>
      </c>
    </row>
    <row r="1161" spans="1:13" x14ac:dyDescent="0.3">
      <c r="A1161" t="s">
        <v>63</v>
      </c>
      <c r="B1161" s="2">
        <v>42415</v>
      </c>
      <c r="C1161">
        <v>384681</v>
      </c>
      <c r="D1161">
        <v>1278357</v>
      </c>
      <c r="E1161">
        <v>1442682</v>
      </c>
      <c r="F1161" t="s">
        <v>63</v>
      </c>
      <c r="G1161" s="2">
        <v>42415</v>
      </c>
      <c r="H1161">
        <v>1488910</v>
      </c>
      <c r="I1161">
        <v>362606</v>
      </c>
      <c r="J1161" t="str">
        <f t="shared" si="36"/>
        <v>390cd03d3b1a0ced37b3e4aa30d0299e</v>
      </c>
      <c r="K1161" s="2">
        <f t="shared" si="37"/>
        <v>42415</v>
      </c>
      <c r="L1161" t="str">
        <f>VLOOKUP($J1161,'placement attrs'!$A$2:$L$5079,4,FALSE)</f>
        <v>News247.info</v>
      </c>
      <c r="M1161" t="str">
        <f>VLOOKUP($J1161,'placement attrs'!$A$2:$L$5079,3,FALSE)</f>
        <v>admin@news247.info</v>
      </c>
    </row>
    <row r="1162" spans="1:13" x14ac:dyDescent="0.3">
      <c r="A1162" t="s">
        <v>63</v>
      </c>
      <c r="B1162" s="2">
        <v>42416</v>
      </c>
      <c r="C1162">
        <v>378526</v>
      </c>
      <c r="D1162">
        <v>1479209</v>
      </c>
      <c r="E1162">
        <v>1503560</v>
      </c>
      <c r="F1162" t="s">
        <v>63</v>
      </c>
      <c r="G1162" s="2">
        <v>42416</v>
      </c>
      <c r="H1162">
        <v>1521158</v>
      </c>
      <c r="I1162">
        <v>339795</v>
      </c>
      <c r="J1162" t="str">
        <f t="shared" si="36"/>
        <v>390cd03d3b1a0ced37b3e4aa30d0299e</v>
      </c>
      <c r="K1162" s="2">
        <f t="shared" si="37"/>
        <v>42416</v>
      </c>
      <c r="L1162" t="str">
        <f>VLOOKUP($J1162,'placement attrs'!$A$2:$L$5079,4,FALSE)</f>
        <v>News247.info</v>
      </c>
      <c r="M1162" t="str">
        <f>VLOOKUP($J1162,'placement attrs'!$A$2:$L$5079,3,FALSE)</f>
        <v>admin@news247.info</v>
      </c>
    </row>
    <row r="1163" spans="1:13" x14ac:dyDescent="0.3">
      <c r="A1163" t="s">
        <v>63</v>
      </c>
      <c r="B1163" s="2">
        <v>42417</v>
      </c>
      <c r="C1163">
        <v>313907</v>
      </c>
      <c r="D1163">
        <v>1339300</v>
      </c>
      <c r="E1163">
        <v>1363440</v>
      </c>
      <c r="F1163" t="s">
        <v>63</v>
      </c>
      <c r="G1163" s="2">
        <v>42417</v>
      </c>
      <c r="H1163">
        <v>1387565</v>
      </c>
      <c r="I1163">
        <v>280085</v>
      </c>
      <c r="J1163" t="str">
        <f t="shared" si="36"/>
        <v>390cd03d3b1a0ced37b3e4aa30d0299e</v>
      </c>
      <c r="K1163" s="2">
        <f t="shared" si="37"/>
        <v>42417</v>
      </c>
      <c r="L1163" t="str">
        <f>VLOOKUP($J1163,'placement attrs'!$A$2:$L$5079,4,FALSE)</f>
        <v>News247.info</v>
      </c>
      <c r="M1163" t="str">
        <f>VLOOKUP($J1163,'placement attrs'!$A$2:$L$5079,3,FALSE)</f>
        <v>admin@news247.info</v>
      </c>
    </row>
    <row r="1164" spans="1:13" x14ac:dyDescent="0.3">
      <c r="A1164" t="s">
        <v>63</v>
      </c>
      <c r="B1164" s="2">
        <v>42418</v>
      </c>
      <c r="C1164">
        <v>302586</v>
      </c>
      <c r="D1164">
        <v>1308565</v>
      </c>
      <c r="E1164">
        <v>1331388</v>
      </c>
      <c r="F1164" t="s">
        <v>63</v>
      </c>
      <c r="G1164" s="2">
        <v>42418</v>
      </c>
      <c r="H1164">
        <v>1367101</v>
      </c>
      <c r="I1164">
        <v>271404</v>
      </c>
      <c r="J1164" t="str">
        <f t="shared" si="36"/>
        <v>390cd03d3b1a0ced37b3e4aa30d0299e</v>
      </c>
      <c r="K1164" s="2">
        <f t="shared" si="37"/>
        <v>42418</v>
      </c>
      <c r="L1164" t="str">
        <f>VLOOKUP($J1164,'placement attrs'!$A$2:$L$5079,4,FALSE)</f>
        <v>News247.info</v>
      </c>
      <c r="M1164" t="str">
        <f>VLOOKUP($J1164,'placement attrs'!$A$2:$L$5079,3,FALSE)</f>
        <v>admin@news247.info</v>
      </c>
    </row>
    <row r="1165" spans="1:13" x14ac:dyDescent="0.3">
      <c r="A1165" t="s">
        <v>63</v>
      </c>
      <c r="B1165" s="2">
        <v>42419</v>
      </c>
      <c r="C1165">
        <v>260329</v>
      </c>
      <c r="D1165">
        <v>1183388</v>
      </c>
      <c r="E1165">
        <v>1204490</v>
      </c>
      <c r="F1165" t="s">
        <v>63</v>
      </c>
      <c r="G1165" s="2">
        <v>42419</v>
      </c>
      <c r="H1165">
        <v>1391851</v>
      </c>
      <c r="I1165">
        <v>274611</v>
      </c>
      <c r="J1165" t="str">
        <f t="shared" si="36"/>
        <v>390cd03d3b1a0ced37b3e4aa30d0299e</v>
      </c>
      <c r="K1165" s="2">
        <f t="shared" si="37"/>
        <v>42419</v>
      </c>
      <c r="L1165" t="str">
        <f>VLOOKUP($J1165,'placement attrs'!$A$2:$L$5079,4,FALSE)</f>
        <v>News247.info</v>
      </c>
      <c r="M1165" t="str">
        <f>VLOOKUP($J1165,'placement attrs'!$A$2:$L$5079,3,FALSE)</f>
        <v>admin@news247.info</v>
      </c>
    </row>
    <row r="1166" spans="1:13" x14ac:dyDescent="0.3">
      <c r="A1166" t="s">
        <v>63</v>
      </c>
      <c r="B1166" s="2">
        <v>42420</v>
      </c>
      <c r="C1166">
        <v>339639</v>
      </c>
      <c r="D1166">
        <v>1487191</v>
      </c>
      <c r="E1166">
        <v>1514432</v>
      </c>
      <c r="F1166" t="s">
        <v>63</v>
      </c>
      <c r="G1166" s="2">
        <v>42420</v>
      </c>
      <c r="H1166">
        <v>1600677</v>
      </c>
      <c r="I1166">
        <v>324073</v>
      </c>
      <c r="J1166" t="str">
        <f t="shared" si="36"/>
        <v>390cd03d3b1a0ced37b3e4aa30d0299e</v>
      </c>
      <c r="K1166" s="2">
        <f t="shared" si="37"/>
        <v>42420</v>
      </c>
      <c r="L1166" t="str">
        <f>VLOOKUP($J1166,'placement attrs'!$A$2:$L$5079,4,FALSE)</f>
        <v>News247.info</v>
      </c>
      <c r="M1166" t="str">
        <f>VLOOKUP($J1166,'placement attrs'!$A$2:$L$5079,3,FALSE)</f>
        <v>admin@news247.info</v>
      </c>
    </row>
    <row r="1167" spans="1:13" x14ac:dyDescent="0.3">
      <c r="A1167" t="s">
        <v>63</v>
      </c>
      <c r="B1167" s="2">
        <v>42421</v>
      </c>
      <c r="C1167">
        <v>358884</v>
      </c>
      <c r="D1167">
        <v>1522316</v>
      </c>
      <c r="E1167">
        <v>1550786</v>
      </c>
      <c r="F1167" t="s">
        <v>63</v>
      </c>
      <c r="G1167" s="2">
        <v>42421</v>
      </c>
      <c r="H1167">
        <v>1586990</v>
      </c>
      <c r="I1167">
        <v>334660</v>
      </c>
      <c r="J1167" t="str">
        <f t="shared" si="36"/>
        <v>390cd03d3b1a0ced37b3e4aa30d0299e</v>
      </c>
      <c r="K1167" s="2">
        <f t="shared" si="37"/>
        <v>42421</v>
      </c>
      <c r="L1167" t="str">
        <f>VLOOKUP($J1167,'placement attrs'!$A$2:$L$5079,4,FALSE)</f>
        <v>News247.info</v>
      </c>
      <c r="M1167" t="str">
        <f>VLOOKUP($J1167,'placement attrs'!$A$2:$L$5079,3,FALSE)</f>
        <v>admin@news247.info</v>
      </c>
    </row>
    <row r="1168" spans="1:13" x14ac:dyDescent="0.3">
      <c r="A1168" t="s">
        <v>63</v>
      </c>
      <c r="B1168" s="2">
        <v>42422</v>
      </c>
      <c r="C1168">
        <v>261808</v>
      </c>
      <c r="D1168">
        <v>1197180</v>
      </c>
      <c r="E1168">
        <v>1218594</v>
      </c>
      <c r="F1168" t="s">
        <v>63</v>
      </c>
      <c r="G1168" s="2">
        <v>42422</v>
      </c>
      <c r="H1168">
        <v>1298686</v>
      </c>
      <c r="I1168">
        <v>240639</v>
      </c>
      <c r="J1168" t="str">
        <f t="shared" si="36"/>
        <v>390cd03d3b1a0ced37b3e4aa30d0299e</v>
      </c>
      <c r="K1168" s="2">
        <f t="shared" si="37"/>
        <v>42422</v>
      </c>
      <c r="L1168" t="str">
        <f>VLOOKUP($J1168,'placement attrs'!$A$2:$L$5079,4,FALSE)</f>
        <v>News247.info</v>
      </c>
      <c r="M1168" t="str">
        <f>VLOOKUP($J1168,'placement attrs'!$A$2:$L$5079,3,FALSE)</f>
        <v>admin@news247.info</v>
      </c>
    </row>
    <row r="1169" spans="1:13" x14ac:dyDescent="0.3">
      <c r="A1169" t="s">
        <v>63</v>
      </c>
      <c r="B1169" s="2">
        <v>42423</v>
      </c>
      <c r="C1169">
        <v>277356</v>
      </c>
      <c r="D1169">
        <v>1226574</v>
      </c>
      <c r="E1169">
        <v>1249489</v>
      </c>
      <c r="F1169" t="s">
        <v>63</v>
      </c>
      <c r="G1169" s="2">
        <v>42423</v>
      </c>
      <c r="H1169">
        <v>1308348</v>
      </c>
      <c r="I1169">
        <v>247290</v>
      </c>
      <c r="J1169" t="str">
        <f t="shared" si="36"/>
        <v>390cd03d3b1a0ced37b3e4aa30d0299e</v>
      </c>
      <c r="K1169" s="2">
        <f t="shared" si="37"/>
        <v>42423</v>
      </c>
      <c r="L1169" t="str">
        <f>VLOOKUP($J1169,'placement attrs'!$A$2:$L$5079,4,FALSE)</f>
        <v>News247.info</v>
      </c>
      <c r="M1169" t="str">
        <f>VLOOKUP($J1169,'placement attrs'!$A$2:$L$5079,3,FALSE)</f>
        <v>admin@news247.info</v>
      </c>
    </row>
    <row r="1170" spans="1:13" x14ac:dyDescent="0.3">
      <c r="A1170" t="s">
        <v>63</v>
      </c>
      <c r="B1170" s="2">
        <v>42424</v>
      </c>
      <c r="C1170">
        <v>288570</v>
      </c>
      <c r="D1170">
        <v>1301168</v>
      </c>
      <c r="E1170">
        <v>1327188</v>
      </c>
      <c r="F1170" t="s">
        <v>63</v>
      </c>
      <c r="G1170" s="2">
        <v>42424</v>
      </c>
      <c r="H1170">
        <v>1344595</v>
      </c>
      <c r="I1170">
        <v>253773</v>
      </c>
      <c r="J1170" t="str">
        <f t="shared" si="36"/>
        <v>390cd03d3b1a0ced37b3e4aa30d0299e</v>
      </c>
      <c r="K1170" s="2">
        <f t="shared" si="37"/>
        <v>42424</v>
      </c>
      <c r="L1170" t="str">
        <f>VLOOKUP($J1170,'placement attrs'!$A$2:$L$5079,4,FALSE)</f>
        <v>News247.info</v>
      </c>
      <c r="M1170" t="str">
        <f>VLOOKUP($J1170,'placement attrs'!$A$2:$L$5079,3,FALSE)</f>
        <v>admin@news247.info</v>
      </c>
    </row>
    <row r="1171" spans="1:13" x14ac:dyDescent="0.3">
      <c r="A1171" t="s">
        <v>63</v>
      </c>
      <c r="B1171" s="2">
        <v>42425</v>
      </c>
      <c r="C1171">
        <v>281810</v>
      </c>
      <c r="D1171">
        <v>1287054</v>
      </c>
      <c r="E1171">
        <v>1312164</v>
      </c>
      <c r="F1171" t="s">
        <v>63</v>
      </c>
      <c r="G1171" s="2">
        <v>42425</v>
      </c>
      <c r="H1171">
        <v>1328887</v>
      </c>
      <c r="I1171">
        <v>249691</v>
      </c>
      <c r="J1171" t="str">
        <f t="shared" si="36"/>
        <v>390cd03d3b1a0ced37b3e4aa30d0299e</v>
      </c>
      <c r="K1171" s="2">
        <f t="shared" si="37"/>
        <v>42425</v>
      </c>
      <c r="L1171" t="str">
        <f>VLOOKUP($J1171,'placement attrs'!$A$2:$L$5079,4,FALSE)</f>
        <v>News247.info</v>
      </c>
      <c r="M1171" t="str">
        <f>VLOOKUP($J1171,'placement attrs'!$A$2:$L$5079,3,FALSE)</f>
        <v>admin@news247.info</v>
      </c>
    </row>
    <row r="1172" spans="1:13" x14ac:dyDescent="0.3">
      <c r="A1172" t="s">
        <v>63</v>
      </c>
      <c r="B1172" s="2">
        <v>42426</v>
      </c>
      <c r="C1172">
        <v>307879</v>
      </c>
      <c r="D1172">
        <v>1330306</v>
      </c>
      <c r="E1172">
        <v>1356948</v>
      </c>
      <c r="F1172" t="s">
        <v>63</v>
      </c>
      <c r="G1172" s="2">
        <v>42426</v>
      </c>
      <c r="H1172">
        <v>1387385</v>
      </c>
      <c r="I1172">
        <v>280033</v>
      </c>
      <c r="J1172" t="str">
        <f t="shared" si="36"/>
        <v>390cd03d3b1a0ced37b3e4aa30d0299e</v>
      </c>
      <c r="K1172" s="2">
        <f t="shared" si="37"/>
        <v>42426</v>
      </c>
      <c r="L1172" t="str">
        <f>VLOOKUP($J1172,'placement attrs'!$A$2:$L$5079,4,FALSE)</f>
        <v>News247.info</v>
      </c>
      <c r="M1172" t="str">
        <f>VLOOKUP($J1172,'placement attrs'!$A$2:$L$5079,3,FALSE)</f>
        <v>admin@news247.info</v>
      </c>
    </row>
    <row r="1173" spans="1:13" x14ac:dyDescent="0.3">
      <c r="A1173" t="s">
        <v>63</v>
      </c>
      <c r="B1173" s="2">
        <v>42427</v>
      </c>
      <c r="C1173">
        <v>380185</v>
      </c>
      <c r="D1173">
        <v>1547374</v>
      </c>
      <c r="E1173">
        <v>1576490</v>
      </c>
      <c r="F1173" t="s">
        <v>63</v>
      </c>
      <c r="G1173" s="2">
        <v>42427</v>
      </c>
      <c r="H1173">
        <v>1614958</v>
      </c>
      <c r="I1173">
        <v>346225</v>
      </c>
      <c r="J1173" t="str">
        <f t="shared" si="36"/>
        <v>390cd03d3b1a0ced37b3e4aa30d0299e</v>
      </c>
      <c r="K1173" s="2">
        <f t="shared" si="37"/>
        <v>42427</v>
      </c>
      <c r="L1173" t="str">
        <f>VLOOKUP($J1173,'placement attrs'!$A$2:$L$5079,4,FALSE)</f>
        <v>News247.info</v>
      </c>
      <c r="M1173" t="str">
        <f>VLOOKUP($J1173,'placement attrs'!$A$2:$L$5079,3,FALSE)</f>
        <v>admin@news247.info</v>
      </c>
    </row>
    <row r="1174" spans="1:13" x14ac:dyDescent="0.3">
      <c r="A1174" t="s">
        <v>63</v>
      </c>
      <c r="B1174" s="2">
        <v>42428</v>
      </c>
      <c r="C1174">
        <v>373152</v>
      </c>
      <c r="D1174">
        <v>1499082</v>
      </c>
      <c r="E1174">
        <v>1528176</v>
      </c>
      <c r="F1174" t="s">
        <v>63</v>
      </c>
      <c r="G1174" s="2">
        <v>42428</v>
      </c>
      <c r="H1174">
        <v>1553615</v>
      </c>
      <c r="I1174">
        <v>335525</v>
      </c>
      <c r="J1174" t="str">
        <f t="shared" si="36"/>
        <v>390cd03d3b1a0ced37b3e4aa30d0299e</v>
      </c>
      <c r="K1174" s="2">
        <f t="shared" si="37"/>
        <v>42428</v>
      </c>
      <c r="L1174" t="str">
        <f>VLOOKUP($J1174,'placement attrs'!$A$2:$L$5079,4,FALSE)</f>
        <v>News247.info</v>
      </c>
      <c r="M1174" t="str">
        <f>VLOOKUP($J1174,'placement attrs'!$A$2:$L$5079,3,FALSE)</f>
        <v>admin@news247.info</v>
      </c>
    </row>
    <row r="1175" spans="1:13" x14ac:dyDescent="0.3">
      <c r="A1175" t="s">
        <v>63</v>
      </c>
      <c r="B1175" s="2">
        <v>42429</v>
      </c>
      <c r="C1175">
        <v>240377</v>
      </c>
      <c r="D1175">
        <v>1119144</v>
      </c>
      <c r="E1175">
        <v>1140714</v>
      </c>
      <c r="F1175" t="s">
        <v>63</v>
      </c>
      <c r="G1175" s="2">
        <v>42429</v>
      </c>
      <c r="H1175">
        <v>1218772</v>
      </c>
      <c r="I1175">
        <v>213985</v>
      </c>
      <c r="J1175" t="str">
        <f t="shared" si="36"/>
        <v>390cd03d3b1a0ced37b3e4aa30d0299e</v>
      </c>
      <c r="K1175" s="2">
        <f t="shared" si="37"/>
        <v>42429</v>
      </c>
      <c r="L1175" t="str">
        <f>VLOOKUP($J1175,'placement attrs'!$A$2:$L$5079,4,FALSE)</f>
        <v>News247.info</v>
      </c>
      <c r="M1175" t="str">
        <f>VLOOKUP($J1175,'placement attrs'!$A$2:$L$5079,3,FALSE)</f>
        <v>admin@news247.info</v>
      </c>
    </row>
    <row r="1176" spans="1:13" x14ac:dyDescent="0.3">
      <c r="A1176" t="s">
        <v>63</v>
      </c>
      <c r="B1176" s="2">
        <v>42430</v>
      </c>
      <c r="C1176">
        <v>108088</v>
      </c>
      <c r="D1176">
        <v>989489</v>
      </c>
      <c r="E1176">
        <v>1181938</v>
      </c>
      <c r="F1176" t="s">
        <v>63</v>
      </c>
      <c r="G1176" s="2">
        <v>42430</v>
      </c>
      <c r="H1176">
        <v>1304175</v>
      </c>
      <c r="I1176">
        <v>104977</v>
      </c>
      <c r="J1176" t="str">
        <f t="shared" si="36"/>
        <v>390cd03d3b1a0ced37b3e4aa30d0299e</v>
      </c>
      <c r="K1176" s="2">
        <f t="shared" si="37"/>
        <v>42430</v>
      </c>
      <c r="L1176" t="str">
        <f>VLOOKUP($J1176,'placement attrs'!$A$2:$L$5079,4,FALSE)</f>
        <v>News247.info</v>
      </c>
      <c r="M1176" t="str">
        <f>VLOOKUP($J1176,'placement attrs'!$A$2:$L$5079,3,FALSE)</f>
        <v>admin@news247.info</v>
      </c>
    </row>
    <row r="1177" spans="1:13" x14ac:dyDescent="0.3">
      <c r="A1177" t="s">
        <v>63</v>
      </c>
      <c r="B1177" s="2">
        <v>42431</v>
      </c>
      <c r="C1177">
        <v>154575</v>
      </c>
      <c r="D1177">
        <v>900498</v>
      </c>
      <c r="E1177">
        <v>968795</v>
      </c>
      <c r="F1177" t="s">
        <v>63</v>
      </c>
      <c r="G1177" s="2">
        <v>42431</v>
      </c>
      <c r="H1177">
        <v>1325406</v>
      </c>
      <c r="I1177">
        <v>198377</v>
      </c>
      <c r="J1177" t="str">
        <f t="shared" si="36"/>
        <v>390cd03d3b1a0ced37b3e4aa30d0299e</v>
      </c>
      <c r="K1177" s="2">
        <f t="shared" si="37"/>
        <v>42431</v>
      </c>
      <c r="L1177" t="str">
        <f>VLOOKUP($J1177,'placement attrs'!$A$2:$L$5079,4,FALSE)</f>
        <v>News247.info</v>
      </c>
      <c r="M1177" t="str">
        <f>VLOOKUP($J1177,'placement attrs'!$A$2:$L$5079,3,FALSE)</f>
        <v>admin@news247.info</v>
      </c>
    </row>
    <row r="1178" spans="1:13" x14ac:dyDescent="0.3">
      <c r="A1178" t="s">
        <v>63</v>
      </c>
      <c r="B1178" s="2">
        <v>42432</v>
      </c>
      <c r="C1178">
        <v>17991</v>
      </c>
      <c r="D1178">
        <v>68895</v>
      </c>
      <c r="E1178">
        <v>70240</v>
      </c>
      <c r="H1178">
        <v>0</v>
      </c>
      <c r="I1178">
        <v>0</v>
      </c>
      <c r="J1178" t="str">
        <f t="shared" si="36"/>
        <v>390cd03d3b1a0ced37b3e4aa30d0299e</v>
      </c>
      <c r="K1178" s="2">
        <f t="shared" si="37"/>
        <v>42432</v>
      </c>
      <c r="L1178" t="str">
        <f>VLOOKUP($J1178,'placement attrs'!$A$2:$L$5079,4,FALSE)</f>
        <v>News247.info</v>
      </c>
      <c r="M1178" t="str">
        <f>VLOOKUP($J1178,'placement attrs'!$A$2:$L$5079,3,FALSE)</f>
        <v>admin@news247.info</v>
      </c>
    </row>
    <row r="1179" spans="1:13" x14ac:dyDescent="0.3">
      <c r="A1179" t="s">
        <v>64</v>
      </c>
      <c r="B1179" s="2">
        <v>42410</v>
      </c>
      <c r="C1179">
        <v>4200</v>
      </c>
      <c r="D1179">
        <v>23726</v>
      </c>
      <c r="E1179">
        <v>24657</v>
      </c>
      <c r="H1179">
        <v>0</v>
      </c>
      <c r="I1179">
        <v>0</v>
      </c>
      <c r="J1179" t="str">
        <f t="shared" si="36"/>
        <v>39277f35f2fb3448444add02d052d565</v>
      </c>
      <c r="K1179" s="2">
        <f t="shared" si="37"/>
        <v>42410</v>
      </c>
      <c r="L1179" t="str">
        <f>VLOOKUP($J1179,'placement attrs'!$A$2:$L$5079,4,FALSE)</f>
        <v>ROI Media Consultants (realtor.com)</v>
      </c>
      <c r="M1179" t="str">
        <f>VLOOKUP($J1179,'placement attrs'!$A$2:$L$5079,3,FALSE)</f>
        <v>malcolmc@roimediaconsultants.com</v>
      </c>
    </row>
    <row r="1180" spans="1:13" x14ac:dyDescent="0.3">
      <c r="A1180" t="s">
        <v>64</v>
      </c>
      <c r="B1180" s="2">
        <v>42411</v>
      </c>
      <c r="C1180">
        <v>4046</v>
      </c>
      <c r="D1180">
        <v>20157</v>
      </c>
      <c r="E1180">
        <v>20806</v>
      </c>
      <c r="F1180" t="s">
        <v>64</v>
      </c>
      <c r="G1180" s="2">
        <v>42411</v>
      </c>
      <c r="H1180">
        <v>23283</v>
      </c>
      <c r="I1180">
        <v>3014</v>
      </c>
      <c r="J1180" t="str">
        <f t="shared" si="36"/>
        <v>39277f35f2fb3448444add02d052d565</v>
      </c>
      <c r="K1180" s="2">
        <f t="shared" si="37"/>
        <v>42411</v>
      </c>
      <c r="L1180" t="str">
        <f>VLOOKUP($J1180,'placement attrs'!$A$2:$L$5079,4,FALSE)</f>
        <v>ROI Media Consultants (realtor.com)</v>
      </c>
      <c r="M1180" t="str">
        <f>VLOOKUP($J1180,'placement attrs'!$A$2:$L$5079,3,FALSE)</f>
        <v>malcolmc@roimediaconsultants.com</v>
      </c>
    </row>
    <row r="1181" spans="1:13" x14ac:dyDescent="0.3">
      <c r="A1181" t="s">
        <v>64</v>
      </c>
      <c r="B1181" s="2">
        <v>42412</v>
      </c>
      <c r="C1181">
        <v>2464</v>
      </c>
      <c r="D1181">
        <v>16233</v>
      </c>
      <c r="E1181">
        <v>16976</v>
      </c>
      <c r="F1181" t="s">
        <v>64</v>
      </c>
      <c r="G1181" s="2">
        <v>42412</v>
      </c>
      <c r="H1181">
        <v>22228</v>
      </c>
      <c r="I1181">
        <v>1659</v>
      </c>
      <c r="J1181" t="str">
        <f t="shared" si="36"/>
        <v>39277f35f2fb3448444add02d052d565</v>
      </c>
      <c r="K1181" s="2">
        <f t="shared" si="37"/>
        <v>42412</v>
      </c>
      <c r="L1181" t="str">
        <f>VLOOKUP($J1181,'placement attrs'!$A$2:$L$5079,4,FALSE)</f>
        <v>ROI Media Consultants (realtor.com)</v>
      </c>
      <c r="M1181" t="str">
        <f>VLOOKUP($J1181,'placement attrs'!$A$2:$L$5079,3,FALSE)</f>
        <v>malcolmc@roimediaconsultants.com</v>
      </c>
    </row>
    <row r="1182" spans="1:13" x14ac:dyDescent="0.3">
      <c r="A1182" t="s">
        <v>64</v>
      </c>
      <c r="B1182" s="2">
        <v>42413</v>
      </c>
      <c r="C1182">
        <v>2570</v>
      </c>
      <c r="D1182">
        <v>16764</v>
      </c>
      <c r="E1182">
        <v>17575</v>
      </c>
      <c r="F1182" t="s">
        <v>64</v>
      </c>
      <c r="G1182" s="2">
        <v>42413</v>
      </c>
      <c r="H1182">
        <v>17880</v>
      </c>
      <c r="I1182">
        <v>1319</v>
      </c>
      <c r="J1182" t="str">
        <f t="shared" si="36"/>
        <v>39277f35f2fb3448444add02d052d565</v>
      </c>
      <c r="K1182" s="2">
        <f t="shared" si="37"/>
        <v>42413</v>
      </c>
      <c r="L1182" t="str">
        <f>VLOOKUP($J1182,'placement attrs'!$A$2:$L$5079,4,FALSE)</f>
        <v>ROI Media Consultants (realtor.com)</v>
      </c>
      <c r="M1182" t="str">
        <f>VLOOKUP($J1182,'placement attrs'!$A$2:$L$5079,3,FALSE)</f>
        <v>malcolmc@roimediaconsultants.com</v>
      </c>
    </row>
    <row r="1183" spans="1:13" x14ac:dyDescent="0.3">
      <c r="A1183" t="s">
        <v>64</v>
      </c>
      <c r="B1183" s="2">
        <v>42414</v>
      </c>
      <c r="C1183">
        <v>2352</v>
      </c>
      <c r="D1183">
        <v>15234</v>
      </c>
      <c r="E1183">
        <v>16029</v>
      </c>
      <c r="F1183" t="s">
        <v>64</v>
      </c>
      <c r="G1183" s="2">
        <v>42414</v>
      </c>
      <c r="H1183">
        <v>16266</v>
      </c>
      <c r="I1183">
        <v>1359</v>
      </c>
      <c r="J1183" t="str">
        <f t="shared" si="36"/>
        <v>39277f35f2fb3448444add02d052d565</v>
      </c>
      <c r="K1183" s="2">
        <f t="shared" si="37"/>
        <v>42414</v>
      </c>
      <c r="L1183" t="str">
        <f>VLOOKUP($J1183,'placement attrs'!$A$2:$L$5079,4,FALSE)</f>
        <v>ROI Media Consultants (realtor.com)</v>
      </c>
      <c r="M1183" t="str">
        <f>VLOOKUP($J1183,'placement attrs'!$A$2:$L$5079,3,FALSE)</f>
        <v>malcolmc@roimediaconsultants.com</v>
      </c>
    </row>
    <row r="1184" spans="1:13" x14ac:dyDescent="0.3">
      <c r="A1184" t="s">
        <v>64</v>
      </c>
      <c r="B1184" s="2">
        <v>42415</v>
      </c>
      <c r="C1184">
        <v>2115</v>
      </c>
      <c r="D1184">
        <v>18493</v>
      </c>
      <c r="E1184">
        <v>19547</v>
      </c>
      <c r="F1184" t="s">
        <v>64</v>
      </c>
      <c r="G1184" s="2">
        <v>42415</v>
      </c>
      <c r="H1184">
        <v>20233</v>
      </c>
      <c r="I1184">
        <v>1688</v>
      </c>
      <c r="J1184" t="str">
        <f t="shared" si="36"/>
        <v>39277f35f2fb3448444add02d052d565</v>
      </c>
      <c r="K1184" s="2">
        <f t="shared" si="37"/>
        <v>42415</v>
      </c>
      <c r="L1184" t="str">
        <f>VLOOKUP($J1184,'placement attrs'!$A$2:$L$5079,4,FALSE)</f>
        <v>ROI Media Consultants (realtor.com)</v>
      </c>
      <c r="M1184" t="str">
        <f>VLOOKUP($J1184,'placement attrs'!$A$2:$L$5079,3,FALSE)</f>
        <v>malcolmc@roimediaconsultants.com</v>
      </c>
    </row>
    <row r="1185" spans="1:13" x14ac:dyDescent="0.3">
      <c r="A1185" t="s">
        <v>64</v>
      </c>
      <c r="B1185" s="2">
        <v>42416</v>
      </c>
      <c r="C1185">
        <v>4839</v>
      </c>
      <c r="D1185">
        <v>19758</v>
      </c>
      <c r="E1185">
        <v>20886</v>
      </c>
      <c r="F1185" t="s">
        <v>64</v>
      </c>
      <c r="G1185" s="2">
        <v>42416</v>
      </c>
      <c r="H1185">
        <v>21252</v>
      </c>
      <c r="I1185">
        <v>1699</v>
      </c>
      <c r="J1185" t="str">
        <f t="shared" si="36"/>
        <v>39277f35f2fb3448444add02d052d565</v>
      </c>
      <c r="K1185" s="2">
        <f t="shared" si="37"/>
        <v>42416</v>
      </c>
      <c r="L1185" t="str">
        <f>VLOOKUP($J1185,'placement attrs'!$A$2:$L$5079,4,FALSE)</f>
        <v>ROI Media Consultants (realtor.com)</v>
      </c>
      <c r="M1185" t="str">
        <f>VLOOKUP($J1185,'placement attrs'!$A$2:$L$5079,3,FALSE)</f>
        <v>malcolmc@roimediaconsultants.com</v>
      </c>
    </row>
    <row r="1186" spans="1:13" x14ac:dyDescent="0.3">
      <c r="A1186" t="s">
        <v>64</v>
      </c>
      <c r="B1186" s="2">
        <v>42417</v>
      </c>
      <c r="C1186">
        <v>1310</v>
      </c>
      <c r="D1186">
        <v>10386</v>
      </c>
      <c r="E1186">
        <v>11206</v>
      </c>
      <c r="F1186" t="s">
        <v>64</v>
      </c>
      <c r="G1186" s="2">
        <v>42417</v>
      </c>
      <c r="H1186">
        <v>11606</v>
      </c>
      <c r="I1186">
        <v>896</v>
      </c>
      <c r="J1186" t="str">
        <f t="shared" si="36"/>
        <v>39277f35f2fb3448444add02d052d565</v>
      </c>
      <c r="K1186" s="2">
        <f t="shared" si="37"/>
        <v>42417</v>
      </c>
      <c r="L1186" t="str">
        <f>VLOOKUP($J1186,'placement attrs'!$A$2:$L$5079,4,FALSE)</f>
        <v>ROI Media Consultants (realtor.com)</v>
      </c>
      <c r="M1186" t="str">
        <f>VLOOKUP($J1186,'placement attrs'!$A$2:$L$5079,3,FALSE)</f>
        <v>malcolmc@roimediaconsultants.com</v>
      </c>
    </row>
    <row r="1187" spans="1:13" x14ac:dyDescent="0.3">
      <c r="A1187" t="s">
        <v>64</v>
      </c>
      <c r="B1187" s="2">
        <v>42418</v>
      </c>
      <c r="C1187">
        <v>2407</v>
      </c>
      <c r="D1187">
        <v>18208</v>
      </c>
      <c r="E1187">
        <v>19261</v>
      </c>
      <c r="F1187" t="s">
        <v>64</v>
      </c>
      <c r="G1187" s="2">
        <v>42418</v>
      </c>
      <c r="H1187">
        <v>19796</v>
      </c>
      <c r="I1187">
        <v>1803</v>
      </c>
      <c r="J1187" t="str">
        <f t="shared" si="36"/>
        <v>39277f35f2fb3448444add02d052d565</v>
      </c>
      <c r="K1187" s="2">
        <f t="shared" si="37"/>
        <v>42418</v>
      </c>
      <c r="L1187" t="str">
        <f>VLOOKUP($J1187,'placement attrs'!$A$2:$L$5079,4,FALSE)</f>
        <v>ROI Media Consultants (realtor.com)</v>
      </c>
      <c r="M1187" t="str">
        <f>VLOOKUP($J1187,'placement attrs'!$A$2:$L$5079,3,FALSE)</f>
        <v>malcolmc@roimediaconsultants.com</v>
      </c>
    </row>
    <row r="1188" spans="1:13" x14ac:dyDescent="0.3">
      <c r="A1188" t="s">
        <v>64</v>
      </c>
      <c r="B1188" s="2">
        <v>42419</v>
      </c>
      <c r="C1188">
        <v>1842</v>
      </c>
      <c r="D1188">
        <v>14270</v>
      </c>
      <c r="E1188">
        <v>15205</v>
      </c>
      <c r="F1188" t="s">
        <v>64</v>
      </c>
      <c r="G1188" s="2">
        <v>42419</v>
      </c>
      <c r="H1188">
        <v>18165</v>
      </c>
      <c r="I1188">
        <v>1177</v>
      </c>
      <c r="J1188" t="str">
        <f t="shared" si="36"/>
        <v>39277f35f2fb3448444add02d052d565</v>
      </c>
      <c r="K1188" s="2">
        <f t="shared" si="37"/>
        <v>42419</v>
      </c>
      <c r="L1188" t="str">
        <f>VLOOKUP($J1188,'placement attrs'!$A$2:$L$5079,4,FALSE)</f>
        <v>ROI Media Consultants (realtor.com)</v>
      </c>
      <c r="M1188" t="str">
        <f>VLOOKUP($J1188,'placement attrs'!$A$2:$L$5079,3,FALSE)</f>
        <v>malcolmc@roimediaconsultants.com</v>
      </c>
    </row>
    <row r="1189" spans="1:13" x14ac:dyDescent="0.3">
      <c r="A1189" t="s">
        <v>64</v>
      </c>
      <c r="B1189" s="2">
        <v>42420</v>
      </c>
      <c r="C1189">
        <v>1752</v>
      </c>
      <c r="D1189">
        <v>15584</v>
      </c>
      <c r="E1189">
        <v>16653</v>
      </c>
      <c r="F1189" t="s">
        <v>64</v>
      </c>
      <c r="G1189" s="2">
        <v>42420</v>
      </c>
      <c r="H1189">
        <v>17673</v>
      </c>
      <c r="I1189">
        <v>1105</v>
      </c>
      <c r="J1189" t="str">
        <f t="shared" si="36"/>
        <v>39277f35f2fb3448444add02d052d565</v>
      </c>
      <c r="K1189" s="2">
        <f t="shared" si="37"/>
        <v>42420</v>
      </c>
      <c r="L1189" t="str">
        <f>VLOOKUP($J1189,'placement attrs'!$A$2:$L$5079,4,FALSE)</f>
        <v>ROI Media Consultants (realtor.com)</v>
      </c>
      <c r="M1189" t="str">
        <f>VLOOKUP($J1189,'placement attrs'!$A$2:$L$5079,3,FALSE)</f>
        <v>malcolmc@roimediaconsultants.com</v>
      </c>
    </row>
    <row r="1190" spans="1:13" x14ac:dyDescent="0.3">
      <c r="A1190" t="s">
        <v>64</v>
      </c>
      <c r="B1190" s="2">
        <v>42421</v>
      </c>
      <c r="C1190">
        <v>1465</v>
      </c>
      <c r="D1190">
        <v>12375</v>
      </c>
      <c r="E1190">
        <v>13313</v>
      </c>
      <c r="F1190" t="s">
        <v>64</v>
      </c>
      <c r="G1190" s="2">
        <v>42421</v>
      </c>
      <c r="H1190">
        <v>13710</v>
      </c>
      <c r="I1190">
        <v>913</v>
      </c>
      <c r="J1190" t="str">
        <f t="shared" si="36"/>
        <v>39277f35f2fb3448444add02d052d565</v>
      </c>
      <c r="K1190" s="2">
        <f t="shared" si="37"/>
        <v>42421</v>
      </c>
      <c r="L1190" t="str">
        <f>VLOOKUP($J1190,'placement attrs'!$A$2:$L$5079,4,FALSE)</f>
        <v>ROI Media Consultants (realtor.com)</v>
      </c>
      <c r="M1190" t="str">
        <f>VLOOKUP($J1190,'placement attrs'!$A$2:$L$5079,3,FALSE)</f>
        <v>malcolmc@roimediaconsultants.com</v>
      </c>
    </row>
    <row r="1191" spans="1:13" x14ac:dyDescent="0.3">
      <c r="A1191" t="s">
        <v>64</v>
      </c>
      <c r="B1191" s="2">
        <v>42422</v>
      </c>
      <c r="C1191">
        <v>458</v>
      </c>
      <c r="D1191">
        <v>3688</v>
      </c>
      <c r="E1191">
        <v>3961</v>
      </c>
      <c r="F1191" t="s">
        <v>64</v>
      </c>
      <c r="G1191" s="2">
        <v>42422</v>
      </c>
      <c r="H1191">
        <v>4285</v>
      </c>
      <c r="I1191">
        <v>229</v>
      </c>
      <c r="J1191" t="str">
        <f t="shared" si="36"/>
        <v>39277f35f2fb3448444add02d052d565</v>
      </c>
      <c r="K1191" s="2">
        <f t="shared" si="37"/>
        <v>42422</v>
      </c>
      <c r="L1191" t="str">
        <f>VLOOKUP($J1191,'placement attrs'!$A$2:$L$5079,4,FALSE)</f>
        <v>ROI Media Consultants (realtor.com)</v>
      </c>
      <c r="M1191" t="str">
        <f>VLOOKUP($J1191,'placement attrs'!$A$2:$L$5079,3,FALSE)</f>
        <v>malcolmc@roimediaconsultants.com</v>
      </c>
    </row>
    <row r="1192" spans="1:13" x14ac:dyDescent="0.3">
      <c r="A1192" t="s">
        <v>64</v>
      </c>
      <c r="B1192" s="2">
        <v>42423</v>
      </c>
      <c r="C1192">
        <v>0</v>
      </c>
      <c r="D1192">
        <v>2</v>
      </c>
      <c r="E1192">
        <v>3</v>
      </c>
      <c r="F1192" t="s">
        <v>64</v>
      </c>
      <c r="G1192" s="2">
        <v>42423</v>
      </c>
      <c r="H1192">
        <v>1</v>
      </c>
      <c r="I1192">
        <v>0</v>
      </c>
      <c r="J1192" t="str">
        <f t="shared" si="36"/>
        <v>39277f35f2fb3448444add02d052d565</v>
      </c>
      <c r="K1192" s="2">
        <f t="shared" si="37"/>
        <v>42423</v>
      </c>
      <c r="L1192" t="str">
        <f>VLOOKUP($J1192,'placement attrs'!$A$2:$L$5079,4,FALSE)</f>
        <v>ROI Media Consultants (realtor.com)</v>
      </c>
      <c r="M1192" t="str">
        <f>VLOOKUP($J1192,'placement attrs'!$A$2:$L$5079,3,FALSE)</f>
        <v>malcolmc@roimediaconsultants.com</v>
      </c>
    </row>
    <row r="1193" spans="1:13" x14ac:dyDescent="0.3">
      <c r="A1193" t="s">
        <v>65</v>
      </c>
      <c r="B1193" s="2">
        <v>42410</v>
      </c>
      <c r="C1193">
        <v>1009</v>
      </c>
      <c r="D1193">
        <v>24205</v>
      </c>
      <c r="E1193">
        <v>24693</v>
      </c>
      <c r="H1193">
        <v>0</v>
      </c>
      <c r="I1193">
        <v>0</v>
      </c>
      <c r="J1193" t="str">
        <f t="shared" si="36"/>
        <v>3978dfac781e6491e1ea50227b96a988</v>
      </c>
      <c r="K1193" s="2">
        <f t="shared" si="37"/>
        <v>42410</v>
      </c>
      <c r="L1193" t="str">
        <f>VLOOKUP($J1193,'placement attrs'!$A$2:$L$5079,4,FALSE)</f>
        <v>Wizzed.com</v>
      </c>
      <c r="M1193" t="str">
        <f>VLOOKUP($J1193,'placement attrs'!$A$2:$L$5079,3,FALSE)</f>
        <v>arran@wizzed.com</v>
      </c>
    </row>
    <row r="1194" spans="1:13" x14ac:dyDescent="0.3">
      <c r="A1194" t="s">
        <v>65</v>
      </c>
      <c r="B1194" s="2">
        <v>42411</v>
      </c>
      <c r="C1194">
        <v>964</v>
      </c>
      <c r="D1194">
        <v>16907</v>
      </c>
      <c r="E1194">
        <v>17376</v>
      </c>
      <c r="F1194" t="s">
        <v>65</v>
      </c>
      <c r="G1194" s="2">
        <v>42411</v>
      </c>
      <c r="H1194">
        <v>19580</v>
      </c>
      <c r="I1194">
        <v>1151</v>
      </c>
      <c r="J1194" t="str">
        <f t="shared" si="36"/>
        <v>3978dfac781e6491e1ea50227b96a988</v>
      </c>
      <c r="K1194" s="2">
        <f t="shared" si="37"/>
        <v>42411</v>
      </c>
      <c r="L1194" t="str">
        <f>VLOOKUP($J1194,'placement attrs'!$A$2:$L$5079,4,FALSE)</f>
        <v>Wizzed.com</v>
      </c>
      <c r="M1194" t="str">
        <f>VLOOKUP($J1194,'placement attrs'!$A$2:$L$5079,3,FALSE)</f>
        <v>arran@wizzed.com</v>
      </c>
    </row>
    <row r="1195" spans="1:13" x14ac:dyDescent="0.3">
      <c r="A1195" t="s">
        <v>65</v>
      </c>
      <c r="B1195" s="2">
        <v>42412</v>
      </c>
      <c r="C1195">
        <v>849</v>
      </c>
      <c r="D1195">
        <v>11442</v>
      </c>
      <c r="E1195">
        <v>11715</v>
      </c>
      <c r="F1195" t="s">
        <v>65</v>
      </c>
      <c r="G1195" s="2">
        <v>42412</v>
      </c>
      <c r="H1195">
        <v>15097</v>
      </c>
      <c r="I1195">
        <v>1292</v>
      </c>
      <c r="J1195" t="str">
        <f t="shared" si="36"/>
        <v>3978dfac781e6491e1ea50227b96a988</v>
      </c>
      <c r="K1195" s="2">
        <f t="shared" si="37"/>
        <v>42412</v>
      </c>
      <c r="L1195" t="str">
        <f>VLOOKUP($J1195,'placement attrs'!$A$2:$L$5079,4,FALSE)</f>
        <v>Wizzed.com</v>
      </c>
      <c r="M1195" t="str">
        <f>VLOOKUP($J1195,'placement attrs'!$A$2:$L$5079,3,FALSE)</f>
        <v>arran@wizzed.com</v>
      </c>
    </row>
    <row r="1196" spans="1:13" x14ac:dyDescent="0.3">
      <c r="A1196" t="s">
        <v>65</v>
      </c>
      <c r="B1196" s="2">
        <v>42413</v>
      </c>
      <c r="C1196">
        <v>924</v>
      </c>
      <c r="D1196">
        <v>12898</v>
      </c>
      <c r="E1196">
        <v>13144</v>
      </c>
      <c r="F1196" t="s">
        <v>65</v>
      </c>
      <c r="G1196" s="2">
        <v>42413</v>
      </c>
      <c r="H1196">
        <v>13379</v>
      </c>
      <c r="I1196">
        <v>980</v>
      </c>
      <c r="J1196" t="str">
        <f t="shared" si="36"/>
        <v>3978dfac781e6491e1ea50227b96a988</v>
      </c>
      <c r="K1196" s="2">
        <f t="shared" si="37"/>
        <v>42413</v>
      </c>
      <c r="L1196" t="str">
        <f>VLOOKUP($J1196,'placement attrs'!$A$2:$L$5079,4,FALSE)</f>
        <v>Wizzed.com</v>
      </c>
      <c r="M1196" t="str">
        <f>VLOOKUP($J1196,'placement attrs'!$A$2:$L$5079,3,FALSE)</f>
        <v>arran@wizzed.com</v>
      </c>
    </row>
    <row r="1197" spans="1:13" x14ac:dyDescent="0.3">
      <c r="A1197" t="s">
        <v>65</v>
      </c>
      <c r="B1197" s="2">
        <v>42414</v>
      </c>
      <c r="C1197">
        <v>952</v>
      </c>
      <c r="D1197">
        <v>14442</v>
      </c>
      <c r="E1197">
        <v>14767</v>
      </c>
      <c r="F1197" t="s">
        <v>65</v>
      </c>
      <c r="G1197" s="2">
        <v>42414</v>
      </c>
      <c r="H1197">
        <v>15064</v>
      </c>
      <c r="I1197">
        <v>1049</v>
      </c>
      <c r="J1197" t="str">
        <f t="shared" si="36"/>
        <v>3978dfac781e6491e1ea50227b96a988</v>
      </c>
      <c r="K1197" s="2">
        <f t="shared" si="37"/>
        <v>42414</v>
      </c>
      <c r="L1197" t="str">
        <f>VLOOKUP($J1197,'placement attrs'!$A$2:$L$5079,4,FALSE)</f>
        <v>Wizzed.com</v>
      </c>
      <c r="M1197" t="str">
        <f>VLOOKUP($J1197,'placement attrs'!$A$2:$L$5079,3,FALSE)</f>
        <v>arran@wizzed.com</v>
      </c>
    </row>
    <row r="1198" spans="1:13" x14ac:dyDescent="0.3">
      <c r="A1198" t="s">
        <v>65</v>
      </c>
      <c r="B1198" s="2">
        <v>42415</v>
      </c>
      <c r="C1198">
        <v>1166</v>
      </c>
      <c r="D1198">
        <v>19284</v>
      </c>
      <c r="E1198">
        <v>19709</v>
      </c>
      <c r="F1198" t="s">
        <v>65</v>
      </c>
      <c r="G1198" s="2">
        <v>42415</v>
      </c>
      <c r="H1198">
        <v>20709</v>
      </c>
      <c r="I1198">
        <v>1346</v>
      </c>
      <c r="J1198" t="str">
        <f t="shared" si="36"/>
        <v>3978dfac781e6491e1ea50227b96a988</v>
      </c>
      <c r="K1198" s="2">
        <f t="shared" si="37"/>
        <v>42415</v>
      </c>
      <c r="L1198" t="str">
        <f>VLOOKUP($J1198,'placement attrs'!$A$2:$L$5079,4,FALSE)</f>
        <v>Wizzed.com</v>
      </c>
      <c r="M1198" t="str">
        <f>VLOOKUP($J1198,'placement attrs'!$A$2:$L$5079,3,FALSE)</f>
        <v>arran@wizzed.com</v>
      </c>
    </row>
    <row r="1199" spans="1:13" x14ac:dyDescent="0.3">
      <c r="A1199" t="s">
        <v>65</v>
      </c>
      <c r="B1199" s="2">
        <v>42416</v>
      </c>
      <c r="C1199">
        <v>1436</v>
      </c>
      <c r="D1199">
        <v>19039</v>
      </c>
      <c r="E1199">
        <v>19385</v>
      </c>
      <c r="F1199" t="s">
        <v>65</v>
      </c>
      <c r="G1199" s="2">
        <v>42416</v>
      </c>
      <c r="H1199">
        <v>19756</v>
      </c>
      <c r="I1199">
        <v>1143</v>
      </c>
      <c r="J1199" t="str">
        <f t="shared" si="36"/>
        <v>3978dfac781e6491e1ea50227b96a988</v>
      </c>
      <c r="K1199" s="2">
        <f t="shared" si="37"/>
        <v>42416</v>
      </c>
      <c r="L1199" t="str">
        <f>VLOOKUP($J1199,'placement attrs'!$A$2:$L$5079,4,FALSE)</f>
        <v>Wizzed.com</v>
      </c>
      <c r="M1199" t="str">
        <f>VLOOKUP($J1199,'placement attrs'!$A$2:$L$5079,3,FALSE)</f>
        <v>arran@wizzed.com</v>
      </c>
    </row>
    <row r="1200" spans="1:13" x14ac:dyDescent="0.3">
      <c r="A1200" t="s">
        <v>65</v>
      </c>
      <c r="B1200" s="2">
        <v>42417</v>
      </c>
      <c r="C1200">
        <v>1248</v>
      </c>
      <c r="D1200">
        <v>17381</v>
      </c>
      <c r="E1200">
        <v>17809</v>
      </c>
      <c r="F1200" t="s">
        <v>65</v>
      </c>
      <c r="G1200" s="2">
        <v>42417</v>
      </c>
      <c r="H1200">
        <v>18248</v>
      </c>
      <c r="I1200">
        <v>1518</v>
      </c>
      <c r="J1200" t="str">
        <f t="shared" si="36"/>
        <v>3978dfac781e6491e1ea50227b96a988</v>
      </c>
      <c r="K1200" s="2">
        <f t="shared" si="37"/>
        <v>42417</v>
      </c>
      <c r="L1200" t="str">
        <f>VLOOKUP($J1200,'placement attrs'!$A$2:$L$5079,4,FALSE)</f>
        <v>Wizzed.com</v>
      </c>
      <c r="M1200" t="str">
        <f>VLOOKUP($J1200,'placement attrs'!$A$2:$L$5079,3,FALSE)</f>
        <v>arran@wizzed.com</v>
      </c>
    </row>
    <row r="1201" spans="1:13" x14ac:dyDescent="0.3">
      <c r="A1201" t="s">
        <v>65</v>
      </c>
      <c r="B1201" s="2">
        <v>42418</v>
      </c>
      <c r="C1201">
        <v>1039</v>
      </c>
      <c r="D1201">
        <v>14331</v>
      </c>
      <c r="E1201">
        <v>14594</v>
      </c>
      <c r="F1201" t="s">
        <v>65</v>
      </c>
      <c r="G1201" s="2">
        <v>42418</v>
      </c>
      <c r="H1201">
        <v>15022</v>
      </c>
      <c r="I1201">
        <v>1251</v>
      </c>
      <c r="J1201" t="str">
        <f t="shared" si="36"/>
        <v>3978dfac781e6491e1ea50227b96a988</v>
      </c>
      <c r="K1201" s="2">
        <f t="shared" si="37"/>
        <v>42418</v>
      </c>
      <c r="L1201" t="str">
        <f>VLOOKUP($J1201,'placement attrs'!$A$2:$L$5079,4,FALSE)</f>
        <v>Wizzed.com</v>
      </c>
      <c r="M1201" t="str">
        <f>VLOOKUP($J1201,'placement attrs'!$A$2:$L$5079,3,FALSE)</f>
        <v>arran@wizzed.com</v>
      </c>
    </row>
    <row r="1202" spans="1:13" x14ac:dyDescent="0.3">
      <c r="A1202" t="s">
        <v>65</v>
      </c>
      <c r="B1202" s="2">
        <v>42419</v>
      </c>
      <c r="C1202">
        <v>1047</v>
      </c>
      <c r="D1202">
        <v>14042</v>
      </c>
      <c r="E1202">
        <v>14326</v>
      </c>
      <c r="F1202" t="s">
        <v>65</v>
      </c>
      <c r="G1202" s="2">
        <v>42419</v>
      </c>
      <c r="H1202">
        <v>17407</v>
      </c>
      <c r="I1202">
        <v>1364</v>
      </c>
      <c r="J1202" t="str">
        <f t="shared" si="36"/>
        <v>3978dfac781e6491e1ea50227b96a988</v>
      </c>
      <c r="K1202" s="2">
        <f t="shared" si="37"/>
        <v>42419</v>
      </c>
      <c r="L1202" t="str">
        <f>VLOOKUP($J1202,'placement attrs'!$A$2:$L$5079,4,FALSE)</f>
        <v>Wizzed.com</v>
      </c>
      <c r="M1202" t="str">
        <f>VLOOKUP($J1202,'placement attrs'!$A$2:$L$5079,3,FALSE)</f>
        <v>arran@wizzed.com</v>
      </c>
    </row>
    <row r="1203" spans="1:13" x14ac:dyDescent="0.3">
      <c r="A1203" t="s">
        <v>65</v>
      </c>
      <c r="B1203" s="2">
        <v>42420</v>
      </c>
      <c r="C1203">
        <v>924</v>
      </c>
      <c r="D1203">
        <v>13281</v>
      </c>
      <c r="E1203">
        <v>13516</v>
      </c>
      <c r="F1203" t="s">
        <v>65</v>
      </c>
      <c r="G1203" s="2">
        <v>42420</v>
      </c>
      <c r="H1203">
        <v>14233</v>
      </c>
      <c r="I1203">
        <v>1119</v>
      </c>
      <c r="J1203" t="str">
        <f t="shared" si="36"/>
        <v>3978dfac781e6491e1ea50227b96a988</v>
      </c>
      <c r="K1203" s="2">
        <f t="shared" si="37"/>
        <v>42420</v>
      </c>
      <c r="L1203" t="str">
        <f>VLOOKUP($J1203,'placement attrs'!$A$2:$L$5079,4,FALSE)</f>
        <v>Wizzed.com</v>
      </c>
      <c r="M1203" t="str">
        <f>VLOOKUP($J1203,'placement attrs'!$A$2:$L$5079,3,FALSE)</f>
        <v>arran@wizzed.com</v>
      </c>
    </row>
    <row r="1204" spans="1:13" x14ac:dyDescent="0.3">
      <c r="A1204" t="s">
        <v>65</v>
      </c>
      <c r="B1204" s="2">
        <v>42421</v>
      </c>
      <c r="C1204">
        <v>1129</v>
      </c>
      <c r="D1204">
        <v>16683</v>
      </c>
      <c r="E1204">
        <v>17060</v>
      </c>
      <c r="F1204" t="s">
        <v>65</v>
      </c>
      <c r="G1204" s="2">
        <v>42421</v>
      </c>
      <c r="H1204">
        <v>17982</v>
      </c>
      <c r="I1204">
        <v>1236</v>
      </c>
      <c r="J1204" t="str">
        <f t="shared" si="36"/>
        <v>3978dfac781e6491e1ea50227b96a988</v>
      </c>
      <c r="K1204" s="2">
        <f t="shared" si="37"/>
        <v>42421</v>
      </c>
      <c r="L1204" t="str">
        <f>VLOOKUP($J1204,'placement attrs'!$A$2:$L$5079,4,FALSE)</f>
        <v>Wizzed.com</v>
      </c>
      <c r="M1204" t="str">
        <f>VLOOKUP($J1204,'placement attrs'!$A$2:$L$5079,3,FALSE)</f>
        <v>arran@wizzed.com</v>
      </c>
    </row>
    <row r="1205" spans="1:13" x14ac:dyDescent="0.3">
      <c r="A1205" t="s">
        <v>65</v>
      </c>
      <c r="B1205" s="2">
        <v>42422</v>
      </c>
      <c r="C1205">
        <v>1210</v>
      </c>
      <c r="D1205">
        <v>18429</v>
      </c>
      <c r="E1205">
        <v>18874</v>
      </c>
      <c r="F1205" t="s">
        <v>65</v>
      </c>
      <c r="G1205" s="2">
        <v>42422</v>
      </c>
      <c r="H1205">
        <v>21458</v>
      </c>
      <c r="I1205">
        <v>1466</v>
      </c>
      <c r="J1205" t="str">
        <f t="shared" si="36"/>
        <v>3978dfac781e6491e1ea50227b96a988</v>
      </c>
      <c r="K1205" s="2">
        <f t="shared" si="37"/>
        <v>42422</v>
      </c>
      <c r="L1205" t="str">
        <f>VLOOKUP($J1205,'placement attrs'!$A$2:$L$5079,4,FALSE)</f>
        <v>Wizzed.com</v>
      </c>
      <c r="M1205" t="str">
        <f>VLOOKUP($J1205,'placement attrs'!$A$2:$L$5079,3,FALSE)</f>
        <v>arran@wizzed.com</v>
      </c>
    </row>
    <row r="1206" spans="1:13" x14ac:dyDescent="0.3">
      <c r="A1206" t="s">
        <v>65</v>
      </c>
      <c r="B1206" s="2">
        <v>42423</v>
      </c>
      <c r="C1206">
        <v>986</v>
      </c>
      <c r="D1206">
        <v>14225</v>
      </c>
      <c r="E1206">
        <v>14562</v>
      </c>
      <c r="F1206" t="s">
        <v>65</v>
      </c>
      <c r="G1206" s="2">
        <v>42423</v>
      </c>
      <c r="H1206">
        <v>15618</v>
      </c>
      <c r="I1206">
        <v>1150</v>
      </c>
      <c r="J1206" t="str">
        <f t="shared" si="36"/>
        <v>3978dfac781e6491e1ea50227b96a988</v>
      </c>
      <c r="K1206" s="2">
        <f t="shared" si="37"/>
        <v>42423</v>
      </c>
      <c r="L1206" t="str">
        <f>VLOOKUP($J1206,'placement attrs'!$A$2:$L$5079,4,FALSE)</f>
        <v>Wizzed.com</v>
      </c>
      <c r="M1206" t="str">
        <f>VLOOKUP($J1206,'placement attrs'!$A$2:$L$5079,3,FALSE)</f>
        <v>arran@wizzed.com</v>
      </c>
    </row>
    <row r="1207" spans="1:13" x14ac:dyDescent="0.3">
      <c r="A1207" t="s">
        <v>65</v>
      </c>
      <c r="B1207" s="2">
        <v>42424</v>
      </c>
      <c r="C1207">
        <v>990</v>
      </c>
      <c r="D1207">
        <v>12504</v>
      </c>
      <c r="E1207">
        <v>12845</v>
      </c>
      <c r="F1207" t="s">
        <v>65</v>
      </c>
      <c r="G1207" s="2">
        <v>42424</v>
      </c>
      <c r="H1207">
        <v>13115</v>
      </c>
      <c r="I1207">
        <v>1051</v>
      </c>
      <c r="J1207" t="str">
        <f t="shared" si="36"/>
        <v>3978dfac781e6491e1ea50227b96a988</v>
      </c>
      <c r="K1207" s="2">
        <f t="shared" si="37"/>
        <v>42424</v>
      </c>
      <c r="L1207" t="str">
        <f>VLOOKUP($J1207,'placement attrs'!$A$2:$L$5079,4,FALSE)</f>
        <v>Wizzed.com</v>
      </c>
      <c r="M1207" t="str">
        <f>VLOOKUP($J1207,'placement attrs'!$A$2:$L$5079,3,FALSE)</f>
        <v>arran@wizzed.com</v>
      </c>
    </row>
    <row r="1208" spans="1:13" x14ac:dyDescent="0.3">
      <c r="A1208" t="s">
        <v>65</v>
      </c>
      <c r="B1208" s="2">
        <v>42425</v>
      </c>
      <c r="C1208">
        <v>888</v>
      </c>
      <c r="D1208">
        <v>11541</v>
      </c>
      <c r="E1208">
        <v>11724</v>
      </c>
      <c r="F1208" t="s">
        <v>65</v>
      </c>
      <c r="G1208" s="2">
        <v>42425</v>
      </c>
      <c r="H1208">
        <v>11975</v>
      </c>
      <c r="I1208">
        <v>1028</v>
      </c>
      <c r="J1208" t="str">
        <f t="shared" si="36"/>
        <v>3978dfac781e6491e1ea50227b96a988</v>
      </c>
      <c r="K1208" s="2">
        <f t="shared" si="37"/>
        <v>42425</v>
      </c>
      <c r="L1208" t="str">
        <f>VLOOKUP($J1208,'placement attrs'!$A$2:$L$5079,4,FALSE)</f>
        <v>Wizzed.com</v>
      </c>
      <c r="M1208" t="str">
        <f>VLOOKUP($J1208,'placement attrs'!$A$2:$L$5079,3,FALSE)</f>
        <v>arran@wizzed.com</v>
      </c>
    </row>
    <row r="1209" spans="1:13" x14ac:dyDescent="0.3">
      <c r="A1209" t="s">
        <v>65</v>
      </c>
      <c r="B1209" s="2">
        <v>42426</v>
      </c>
      <c r="C1209">
        <v>834</v>
      </c>
      <c r="D1209">
        <v>11247</v>
      </c>
      <c r="E1209">
        <v>11450</v>
      </c>
      <c r="F1209" t="s">
        <v>65</v>
      </c>
      <c r="G1209" s="2">
        <v>42426</v>
      </c>
      <c r="H1209">
        <v>11751</v>
      </c>
      <c r="I1209">
        <v>956</v>
      </c>
      <c r="J1209" t="str">
        <f t="shared" si="36"/>
        <v>3978dfac781e6491e1ea50227b96a988</v>
      </c>
      <c r="K1209" s="2">
        <f t="shared" si="37"/>
        <v>42426</v>
      </c>
      <c r="L1209" t="str">
        <f>VLOOKUP($J1209,'placement attrs'!$A$2:$L$5079,4,FALSE)</f>
        <v>Wizzed.com</v>
      </c>
      <c r="M1209" t="str">
        <f>VLOOKUP($J1209,'placement attrs'!$A$2:$L$5079,3,FALSE)</f>
        <v>arran@wizzed.com</v>
      </c>
    </row>
    <row r="1210" spans="1:13" x14ac:dyDescent="0.3">
      <c r="A1210" t="s">
        <v>65</v>
      </c>
      <c r="B1210" s="2">
        <v>42427</v>
      </c>
      <c r="C1210">
        <v>698</v>
      </c>
      <c r="D1210">
        <v>8886</v>
      </c>
      <c r="E1210">
        <v>9045</v>
      </c>
      <c r="F1210" t="s">
        <v>65</v>
      </c>
      <c r="G1210" s="2">
        <v>42427</v>
      </c>
      <c r="H1210">
        <v>9320</v>
      </c>
      <c r="I1210">
        <v>817</v>
      </c>
      <c r="J1210" t="str">
        <f t="shared" si="36"/>
        <v>3978dfac781e6491e1ea50227b96a988</v>
      </c>
      <c r="K1210" s="2">
        <f t="shared" si="37"/>
        <v>42427</v>
      </c>
      <c r="L1210" t="str">
        <f>VLOOKUP($J1210,'placement attrs'!$A$2:$L$5079,4,FALSE)</f>
        <v>Wizzed.com</v>
      </c>
      <c r="M1210" t="str">
        <f>VLOOKUP($J1210,'placement attrs'!$A$2:$L$5079,3,FALSE)</f>
        <v>arran@wizzed.com</v>
      </c>
    </row>
    <row r="1211" spans="1:13" x14ac:dyDescent="0.3">
      <c r="A1211" t="s">
        <v>65</v>
      </c>
      <c r="B1211" s="2">
        <v>42428</v>
      </c>
      <c r="C1211">
        <v>796</v>
      </c>
      <c r="D1211">
        <v>10290</v>
      </c>
      <c r="E1211">
        <v>10452</v>
      </c>
      <c r="F1211" t="s">
        <v>65</v>
      </c>
      <c r="G1211" s="2">
        <v>42428</v>
      </c>
      <c r="H1211">
        <v>10675</v>
      </c>
      <c r="I1211">
        <v>881</v>
      </c>
      <c r="J1211" t="str">
        <f t="shared" si="36"/>
        <v>3978dfac781e6491e1ea50227b96a988</v>
      </c>
      <c r="K1211" s="2">
        <f t="shared" si="37"/>
        <v>42428</v>
      </c>
      <c r="L1211" t="str">
        <f>VLOOKUP($J1211,'placement attrs'!$A$2:$L$5079,4,FALSE)</f>
        <v>Wizzed.com</v>
      </c>
      <c r="M1211" t="str">
        <f>VLOOKUP($J1211,'placement attrs'!$A$2:$L$5079,3,FALSE)</f>
        <v>arran@wizzed.com</v>
      </c>
    </row>
    <row r="1212" spans="1:13" x14ac:dyDescent="0.3">
      <c r="A1212" t="s">
        <v>65</v>
      </c>
      <c r="B1212" s="2">
        <v>42429</v>
      </c>
      <c r="C1212">
        <v>941</v>
      </c>
      <c r="D1212">
        <v>11468</v>
      </c>
      <c r="E1212">
        <v>11763</v>
      </c>
      <c r="F1212" t="s">
        <v>65</v>
      </c>
      <c r="G1212" s="2">
        <v>42429</v>
      </c>
      <c r="H1212">
        <v>13416</v>
      </c>
      <c r="I1212">
        <v>1133</v>
      </c>
      <c r="J1212" t="str">
        <f t="shared" si="36"/>
        <v>3978dfac781e6491e1ea50227b96a988</v>
      </c>
      <c r="K1212" s="2">
        <f t="shared" si="37"/>
        <v>42429</v>
      </c>
      <c r="L1212" t="str">
        <f>VLOOKUP($J1212,'placement attrs'!$A$2:$L$5079,4,FALSE)</f>
        <v>Wizzed.com</v>
      </c>
      <c r="M1212" t="str">
        <f>VLOOKUP($J1212,'placement attrs'!$A$2:$L$5079,3,FALSE)</f>
        <v>arran@wizzed.com</v>
      </c>
    </row>
    <row r="1213" spans="1:13" x14ac:dyDescent="0.3">
      <c r="A1213" t="s">
        <v>65</v>
      </c>
      <c r="B1213" s="2">
        <v>42430</v>
      </c>
      <c r="C1213">
        <v>560</v>
      </c>
      <c r="D1213">
        <v>14054</v>
      </c>
      <c r="E1213">
        <v>14268</v>
      </c>
      <c r="F1213" t="s">
        <v>65</v>
      </c>
      <c r="G1213" s="2">
        <v>42430</v>
      </c>
      <c r="H1213">
        <v>16038</v>
      </c>
      <c r="I1213">
        <v>647</v>
      </c>
      <c r="J1213" t="str">
        <f t="shared" si="36"/>
        <v>3978dfac781e6491e1ea50227b96a988</v>
      </c>
      <c r="K1213" s="2">
        <f t="shared" si="37"/>
        <v>42430</v>
      </c>
      <c r="L1213" t="str">
        <f>VLOOKUP($J1213,'placement attrs'!$A$2:$L$5079,4,FALSE)</f>
        <v>Wizzed.com</v>
      </c>
      <c r="M1213" t="str">
        <f>VLOOKUP($J1213,'placement attrs'!$A$2:$L$5079,3,FALSE)</f>
        <v>arran@wizzed.com</v>
      </c>
    </row>
    <row r="1214" spans="1:13" x14ac:dyDescent="0.3">
      <c r="A1214" t="s">
        <v>65</v>
      </c>
      <c r="B1214" s="2">
        <v>42431</v>
      </c>
      <c r="C1214">
        <v>674</v>
      </c>
      <c r="D1214">
        <v>11665</v>
      </c>
      <c r="E1214">
        <v>11935</v>
      </c>
      <c r="F1214" t="s">
        <v>65</v>
      </c>
      <c r="G1214" s="2">
        <v>42431</v>
      </c>
      <c r="H1214">
        <v>17491</v>
      </c>
      <c r="I1214">
        <v>915</v>
      </c>
      <c r="J1214" t="str">
        <f t="shared" si="36"/>
        <v>3978dfac781e6491e1ea50227b96a988</v>
      </c>
      <c r="K1214" s="2">
        <f t="shared" si="37"/>
        <v>42431</v>
      </c>
      <c r="L1214" t="str">
        <f>VLOOKUP($J1214,'placement attrs'!$A$2:$L$5079,4,FALSE)</f>
        <v>Wizzed.com</v>
      </c>
      <c r="M1214" t="str">
        <f>VLOOKUP($J1214,'placement attrs'!$A$2:$L$5079,3,FALSE)</f>
        <v>arran@wizzed.com</v>
      </c>
    </row>
    <row r="1215" spans="1:13" x14ac:dyDescent="0.3">
      <c r="A1215" t="s">
        <v>65</v>
      </c>
      <c r="B1215" s="2">
        <v>42432</v>
      </c>
      <c r="C1215">
        <v>32</v>
      </c>
      <c r="D1215">
        <v>529</v>
      </c>
      <c r="E1215">
        <v>549</v>
      </c>
      <c r="H1215">
        <v>0</v>
      </c>
      <c r="I1215">
        <v>0</v>
      </c>
      <c r="J1215" t="str">
        <f t="shared" si="36"/>
        <v>3978dfac781e6491e1ea50227b96a988</v>
      </c>
      <c r="K1215" s="2">
        <f t="shared" si="37"/>
        <v>42432</v>
      </c>
      <c r="L1215" t="str">
        <f>VLOOKUP($J1215,'placement attrs'!$A$2:$L$5079,4,FALSE)</f>
        <v>Wizzed.com</v>
      </c>
      <c r="M1215" t="str">
        <f>VLOOKUP($J1215,'placement attrs'!$A$2:$L$5079,3,FALSE)</f>
        <v>arran@wizzed.com</v>
      </c>
    </row>
    <row r="1216" spans="1:13" x14ac:dyDescent="0.3">
      <c r="A1216" t="s">
        <v>66</v>
      </c>
      <c r="B1216" s="2">
        <v>42410</v>
      </c>
      <c r="C1216">
        <v>803</v>
      </c>
      <c r="D1216">
        <v>13885</v>
      </c>
      <c r="E1216">
        <v>14017</v>
      </c>
      <c r="H1216">
        <v>0</v>
      </c>
      <c r="I1216">
        <v>0</v>
      </c>
      <c r="J1216" t="str">
        <f t="shared" si="36"/>
        <v>3a60917b568276df376ec4bdcfaf2df9</v>
      </c>
      <c r="K1216" s="2">
        <f t="shared" si="37"/>
        <v>42410</v>
      </c>
      <c r="L1216" t="str">
        <f>VLOOKUP($J1216,'placement attrs'!$A$2:$L$5079,4,FALSE)</f>
        <v>News247.info</v>
      </c>
      <c r="M1216" t="str">
        <f>VLOOKUP($J1216,'placement attrs'!$A$2:$L$5079,3,FALSE)</f>
        <v>admin@news247.info</v>
      </c>
    </row>
    <row r="1217" spans="1:13" x14ac:dyDescent="0.3">
      <c r="A1217" t="s">
        <v>66</v>
      </c>
      <c r="B1217" s="2">
        <v>42411</v>
      </c>
      <c r="C1217">
        <v>1388</v>
      </c>
      <c r="D1217">
        <v>12186</v>
      </c>
      <c r="E1217">
        <v>12316</v>
      </c>
      <c r="F1217" t="s">
        <v>66</v>
      </c>
      <c r="G1217" s="2">
        <v>42411</v>
      </c>
      <c r="H1217">
        <v>13927</v>
      </c>
      <c r="I1217">
        <v>1473</v>
      </c>
      <c r="J1217" t="str">
        <f t="shared" si="36"/>
        <v>3a60917b568276df376ec4bdcfaf2df9</v>
      </c>
      <c r="K1217" s="2">
        <f t="shared" si="37"/>
        <v>42411</v>
      </c>
      <c r="L1217" t="str">
        <f>VLOOKUP($J1217,'placement attrs'!$A$2:$L$5079,4,FALSE)</f>
        <v>News247.info</v>
      </c>
      <c r="M1217" t="str">
        <f>VLOOKUP($J1217,'placement attrs'!$A$2:$L$5079,3,FALSE)</f>
        <v>admin@news247.info</v>
      </c>
    </row>
    <row r="1218" spans="1:13" x14ac:dyDescent="0.3">
      <c r="A1218" t="s">
        <v>66</v>
      </c>
      <c r="B1218" s="2">
        <v>42412</v>
      </c>
      <c r="C1218">
        <v>1476</v>
      </c>
      <c r="D1218">
        <v>12061</v>
      </c>
      <c r="E1218">
        <v>12212</v>
      </c>
      <c r="F1218" t="s">
        <v>66</v>
      </c>
      <c r="G1218" s="2">
        <v>42412</v>
      </c>
      <c r="H1218">
        <v>16933</v>
      </c>
      <c r="I1218">
        <v>1856</v>
      </c>
      <c r="J1218" t="str">
        <f t="shared" si="36"/>
        <v>3a60917b568276df376ec4bdcfaf2df9</v>
      </c>
      <c r="K1218" s="2">
        <f t="shared" si="37"/>
        <v>42412</v>
      </c>
      <c r="L1218" t="str">
        <f>VLOOKUP($J1218,'placement attrs'!$A$2:$L$5079,4,FALSE)</f>
        <v>News247.info</v>
      </c>
      <c r="M1218" t="str">
        <f>VLOOKUP($J1218,'placement attrs'!$A$2:$L$5079,3,FALSE)</f>
        <v>admin@news247.info</v>
      </c>
    </row>
    <row r="1219" spans="1:13" x14ac:dyDescent="0.3">
      <c r="A1219" t="s">
        <v>66</v>
      </c>
      <c r="B1219" s="2">
        <v>42413</v>
      </c>
      <c r="C1219">
        <v>2157</v>
      </c>
      <c r="D1219">
        <v>22163</v>
      </c>
      <c r="E1219">
        <v>22336</v>
      </c>
      <c r="F1219" t="s">
        <v>66</v>
      </c>
      <c r="G1219" s="2">
        <v>42413</v>
      </c>
      <c r="H1219">
        <v>22594</v>
      </c>
      <c r="I1219">
        <v>1950</v>
      </c>
      <c r="J1219" t="str">
        <f t="shared" ref="J1219:J1282" si="38">IF(A1219="",F1219,A1219)</f>
        <v>3a60917b568276df376ec4bdcfaf2df9</v>
      </c>
      <c r="K1219" s="2">
        <f t="shared" ref="K1219:K1282" si="39">IF(B1219="",G1219,B1219)</f>
        <v>42413</v>
      </c>
      <c r="L1219" t="str">
        <f>VLOOKUP($J1219,'placement attrs'!$A$2:$L$5079,4,FALSE)</f>
        <v>News247.info</v>
      </c>
      <c r="M1219" t="str">
        <f>VLOOKUP($J1219,'placement attrs'!$A$2:$L$5079,3,FALSE)</f>
        <v>admin@news247.info</v>
      </c>
    </row>
    <row r="1220" spans="1:13" x14ac:dyDescent="0.3">
      <c r="A1220" t="s">
        <v>66</v>
      </c>
      <c r="B1220" s="2">
        <v>42414</v>
      </c>
      <c r="C1220">
        <v>1560</v>
      </c>
      <c r="D1220">
        <v>23468</v>
      </c>
      <c r="E1220">
        <v>23679</v>
      </c>
      <c r="F1220" t="s">
        <v>66</v>
      </c>
      <c r="G1220" s="2">
        <v>42414</v>
      </c>
      <c r="H1220">
        <v>23946</v>
      </c>
      <c r="I1220">
        <v>1436</v>
      </c>
      <c r="J1220" t="str">
        <f t="shared" si="38"/>
        <v>3a60917b568276df376ec4bdcfaf2df9</v>
      </c>
      <c r="K1220" s="2">
        <f t="shared" si="39"/>
        <v>42414</v>
      </c>
      <c r="L1220" t="str">
        <f>VLOOKUP($J1220,'placement attrs'!$A$2:$L$5079,4,FALSE)</f>
        <v>News247.info</v>
      </c>
      <c r="M1220" t="str">
        <f>VLOOKUP($J1220,'placement attrs'!$A$2:$L$5079,3,FALSE)</f>
        <v>admin@news247.info</v>
      </c>
    </row>
    <row r="1221" spans="1:13" x14ac:dyDescent="0.3">
      <c r="A1221" t="s">
        <v>66</v>
      </c>
      <c r="B1221" s="2">
        <v>42415</v>
      </c>
      <c r="C1221">
        <v>1467</v>
      </c>
      <c r="D1221">
        <v>25900</v>
      </c>
      <c r="E1221">
        <v>26185</v>
      </c>
      <c r="F1221" t="s">
        <v>66</v>
      </c>
      <c r="G1221" s="2">
        <v>42415</v>
      </c>
      <c r="H1221">
        <v>27512</v>
      </c>
      <c r="I1221">
        <v>1439</v>
      </c>
      <c r="J1221" t="str">
        <f t="shared" si="38"/>
        <v>3a60917b568276df376ec4bdcfaf2df9</v>
      </c>
      <c r="K1221" s="2">
        <f t="shared" si="39"/>
        <v>42415</v>
      </c>
      <c r="L1221" t="str">
        <f>VLOOKUP($J1221,'placement attrs'!$A$2:$L$5079,4,FALSE)</f>
        <v>News247.info</v>
      </c>
      <c r="M1221" t="str">
        <f>VLOOKUP($J1221,'placement attrs'!$A$2:$L$5079,3,FALSE)</f>
        <v>admin@news247.info</v>
      </c>
    </row>
    <row r="1222" spans="1:13" x14ac:dyDescent="0.3">
      <c r="A1222" t="s">
        <v>66</v>
      </c>
      <c r="B1222" s="2">
        <v>42416</v>
      </c>
      <c r="C1222">
        <v>1183</v>
      </c>
      <c r="D1222">
        <v>18800</v>
      </c>
      <c r="E1222">
        <v>18994</v>
      </c>
      <c r="F1222" t="s">
        <v>66</v>
      </c>
      <c r="G1222" s="2">
        <v>42416</v>
      </c>
      <c r="H1222">
        <v>19216</v>
      </c>
      <c r="I1222">
        <v>1059</v>
      </c>
      <c r="J1222" t="str">
        <f t="shared" si="38"/>
        <v>3a60917b568276df376ec4bdcfaf2df9</v>
      </c>
      <c r="K1222" s="2">
        <f t="shared" si="39"/>
        <v>42416</v>
      </c>
      <c r="L1222" t="str">
        <f>VLOOKUP($J1222,'placement attrs'!$A$2:$L$5079,4,FALSE)</f>
        <v>News247.info</v>
      </c>
      <c r="M1222" t="str">
        <f>VLOOKUP($J1222,'placement attrs'!$A$2:$L$5079,3,FALSE)</f>
        <v>admin@news247.info</v>
      </c>
    </row>
    <row r="1223" spans="1:13" x14ac:dyDescent="0.3">
      <c r="A1223" t="s">
        <v>66</v>
      </c>
      <c r="B1223" s="2">
        <v>42417</v>
      </c>
      <c r="C1223">
        <v>4010</v>
      </c>
      <c r="D1223">
        <v>17177</v>
      </c>
      <c r="E1223">
        <v>17379</v>
      </c>
      <c r="F1223" t="s">
        <v>66</v>
      </c>
      <c r="G1223" s="2">
        <v>42417</v>
      </c>
      <c r="H1223">
        <v>17836</v>
      </c>
      <c r="I1223">
        <v>4255</v>
      </c>
      <c r="J1223" t="str">
        <f t="shared" si="38"/>
        <v>3a60917b568276df376ec4bdcfaf2df9</v>
      </c>
      <c r="K1223" s="2">
        <f t="shared" si="39"/>
        <v>42417</v>
      </c>
      <c r="L1223" t="str">
        <f>VLOOKUP($J1223,'placement attrs'!$A$2:$L$5079,4,FALSE)</f>
        <v>News247.info</v>
      </c>
      <c r="M1223" t="str">
        <f>VLOOKUP($J1223,'placement attrs'!$A$2:$L$5079,3,FALSE)</f>
        <v>admin@news247.info</v>
      </c>
    </row>
    <row r="1224" spans="1:13" x14ac:dyDescent="0.3">
      <c r="A1224" t="s">
        <v>66</v>
      </c>
      <c r="B1224" s="2">
        <v>42418</v>
      </c>
      <c r="C1224">
        <v>2293</v>
      </c>
      <c r="D1224">
        <v>12332</v>
      </c>
      <c r="E1224">
        <v>12466</v>
      </c>
      <c r="F1224" t="s">
        <v>66</v>
      </c>
      <c r="G1224" s="2">
        <v>42418</v>
      </c>
      <c r="H1224">
        <v>12871</v>
      </c>
      <c r="I1224">
        <v>2353</v>
      </c>
      <c r="J1224" t="str">
        <f t="shared" si="38"/>
        <v>3a60917b568276df376ec4bdcfaf2df9</v>
      </c>
      <c r="K1224" s="2">
        <f t="shared" si="39"/>
        <v>42418</v>
      </c>
      <c r="L1224" t="str">
        <f>VLOOKUP($J1224,'placement attrs'!$A$2:$L$5079,4,FALSE)</f>
        <v>News247.info</v>
      </c>
      <c r="M1224" t="str">
        <f>VLOOKUP($J1224,'placement attrs'!$A$2:$L$5079,3,FALSE)</f>
        <v>admin@news247.info</v>
      </c>
    </row>
    <row r="1225" spans="1:13" x14ac:dyDescent="0.3">
      <c r="A1225" t="s">
        <v>66</v>
      </c>
      <c r="B1225" s="2">
        <v>42419</v>
      </c>
      <c r="C1225">
        <v>2139</v>
      </c>
      <c r="D1225">
        <v>13134</v>
      </c>
      <c r="E1225">
        <v>13306</v>
      </c>
      <c r="F1225" t="s">
        <v>66</v>
      </c>
      <c r="G1225" s="2">
        <v>42419</v>
      </c>
      <c r="H1225">
        <v>17032</v>
      </c>
      <c r="I1225">
        <v>2857</v>
      </c>
      <c r="J1225" t="str">
        <f t="shared" si="38"/>
        <v>3a60917b568276df376ec4bdcfaf2df9</v>
      </c>
      <c r="K1225" s="2">
        <f t="shared" si="39"/>
        <v>42419</v>
      </c>
      <c r="L1225" t="str">
        <f>VLOOKUP($J1225,'placement attrs'!$A$2:$L$5079,4,FALSE)</f>
        <v>News247.info</v>
      </c>
      <c r="M1225" t="str">
        <f>VLOOKUP($J1225,'placement attrs'!$A$2:$L$5079,3,FALSE)</f>
        <v>admin@news247.info</v>
      </c>
    </row>
    <row r="1226" spans="1:13" x14ac:dyDescent="0.3">
      <c r="A1226" t="s">
        <v>66</v>
      </c>
      <c r="B1226" s="2">
        <v>42420</v>
      </c>
      <c r="C1226">
        <v>3867</v>
      </c>
      <c r="D1226">
        <v>20884</v>
      </c>
      <c r="E1226">
        <v>21146</v>
      </c>
      <c r="F1226" t="s">
        <v>66</v>
      </c>
      <c r="G1226" s="2">
        <v>42420</v>
      </c>
      <c r="H1226">
        <v>21732</v>
      </c>
      <c r="I1226">
        <v>3952</v>
      </c>
      <c r="J1226" t="str">
        <f t="shared" si="38"/>
        <v>3a60917b568276df376ec4bdcfaf2df9</v>
      </c>
      <c r="K1226" s="2">
        <f t="shared" si="39"/>
        <v>42420</v>
      </c>
      <c r="L1226" t="str">
        <f>VLOOKUP($J1226,'placement attrs'!$A$2:$L$5079,4,FALSE)</f>
        <v>News247.info</v>
      </c>
      <c r="M1226" t="str">
        <f>VLOOKUP($J1226,'placement attrs'!$A$2:$L$5079,3,FALSE)</f>
        <v>admin@news247.info</v>
      </c>
    </row>
    <row r="1227" spans="1:13" x14ac:dyDescent="0.3">
      <c r="A1227" t="s">
        <v>66</v>
      </c>
      <c r="B1227" s="2">
        <v>42421</v>
      </c>
      <c r="C1227">
        <v>4306</v>
      </c>
      <c r="D1227">
        <v>21259</v>
      </c>
      <c r="E1227">
        <v>21610</v>
      </c>
      <c r="F1227" t="s">
        <v>66</v>
      </c>
      <c r="G1227" s="2">
        <v>42421</v>
      </c>
      <c r="H1227">
        <v>22246</v>
      </c>
      <c r="I1227">
        <v>4278</v>
      </c>
      <c r="J1227" t="str">
        <f t="shared" si="38"/>
        <v>3a60917b568276df376ec4bdcfaf2df9</v>
      </c>
      <c r="K1227" s="2">
        <f t="shared" si="39"/>
        <v>42421</v>
      </c>
      <c r="L1227" t="str">
        <f>VLOOKUP($J1227,'placement attrs'!$A$2:$L$5079,4,FALSE)</f>
        <v>News247.info</v>
      </c>
      <c r="M1227" t="str">
        <f>VLOOKUP($J1227,'placement attrs'!$A$2:$L$5079,3,FALSE)</f>
        <v>admin@news247.info</v>
      </c>
    </row>
    <row r="1228" spans="1:13" x14ac:dyDescent="0.3">
      <c r="A1228" t="s">
        <v>66</v>
      </c>
      <c r="B1228" s="2">
        <v>42422</v>
      </c>
      <c r="C1228">
        <v>1166</v>
      </c>
      <c r="D1228">
        <v>8464</v>
      </c>
      <c r="E1228">
        <v>8561</v>
      </c>
      <c r="F1228" t="s">
        <v>66</v>
      </c>
      <c r="G1228" s="2">
        <v>42422</v>
      </c>
      <c r="H1228">
        <v>10298</v>
      </c>
      <c r="I1228">
        <v>1079</v>
      </c>
      <c r="J1228" t="str">
        <f t="shared" si="38"/>
        <v>3a60917b568276df376ec4bdcfaf2df9</v>
      </c>
      <c r="K1228" s="2">
        <f t="shared" si="39"/>
        <v>42422</v>
      </c>
      <c r="L1228" t="str">
        <f>VLOOKUP($J1228,'placement attrs'!$A$2:$L$5079,4,FALSE)</f>
        <v>News247.info</v>
      </c>
      <c r="M1228" t="str">
        <f>VLOOKUP($J1228,'placement attrs'!$A$2:$L$5079,3,FALSE)</f>
        <v>admin@news247.info</v>
      </c>
    </row>
    <row r="1229" spans="1:13" x14ac:dyDescent="0.3">
      <c r="A1229" t="s">
        <v>66</v>
      </c>
      <c r="B1229" s="2">
        <v>42423</v>
      </c>
      <c r="C1229">
        <v>1023</v>
      </c>
      <c r="D1229">
        <v>9097</v>
      </c>
      <c r="E1229">
        <v>9246</v>
      </c>
      <c r="F1229" t="s">
        <v>66</v>
      </c>
      <c r="G1229" s="2">
        <v>42423</v>
      </c>
      <c r="H1229">
        <v>9543</v>
      </c>
      <c r="I1229">
        <v>1100</v>
      </c>
      <c r="J1229" t="str">
        <f t="shared" si="38"/>
        <v>3a60917b568276df376ec4bdcfaf2df9</v>
      </c>
      <c r="K1229" s="2">
        <f t="shared" si="39"/>
        <v>42423</v>
      </c>
      <c r="L1229" t="str">
        <f>VLOOKUP($J1229,'placement attrs'!$A$2:$L$5079,4,FALSE)</f>
        <v>News247.info</v>
      </c>
      <c r="M1229" t="str">
        <f>VLOOKUP($J1229,'placement attrs'!$A$2:$L$5079,3,FALSE)</f>
        <v>admin@news247.info</v>
      </c>
    </row>
    <row r="1230" spans="1:13" x14ac:dyDescent="0.3">
      <c r="A1230" t="s">
        <v>66</v>
      </c>
      <c r="B1230" s="2">
        <v>42424</v>
      </c>
      <c r="C1230">
        <v>2005</v>
      </c>
      <c r="D1230">
        <v>11901</v>
      </c>
      <c r="E1230">
        <v>12073</v>
      </c>
      <c r="F1230" t="s">
        <v>66</v>
      </c>
      <c r="G1230" s="2">
        <v>42424</v>
      </c>
      <c r="H1230">
        <v>12202</v>
      </c>
      <c r="I1230">
        <v>2074</v>
      </c>
      <c r="J1230" t="str">
        <f t="shared" si="38"/>
        <v>3a60917b568276df376ec4bdcfaf2df9</v>
      </c>
      <c r="K1230" s="2">
        <f t="shared" si="39"/>
        <v>42424</v>
      </c>
      <c r="L1230" t="str">
        <f>VLOOKUP($J1230,'placement attrs'!$A$2:$L$5079,4,FALSE)</f>
        <v>News247.info</v>
      </c>
      <c r="M1230" t="str">
        <f>VLOOKUP($J1230,'placement attrs'!$A$2:$L$5079,3,FALSE)</f>
        <v>admin@news247.info</v>
      </c>
    </row>
    <row r="1231" spans="1:13" x14ac:dyDescent="0.3">
      <c r="A1231" t="s">
        <v>66</v>
      </c>
      <c r="B1231" s="2">
        <v>42425</v>
      </c>
      <c r="C1231">
        <v>3154</v>
      </c>
      <c r="D1231">
        <v>24558</v>
      </c>
      <c r="E1231">
        <v>24853</v>
      </c>
      <c r="F1231" t="s">
        <v>66</v>
      </c>
      <c r="G1231" s="2">
        <v>42425</v>
      </c>
      <c r="H1231">
        <v>25261</v>
      </c>
      <c r="I1231">
        <v>3176</v>
      </c>
      <c r="J1231" t="str">
        <f t="shared" si="38"/>
        <v>3a60917b568276df376ec4bdcfaf2df9</v>
      </c>
      <c r="K1231" s="2">
        <f t="shared" si="39"/>
        <v>42425</v>
      </c>
      <c r="L1231" t="str">
        <f>VLOOKUP($J1231,'placement attrs'!$A$2:$L$5079,4,FALSE)</f>
        <v>News247.info</v>
      </c>
      <c r="M1231" t="str">
        <f>VLOOKUP($J1231,'placement attrs'!$A$2:$L$5079,3,FALSE)</f>
        <v>admin@news247.info</v>
      </c>
    </row>
    <row r="1232" spans="1:13" x14ac:dyDescent="0.3">
      <c r="A1232" t="s">
        <v>66</v>
      </c>
      <c r="B1232" s="2">
        <v>42426</v>
      </c>
      <c r="C1232">
        <v>3927</v>
      </c>
      <c r="D1232">
        <v>28327</v>
      </c>
      <c r="E1232">
        <v>28754</v>
      </c>
      <c r="F1232" t="s">
        <v>66</v>
      </c>
      <c r="G1232" s="2">
        <v>42426</v>
      </c>
      <c r="H1232">
        <v>29336</v>
      </c>
      <c r="I1232">
        <v>4095</v>
      </c>
      <c r="J1232" t="str">
        <f t="shared" si="38"/>
        <v>3a60917b568276df376ec4bdcfaf2df9</v>
      </c>
      <c r="K1232" s="2">
        <f t="shared" si="39"/>
        <v>42426</v>
      </c>
      <c r="L1232" t="str">
        <f>VLOOKUP($J1232,'placement attrs'!$A$2:$L$5079,4,FALSE)</f>
        <v>News247.info</v>
      </c>
      <c r="M1232" t="str">
        <f>VLOOKUP($J1232,'placement attrs'!$A$2:$L$5079,3,FALSE)</f>
        <v>admin@news247.info</v>
      </c>
    </row>
    <row r="1233" spans="1:13" x14ac:dyDescent="0.3">
      <c r="A1233" t="s">
        <v>66</v>
      </c>
      <c r="B1233" s="2">
        <v>42427</v>
      </c>
      <c r="C1233">
        <v>4992</v>
      </c>
      <c r="D1233">
        <v>35103</v>
      </c>
      <c r="E1233">
        <v>35646</v>
      </c>
      <c r="F1233" t="s">
        <v>66</v>
      </c>
      <c r="G1233" s="2">
        <v>42427</v>
      </c>
      <c r="H1233">
        <v>36524</v>
      </c>
      <c r="I1233">
        <v>5070</v>
      </c>
      <c r="J1233" t="str">
        <f t="shared" si="38"/>
        <v>3a60917b568276df376ec4bdcfaf2df9</v>
      </c>
      <c r="K1233" s="2">
        <f t="shared" si="39"/>
        <v>42427</v>
      </c>
      <c r="L1233" t="str">
        <f>VLOOKUP($J1233,'placement attrs'!$A$2:$L$5079,4,FALSE)</f>
        <v>News247.info</v>
      </c>
      <c r="M1233" t="str">
        <f>VLOOKUP($J1233,'placement attrs'!$A$2:$L$5079,3,FALSE)</f>
        <v>admin@news247.info</v>
      </c>
    </row>
    <row r="1234" spans="1:13" x14ac:dyDescent="0.3">
      <c r="A1234" t="s">
        <v>66</v>
      </c>
      <c r="B1234" s="2">
        <v>42428</v>
      </c>
      <c r="C1234">
        <v>4405</v>
      </c>
      <c r="D1234">
        <v>32236</v>
      </c>
      <c r="E1234">
        <v>32631</v>
      </c>
      <c r="F1234" t="s">
        <v>66</v>
      </c>
      <c r="G1234" s="2">
        <v>42428</v>
      </c>
      <c r="H1234">
        <v>33339</v>
      </c>
      <c r="I1234">
        <v>4328</v>
      </c>
      <c r="J1234" t="str">
        <f t="shared" si="38"/>
        <v>3a60917b568276df376ec4bdcfaf2df9</v>
      </c>
      <c r="K1234" s="2">
        <f t="shared" si="39"/>
        <v>42428</v>
      </c>
      <c r="L1234" t="str">
        <f>VLOOKUP($J1234,'placement attrs'!$A$2:$L$5079,4,FALSE)</f>
        <v>News247.info</v>
      </c>
      <c r="M1234" t="str">
        <f>VLOOKUP($J1234,'placement attrs'!$A$2:$L$5079,3,FALSE)</f>
        <v>admin@news247.info</v>
      </c>
    </row>
    <row r="1235" spans="1:13" x14ac:dyDescent="0.3">
      <c r="A1235" t="s">
        <v>66</v>
      </c>
      <c r="B1235" s="2">
        <v>42429</v>
      </c>
      <c r="C1235">
        <v>1781</v>
      </c>
      <c r="D1235">
        <v>15624</v>
      </c>
      <c r="E1235">
        <v>15830</v>
      </c>
      <c r="F1235" t="s">
        <v>66</v>
      </c>
      <c r="G1235" s="2">
        <v>42429</v>
      </c>
      <c r="H1235">
        <v>19080</v>
      </c>
      <c r="I1235">
        <v>1770</v>
      </c>
      <c r="J1235" t="str">
        <f t="shared" si="38"/>
        <v>3a60917b568276df376ec4bdcfaf2df9</v>
      </c>
      <c r="K1235" s="2">
        <f t="shared" si="39"/>
        <v>42429</v>
      </c>
      <c r="L1235" t="str">
        <f>VLOOKUP($J1235,'placement attrs'!$A$2:$L$5079,4,FALSE)</f>
        <v>News247.info</v>
      </c>
      <c r="M1235" t="str">
        <f>VLOOKUP($J1235,'placement attrs'!$A$2:$L$5079,3,FALSE)</f>
        <v>admin@news247.info</v>
      </c>
    </row>
    <row r="1236" spans="1:13" x14ac:dyDescent="0.3">
      <c r="A1236" t="s">
        <v>66</v>
      </c>
      <c r="B1236" s="2">
        <v>42430</v>
      </c>
      <c r="C1236">
        <v>2524</v>
      </c>
      <c r="D1236">
        <v>22601</v>
      </c>
      <c r="E1236">
        <v>22915</v>
      </c>
      <c r="F1236" t="s">
        <v>66</v>
      </c>
      <c r="G1236" s="2">
        <v>42430</v>
      </c>
      <c r="H1236">
        <v>27816</v>
      </c>
      <c r="I1236">
        <v>3133</v>
      </c>
      <c r="J1236" t="str">
        <f t="shared" si="38"/>
        <v>3a60917b568276df376ec4bdcfaf2df9</v>
      </c>
      <c r="K1236" s="2">
        <f t="shared" si="39"/>
        <v>42430</v>
      </c>
      <c r="L1236" t="str">
        <f>VLOOKUP($J1236,'placement attrs'!$A$2:$L$5079,4,FALSE)</f>
        <v>News247.info</v>
      </c>
      <c r="M1236" t="str">
        <f>VLOOKUP($J1236,'placement attrs'!$A$2:$L$5079,3,FALSE)</f>
        <v>admin@news247.info</v>
      </c>
    </row>
    <row r="1237" spans="1:13" x14ac:dyDescent="0.3">
      <c r="A1237" t="s">
        <v>66</v>
      </c>
      <c r="B1237" s="2">
        <v>42431</v>
      </c>
      <c r="C1237">
        <v>2448</v>
      </c>
      <c r="D1237">
        <v>19527</v>
      </c>
      <c r="E1237">
        <v>19838</v>
      </c>
      <c r="F1237" t="s">
        <v>66</v>
      </c>
      <c r="G1237" s="2">
        <v>42431</v>
      </c>
      <c r="H1237">
        <v>28536</v>
      </c>
      <c r="I1237">
        <v>3302</v>
      </c>
      <c r="J1237" t="str">
        <f t="shared" si="38"/>
        <v>3a60917b568276df376ec4bdcfaf2df9</v>
      </c>
      <c r="K1237" s="2">
        <f t="shared" si="39"/>
        <v>42431</v>
      </c>
      <c r="L1237" t="str">
        <f>VLOOKUP($J1237,'placement attrs'!$A$2:$L$5079,4,FALSE)</f>
        <v>News247.info</v>
      </c>
      <c r="M1237" t="str">
        <f>VLOOKUP($J1237,'placement attrs'!$A$2:$L$5079,3,FALSE)</f>
        <v>admin@news247.info</v>
      </c>
    </row>
    <row r="1238" spans="1:13" x14ac:dyDescent="0.3">
      <c r="A1238" t="s">
        <v>66</v>
      </c>
      <c r="B1238" s="2">
        <v>42432</v>
      </c>
      <c r="C1238">
        <v>212</v>
      </c>
      <c r="D1238">
        <v>1013</v>
      </c>
      <c r="E1238">
        <v>1036</v>
      </c>
      <c r="H1238">
        <v>0</v>
      </c>
      <c r="I1238">
        <v>0</v>
      </c>
      <c r="J1238" t="str">
        <f t="shared" si="38"/>
        <v>3a60917b568276df376ec4bdcfaf2df9</v>
      </c>
      <c r="K1238" s="2">
        <f t="shared" si="39"/>
        <v>42432</v>
      </c>
      <c r="L1238" t="str">
        <f>VLOOKUP($J1238,'placement attrs'!$A$2:$L$5079,4,FALSE)</f>
        <v>News247.info</v>
      </c>
      <c r="M1238" t="str">
        <f>VLOOKUP($J1238,'placement attrs'!$A$2:$L$5079,3,FALSE)</f>
        <v>admin@news247.info</v>
      </c>
    </row>
    <row r="1239" spans="1:13" x14ac:dyDescent="0.3">
      <c r="A1239" t="s">
        <v>67</v>
      </c>
      <c r="B1239" s="2">
        <v>42410</v>
      </c>
      <c r="C1239">
        <v>38</v>
      </c>
      <c r="D1239">
        <v>74</v>
      </c>
      <c r="E1239">
        <v>77</v>
      </c>
      <c r="H1239">
        <v>0</v>
      </c>
      <c r="I1239">
        <v>0</v>
      </c>
      <c r="J1239" t="str">
        <f t="shared" si="38"/>
        <v>3b5ee4ba4daf0dbc7988a4f9063984d3</v>
      </c>
      <c r="K1239" s="2">
        <f t="shared" si="39"/>
        <v>42410</v>
      </c>
      <c r="L1239" t="str">
        <f>VLOOKUP($J1239,'placement attrs'!$A$2:$L$5079,4,FALSE)</f>
        <v>HotPopNow, Inc. (Spikey.com)</v>
      </c>
      <c r="M1239" t="str">
        <f>VLOOKUP($J1239,'placement attrs'!$A$2:$L$5079,3,FALSE)</f>
        <v>agoldberg@hotpopnow.com</v>
      </c>
    </row>
    <row r="1240" spans="1:13" x14ac:dyDescent="0.3">
      <c r="A1240" t="s">
        <v>67</v>
      </c>
      <c r="B1240" s="2">
        <v>42411</v>
      </c>
      <c r="C1240">
        <v>18</v>
      </c>
      <c r="D1240">
        <v>31</v>
      </c>
      <c r="E1240">
        <v>36</v>
      </c>
      <c r="F1240" t="s">
        <v>67</v>
      </c>
      <c r="G1240" s="2">
        <v>42411</v>
      </c>
      <c r="H1240">
        <v>85</v>
      </c>
      <c r="I1240">
        <v>34</v>
      </c>
      <c r="J1240" t="str">
        <f t="shared" si="38"/>
        <v>3b5ee4ba4daf0dbc7988a4f9063984d3</v>
      </c>
      <c r="K1240" s="2">
        <f t="shared" si="39"/>
        <v>42411</v>
      </c>
      <c r="L1240" t="str">
        <f>VLOOKUP($J1240,'placement attrs'!$A$2:$L$5079,4,FALSE)</f>
        <v>HotPopNow, Inc. (Spikey.com)</v>
      </c>
      <c r="M1240" t="str">
        <f>VLOOKUP($J1240,'placement attrs'!$A$2:$L$5079,3,FALSE)</f>
        <v>agoldberg@hotpopnow.com</v>
      </c>
    </row>
    <row r="1241" spans="1:13" x14ac:dyDescent="0.3">
      <c r="A1241" t="s">
        <v>67</v>
      </c>
      <c r="B1241" s="2">
        <v>42412</v>
      </c>
      <c r="C1241">
        <v>290</v>
      </c>
      <c r="D1241">
        <v>469</v>
      </c>
      <c r="E1241">
        <v>472</v>
      </c>
      <c r="F1241" t="s">
        <v>67</v>
      </c>
      <c r="G1241" s="2">
        <v>42412</v>
      </c>
      <c r="H1241">
        <v>1121</v>
      </c>
      <c r="I1241">
        <v>705</v>
      </c>
      <c r="J1241" t="str">
        <f t="shared" si="38"/>
        <v>3b5ee4ba4daf0dbc7988a4f9063984d3</v>
      </c>
      <c r="K1241" s="2">
        <f t="shared" si="39"/>
        <v>42412</v>
      </c>
      <c r="L1241" t="str">
        <f>VLOOKUP($J1241,'placement attrs'!$A$2:$L$5079,4,FALSE)</f>
        <v>HotPopNow, Inc. (Spikey.com)</v>
      </c>
      <c r="M1241" t="str">
        <f>VLOOKUP($J1241,'placement attrs'!$A$2:$L$5079,3,FALSE)</f>
        <v>agoldberg@hotpopnow.com</v>
      </c>
    </row>
    <row r="1242" spans="1:13" x14ac:dyDescent="0.3">
      <c r="A1242" t="s">
        <v>67</v>
      </c>
      <c r="B1242" s="2">
        <v>42413</v>
      </c>
      <c r="C1242">
        <v>196</v>
      </c>
      <c r="D1242">
        <v>297</v>
      </c>
      <c r="E1242">
        <v>321</v>
      </c>
      <c r="F1242" t="s">
        <v>67</v>
      </c>
      <c r="G1242" s="2">
        <v>42413</v>
      </c>
      <c r="H1242">
        <v>534</v>
      </c>
      <c r="I1242">
        <v>274</v>
      </c>
      <c r="J1242" t="str">
        <f t="shared" si="38"/>
        <v>3b5ee4ba4daf0dbc7988a4f9063984d3</v>
      </c>
      <c r="K1242" s="2">
        <f t="shared" si="39"/>
        <v>42413</v>
      </c>
      <c r="L1242" t="str">
        <f>VLOOKUP($J1242,'placement attrs'!$A$2:$L$5079,4,FALSE)</f>
        <v>HotPopNow, Inc. (Spikey.com)</v>
      </c>
      <c r="M1242" t="str">
        <f>VLOOKUP($J1242,'placement attrs'!$A$2:$L$5079,3,FALSE)</f>
        <v>agoldberg@hotpopnow.com</v>
      </c>
    </row>
    <row r="1243" spans="1:13" x14ac:dyDescent="0.3">
      <c r="A1243" t="s">
        <v>67</v>
      </c>
      <c r="B1243" s="2">
        <v>42414</v>
      </c>
      <c r="C1243">
        <v>170</v>
      </c>
      <c r="D1243">
        <v>265</v>
      </c>
      <c r="E1243">
        <v>287</v>
      </c>
      <c r="F1243" t="s">
        <v>67</v>
      </c>
      <c r="G1243" s="2">
        <v>42414</v>
      </c>
      <c r="H1243">
        <v>637</v>
      </c>
      <c r="I1243">
        <v>416</v>
      </c>
      <c r="J1243" t="str">
        <f t="shared" si="38"/>
        <v>3b5ee4ba4daf0dbc7988a4f9063984d3</v>
      </c>
      <c r="K1243" s="2">
        <f t="shared" si="39"/>
        <v>42414</v>
      </c>
      <c r="L1243" t="str">
        <f>VLOOKUP($J1243,'placement attrs'!$A$2:$L$5079,4,FALSE)</f>
        <v>HotPopNow, Inc. (Spikey.com)</v>
      </c>
      <c r="M1243" t="str">
        <f>VLOOKUP($J1243,'placement attrs'!$A$2:$L$5079,3,FALSE)</f>
        <v>agoldberg@hotpopnow.com</v>
      </c>
    </row>
    <row r="1244" spans="1:13" x14ac:dyDescent="0.3">
      <c r="A1244" t="s">
        <v>67</v>
      </c>
      <c r="B1244" s="2">
        <v>42415</v>
      </c>
      <c r="C1244">
        <v>158</v>
      </c>
      <c r="D1244">
        <v>244</v>
      </c>
      <c r="E1244">
        <v>277</v>
      </c>
      <c r="F1244" t="s">
        <v>67</v>
      </c>
      <c r="G1244" s="2">
        <v>42415</v>
      </c>
      <c r="H1244">
        <v>582</v>
      </c>
      <c r="I1244">
        <v>345</v>
      </c>
      <c r="J1244" t="str">
        <f t="shared" si="38"/>
        <v>3b5ee4ba4daf0dbc7988a4f9063984d3</v>
      </c>
      <c r="K1244" s="2">
        <f t="shared" si="39"/>
        <v>42415</v>
      </c>
      <c r="L1244" t="str">
        <f>VLOOKUP($J1244,'placement attrs'!$A$2:$L$5079,4,FALSE)</f>
        <v>HotPopNow, Inc. (Spikey.com)</v>
      </c>
      <c r="M1244" t="str">
        <f>VLOOKUP($J1244,'placement attrs'!$A$2:$L$5079,3,FALSE)</f>
        <v>agoldberg@hotpopnow.com</v>
      </c>
    </row>
    <row r="1245" spans="1:13" x14ac:dyDescent="0.3">
      <c r="A1245" t="s">
        <v>67</v>
      </c>
      <c r="B1245" s="2">
        <v>42416</v>
      </c>
      <c r="C1245">
        <v>89</v>
      </c>
      <c r="D1245">
        <v>134</v>
      </c>
      <c r="E1245">
        <v>166</v>
      </c>
      <c r="F1245" t="s">
        <v>67</v>
      </c>
      <c r="G1245" s="2">
        <v>42416</v>
      </c>
      <c r="H1245">
        <v>324</v>
      </c>
      <c r="I1245">
        <v>192</v>
      </c>
      <c r="J1245" t="str">
        <f t="shared" si="38"/>
        <v>3b5ee4ba4daf0dbc7988a4f9063984d3</v>
      </c>
      <c r="K1245" s="2">
        <f t="shared" si="39"/>
        <v>42416</v>
      </c>
      <c r="L1245" t="str">
        <f>VLOOKUP($J1245,'placement attrs'!$A$2:$L$5079,4,FALSE)</f>
        <v>HotPopNow, Inc. (Spikey.com)</v>
      </c>
      <c r="M1245" t="str">
        <f>VLOOKUP($J1245,'placement attrs'!$A$2:$L$5079,3,FALSE)</f>
        <v>agoldberg@hotpopnow.com</v>
      </c>
    </row>
    <row r="1246" spans="1:13" x14ac:dyDescent="0.3">
      <c r="A1246" t="s">
        <v>67</v>
      </c>
      <c r="B1246" s="2">
        <v>42417</v>
      </c>
      <c r="C1246">
        <v>1099</v>
      </c>
      <c r="D1246">
        <v>1813</v>
      </c>
      <c r="E1246">
        <v>1870</v>
      </c>
      <c r="F1246" t="s">
        <v>67</v>
      </c>
      <c r="G1246" s="2">
        <v>42417</v>
      </c>
      <c r="H1246">
        <v>4429</v>
      </c>
      <c r="I1246">
        <v>652</v>
      </c>
      <c r="J1246" t="str">
        <f t="shared" si="38"/>
        <v>3b5ee4ba4daf0dbc7988a4f9063984d3</v>
      </c>
      <c r="K1246" s="2">
        <f t="shared" si="39"/>
        <v>42417</v>
      </c>
      <c r="L1246" t="str">
        <f>VLOOKUP($J1246,'placement attrs'!$A$2:$L$5079,4,FALSE)</f>
        <v>HotPopNow, Inc. (Spikey.com)</v>
      </c>
      <c r="M1246" t="str">
        <f>VLOOKUP($J1246,'placement attrs'!$A$2:$L$5079,3,FALSE)</f>
        <v>agoldberg@hotpopnow.com</v>
      </c>
    </row>
    <row r="1247" spans="1:13" x14ac:dyDescent="0.3">
      <c r="A1247" t="s">
        <v>67</v>
      </c>
      <c r="B1247" s="2">
        <v>42418</v>
      </c>
      <c r="C1247">
        <v>2153</v>
      </c>
      <c r="D1247">
        <v>3413</v>
      </c>
      <c r="E1247">
        <v>3565</v>
      </c>
      <c r="F1247" t="s">
        <v>67</v>
      </c>
      <c r="G1247" s="2">
        <v>42418</v>
      </c>
      <c r="H1247">
        <v>11303</v>
      </c>
      <c r="I1247">
        <v>6593</v>
      </c>
      <c r="J1247" t="str">
        <f t="shared" si="38"/>
        <v>3b5ee4ba4daf0dbc7988a4f9063984d3</v>
      </c>
      <c r="K1247" s="2">
        <f t="shared" si="39"/>
        <v>42418</v>
      </c>
      <c r="L1247" t="str">
        <f>VLOOKUP($J1247,'placement attrs'!$A$2:$L$5079,4,FALSE)</f>
        <v>HotPopNow, Inc. (Spikey.com)</v>
      </c>
      <c r="M1247" t="str">
        <f>VLOOKUP($J1247,'placement attrs'!$A$2:$L$5079,3,FALSE)</f>
        <v>agoldberg@hotpopnow.com</v>
      </c>
    </row>
    <row r="1248" spans="1:13" x14ac:dyDescent="0.3">
      <c r="A1248" t="s">
        <v>67</v>
      </c>
      <c r="B1248" s="2">
        <v>42419</v>
      </c>
      <c r="C1248">
        <v>1109</v>
      </c>
      <c r="D1248">
        <v>1700</v>
      </c>
      <c r="E1248">
        <v>1809</v>
      </c>
      <c r="F1248" t="s">
        <v>67</v>
      </c>
      <c r="G1248" s="2">
        <v>42419</v>
      </c>
      <c r="H1248">
        <v>5838</v>
      </c>
      <c r="I1248">
        <v>3338</v>
      </c>
      <c r="J1248" t="str">
        <f t="shared" si="38"/>
        <v>3b5ee4ba4daf0dbc7988a4f9063984d3</v>
      </c>
      <c r="K1248" s="2">
        <f t="shared" si="39"/>
        <v>42419</v>
      </c>
      <c r="L1248" t="str">
        <f>VLOOKUP($J1248,'placement attrs'!$A$2:$L$5079,4,FALSE)</f>
        <v>HotPopNow, Inc. (Spikey.com)</v>
      </c>
      <c r="M1248" t="str">
        <f>VLOOKUP($J1248,'placement attrs'!$A$2:$L$5079,3,FALSE)</f>
        <v>agoldberg@hotpopnow.com</v>
      </c>
    </row>
    <row r="1249" spans="1:13" x14ac:dyDescent="0.3">
      <c r="A1249" t="s">
        <v>67</v>
      </c>
      <c r="B1249" s="2">
        <v>42420</v>
      </c>
      <c r="C1249">
        <v>753</v>
      </c>
      <c r="D1249">
        <v>1128</v>
      </c>
      <c r="E1249">
        <v>1194</v>
      </c>
      <c r="F1249" t="s">
        <v>67</v>
      </c>
      <c r="G1249" s="2">
        <v>42420</v>
      </c>
      <c r="H1249">
        <v>3086</v>
      </c>
      <c r="I1249">
        <v>1869</v>
      </c>
      <c r="J1249" t="str">
        <f t="shared" si="38"/>
        <v>3b5ee4ba4daf0dbc7988a4f9063984d3</v>
      </c>
      <c r="K1249" s="2">
        <f t="shared" si="39"/>
        <v>42420</v>
      </c>
      <c r="L1249" t="str">
        <f>VLOOKUP($J1249,'placement attrs'!$A$2:$L$5079,4,FALSE)</f>
        <v>HotPopNow, Inc. (Spikey.com)</v>
      </c>
      <c r="M1249" t="str">
        <f>VLOOKUP($J1249,'placement attrs'!$A$2:$L$5079,3,FALSE)</f>
        <v>agoldberg@hotpopnow.com</v>
      </c>
    </row>
    <row r="1250" spans="1:13" x14ac:dyDescent="0.3">
      <c r="A1250" t="s">
        <v>67</v>
      </c>
      <c r="B1250" s="2">
        <v>42421</v>
      </c>
      <c r="C1250">
        <v>807</v>
      </c>
      <c r="D1250">
        <v>1247</v>
      </c>
      <c r="E1250">
        <v>1320</v>
      </c>
      <c r="F1250" t="s">
        <v>67</v>
      </c>
      <c r="G1250" s="2">
        <v>42421</v>
      </c>
      <c r="H1250">
        <v>3438</v>
      </c>
      <c r="I1250">
        <v>2197</v>
      </c>
      <c r="J1250" t="str">
        <f t="shared" si="38"/>
        <v>3b5ee4ba4daf0dbc7988a4f9063984d3</v>
      </c>
      <c r="K1250" s="2">
        <f t="shared" si="39"/>
        <v>42421</v>
      </c>
      <c r="L1250" t="str">
        <f>VLOOKUP($J1250,'placement attrs'!$A$2:$L$5079,4,FALSE)</f>
        <v>HotPopNow, Inc. (Spikey.com)</v>
      </c>
      <c r="M1250" t="str">
        <f>VLOOKUP($J1250,'placement attrs'!$A$2:$L$5079,3,FALSE)</f>
        <v>agoldberg@hotpopnow.com</v>
      </c>
    </row>
    <row r="1251" spans="1:13" x14ac:dyDescent="0.3">
      <c r="A1251" t="s">
        <v>67</v>
      </c>
      <c r="B1251" s="2">
        <v>42422</v>
      </c>
      <c r="C1251">
        <v>750</v>
      </c>
      <c r="D1251">
        <v>1401</v>
      </c>
      <c r="E1251">
        <v>1463</v>
      </c>
      <c r="F1251" t="s">
        <v>67</v>
      </c>
      <c r="G1251" s="2">
        <v>42422</v>
      </c>
      <c r="H1251">
        <v>3983</v>
      </c>
      <c r="I1251">
        <v>1663</v>
      </c>
      <c r="J1251" t="str">
        <f t="shared" si="38"/>
        <v>3b5ee4ba4daf0dbc7988a4f9063984d3</v>
      </c>
      <c r="K1251" s="2">
        <f t="shared" si="39"/>
        <v>42422</v>
      </c>
      <c r="L1251" t="str">
        <f>VLOOKUP($J1251,'placement attrs'!$A$2:$L$5079,4,FALSE)</f>
        <v>HotPopNow, Inc. (Spikey.com)</v>
      </c>
      <c r="M1251" t="str">
        <f>VLOOKUP($J1251,'placement attrs'!$A$2:$L$5079,3,FALSE)</f>
        <v>agoldberg@hotpopnow.com</v>
      </c>
    </row>
    <row r="1252" spans="1:13" x14ac:dyDescent="0.3">
      <c r="A1252" t="s">
        <v>67</v>
      </c>
      <c r="B1252" s="2">
        <v>42423</v>
      </c>
      <c r="C1252">
        <v>406</v>
      </c>
      <c r="D1252">
        <v>913</v>
      </c>
      <c r="E1252">
        <v>992</v>
      </c>
      <c r="F1252" t="s">
        <v>67</v>
      </c>
      <c r="G1252" s="2">
        <v>42423</v>
      </c>
      <c r="H1252">
        <v>2804</v>
      </c>
      <c r="I1252">
        <v>1398</v>
      </c>
      <c r="J1252" t="str">
        <f t="shared" si="38"/>
        <v>3b5ee4ba4daf0dbc7988a4f9063984d3</v>
      </c>
      <c r="K1252" s="2">
        <f t="shared" si="39"/>
        <v>42423</v>
      </c>
      <c r="L1252" t="str">
        <f>VLOOKUP($J1252,'placement attrs'!$A$2:$L$5079,4,FALSE)</f>
        <v>HotPopNow, Inc. (Spikey.com)</v>
      </c>
      <c r="M1252" t="str">
        <f>VLOOKUP($J1252,'placement attrs'!$A$2:$L$5079,3,FALSE)</f>
        <v>agoldberg@hotpopnow.com</v>
      </c>
    </row>
    <row r="1253" spans="1:13" x14ac:dyDescent="0.3">
      <c r="A1253" t="s">
        <v>67</v>
      </c>
      <c r="B1253" s="2">
        <v>42424</v>
      </c>
      <c r="C1253">
        <v>532</v>
      </c>
      <c r="D1253">
        <v>903</v>
      </c>
      <c r="E1253">
        <v>943</v>
      </c>
      <c r="F1253" t="s">
        <v>67</v>
      </c>
      <c r="G1253" s="2">
        <v>42424</v>
      </c>
      <c r="H1253">
        <v>2231</v>
      </c>
      <c r="I1253">
        <v>1209</v>
      </c>
      <c r="J1253" t="str">
        <f t="shared" si="38"/>
        <v>3b5ee4ba4daf0dbc7988a4f9063984d3</v>
      </c>
      <c r="K1253" s="2">
        <f t="shared" si="39"/>
        <v>42424</v>
      </c>
      <c r="L1253" t="str">
        <f>VLOOKUP($J1253,'placement attrs'!$A$2:$L$5079,4,FALSE)</f>
        <v>HotPopNow, Inc. (Spikey.com)</v>
      </c>
      <c r="M1253" t="str">
        <f>VLOOKUP($J1253,'placement attrs'!$A$2:$L$5079,3,FALSE)</f>
        <v>agoldberg@hotpopnow.com</v>
      </c>
    </row>
    <row r="1254" spans="1:13" x14ac:dyDescent="0.3">
      <c r="A1254" t="s">
        <v>67</v>
      </c>
      <c r="B1254" s="2">
        <v>42425</v>
      </c>
      <c r="C1254">
        <v>1268</v>
      </c>
      <c r="D1254">
        <v>2446</v>
      </c>
      <c r="E1254">
        <v>2474</v>
      </c>
      <c r="F1254" t="s">
        <v>67</v>
      </c>
      <c r="G1254" s="2">
        <v>42425</v>
      </c>
      <c r="H1254">
        <v>6007</v>
      </c>
      <c r="I1254">
        <v>2225</v>
      </c>
      <c r="J1254" t="str">
        <f t="shared" si="38"/>
        <v>3b5ee4ba4daf0dbc7988a4f9063984d3</v>
      </c>
      <c r="K1254" s="2">
        <f t="shared" si="39"/>
        <v>42425</v>
      </c>
      <c r="L1254" t="str">
        <f>VLOOKUP($J1254,'placement attrs'!$A$2:$L$5079,4,FALSE)</f>
        <v>HotPopNow, Inc. (Spikey.com)</v>
      </c>
      <c r="M1254" t="str">
        <f>VLOOKUP($J1254,'placement attrs'!$A$2:$L$5079,3,FALSE)</f>
        <v>agoldberg@hotpopnow.com</v>
      </c>
    </row>
    <row r="1255" spans="1:13" x14ac:dyDescent="0.3">
      <c r="A1255" t="s">
        <v>67</v>
      </c>
      <c r="B1255" s="2">
        <v>42426</v>
      </c>
      <c r="C1255">
        <v>4419</v>
      </c>
      <c r="D1255">
        <v>6461</v>
      </c>
      <c r="E1255">
        <v>6857</v>
      </c>
      <c r="F1255" t="s">
        <v>67</v>
      </c>
      <c r="G1255" s="2">
        <v>42426</v>
      </c>
      <c r="H1255">
        <v>19275</v>
      </c>
      <c r="I1255">
        <v>12177</v>
      </c>
      <c r="J1255" t="str">
        <f t="shared" si="38"/>
        <v>3b5ee4ba4daf0dbc7988a4f9063984d3</v>
      </c>
      <c r="K1255" s="2">
        <f t="shared" si="39"/>
        <v>42426</v>
      </c>
      <c r="L1255" t="str">
        <f>VLOOKUP($J1255,'placement attrs'!$A$2:$L$5079,4,FALSE)</f>
        <v>HotPopNow, Inc. (Spikey.com)</v>
      </c>
      <c r="M1255" t="str">
        <f>VLOOKUP($J1255,'placement attrs'!$A$2:$L$5079,3,FALSE)</f>
        <v>agoldberg@hotpopnow.com</v>
      </c>
    </row>
    <row r="1256" spans="1:13" x14ac:dyDescent="0.3">
      <c r="A1256" t="s">
        <v>67</v>
      </c>
      <c r="B1256" s="2">
        <v>42427</v>
      </c>
      <c r="C1256">
        <v>1240</v>
      </c>
      <c r="D1256">
        <v>2006</v>
      </c>
      <c r="E1256">
        <v>2030</v>
      </c>
      <c r="F1256" t="s">
        <v>67</v>
      </c>
      <c r="G1256" s="2">
        <v>42427</v>
      </c>
      <c r="H1256">
        <v>5981</v>
      </c>
      <c r="I1256">
        <v>3723</v>
      </c>
      <c r="J1256" t="str">
        <f t="shared" si="38"/>
        <v>3b5ee4ba4daf0dbc7988a4f9063984d3</v>
      </c>
      <c r="K1256" s="2">
        <f t="shared" si="39"/>
        <v>42427</v>
      </c>
      <c r="L1256" t="str">
        <f>VLOOKUP($J1256,'placement attrs'!$A$2:$L$5079,4,FALSE)</f>
        <v>HotPopNow, Inc. (Spikey.com)</v>
      </c>
      <c r="M1256" t="str">
        <f>VLOOKUP($J1256,'placement attrs'!$A$2:$L$5079,3,FALSE)</f>
        <v>agoldberg@hotpopnow.com</v>
      </c>
    </row>
    <row r="1257" spans="1:13" x14ac:dyDescent="0.3">
      <c r="A1257" t="s">
        <v>67</v>
      </c>
      <c r="B1257" s="2">
        <v>42428</v>
      </c>
      <c r="C1257">
        <v>1395</v>
      </c>
      <c r="D1257">
        <v>2034</v>
      </c>
      <c r="E1257">
        <v>2093</v>
      </c>
      <c r="F1257" t="s">
        <v>67</v>
      </c>
      <c r="G1257" s="2">
        <v>42428</v>
      </c>
      <c r="H1257">
        <v>4828</v>
      </c>
      <c r="I1257">
        <v>3256</v>
      </c>
      <c r="J1257" t="str">
        <f t="shared" si="38"/>
        <v>3b5ee4ba4daf0dbc7988a4f9063984d3</v>
      </c>
      <c r="K1257" s="2">
        <f t="shared" si="39"/>
        <v>42428</v>
      </c>
      <c r="L1257" t="str">
        <f>VLOOKUP($J1257,'placement attrs'!$A$2:$L$5079,4,FALSE)</f>
        <v>HotPopNow, Inc. (Spikey.com)</v>
      </c>
      <c r="M1257" t="str">
        <f>VLOOKUP($J1257,'placement attrs'!$A$2:$L$5079,3,FALSE)</f>
        <v>agoldberg@hotpopnow.com</v>
      </c>
    </row>
    <row r="1258" spans="1:13" x14ac:dyDescent="0.3">
      <c r="A1258" t="s">
        <v>67</v>
      </c>
      <c r="B1258" s="2">
        <v>42429</v>
      </c>
      <c r="C1258">
        <v>1602</v>
      </c>
      <c r="D1258">
        <v>2861</v>
      </c>
      <c r="E1258">
        <v>2966</v>
      </c>
      <c r="F1258" t="s">
        <v>67</v>
      </c>
      <c r="G1258" s="2">
        <v>42429</v>
      </c>
      <c r="H1258">
        <v>7791</v>
      </c>
      <c r="I1258">
        <v>4132</v>
      </c>
      <c r="J1258" t="str">
        <f t="shared" si="38"/>
        <v>3b5ee4ba4daf0dbc7988a4f9063984d3</v>
      </c>
      <c r="K1258" s="2">
        <f t="shared" si="39"/>
        <v>42429</v>
      </c>
      <c r="L1258" t="str">
        <f>VLOOKUP($J1258,'placement attrs'!$A$2:$L$5079,4,FALSE)</f>
        <v>HotPopNow, Inc. (Spikey.com)</v>
      </c>
      <c r="M1258" t="str">
        <f>VLOOKUP($J1258,'placement attrs'!$A$2:$L$5079,3,FALSE)</f>
        <v>agoldberg@hotpopnow.com</v>
      </c>
    </row>
    <row r="1259" spans="1:13" x14ac:dyDescent="0.3">
      <c r="A1259" t="s">
        <v>67</v>
      </c>
      <c r="B1259" s="2">
        <v>42430</v>
      </c>
      <c r="C1259">
        <v>883</v>
      </c>
      <c r="D1259">
        <v>2061</v>
      </c>
      <c r="E1259">
        <v>2134</v>
      </c>
      <c r="F1259" t="s">
        <v>67</v>
      </c>
      <c r="G1259" s="2">
        <v>42430</v>
      </c>
      <c r="H1259">
        <v>4963</v>
      </c>
      <c r="I1259">
        <v>2256</v>
      </c>
      <c r="J1259" t="str">
        <f t="shared" si="38"/>
        <v>3b5ee4ba4daf0dbc7988a4f9063984d3</v>
      </c>
      <c r="K1259" s="2">
        <f t="shared" si="39"/>
        <v>42430</v>
      </c>
      <c r="L1259" t="str">
        <f>VLOOKUP($J1259,'placement attrs'!$A$2:$L$5079,4,FALSE)</f>
        <v>HotPopNow, Inc. (Spikey.com)</v>
      </c>
      <c r="M1259" t="str">
        <f>VLOOKUP($J1259,'placement attrs'!$A$2:$L$5079,3,FALSE)</f>
        <v>agoldberg@hotpopnow.com</v>
      </c>
    </row>
    <row r="1260" spans="1:13" x14ac:dyDescent="0.3">
      <c r="A1260" t="s">
        <v>67</v>
      </c>
      <c r="B1260" s="2">
        <v>42431</v>
      </c>
      <c r="C1260">
        <v>799</v>
      </c>
      <c r="D1260">
        <v>1831</v>
      </c>
      <c r="E1260">
        <v>1885</v>
      </c>
      <c r="F1260" t="s">
        <v>67</v>
      </c>
      <c r="G1260" s="2">
        <v>42431</v>
      </c>
      <c r="H1260">
        <v>5601</v>
      </c>
      <c r="I1260">
        <v>2590</v>
      </c>
      <c r="J1260" t="str">
        <f t="shared" si="38"/>
        <v>3b5ee4ba4daf0dbc7988a4f9063984d3</v>
      </c>
      <c r="K1260" s="2">
        <f t="shared" si="39"/>
        <v>42431</v>
      </c>
      <c r="L1260" t="str">
        <f>VLOOKUP($J1260,'placement attrs'!$A$2:$L$5079,4,FALSE)</f>
        <v>HotPopNow, Inc. (Spikey.com)</v>
      </c>
      <c r="M1260" t="str">
        <f>VLOOKUP($J1260,'placement attrs'!$A$2:$L$5079,3,FALSE)</f>
        <v>agoldberg@hotpopnow.com</v>
      </c>
    </row>
    <row r="1261" spans="1:13" x14ac:dyDescent="0.3">
      <c r="A1261" t="s">
        <v>67</v>
      </c>
      <c r="B1261" s="2">
        <v>42432</v>
      </c>
      <c r="C1261">
        <v>67</v>
      </c>
      <c r="D1261">
        <v>93</v>
      </c>
      <c r="E1261">
        <v>101</v>
      </c>
      <c r="H1261">
        <v>0</v>
      </c>
      <c r="I1261">
        <v>0</v>
      </c>
      <c r="J1261" t="str">
        <f t="shared" si="38"/>
        <v>3b5ee4ba4daf0dbc7988a4f9063984d3</v>
      </c>
      <c r="K1261" s="2">
        <f t="shared" si="39"/>
        <v>42432</v>
      </c>
      <c r="L1261" t="str">
        <f>VLOOKUP($J1261,'placement attrs'!$A$2:$L$5079,4,FALSE)</f>
        <v>HotPopNow, Inc. (Spikey.com)</v>
      </c>
      <c r="M1261" t="str">
        <f>VLOOKUP($J1261,'placement attrs'!$A$2:$L$5079,3,FALSE)</f>
        <v>agoldberg@hotpopnow.com</v>
      </c>
    </row>
    <row r="1262" spans="1:13" x14ac:dyDescent="0.3">
      <c r="A1262" t="s">
        <v>68</v>
      </c>
      <c r="B1262" s="2">
        <v>42410</v>
      </c>
      <c r="C1262">
        <v>192</v>
      </c>
      <c r="D1262">
        <v>456</v>
      </c>
      <c r="E1262">
        <v>7968</v>
      </c>
      <c r="H1262">
        <v>0</v>
      </c>
      <c r="I1262">
        <v>0</v>
      </c>
      <c r="J1262" t="str">
        <f t="shared" si="38"/>
        <v>3c2a682f319a813a2d63a44a966558cf</v>
      </c>
      <c r="K1262" s="2">
        <f t="shared" si="39"/>
        <v>42410</v>
      </c>
      <c r="L1262" t="str">
        <f>VLOOKUP($J1262,'placement attrs'!$A$2:$L$5079,4,FALSE)</f>
        <v>News247.info</v>
      </c>
      <c r="M1262" t="str">
        <f>VLOOKUP($J1262,'placement attrs'!$A$2:$L$5079,3,FALSE)</f>
        <v>admin@news247.info</v>
      </c>
    </row>
    <row r="1263" spans="1:13" x14ac:dyDescent="0.3">
      <c r="A1263" t="s">
        <v>68</v>
      </c>
      <c r="B1263" s="2">
        <v>42411</v>
      </c>
      <c r="C1263">
        <v>0</v>
      </c>
      <c r="D1263">
        <v>0</v>
      </c>
      <c r="E1263">
        <v>7</v>
      </c>
      <c r="F1263" t="s">
        <v>68</v>
      </c>
      <c r="G1263" s="2">
        <v>42411</v>
      </c>
      <c r="H1263">
        <v>9</v>
      </c>
      <c r="I1263">
        <v>0</v>
      </c>
      <c r="J1263" t="str">
        <f t="shared" si="38"/>
        <v>3c2a682f319a813a2d63a44a966558cf</v>
      </c>
      <c r="K1263" s="2">
        <f t="shared" si="39"/>
        <v>42411</v>
      </c>
      <c r="L1263" t="str">
        <f>VLOOKUP($J1263,'placement attrs'!$A$2:$L$5079,4,FALSE)</f>
        <v>News247.info</v>
      </c>
      <c r="M1263" t="str">
        <f>VLOOKUP($J1263,'placement attrs'!$A$2:$L$5079,3,FALSE)</f>
        <v>admin@news247.info</v>
      </c>
    </row>
    <row r="1264" spans="1:13" x14ac:dyDescent="0.3">
      <c r="A1264" t="s">
        <v>68</v>
      </c>
      <c r="B1264" s="2">
        <v>42412</v>
      </c>
      <c r="C1264">
        <v>0</v>
      </c>
      <c r="D1264">
        <v>0</v>
      </c>
      <c r="E1264">
        <v>7</v>
      </c>
      <c r="F1264" t="s">
        <v>68</v>
      </c>
      <c r="G1264" s="2">
        <v>42412</v>
      </c>
      <c r="H1264">
        <v>8</v>
      </c>
      <c r="I1264">
        <v>0</v>
      </c>
      <c r="J1264" t="str">
        <f t="shared" si="38"/>
        <v>3c2a682f319a813a2d63a44a966558cf</v>
      </c>
      <c r="K1264" s="2">
        <f t="shared" si="39"/>
        <v>42412</v>
      </c>
      <c r="L1264" t="str">
        <f>VLOOKUP($J1264,'placement attrs'!$A$2:$L$5079,4,FALSE)</f>
        <v>News247.info</v>
      </c>
      <c r="M1264" t="str">
        <f>VLOOKUP($J1264,'placement attrs'!$A$2:$L$5079,3,FALSE)</f>
        <v>admin@news247.info</v>
      </c>
    </row>
    <row r="1265" spans="1:13" x14ac:dyDescent="0.3">
      <c r="A1265" t="s">
        <v>68</v>
      </c>
      <c r="B1265" s="2">
        <v>42413</v>
      </c>
      <c r="C1265">
        <v>0</v>
      </c>
      <c r="D1265">
        <v>0</v>
      </c>
      <c r="E1265">
        <v>4</v>
      </c>
      <c r="F1265" t="s">
        <v>68</v>
      </c>
      <c r="G1265" s="2">
        <v>42413</v>
      </c>
      <c r="H1265">
        <v>4</v>
      </c>
      <c r="I1265">
        <v>0</v>
      </c>
      <c r="J1265" t="str">
        <f t="shared" si="38"/>
        <v>3c2a682f319a813a2d63a44a966558cf</v>
      </c>
      <c r="K1265" s="2">
        <f t="shared" si="39"/>
        <v>42413</v>
      </c>
      <c r="L1265" t="str">
        <f>VLOOKUP($J1265,'placement attrs'!$A$2:$L$5079,4,FALSE)</f>
        <v>News247.info</v>
      </c>
      <c r="M1265" t="str">
        <f>VLOOKUP($J1265,'placement attrs'!$A$2:$L$5079,3,FALSE)</f>
        <v>admin@news247.info</v>
      </c>
    </row>
    <row r="1266" spans="1:13" x14ac:dyDescent="0.3">
      <c r="A1266" t="s">
        <v>68</v>
      </c>
      <c r="B1266" s="2">
        <v>42415</v>
      </c>
      <c r="C1266">
        <v>0</v>
      </c>
      <c r="D1266">
        <v>0</v>
      </c>
      <c r="E1266">
        <v>1</v>
      </c>
      <c r="F1266" t="s">
        <v>68</v>
      </c>
      <c r="G1266" s="2">
        <v>42415</v>
      </c>
      <c r="H1266">
        <v>1</v>
      </c>
      <c r="I1266">
        <v>0</v>
      </c>
      <c r="J1266" t="str">
        <f t="shared" si="38"/>
        <v>3c2a682f319a813a2d63a44a966558cf</v>
      </c>
      <c r="K1266" s="2">
        <f t="shared" si="39"/>
        <v>42415</v>
      </c>
      <c r="L1266" t="str">
        <f>VLOOKUP($J1266,'placement attrs'!$A$2:$L$5079,4,FALSE)</f>
        <v>News247.info</v>
      </c>
      <c r="M1266" t="str">
        <f>VLOOKUP($J1266,'placement attrs'!$A$2:$L$5079,3,FALSE)</f>
        <v>admin@news247.info</v>
      </c>
    </row>
    <row r="1267" spans="1:13" x14ac:dyDescent="0.3">
      <c r="A1267" t="s">
        <v>68</v>
      </c>
      <c r="B1267" s="2">
        <v>42418</v>
      </c>
      <c r="C1267">
        <v>0</v>
      </c>
      <c r="D1267">
        <v>0</v>
      </c>
      <c r="E1267">
        <v>1</v>
      </c>
      <c r="F1267" t="s">
        <v>68</v>
      </c>
      <c r="G1267" s="2">
        <v>42418</v>
      </c>
      <c r="H1267">
        <v>1</v>
      </c>
      <c r="I1267">
        <v>0</v>
      </c>
      <c r="J1267" t="str">
        <f t="shared" si="38"/>
        <v>3c2a682f319a813a2d63a44a966558cf</v>
      </c>
      <c r="K1267" s="2">
        <f t="shared" si="39"/>
        <v>42418</v>
      </c>
      <c r="L1267" t="str">
        <f>VLOOKUP($J1267,'placement attrs'!$A$2:$L$5079,4,FALSE)</f>
        <v>News247.info</v>
      </c>
      <c r="M1267" t="str">
        <f>VLOOKUP($J1267,'placement attrs'!$A$2:$L$5079,3,FALSE)</f>
        <v>admin@news247.info</v>
      </c>
    </row>
    <row r="1268" spans="1:13" x14ac:dyDescent="0.3">
      <c r="A1268" t="s">
        <v>68</v>
      </c>
      <c r="B1268" s="2">
        <v>42419</v>
      </c>
      <c r="C1268">
        <v>1044</v>
      </c>
      <c r="D1268">
        <v>2375</v>
      </c>
      <c r="E1268">
        <v>8069</v>
      </c>
      <c r="F1268" t="s">
        <v>68</v>
      </c>
      <c r="G1268" s="2">
        <v>42419</v>
      </c>
      <c r="H1268">
        <v>10400</v>
      </c>
      <c r="I1268">
        <v>1001</v>
      </c>
      <c r="J1268" t="str">
        <f t="shared" si="38"/>
        <v>3c2a682f319a813a2d63a44a966558cf</v>
      </c>
      <c r="K1268" s="2">
        <f t="shared" si="39"/>
        <v>42419</v>
      </c>
      <c r="L1268" t="str">
        <f>VLOOKUP($J1268,'placement attrs'!$A$2:$L$5079,4,FALSE)</f>
        <v>News247.info</v>
      </c>
      <c r="M1268" t="str">
        <f>VLOOKUP($J1268,'placement attrs'!$A$2:$L$5079,3,FALSE)</f>
        <v>admin@news247.info</v>
      </c>
    </row>
    <row r="1269" spans="1:13" x14ac:dyDescent="0.3">
      <c r="A1269" t="s">
        <v>68</v>
      </c>
      <c r="B1269" s="2">
        <v>42420</v>
      </c>
      <c r="C1269">
        <v>864</v>
      </c>
      <c r="D1269">
        <v>1951</v>
      </c>
      <c r="E1269">
        <v>13819</v>
      </c>
      <c r="F1269" t="s">
        <v>68</v>
      </c>
      <c r="G1269" s="2">
        <v>42420</v>
      </c>
      <c r="H1269">
        <v>14658</v>
      </c>
      <c r="I1269">
        <v>1275</v>
      </c>
      <c r="J1269" t="str">
        <f t="shared" si="38"/>
        <v>3c2a682f319a813a2d63a44a966558cf</v>
      </c>
      <c r="K1269" s="2">
        <f t="shared" si="39"/>
        <v>42420</v>
      </c>
      <c r="L1269" t="str">
        <f>VLOOKUP($J1269,'placement attrs'!$A$2:$L$5079,4,FALSE)</f>
        <v>News247.info</v>
      </c>
      <c r="M1269" t="str">
        <f>VLOOKUP($J1269,'placement attrs'!$A$2:$L$5079,3,FALSE)</f>
        <v>admin@news247.info</v>
      </c>
    </row>
    <row r="1270" spans="1:13" x14ac:dyDescent="0.3">
      <c r="A1270" t="s">
        <v>68</v>
      </c>
      <c r="B1270" s="2">
        <v>42421</v>
      </c>
      <c r="C1270">
        <v>3007</v>
      </c>
      <c r="D1270">
        <v>7183</v>
      </c>
      <c r="E1270">
        <v>50043</v>
      </c>
      <c r="F1270" t="s">
        <v>68</v>
      </c>
      <c r="G1270" s="2">
        <v>42421</v>
      </c>
      <c r="H1270">
        <v>52289</v>
      </c>
      <c r="I1270">
        <v>2630</v>
      </c>
      <c r="J1270" t="str">
        <f t="shared" si="38"/>
        <v>3c2a682f319a813a2d63a44a966558cf</v>
      </c>
      <c r="K1270" s="2">
        <f t="shared" si="39"/>
        <v>42421</v>
      </c>
      <c r="L1270" t="str">
        <f>VLOOKUP($J1270,'placement attrs'!$A$2:$L$5079,4,FALSE)</f>
        <v>News247.info</v>
      </c>
      <c r="M1270" t="str">
        <f>VLOOKUP($J1270,'placement attrs'!$A$2:$L$5079,3,FALSE)</f>
        <v>admin@news247.info</v>
      </c>
    </row>
    <row r="1271" spans="1:13" x14ac:dyDescent="0.3">
      <c r="A1271" t="s">
        <v>68</v>
      </c>
      <c r="B1271" s="2">
        <v>42422</v>
      </c>
      <c r="C1271">
        <v>2403</v>
      </c>
      <c r="D1271">
        <v>5113</v>
      </c>
      <c r="E1271">
        <v>41977</v>
      </c>
      <c r="F1271" t="s">
        <v>68</v>
      </c>
      <c r="G1271" s="2">
        <v>42422</v>
      </c>
      <c r="H1271">
        <v>50486</v>
      </c>
      <c r="I1271">
        <v>2564</v>
      </c>
      <c r="J1271" t="str">
        <f t="shared" si="38"/>
        <v>3c2a682f319a813a2d63a44a966558cf</v>
      </c>
      <c r="K1271" s="2">
        <f t="shared" si="39"/>
        <v>42422</v>
      </c>
      <c r="L1271" t="str">
        <f>VLOOKUP($J1271,'placement attrs'!$A$2:$L$5079,4,FALSE)</f>
        <v>News247.info</v>
      </c>
      <c r="M1271" t="str">
        <f>VLOOKUP($J1271,'placement attrs'!$A$2:$L$5079,3,FALSE)</f>
        <v>admin@news247.info</v>
      </c>
    </row>
    <row r="1272" spans="1:13" x14ac:dyDescent="0.3">
      <c r="A1272" t="s">
        <v>68</v>
      </c>
      <c r="B1272" s="2">
        <v>42423</v>
      </c>
      <c r="C1272">
        <v>1766</v>
      </c>
      <c r="D1272">
        <v>3809</v>
      </c>
      <c r="E1272">
        <v>43508</v>
      </c>
      <c r="F1272" t="s">
        <v>68</v>
      </c>
      <c r="G1272" s="2">
        <v>42423</v>
      </c>
      <c r="H1272">
        <v>46109</v>
      </c>
      <c r="I1272">
        <v>1862</v>
      </c>
      <c r="J1272" t="str">
        <f t="shared" si="38"/>
        <v>3c2a682f319a813a2d63a44a966558cf</v>
      </c>
      <c r="K1272" s="2">
        <f t="shared" si="39"/>
        <v>42423</v>
      </c>
      <c r="L1272" t="str">
        <f>VLOOKUP($J1272,'placement attrs'!$A$2:$L$5079,4,FALSE)</f>
        <v>News247.info</v>
      </c>
      <c r="M1272" t="str">
        <f>VLOOKUP($J1272,'placement attrs'!$A$2:$L$5079,3,FALSE)</f>
        <v>admin@news247.info</v>
      </c>
    </row>
    <row r="1273" spans="1:13" x14ac:dyDescent="0.3">
      <c r="A1273" t="s">
        <v>68</v>
      </c>
      <c r="B1273" s="2">
        <v>42424</v>
      </c>
      <c r="C1273">
        <v>1834</v>
      </c>
      <c r="D1273">
        <v>3754</v>
      </c>
      <c r="E1273">
        <v>45356</v>
      </c>
      <c r="F1273" t="s">
        <v>68</v>
      </c>
      <c r="G1273" s="2">
        <v>42424</v>
      </c>
      <c r="H1273">
        <v>46040</v>
      </c>
      <c r="I1273">
        <v>1803</v>
      </c>
      <c r="J1273" t="str">
        <f t="shared" si="38"/>
        <v>3c2a682f319a813a2d63a44a966558cf</v>
      </c>
      <c r="K1273" s="2">
        <f t="shared" si="39"/>
        <v>42424</v>
      </c>
      <c r="L1273" t="str">
        <f>VLOOKUP($J1273,'placement attrs'!$A$2:$L$5079,4,FALSE)</f>
        <v>News247.info</v>
      </c>
      <c r="M1273" t="str">
        <f>VLOOKUP($J1273,'placement attrs'!$A$2:$L$5079,3,FALSE)</f>
        <v>admin@news247.info</v>
      </c>
    </row>
    <row r="1274" spans="1:13" x14ac:dyDescent="0.3">
      <c r="A1274" t="s">
        <v>68</v>
      </c>
      <c r="B1274" s="2">
        <v>42425</v>
      </c>
      <c r="C1274">
        <v>1619</v>
      </c>
      <c r="D1274">
        <v>3647</v>
      </c>
      <c r="E1274">
        <v>44095</v>
      </c>
      <c r="F1274" t="s">
        <v>68</v>
      </c>
      <c r="G1274" s="2">
        <v>42425</v>
      </c>
      <c r="H1274">
        <v>44837</v>
      </c>
      <c r="I1274">
        <v>1675</v>
      </c>
      <c r="J1274" t="str">
        <f t="shared" si="38"/>
        <v>3c2a682f319a813a2d63a44a966558cf</v>
      </c>
      <c r="K1274" s="2">
        <f t="shared" si="39"/>
        <v>42425</v>
      </c>
      <c r="L1274" t="str">
        <f>VLOOKUP($J1274,'placement attrs'!$A$2:$L$5079,4,FALSE)</f>
        <v>News247.info</v>
      </c>
      <c r="M1274" t="str">
        <f>VLOOKUP($J1274,'placement attrs'!$A$2:$L$5079,3,FALSE)</f>
        <v>admin@news247.info</v>
      </c>
    </row>
    <row r="1275" spans="1:13" x14ac:dyDescent="0.3">
      <c r="A1275" t="s">
        <v>68</v>
      </c>
      <c r="B1275" s="2">
        <v>42426</v>
      </c>
      <c r="C1275">
        <v>376</v>
      </c>
      <c r="D1275">
        <v>834</v>
      </c>
      <c r="E1275">
        <v>17281</v>
      </c>
      <c r="F1275" t="s">
        <v>68</v>
      </c>
      <c r="G1275" s="2">
        <v>42426</v>
      </c>
      <c r="H1275">
        <v>17818</v>
      </c>
      <c r="I1275">
        <v>534</v>
      </c>
      <c r="J1275" t="str">
        <f t="shared" si="38"/>
        <v>3c2a682f319a813a2d63a44a966558cf</v>
      </c>
      <c r="K1275" s="2">
        <f t="shared" si="39"/>
        <v>42426</v>
      </c>
      <c r="L1275" t="str">
        <f>VLOOKUP($J1275,'placement attrs'!$A$2:$L$5079,4,FALSE)</f>
        <v>News247.info</v>
      </c>
      <c r="M1275" t="str">
        <f>VLOOKUP($J1275,'placement attrs'!$A$2:$L$5079,3,FALSE)</f>
        <v>admin@news247.info</v>
      </c>
    </row>
    <row r="1276" spans="1:13" x14ac:dyDescent="0.3">
      <c r="A1276" t="s">
        <v>68</v>
      </c>
      <c r="B1276" s="2">
        <v>42427</v>
      </c>
      <c r="C1276">
        <v>1268</v>
      </c>
      <c r="D1276">
        <v>5697</v>
      </c>
      <c r="E1276">
        <v>33616</v>
      </c>
      <c r="F1276" t="s">
        <v>68</v>
      </c>
      <c r="G1276" s="2">
        <v>42427</v>
      </c>
      <c r="H1276">
        <v>34816</v>
      </c>
      <c r="I1276">
        <v>1359</v>
      </c>
      <c r="J1276" t="str">
        <f t="shared" si="38"/>
        <v>3c2a682f319a813a2d63a44a966558cf</v>
      </c>
      <c r="K1276" s="2">
        <f t="shared" si="39"/>
        <v>42427</v>
      </c>
      <c r="L1276" t="str">
        <f>VLOOKUP($J1276,'placement attrs'!$A$2:$L$5079,4,FALSE)</f>
        <v>News247.info</v>
      </c>
      <c r="M1276" t="str">
        <f>VLOOKUP($J1276,'placement attrs'!$A$2:$L$5079,3,FALSE)</f>
        <v>admin@news247.info</v>
      </c>
    </row>
    <row r="1277" spans="1:13" x14ac:dyDescent="0.3">
      <c r="A1277" t="s">
        <v>68</v>
      </c>
      <c r="B1277" s="2">
        <v>42428</v>
      </c>
      <c r="C1277">
        <v>3058</v>
      </c>
      <c r="D1277">
        <v>11823</v>
      </c>
      <c r="E1277">
        <v>43572</v>
      </c>
      <c r="F1277" t="s">
        <v>68</v>
      </c>
      <c r="G1277" s="2">
        <v>42428</v>
      </c>
      <c r="H1277">
        <v>44529</v>
      </c>
      <c r="I1277">
        <v>2971</v>
      </c>
      <c r="J1277" t="str">
        <f t="shared" si="38"/>
        <v>3c2a682f319a813a2d63a44a966558cf</v>
      </c>
      <c r="K1277" s="2">
        <f t="shared" si="39"/>
        <v>42428</v>
      </c>
      <c r="L1277" t="str">
        <f>VLOOKUP($J1277,'placement attrs'!$A$2:$L$5079,4,FALSE)</f>
        <v>News247.info</v>
      </c>
      <c r="M1277" t="str">
        <f>VLOOKUP($J1277,'placement attrs'!$A$2:$L$5079,3,FALSE)</f>
        <v>admin@news247.info</v>
      </c>
    </row>
    <row r="1278" spans="1:13" x14ac:dyDescent="0.3">
      <c r="A1278" t="s">
        <v>68</v>
      </c>
      <c r="B1278" s="2">
        <v>42429</v>
      </c>
      <c r="C1278">
        <v>1520</v>
      </c>
      <c r="D1278">
        <v>5275</v>
      </c>
      <c r="E1278">
        <v>30167</v>
      </c>
      <c r="F1278" t="s">
        <v>68</v>
      </c>
      <c r="G1278" s="2">
        <v>42429</v>
      </c>
      <c r="H1278">
        <v>34933</v>
      </c>
      <c r="I1278">
        <v>1787</v>
      </c>
      <c r="J1278" t="str">
        <f t="shared" si="38"/>
        <v>3c2a682f319a813a2d63a44a966558cf</v>
      </c>
      <c r="K1278" s="2">
        <f t="shared" si="39"/>
        <v>42429</v>
      </c>
      <c r="L1278" t="str">
        <f>VLOOKUP($J1278,'placement attrs'!$A$2:$L$5079,4,FALSE)</f>
        <v>News247.info</v>
      </c>
      <c r="M1278" t="str">
        <f>VLOOKUP($J1278,'placement attrs'!$A$2:$L$5079,3,FALSE)</f>
        <v>admin@news247.info</v>
      </c>
    </row>
    <row r="1279" spans="1:13" x14ac:dyDescent="0.3">
      <c r="A1279" t="s">
        <v>68</v>
      </c>
      <c r="B1279" s="2">
        <v>42430</v>
      </c>
      <c r="C1279">
        <v>1607</v>
      </c>
      <c r="D1279">
        <v>7123</v>
      </c>
      <c r="E1279">
        <v>51536</v>
      </c>
      <c r="F1279" t="s">
        <v>68</v>
      </c>
      <c r="G1279" s="2">
        <v>42430</v>
      </c>
      <c r="H1279">
        <v>58230</v>
      </c>
      <c r="I1279">
        <v>1649</v>
      </c>
      <c r="J1279" t="str">
        <f t="shared" si="38"/>
        <v>3c2a682f319a813a2d63a44a966558cf</v>
      </c>
      <c r="K1279" s="2">
        <f t="shared" si="39"/>
        <v>42430</v>
      </c>
      <c r="L1279" t="str">
        <f>VLOOKUP($J1279,'placement attrs'!$A$2:$L$5079,4,FALSE)</f>
        <v>News247.info</v>
      </c>
      <c r="M1279" t="str">
        <f>VLOOKUP($J1279,'placement attrs'!$A$2:$L$5079,3,FALSE)</f>
        <v>admin@news247.info</v>
      </c>
    </row>
    <row r="1280" spans="1:13" x14ac:dyDescent="0.3">
      <c r="A1280" t="s">
        <v>68</v>
      </c>
      <c r="B1280" s="2">
        <v>42431</v>
      </c>
      <c r="C1280">
        <v>1040</v>
      </c>
      <c r="D1280">
        <v>4022</v>
      </c>
      <c r="E1280">
        <v>32545</v>
      </c>
      <c r="F1280" t="s">
        <v>68</v>
      </c>
      <c r="G1280" s="2">
        <v>42431</v>
      </c>
      <c r="H1280">
        <v>45223</v>
      </c>
      <c r="I1280">
        <v>1370</v>
      </c>
      <c r="J1280" t="str">
        <f t="shared" si="38"/>
        <v>3c2a682f319a813a2d63a44a966558cf</v>
      </c>
      <c r="K1280" s="2">
        <f t="shared" si="39"/>
        <v>42431</v>
      </c>
      <c r="L1280" t="str">
        <f>VLOOKUP($J1280,'placement attrs'!$A$2:$L$5079,4,FALSE)</f>
        <v>News247.info</v>
      </c>
      <c r="M1280" t="str">
        <f>VLOOKUP($J1280,'placement attrs'!$A$2:$L$5079,3,FALSE)</f>
        <v>admin@news247.info</v>
      </c>
    </row>
    <row r="1281" spans="1:13" x14ac:dyDescent="0.3">
      <c r="A1281" t="s">
        <v>68</v>
      </c>
      <c r="B1281" s="2">
        <v>42432</v>
      </c>
      <c r="C1281">
        <v>0</v>
      </c>
      <c r="D1281">
        <v>0</v>
      </c>
      <c r="E1281">
        <v>1149</v>
      </c>
      <c r="H1281">
        <v>0</v>
      </c>
      <c r="I1281">
        <v>0</v>
      </c>
      <c r="J1281" t="str">
        <f t="shared" si="38"/>
        <v>3c2a682f319a813a2d63a44a966558cf</v>
      </c>
      <c r="K1281" s="2">
        <f t="shared" si="39"/>
        <v>42432</v>
      </c>
      <c r="L1281" t="str">
        <f>VLOOKUP($J1281,'placement attrs'!$A$2:$L$5079,4,FALSE)</f>
        <v>News247.info</v>
      </c>
      <c r="M1281" t="str">
        <f>VLOOKUP($J1281,'placement attrs'!$A$2:$L$5079,3,FALSE)</f>
        <v>admin@news247.info</v>
      </c>
    </row>
    <row r="1282" spans="1:13" x14ac:dyDescent="0.3">
      <c r="A1282" t="s">
        <v>69</v>
      </c>
      <c r="B1282" s="2">
        <v>42410</v>
      </c>
      <c r="C1282">
        <v>303</v>
      </c>
      <c r="D1282">
        <v>2559</v>
      </c>
      <c r="E1282">
        <v>2596</v>
      </c>
      <c r="H1282">
        <v>0</v>
      </c>
      <c r="I1282">
        <v>0</v>
      </c>
      <c r="J1282" t="str">
        <f t="shared" si="38"/>
        <v>3d0ee5d63ae0e045e640974c3719a7d5</v>
      </c>
      <c r="K1282" s="2">
        <f t="shared" si="39"/>
        <v>42410</v>
      </c>
      <c r="L1282" t="str">
        <f>VLOOKUP($J1282,'placement attrs'!$A$2:$L$5079,4,FALSE)</f>
        <v>Wazimo (viralmoon.net)</v>
      </c>
      <c r="M1282" t="str">
        <f>VLOOKUP($J1282,'placement attrs'!$A$2:$L$5079,3,FALSE)</f>
        <v>oded@wazimo.com</v>
      </c>
    </row>
    <row r="1283" spans="1:13" x14ac:dyDescent="0.3">
      <c r="A1283" t="s">
        <v>69</v>
      </c>
      <c r="B1283" s="2">
        <v>42411</v>
      </c>
      <c r="C1283">
        <v>354</v>
      </c>
      <c r="D1283">
        <v>2229</v>
      </c>
      <c r="E1283">
        <v>2241</v>
      </c>
      <c r="F1283" t="s">
        <v>69</v>
      </c>
      <c r="G1283" s="2">
        <v>42411</v>
      </c>
      <c r="H1283">
        <v>2511</v>
      </c>
      <c r="I1283">
        <v>392</v>
      </c>
      <c r="J1283" t="str">
        <f t="shared" ref="J1283:J1346" si="40">IF(A1283="",F1283,A1283)</f>
        <v>3d0ee5d63ae0e045e640974c3719a7d5</v>
      </c>
      <c r="K1283" s="2">
        <f t="shared" ref="K1283:K1346" si="41">IF(B1283="",G1283,B1283)</f>
        <v>42411</v>
      </c>
      <c r="L1283" t="str">
        <f>VLOOKUP($J1283,'placement attrs'!$A$2:$L$5079,4,FALSE)</f>
        <v>Wazimo (viralmoon.net)</v>
      </c>
      <c r="M1283" t="str">
        <f>VLOOKUP($J1283,'placement attrs'!$A$2:$L$5079,3,FALSE)</f>
        <v>oded@wazimo.com</v>
      </c>
    </row>
    <row r="1284" spans="1:13" x14ac:dyDescent="0.3">
      <c r="A1284" t="s">
        <v>69</v>
      </c>
      <c r="B1284" s="2">
        <v>42412</v>
      </c>
      <c r="C1284">
        <v>272</v>
      </c>
      <c r="D1284">
        <v>1340</v>
      </c>
      <c r="E1284">
        <v>1349</v>
      </c>
      <c r="F1284" t="s">
        <v>69</v>
      </c>
      <c r="G1284" s="2">
        <v>42412</v>
      </c>
      <c r="H1284">
        <v>1801</v>
      </c>
      <c r="I1284">
        <v>327</v>
      </c>
      <c r="J1284" t="str">
        <f t="shared" si="40"/>
        <v>3d0ee5d63ae0e045e640974c3719a7d5</v>
      </c>
      <c r="K1284" s="2">
        <f t="shared" si="41"/>
        <v>42412</v>
      </c>
      <c r="L1284" t="str">
        <f>VLOOKUP($J1284,'placement attrs'!$A$2:$L$5079,4,FALSE)</f>
        <v>Wazimo (viralmoon.net)</v>
      </c>
      <c r="M1284" t="str">
        <f>VLOOKUP($J1284,'placement attrs'!$A$2:$L$5079,3,FALSE)</f>
        <v>oded@wazimo.com</v>
      </c>
    </row>
    <row r="1285" spans="1:13" x14ac:dyDescent="0.3">
      <c r="A1285" t="s">
        <v>69</v>
      </c>
      <c r="B1285" s="2">
        <v>42413</v>
      </c>
      <c r="C1285">
        <v>214</v>
      </c>
      <c r="D1285">
        <v>1042</v>
      </c>
      <c r="E1285">
        <v>1063</v>
      </c>
      <c r="F1285" t="s">
        <v>69</v>
      </c>
      <c r="G1285" s="2">
        <v>42413</v>
      </c>
      <c r="H1285">
        <v>1080</v>
      </c>
      <c r="I1285">
        <v>211</v>
      </c>
      <c r="J1285" t="str">
        <f t="shared" si="40"/>
        <v>3d0ee5d63ae0e045e640974c3719a7d5</v>
      </c>
      <c r="K1285" s="2">
        <f t="shared" si="41"/>
        <v>42413</v>
      </c>
      <c r="L1285" t="str">
        <f>VLOOKUP($J1285,'placement attrs'!$A$2:$L$5079,4,FALSE)</f>
        <v>Wazimo (viralmoon.net)</v>
      </c>
      <c r="M1285" t="str">
        <f>VLOOKUP($J1285,'placement attrs'!$A$2:$L$5079,3,FALSE)</f>
        <v>oded@wazimo.com</v>
      </c>
    </row>
    <row r="1286" spans="1:13" x14ac:dyDescent="0.3">
      <c r="A1286" t="s">
        <v>69</v>
      </c>
      <c r="B1286" s="2">
        <v>42414</v>
      </c>
      <c r="C1286">
        <v>182</v>
      </c>
      <c r="D1286">
        <v>1161</v>
      </c>
      <c r="E1286">
        <v>1173</v>
      </c>
      <c r="F1286" t="s">
        <v>69</v>
      </c>
      <c r="G1286" s="2">
        <v>42414</v>
      </c>
      <c r="H1286">
        <v>1188</v>
      </c>
      <c r="I1286">
        <v>180</v>
      </c>
      <c r="J1286" t="str">
        <f t="shared" si="40"/>
        <v>3d0ee5d63ae0e045e640974c3719a7d5</v>
      </c>
      <c r="K1286" s="2">
        <f t="shared" si="41"/>
        <v>42414</v>
      </c>
      <c r="L1286" t="str">
        <f>VLOOKUP($J1286,'placement attrs'!$A$2:$L$5079,4,FALSE)</f>
        <v>Wazimo (viralmoon.net)</v>
      </c>
      <c r="M1286" t="str">
        <f>VLOOKUP($J1286,'placement attrs'!$A$2:$L$5079,3,FALSE)</f>
        <v>oded@wazimo.com</v>
      </c>
    </row>
    <row r="1287" spans="1:13" x14ac:dyDescent="0.3">
      <c r="A1287" t="s">
        <v>69</v>
      </c>
      <c r="B1287" s="2">
        <v>42415</v>
      </c>
      <c r="C1287">
        <v>239</v>
      </c>
      <c r="D1287">
        <v>2132</v>
      </c>
      <c r="E1287">
        <v>2144</v>
      </c>
      <c r="F1287" t="s">
        <v>69</v>
      </c>
      <c r="G1287" s="2">
        <v>42415</v>
      </c>
      <c r="H1287">
        <v>2240</v>
      </c>
      <c r="I1287">
        <v>254</v>
      </c>
      <c r="J1287" t="str">
        <f t="shared" si="40"/>
        <v>3d0ee5d63ae0e045e640974c3719a7d5</v>
      </c>
      <c r="K1287" s="2">
        <f t="shared" si="41"/>
        <v>42415</v>
      </c>
      <c r="L1287" t="str">
        <f>VLOOKUP($J1287,'placement attrs'!$A$2:$L$5079,4,FALSE)</f>
        <v>Wazimo (viralmoon.net)</v>
      </c>
      <c r="M1287" t="str">
        <f>VLOOKUP($J1287,'placement attrs'!$A$2:$L$5079,3,FALSE)</f>
        <v>oded@wazimo.com</v>
      </c>
    </row>
    <row r="1288" spans="1:13" x14ac:dyDescent="0.3">
      <c r="A1288" t="s">
        <v>69</v>
      </c>
      <c r="B1288" s="2">
        <v>42416</v>
      </c>
      <c r="C1288">
        <v>358</v>
      </c>
      <c r="D1288">
        <v>2407</v>
      </c>
      <c r="E1288">
        <v>2418</v>
      </c>
      <c r="F1288" t="s">
        <v>69</v>
      </c>
      <c r="G1288" s="2">
        <v>42416</v>
      </c>
      <c r="H1288">
        <v>2452</v>
      </c>
      <c r="I1288">
        <v>334</v>
      </c>
      <c r="J1288" t="str">
        <f t="shared" si="40"/>
        <v>3d0ee5d63ae0e045e640974c3719a7d5</v>
      </c>
      <c r="K1288" s="2">
        <f t="shared" si="41"/>
        <v>42416</v>
      </c>
      <c r="L1288" t="str">
        <f>VLOOKUP($J1288,'placement attrs'!$A$2:$L$5079,4,FALSE)</f>
        <v>Wazimo (viralmoon.net)</v>
      </c>
      <c r="M1288" t="str">
        <f>VLOOKUP($J1288,'placement attrs'!$A$2:$L$5079,3,FALSE)</f>
        <v>oded@wazimo.com</v>
      </c>
    </row>
    <row r="1289" spans="1:13" x14ac:dyDescent="0.3">
      <c r="A1289" t="s">
        <v>69</v>
      </c>
      <c r="B1289" s="2">
        <v>42417</v>
      </c>
      <c r="C1289">
        <v>182</v>
      </c>
      <c r="D1289">
        <v>1921</v>
      </c>
      <c r="E1289">
        <v>1942</v>
      </c>
      <c r="F1289" t="s">
        <v>69</v>
      </c>
      <c r="G1289" s="2">
        <v>42417</v>
      </c>
      <c r="H1289">
        <v>1978</v>
      </c>
      <c r="I1289">
        <v>173</v>
      </c>
      <c r="J1289" t="str">
        <f t="shared" si="40"/>
        <v>3d0ee5d63ae0e045e640974c3719a7d5</v>
      </c>
      <c r="K1289" s="2">
        <f t="shared" si="41"/>
        <v>42417</v>
      </c>
      <c r="L1289" t="str">
        <f>VLOOKUP($J1289,'placement attrs'!$A$2:$L$5079,4,FALSE)</f>
        <v>Wazimo (viralmoon.net)</v>
      </c>
      <c r="M1289" t="str">
        <f>VLOOKUP($J1289,'placement attrs'!$A$2:$L$5079,3,FALSE)</f>
        <v>oded@wazimo.com</v>
      </c>
    </row>
    <row r="1290" spans="1:13" x14ac:dyDescent="0.3">
      <c r="A1290" t="s">
        <v>69</v>
      </c>
      <c r="B1290" s="2">
        <v>42418</v>
      </c>
      <c r="C1290">
        <v>280</v>
      </c>
      <c r="D1290">
        <v>1668</v>
      </c>
      <c r="E1290">
        <v>1679</v>
      </c>
      <c r="F1290" t="s">
        <v>69</v>
      </c>
      <c r="G1290" s="2">
        <v>42418</v>
      </c>
      <c r="H1290">
        <v>1754</v>
      </c>
      <c r="I1290">
        <v>292</v>
      </c>
      <c r="J1290" t="str">
        <f t="shared" si="40"/>
        <v>3d0ee5d63ae0e045e640974c3719a7d5</v>
      </c>
      <c r="K1290" s="2">
        <f t="shared" si="41"/>
        <v>42418</v>
      </c>
      <c r="L1290" t="str">
        <f>VLOOKUP($J1290,'placement attrs'!$A$2:$L$5079,4,FALSE)</f>
        <v>Wazimo (viralmoon.net)</v>
      </c>
      <c r="M1290" t="str">
        <f>VLOOKUP($J1290,'placement attrs'!$A$2:$L$5079,3,FALSE)</f>
        <v>oded@wazimo.com</v>
      </c>
    </row>
    <row r="1291" spans="1:13" x14ac:dyDescent="0.3">
      <c r="A1291" t="s">
        <v>69</v>
      </c>
      <c r="B1291" s="2">
        <v>42419</v>
      </c>
      <c r="C1291">
        <v>254</v>
      </c>
      <c r="D1291">
        <v>1639</v>
      </c>
      <c r="E1291">
        <v>1662</v>
      </c>
      <c r="F1291" t="s">
        <v>69</v>
      </c>
      <c r="G1291" s="2">
        <v>42419</v>
      </c>
      <c r="H1291">
        <v>1957</v>
      </c>
      <c r="I1291">
        <v>285</v>
      </c>
      <c r="J1291" t="str">
        <f t="shared" si="40"/>
        <v>3d0ee5d63ae0e045e640974c3719a7d5</v>
      </c>
      <c r="K1291" s="2">
        <f t="shared" si="41"/>
        <v>42419</v>
      </c>
      <c r="L1291" t="str">
        <f>VLOOKUP($J1291,'placement attrs'!$A$2:$L$5079,4,FALSE)</f>
        <v>Wazimo (viralmoon.net)</v>
      </c>
      <c r="M1291" t="str">
        <f>VLOOKUP($J1291,'placement attrs'!$A$2:$L$5079,3,FALSE)</f>
        <v>oded@wazimo.com</v>
      </c>
    </row>
    <row r="1292" spans="1:13" x14ac:dyDescent="0.3">
      <c r="A1292" t="s">
        <v>69</v>
      </c>
      <c r="B1292" s="2">
        <v>42420</v>
      </c>
      <c r="C1292">
        <v>259</v>
      </c>
      <c r="D1292">
        <v>1172</v>
      </c>
      <c r="E1292">
        <v>1175</v>
      </c>
      <c r="F1292" t="s">
        <v>69</v>
      </c>
      <c r="G1292" s="2">
        <v>42420</v>
      </c>
      <c r="H1292">
        <v>1216</v>
      </c>
      <c r="I1292">
        <v>270</v>
      </c>
      <c r="J1292" t="str">
        <f t="shared" si="40"/>
        <v>3d0ee5d63ae0e045e640974c3719a7d5</v>
      </c>
      <c r="K1292" s="2">
        <f t="shared" si="41"/>
        <v>42420</v>
      </c>
      <c r="L1292" t="str">
        <f>VLOOKUP($J1292,'placement attrs'!$A$2:$L$5079,4,FALSE)</f>
        <v>Wazimo (viralmoon.net)</v>
      </c>
      <c r="M1292" t="str">
        <f>VLOOKUP($J1292,'placement attrs'!$A$2:$L$5079,3,FALSE)</f>
        <v>oded@wazimo.com</v>
      </c>
    </row>
    <row r="1293" spans="1:13" x14ac:dyDescent="0.3">
      <c r="A1293" t="s">
        <v>69</v>
      </c>
      <c r="B1293" s="2">
        <v>42421</v>
      </c>
      <c r="C1293">
        <v>271</v>
      </c>
      <c r="D1293">
        <v>1721</v>
      </c>
      <c r="E1293">
        <v>1723</v>
      </c>
      <c r="F1293" t="s">
        <v>69</v>
      </c>
      <c r="G1293" s="2">
        <v>42421</v>
      </c>
      <c r="H1293">
        <v>1783</v>
      </c>
      <c r="I1293">
        <v>260</v>
      </c>
      <c r="J1293" t="str">
        <f t="shared" si="40"/>
        <v>3d0ee5d63ae0e045e640974c3719a7d5</v>
      </c>
      <c r="K1293" s="2">
        <f t="shared" si="41"/>
        <v>42421</v>
      </c>
      <c r="L1293" t="str">
        <f>VLOOKUP($J1293,'placement attrs'!$A$2:$L$5079,4,FALSE)</f>
        <v>Wazimo (viralmoon.net)</v>
      </c>
      <c r="M1293" t="str">
        <f>VLOOKUP($J1293,'placement attrs'!$A$2:$L$5079,3,FALSE)</f>
        <v>oded@wazimo.com</v>
      </c>
    </row>
    <row r="1294" spans="1:13" x14ac:dyDescent="0.3">
      <c r="A1294" t="s">
        <v>69</v>
      </c>
      <c r="B1294" s="2">
        <v>42422</v>
      </c>
      <c r="C1294">
        <v>585</v>
      </c>
      <c r="D1294">
        <v>2799</v>
      </c>
      <c r="E1294">
        <v>2815</v>
      </c>
      <c r="F1294" t="s">
        <v>69</v>
      </c>
      <c r="G1294" s="2">
        <v>42422</v>
      </c>
      <c r="H1294">
        <v>3108</v>
      </c>
      <c r="I1294">
        <v>571</v>
      </c>
      <c r="J1294" t="str">
        <f t="shared" si="40"/>
        <v>3d0ee5d63ae0e045e640974c3719a7d5</v>
      </c>
      <c r="K1294" s="2">
        <f t="shared" si="41"/>
        <v>42422</v>
      </c>
      <c r="L1294" t="str">
        <f>VLOOKUP($J1294,'placement attrs'!$A$2:$L$5079,4,FALSE)</f>
        <v>Wazimo (viralmoon.net)</v>
      </c>
      <c r="M1294" t="str">
        <f>VLOOKUP($J1294,'placement attrs'!$A$2:$L$5079,3,FALSE)</f>
        <v>oded@wazimo.com</v>
      </c>
    </row>
    <row r="1295" spans="1:13" x14ac:dyDescent="0.3">
      <c r="A1295" t="s">
        <v>69</v>
      </c>
      <c r="B1295" s="2">
        <v>42423</v>
      </c>
      <c r="C1295">
        <v>420</v>
      </c>
      <c r="D1295">
        <v>2277</v>
      </c>
      <c r="E1295">
        <v>2282</v>
      </c>
      <c r="F1295" t="s">
        <v>69</v>
      </c>
      <c r="G1295" s="2">
        <v>42423</v>
      </c>
      <c r="H1295">
        <v>2394</v>
      </c>
      <c r="I1295">
        <v>420</v>
      </c>
      <c r="J1295" t="str">
        <f t="shared" si="40"/>
        <v>3d0ee5d63ae0e045e640974c3719a7d5</v>
      </c>
      <c r="K1295" s="2">
        <f t="shared" si="41"/>
        <v>42423</v>
      </c>
      <c r="L1295" t="str">
        <f>VLOOKUP($J1295,'placement attrs'!$A$2:$L$5079,4,FALSE)</f>
        <v>Wazimo (viralmoon.net)</v>
      </c>
      <c r="M1295" t="str">
        <f>VLOOKUP($J1295,'placement attrs'!$A$2:$L$5079,3,FALSE)</f>
        <v>oded@wazimo.com</v>
      </c>
    </row>
    <row r="1296" spans="1:13" x14ac:dyDescent="0.3">
      <c r="A1296" t="s">
        <v>69</v>
      </c>
      <c r="B1296" s="2">
        <v>42424</v>
      </c>
      <c r="C1296">
        <v>769</v>
      </c>
      <c r="D1296">
        <v>4655</v>
      </c>
      <c r="E1296">
        <v>4721</v>
      </c>
      <c r="F1296" t="s">
        <v>69</v>
      </c>
      <c r="G1296" s="2">
        <v>42424</v>
      </c>
      <c r="H1296">
        <v>4815</v>
      </c>
      <c r="I1296">
        <v>717</v>
      </c>
      <c r="J1296" t="str">
        <f t="shared" si="40"/>
        <v>3d0ee5d63ae0e045e640974c3719a7d5</v>
      </c>
      <c r="K1296" s="2">
        <f t="shared" si="41"/>
        <v>42424</v>
      </c>
      <c r="L1296" t="str">
        <f>VLOOKUP($J1296,'placement attrs'!$A$2:$L$5079,4,FALSE)</f>
        <v>Wazimo (viralmoon.net)</v>
      </c>
      <c r="M1296" t="str">
        <f>VLOOKUP($J1296,'placement attrs'!$A$2:$L$5079,3,FALSE)</f>
        <v>oded@wazimo.com</v>
      </c>
    </row>
    <row r="1297" spans="1:13" x14ac:dyDescent="0.3">
      <c r="A1297" t="s">
        <v>69</v>
      </c>
      <c r="B1297" s="2">
        <v>42425</v>
      </c>
      <c r="C1297">
        <v>713</v>
      </c>
      <c r="D1297">
        <v>4304</v>
      </c>
      <c r="E1297">
        <v>4333</v>
      </c>
      <c r="F1297" t="s">
        <v>69</v>
      </c>
      <c r="G1297" s="2">
        <v>42425</v>
      </c>
      <c r="H1297">
        <v>4412</v>
      </c>
      <c r="I1297">
        <v>628</v>
      </c>
      <c r="J1297" t="str">
        <f t="shared" si="40"/>
        <v>3d0ee5d63ae0e045e640974c3719a7d5</v>
      </c>
      <c r="K1297" s="2">
        <f t="shared" si="41"/>
        <v>42425</v>
      </c>
      <c r="L1297" t="str">
        <f>VLOOKUP($J1297,'placement attrs'!$A$2:$L$5079,4,FALSE)</f>
        <v>Wazimo (viralmoon.net)</v>
      </c>
      <c r="M1297" t="str">
        <f>VLOOKUP($J1297,'placement attrs'!$A$2:$L$5079,3,FALSE)</f>
        <v>oded@wazimo.com</v>
      </c>
    </row>
    <row r="1298" spans="1:13" x14ac:dyDescent="0.3">
      <c r="A1298" t="s">
        <v>69</v>
      </c>
      <c r="B1298" s="2">
        <v>42426</v>
      </c>
      <c r="C1298">
        <v>345</v>
      </c>
      <c r="D1298">
        <v>2162</v>
      </c>
      <c r="E1298">
        <v>2167</v>
      </c>
      <c r="F1298" t="s">
        <v>69</v>
      </c>
      <c r="G1298" s="2">
        <v>42426</v>
      </c>
      <c r="H1298">
        <v>2201</v>
      </c>
      <c r="I1298">
        <v>303</v>
      </c>
      <c r="J1298" t="str">
        <f t="shared" si="40"/>
        <v>3d0ee5d63ae0e045e640974c3719a7d5</v>
      </c>
      <c r="K1298" s="2">
        <f t="shared" si="41"/>
        <v>42426</v>
      </c>
      <c r="L1298" t="str">
        <f>VLOOKUP($J1298,'placement attrs'!$A$2:$L$5079,4,FALSE)</f>
        <v>Wazimo (viralmoon.net)</v>
      </c>
      <c r="M1298" t="str">
        <f>VLOOKUP($J1298,'placement attrs'!$A$2:$L$5079,3,FALSE)</f>
        <v>oded@wazimo.com</v>
      </c>
    </row>
    <row r="1299" spans="1:13" x14ac:dyDescent="0.3">
      <c r="A1299" t="s">
        <v>69</v>
      </c>
      <c r="B1299" s="2">
        <v>42427</v>
      </c>
      <c r="C1299">
        <v>232</v>
      </c>
      <c r="D1299">
        <v>1335</v>
      </c>
      <c r="E1299">
        <v>1341</v>
      </c>
      <c r="F1299" t="s">
        <v>69</v>
      </c>
      <c r="G1299" s="2">
        <v>42427</v>
      </c>
      <c r="H1299">
        <v>1361</v>
      </c>
      <c r="I1299">
        <v>245</v>
      </c>
      <c r="J1299" t="str">
        <f t="shared" si="40"/>
        <v>3d0ee5d63ae0e045e640974c3719a7d5</v>
      </c>
      <c r="K1299" s="2">
        <f t="shared" si="41"/>
        <v>42427</v>
      </c>
      <c r="L1299" t="str">
        <f>VLOOKUP($J1299,'placement attrs'!$A$2:$L$5079,4,FALSE)</f>
        <v>Wazimo (viralmoon.net)</v>
      </c>
      <c r="M1299" t="str">
        <f>VLOOKUP($J1299,'placement attrs'!$A$2:$L$5079,3,FALSE)</f>
        <v>oded@wazimo.com</v>
      </c>
    </row>
    <row r="1300" spans="1:13" x14ac:dyDescent="0.3">
      <c r="A1300" t="s">
        <v>69</v>
      </c>
      <c r="B1300" s="2">
        <v>42428</v>
      </c>
      <c r="C1300">
        <v>282</v>
      </c>
      <c r="D1300">
        <v>1856</v>
      </c>
      <c r="E1300">
        <v>1875</v>
      </c>
      <c r="F1300" t="s">
        <v>69</v>
      </c>
      <c r="G1300" s="2">
        <v>42428</v>
      </c>
      <c r="H1300">
        <v>1910</v>
      </c>
      <c r="I1300">
        <v>286</v>
      </c>
      <c r="J1300" t="str">
        <f t="shared" si="40"/>
        <v>3d0ee5d63ae0e045e640974c3719a7d5</v>
      </c>
      <c r="K1300" s="2">
        <f t="shared" si="41"/>
        <v>42428</v>
      </c>
      <c r="L1300" t="str">
        <f>VLOOKUP($J1300,'placement attrs'!$A$2:$L$5079,4,FALSE)</f>
        <v>Wazimo (viralmoon.net)</v>
      </c>
      <c r="M1300" t="str">
        <f>VLOOKUP($J1300,'placement attrs'!$A$2:$L$5079,3,FALSE)</f>
        <v>oded@wazimo.com</v>
      </c>
    </row>
    <row r="1301" spans="1:13" x14ac:dyDescent="0.3">
      <c r="A1301" t="s">
        <v>69</v>
      </c>
      <c r="B1301" s="2">
        <v>42429</v>
      </c>
      <c r="C1301">
        <v>270</v>
      </c>
      <c r="D1301">
        <v>2593</v>
      </c>
      <c r="E1301">
        <v>2595</v>
      </c>
      <c r="F1301" t="s">
        <v>69</v>
      </c>
      <c r="G1301" s="2">
        <v>42429</v>
      </c>
      <c r="H1301">
        <v>2859</v>
      </c>
      <c r="I1301">
        <v>267</v>
      </c>
      <c r="J1301" t="str">
        <f t="shared" si="40"/>
        <v>3d0ee5d63ae0e045e640974c3719a7d5</v>
      </c>
      <c r="K1301" s="2">
        <f t="shared" si="41"/>
        <v>42429</v>
      </c>
      <c r="L1301" t="str">
        <f>VLOOKUP($J1301,'placement attrs'!$A$2:$L$5079,4,FALSE)</f>
        <v>Wazimo (viralmoon.net)</v>
      </c>
      <c r="M1301" t="str">
        <f>VLOOKUP($J1301,'placement attrs'!$A$2:$L$5079,3,FALSE)</f>
        <v>oded@wazimo.com</v>
      </c>
    </row>
    <row r="1302" spans="1:13" x14ac:dyDescent="0.3">
      <c r="A1302" t="s">
        <v>69</v>
      </c>
      <c r="B1302" s="2">
        <v>42430</v>
      </c>
      <c r="C1302">
        <v>133</v>
      </c>
      <c r="D1302">
        <v>2379</v>
      </c>
      <c r="E1302">
        <v>2430</v>
      </c>
      <c r="F1302" t="s">
        <v>69</v>
      </c>
      <c r="G1302" s="2">
        <v>42430</v>
      </c>
      <c r="H1302">
        <v>2606</v>
      </c>
      <c r="I1302">
        <v>124</v>
      </c>
      <c r="J1302" t="str">
        <f t="shared" si="40"/>
        <v>3d0ee5d63ae0e045e640974c3719a7d5</v>
      </c>
      <c r="K1302" s="2">
        <f t="shared" si="41"/>
        <v>42430</v>
      </c>
      <c r="L1302" t="str">
        <f>VLOOKUP($J1302,'placement attrs'!$A$2:$L$5079,4,FALSE)</f>
        <v>Wazimo (viralmoon.net)</v>
      </c>
      <c r="M1302" t="str">
        <f>VLOOKUP($J1302,'placement attrs'!$A$2:$L$5079,3,FALSE)</f>
        <v>oded@wazimo.com</v>
      </c>
    </row>
    <row r="1303" spans="1:13" x14ac:dyDescent="0.3">
      <c r="A1303" t="s">
        <v>69</v>
      </c>
      <c r="B1303" s="2">
        <v>42431</v>
      </c>
      <c r="C1303">
        <v>97</v>
      </c>
      <c r="D1303">
        <v>1958</v>
      </c>
      <c r="E1303">
        <v>1990</v>
      </c>
      <c r="F1303" t="s">
        <v>69</v>
      </c>
      <c r="G1303" s="2">
        <v>42431</v>
      </c>
      <c r="H1303">
        <v>2635</v>
      </c>
      <c r="I1303">
        <v>115</v>
      </c>
      <c r="J1303" t="str">
        <f t="shared" si="40"/>
        <v>3d0ee5d63ae0e045e640974c3719a7d5</v>
      </c>
      <c r="K1303" s="2">
        <f t="shared" si="41"/>
        <v>42431</v>
      </c>
      <c r="L1303" t="str">
        <f>VLOOKUP($J1303,'placement attrs'!$A$2:$L$5079,4,FALSE)</f>
        <v>Wazimo (viralmoon.net)</v>
      </c>
      <c r="M1303" t="str">
        <f>VLOOKUP($J1303,'placement attrs'!$A$2:$L$5079,3,FALSE)</f>
        <v>oded@wazimo.com</v>
      </c>
    </row>
    <row r="1304" spans="1:13" x14ac:dyDescent="0.3">
      <c r="A1304" t="s">
        <v>69</v>
      </c>
      <c r="B1304" s="2">
        <v>42432</v>
      </c>
      <c r="C1304">
        <v>13</v>
      </c>
      <c r="D1304">
        <v>94</v>
      </c>
      <c r="E1304">
        <v>94</v>
      </c>
      <c r="H1304">
        <v>0</v>
      </c>
      <c r="I1304">
        <v>0</v>
      </c>
      <c r="J1304" t="str">
        <f t="shared" si="40"/>
        <v>3d0ee5d63ae0e045e640974c3719a7d5</v>
      </c>
      <c r="K1304" s="2">
        <f t="shared" si="41"/>
        <v>42432</v>
      </c>
      <c r="L1304" t="str">
        <f>VLOOKUP($J1304,'placement attrs'!$A$2:$L$5079,4,FALSE)</f>
        <v>Wazimo (viralmoon.net)</v>
      </c>
      <c r="M1304" t="str">
        <f>VLOOKUP($J1304,'placement attrs'!$A$2:$L$5079,3,FALSE)</f>
        <v>oded@wazimo.com</v>
      </c>
    </row>
    <row r="1305" spans="1:13" x14ac:dyDescent="0.3">
      <c r="A1305" t="s">
        <v>70</v>
      </c>
      <c r="B1305" s="2">
        <v>42410</v>
      </c>
      <c r="C1305">
        <v>11308</v>
      </c>
      <c r="D1305">
        <v>214292</v>
      </c>
      <c r="E1305">
        <v>233175</v>
      </c>
      <c r="H1305">
        <v>0</v>
      </c>
      <c r="I1305">
        <v>0</v>
      </c>
      <c r="J1305" t="str">
        <f t="shared" si="40"/>
        <v>3e14c3d5b633d18c14979bdfb7c8dfca</v>
      </c>
      <c r="K1305" s="2">
        <f t="shared" si="41"/>
        <v>42410</v>
      </c>
      <c r="L1305" t="str">
        <f>VLOOKUP($J1305,'placement attrs'!$A$2:$L$5079,4,FALSE)</f>
        <v>News247.info</v>
      </c>
      <c r="M1305" t="str">
        <f>VLOOKUP($J1305,'placement attrs'!$A$2:$L$5079,3,FALSE)</f>
        <v>admin@news247.info</v>
      </c>
    </row>
    <row r="1306" spans="1:13" x14ac:dyDescent="0.3">
      <c r="A1306" t="s">
        <v>70</v>
      </c>
      <c r="B1306" s="2">
        <v>42411</v>
      </c>
      <c r="C1306">
        <v>15942</v>
      </c>
      <c r="D1306">
        <v>202576</v>
      </c>
      <c r="E1306">
        <v>218626</v>
      </c>
      <c r="F1306" t="s">
        <v>70</v>
      </c>
      <c r="G1306" s="2">
        <v>42411</v>
      </c>
      <c r="H1306">
        <v>241555</v>
      </c>
      <c r="I1306">
        <v>2024</v>
      </c>
      <c r="J1306" t="str">
        <f t="shared" si="40"/>
        <v>3e14c3d5b633d18c14979bdfb7c8dfca</v>
      </c>
      <c r="K1306" s="2">
        <f t="shared" si="41"/>
        <v>42411</v>
      </c>
      <c r="L1306" t="str">
        <f>VLOOKUP($J1306,'placement attrs'!$A$2:$L$5079,4,FALSE)</f>
        <v>News247.info</v>
      </c>
      <c r="M1306" t="str">
        <f>VLOOKUP($J1306,'placement attrs'!$A$2:$L$5079,3,FALSE)</f>
        <v>admin@news247.info</v>
      </c>
    </row>
    <row r="1307" spans="1:13" x14ac:dyDescent="0.3">
      <c r="A1307" t="s">
        <v>70</v>
      </c>
      <c r="B1307" s="2">
        <v>42412</v>
      </c>
      <c r="C1307">
        <v>28613</v>
      </c>
      <c r="D1307">
        <v>166093</v>
      </c>
      <c r="E1307">
        <v>180360</v>
      </c>
      <c r="F1307" t="s">
        <v>70</v>
      </c>
      <c r="G1307" s="2">
        <v>42412</v>
      </c>
      <c r="H1307">
        <v>230302</v>
      </c>
      <c r="I1307">
        <v>2898</v>
      </c>
      <c r="J1307" t="str">
        <f t="shared" si="40"/>
        <v>3e14c3d5b633d18c14979bdfb7c8dfca</v>
      </c>
      <c r="K1307" s="2">
        <f t="shared" si="41"/>
        <v>42412</v>
      </c>
      <c r="L1307" t="str">
        <f>VLOOKUP($J1307,'placement attrs'!$A$2:$L$5079,4,FALSE)</f>
        <v>News247.info</v>
      </c>
      <c r="M1307" t="str">
        <f>VLOOKUP($J1307,'placement attrs'!$A$2:$L$5079,3,FALSE)</f>
        <v>admin@news247.info</v>
      </c>
    </row>
    <row r="1308" spans="1:13" x14ac:dyDescent="0.3">
      <c r="A1308" t="s">
        <v>70</v>
      </c>
      <c r="B1308" s="2">
        <v>42413</v>
      </c>
      <c r="C1308">
        <v>128521</v>
      </c>
      <c r="D1308">
        <v>297176</v>
      </c>
      <c r="E1308">
        <v>315188</v>
      </c>
      <c r="F1308" t="s">
        <v>70</v>
      </c>
      <c r="G1308" s="2">
        <v>42413</v>
      </c>
      <c r="H1308">
        <v>325983</v>
      </c>
      <c r="I1308">
        <v>4366</v>
      </c>
      <c r="J1308" t="str">
        <f t="shared" si="40"/>
        <v>3e14c3d5b633d18c14979bdfb7c8dfca</v>
      </c>
      <c r="K1308" s="2">
        <f t="shared" si="41"/>
        <v>42413</v>
      </c>
      <c r="L1308" t="str">
        <f>VLOOKUP($J1308,'placement attrs'!$A$2:$L$5079,4,FALSE)</f>
        <v>News247.info</v>
      </c>
      <c r="M1308" t="str">
        <f>VLOOKUP($J1308,'placement attrs'!$A$2:$L$5079,3,FALSE)</f>
        <v>admin@news247.info</v>
      </c>
    </row>
    <row r="1309" spans="1:13" x14ac:dyDescent="0.3">
      <c r="A1309" t="s">
        <v>70</v>
      </c>
      <c r="B1309" s="2">
        <v>42414</v>
      </c>
      <c r="C1309">
        <v>145278</v>
      </c>
      <c r="D1309">
        <v>326592</v>
      </c>
      <c r="E1309">
        <v>343402</v>
      </c>
      <c r="F1309" t="s">
        <v>70</v>
      </c>
      <c r="G1309" s="2">
        <v>42414</v>
      </c>
      <c r="H1309">
        <v>351807</v>
      </c>
      <c r="I1309">
        <v>4252</v>
      </c>
      <c r="J1309" t="str">
        <f t="shared" si="40"/>
        <v>3e14c3d5b633d18c14979bdfb7c8dfca</v>
      </c>
      <c r="K1309" s="2">
        <f t="shared" si="41"/>
        <v>42414</v>
      </c>
      <c r="L1309" t="str">
        <f>VLOOKUP($J1309,'placement attrs'!$A$2:$L$5079,4,FALSE)</f>
        <v>News247.info</v>
      </c>
      <c r="M1309" t="str">
        <f>VLOOKUP($J1309,'placement attrs'!$A$2:$L$5079,3,FALSE)</f>
        <v>admin@news247.info</v>
      </c>
    </row>
    <row r="1310" spans="1:13" x14ac:dyDescent="0.3">
      <c r="A1310" t="s">
        <v>70</v>
      </c>
      <c r="B1310" s="2">
        <v>42415</v>
      </c>
      <c r="C1310">
        <v>91375</v>
      </c>
      <c r="D1310">
        <v>274009</v>
      </c>
      <c r="E1310">
        <v>296032</v>
      </c>
      <c r="F1310" t="s">
        <v>70</v>
      </c>
      <c r="G1310" s="2">
        <v>42415</v>
      </c>
      <c r="H1310">
        <v>307249</v>
      </c>
      <c r="I1310">
        <v>3279</v>
      </c>
      <c r="J1310" t="str">
        <f t="shared" si="40"/>
        <v>3e14c3d5b633d18c14979bdfb7c8dfca</v>
      </c>
      <c r="K1310" s="2">
        <f t="shared" si="41"/>
        <v>42415</v>
      </c>
      <c r="L1310" t="str">
        <f>VLOOKUP($J1310,'placement attrs'!$A$2:$L$5079,4,FALSE)</f>
        <v>News247.info</v>
      </c>
      <c r="M1310" t="str">
        <f>VLOOKUP($J1310,'placement attrs'!$A$2:$L$5079,3,FALSE)</f>
        <v>admin@news247.info</v>
      </c>
    </row>
    <row r="1311" spans="1:13" x14ac:dyDescent="0.3">
      <c r="A1311" t="s">
        <v>70</v>
      </c>
      <c r="B1311" s="2">
        <v>42416</v>
      </c>
      <c r="C1311">
        <v>24356</v>
      </c>
      <c r="D1311">
        <v>188732</v>
      </c>
      <c r="E1311">
        <v>209287</v>
      </c>
      <c r="F1311" t="s">
        <v>70</v>
      </c>
      <c r="G1311" s="2">
        <v>42416</v>
      </c>
      <c r="H1311">
        <v>213876</v>
      </c>
      <c r="I1311">
        <v>1903</v>
      </c>
      <c r="J1311" t="str">
        <f t="shared" si="40"/>
        <v>3e14c3d5b633d18c14979bdfb7c8dfca</v>
      </c>
      <c r="K1311" s="2">
        <f t="shared" si="41"/>
        <v>42416</v>
      </c>
      <c r="L1311" t="str">
        <f>VLOOKUP($J1311,'placement attrs'!$A$2:$L$5079,4,FALSE)</f>
        <v>News247.info</v>
      </c>
      <c r="M1311" t="str">
        <f>VLOOKUP($J1311,'placement attrs'!$A$2:$L$5079,3,FALSE)</f>
        <v>admin@news247.info</v>
      </c>
    </row>
    <row r="1312" spans="1:13" x14ac:dyDescent="0.3">
      <c r="A1312" t="s">
        <v>70</v>
      </c>
      <c r="B1312" s="2">
        <v>42417</v>
      </c>
      <c r="C1312">
        <v>6903</v>
      </c>
      <c r="D1312">
        <v>133341</v>
      </c>
      <c r="E1312">
        <v>154577</v>
      </c>
      <c r="F1312" t="s">
        <v>70</v>
      </c>
      <c r="G1312" s="2">
        <v>42417</v>
      </c>
      <c r="H1312">
        <v>158923</v>
      </c>
      <c r="I1312">
        <v>1868</v>
      </c>
      <c r="J1312" t="str">
        <f t="shared" si="40"/>
        <v>3e14c3d5b633d18c14979bdfb7c8dfca</v>
      </c>
      <c r="K1312" s="2">
        <f t="shared" si="41"/>
        <v>42417</v>
      </c>
      <c r="L1312" t="str">
        <f>VLOOKUP($J1312,'placement attrs'!$A$2:$L$5079,4,FALSE)</f>
        <v>News247.info</v>
      </c>
      <c r="M1312" t="str">
        <f>VLOOKUP($J1312,'placement attrs'!$A$2:$L$5079,3,FALSE)</f>
        <v>admin@news247.info</v>
      </c>
    </row>
    <row r="1313" spans="1:13" x14ac:dyDescent="0.3">
      <c r="A1313" t="s">
        <v>70</v>
      </c>
      <c r="B1313" s="2">
        <v>42418</v>
      </c>
      <c r="C1313">
        <v>11336</v>
      </c>
      <c r="D1313">
        <v>115215</v>
      </c>
      <c r="E1313">
        <v>132663</v>
      </c>
      <c r="F1313" t="s">
        <v>70</v>
      </c>
      <c r="G1313" s="2">
        <v>42418</v>
      </c>
      <c r="H1313">
        <v>137461</v>
      </c>
      <c r="I1313">
        <v>1581</v>
      </c>
      <c r="J1313" t="str">
        <f t="shared" si="40"/>
        <v>3e14c3d5b633d18c14979bdfb7c8dfca</v>
      </c>
      <c r="K1313" s="2">
        <f t="shared" si="41"/>
        <v>42418</v>
      </c>
      <c r="L1313" t="str">
        <f>VLOOKUP($J1313,'placement attrs'!$A$2:$L$5079,4,FALSE)</f>
        <v>News247.info</v>
      </c>
      <c r="M1313" t="str">
        <f>VLOOKUP($J1313,'placement attrs'!$A$2:$L$5079,3,FALSE)</f>
        <v>admin@news247.info</v>
      </c>
    </row>
    <row r="1314" spans="1:13" x14ac:dyDescent="0.3">
      <c r="A1314" t="s">
        <v>70</v>
      </c>
      <c r="B1314" s="2">
        <v>42419</v>
      </c>
      <c r="C1314">
        <v>11029</v>
      </c>
      <c r="D1314">
        <v>91913</v>
      </c>
      <c r="E1314">
        <v>101170</v>
      </c>
      <c r="F1314" t="s">
        <v>70</v>
      </c>
      <c r="G1314" s="2">
        <v>42419</v>
      </c>
      <c r="H1314">
        <v>123672</v>
      </c>
      <c r="I1314">
        <v>1515</v>
      </c>
      <c r="J1314" t="str">
        <f t="shared" si="40"/>
        <v>3e14c3d5b633d18c14979bdfb7c8dfca</v>
      </c>
      <c r="K1314" s="2">
        <f t="shared" si="41"/>
        <v>42419</v>
      </c>
      <c r="L1314" t="str">
        <f>VLOOKUP($J1314,'placement attrs'!$A$2:$L$5079,4,FALSE)</f>
        <v>News247.info</v>
      </c>
      <c r="M1314" t="str">
        <f>VLOOKUP($J1314,'placement attrs'!$A$2:$L$5079,3,FALSE)</f>
        <v>admin@news247.info</v>
      </c>
    </row>
    <row r="1315" spans="1:13" x14ac:dyDescent="0.3">
      <c r="A1315" t="s">
        <v>70</v>
      </c>
      <c r="B1315" s="2">
        <v>42420</v>
      </c>
      <c r="C1315">
        <v>29605</v>
      </c>
      <c r="D1315">
        <v>165318</v>
      </c>
      <c r="E1315">
        <v>177920</v>
      </c>
      <c r="F1315" t="s">
        <v>70</v>
      </c>
      <c r="G1315" s="2">
        <v>42420</v>
      </c>
      <c r="H1315">
        <v>187711</v>
      </c>
      <c r="I1315">
        <v>2309</v>
      </c>
      <c r="J1315" t="str">
        <f t="shared" si="40"/>
        <v>3e14c3d5b633d18c14979bdfb7c8dfca</v>
      </c>
      <c r="K1315" s="2">
        <f t="shared" si="41"/>
        <v>42420</v>
      </c>
      <c r="L1315" t="str">
        <f>VLOOKUP($J1315,'placement attrs'!$A$2:$L$5079,4,FALSE)</f>
        <v>News247.info</v>
      </c>
      <c r="M1315" t="str">
        <f>VLOOKUP($J1315,'placement attrs'!$A$2:$L$5079,3,FALSE)</f>
        <v>admin@news247.info</v>
      </c>
    </row>
    <row r="1316" spans="1:13" x14ac:dyDescent="0.3">
      <c r="A1316" t="s">
        <v>70</v>
      </c>
      <c r="B1316" s="2">
        <v>42421</v>
      </c>
      <c r="C1316">
        <v>31726</v>
      </c>
      <c r="D1316">
        <v>174807</v>
      </c>
      <c r="E1316">
        <v>189193</v>
      </c>
      <c r="F1316" t="s">
        <v>70</v>
      </c>
      <c r="G1316" s="2">
        <v>42421</v>
      </c>
      <c r="H1316">
        <v>195178</v>
      </c>
      <c r="I1316">
        <v>2076</v>
      </c>
      <c r="J1316" t="str">
        <f t="shared" si="40"/>
        <v>3e14c3d5b633d18c14979bdfb7c8dfca</v>
      </c>
      <c r="K1316" s="2">
        <f t="shared" si="41"/>
        <v>42421</v>
      </c>
      <c r="L1316" t="str">
        <f>VLOOKUP($J1316,'placement attrs'!$A$2:$L$5079,4,FALSE)</f>
        <v>News247.info</v>
      </c>
      <c r="M1316" t="str">
        <f>VLOOKUP($J1316,'placement attrs'!$A$2:$L$5079,3,FALSE)</f>
        <v>admin@news247.info</v>
      </c>
    </row>
    <row r="1317" spans="1:13" x14ac:dyDescent="0.3">
      <c r="A1317" t="s">
        <v>70</v>
      </c>
      <c r="B1317" s="2">
        <v>42422</v>
      </c>
      <c r="C1317">
        <v>36831</v>
      </c>
      <c r="D1317">
        <v>192670</v>
      </c>
      <c r="E1317">
        <v>212151</v>
      </c>
      <c r="F1317" t="s">
        <v>70</v>
      </c>
      <c r="G1317" s="2">
        <v>42422</v>
      </c>
      <c r="H1317">
        <v>224328</v>
      </c>
      <c r="I1317">
        <v>2367</v>
      </c>
      <c r="J1317" t="str">
        <f t="shared" si="40"/>
        <v>3e14c3d5b633d18c14979bdfb7c8dfca</v>
      </c>
      <c r="K1317" s="2">
        <f t="shared" si="41"/>
        <v>42422</v>
      </c>
      <c r="L1317" t="str">
        <f>VLOOKUP($J1317,'placement attrs'!$A$2:$L$5079,4,FALSE)</f>
        <v>News247.info</v>
      </c>
      <c r="M1317" t="str">
        <f>VLOOKUP($J1317,'placement attrs'!$A$2:$L$5079,3,FALSE)</f>
        <v>admin@news247.info</v>
      </c>
    </row>
    <row r="1318" spans="1:13" x14ac:dyDescent="0.3">
      <c r="A1318" t="s">
        <v>70</v>
      </c>
      <c r="B1318" s="2">
        <v>42423</v>
      </c>
      <c r="C1318">
        <v>37434</v>
      </c>
      <c r="D1318">
        <v>196414</v>
      </c>
      <c r="E1318">
        <v>216644</v>
      </c>
      <c r="F1318" t="s">
        <v>70</v>
      </c>
      <c r="G1318" s="2">
        <v>42423</v>
      </c>
      <c r="H1318">
        <v>227158</v>
      </c>
      <c r="I1318">
        <v>2500</v>
      </c>
      <c r="J1318" t="str">
        <f t="shared" si="40"/>
        <v>3e14c3d5b633d18c14979bdfb7c8dfca</v>
      </c>
      <c r="K1318" s="2">
        <f t="shared" si="41"/>
        <v>42423</v>
      </c>
      <c r="L1318" t="str">
        <f>VLOOKUP($J1318,'placement attrs'!$A$2:$L$5079,4,FALSE)</f>
        <v>News247.info</v>
      </c>
      <c r="M1318" t="str">
        <f>VLOOKUP($J1318,'placement attrs'!$A$2:$L$5079,3,FALSE)</f>
        <v>admin@news247.info</v>
      </c>
    </row>
    <row r="1319" spans="1:13" x14ac:dyDescent="0.3">
      <c r="A1319" t="s">
        <v>70</v>
      </c>
      <c r="B1319" s="2">
        <v>42424</v>
      </c>
      <c r="C1319">
        <v>40818</v>
      </c>
      <c r="D1319">
        <v>210366</v>
      </c>
      <c r="E1319">
        <v>229205</v>
      </c>
      <c r="F1319" t="s">
        <v>70</v>
      </c>
      <c r="G1319" s="2">
        <v>42424</v>
      </c>
      <c r="H1319">
        <v>235179</v>
      </c>
      <c r="I1319">
        <v>2914</v>
      </c>
      <c r="J1319" t="str">
        <f t="shared" si="40"/>
        <v>3e14c3d5b633d18c14979bdfb7c8dfca</v>
      </c>
      <c r="K1319" s="2">
        <f t="shared" si="41"/>
        <v>42424</v>
      </c>
      <c r="L1319" t="str">
        <f>VLOOKUP($J1319,'placement attrs'!$A$2:$L$5079,4,FALSE)</f>
        <v>News247.info</v>
      </c>
      <c r="M1319" t="str">
        <f>VLOOKUP($J1319,'placement attrs'!$A$2:$L$5079,3,FALSE)</f>
        <v>admin@news247.info</v>
      </c>
    </row>
    <row r="1320" spans="1:13" x14ac:dyDescent="0.3">
      <c r="A1320" t="s">
        <v>70</v>
      </c>
      <c r="B1320" s="2">
        <v>42425</v>
      </c>
      <c r="C1320">
        <v>28431</v>
      </c>
      <c r="D1320">
        <v>188015</v>
      </c>
      <c r="E1320">
        <v>205227</v>
      </c>
      <c r="F1320" t="s">
        <v>70</v>
      </c>
      <c r="G1320" s="2">
        <v>42425</v>
      </c>
      <c r="H1320">
        <v>210189</v>
      </c>
      <c r="I1320">
        <v>2667</v>
      </c>
      <c r="J1320" t="str">
        <f t="shared" si="40"/>
        <v>3e14c3d5b633d18c14979bdfb7c8dfca</v>
      </c>
      <c r="K1320" s="2">
        <f t="shared" si="41"/>
        <v>42425</v>
      </c>
      <c r="L1320" t="str">
        <f>VLOOKUP($J1320,'placement attrs'!$A$2:$L$5079,4,FALSE)</f>
        <v>News247.info</v>
      </c>
      <c r="M1320" t="str">
        <f>VLOOKUP($J1320,'placement attrs'!$A$2:$L$5079,3,FALSE)</f>
        <v>admin@news247.info</v>
      </c>
    </row>
    <row r="1321" spans="1:13" x14ac:dyDescent="0.3">
      <c r="A1321" t="s">
        <v>70</v>
      </c>
      <c r="B1321" s="2">
        <v>42426</v>
      </c>
      <c r="C1321">
        <v>18488</v>
      </c>
      <c r="D1321">
        <v>132805</v>
      </c>
      <c r="E1321">
        <v>151169</v>
      </c>
      <c r="F1321" t="s">
        <v>70</v>
      </c>
      <c r="G1321" s="2">
        <v>42426</v>
      </c>
      <c r="H1321">
        <v>156742</v>
      </c>
      <c r="I1321">
        <v>2393</v>
      </c>
      <c r="J1321" t="str">
        <f t="shared" si="40"/>
        <v>3e14c3d5b633d18c14979bdfb7c8dfca</v>
      </c>
      <c r="K1321" s="2">
        <f t="shared" si="41"/>
        <v>42426</v>
      </c>
      <c r="L1321" t="str">
        <f>VLOOKUP($J1321,'placement attrs'!$A$2:$L$5079,4,FALSE)</f>
        <v>News247.info</v>
      </c>
      <c r="M1321" t="str">
        <f>VLOOKUP($J1321,'placement attrs'!$A$2:$L$5079,3,FALSE)</f>
        <v>admin@news247.info</v>
      </c>
    </row>
    <row r="1322" spans="1:13" x14ac:dyDescent="0.3">
      <c r="A1322" t="s">
        <v>70</v>
      </c>
      <c r="B1322" s="2">
        <v>42427</v>
      </c>
      <c r="C1322">
        <v>26993</v>
      </c>
      <c r="D1322">
        <v>126943</v>
      </c>
      <c r="E1322">
        <v>141195</v>
      </c>
      <c r="F1322" t="s">
        <v>70</v>
      </c>
      <c r="G1322" s="2">
        <v>42427</v>
      </c>
      <c r="H1322">
        <v>147620</v>
      </c>
      <c r="I1322">
        <v>2536</v>
      </c>
      <c r="J1322" t="str">
        <f t="shared" si="40"/>
        <v>3e14c3d5b633d18c14979bdfb7c8dfca</v>
      </c>
      <c r="K1322" s="2">
        <f t="shared" si="41"/>
        <v>42427</v>
      </c>
      <c r="L1322" t="str">
        <f>VLOOKUP($J1322,'placement attrs'!$A$2:$L$5079,4,FALSE)</f>
        <v>News247.info</v>
      </c>
      <c r="M1322" t="str">
        <f>VLOOKUP($J1322,'placement attrs'!$A$2:$L$5079,3,FALSE)</f>
        <v>admin@news247.info</v>
      </c>
    </row>
    <row r="1323" spans="1:13" x14ac:dyDescent="0.3">
      <c r="A1323" t="s">
        <v>70</v>
      </c>
      <c r="B1323" s="2">
        <v>42428</v>
      </c>
      <c r="C1323">
        <v>33658</v>
      </c>
      <c r="D1323">
        <v>145354</v>
      </c>
      <c r="E1323">
        <v>159032</v>
      </c>
      <c r="F1323" t="s">
        <v>70</v>
      </c>
      <c r="G1323" s="2">
        <v>42428</v>
      </c>
      <c r="H1323">
        <v>164420</v>
      </c>
      <c r="I1323">
        <v>2982</v>
      </c>
      <c r="J1323" t="str">
        <f t="shared" si="40"/>
        <v>3e14c3d5b633d18c14979bdfb7c8dfca</v>
      </c>
      <c r="K1323" s="2">
        <f t="shared" si="41"/>
        <v>42428</v>
      </c>
      <c r="L1323" t="str">
        <f>VLOOKUP($J1323,'placement attrs'!$A$2:$L$5079,4,FALSE)</f>
        <v>News247.info</v>
      </c>
      <c r="M1323" t="str">
        <f>VLOOKUP($J1323,'placement attrs'!$A$2:$L$5079,3,FALSE)</f>
        <v>admin@news247.info</v>
      </c>
    </row>
    <row r="1324" spans="1:13" x14ac:dyDescent="0.3">
      <c r="A1324" t="s">
        <v>70</v>
      </c>
      <c r="B1324" s="2">
        <v>42429</v>
      </c>
      <c r="C1324">
        <v>29955</v>
      </c>
      <c r="D1324">
        <v>131020</v>
      </c>
      <c r="E1324">
        <v>143550</v>
      </c>
      <c r="F1324" t="s">
        <v>70</v>
      </c>
      <c r="G1324" s="2">
        <v>42429</v>
      </c>
      <c r="H1324">
        <v>153831</v>
      </c>
      <c r="I1324">
        <v>2504</v>
      </c>
      <c r="J1324" t="str">
        <f t="shared" si="40"/>
        <v>3e14c3d5b633d18c14979bdfb7c8dfca</v>
      </c>
      <c r="K1324" s="2">
        <f t="shared" si="41"/>
        <v>42429</v>
      </c>
      <c r="L1324" t="str">
        <f>VLOOKUP($J1324,'placement attrs'!$A$2:$L$5079,4,FALSE)</f>
        <v>News247.info</v>
      </c>
      <c r="M1324" t="str">
        <f>VLOOKUP($J1324,'placement attrs'!$A$2:$L$5079,3,FALSE)</f>
        <v>admin@news247.info</v>
      </c>
    </row>
    <row r="1325" spans="1:13" x14ac:dyDescent="0.3">
      <c r="A1325" t="s">
        <v>70</v>
      </c>
      <c r="B1325" s="2">
        <v>42430</v>
      </c>
      <c r="C1325">
        <v>24880</v>
      </c>
      <c r="D1325">
        <v>236873</v>
      </c>
      <c r="E1325">
        <v>260085</v>
      </c>
      <c r="F1325" t="s">
        <v>70</v>
      </c>
      <c r="G1325" s="2">
        <v>42430</v>
      </c>
      <c r="H1325">
        <v>292831</v>
      </c>
      <c r="I1325">
        <v>2421</v>
      </c>
      <c r="J1325" t="str">
        <f t="shared" si="40"/>
        <v>3e14c3d5b633d18c14979bdfb7c8dfca</v>
      </c>
      <c r="K1325" s="2">
        <f t="shared" si="41"/>
        <v>42430</v>
      </c>
      <c r="L1325" t="str">
        <f>VLOOKUP($J1325,'placement attrs'!$A$2:$L$5079,4,FALSE)</f>
        <v>News247.info</v>
      </c>
      <c r="M1325" t="str">
        <f>VLOOKUP($J1325,'placement attrs'!$A$2:$L$5079,3,FALSE)</f>
        <v>admin@news247.info</v>
      </c>
    </row>
    <row r="1326" spans="1:13" x14ac:dyDescent="0.3">
      <c r="A1326" t="s">
        <v>70</v>
      </c>
      <c r="B1326" s="2">
        <v>42431</v>
      </c>
      <c r="C1326">
        <v>52994</v>
      </c>
      <c r="D1326">
        <v>212607</v>
      </c>
      <c r="E1326">
        <v>229176</v>
      </c>
      <c r="F1326" t="s">
        <v>70</v>
      </c>
      <c r="G1326" s="2">
        <v>42431</v>
      </c>
      <c r="H1326">
        <v>320889</v>
      </c>
      <c r="I1326">
        <v>73400</v>
      </c>
      <c r="J1326" t="str">
        <f t="shared" si="40"/>
        <v>3e14c3d5b633d18c14979bdfb7c8dfca</v>
      </c>
      <c r="K1326" s="2">
        <f t="shared" si="41"/>
        <v>42431</v>
      </c>
      <c r="L1326" t="str">
        <f>VLOOKUP($J1326,'placement attrs'!$A$2:$L$5079,4,FALSE)</f>
        <v>News247.info</v>
      </c>
      <c r="M1326" t="str">
        <f>VLOOKUP($J1326,'placement attrs'!$A$2:$L$5079,3,FALSE)</f>
        <v>admin@news247.info</v>
      </c>
    </row>
    <row r="1327" spans="1:13" x14ac:dyDescent="0.3">
      <c r="A1327" t="s">
        <v>70</v>
      </c>
      <c r="B1327" s="2">
        <v>42432</v>
      </c>
      <c r="C1327">
        <v>5744</v>
      </c>
      <c r="D1327">
        <v>12828</v>
      </c>
      <c r="E1327">
        <v>13652</v>
      </c>
      <c r="H1327">
        <v>0</v>
      </c>
      <c r="I1327">
        <v>0</v>
      </c>
      <c r="J1327" t="str">
        <f t="shared" si="40"/>
        <v>3e14c3d5b633d18c14979bdfb7c8dfca</v>
      </c>
      <c r="K1327" s="2">
        <f t="shared" si="41"/>
        <v>42432</v>
      </c>
      <c r="L1327" t="str">
        <f>VLOOKUP($J1327,'placement attrs'!$A$2:$L$5079,4,FALSE)</f>
        <v>News247.info</v>
      </c>
      <c r="M1327" t="str">
        <f>VLOOKUP($J1327,'placement attrs'!$A$2:$L$5079,3,FALSE)</f>
        <v>admin@news247.info</v>
      </c>
    </row>
    <row r="1328" spans="1:13" x14ac:dyDescent="0.3">
      <c r="A1328" t="s">
        <v>71</v>
      </c>
      <c r="B1328" s="2">
        <v>42410</v>
      </c>
      <c r="C1328">
        <v>2213</v>
      </c>
      <c r="D1328">
        <v>3971</v>
      </c>
      <c r="E1328">
        <v>5617</v>
      </c>
      <c r="H1328">
        <v>0</v>
      </c>
      <c r="I1328">
        <v>0</v>
      </c>
      <c r="J1328" t="str">
        <f t="shared" si="40"/>
        <v>3eaa62afc10fff21b7798215840c3e62</v>
      </c>
      <c r="K1328" s="2">
        <f t="shared" si="41"/>
        <v>42410</v>
      </c>
      <c r="L1328" t="str">
        <f>VLOOKUP($J1328,'placement attrs'!$A$2:$L$5079,4,FALSE)</f>
        <v>ROI Media Consultants (realtor.com)</v>
      </c>
      <c r="M1328" t="str">
        <f>VLOOKUP($J1328,'placement attrs'!$A$2:$L$5079,3,FALSE)</f>
        <v>malcolmc@roimediaconsultants.com</v>
      </c>
    </row>
    <row r="1329" spans="1:13" x14ac:dyDescent="0.3">
      <c r="A1329" t="s">
        <v>71</v>
      </c>
      <c r="B1329" s="2">
        <v>42411</v>
      </c>
      <c r="C1329">
        <v>4435</v>
      </c>
      <c r="D1329">
        <v>6209</v>
      </c>
      <c r="E1329">
        <v>9903</v>
      </c>
      <c r="F1329" t="s">
        <v>71</v>
      </c>
      <c r="G1329" s="2">
        <v>42411</v>
      </c>
      <c r="H1329">
        <v>10872</v>
      </c>
      <c r="I1329">
        <v>3341</v>
      </c>
      <c r="J1329" t="str">
        <f t="shared" si="40"/>
        <v>3eaa62afc10fff21b7798215840c3e62</v>
      </c>
      <c r="K1329" s="2">
        <f t="shared" si="41"/>
        <v>42411</v>
      </c>
      <c r="L1329" t="str">
        <f>VLOOKUP($J1329,'placement attrs'!$A$2:$L$5079,4,FALSE)</f>
        <v>ROI Media Consultants (realtor.com)</v>
      </c>
      <c r="M1329" t="str">
        <f>VLOOKUP($J1329,'placement attrs'!$A$2:$L$5079,3,FALSE)</f>
        <v>malcolmc@roimediaconsultants.com</v>
      </c>
    </row>
    <row r="1330" spans="1:13" x14ac:dyDescent="0.3">
      <c r="A1330" t="s">
        <v>71</v>
      </c>
      <c r="B1330" s="2">
        <v>42412</v>
      </c>
      <c r="C1330">
        <v>2470</v>
      </c>
      <c r="D1330">
        <v>3566</v>
      </c>
      <c r="E1330">
        <v>5871</v>
      </c>
      <c r="F1330" t="s">
        <v>71</v>
      </c>
      <c r="G1330" s="2">
        <v>42412</v>
      </c>
      <c r="H1330">
        <v>7539</v>
      </c>
      <c r="I1330">
        <v>2525</v>
      </c>
      <c r="J1330" t="str">
        <f t="shared" si="40"/>
        <v>3eaa62afc10fff21b7798215840c3e62</v>
      </c>
      <c r="K1330" s="2">
        <f t="shared" si="41"/>
        <v>42412</v>
      </c>
      <c r="L1330" t="str">
        <f>VLOOKUP($J1330,'placement attrs'!$A$2:$L$5079,4,FALSE)</f>
        <v>ROI Media Consultants (realtor.com)</v>
      </c>
      <c r="M1330" t="str">
        <f>VLOOKUP($J1330,'placement attrs'!$A$2:$L$5079,3,FALSE)</f>
        <v>malcolmc@roimediaconsultants.com</v>
      </c>
    </row>
    <row r="1331" spans="1:13" x14ac:dyDescent="0.3">
      <c r="A1331" t="s">
        <v>71</v>
      </c>
      <c r="B1331" s="2">
        <v>42413</v>
      </c>
      <c r="C1331">
        <v>2490</v>
      </c>
      <c r="D1331">
        <v>3388</v>
      </c>
      <c r="E1331">
        <v>5882</v>
      </c>
      <c r="F1331" t="s">
        <v>71</v>
      </c>
      <c r="G1331" s="2">
        <v>42413</v>
      </c>
      <c r="H1331">
        <v>5984</v>
      </c>
      <c r="I1331">
        <v>1801</v>
      </c>
      <c r="J1331" t="str">
        <f t="shared" si="40"/>
        <v>3eaa62afc10fff21b7798215840c3e62</v>
      </c>
      <c r="K1331" s="2">
        <f t="shared" si="41"/>
        <v>42413</v>
      </c>
      <c r="L1331" t="str">
        <f>VLOOKUP($J1331,'placement attrs'!$A$2:$L$5079,4,FALSE)</f>
        <v>ROI Media Consultants (realtor.com)</v>
      </c>
      <c r="M1331" t="str">
        <f>VLOOKUP($J1331,'placement attrs'!$A$2:$L$5079,3,FALSE)</f>
        <v>malcolmc@roimediaconsultants.com</v>
      </c>
    </row>
    <row r="1332" spans="1:13" x14ac:dyDescent="0.3">
      <c r="A1332" t="s">
        <v>71</v>
      </c>
      <c r="B1332" s="2">
        <v>42414</v>
      </c>
      <c r="C1332">
        <v>2278</v>
      </c>
      <c r="D1332">
        <v>3176</v>
      </c>
      <c r="E1332">
        <v>6021</v>
      </c>
      <c r="F1332" t="s">
        <v>71</v>
      </c>
      <c r="G1332" s="2">
        <v>42414</v>
      </c>
      <c r="H1332">
        <v>6104</v>
      </c>
      <c r="I1332">
        <v>1899</v>
      </c>
      <c r="J1332" t="str">
        <f t="shared" si="40"/>
        <v>3eaa62afc10fff21b7798215840c3e62</v>
      </c>
      <c r="K1332" s="2">
        <f t="shared" si="41"/>
        <v>42414</v>
      </c>
      <c r="L1332" t="str">
        <f>VLOOKUP($J1332,'placement attrs'!$A$2:$L$5079,4,FALSE)</f>
        <v>ROI Media Consultants (realtor.com)</v>
      </c>
      <c r="M1332" t="str">
        <f>VLOOKUP($J1332,'placement attrs'!$A$2:$L$5079,3,FALSE)</f>
        <v>malcolmc@roimediaconsultants.com</v>
      </c>
    </row>
    <row r="1333" spans="1:13" x14ac:dyDescent="0.3">
      <c r="A1333" t="s">
        <v>71</v>
      </c>
      <c r="B1333" s="2">
        <v>42415</v>
      </c>
      <c r="C1333">
        <v>2999</v>
      </c>
      <c r="D1333">
        <v>4413</v>
      </c>
      <c r="E1333">
        <v>7515</v>
      </c>
      <c r="F1333" t="s">
        <v>71</v>
      </c>
      <c r="G1333" s="2">
        <v>42415</v>
      </c>
      <c r="H1333">
        <v>7792</v>
      </c>
      <c r="I1333">
        <v>2440</v>
      </c>
      <c r="J1333" t="str">
        <f t="shared" si="40"/>
        <v>3eaa62afc10fff21b7798215840c3e62</v>
      </c>
      <c r="K1333" s="2">
        <f t="shared" si="41"/>
        <v>42415</v>
      </c>
      <c r="L1333" t="str">
        <f>VLOOKUP($J1333,'placement attrs'!$A$2:$L$5079,4,FALSE)</f>
        <v>ROI Media Consultants (realtor.com)</v>
      </c>
      <c r="M1333" t="str">
        <f>VLOOKUP($J1333,'placement attrs'!$A$2:$L$5079,3,FALSE)</f>
        <v>malcolmc@roimediaconsultants.com</v>
      </c>
    </row>
    <row r="1334" spans="1:13" x14ac:dyDescent="0.3">
      <c r="A1334" t="s">
        <v>71</v>
      </c>
      <c r="B1334" s="2">
        <v>42416</v>
      </c>
      <c r="C1334">
        <v>2977</v>
      </c>
      <c r="D1334">
        <v>4668</v>
      </c>
      <c r="E1334">
        <v>8903</v>
      </c>
      <c r="F1334" t="s">
        <v>71</v>
      </c>
      <c r="G1334" s="2">
        <v>42416</v>
      </c>
      <c r="H1334">
        <v>9088</v>
      </c>
      <c r="I1334">
        <v>2244</v>
      </c>
      <c r="J1334" t="str">
        <f t="shared" si="40"/>
        <v>3eaa62afc10fff21b7798215840c3e62</v>
      </c>
      <c r="K1334" s="2">
        <f t="shared" si="41"/>
        <v>42416</v>
      </c>
      <c r="L1334" t="str">
        <f>VLOOKUP($J1334,'placement attrs'!$A$2:$L$5079,4,FALSE)</f>
        <v>ROI Media Consultants (realtor.com)</v>
      </c>
      <c r="M1334" t="str">
        <f>VLOOKUP($J1334,'placement attrs'!$A$2:$L$5079,3,FALSE)</f>
        <v>malcolmc@roimediaconsultants.com</v>
      </c>
    </row>
    <row r="1335" spans="1:13" x14ac:dyDescent="0.3">
      <c r="A1335" t="s">
        <v>71</v>
      </c>
      <c r="B1335" s="2">
        <v>42417</v>
      </c>
      <c r="C1335">
        <v>2248</v>
      </c>
      <c r="D1335">
        <v>3349</v>
      </c>
      <c r="E1335">
        <v>4643</v>
      </c>
      <c r="F1335" t="s">
        <v>71</v>
      </c>
      <c r="G1335" s="2">
        <v>42417</v>
      </c>
      <c r="H1335">
        <v>4722</v>
      </c>
      <c r="I1335">
        <v>1768</v>
      </c>
      <c r="J1335" t="str">
        <f t="shared" si="40"/>
        <v>3eaa62afc10fff21b7798215840c3e62</v>
      </c>
      <c r="K1335" s="2">
        <f t="shared" si="41"/>
        <v>42417</v>
      </c>
      <c r="L1335" t="str">
        <f>VLOOKUP($J1335,'placement attrs'!$A$2:$L$5079,4,FALSE)</f>
        <v>ROI Media Consultants (realtor.com)</v>
      </c>
      <c r="M1335" t="str">
        <f>VLOOKUP($J1335,'placement attrs'!$A$2:$L$5079,3,FALSE)</f>
        <v>malcolmc@roimediaconsultants.com</v>
      </c>
    </row>
    <row r="1336" spans="1:13" x14ac:dyDescent="0.3">
      <c r="A1336" t="s">
        <v>71</v>
      </c>
      <c r="B1336" s="2">
        <v>42418</v>
      </c>
      <c r="C1336">
        <v>2258</v>
      </c>
      <c r="D1336">
        <v>3318</v>
      </c>
      <c r="E1336">
        <v>5051</v>
      </c>
      <c r="F1336" t="s">
        <v>71</v>
      </c>
      <c r="G1336" s="2">
        <v>42418</v>
      </c>
      <c r="H1336">
        <v>5253</v>
      </c>
      <c r="I1336">
        <v>1925</v>
      </c>
      <c r="J1336" t="str">
        <f t="shared" si="40"/>
        <v>3eaa62afc10fff21b7798215840c3e62</v>
      </c>
      <c r="K1336" s="2">
        <f t="shared" si="41"/>
        <v>42418</v>
      </c>
      <c r="L1336" t="str">
        <f>VLOOKUP($J1336,'placement attrs'!$A$2:$L$5079,4,FALSE)</f>
        <v>ROI Media Consultants (realtor.com)</v>
      </c>
      <c r="M1336" t="str">
        <f>VLOOKUP($J1336,'placement attrs'!$A$2:$L$5079,3,FALSE)</f>
        <v>malcolmc@roimediaconsultants.com</v>
      </c>
    </row>
    <row r="1337" spans="1:13" x14ac:dyDescent="0.3">
      <c r="A1337" t="s">
        <v>71</v>
      </c>
      <c r="B1337" s="2">
        <v>42419</v>
      </c>
      <c r="C1337">
        <v>1773</v>
      </c>
      <c r="D1337">
        <v>2789</v>
      </c>
      <c r="E1337">
        <v>4965</v>
      </c>
      <c r="F1337" t="s">
        <v>71</v>
      </c>
      <c r="G1337" s="2">
        <v>42419</v>
      </c>
      <c r="H1337">
        <v>5804</v>
      </c>
      <c r="I1337">
        <v>1567</v>
      </c>
      <c r="J1337" t="str">
        <f t="shared" si="40"/>
        <v>3eaa62afc10fff21b7798215840c3e62</v>
      </c>
      <c r="K1337" s="2">
        <f t="shared" si="41"/>
        <v>42419</v>
      </c>
      <c r="L1337" t="str">
        <f>VLOOKUP($J1337,'placement attrs'!$A$2:$L$5079,4,FALSE)</f>
        <v>ROI Media Consultants (realtor.com)</v>
      </c>
      <c r="M1337" t="str">
        <f>VLOOKUP($J1337,'placement attrs'!$A$2:$L$5079,3,FALSE)</f>
        <v>malcolmc@roimediaconsultants.com</v>
      </c>
    </row>
    <row r="1338" spans="1:13" x14ac:dyDescent="0.3">
      <c r="A1338" t="s">
        <v>71</v>
      </c>
      <c r="B1338" s="2">
        <v>42420</v>
      </c>
      <c r="C1338">
        <v>2518</v>
      </c>
      <c r="D1338">
        <v>3820</v>
      </c>
      <c r="E1338">
        <v>6477</v>
      </c>
      <c r="F1338" t="s">
        <v>71</v>
      </c>
      <c r="G1338" s="2">
        <v>42420</v>
      </c>
      <c r="H1338">
        <v>6701</v>
      </c>
      <c r="I1338">
        <v>1923</v>
      </c>
      <c r="J1338" t="str">
        <f t="shared" si="40"/>
        <v>3eaa62afc10fff21b7798215840c3e62</v>
      </c>
      <c r="K1338" s="2">
        <f t="shared" si="41"/>
        <v>42420</v>
      </c>
      <c r="L1338" t="str">
        <f>VLOOKUP($J1338,'placement attrs'!$A$2:$L$5079,4,FALSE)</f>
        <v>ROI Media Consultants (realtor.com)</v>
      </c>
      <c r="M1338" t="str">
        <f>VLOOKUP($J1338,'placement attrs'!$A$2:$L$5079,3,FALSE)</f>
        <v>malcolmc@roimediaconsultants.com</v>
      </c>
    </row>
    <row r="1339" spans="1:13" x14ac:dyDescent="0.3">
      <c r="A1339" t="s">
        <v>71</v>
      </c>
      <c r="B1339" s="2">
        <v>42421</v>
      </c>
      <c r="C1339">
        <v>2549</v>
      </c>
      <c r="D1339">
        <v>3827</v>
      </c>
      <c r="E1339">
        <v>6470</v>
      </c>
      <c r="F1339" t="s">
        <v>71</v>
      </c>
      <c r="G1339" s="2">
        <v>42421</v>
      </c>
      <c r="H1339">
        <v>6616</v>
      </c>
      <c r="I1339">
        <v>1831</v>
      </c>
      <c r="J1339" t="str">
        <f t="shared" si="40"/>
        <v>3eaa62afc10fff21b7798215840c3e62</v>
      </c>
      <c r="K1339" s="2">
        <f t="shared" si="41"/>
        <v>42421</v>
      </c>
      <c r="L1339" t="str">
        <f>VLOOKUP($J1339,'placement attrs'!$A$2:$L$5079,4,FALSE)</f>
        <v>ROI Media Consultants (realtor.com)</v>
      </c>
      <c r="M1339" t="str">
        <f>VLOOKUP($J1339,'placement attrs'!$A$2:$L$5079,3,FALSE)</f>
        <v>malcolmc@roimediaconsultants.com</v>
      </c>
    </row>
    <row r="1340" spans="1:13" x14ac:dyDescent="0.3">
      <c r="A1340" t="s">
        <v>71</v>
      </c>
      <c r="B1340" s="2">
        <v>42422</v>
      </c>
      <c r="C1340">
        <v>1722</v>
      </c>
      <c r="D1340">
        <v>2705</v>
      </c>
      <c r="E1340">
        <v>4040</v>
      </c>
      <c r="F1340" t="s">
        <v>71</v>
      </c>
      <c r="G1340" s="2">
        <v>42422</v>
      </c>
      <c r="H1340">
        <v>4396</v>
      </c>
      <c r="I1340">
        <v>1042</v>
      </c>
      <c r="J1340" t="str">
        <f t="shared" si="40"/>
        <v>3eaa62afc10fff21b7798215840c3e62</v>
      </c>
      <c r="K1340" s="2">
        <f t="shared" si="41"/>
        <v>42422</v>
      </c>
      <c r="L1340" t="str">
        <f>VLOOKUP($J1340,'placement attrs'!$A$2:$L$5079,4,FALSE)</f>
        <v>ROI Media Consultants (realtor.com)</v>
      </c>
      <c r="M1340" t="str">
        <f>VLOOKUP($J1340,'placement attrs'!$A$2:$L$5079,3,FALSE)</f>
        <v>malcolmc@roimediaconsultants.com</v>
      </c>
    </row>
    <row r="1341" spans="1:13" x14ac:dyDescent="0.3">
      <c r="A1341" t="s">
        <v>71</v>
      </c>
      <c r="B1341" s="2">
        <v>42423</v>
      </c>
      <c r="C1341">
        <v>2571</v>
      </c>
      <c r="D1341">
        <v>4388</v>
      </c>
      <c r="E1341">
        <v>6621</v>
      </c>
      <c r="F1341" t="s">
        <v>71</v>
      </c>
      <c r="G1341" s="2">
        <v>42423</v>
      </c>
      <c r="H1341">
        <v>6920</v>
      </c>
      <c r="I1341">
        <v>1863</v>
      </c>
      <c r="J1341" t="str">
        <f t="shared" si="40"/>
        <v>3eaa62afc10fff21b7798215840c3e62</v>
      </c>
      <c r="K1341" s="2">
        <f t="shared" si="41"/>
        <v>42423</v>
      </c>
      <c r="L1341" t="str">
        <f>VLOOKUP($J1341,'placement attrs'!$A$2:$L$5079,4,FALSE)</f>
        <v>ROI Media Consultants (realtor.com)</v>
      </c>
      <c r="M1341" t="str">
        <f>VLOOKUP($J1341,'placement attrs'!$A$2:$L$5079,3,FALSE)</f>
        <v>malcolmc@roimediaconsultants.com</v>
      </c>
    </row>
    <row r="1342" spans="1:13" x14ac:dyDescent="0.3">
      <c r="A1342" t="s">
        <v>71</v>
      </c>
      <c r="B1342" s="2">
        <v>42424</v>
      </c>
      <c r="C1342">
        <v>2171</v>
      </c>
      <c r="D1342">
        <v>4028</v>
      </c>
      <c r="E1342">
        <v>5928</v>
      </c>
      <c r="F1342" t="s">
        <v>71</v>
      </c>
      <c r="G1342" s="2">
        <v>42424</v>
      </c>
      <c r="H1342">
        <v>5981</v>
      </c>
      <c r="I1342">
        <v>1525</v>
      </c>
      <c r="J1342" t="str">
        <f t="shared" si="40"/>
        <v>3eaa62afc10fff21b7798215840c3e62</v>
      </c>
      <c r="K1342" s="2">
        <f t="shared" si="41"/>
        <v>42424</v>
      </c>
      <c r="L1342" t="str">
        <f>VLOOKUP($J1342,'placement attrs'!$A$2:$L$5079,4,FALSE)</f>
        <v>ROI Media Consultants (realtor.com)</v>
      </c>
      <c r="M1342" t="str">
        <f>VLOOKUP($J1342,'placement attrs'!$A$2:$L$5079,3,FALSE)</f>
        <v>malcolmc@roimediaconsultants.com</v>
      </c>
    </row>
    <row r="1343" spans="1:13" x14ac:dyDescent="0.3">
      <c r="A1343" t="s">
        <v>71</v>
      </c>
      <c r="B1343" s="2">
        <v>42425</v>
      </c>
      <c r="C1343">
        <v>2780</v>
      </c>
      <c r="D1343">
        <v>4759</v>
      </c>
      <c r="E1343">
        <v>6417</v>
      </c>
      <c r="F1343" t="s">
        <v>71</v>
      </c>
      <c r="G1343" s="2">
        <v>42425</v>
      </c>
      <c r="H1343">
        <v>6595</v>
      </c>
      <c r="I1343">
        <v>2077</v>
      </c>
      <c r="J1343" t="str">
        <f t="shared" si="40"/>
        <v>3eaa62afc10fff21b7798215840c3e62</v>
      </c>
      <c r="K1343" s="2">
        <f t="shared" si="41"/>
        <v>42425</v>
      </c>
      <c r="L1343" t="str">
        <f>VLOOKUP($J1343,'placement attrs'!$A$2:$L$5079,4,FALSE)</f>
        <v>ROI Media Consultants (realtor.com)</v>
      </c>
      <c r="M1343" t="str">
        <f>VLOOKUP($J1343,'placement attrs'!$A$2:$L$5079,3,FALSE)</f>
        <v>malcolmc@roimediaconsultants.com</v>
      </c>
    </row>
    <row r="1344" spans="1:13" x14ac:dyDescent="0.3">
      <c r="A1344" t="s">
        <v>71</v>
      </c>
      <c r="B1344" s="2">
        <v>42426</v>
      </c>
      <c r="C1344">
        <v>2448</v>
      </c>
      <c r="D1344">
        <v>4572</v>
      </c>
      <c r="E1344">
        <v>6566</v>
      </c>
      <c r="F1344" t="s">
        <v>71</v>
      </c>
      <c r="G1344" s="2">
        <v>42426</v>
      </c>
      <c r="H1344">
        <v>6685</v>
      </c>
      <c r="I1344">
        <v>1930</v>
      </c>
      <c r="J1344" t="str">
        <f t="shared" si="40"/>
        <v>3eaa62afc10fff21b7798215840c3e62</v>
      </c>
      <c r="K1344" s="2">
        <f t="shared" si="41"/>
        <v>42426</v>
      </c>
      <c r="L1344" t="str">
        <f>VLOOKUP($J1344,'placement attrs'!$A$2:$L$5079,4,FALSE)</f>
        <v>ROI Media Consultants (realtor.com)</v>
      </c>
      <c r="M1344" t="str">
        <f>VLOOKUP($J1344,'placement attrs'!$A$2:$L$5079,3,FALSE)</f>
        <v>malcolmc@roimediaconsultants.com</v>
      </c>
    </row>
    <row r="1345" spans="1:13" x14ac:dyDescent="0.3">
      <c r="A1345" t="s">
        <v>71</v>
      </c>
      <c r="B1345" s="2">
        <v>42427</v>
      </c>
      <c r="C1345">
        <v>1154</v>
      </c>
      <c r="D1345">
        <v>1939</v>
      </c>
      <c r="E1345">
        <v>2925</v>
      </c>
      <c r="F1345" t="s">
        <v>71</v>
      </c>
      <c r="G1345" s="2">
        <v>42427</v>
      </c>
      <c r="H1345">
        <v>3010</v>
      </c>
      <c r="I1345">
        <v>868</v>
      </c>
      <c r="J1345" t="str">
        <f t="shared" si="40"/>
        <v>3eaa62afc10fff21b7798215840c3e62</v>
      </c>
      <c r="K1345" s="2">
        <f t="shared" si="41"/>
        <v>42427</v>
      </c>
      <c r="L1345" t="str">
        <f>VLOOKUP($J1345,'placement attrs'!$A$2:$L$5079,4,FALSE)</f>
        <v>ROI Media Consultants (realtor.com)</v>
      </c>
      <c r="M1345" t="str">
        <f>VLOOKUP($J1345,'placement attrs'!$A$2:$L$5079,3,FALSE)</f>
        <v>malcolmc@roimediaconsultants.com</v>
      </c>
    </row>
    <row r="1346" spans="1:13" x14ac:dyDescent="0.3">
      <c r="A1346" t="s">
        <v>71</v>
      </c>
      <c r="B1346" s="2">
        <v>42428</v>
      </c>
      <c r="C1346">
        <v>1796</v>
      </c>
      <c r="D1346">
        <v>3070</v>
      </c>
      <c r="E1346">
        <v>4482</v>
      </c>
      <c r="F1346" t="s">
        <v>71</v>
      </c>
      <c r="G1346" s="2">
        <v>42428</v>
      </c>
      <c r="H1346">
        <v>4555</v>
      </c>
      <c r="I1346">
        <v>1313</v>
      </c>
      <c r="J1346" t="str">
        <f t="shared" si="40"/>
        <v>3eaa62afc10fff21b7798215840c3e62</v>
      </c>
      <c r="K1346" s="2">
        <f t="shared" si="41"/>
        <v>42428</v>
      </c>
      <c r="L1346" t="str">
        <f>VLOOKUP($J1346,'placement attrs'!$A$2:$L$5079,4,FALSE)</f>
        <v>ROI Media Consultants (realtor.com)</v>
      </c>
      <c r="M1346" t="str">
        <f>VLOOKUP($J1346,'placement attrs'!$A$2:$L$5079,3,FALSE)</f>
        <v>malcolmc@roimediaconsultants.com</v>
      </c>
    </row>
    <row r="1347" spans="1:13" x14ac:dyDescent="0.3">
      <c r="A1347" t="s">
        <v>71</v>
      </c>
      <c r="B1347" s="2">
        <v>42429</v>
      </c>
      <c r="C1347">
        <v>1630</v>
      </c>
      <c r="D1347">
        <v>3370</v>
      </c>
      <c r="E1347">
        <v>4660</v>
      </c>
      <c r="F1347" t="s">
        <v>71</v>
      </c>
      <c r="G1347" s="2">
        <v>42429</v>
      </c>
      <c r="H1347">
        <v>5148</v>
      </c>
      <c r="I1347">
        <v>1273</v>
      </c>
      <c r="J1347" t="str">
        <f t="shared" ref="J1347:J1410" si="42">IF(A1347="",F1347,A1347)</f>
        <v>3eaa62afc10fff21b7798215840c3e62</v>
      </c>
      <c r="K1347" s="2">
        <f t="shared" ref="K1347:K1410" si="43">IF(B1347="",G1347,B1347)</f>
        <v>42429</v>
      </c>
      <c r="L1347" t="str">
        <f>VLOOKUP($J1347,'placement attrs'!$A$2:$L$5079,4,FALSE)</f>
        <v>ROI Media Consultants (realtor.com)</v>
      </c>
      <c r="M1347" t="str">
        <f>VLOOKUP($J1347,'placement attrs'!$A$2:$L$5079,3,FALSE)</f>
        <v>malcolmc@roimediaconsultants.com</v>
      </c>
    </row>
    <row r="1348" spans="1:13" x14ac:dyDescent="0.3">
      <c r="A1348" t="s">
        <v>71</v>
      </c>
      <c r="B1348" s="2">
        <v>42430</v>
      </c>
      <c r="C1348">
        <v>1671</v>
      </c>
      <c r="D1348">
        <v>4226</v>
      </c>
      <c r="E1348">
        <v>6475</v>
      </c>
      <c r="F1348" t="s">
        <v>71</v>
      </c>
      <c r="G1348" s="2">
        <v>42430</v>
      </c>
      <c r="H1348">
        <v>7507</v>
      </c>
      <c r="I1348">
        <v>1307</v>
      </c>
      <c r="J1348" t="str">
        <f t="shared" si="42"/>
        <v>3eaa62afc10fff21b7798215840c3e62</v>
      </c>
      <c r="K1348" s="2">
        <f t="shared" si="43"/>
        <v>42430</v>
      </c>
      <c r="L1348" t="str">
        <f>VLOOKUP($J1348,'placement attrs'!$A$2:$L$5079,4,FALSE)</f>
        <v>ROI Media Consultants (realtor.com)</v>
      </c>
      <c r="M1348" t="str">
        <f>VLOOKUP($J1348,'placement attrs'!$A$2:$L$5079,3,FALSE)</f>
        <v>malcolmc@roimediaconsultants.com</v>
      </c>
    </row>
    <row r="1349" spans="1:13" x14ac:dyDescent="0.3">
      <c r="A1349" t="s">
        <v>71</v>
      </c>
      <c r="B1349" s="2">
        <v>42431</v>
      </c>
      <c r="C1349">
        <v>1406</v>
      </c>
      <c r="D1349">
        <v>2870</v>
      </c>
      <c r="E1349">
        <v>4109</v>
      </c>
      <c r="F1349" t="s">
        <v>71</v>
      </c>
      <c r="G1349" s="2">
        <v>42431</v>
      </c>
      <c r="H1349">
        <v>5711</v>
      </c>
      <c r="I1349">
        <v>1240</v>
      </c>
      <c r="J1349" t="str">
        <f t="shared" si="42"/>
        <v>3eaa62afc10fff21b7798215840c3e62</v>
      </c>
      <c r="K1349" s="2">
        <f t="shared" si="43"/>
        <v>42431</v>
      </c>
      <c r="L1349" t="str">
        <f>VLOOKUP($J1349,'placement attrs'!$A$2:$L$5079,4,FALSE)</f>
        <v>ROI Media Consultants (realtor.com)</v>
      </c>
      <c r="M1349" t="str">
        <f>VLOOKUP($J1349,'placement attrs'!$A$2:$L$5079,3,FALSE)</f>
        <v>malcolmc@roimediaconsultants.com</v>
      </c>
    </row>
    <row r="1350" spans="1:13" x14ac:dyDescent="0.3">
      <c r="A1350" t="s">
        <v>71</v>
      </c>
      <c r="B1350" s="2">
        <v>42432</v>
      </c>
      <c r="C1350">
        <v>55</v>
      </c>
      <c r="D1350">
        <v>94</v>
      </c>
      <c r="E1350">
        <v>118</v>
      </c>
      <c r="H1350">
        <v>0</v>
      </c>
      <c r="I1350">
        <v>0</v>
      </c>
      <c r="J1350" t="str">
        <f t="shared" si="42"/>
        <v>3eaa62afc10fff21b7798215840c3e62</v>
      </c>
      <c r="K1350" s="2">
        <f t="shared" si="43"/>
        <v>42432</v>
      </c>
      <c r="L1350" t="str">
        <f>VLOOKUP($J1350,'placement attrs'!$A$2:$L$5079,4,FALSE)</f>
        <v>ROI Media Consultants (realtor.com)</v>
      </c>
      <c r="M1350" t="str">
        <f>VLOOKUP($J1350,'placement attrs'!$A$2:$L$5079,3,FALSE)</f>
        <v>malcolmc@roimediaconsultants.com</v>
      </c>
    </row>
    <row r="1351" spans="1:13" x14ac:dyDescent="0.3">
      <c r="A1351" t="s">
        <v>72</v>
      </c>
      <c r="B1351" s="2">
        <v>42410</v>
      </c>
      <c r="C1351">
        <v>13673</v>
      </c>
      <c r="D1351">
        <v>68020</v>
      </c>
      <c r="E1351">
        <v>70195</v>
      </c>
      <c r="H1351">
        <v>0</v>
      </c>
      <c r="I1351">
        <v>0</v>
      </c>
      <c r="J1351" t="str">
        <f t="shared" si="42"/>
        <v>40456d50f44cbf4a8b9a5575230b8f23</v>
      </c>
      <c r="K1351" s="2">
        <f t="shared" si="43"/>
        <v>42410</v>
      </c>
      <c r="L1351" t="str">
        <f>VLOOKUP($J1351,'placement attrs'!$A$2:$L$5079,4,FALSE)</f>
        <v>Publir.com</v>
      </c>
      <c r="M1351" t="str">
        <f>VLOOKUP($J1351,'placement attrs'!$A$2:$L$5079,3,FALSE)</f>
        <v>josh@publir.com</v>
      </c>
    </row>
    <row r="1352" spans="1:13" x14ac:dyDescent="0.3">
      <c r="A1352" t="s">
        <v>72</v>
      </c>
      <c r="B1352" s="2">
        <v>42411</v>
      </c>
      <c r="C1352">
        <v>9647</v>
      </c>
      <c r="D1352">
        <v>54410</v>
      </c>
      <c r="E1352">
        <v>56396</v>
      </c>
      <c r="F1352" t="s">
        <v>72</v>
      </c>
      <c r="G1352" s="2">
        <v>42411</v>
      </c>
      <c r="H1352">
        <v>63271</v>
      </c>
      <c r="I1352">
        <v>10121</v>
      </c>
      <c r="J1352" t="str">
        <f t="shared" si="42"/>
        <v>40456d50f44cbf4a8b9a5575230b8f23</v>
      </c>
      <c r="K1352" s="2">
        <f t="shared" si="43"/>
        <v>42411</v>
      </c>
      <c r="L1352" t="str">
        <f>VLOOKUP($J1352,'placement attrs'!$A$2:$L$5079,4,FALSE)</f>
        <v>Publir.com</v>
      </c>
      <c r="M1352" t="str">
        <f>VLOOKUP($J1352,'placement attrs'!$A$2:$L$5079,3,FALSE)</f>
        <v>josh@publir.com</v>
      </c>
    </row>
    <row r="1353" spans="1:13" x14ac:dyDescent="0.3">
      <c r="A1353" t="s">
        <v>72</v>
      </c>
      <c r="B1353" s="2">
        <v>42412</v>
      </c>
      <c r="C1353">
        <v>7812</v>
      </c>
      <c r="D1353">
        <v>39327</v>
      </c>
      <c r="E1353">
        <v>40644</v>
      </c>
      <c r="F1353" t="s">
        <v>72</v>
      </c>
      <c r="G1353" s="2">
        <v>42412</v>
      </c>
      <c r="H1353">
        <v>52648</v>
      </c>
      <c r="I1353">
        <v>9584</v>
      </c>
      <c r="J1353" t="str">
        <f t="shared" si="42"/>
        <v>40456d50f44cbf4a8b9a5575230b8f23</v>
      </c>
      <c r="K1353" s="2">
        <f t="shared" si="43"/>
        <v>42412</v>
      </c>
      <c r="L1353" t="str">
        <f>VLOOKUP($J1353,'placement attrs'!$A$2:$L$5079,4,FALSE)</f>
        <v>Publir.com</v>
      </c>
      <c r="M1353" t="str">
        <f>VLOOKUP($J1353,'placement attrs'!$A$2:$L$5079,3,FALSE)</f>
        <v>josh@publir.com</v>
      </c>
    </row>
    <row r="1354" spans="1:13" x14ac:dyDescent="0.3">
      <c r="A1354" t="s">
        <v>72</v>
      </c>
      <c r="B1354" s="2">
        <v>42413</v>
      </c>
      <c r="C1354">
        <v>6063</v>
      </c>
      <c r="D1354">
        <v>38811</v>
      </c>
      <c r="E1354">
        <v>40133</v>
      </c>
      <c r="F1354" t="s">
        <v>72</v>
      </c>
      <c r="G1354" s="2">
        <v>42413</v>
      </c>
      <c r="H1354">
        <v>40528</v>
      </c>
      <c r="I1354">
        <v>5742</v>
      </c>
      <c r="J1354" t="str">
        <f t="shared" si="42"/>
        <v>40456d50f44cbf4a8b9a5575230b8f23</v>
      </c>
      <c r="K1354" s="2">
        <f t="shared" si="43"/>
        <v>42413</v>
      </c>
      <c r="L1354" t="str">
        <f>VLOOKUP($J1354,'placement attrs'!$A$2:$L$5079,4,FALSE)</f>
        <v>Publir.com</v>
      </c>
      <c r="M1354" t="str">
        <f>VLOOKUP($J1354,'placement attrs'!$A$2:$L$5079,3,FALSE)</f>
        <v>josh@publir.com</v>
      </c>
    </row>
    <row r="1355" spans="1:13" x14ac:dyDescent="0.3">
      <c r="A1355" t="s">
        <v>72</v>
      </c>
      <c r="B1355" s="2">
        <v>42414</v>
      </c>
      <c r="C1355">
        <v>7305</v>
      </c>
      <c r="D1355">
        <v>48061</v>
      </c>
      <c r="E1355">
        <v>49298</v>
      </c>
      <c r="F1355" t="s">
        <v>72</v>
      </c>
      <c r="G1355" s="2">
        <v>42414</v>
      </c>
      <c r="H1355">
        <v>49646</v>
      </c>
      <c r="I1355">
        <v>6885</v>
      </c>
      <c r="J1355" t="str">
        <f t="shared" si="42"/>
        <v>40456d50f44cbf4a8b9a5575230b8f23</v>
      </c>
      <c r="K1355" s="2">
        <f t="shared" si="43"/>
        <v>42414</v>
      </c>
      <c r="L1355" t="str">
        <f>VLOOKUP($J1355,'placement attrs'!$A$2:$L$5079,4,FALSE)</f>
        <v>Publir.com</v>
      </c>
      <c r="M1355" t="str">
        <f>VLOOKUP($J1355,'placement attrs'!$A$2:$L$5079,3,FALSE)</f>
        <v>josh@publir.com</v>
      </c>
    </row>
    <row r="1356" spans="1:13" x14ac:dyDescent="0.3">
      <c r="A1356" t="s">
        <v>72</v>
      </c>
      <c r="B1356" s="2">
        <v>42415</v>
      </c>
      <c r="C1356">
        <v>11748</v>
      </c>
      <c r="D1356">
        <v>73179</v>
      </c>
      <c r="E1356">
        <v>75218</v>
      </c>
      <c r="F1356" t="s">
        <v>72</v>
      </c>
      <c r="G1356" s="2">
        <v>42415</v>
      </c>
      <c r="H1356">
        <v>78008</v>
      </c>
      <c r="I1356">
        <v>10756</v>
      </c>
      <c r="J1356" t="str">
        <f t="shared" si="42"/>
        <v>40456d50f44cbf4a8b9a5575230b8f23</v>
      </c>
      <c r="K1356" s="2">
        <f t="shared" si="43"/>
        <v>42415</v>
      </c>
      <c r="L1356" t="str">
        <f>VLOOKUP($J1356,'placement attrs'!$A$2:$L$5079,4,FALSE)</f>
        <v>Publir.com</v>
      </c>
      <c r="M1356" t="str">
        <f>VLOOKUP($J1356,'placement attrs'!$A$2:$L$5079,3,FALSE)</f>
        <v>josh@publir.com</v>
      </c>
    </row>
    <row r="1357" spans="1:13" x14ac:dyDescent="0.3">
      <c r="A1357" t="s">
        <v>72</v>
      </c>
      <c r="B1357" s="2">
        <v>42416</v>
      </c>
      <c r="C1357">
        <v>13981</v>
      </c>
      <c r="D1357">
        <v>78660</v>
      </c>
      <c r="E1357">
        <v>81257</v>
      </c>
      <c r="F1357" t="s">
        <v>72</v>
      </c>
      <c r="G1357" s="2">
        <v>42416</v>
      </c>
      <c r="H1357">
        <v>81913</v>
      </c>
      <c r="I1357">
        <v>12928</v>
      </c>
      <c r="J1357" t="str">
        <f t="shared" si="42"/>
        <v>40456d50f44cbf4a8b9a5575230b8f23</v>
      </c>
      <c r="K1357" s="2">
        <f t="shared" si="43"/>
        <v>42416</v>
      </c>
      <c r="L1357" t="str">
        <f>VLOOKUP($J1357,'placement attrs'!$A$2:$L$5079,4,FALSE)</f>
        <v>Publir.com</v>
      </c>
      <c r="M1357" t="str">
        <f>VLOOKUP($J1357,'placement attrs'!$A$2:$L$5079,3,FALSE)</f>
        <v>josh@publir.com</v>
      </c>
    </row>
    <row r="1358" spans="1:13" x14ac:dyDescent="0.3">
      <c r="A1358" t="s">
        <v>72</v>
      </c>
      <c r="B1358" s="2">
        <v>42417</v>
      </c>
      <c r="C1358">
        <v>13781</v>
      </c>
      <c r="D1358">
        <v>73828</v>
      </c>
      <c r="E1358">
        <v>76546</v>
      </c>
      <c r="F1358" t="s">
        <v>72</v>
      </c>
      <c r="G1358" s="2">
        <v>42417</v>
      </c>
      <c r="H1358">
        <v>77739</v>
      </c>
      <c r="I1358">
        <v>12777</v>
      </c>
      <c r="J1358" t="str">
        <f t="shared" si="42"/>
        <v>40456d50f44cbf4a8b9a5575230b8f23</v>
      </c>
      <c r="K1358" s="2">
        <f t="shared" si="43"/>
        <v>42417</v>
      </c>
      <c r="L1358" t="str">
        <f>VLOOKUP($J1358,'placement attrs'!$A$2:$L$5079,4,FALSE)</f>
        <v>Publir.com</v>
      </c>
      <c r="M1358" t="str">
        <f>VLOOKUP($J1358,'placement attrs'!$A$2:$L$5079,3,FALSE)</f>
        <v>josh@publir.com</v>
      </c>
    </row>
    <row r="1359" spans="1:13" x14ac:dyDescent="0.3">
      <c r="A1359" t="s">
        <v>72</v>
      </c>
      <c r="B1359" s="2">
        <v>42418</v>
      </c>
      <c r="C1359">
        <v>11443</v>
      </c>
      <c r="D1359">
        <v>59663</v>
      </c>
      <c r="E1359">
        <v>62255</v>
      </c>
      <c r="F1359" t="s">
        <v>72</v>
      </c>
      <c r="G1359" s="2">
        <v>42418</v>
      </c>
      <c r="H1359">
        <v>63394</v>
      </c>
      <c r="I1359">
        <v>11327</v>
      </c>
      <c r="J1359" t="str">
        <f t="shared" si="42"/>
        <v>40456d50f44cbf4a8b9a5575230b8f23</v>
      </c>
      <c r="K1359" s="2">
        <f t="shared" si="43"/>
        <v>42418</v>
      </c>
      <c r="L1359" t="str">
        <f>VLOOKUP($J1359,'placement attrs'!$A$2:$L$5079,4,FALSE)</f>
        <v>Publir.com</v>
      </c>
      <c r="M1359" t="str">
        <f>VLOOKUP($J1359,'placement attrs'!$A$2:$L$5079,3,FALSE)</f>
        <v>josh@publir.com</v>
      </c>
    </row>
    <row r="1360" spans="1:13" x14ac:dyDescent="0.3">
      <c r="A1360" t="s">
        <v>72</v>
      </c>
      <c r="B1360" s="2">
        <v>42419</v>
      </c>
      <c r="C1360">
        <v>6952</v>
      </c>
      <c r="D1360">
        <v>35976</v>
      </c>
      <c r="E1360">
        <v>37763</v>
      </c>
      <c r="F1360" t="s">
        <v>72</v>
      </c>
      <c r="G1360" s="2">
        <v>42419</v>
      </c>
      <c r="H1360">
        <v>45177</v>
      </c>
      <c r="I1360">
        <v>8088</v>
      </c>
      <c r="J1360" t="str">
        <f t="shared" si="42"/>
        <v>40456d50f44cbf4a8b9a5575230b8f23</v>
      </c>
      <c r="K1360" s="2">
        <f t="shared" si="43"/>
        <v>42419</v>
      </c>
      <c r="L1360" t="str">
        <f>VLOOKUP($J1360,'placement attrs'!$A$2:$L$5079,4,FALSE)</f>
        <v>Publir.com</v>
      </c>
      <c r="M1360" t="str">
        <f>VLOOKUP($J1360,'placement attrs'!$A$2:$L$5079,3,FALSE)</f>
        <v>josh@publir.com</v>
      </c>
    </row>
    <row r="1361" spans="1:13" x14ac:dyDescent="0.3">
      <c r="A1361" t="s">
        <v>72</v>
      </c>
      <c r="B1361" s="2">
        <v>42420</v>
      </c>
      <c r="C1361">
        <v>6894</v>
      </c>
      <c r="D1361">
        <v>44171</v>
      </c>
      <c r="E1361">
        <v>45601</v>
      </c>
      <c r="F1361" t="s">
        <v>72</v>
      </c>
      <c r="G1361" s="2">
        <v>42420</v>
      </c>
      <c r="H1361">
        <v>46587</v>
      </c>
      <c r="I1361">
        <v>5947</v>
      </c>
      <c r="J1361" t="str">
        <f t="shared" si="42"/>
        <v>40456d50f44cbf4a8b9a5575230b8f23</v>
      </c>
      <c r="K1361" s="2">
        <f t="shared" si="43"/>
        <v>42420</v>
      </c>
      <c r="L1361" t="str">
        <f>VLOOKUP($J1361,'placement attrs'!$A$2:$L$5079,4,FALSE)</f>
        <v>Publir.com</v>
      </c>
      <c r="M1361" t="str">
        <f>VLOOKUP($J1361,'placement attrs'!$A$2:$L$5079,3,FALSE)</f>
        <v>josh@publir.com</v>
      </c>
    </row>
    <row r="1362" spans="1:13" x14ac:dyDescent="0.3">
      <c r="A1362" t="s">
        <v>72</v>
      </c>
      <c r="B1362" s="2">
        <v>42421</v>
      </c>
      <c r="C1362">
        <v>7866</v>
      </c>
      <c r="D1362">
        <v>48212</v>
      </c>
      <c r="E1362">
        <v>49950</v>
      </c>
      <c r="F1362" t="s">
        <v>72</v>
      </c>
      <c r="G1362" s="2">
        <v>42421</v>
      </c>
      <c r="H1362">
        <v>51545</v>
      </c>
      <c r="I1362">
        <v>7582</v>
      </c>
      <c r="J1362" t="str">
        <f t="shared" si="42"/>
        <v>40456d50f44cbf4a8b9a5575230b8f23</v>
      </c>
      <c r="K1362" s="2">
        <f t="shared" si="43"/>
        <v>42421</v>
      </c>
      <c r="L1362" t="str">
        <f>VLOOKUP($J1362,'placement attrs'!$A$2:$L$5079,4,FALSE)</f>
        <v>Publir.com</v>
      </c>
      <c r="M1362" t="str">
        <f>VLOOKUP($J1362,'placement attrs'!$A$2:$L$5079,3,FALSE)</f>
        <v>josh@publir.com</v>
      </c>
    </row>
    <row r="1363" spans="1:13" x14ac:dyDescent="0.3">
      <c r="A1363" t="s">
        <v>72</v>
      </c>
      <c r="B1363" s="2">
        <v>42422</v>
      </c>
      <c r="C1363">
        <v>9498</v>
      </c>
      <c r="D1363">
        <v>50303</v>
      </c>
      <c r="E1363">
        <v>52328</v>
      </c>
      <c r="F1363" t="s">
        <v>72</v>
      </c>
      <c r="G1363" s="2">
        <v>42422</v>
      </c>
      <c r="H1363">
        <v>61598</v>
      </c>
      <c r="I1363">
        <v>8898</v>
      </c>
      <c r="J1363" t="str">
        <f t="shared" si="42"/>
        <v>40456d50f44cbf4a8b9a5575230b8f23</v>
      </c>
      <c r="K1363" s="2">
        <f t="shared" si="43"/>
        <v>42422</v>
      </c>
      <c r="L1363" t="str">
        <f>VLOOKUP($J1363,'placement attrs'!$A$2:$L$5079,4,FALSE)</f>
        <v>Publir.com</v>
      </c>
      <c r="M1363" t="str">
        <f>VLOOKUP($J1363,'placement attrs'!$A$2:$L$5079,3,FALSE)</f>
        <v>josh@publir.com</v>
      </c>
    </row>
    <row r="1364" spans="1:13" x14ac:dyDescent="0.3">
      <c r="A1364" t="s">
        <v>72</v>
      </c>
      <c r="B1364" s="2">
        <v>42423</v>
      </c>
      <c r="C1364">
        <v>10062</v>
      </c>
      <c r="D1364">
        <v>54331</v>
      </c>
      <c r="E1364">
        <v>56259</v>
      </c>
      <c r="F1364" t="s">
        <v>72</v>
      </c>
      <c r="G1364" s="2">
        <v>42423</v>
      </c>
      <c r="H1364">
        <v>58175</v>
      </c>
      <c r="I1364">
        <v>9220</v>
      </c>
      <c r="J1364" t="str">
        <f t="shared" si="42"/>
        <v>40456d50f44cbf4a8b9a5575230b8f23</v>
      </c>
      <c r="K1364" s="2">
        <f t="shared" si="43"/>
        <v>42423</v>
      </c>
      <c r="L1364" t="str">
        <f>VLOOKUP($J1364,'placement attrs'!$A$2:$L$5079,4,FALSE)</f>
        <v>Publir.com</v>
      </c>
      <c r="M1364" t="str">
        <f>VLOOKUP($J1364,'placement attrs'!$A$2:$L$5079,3,FALSE)</f>
        <v>josh@publir.com</v>
      </c>
    </row>
    <row r="1365" spans="1:13" x14ac:dyDescent="0.3">
      <c r="A1365" t="s">
        <v>72</v>
      </c>
      <c r="B1365" s="2">
        <v>42424</v>
      </c>
      <c r="C1365">
        <v>10746</v>
      </c>
      <c r="D1365">
        <v>54254</v>
      </c>
      <c r="E1365">
        <v>56537</v>
      </c>
      <c r="F1365" t="s">
        <v>72</v>
      </c>
      <c r="G1365" s="2">
        <v>42424</v>
      </c>
      <c r="H1365">
        <v>56963</v>
      </c>
      <c r="I1365">
        <v>10446</v>
      </c>
      <c r="J1365" t="str">
        <f t="shared" si="42"/>
        <v>40456d50f44cbf4a8b9a5575230b8f23</v>
      </c>
      <c r="K1365" s="2">
        <f t="shared" si="43"/>
        <v>42424</v>
      </c>
      <c r="L1365" t="str">
        <f>VLOOKUP($J1365,'placement attrs'!$A$2:$L$5079,4,FALSE)</f>
        <v>Publir.com</v>
      </c>
      <c r="M1365" t="str">
        <f>VLOOKUP($J1365,'placement attrs'!$A$2:$L$5079,3,FALSE)</f>
        <v>josh@publir.com</v>
      </c>
    </row>
    <row r="1366" spans="1:13" x14ac:dyDescent="0.3">
      <c r="A1366" t="s">
        <v>72</v>
      </c>
      <c r="B1366" s="2">
        <v>42425</v>
      </c>
      <c r="C1366">
        <v>11619</v>
      </c>
      <c r="D1366">
        <v>58351</v>
      </c>
      <c r="E1366">
        <v>60517</v>
      </c>
      <c r="F1366" t="s">
        <v>72</v>
      </c>
      <c r="G1366" s="2">
        <v>42425</v>
      </c>
      <c r="H1366">
        <v>61002</v>
      </c>
      <c r="I1366">
        <v>10512</v>
      </c>
      <c r="J1366" t="str">
        <f t="shared" si="42"/>
        <v>40456d50f44cbf4a8b9a5575230b8f23</v>
      </c>
      <c r="K1366" s="2">
        <f t="shared" si="43"/>
        <v>42425</v>
      </c>
      <c r="L1366" t="str">
        <f>VLOOKUP($J1366,'placement attrs'!$A$2:$L$5079,4,FALSE)</f>
        <v>Publir.com</v>
      </c>
      <c r="M1366" t="str">
        <f>VLOOKUP($J1366,'placement attrs'!$A$2:$L$5079,3,FALSE)</f>
        <v>josh@publir.com</v>
      </c>
    </row>
    <row r="1367" spans="1:13" x14ac:dyDescent="0.3">
      <c r="A1367" t="s">
        <v>72</v>
      </c>
      <c r="B1367" s="2">
        <v>42426</v>
      </c>
      <c r="C1367">
        <v>9176</v>
      </c>
      <c r="D1367">
        <v>51961</v>
      </c>
      <c r="E1367">
        <v>54102</v>
      </c>
      <c r="F1367" t="s">
        <v>72</v>
      </c>
      <c r="G1367" s="2">
        <v>42426</v>
      </c>
      <c r="H1367">
        <v>54772</v>
      </c>
      <c r="I1367">
        <v>9764</v>
      </c>
      <c r="J1367" t="str">
        <f t="shared" si="42"/>
        <v>40456d50f44cbf4a8b9a5575230b8f23</v>
      </c>
      <c r="K1367" s="2">
        <f t="shared" si="43"/>
        <v>42426</v>
      </c>
      <c r="L1367" t="str">
        <f>VLOOKUP($J1367,'placement attrs'!$A$2:$L$5079,4,FALSE)</f>
        <v>Publir.com</v>
      </c>
      <c r="M1367" t="str">
        <f>VLOOKUP($J1367,'placement attrs'!$A$2:$L$5079,3,FALSE)</f>
        <v>josh@publir.com</v>
      </c>
    </row>
    <row r="1368" spans="1:13" x14ac:dyDescent="0.3">
      <c r="A1368" t="s">
        <v>72</v>
      </c>
      <c r="B1368" s="2">
        <v>42427</v>
      </c>
      <c r="C1368">
        <v>5636</v>
      </c>
      <c r="D1368">
        <v>39815</v>
      </c>
      <c r="E1368">
        <v>41540</v>
      </c>
      <c r="F1368" t="s">
        <v>72</v>
      </c>
      <c r="G1368" s="2">
        <v>42427</v>
      </c>
      <c r="H1368">
        <v>42480</v>
      </c>
      <c r="I1368">
        <v>5352</v>
      </c>
      <c r="J1368" t="str">
        <f t="shared" si="42"/>
        <v>40456d50f44cbf4a8b9a5575230b8f23</v>
      </c>
      <c r="K1368" s="2">
        <f t="shared" si="43"/>
        <v>42427</v>
      </c>
      <c r="L1368" t="str">
        <f>VLOOKUP($J1368,'placement attrs'!$A$2:$L$5079,4,FALSE)</f>
        <v>Publir.com</v>
      </c>
      <c r="M1368" t="str">
        <f>VLOOKUP($J1368,'placement attrs'!$A$2:$L$5079,3,FALSE)</f>
        <v>josh@publir.com</v>
      </c>
    </row>
    <row r="1369" spans="1:13" x14ac:dyDescent="0.3">
      <c r="A1369" t="s">
        <v>72</v>
      </c>
      <c r="B1369" s="2">
        <v>42428</v>
      </c>
      <c r="C1369">
        <v>6404</v>
      </c>
      <c r="D1369">
        <v>43262</v>
      </c>
      <c r="E1369">
        <v>44876</v>
      </c>
      <c r="F1369" t="s">
        <v>72</v>
      </c>
      <c r="G1369" s="2">
        <v>42428</v>
      </c>
      <c r="H1369">
        <v>45323</v>
      </c>
      <c r="I1369">
        <v>5514</v>
      </c>
      <c r="J1369" t="str">
        <f t="shared" si="42"/>
        <v>40456d50f44cbf4a8b9a5575230b8f23</v>
      </c>
      <c r="K1369" s="2">
        <f t="shared" si="43"/>
        <v>42428</v>
      </c>
      <c r="L1369" t="str">
        <f>VLOOKUP($J1369,'placement attrs'!$A$2:$L$5079,4,FALSE)</f>
        <v>Publir.com</v>
      </c>
      <c r="M1369" t="str">
        <f>VLOOKUP($J1369,'placement attrs'!$A$2:$L$5079,3,FALSE)</f>
        <v>josh@publir.com</v>
      </c>
    </row>
    <row r="1370" spans="1:13" x14ac:dyDescent="0.3">
      <c r="A1370" t="s">
        <v>72</v>
      </c>
      <c r="B1370" s="2">
        <v>42429</v>
      </c>
      <c r="C1370">
        <v>6807</v>
      </c>
      <c r="D1370">
        <v>42961</v>
      </c>
      <c r="E1370">
        <v>44724</v>
      </c>
      <c r="F1370" t="s">
        <v>72</v>
      </c>
      <c r="G1370" s="2">
        <v>42429</v>
      </c>
      <c r="H1370">
        <v>53914</v>
      </c>
      <c r="I1370">
        <v>6745</v>
      </c>
      <c r="J1370" t="str">
        <f t="shared" si="42"/>
        <v>40456d50f44cbf4a8b9a5575230b8f23</v>
      </c>
      <c r="K1370" s="2">
        <f t="shared" si="43"/>
        <v>42429</v>
      </c>
      <c r="L1370" t="str">
        <f>VLOOKUP($J1370,'placement attrs'!$A$2:$L$5079,4,FALSE)</f>
        <v>Publir.com</v>
      </c>
      <c r="M1370" t="str">
        <f>VLOOKUP($J1370,'placement attrs'!$A$2:$L$5079,3,FALSE)</f>
        <v>josh@publir.com</v>
      </c>
    </row>
    <row r="1371" spans="1:13" x14ac:dyDescent="0.3">
      <c r="A1371" t="s">
        <v>72</v>
      </c>
      <c r="B1371" s="2">
        <v>42430</v>
      </c>
      <c r="C1371">
        <v>10505</v>
      </c>
      <c r="D1371">
        <v>60414</v>
      </c>
      <c r="E1371">
        <v>62782</v>
      </c>
      <c r="F1371" t="s">
        <v>72</v>
      </c>
      <c r="G1371" s="2">
        <v>42430</v>
      </c>
      <c r="H1371">
        <v>70715</v>
      </c>
      <c r="I1371">
        <v>10038</v>
      </c>
      <c r="J1371" t="str">
        <f t="shared" si="42"/>
        <v>40456d50f44cbf4a8b9a5575230b8f23</v>
      </c>
      <c r="K1371" s="2">
        <f t="shared" si="43"/>
        <v>42430</v>
      </c>
      <c r="L1371" t="str">
        <f>VLOOKUP($J1371,'placement attrs'!$A$2:$L$5079,4,FALSE)</f>
        <v>Publir.com</v>
      </c>
      <c r="M1371" t="str">
        <f>VLOOKUP($J1371,'placement attrs'!$A$2:$L$5079,3,FALSE)</f>
        <v>josh@publir.com</v>
      </c>
    </row>
    <row r="1372" spans="1:13" x14ac:dyDescent="0.3">
      <c r="A1372" t="s">
        <v>72</v>
      </c>
      <c r="B1372" s="2">
        <v>42431</v>
      </c>
      <c r="C1372">
        <v>8137</v>
      </c>
      <c r="D1372">
        <v>45738</v>
      </c>
      <c r="E1372">
        <v>47525</v>
      </c>
      <c r="F1372" t="s">
        <v>72</v>
      </c>
      <c r="G1372" s="2">
        <v>42431</v>
      </c>
      <c r="H1372">
        <v>67640</v>
      </c>
      <c r="I1372">
        <v>10275</v>
      </c>
      <c r="J1372" t="str">
        <f t="shared" si="42"/>
        <v>40456d50f44cbf4a8b9a5575230b8f23</v>
      </c>
      <c r="K1372" s="2">
        <f t="shared" si="43"/>
        <v>42431</v>
      </c>
      <c r="L1372" t="str">
        <f>VLOOKUP($J1372,'placement attrs'!$A$2:$L$5079,4,FALSE)</f>
        <v>Publir.com</v>
      </c>
      <c r="M1372" t="str">
        <f>VLOOKUP($J1372,'placement attrs'!$A$2:$L$5079,3,FALSE)</f>
        <v>josh@publir.com</v>
      </c>
    </row>
    <row r="1373" spans="1:13" x14ac:dyDescent="0.3">
      <c r="A1373" t="s">
        <v>72</v>
      </c>
      <c r="B1373" s="2">
        <v>42432</v>
      </c>
      <c r="C1373">
        <v>262</v>
      </c>
      <c r="D1373">
        <v>1820</v>
      </c>
      <c r="E1373">
        <v>1899</v>
      </c>
      <c r="H1373">
        <v>0</v>
      </c>
      <c r="I1373">
        <v>0</v>
      </c>
      <c r="J1373" t="str">
        <f t="shared" si="42"/>
        <v>40456d50f44cbf4a8b9a5575230b8f23</v>
      </c>
      <c r="K1373" s="2">
        <f t="shared" si="43"/>
        <v>42432</v>
      </c>
      <c r="L1373" t="str">
        <f>VLOOKUP($J1373,'placement attrs'!$A$2:$L$5079,4,FALSE)</f>
        <v>Publir.com</v>
      </c>
      <c r="M1373" t="str">
        <f>VLOOKUP($J1373,'placement attrs'!$A$2:$L$5079,3,FALSE)</f>
        <v>josh@publir.com</v>
      </c>
    </row>
    <row r="1374" spans="1:13" x14ac:dyDescent="0.3">
      <c r="A1374" t="s">
        <v>73</v>
      </c>
      <c r="B1374" s="2">
        <v>42410</v>
      </c>
      <c r="C1374">
        <v>3848</v>
      </c>
      <c r="D1374">
        <v>4650</v>
      </c>
      <c r="E1374">
        <v>4818</v>
      </c>
      <c r="H1374">
        <v>0</v>
      </c>
      <c r="I1374">
        <v>0</v>
      </c>
      <c r="J1374" t="str">
        <f t="shared" si="42"/>
        <v>40a775979a4eb8d72b1f4cc5ea331645</v>
      </c>
      <c r="K1374" s="2">
        <f t="shared" si="43"/>
        <v>42410</v>
      </c>
      <c r="L1374" t="str">
        <f>VLOOKUP($J1374,'placement attrs'!$A$2:$L$5079,4,FALSE)</f>
        <v>HotPopNow, Inc. (Spikey.com)</v>
      </c>
      <c r="M1374" t="str">
        <f>VLOOKUP($J1374,'placement attrs'!$A$2:$L$5079,3,FALSE)</f>
        <v>agoldberg@hotpopnow.com</v>
      </c>
    </row>
    <row r="1375" spans="1:13" x14ac:dyDescent="0.3">
      <c r="A1375" t="s">
        <v>73</v>
      </c>
      <c r="B1375" s="2">
        <v>42411</v>
      </c>
      <c r="C1375">
        <v>9200</v>
      </c>
      <c r="D1375">
        <v>10661</v>
      </c>
      <c r="E1375">
        <v>11030</v>
      </c>
      <c r="F1375" t="s">
        <v>73</v>
      </c>
      <c r="G1375" s="2">
        <v>42411</v>
      </c>
      <c r="H1375">
        <v>35288</v>
      </c>
      <c r="I1375">
        <v>21674</v>
      </c>
      <c r="J1375" t="str">
        <f t="shared" si="42"/>
        <v>40a775979a4eb8d72b1f4cc5ea331645</v>
      </c>
      <c r="K1375" s="2">
        <f t="shared" si="43"/>
        <v>42411</v>
      </c>
      <c r="L1375" t="str">
        <f>VLOOKUP($J1375,'placement attrs'!$A$2:$L$5079,4,FALSE)</f>
        <v>HotPopNow, Inc. (Spikey.com)</v>
      </c>
      <c r="M1375" t="str">
        <f>VLOOKUP($J1375,'placement attrs'!$A$2:$L$5079,3,FALSE)</f>
        <v>agoldberg@hotpopnow.com</v>
      </c>
    </row>
    <row r="1376" spans="1:13" x14ac:dyDescent="0.3">
      <c r="A1376" t="s">
        <v>73</v>
      </c>
      <c r="B1376" s="2">
        <v>42412</v>
      </c>
      <c r="C1376">
        <v>13451</v>
      </c>
      <c r="D1376">
        <v>15273</v>
      </c>
      <c r="E1376">
        <v>15981</v>
      </c>
      <c r="F1376" t="s">
        <v>73</v>
      </c>
      <c r="G1376" s="2">
        <v>42412</v>
      </c>
      <c r="H1376">
        <v>54083</v>
      </c>
      <c r="I1376">
        <v>36964</v>
      </c>
      <c r="J1376" t="str">
        <f t="shared" si="42"/>
        <v>40a775979a4eb8d72b1f4cc5ea331645</v>
      </c>
      <c r="K1376" s="2">
        <f t="shared" si="43"/>
        <v>42412</v>
      </c>
      <c r="L1376" t="str">
        <f>VLOOKUP($J1376,'placement attrs'!$A$2:$L$5079,4,FALSE)</f>
        <v>HotPopNow, Inc. (Spikey.com)</v>
      </c>
      <c r="M1376" t="str">
        <f>VLOOKUP($J1376,'placement attrs'!$A$2:$L$5079,3,FALSE)</f>
        <v>agoldberg@hotpopnow.com</v>
      </c>
    </row>
    <row r="1377" spans="1:13" x14ac:dyDescent="0.3">
      <c r="A1377" t="s">
        <v>73</v>
      </c>
      <c r="B1377" s="2">
        <v>42413</v>
      </c>
      <c r="C1377">
        <v>17613</v>
      </c>
      <c r="D1377">
        <v>19661</v>
      </c>
      <c r="E1377">
        <v>20335</v>
      </c>
      <c r="F1377" t="s">
        <v>73</v>
      </c>
      <c r="G1377" s="2">
        <v>42413</v>
      </c>
      <c r="H1377">
        <v>49574</v>
      </c>
      <c r="I1377">
        <v>36546</v>
      </c>
      <c r="J1377" t="str">
        <f t="shared" si="42"/>
        <v>40a775979a4eb8d72b1f4cc5ea331645</v>
      </c>
      <c r="K1377" s="2">
        <f t="shared" si="43"/>
        <v>42413</v>
      </c>
      <c r="L1377" t="str">
        <f>VLOOKUP($J1377,'placement attrs'!$A$2:$L$5079,4,FALSE)</f>
        <v>HotPopNow, Inc. (Spikey.com)</v>
      </c>
      <c r="M1377" t="str">
        <f>VLOOKUP($J1377,'placement attrs'!$A$2:$L$5079,3,FALSE)</f>
        <v>agoldberg@hotpopnow.com</v>
      </c>
    </row>
    <row r="1378" spans="1:13" x14ac:dyDescent="0.3">
      <c r="A1378" t="s">
        <v>73</v>
      </c>
      <c r="B1378" s="2">
        <v>42414</v>
      </c>
      <c r="C1378">
        <v>11234</v>
      </c>
      <c r="D1378">
        <v>12877</v>
      </c>
      <c r="E1378">
        <v>13395</v>
      </c>
      <c r="F1378" t="s">
        <v>73</v>
      </c>
      <c r="G1378" s="2">
        <v>42414</v>
      </c>
      <c r="H1378">
        <v>36687</v>
      </c>
      <c r="I1378">
        <v>25072</v>
      </c>
      <c r="J1378" t="str">
        <f t="shared" si="42"/>
        <v>40a775979a4eb8d72b1f4cc5ea331645</v>
      </c>
      <c r="K1378" s="2">
        <f t="shared" si="43"/>
        <v>42414</v>
      </c>
      <c r="L1378" t="str">
        <f>VLOOKUP($J1378,'placement attrs'!$A$2:$L$5079,4,FALSE)</f>
        <v>HotPopNow, Inc. (Spikey.com)</v>
      </c>
      <c r="M1378" t="str">
        <f>VLOOKUP($J1378,'placement attrs'!$A$2:$L$5079,3,FALSE)</f>
        <v>agoldberg@hotpopnow.com</v>
      </c>
    </row>
    <row r="1379" spans="1:13" x14ac:dyDescent="0.3">
      <c r="A1379" t="s">
        <v>73</v>
      </c>
      <c r="B1379" s="2">
        <v>42415</v>
      </c>
      <c r="C1379">
        <v>14014</v>
      </c>
      <c r="D1379">
        <v>16635</v>
      </c>
      <c r="E1379">
        <v>17362</v>
      </c>
      <c r="F1379" t="s">
        <v>73</v>
      </c>
      <c r="G1379" s="2">
        <v>42415</v>
      </c>
      <c r="H1379">
        <v>61224</v>
      </c>
      <c r="I1379">
        <v>41396</v>
      </c>
      <c r="J1379" t="str">
        <f t="shared" si="42"/>
        <v>40a775979a4eb8d72b1f4cc5ea331645</v>
      </c>
      <c r="K1379" s="2">
        <f t="shared" si="43"/>
        <v>42415</v>
      </c>
      <c r="L1379" t="str">
        <f>VLOOKUP($J1379,'placement attrs'!$A$2:$L$5079,4,FALSE)</f>
        <v>HotPopNow, Inc. (Spikey.com)</v>
      </c>
      <c r="M1379" t="str">
        <f>VLOOKUP($J1379,'placement attrs'!$A$2:$L$5079,3,FALSE)</f>
        <v>agoldberg@hotpopnow.com</v>
      </c>
    </row>
    <row r="1380" spans="1:13" x14ac:dyDescent="0.3">
      <c r="A1380" t="s">
        <v>73</v>
      </c>
      <c r="B1380" s="2">
        <v>42416</v>
      </c>
      <c r="C1380">
        <v>9167</v>
      </c>
      <c r="D1380">
        <v>11513</v>
      </c>
      <c r="E1380">
        <v>12065</v>
      </c>
      <c r="F1380" t="s">
        <v>73</v>
      </c>
      <c r="G1380" s="2">
        <v>42416</v>
      </c>
      <c r="H1380">
        <v>38323</v>
      </c>
      <c r="I1380">
        <v>25054</v>
      </c>
      <c r="J1380" t="str">
        <f t="shared" si="42"/>
        <v>40a775979a4eb8d72b1f4cc5ea331645</v>
      </c>
      <c r="K1380" s="2">
        <f t="shared" si="43"/>
        <v>42416</v>
      </c>
      <c r="L1380" t="str">
        <f>VLOOKUP($J1380,'placement attrs'!$A$2:$L$5079,4,FALSE)</f>
        <v>HotPopNow, Inc. (Spikey.com)</v>
      </c>
      <c r="M1380" t="str">
        <f>VLOOKUP($J1380,'placement attrs'!$A$2:$L$5079,3,FALSE)</f>
        <v>agoldberg@hotpopnow.com</v>
      </c>
    </row>
    <row r="1381" spans="1:13" x14ac:dyDescent="0.3">
      <c r="A1381" t="s">
        <v>73</v>
      </c>
      <c r="B1381" s="2">
        <v>42417</v>
      </c>
      <c r="C1381">
        <v>12672</v>
      </c>
      <c r="D1381">
        <v>16455</v>
      </c>
      <c r="E1381">
        <v>16966</v>
      </c>
      <c r="F1381" t="s">
        <v>73</v>
      </c>
      <c r="G1381" s="2">
        <v>42417</v>
      </c>
      <c r="H1381">
        <v>57978</v>
      </c>
      <c r="I1381">
        <v>29273</v>
      </c>
      <c r="J1381" t="str">
        <f t="shared" si="42"/>
        <v>40a775979a4eb8d72b1f4cc5ea331645</v>
      </c>
      <c r="K1381" s="2">
        <f t="shared" si="43"/>
        <v>42417</v>
      </c>
      <c r="L1381" t="str">
        <f>VLOOKUP($J1381,'placement attrs'!$A$2:$L$5079,4,FALSE)</f>
        <v>HotPopNow, Inc. (Spikey.com)</v>
      </c>
      <c r="M1381" t="str">
        <f>VLOOKUP($J1381,'placement attrs'!$A$2:$L$5079,3,FALSE)</f>
        <v>agoldberg@hotpopnow.com</v>
      </c>
    </row>
    <row r="1382" spans="1:13" x14ac:dyDescent="0.3">
      <c r="A1382" t="s">
        <v>73</v>
      </c>
      <c r="B1382" s="2">
        <v>42418</v>
      </c>
      <c r="C1382">
        <v>6959</v>
      </c>
      <c r="D1382">
        <v>8925</v>
      </c>
      <c r="E1382">
        <v>9183</v>
      </c>
      <c r="F1382" t="s">
        <v>73</v>
      </c>
      <c r="G1382" s="2">
        <v>42418</v>
      </c>
      <c r="H1382">
        <v>47264</v>
      </c>
      <c r="I1382">
        <v>29132</v>
      </c>
      <c r="J1382" t="str">
        <f t="shared" si="42"/>
        <v>40a775979a4eb8d72b1f4cc5ea331645</v>
      </c>
      <c r="K1382" s="2">
        <f t="shared" si="43"/>
        <v>42418</v>
      </c>
      <c r="L1382" t="str">
        <f>VLOOKUP($J1382,'placement attrs'!$A$2:$L$5079,4,FALSE)</f>
        <v>HotPopNow, Inc. (Spikey.com)</v>
      </c>
      <c r="M1382" t="str">
        <f>VLOOKUP($J1382,'placement attrs'!$A$2:$L$5079,3,FALSE)</f>
        <v>agoldberg@hotpopnow.com</v>
      </c>
    </row>
    <row r="1383" spans="1:13" x14ac:dyDescent="0.3">
      <c r="A1383" t="s">
        <v>73</v>
      </c>
      <c r="B1383" s="2">
        <v>42419</v>
      </c>
      <c r="C1383">
        <v>11031</v>
      </c>
      <c r="D1383">
        <v>15187</v>
      </c>
      <c r="E1383">
        <v>15794</v>
      </c>
      <c r="F1383" t="s">
        <v>73</v>
      </c>
      <c r="G1383" s="2">
        <v>42419</v>
      </c>
      <c r="H1383">
        <v>57411</v>
      </c>
      <c r="I1383">
        <v>30472</v>
      </c>
      <c r="J1383" t="str">
        <f t="shared" si="42"/>
        <v>40a775979a4eb8d72b1f4cc5ea331645</v>
      </c>
      <c r="K1383" s="2">
        <f t="shared" si="43"/>
        <v>42419</v>
      </c>
      <c r="L1383" t="str">
        <f>VLOOKUP($J1383,'placement attrs'!$A$2:$L$5079,4,FALSE)</f>
        <v>HotPopNow, Inc. (Spikey.com)</v>
      </c>
      <c r="M1383" t="str">
        <f>VLOOKUP($J1383,'placement attrs'!$A$2:$L$5079,3,FALSE)</f>
        <v>agoldberg@hotpopnow.com</v>
      </c>
    </row>
    <row r="1384" spans="1:13" x14ac:dyDescent="0.3">
      <c r="A1384" t="s">
        <v>73</v>
      </c>
      <c r="B1384" s="2">
        <v>42420</v>
      </c>
      <c r="C1384">
        <v>16177</v>
      </c>
      <c r="D1384">
        <v>19958</v>
      </c>
      <c r="E1384">
        <v>20742</v>
      </c>
      <c r="F1384" t="s">
        <v>73</v>
      </c>
      <c r="G1384" s="2">
        <v>42420</v>
      </c>
      <c r="H1384">
        <v>58882</v>
      </c>
      <c r="I1384">
        <v>35433</v>
      </c>
      <c r="J1384" t="str">
        <f t="shared" si="42"/>
        <v>40a775979a4eb8d72b1f4cc5ea331645</v>
      </c>
      <c r="K1384" s="2">
        <f t="shared" si="43"/>
        <v>42420</v>
      </c>
      <c r="L1384" t="str">
        <f>VLOOKUP($J1384,'placement attrs'!$A$2:$L$5079,4,FALSE)</f>
        <v>HotPopNow, Inc. (Spikey.com)</v>
      </c>
      <c r="M1384" t="str">
        <f>VLOOKUP($J1384,'placement attrs'!$A$2:$L$5079,3,FALSE)</f>
        <v>agoldberg@hotpopnow.com</v>
      </c>
    </row>
    <row r="1385" spans="1:13" x14ac:dyDescent="0.3">
      <c r="A1385" t="s">
        <v>73</v>
      </c>
      <c r="B1385" s="2">
        <v>42421</v>
      </c>
      <c r="C1385">
        <v>17014</v>
      </c>
      <c r="D1385">
        <v>20520</v>
      </c>
      <c r="E1385">
        <v>21367</v>
      </c>
      <c r="F1385" t="s">
        <v>73</v>
      </c>
      <c r="G1385" s="2">
        <v>42421</v>
      </c>
      <c r="H1385">
        <v>60754</v>
      </c>
      <c r="I1385">
        <v>43434</v>
      </c>
      <c r="J1385" t="str">
        <f t="shared" si="42"/>
        <v>40a775979a4eb8d72b1f4cc5ea331645</v>
      </c>
      <c r="K1385" s="2">
        <f t="shared" si="43"/>
        <v>42421</v>
      </c>
      <c r="L1385" t="str">
        <f>VLOOKUP($J1385,'placement attrs'!$A$2:$L$5079,4,FALSE)</f>
        <v>HotPopNow, Inc. (Spikey.com)</v>
      </c>
      <c r="M1385" t="str">
        <f>VLOOKUP($J1385,'placement attrs'!$A$2:$L$5079,3,FALSE)</f>
        <v>agoldberg@hotpopnow.com</v>
      </c>
    </row>
    <row r="1386" spans="1:13" x14ac:dyDescent="0.3">
      <c r="A1386" t="s">
        <v>73</v>
      </c>
      <c r="B1386" s="2">
        <v>42422</v>
      </c>
      <c r="C1386">
        <v>25138</v>
      </c>
      <c r="D1386">
        <v>35139</v>
      </c>
      <c r="E1386">
        <v>36550</v>
      </c>
      <c r="F1386" t="s">
        <v>73</v>
      </c>
      <c r="G1386" s="2">
        <v>42422</v>
      </c>
      <c r="H1386">
        <v>117354</v>
      </c>
      <c r="I1386">
        <v>60885</v>
      </c>
      <c r="J1386" t="str">
        <f t="shared" si="42"/>
        <v>40a775979a4eb8d72b1f4cc5ea331645</v>
      </c>
      <c r="K1386" s="2">
        <f t="shared" si="43"/>
        <v>42422</v>
      </c>
      <c r="L1386" t="str">
        <f>VLOOKUP($J1386,'placement attrs'!$A$2:$L$5079,4,FALSE)</f>
        <v>HotPopNow, Inc. (Spikey.com)</v>
      </c>
      <c r="M1386" t="str">
        <f>VLOOKUP($J1386,'placement attrs'!$A$2:$L$5079,3,FALSE)</f>
        <v>agoldberg@hotpopnow.com</v>
      </c>
    </row>
    <row r="1387" spans="1:13" x14ac:dyDescent="0.3">
      <c r="A1387" t="s">
        <v>73</v>
      </c>
      <c r="B1387" s="2">
        <v>42423</v>
      </c>
      <c r="C1387">
        <v>21905</v>
      </c>
      <c r="D1387">
        <v>29225</v>
      </c>
      <c r="E1387">
        <v>30246</v>
      </c>
      <c r="F1387" t="s">
        <v>73</v>
      </c>
      <c r="G1387" s="2">
        <v>42423</v>
      </c>
      <c r="H1387">
        <v>93965</v>
      </c>
      <c r="I1387">
        <v>54041</v>
      </c>
      <c r="J1387" t="str">
        <f t="shared" si="42"/>
        <v>40a775979a4eb8d72b1f4cc5ea331645</v>
      </c>
      <c r="K1387" s="2">
        <f t="shared" si="43"/>
        <v>42423</v>
      </c>
      <c r="L1387" t="str">
        <f>VLOOKUP($J1387,'placement attrs'!$A$2:$L$5079,4,FALSE)</f>
        <v>HotPopNow, Inc. (Spikey.com)</v>
      </c>
      <c r="M1387" t="str">
        <f>VLOOKUP($J1387,'placement attrs'!$A$2:$L$5079,3,FALSE)</f>
        <v>agoldberg@hotpopnow.com</v>
      </c>
    </row>
    <row r="1388" spans="1:13" x14ac:dyDescent="0.3">
      <c r="A1388" t="s">
        <v>73</v>
      </c>
      <c r="B1388" s="2">
        <v>42424</v>
      </c>
      <c r="C1388">
        <v>14812</v>
      </c>
      <c r="D1388">
        <v>19912</v>
      </c>
      <c r="E1388">
        <v>20643</v>
      </c>
      <c r="F1388" t="s">
        <v>73</v>
      </c>
      <c r="G1388" s="2">
        <v>42424</v>
      </c>
      <c r="H1388">
        <v>70212</v>
      </c>
      <c r="I1388">
        <v>43418</v>
      </c>
      <c r="J1388" t="str">
        <f t="shared" si="42"/>
        <v>40a775979a4eb8d72b1f4cc5ea331645</v>
      </c>
      <c r="K1388" s="2">
        <f t="shared" si="43"/>
        <v>42424</v>
      </c>
      <c r="L1388" t="str">
        <f>VLOOKUP($J1388,'placement attrs'!$A$2:$L$5079,4,FALSE)</f>
        <v>HotPopNow, Inc. (Spikey.com)</v>
      </c>
      <c r="M1388" t="str">
        <f>VLOOKUP($J1388,'placement attrs'!$A$2:$L$5079,3,FALSE)</f>
        <v>agoldberg@hotpopnow.com</v>
      </c>
    </row>
    <row r="1389" spans="1:13" x14ac:dyDescent="0.3">
      <c r="A1389" t="s">
        <v>73</v>
      </c>
      <c r="B1389" s="2">
        <v>42425</v>
      </c>
      <c r="C1389">
        <v>11049</v>
      </c>
      <c r="D1389">
        <v>13736</v>
      </c>
      <c r="E1389">
        <v>14181</v>
      </c>
      <c r="F1389" t="s">
        <v>73</v>
      </c>
      <c r="G1389" s="2">
        <v>42425</v>
      </c>
      <c r="H1389">
        <v>47312</v>
      </c>
      <c r="I1389">
        <v>25669</v>
      </c>
      <c r="J1389" t="str">
        <f t="shared" si="42"/>
        <v>40a775979a4eb8d72b1f4cc5ea331645</v>
      </c>
      <c r="K1389" s="2">
        <f t="shared" si="43"/>
        <v>42425</v>
      </c>
      <c r="L1389" t="str">
        <f>VLOOKUP($J1389,'placement attrs'!$A$2:$L$5079,4,FALSE)</f>
        <v>HotPopNow, Inc. (Spikey.com)</v>
      </c>
      <c r="M1389" t="str">
        <f>VLOOKUP($J1389,'placement attrs'!$A$2:$L$5079,3,FALSE)</f>
        <v>agoldberg@hotpopnow.com</v>
      </c>
    </row>
    <row r="1390" spans="1:13" x14ac:dyDescent="0.3">
      <c r="A1390" t="s">
        <v>73</v>
      </c>
      <c r="B1390" s="2">
        <v>42426</v>
      </c>
      <c r="C1390">
        <v>20158</v>
      </c>
      <c r="D1390">
        <v>24489</v>
      </c>
      <c r="E1390">
        <v>25502</v>
      </c>
      <c r="F1390" t="s">
        <v>73</v>
      </c>
      <c r="G1390" s="2">
        <v>42426</v>
      </c>
      <c r="H1390">
        <v>81903</v>
      </c>
      <c r="I1390">
        <v>55305</v>
      </c>
      <c r="J1390" t="str">
        <f t="shared" si="42"/>
        <v>40a775979a4eb8d72b1f4cc5ea331645</v>
      </c>
      <c r="K1390" s="2">
        <f t="shared" si="43"/>
        <v>42426</v>
      </c>
      <c r="L1390" t="str">
        <f>VLOOKUP($J1390,'placement attrs'!$A$2:$L$5079,4,FALSE)</f>
        <v>HotPopNow, Inc. (Spikey.com)</v>
      </c>
      <c r="M1390" t="str">
        <f>VLOOKUP($J1390,'placement attrs'!$A$2:$L$5079,3,FALSE)</f>
        <v>agoldberg@hotpopnow.com</v>
      </c>
    </row>
    <row r="1391" spans="1:13" x14ac:dyDescent="0.3">
      <c r="A1391" t="s">
        <v>73</v>
      </c>
      <c r="B1391" s="2">
        <v>42427</v>
      </c>
      <c r="C1391">
        <v>16443</v>
      </c>
      <c r="D1391">
        <v>18371</v>
      </c>
      <c r="E1391">
        <v>19061</v>
      </c>
      <c r="F1391" t="s">
        <v>73</v>
      </c>
      <c r="G1391" s="2">
        <v>42427</v>
      </c>
      <c r="H1391">
        <v>58049</v>
      </c>
      <c r="I1391">
        <v>38246</v>
      </c>
      <c r="J1391" t="str">
        <f t="shared" si="42"/>
        <v>40a775979a4eb8d72b1f4cc5ea331645</v>
      </c>
      <c r="K1391" s="2">
        <f t="shared" si="43"/>
        <v>42427</v>
      </c>
      <c r="L1391" t="str">
        <f>VLOOKUP($J1391,'placement attrs'!$A$2:$L$5079,4,FALSE)</f>
        <v>HotPopNow, Inc. (Spikey.com)</v>
      </c>
      <c r="M1391" t="str">
        <f>VLOOKUP($J1391,'placement attrs'!$A$2:$L$5079,3,FALSE)</f>
        <v>agoldberg@hotpopnow.com</v>
      </c>
    </row>
    <row r="1392" spans="1:13" x14ac:dyDescent="0.3">
      <c r="A1392" t="s">
        <v>73</v>
      </c>
      <c r="B1392" s="2">
        <v>42428</v>
      </c>
      <c r="C1392">
        <v>15577</v>
      </c>
      <c r="D1392">
        <v>18353</v>
      </c>
      <c r="E1392">
        <v>19134</v>
      </c>
      <c r="F1392" t="s">
        <v>73</v>
      </c>
      <c r="G1392" s="2">
        <v>42428</v>
      </c>
      <c r="H1392">
        <v>62743</v>
      </c>
      <c r="I1392">
        <v>38090</v>
      </c>
      <c r="J1392" t="str">
        <f t="shared" si="42"/>
        <v>40a775979a4eb8d72b1f4cc5ea331645</v>
      </c>
      <c r="K1392" s="2">
        <f t="shared" si="43"/>
        <v>42428</v>
      </c>
      <c r="L1392" t="str">
        <f>VLOOKUP($J1392,'placement attrs'!$A$2:$L$5079,4,FALSE)</f>
        <v>HotPopNow, Inc. (Spikey.com)</v>
      </c>
      <c r="M1392" t="str">
        <f>VLOOKUP($J1392,'placement attrs'!$A$2:$L$5079,3,FALSE)</f>
        <v>agoldberg@hotpopnow.com</v>
      </c>
    </row>
    <row r="1393" spans="1:13" x14ac:dyDescent="0.3">
      <c r="A1393" t="s">
        <v>73</v>
      </c>
      <c r="B1393" s="2">
        <v>42429</v>
      </c>
      <c r="C1393">
        <v>10707</v>
      </c>
      <c r="D1393">
        <v>12855</v>
      </c>
      <c r="E1393">
        <v>13335</v>
      </c>
      <c r="F1393" t="s">
        <v>73</v>
      </c>
      <c r="G1393" s="2">
        <v>42429</v>
      </c>
      <c r="H1393">
        <v>49911</v>
      </c>
      <c r="I1393">
        <v>36511</v>
      </c>
      <c r="J1393" t="str">
        <f t="shared" si="42"/>
        <v>40a775979a4eb8d72b1f4cc5ea331645</v>
      </c>
      <c r="K1393" s="2">
        <f t="shared" si="43"/>
        <v>42429</v>
      </c>
      <c r="L1393" t="str">
        <f>VLOOKUP($J1393,'placement attrs'!$A$2:$L$5079,4,FALSE)</f>
        <v>HotPopNow, Inc. (Spikey.com)</v>
      </c>
      <c r="M1393" t="str">
        <f>VLOOKUP($J1393,'placement attrs'!$A$2:$L$5079,3,FALSE)</f>
        <v>agoldberg@hotpopnow.com</v>
      </c>
    </row>
    <row r="1394" spans="1:13" x14ac:dyDescent="0.3">
      <c r="A1394" t="s">
        <v>73</v>
      </c>
      <c r="B1394" s="2">
        <v>42430</v>
      </c>
      <c r="C1394">
        <v>15557</v>
      </c>
      <c r="D1394">
        <v>27809</v>
      </c>
      <c r="E1394">
        <v>29734</v>
      </c>
      <c r="F1394" t="s">
        <v>73</v>
      </c>
      <c r="G1394" s="2">
        <v>42430</v>
      </c>
      <c r="H1394">
        <v>103338</v>
      </c>
      <c r="I1394">
        <v>34719</v>
      </c>
      <c r="J1394" t="str">
        <f t="shared" si="42"/>
        <v>40a775979a4eb8d72b1f4cc5ea331645</v>
      </c>
      <c r="K1394" s="2">
        <f t="shared" si="43"/>
        <v>42430</v>
      </c>
      <c r="L1394" t="str">
        <f>VLOOKUP($J1394,'placement attrs'!$A$2:$L$5079,4,FALSE)</f>
        <v>HotPopNow, Inc. (Spikey.com)</v>
      </c>
      <c r="M1394" t="str">
        <f>VLOOKUP($J1394,'placement attrs'!$A$2:$L$5079,3,FALSE)</f>
        <v>agoldberg@hotpopnow.com</v>
      </c>
    </row>
    <row r="1395" spans="1:13" x14ac:dyDescent="0.3">
      <c r="A1395" t="s">
        <v>73</v>
      </c>
      <c r="B1395" s="2">
        <v>42431</v>
      </c>
      <c r="C1395">
        <v>10053</v>
      </c>
      <c r="D1395">
        <v>16006</v>
      </c>
      <c r="E1395">
        <v>16549</v>
      </c>
      <c r="F1395" t="s">
        <v>73</v>
      </c>
      <c r="G1395" s="2">
        <v>42431</v>
      </c>
      <c r="H1395">
        <v>68675</v>
      </c>
      <c r="I1395">
        <v>32495</v>
      </c>
      <c r="J1395" t="str">
        <f t="shared" si="42"/>
        <v>40a775979a4eb8d72b1f4cc5ea331645</v>
      </c>
      <c r="K1395" s="2">
        <f t="shared" si="43"/>
        <v>42431</v>
      </c>
      <c r="L1395" t="str">
        <f>VLOOKUP($J1395,'placement attrs'!$A$2:$L$5079,4,FALSE)</f>
        <v>HotPopNow, Inc. (Spikey.com)</v>
      </c>
      <c r="M1395" t="str">
        <f>VLOOKUP($J1395,'placement attrs'!$A$2:$L$5079,3,FALSE)</f>
        <v>agoldberg@hotpopnow.com</v>
      </c>
    </row>
    <row r="1396" spans="1:13" x14ac:dyDescent="0.3">
      <c r="A1396" t="s">
        <v>73</v>
      </c>
      <c r="B1396" s="2">
        <v>42432</v>
      </c>
      <c r="C1396">
        <v>929</v>
      </c>
      <c r="D1396">
        <v>1209</v>
      </c>
      <c r="E1396">
        <v>1260</v>
      </c>
      <c r="H1396">
        <v>0</v>
      </c>
      <c r="I1396">
        <v>0</v>
      </c>
      <c r="J1396" t="str">
        <f t="shared" si="42"/>
        <v>40a775979a4eb8d72b1f4cc5ea331645</v>
      </c>
      <c r="K1396" s="2">
        <f t="shared" si="43"/>
        <v>42432</v>
      </c>
      <c r="L1396" t="str">
        <f>VLOOKUP($J1396,'placement attrs'!$A$2:$L$5079,4,FALSE)</f>
        <v>HotPopNow, Inc. (Spikey.com)</v>
      </c>
      <c r="M1396" t="str">
        <f>VLOOKUP($J1396,'placement attrs'!$A$2:$L$5079,3,FALSE)</f>
        <v>agoldberg@hotpopnow.com</v>
      </c>
    </row>
    <row r="1397" spans="1:13" x14ac:dyDescent="0.3">
      <c r="A1397" t="s">
        <v>74</v>
      </c>
      <c r="B1397" s="2">
        <v>42410</v>
      </c>
      <c r="C1397">
        <v>63902</v>
      </c>
      <c r="D1397">
        <v>186994</v>
      </c>
      <c r="E1397">
        <v>231732</v>
      </c>
      <c r="H1397">
        <v>0</v>
      </c>
      <c r="I1397">
        <v>0</v>
      </c>
      <c r="J1397" t="str">
        <f t="shared" si="42"/>
        <v>43d01bfd03c050f8647669da7518844e</v>
      </c>
      <c r="K1397" s="2">
        <f t="shared" si="43"/>
        <v>42410</v>
      </c>
      <c r="L1397" t="str">
        <f>VLOOKUP($J1397,'placement attrs'!$A$2:$L$5079,4,FALSE)</f>
        <v>ROI Media Consultants (realtor.com)</v>
      </c>
      <c r="M1397" t="str">
        <f>VLOOKUP($J1397,'placement attrs'!$A$2:$L$5079,3,FALSE)</f>
        <v>malcolmc@roimediaconsultants.com</v>
      </c>
    </row>
    <row r="1398" spans="1:13" x14ac:dyDescent="0.3">
      <c r="A1398" t="s">
        <v>74</v>
      </c>
      <c r="B1398" s="2">
        <v>42411</v>
      </c>
      <c r="C1398">
        <v>66318</v>
      </c>
      <c r="D1398">
        <v>253214</v>
      </c>
      <c r="E1398">
        <v>335161</v>
      </c>
      <c r="F1398" t="s">
        <v>74</v>
      </c>
      <c r="G1398" s="2">
        <v>42411</v>
      </c>
      <c r="H1398">
        <v>392399</v>
      </c>
      <c r="I1398">
        <v>67859</v>
      </c>
      <c r="J1398" t="str">
        <f t="shared" si="42"/>
        <v>43d01bfd03c050f8647669da7518844e</v>
      </c>
      <c r="K1398" s="2">
        <f t="shared" si="43"/>
        <v>42411</v>
      </c>
      <c r="L1398" t="str">
        <f>VLOOKUP($J1398,'placement attrs'!$A$2:$L$5079,4,FALSE)</f>
        <v>ROI Media Consultants (realtor.com)</v>
      </c>
      <c r="M1398" t="str">
        <f>VLOOKUP($J1398,'placement attrs'!$A$2:$L$5079,3,FALSE)</f>
        <v>malcolmc@roimediaconsultants.com</v>
      </c>
    </row>
    <row r="1399" spans="1:13" x14ac:dyDescent="0.3">
      <c r="A1399" t="s">
        <v>74</v>
      </c>
      <c r="B1399" s="2">
        <v>42412</v>
      </c>
      <c r="C1399">
        <v>44494</v>
      </c>
      <c r="D1399">
        <v>156458</v>
      </c>
      <c r="E1399">
        <v>203357</v>
      </c>
      <c r="F1399" t="s">
        <v>74</v>
      </c>
      <c r="G1399" s="2">
        <v>42412</v>
      </c>
      <c r="H1399">
        <v>263583</v>
      </c>
      <c r="I1399">
        <v>58091</v>
      </c>
      <c r="J1399" t="str">
        <f t="shared" si="42"/>
        <v>43d01bfd03c050f8647669da7518844e</v>
      </c>
      <c r="K1399" s="2">
        <f t="shared" si="43"/>
        <v>42412</v>
      </c>
      <c r="L1399" t="str">
        <f>VLOOKUP($J1399,'placement attrs'!$A$2:$L$5079,4,FALSE)</f>
        <v>ROI Media Consultants (realtor.com)</v>
      </c>
      <c r="M1399" t="str">
        <f>VLOOKUP($J1399,'placement attrs'!$A$2:$L$5079,3,FALSE)</f>
        <v>malcolmc@roimediaconsultants.com</v>
      </c>
    </row>
    <row r="1400" spans="1:13" x14ac:dyDescent="0.3">
      <c r="A1400" t="s">
        <v>74</v>
      </c>
      <c r="B1400" s="2">
        <v>42413</v>
      </c>
      <c r="C1400">
        <v>28127</v>
      </c>
      <c r="D1400">
        <v>90319</v>
      </c>
      <c r="E1400">
        <v>114166</v>
      </c>
      <c r="F1400" t="s">
        <v>74</v>
      </c>
      <c r="G1400" s="2">
        <v>42413</v>
      </c>
      <c r="H1400">
        <v>119880</v>
      </c>
      <c r="I1400">
        <v>30444</v>
      </c>
      <c r="J1400" t="str">
        <f t="shared" si="42"/>
        <v>43d01bfd03c050f8647669da7518844e</v>
      </c>
      <c r="K1400" s="2">
        <f t="shared" si="43"/>
        <v>42413</v>
      </c>
      <c r="L1400" t="str">
        <f>VLOOKUP($J1400,'placement attrs'!$A$2:$L$5079,4,FALSE)</f>
        <v>ROI Media Consultants (realtor.com)</v>
      </c>
      <c r="M1400" t="str">
        <f>VLOOKUP($J1400,'placement attrs'!$A$2:$L$5079,3,FALSE)</f>
        <v>malcolmc@roimediaconsultants.com</v>
      </c>
    </row>
    <row r="1401" spans="1:13" x14ac:dyDescent="0.3">
      <c r="A1401" t="s">
        <v>74</v>
      </c>
      <c r="B1401" s="2">
        <v>42414</v>
      </c>
      <c r="C1401">
        <v>31166</v>
      </c>
      <c r="D1401">
        <v>112233</v>
      </c>
      <c r="E1401">
        <v>141224</v>
      </c>
      <c r="F1401" t="s">
        <v>74</v>
      </c>
      <c r="G1401" s="2">
        <v>42414</v>
      </c>
      <c r="H1401">
        <v>148994</v>
      </c>
      <c r="I1401">
        <v>30400</v>
      </c>
      <c r="J1401" t="str">
        <f t="shared" si="42"/>
        <v>43d01bfd03c050f8647669da7518844e</v>
      </c>
      <c r="K1401" s="2">
        <f t="shared" si="43"/>
        <v>42414</v>
      </c>
      <c r="L1401" t="str">
        <f>VLOOKUP($J1401,'placement attrs'!$A$2:$L$5079,4,FALSE)</f>
        <v>ROI Media Consultants (realtor.com)</v>
      </c>
      <c r="M1401" t="str">
        <f>VLOOKUP($J1401,'placement attrs'!$A$2:$L$5079,3,FALSE)</f>
        <v>malcolmc@roimediaconsultants.com</v>
      </c>
    </row>
    <row r="1402" spans="1:13" x14ac:dyDescent="0.3">
      <c r="A1402" t="s">
        <v>74</v>
      </c>
      <c r="B1402" s="2">
        <v>42415</v>
      </c>
      <c r="C1402">
        <v>9997</v>
      </c>
      <c r="D1402">
        <v>38132</v>
      </c>
      <c r="E1402">
        <v>50939</v>
      </c>
      <c r="F1402" t="s">
        <v>74</v>
      </c>
      <c r="G1402" s="2">
        <v>42415</v>
      </c>
      <c r="H1402">
        <v>71817</v>
      </c>
      <c r="I1402">
        <v>13718</v>
      </c>
      <c r="J1402" t="str">
        <f t="shared" si="42"/>
        <v>43d01bfd03c050f8647669da7518844e</v>
      </c>
      <c r="K1402" s="2">
        <f t="shared" si="43"/>
        <v>42415</v>
      </c>
      <c r="L1402" t="str">
        <f>VLOOKUP($J1402,'placement attrs'!$A$2:$L$5079,4,FALSE)</f>
        <v>ROI Media Consultants (realtor.com)</v>
      </c>
      <c r="M1402" t="str">
        <f>VLOOKUP($J1402,'placement attrs'!$A$2:$L$5079,3,FALSE)</f>
        <v>malcolmc@roimediaconsultants.com</v>
      </c>
    </row>
    <row r="1403" spans="1:13" x14ac:dyDescent="0.3">
      <c r="A1403" t="s">
        <v>74</v>
      </c>
      <c r="B1403" s="2">
        <v>42416</v>
      </c>
      <c r="C1403">
        <v>14</v>
      </c>
      <c r="D1403">
        <v>91</v>
      </c>
      <c r="E1403">
        <v>115</v>
      </c>
      <c r="F1403" t="s">
        <v>74</v>
      </c>
      <c r="G1403" s="2">
        <v>42416</v>
      </c>
      <c r="H1403">
        <v>125</v>
      </c>
      <c r="I1403">
        <v>16</v>
      </c>
      <c r="J1403" t="str">
        <f t="shared" si="42"/>
        <v>43d01bfd03c050f8647669da7518844e</v>
      </c>
      <c r="K1403" s="2">
        <f t="shared" si="43"/>
        <v>42416</v>
      </c>
      <c r="L1403" t="str">
        <f>VLOOKUP($J1403,'placement attrs'!$A$2:$L$5079,4,FALSE)</f>
        <v>ROI Media Consultants (realtor.com)</v>
      </c>
      <c r="M1403" t="str">
        <f>VLOOKUP($J1403,'placement attrs'!$A$2:$L$5079,3,FALSE)</f>
        <v>malcolmc@roimediaconsultants.com</v>
      </c>
    </row>
    <row r="1404" spans="1:13" x14ac:dyDescent="0.3">
      <c r="A1404" t="s">
        <v>74</v>
      </c>
      <c r="B1404" s="2">
        <v>42417</v>
      </c>
      <c r="C1404">
        <v>8</v>
      </c>
      <c r="D1404">
        <v>38</v>
      </c>
      <c r="E1404">
        <v>46</v>
      </c>
      <c r="F1404" t="s">
        <v>74</v>
      </c>
      <c r="G1404" s="2">
        <v>42417</v>
      </c>
      <c r="H1404">
        <v>50</v>
      </c>
      <c r="I1404">
        <v>1</v>
      </c>
      <c r="J1404" t="str">
        <f t="shared" si="42"/>
        <v>43d01bfd03c050f8647669da7518844e</v>
      </c>
      <c r="K1404" s="2">
        <f t="shared" si="43"/>
        <v>42417</v>
      </c>
      <c r="L1404" t="str">
        <f>VLOOKUP($J1404,'placement attrs'!$A$2:$L$5079,4,FALSE)</f>
        <v>ROI Media Consultants (realtor.com)</v>
      </c>
      <c r="M1404" t="str">
        <f>VLOOKUP($J1404,'placement attrs'!$A$2:$L$5079,3,FALSE)</f>
        <v>malcolmc@roimediaconsultants.com</v>
      </c>
    </row>
    <row r="1405" spans="1:13" x14ac:dyDescent="0.3">
      <c r="A1405" t="s">
        <v>74</v>
      </c>
      <c r="B1405" s="2">
        <v>42418</v>
      </c>
      <c r="C1405">
        <v>5</v>
      </c>
      <c r="D1405">
        <v>13</v>
      </c>
      <c r="E1405">
        <v>15</v>
      </c>
      <c r="F1405" t="s">
        <v>74</v>
      </c>
      <c r="G1405" s="2">
        <v>42418</v>
      </c>
      <c r="H1405">
        <v>27</v>
      </c>
      <c r="I1405">
        <v>1</v>
      </c>
      <c r="J1405" t="str">
        <f t="shared" si="42"/>
        <v>43d01bfd03c050f8647669da7518844e</v>
      </c>
      <c r="K1405" s="2">
        <f t="shared" si="43"/>
        <v>42418</v>
      </c>
      <c r="L1405" t="str">
        <f>VLOOKUP($J1405,'placement attrs'!$A$2:$L$5079,4,FALSE)</f>
        <v>ROI Media Consultants (realtor.com)</v>
      </c>
      <c r="M1405" t="str">
        <f>VLOOKUP($J1405,'placement attrs'!$A$2:$L$5079,3,FALSE)</f>
        <v>malcolmc@roimediaconsultants.com</v>
      </c>
    </row>
    <row r="1406" spans="1:13" x14ac:dyDescent="0.3">
      <c r="A1406" t="s">
        <v>74</v>
      </c>
      <c r="B1406" s="2">
        <v>42419</v>
      </c>
      <c r="C1406">
        <v>1</v>
      </c>
      <c r="D1406">
        <v>3</v>
      </c>
      <c r="E1406">
        <v>7</v>
      </c>
      <c r="F1406" t="s">
        <v>74</v>
      </c>
      <c r="G1406" s="2">
        <v>42419</v>
      </c>
      <c r="H1406">
        <v>7</v>
      </c>
      <c r="I1406">
        <v>0</v>
      </c>
      <c r="J1406" t="str">
        <f t="shared" si="42"/>
        <v>43d01bfd03c050f8647669da7518844e</v>
      </c>
      <c r="K1406" s="2">
        <f t="shared" si="43"/>
        <v>42419</v>
      </c>
      <c r="L1406" t="str">
        <f>VLOOKUP($J1406,'placement attrs'!$A$2:$L$5079,4,FALSE)</f>
        <v>ROI Media Consultants (realtor.com)</v>
      </c>
      <c r="M1406" t="str">
        <f>VLOOKUP($J1406,'placement attrs'!$A$2:$L$5079,3,FALSE)</f>
        <v>malcolmc@roimediaconsultants.com</v>
      </c>
    </row>
    <row r="1407" spans="1:13" x14ac:dyDescent="0.3">
      <c r="A1407" t="s">
        <v>74</v>
      </c>
      <c r="B1407" s="2">
        <v>42420</v>
      </c>
      <c r="C1407">
        <v>0</v>
      </c>
      <c r="D1407">
        <v>4</v>
      </c>
      <c r="E1407">
        <v>7</v>
      </c>
      <c r="F1407" t="s">
        <v>74</v>
      </c>
      <c r="G1407" s="2">
        <v>42420</v>
      </c>
      <c r="H1407">
        <v>10</v>
      </c>
      <c r="I1407">
        <v>2</v>
      </c>
      <c r="J1407" t="str">
        <f t="shared" si="42"/>
        <v>43d01bfd03c050f8647669da7518844e</v>
      </c>
      <c r="K1407" s="2">
        <f t="shared" si="43"/>
        <v>42420</v>
      </c>
      <c r="L1407" t="str">
        <f>VLOOKUP($J1407,'placement attrs'!$A$2:$L$5079,4,FALSE)</f>
        <v>ROI Media Consultants (realtor.com)</v>
      </c>
      <c r="M1407" t="str">
        <f>VLOOKUP($J1407,'placement attrs'!$A$2:$L$5079,3,FALSE)</f>
        <v>malcolmc@roimediaconsultants.com</v>
      </c>
    </row>
    <row r="1408" spans="1:13" x14ac:dyDescent="0.3">
      <c r="A1408" t="s">
        <v>74</v>
      </c>
      <c r="B1408" s="2">
        <v>42421</v>
      </c>
      <c r="C1408">
        <v>688</v>
      </c>
      <c r="D1408">
        <v>2812</v>
      </c>
      <c r="E1408">
        <v>3540</v>
      </c>
      <c r="F1408" t="s">
        <v>74</v>
      </c>
      <c r="G1408" s="2">
        <v>42421</v>
      </c>
      <c r="H1408">
        <v>5012</v>
      </c>
      <c r="I1408">
        <v>359</v>
      </c>
      <c r="J1408" t="str">
        <f t="shared" si="42"/>
        <v>43d01bfd03c050f8647669da7518844e</v>
      </c>
      <c r="K1408" s="2">
        <f t="shared" si="43"/>
        <v>42421</v>
      </c>
      <c r="L1408" t="str">
        <f>VLOOKUP($J1408,'placement attrs'!$A$2:$L$5079,4,FALSE)</f>
        <v>ROI Media Consultants (realtor.com)</v>
      </c>
      <c r="M1408" t="str">
        <f>VLOOKUP($J1408,'placement attrs'!$A$2:$L$5079,3,FALSE)</f>
        <v>malcolmc@roimediaconsultants.com</v>
      </c>
    </row>
    <row r="1409" spans="1:13" x14ac:dyDescent="0.3">
      <c r="A1409" t="s">
        <v>74</v>
      </c>
      <c r="B1409" s="2">
        <v>42422</v>
      </c>
      <c r="C1409">
        <v>61809</v>
      </c>
      <c r="D1409">
        <v>267638</v>
      </c>
      <c r="E1409">
        <v>368183</v>
      </c>
      <c r="F1409" t="s">
        <v>74</v>
      </c>
      <c r="G1409" s="2">
        <v>42422</v>
      </c>
      <c r="H1409">
        <v>414614</v>
      </c>
      <c r="I1409">
        <v>58569</v>
      </c>
      <c r="J1409" t="str">
        <f t="shared" si="42"/>
        <v>43d01bfd03c050f8647669da7518844e</v>
      </c>
      <c r="K1409" s="2">
        <f t="shared" si="43"/>
        <v>42422</v>
      </c>
      <c r="L1409" t="str">
        <f>VLOOKUP($J1409,'placement attrs'!$A$2:$L$5079,4,FALSE)</f>
        <v>ROI Media Consultants (realtor.com)</v>
      </c>
      <c r="M1409" t="str">
        <f>VLOOKUP($J1409,'placement attrs'!$A$2:$L$5079,3,FALSE)</f>
        <v>malcolmc@roimediaconsultants.com</v>
      </c>
    </row>
    <row r="1410" spans="1:13" x14ac:dyDescent="0.3">
      <c r="A1410" t="s">
        <v>74</v>
      </c>
      <c r="B1410" s="2">
        <v>42423</v>
      </c>
      <c r="C1410">
        <v>90585</v>
      </c>
      <c r="D1410">
        <v>292764</v>
      </c>
      <c r="E1410">
        <v>402522</v>
      </c>
      <c r="F1410" t="s">
        <v>74</v>
      </c>
      <c r="G1410" s="2">
        <v>42423</v>
      </c>
      <c r="H1410">
        <v>429510</v>
      </c>
      <c r="I1410">
        <v>88227</v>
      </c>
      <c r="J1410" t="str">
        <f t="shared" si="42"/>
        <v>43d01bfd03c050f8647669da7518844e</v>
      </c>
      <c r="K1410" s="2">
        <f t="shared" si="43"/>
        <v>42423</v>
      </c>
      <c r="L1410" t="str">
        <f>VLOOKUP($J1410,'placement attrs'!$A$2:$L$5079,4,FALSE)</f>
        <v>ROI Media Consultants (realtor.com)</v>
      </c>
      <c r="M1410" t="str">
        <f>VLOOKUP($J1410,'placement attrs'!$A$2:$L$5079,3,FALSE)</f>
        <v>malcolmc@roimediaconsultants.com</v>
      </c>
    </row>
    <row r="1411" spans="1:13" x14ac:dyDescent="0.3">
      <c r="A1411" t="s">
        <v>74</v>
      </c>
      <c r="B1411" s="2">
        <v>42424</v>
      </c>
      <c r="C1411">
        <v>96668</v>
      </c>
      <c r="D1411">
        <v>297514</v>
      </c>
      <c r="E1411">
        <v>395156</v>
      </c>
      <c r="F1411" t="s">
        <v>74</v>
      </c>
      <c r="G1411" s="2">
        <v>42424</v>
      </c>
      <c r="H1411">
        <v>419412</v>
      </c>
      <c r="I1411">
        <v>97726</v>
      </c>
      <c r="J1411" t="str">
        <f t="shared" ref="J1411:J1474" si="44">IF(A1411="",F1411,A1411)</f>
        <v>43d01bfd03c050f8647669da7518844e</v>
      </c>
      <c r="K1411" s="2">
        <f t="shared" ref="K1411:K1474" si="45">IF(B1411="",G1411,B1411)</f>
        <v>42424</v>
      </c>
      <c r="L1411" t="str">
        <f>VLOOKUP($J1411,'placement attrs'!$A$2:$L$5079,4,FALSE)</f>
        <v>ROI Media Consultants (realtor.com)</v>
      </c>
      <c r="M1411" t="str">
        <f>VLOOKUP($J1411,'placement attrs'!$A$2:$L$5079,3,FALSE)</f>
        <v>malcolmc@roimediaconsultants.com</v>
      </c>
    </row>
    <row r="1412" spans="1:13" x14ac:dyDescent="0.3">
      <c r="A1412" t="s">
        <v>74</v>
      </c>
      <c r="B1412" s="2">
        <v>42425</v>
      </c>
      <c r="C1412">
        <v>86875</v>
      </c>
      <c r="D1412">
        <v>275371</v>
      </c>
      <c r="E1412">
        <v>367425</v>
      </c>
      <c r="F1412" t="s">
        <v>74</v>
      </c>
      <c r="G1412" s="2">
        <v>42425</v>
      </c>
      <c r="H1412">
        <v>388715</v>
      </c>
      <c r="I1412">
        <v>88568</v>
      </c>
      <c r="J1412" t="str">
        <f t="shared" si="44"/>
        <v>43d01bfd03c050f8647669da7518844e</v>
      </c>
      <c r="K1412" s="2">
        <f t="shared" si="45"/>
        <v>42425</v>
      </c>
      <c r="L1412" t="str">
        <f>VLOOKUP($J1412,'placement attrs'!$A$2:$L$5079,4,FALSE)</f>
        <v>ROI Media Consultants (realtor.com)</v>
      </c>
      <c r="M1412" t="str">
        <f>VLOOKUP($J1412,'placement attrs'!$A$2:$L$5079,3,FALSE)</f>
        <v>malcolmc@roimediaconsultants.com</v>
      </c>
    </row>
    <row r="1413" spans="1:13" x14ac:dyDescent="0.3">
      <c r="A1413" t="s">
        <v>74</v>
      </c>
      <c r="B1413" s="2">
        <v>42426</v>
      </c>
      <c r="C1413">
        <v>62552</v>
      </c>
      <c r="D1413">
        <v>189444</v>
      </c>
      <c r="E1413">
        <v>247042</v>
      </c>
      <c r="F1413" t="s">
        <v>74</v>
      </c>
      <c r="G1413" s="2">
        <v>42426</v>
      </c>
      <c r="H1413">
        <v>261232</v>
      </c>
      <c r="I1413">
        <v>64913</v>
      </c>
      <c r="J1413" t="str">
        <f t="shared" si="44"/>
        <v>43d01bfd03c050f8647669da7518844e</v>
      </c>
      <c r="K1413" s="2">
        <f t="shared" si="45"/>
        <v>42426</v>
      </c>
      <c r="L1413" t="str">
        <f>VLOOKUP($J1413,'placement attrs'!$A$2:$L$5079,4,FALSE)</f>
        <v>ROI Media Consultants (realtor.com)</v>
      </c>
      <c r="M1413" t="str">
        <f>VLOOKUP($J1413,'placement attrs'!$A$2:$L$5079,3,FALSE)</f>
        <v>malcolmc@roimediaconsultants.com</v>
      </c>
    </row>
    <row r="1414" spans="1:13" x14ac:dyDescent="0.3">
      <c r="A1414" t="s">
        <v>74</v>
      </c>
      <c r="B1414" s="2">
        <v>42427</v>
      </c>
      <c r="C1414">
        <v>37503</v>
      </c>
      <c r="D1414">
        <v>74528</v>
      </c>
      <c r="E1414">
        <v>93516</v>
      </c>
      <c r="F1414" t="s">
        <v>74</v>
      </c>
      <c r="G1414" s="2">
        <v>42427</v>
      </c>
      <c r="H1414">
        <v>100956</v>
      </c>
      <c r="I1414">
        <v>37125</v>
      </c>
      <c r="J1414" t="str">
        <f t="shared" si="44"/>
        <v>43d01bfd03c050f8647669da7518844e</v>
      </c>
      <c r="K1414" s="2">
        <f t="shared" si="45"/>
        <v>42427</v>
      </c>
      <c r="L1414" t="str">
        <f>VLOOKUP($J1414,'placement attrs'!$A$2:$L$5079,4,FALSE)</f>
        <v>ROI Media Consultants (realtor.com)</v>
      </c>
      <c r="M1414" t="str">
        <f>VLOOKUP($J1414,'placement attrs'!$A$2:$L$5079,3,FALSE)</f>
        <v>malcolmc@roimediaconsultants.com</v>
      </c>
    </row>
    <row r="1415" spans="1:13" x14ac:dyDescent="0.3">
      <c r="A1415" t="s">
        <v>74</v>
      </c>
      <c r="B1415" s="2">
        <v>42428</v>
      </c>
      <c r="C1415">
        <v>40057</v>
      </c>
      <c r="D1415">
        <v>87856</v>
      </c>
      <c r="E1415">
        <v>108635</v>
      </c>
      <c r="F1415" t="s">
        <v>74</v>
      </c>
      <c r="G1415" s="2">
        <v>42428</v>
      </c>
      <c r="H1415">
        <v>116143</v>
      </c>
      <c r="I1415">
        <v>38001</v>
      </c>
      <c r="J1415" t="str">
        <f t="shared" si="44"/>
        <v>43d01bfd03c050f8647669da7518844e</v>
      </c>
      <c r="K1415" s="2">
        <f t="shared" si="45"/>
        <v>42428</v>
      </c>
      <c r="L1415" t="str">
        <f>VLOOKUP($J1415,'placement attrs'!$A$2:$L$5079,4,FALSE)</f>
        <v>ROI Media Consultants (realtor.com)</v>
      </c>
      <c r="M1415" t="str">
        <f>VLOOKUP($J1415,'placement attrs'!$A$2:$L$5079,3,FALSE)</f>
        <v>malcolmc@roimediaconsultants.com</v>
      </c>
    </row>
    <row r="1416" spans="1:13" x14ac:dyDescent="0.3">
      <c r="A1416" t="s">
        <v>74</v>
      </c>
      <c r="B1416" s="2">
        <v>42429</v>
      </c>
      <c r="C1416">
        <v>94449</v>
      </c>
      <c r="D1416">
        <v>222339</v>
      </c>
      <c r="E1416">
        <v>290257</v>
      </c>
      <c r="F1416" t="s">
        <v>74</v>
      </c>
      <c r="G1416" s="2">
        <v>42429</v>
      </c>
      <c r="H1416">
        <v>339403</v>
      </c>
      <c r="I1416">
        <v>90833</v>
      </c>
      <c r="J1416" t="str">
        <f t="shared" si="44"/>
        <v>43d01bfd03c050f8647669da7518844e</v>
      </c>
      <c r="K1416" s="2">
        <f t="shared" si="45"/>
        <v>42429</v>
      </c>
      <c r="L1416" t="str">
        <f>VLOOKUP($J1416,'placement attrs'!$A$2:$L$5079,4,FALSE)</f>
        <v>ROI Media Consultants (realtor.com)</v>
      </c>
      <c r="M1416" t="str">
        <f>VLOOKUP($J1416,'placement attrs'!$A$2:$L$5079,3,FALSE)</f>
        <v>malcolmc@roimediaconsultants.com</v>
      </c>
    </row>
    <row r="1417" spans="1:13" x14ac:dyDescent="0.3">
      <c r="A1417" t="s">
        <v>74</v>
      </c>
      <c r="B1417" s="2">
        <v>42430</v>
      </c>
      <c r="C1417">
        <v>94240</v>
      </c>
      <c r="D1417">
        <v>321806</v>
      </c>
      <c r="E1417">
        <v>411857</v>
      </c>
      <c r="F1417" t="s">
        <v>74</v>
      </c>
      <c r="G1417" s="2">
        <v>42430</v>
      </c>
      <c r="H1417">
        <v>470458</v>
      </c>
      <c r="I1417">
        <v>79918</v>
      </c>
      <c r="J1417" t="str">
        <f t="shared" si="44"/>
        <v>43d01bfd03c050f8647669da7518844e</v>
      </c>
      <c r="K1417" s="2">
        <f t="shared" si="45"/>
        <v>42430</v>
      </c>
      <c r="L1417" t="str">
        <f>VLOOKUP($J1417,'placement attrs'!$A$2:$L$5079,4,FALSE)</f>
        <v>ROI Media Consultants (realtor.com)</v>
      </c>
      <c r="M1417" t="str">
        <f>VLOOKUP($J1417,'placement attrs'!$A$2:$L$5079,3,FALSE)</f>
        <v>malcolmc@roimediaconsultants.com</v>
      </c>
    </row>
    <row r="1418" spans="1:13" x14ac:dyDescent="0.3">
      <c r="A1418" t="s">
        <v>74</v>
      </c>
      <c r="B1418" s="2">
        <v>42431</v>
      </c>
      <c r="C1418">
        <v>85985</v>
      </c>
      <c r="D1418">
        <v>239744</v>
      </c>
      <c r="E1418">
        <v>306557</v>
      </c>
      <c r="F1418" t="s">
        <v>74</v>
      </c>
      <c r="G1418" s="2">
        <v>42431</v>
      </c>
      <c r="H1418">
        <v>453714</v>
      </c>
      <c r="I1418">
        <v>117007</v>
      </c>
      <c r="J1418" t="str">
        <f t="shared" si="44"/>
        <v>43d01bfd03c050f8647669da7518844e</v>
      </c>
      <c r="K1418" s="2">
        <f t="shared" si="45"/>
        <v>42431</v>
      </c>
      <c r="L1418" t="str">
        <f>VLOOKUP($J1418,'placement attrs'!$A$2:$L$5079,4,FALSE)</f>
        <v>ROI Media Consultants (realtor.com)</v>
      </c>
      <c r="M1418" t="str">
        <f>VLOOKUP($J1418,'placement attrs'!$A$2:$L$5079,3,FALSE)</f>
        <v>malcolmc@roimediaconsultants.com</v>
      </c>
    </row>
    <row r="1419" spans="1:13" x14ac:dyDescent="0.3">
      <c r="A1419" t="s">
        <v>74</v>
      </c>
      <c r="B1419" s="2">
        <v>42432</v>
      </c>
      <c r="C1419">
        <v>1</v>
      </c>
      <c r="D1419">
        <v>7</v>
      </c>
      <c r="E1419">
        <v>8</v>
      </c>
      <c r="H1419">
        <v>0</v>
      </c>
      <c r="I1419">
        <v>0</v>
      </c>
      <c r="J1419" t="str">
        <f t="shared" si="44"/>
        <v>43d01bfd03c050f8647669da7518844e</v>
      </c>
      <c r="K1419" s="2">
        <f t="shared" si="45"/>
        <v>42432</v>
      </c>
      <c r="L1419" t="str">
        <f>VLOOKUP($J1419,'placement attrs'!$A$2:$L$5079,4,FALSE)</f>
        <v>ROI Media Consultants (realtor.com)</v>
      </c>
      <c r="M1419" t="str">
        <f>VLOOKUP($J1419,'placement attrs'!$A$2:$L$5079,3,FALSE)</f>
        <v>malcolmc@roimediaconsultants.com</v>
      </c>
    </row>
    <row r="1420" spans="1:13" x14ac:dyDescent="0.3">
      <c r="A1420" t="s">
        <v>75</v>
      </c>
      <c r="B1420" s="2">
        <v>42410</v>
      </c>
      <c r="C1420">
        <v>25492</v>
      </c>
      <c r="D1420">
        <v>81332</v>
      </c>
      <c r="E1420">
        <v>82375</v>
      </c>
      <c r="H1420">
        <v>0</v>
      </c>
      <c r="I1420">
        <v>0</v>
      </c>
      <c r="J1420" t="str">
        <f t="shared" si="44"/>
        <v>4682af0c0d4760eb9ad34ee4410e6255</v>
      </c>
      <c r="K1420" s="2">
        <f t="shared" si="45"/>
        <v>42410</v>
      </c>
      <c r="L1420" t="str">
        <f>VLOOKUP($J1420,'placement attrs'!$A$2:$L$5079,4,FALSE)</f>
        <v>AdSparc (dailymotion.com)</v>
      </c>
      <c r="M1420" t="str">
        <f>VLOOKUP($J1420,'placement attrs'!$A$2:$L$5079,3,FALSE)</f>
        <v>dawid.wasniowski@adsparc.com</v>
      </c>
    </row>
    <row r="1421" spans="1:13" x14ac:dyDescent="0.3">
      <c r="A1421" t="s">
        <v>75</v>
      </c>
      <c r="B1421" s="2">
        <v>42411</v>
      </c>
      <c r="C1421">
        <v>20178</v>
      </c>
      <c r="D1421">
        <v>57908</v>
      </c>
      <c r="E1421">
        <v>58603</v>
      </c>
      <c r="F1421" t="s">
        <v>75</v>
      </c>
      <c r="G1421" s="2">
        <v>42411</v>
      </c>
      <c r="H1421">
        <v>66598</v>
      </c>
      <c r="I1421">
        <v>23408</v>
      </c>
      <c r="J1421" t="str">
        <f t="shared" si="44"/>
        <v>4682af0c0d4760eb9ad34ee4410e6255</v>
      </c>
      <c r="K1421" s="2">
        <f t="shared" si="45"/>
        <v>42411</v>
      </c>
      <c r="L1421" t="str">
        <f>VLOOKUP($J1421,'placement attrs'!$A$2:$L$5079,4,FALSE)</f>
        <v>AdSparc (dailymotion.com)</v>
      </c>
      <c r="M1421" t="str">
        <f>VLOOKUP($J1421,'placement attrs'!$A$2:$L$5079,3,FALSE)</f>
        <v>dawid.wasniowski@adsparc.com</v>
      </c>
    </row>
    <row r="1422" spans="1:13" x14ac:dyDescent="0.3">
      <c r="A1422" t="s">
        <v>75</v>
      </c>
      <c r="B1422" s="2">
        <v>42412</v>
      </c>
      <c r="C1422">
        <v>16802</v>
      </c>
      <c r="D1422">
        <v>45357</v>
      </c>
      <c r="E1422">
        <v>46009</v>
      </c>
      <c r="F1422" t="s">
        <v>75</v>
      </c>
      <c r="G1422" s="2">
        <v>42412</v>
      </c>
      <c r="H1422">
        <v>59430</v>
      </c>
      <c r="I1422">
        <v>22997</v>
      </c>
      <c r="J1422" t="str">
        <f t="shared" si="44"/>
        <v>4682af0c0d4760eb9ad34ee4410e6255</v>
      </c>
      <c r="K1422" s="2">
        <f t="shared" si="45"/>
        <v>42412</v>
      </c>
      <c r="L1422" t="str">
        <f>VLOOKUP($J1422,'placement attrs'!$A$2:$L$5079,4,FALSE)</f>
        <v>AdSparc (dailymotion.com)</v>
      </c>
      <c r="M1422" t="str">
        <f>VLOOKUP($J1422,'placement attrs'!$A$2:$L$5079,3,FALSE)</f>
        <v>dawid.wasniowski@adsparc.com</v>
      </c>
    </row>
    <row r="1423" spans="1:13" x14ac:dyDescent="0.3">
      <c r="A1423" t="s">
        <v>75</v>
      </c>
      <c r="B1423" s="2">
        <v>42413</v>
      </c>
      <c r="C1423">
        <v>10401</v>
      </c>
      <c r="D1423">
        <v>27258</v>
      </c>
      <c r="E1423">
        <v>27699</v>
      </c>
      <c r="F1423" t="s">
        <v>75</v>
      </c>
      <c r="G1423" s="2">
        <v>42413</v>
      </c>
      <c r="H1423">
        <v>28331</v>
      </c>
      <c r="I1423">
        <v>12205</v>
      </c>
      <c r="J1423" t="str">
        <f t="shared" si="44"/>
        <v>4682af0c0d4760eb9ad34ee4410e6255</v>
      </c>
      <c r="K1423" s="2">
        <f t="shared" si="45"/>
        <v>42413</v>
      </c>
      <c r="L1423" t="str">
        <f>VLOOKUP($J1423,'placement attrs'!$A$2:$L$5079,4,FALSE)</f>
        <v>AdSparc (dailymotion.com)</v>
      </c>
      <c r="M1423" t="str">
        <f>VLOOKUP($J1423,'placement attrs'!$A$2:$L$5079,3,FALSE)</f>
        <v>dawid.wasniowski@adsparc.com</v>
      </c>
    </row>
    <row r="1424" spans="1:13" x14ac:dyDescent="0.3">
      <c r="A1424" t="s">
        <v>75</v>
      </c>
      <c r="B1424" s="2">
        <v>42414</v>
      </c>
      <c r="C1424">
        <v>10692</v>
      </c>
      <c r="D1424">
        <v>30827</v>
      </c>
      <c r="E1424">
        <v>31373</v>
      </c>
      <c r="F1424" t="s">
        <v>75</v>
      </c>
      <c r="G1424" s="2">
        <v>42414</v>
      </c>
      <c r="H1424">
        <v>32017</v>
      </c>
      <c r="I1424">
        <v>11093</v>
      </c>
      <c r="J1424" t="str">
        <f t="shared" si="44"/>
        <v>4682af0c0d4760eb9ad34ee4410e6255</v>
      </c>
      <c r="K1424" s="2">
        <f t="shared" si="45"/>
        <v>42414</v>
      </c>
      <c r="L1424" t="str">
        <f>VLOOKUP($J1424,'placement attrs'!$A$2:$L$5079,4,FALSE)</f>
        <v>AdSparc (dailymotion.com)</v>
      </c>
      <c r="M1424" t="str">
        <f>VLOOKUP($J1424,'placement attrs'!$A$2:$L$5079,3,FALSE)</f>
        <v>dawid.wasniowski@adsparc.com</v>
      </c>
    </row>
    <row r="1425" spans="1:13" x14ac:dyDescent="0.3">
      <c r="A1425" t="s">
        <v>75</v>
      </c>
      <c r="B1425" s="2">
        <v>42415</v>
      </c>
      <c r="C1425">
        <v>19123</v>
      </c>
      <c r="D1425">
        <v>60779</v>
      </c>
      <c r="E1425">
        <v>61465</v>
      </c>
      <c r="F1425" t="s">
        <v>75</v>
      </c>
      <c r="G1425" s="2">
        <v>42415</v>
      </c>
      <c r="H1425">
        <v>64682</v>
      </c>
      <c r="I1425">
        <v>19136</v>
      </c>
      <c r="J1425" t="str">
        <f t="shared" si="44"/>
        <v>4682af0c0d4760eb9ad34ee4410e6255</v>
      </c>
      <c r="K1425" s="2">
        <f t="shared" si="45"/>
        <v>42415</v>
      </c>
      <c r="L1425" t="str">
        <f>VLOOKUP($J1425,'placement attrs'!$A$2:$L$5079,4,FALSE)</f>
        <v>AdSparc (dailymotion.com)</v>
      </c>
      <c r="M1425" t="str">
        <f>VLOOKUP($J1425,'placement attrs'!$A$2:$L$5079,3,FALSE)</f>
        <v>dawid.wasniowski@adsparc.com</v>
      </c>
    </row>
    <row r="1426" spans="1:13" x14ac:dyDescent="0.3">
      <c r="A1426" t="s">
        <v>75</v>
      </c>
      <c r="B1426" s="2">
        <v>42416</v>
      </c>
      <c r="C1426">
        <v>27418</v>
      </c>
      <c r="D1426">
        <v>80461</v>
      </c>
      <c r="E1426">
        <v>81452</v>
      </c>
      <c r="F1426" t="s">
        <v>75</v>
      </c>
      <c r="G1426" s="2">
        <v>42416</v>
      </c>
      <c r="H1426">
        <v>82846</v>
      </c>
      <c r="I1426">
        <v>23757</v>
      </c>
      <c r="J1426" t="str">
        <f t="shared" si="44"/>
        <v>4682af0c0d4760eb9ad34ee4410e6255</v>
      </c>
      <c r="K1426" s="2">
        <f t="shared" si="45"/>
        <v>42416</v>
      </c>
      <c r="L1426" t="str">
        <f>VLOOKUP($J1426,'placement attrs'!$A$2:$L$5079,4,FALSE)</f>
        <v>AdSparc (dailymotion.com)</v>
      </c>
      <c r="M1426" t="str">
        <f>VLOOKUP($J1426,'placement attrs'!$A$2:$L$5079,3,FALSE)</f>
        <v>dawid.wasniowski@adsparc.com</v>
      </c>
    </row>
    <row r="1427" spans="1:13" x14ac:dyDescent="0.3">
      <c r="A1427" t="s">
        <v>75</v>
      </c>
      <c r="B1427" s="2">
        <v>42417</v>
      </c>
      <c r="C1427">
        <v>18166</v>
      </c>
      <c r="D1427">
        <v>51760</v>
      </c>
      <c r="E1427">
        <v>52482</v>
      </c>
      <c r="F1427" t="s">
        <v>75</v>
      </c>
      <c r="G1427" s="2">
        <v>42417</v>
      </c>
      <c r="H1427">
        <v>53412</v>
      </c>
      <c r="I1427">
        <v>20171</v>
      </c>
      <c r="J1427" t="str">
        <f t="shared" si="44"/>
        <v>4682af0c0d4760eb9ad34ee4410e6255</v>
      </c>
      <c r="K1427" s="2">
        <f t="shared" si="45"/>
        <v>42417</v>
      </c>
      <c r="L1427" t="str">
        <f>VLOOKUP($J1427,'placement attrs'!$A$2:$L$5079,4,FALSE)</f>
        <v>AdSparc (dailymotion.com)</v>
      </c>
      <c r="M1427" t="str">
        <f>VLOOKUP($J1427,'placement attrs'!$A$2:$L$5079,3,FALSE)</f>
        <v>dawid.wasniowski@adsparc.com</v>
      </c>
    </row>
    <row r="1428" spans="1:13" x14ac:dyDescent="0.3">
      <c r="A1428" t="s">
        <v>75</v>
      </c>
      <c r="B1428" s="2">
        <v>42418</v>
      </c>
      <c r="C1428">
        <v>9671</v>
      </c>
      <c r="D1428">
        <v>31240</v>
      </c>
      <c r="E1428">
        <v>31736</v>
      </c>
      <c r="F1428" t="s">
        <v>75</v>
      </c>
      <c r="G1428" s="2">
        <v>42418</v>
      </c>
      <c r="H1428">
        <v>32645</v>
      </c>
      <c r="I1428">
        <v>9748</v>
      </c>
      <c r="J1428" t="str">
        <f t="shared" si="44"/>
        <v>4682af0c0d4760eb9ad34ee4410e6255</v>
      </c>
      <c r="K1428" s="2">
        <f t="shared" si="45"/>
        <v>42418</v>
      </c>
      <c r="L1428" t="str">
        <f>VLOOKUP($J1428,'placement attrs'!$A$2:$L$5079,4,FALSE)</f>
        <v>AdSparc (dailymotion.com)</v>
      </c>
      <c r="M1428" t="str">
        <f>VLOOKUP($J1428,'placement attrs'!$A$2:$L$5079,3,FALSE)</f>
        <v>dawid.wasniowski@adsparc.com</v>
      </c>
    </row>
    <row r="1429" spans="1:13" x14ac:dyDescent="0.3">
      <c r="A1429" t="s">
        <v>75</v>
      </c>
      <c r="B1429" s="2">
        <v>42419</v>
      </c>
      <c r="C1429">
        <v>8151</v>
      </c>
      <c r="D1429">
        <v>23447</v>
      </c>
      <c r="E1429">
        <v>23701</v>
      </c>
      <c r="F1429" t="s">
        <v>75</v>
      </c>
      <c r="G1429" s="2">
        <v>42419</v>
      </c>
      <c r="H1429">
        <v>29378</v>
      </c>
      <c r="I1429">
        <v>10281</v>
      </c>
      <c r="J1429" t="str">
        <f t="shared" si="44"/>
        <v>4682af0c0d4760eb9ad34ee4410e6255</v>
      </c>
      <c r="K1429" s="2">
        <f t="shared" si="45"/>
        <v>42419</v>
      </c>
      <c r="L1429" t="str">
        <f>VLOOKUP($J1429,'placement attrs'!$A$2:$L$5079,4,FALSE)</f>
        <v>AdSparc (dailymotion.com)</v>
      </c>
      <c r="M1429" t="str">
        <f>VLOOKUP($J1429,'placement attrs'!$A$2:$L$5079,3,FALSE)</f>
        <v>dawid.wasniowski@adsparc.com</v>
      </c>
    </row>
    <row r="1430" spans="1:13" x14ac:dyDescent="0.3">
      <c r="A1430" t="s">
        <v>75</v>
      </c>
      <c r="B1430" s="2">
        <v>42420</v>
      </c>
      <c r="C1430">
        <v>6097</v>
      </c>
      <c r="D1430">
        <v>16312</v>
      </c>
      <c r="E1430">
        <v>16475</v>
      </c>
      <c r="F1430" t="s">
        <v>75</v>
      </c>
      <c r="G1430" s="2">
        <v>42420</v>
      </c>
      <c r="H1430">
        <v>17017</v>
      </c>
      <c r="I1430">
        <v>6643</v>
      </c>
      <c r="J1430" t="str">
        <f t="shared" si="44"/>
        <v>4682af0c0d4760eb9ad34ee4410e6255</v>
      </c>
      <c r="K1430" s="2">
        <f t="shared" si="45"/>
        <v>42420</v>
      </c>
      <c r="L1430" t="str">
        <f>VLOOKUP($J1430,'placement attrs'!$A$2:$L$5079,4,FALSE)</f>
        <v>AdSparc (dailymotion.com)</v>
      </c>
      <c r="M1430" t="str">
        <f>VLOOKUP($J1430,'placement attrs'!$A$2:$L$5079,3,FALSE)</f>
        <v>dawid.wasniowski@adsparc.com</v>
      </c>
    </row>
    <row r="1431" spans="1:13" x14ac:dyDescent="0.3">
      <c r="A1431" t="s">
        <v>75</v>
      </c>
      <c r="B1431" s="2">
        <v>42421</v>
      </c>
      <c r="C1431">
        <v>7641</v>
      </c>
      <c r="D1431">
        <v>20770</v>
      </c>
      <c r="E1431">
        <v>21007</v>
      </c>
      <c r="F1431" t="s">
        <v>75</v>
      </c>
      <c r="G1431" s="2">
        <v>42421</v>
      </c>
      <c r="H1431">
        <v>22226</v>
      </c>
      <c r="I1431">
        <v>7956</v>
      </c>
      <c r="J1431" t="str">
        <f t="shared" si="44"/>
        <v>4682af0c0d4760eb9ad34ee4410e6255</v>
      </c>
      <c r="K1431" s="2">
        <f t="shared" si="45"/>
        <v>42421</v>
      </c>
      <c r="L1431" t="str">
        <f>VLOOKUP($J1431,'placement attrs'!$A$2:$L$5079,4,FALSE)</f>
        <v>AdSparc (dailymotion.com)</v>
      </c>
      <c r="M1431" t="str">
        <f>VLOOKUP($J1431,'placement attrs'!$A$2:$L$5079,3,FALSE)</f>
        <v>dawid.wasniowski@adsparc.com</v>
      </c>
    </row>
    <row r="1432" spans="1:13" x14ac:dyDescent="0.3">
      <c r="A1432" t="s">
        <v>75</v>
      </c>
      <c r="B1432" s="2">
        <v>42422</v>
      </c>
      <c r="C1432">
        <v>16149</v>
      </c>
      <c r="D1432">
        <v>45751</v>
      </c>
      <c r="E1432">
        <v>46351</v>
      </c>
      <c r="F1432" t="s">
        <v>75</v>
      </c>
      <c r="G1432" s="2">
        <v>42422</v>
      </c>
      <c r="H1432">
        <v>54241</v>
      </c>
      <c r="I1432">
        <v>15567</v>
      </c>
      <c r="J1432" t="str">
        <f t="shared" si="44"/>
        <v>4682af0c0d4760eb9ad34ee4410e6255</v>
      </c>
      <c r="K1432" s="2">
        <f t="shared" si="45"/>
        <v>42422</v>
      </c>
      <c r="L1432" t="str">
        <f>VLOOKUP($J1432,'placement attrs'!$A$2:$L$5079,4,FALSE)</f>
        <v>AdSparc (dailymotion.com)</v>
      </c>
      <c r="M1432" t="str">
        <f>VLOOKUP($J1432,'placement attrs'!$A$2:$L$5079,3,FALSE)</f>
        <v>dawid.wasniowski@adsparc.com</v>
      </c>
    </row>
    <row r="1433" spans="1:13" x14ac:dyDescent="0.3">
      <c r="A1433" t="s">
        <v>75</v>
      </c>
      <c r="B1433" s="2">
        <v>42423</v>
      </c>
      <c r="C1433">
        <v>14307</v>
      </c>
      <c r="D1433">
        <v>44991</v>
      </c>
      <c r="E1433">
        <v>45576</v>
      </c>
      <c r="F1433" t="s">
        <v>75</v>
      </c>
      <c r="G1433" s="2">
        <v>42423</v>
      </c>
      <c r="H1433">
        <v>47117</v>
      </c>
      <c r="I1433">
        <v>14965</v>
      </c>
      <c r="J1433" t="str">
        <f t="shared" si="44"/>
        <v>4682af0c0d4760eb9ad34ee4410e6255</v>
      </c>
      <c r="K1433" s="2">
        <f t="shared" si="45"/>
        <v>42423</v>
      </c>
      <c r="L1433" t="str">
        <f>VLOOKUP($J1433,'placement attrs'!$A$2:$L$5079,4,FALSE)</f>
        <v>AdSparc (dailymotion.com)</v>
      </c>
      <c r="M1433" t="str">
        <f>VLOOKUP($J1433,'placement attrs'!$A$2:$L$5079,3,FALSE)</f>
        <v>dawid.wasniowski@adsparc.com</v>
      </c>
    </row>
    <row r="1434" spans="1:13" x14ac:dyDescent="0.3">
      <c r="A1434" t="s">
        <v>75</v>
      </c>
      <c r="B1434" s="2">
        <v>42424</v>
      </c>
      <c r="C1434">
        <v>15975</v>
      </c>
      <c r="D1434">
        <v>44909</v>
      </c>
      <c r="E1434">
        <v>45619</v>
      </c>
      <c r="F1434" t="s">
        <v>75</v>
      </c>
      <c r="G1434" s="2">
        <v>42424</v>
      </c>
      <c r="H1434">
        <v>46372</v>
      </c>
      <c r="I1434">
        <v>16043</v>
      </c>
      <c r="J1434" t="str">
        <f t="shared" si="44"/>
        <v>4682af0c0d4760eb9ad34ee4410e6255</v>
      </c>
      <c r="K1434" s="2">
        <f t="shared" si="45"/>
        <v>42424</v>
      </c>
      <c r="L1434" t="str">
        <f>VLOOKUP($J1434,'placement attrs'!$A$2:$L$5079,4,FALSE)</f>
        <v>AdSparc (dailymotion.com)</v>
      </c>
      <c r="M1434" t="str">
        <f>VLOOKUP($J1434,'placement attrs'!$A$2:$L$5079,3,FALSE)</f>
        <v>dawid.wasniowski@adsparc.com</v>
      </c>
    </row>
    <row r="1435" spans="1:13" x14ac:dyDescent="0.3">
      <c r="A1435" t="s">
        <v>75</v>
      </c>
      <c r="B1435" s="2">
        <v>42425</v>
      </c>
      <c r="C1435">
        <v>8512</v>
      </c>
      <c r="D1435">
        <v>22232</v>
      </c>
      <c r="E1435">
        <v>22600</v>
      </c>
      <c r="F1435" t="s">
        <v>75</v>
      </c>
      <c r="G1435" s="2">
        <v>42425</v>
      </c>
      <c r="H1435">
        <v>22993</v>
      </c>
      <c r="I1435">
        <v>11698</v>
      </c>
      <c r="J1435" t="str">
        <f t="shared" si="44"/>
        <v>4682af0c0d4760eb9ad34ee4410e6255</v>
      </c>
      <c r="K1435" s="2">
        <f t="shared" si="45"/>
        <v>42425</v>
      </c>
      <c r="L1435" t="str">
        <f>VLOOKUP($J1435,'placement attrs'!$A$2:$L$5079,4,FALSE)</f>
        <v>AdSparc (dailymotion.com)</v>
      </c>
      <c r="M1435" t="str">
        <f>VLOOKUP($J1435,'placement attrs'!$A$2:$L$5079,3,FALSE)</f>
        <v>dawid.wasniowski@adsparc.com</v>
      </c>
    </row>
    <row r="1436" spans="1:13" x14ac:dyDescent="0.3">
      <c r="A1436" t="s">
        <v>75</v>
      </c>
      <c r="B1436" s="2">
        <v>42426</v>
      </c>
      <c r="C1436">
        <v>0</v>
      </c>
      <c r="D1436">
        <v>4</v>
      </c>
      <c r="E1436">
        <v>4</v>
      </c>
      <c r="F1436" t="s">
        <v>75</v>
      </c>
      <c r="G1436" s="2">
        <v>42426</v>
      </c>
      <c r="H1436">
        <v>5</v>
      </c>
      <c r="I1436">
        <v>1</v>
      </c>
      <c r="J1436" t="str">
        <f t="shared" si="44"/>
        <v>4682af0c0d4760eb9ad34ee4410e6255</v>
      </c>
      <c r="K1436" s="2">
        <f t="shared" si="45"/>
        <v>42426</v>
      </c>
      <c r="L1436" t="str">
        <f>VLOOKUP($J1436,'placement attrs'!$A$2:$L$5079,4,FALSE)</f>
        <v>AdSparc (dailymotion.com)</v>
      </c>
      <c r="M1436" t="str">
        <f>VLOOKUP($J1436,'placement attrs'!$A$2:$L$5079,3,FALSE)</f>
        <v>dawid.wasniowski@adsparc.com</v>
      </c>
    </row>
    <row r="1437" spans="1:13" x14ac:dyDescent="0.3">
      <c r="C1437">
        <v>0</v>
      </c>
      <c r="D1437">
        <v>0</v>
      </c>
      <c r="E1437">
        <v>0</v>
      </c>
      <c r="F1437" t="s">
        <v>75</v>
      </c>
      <c r="G1437" s="2">
        <v>42427</v>
      </c>
      <c r="H1437">
        <v>1</v>
      </c>
      <c r="I1437">
        <v>0</v>
      </c>
      <c r="J1437" t="str">
        <f t="shared" si="44"/>
        <v>4682af0c0d4760eb9ad34ee4410e6255</v>
      </c>
      <c r="K1437" s="2">
        <f t="shared" si="45"/>
        <v>42427</v>
      </c>
      <c r="L1437" t="str">
        <f>VLOOKUP($J1437,'placement attrs'!$A$2:$L$5079,4,FALSE)</f>
        <v>AdSparc (dailymotion.com)</v>
      </c>
      <c r="M1437" t="str">
        <f>VLOOKUP($J1437,'placement attrs'!$A$2:$L$5079,3,FALSE)</f>
        <v>dawid.wasniowski@adsparc.com</v>
      </c>
    </row>
    <row r="1438" spans="1:13" x14ac:dyDescent="0.3">
      <c r="A1438" t="s">
        <v>75</v>
      </c>
      <c r="B1438" s="2">
        <v>42429</v>
      </c>
      <c r="C1438">
        <v>1</v>
      </c>
      <c r="D1438">
        <v>1</v>
      </c>
      <c r="E1438">
        <v>1</v>
      </c>
      <c r="F1438" t="s">
        <v>75</v>
      </c>
      <c r="G1438" s="2">
        <v>42429</v>
      </c>
      <c r="H1438">
        <v>1</v>
      </c>
      <c r="I1438">
        <v>0</v>
      </c>
      <c r="J1438" t="str">
        <f t="shared" si="44"/>
        <v>4682af0c0d4760eb9ad34ee4410e6255</v>
      </c>
      <c r="K1438" s="2">
        <f t="shared" si="45"/>
        <v>42429</v>
      </c>
      <c r="L1438" t="str">
        <f>VLOOKUP($J1438,'placement attrs'!$A$2:$L$5079,4,FALSE)</f>
        <v>AdSparc (dailymotion.com)</v>
      </c>
      <c r="M1438" t="str">
        <f>VLOOKUP($J1438,'placement attrs'!$A$2:$L$5079,3,FALSE)</f>
        <v>dawid.wasniowski@adsparc.com</v>
      </c>
    </row>
    <row r="1439" spans="1:13" x14ac:dyDescent="0.3">
      <c r="A1439" t="s">
        <v>75</v>
      </c>
      <c r="B1439" s="2">
        <v>42430</v>
      </c>
      <c r="C1439">
        <v>1</v>
      </c>
      <c r="D1439">
        <v>6</v>
      </c>
      <c r="E1439">
        <v>6</v>
      </c>
      <c r="F1439" t="s">
        <v>75</v>
      </c>
      <c r="G1439" s="2">
        <v>42430</v>
      </c>
      <c r="H1439">
        <v>6</v>
      </c>
      <c r="I1439">
        <v>1</v>
      </c>
      <c r="J1439" t="str">
        <f t="shared" si="44"/>
        <v>4682af0c0d4760eb9ad34ee4410e6255</v>
      </c>
      <c r="K1439" s="2">
        <f t="shared" si="45"/>
        <v>42430</v>
      </c>
      <c r="L1439" t="str">
        <f>VLOOKUP($J1439,'placement attrs'!$A$2:$L$5079,4,FALSE)</f>
        <v>AdSparc (dailymotion.com)</v>
      </c>
      <c r="M1439" t="str">
        <f>VLOOKUP($J1439,'placement attrs'!$A$2:$L$5079,3,FALSE)</f>
        <v>dawid.wasniowski@adsparc.com</v>
      </c>
    </row>
    <row r="1440" spans="1:13" x14ac:dyDescent="0.3">
      <c r="A1440" t="s">
        <v>75</v>
      </c>
      <c r="B1440" s="2">
        <v>42431</v>
      </c>
      <c r="C1440">
        <v>0</v>
      </c>
      <c r="D1440">
        <v>1</v>
      </c>
      <c r="E1440">
        <v>1</v>
      </c>
      <c r="F1440" t="s">
        <v>75</v>
      </c>
      <c r="G1440" s="2">
        <v>42431</v>
      </c>
      <c r="H1440">
        <v>2</v>
      </c>
      <c r="I1440">
        <v>0</v>
      </c>
      <c r="J1440" t="str">
        <f t="shared" si="44"/>
        <v>4682af0c0d4760eb9ad34ee4410e6255</v>
      </c>
      <c r="K1440" s="2">
        <f t="shared" si="45"/>
        <v>42431</v>
      </c>
      <c r="L1440" t="str">
        <f>VLOOKUP($J1440,'placement attrs'!$A$2:$L$5079,4,FALSE)</f>
        <v>AdSparc (dailymotion.com)</v>
      </c>
      <c r="M1440" t="str">
        <f>VLOOKUP($J1440,'placement attrs'!$A$2:$L$5079,3,FALSE)</f>
        <v>dawid.wasniowski@adsparc.com</v>
      </c>
    </row>
    <row r="1441" spans="1:13" x14ac:dyDescent="0.3">
      <c r="A1441" t="s">
        <v>76</v>
      </c>
      <c r="B1441" s="2">
        <v>42410</v>
      </c>
      <c r="C1441">
        <v>5851</v>
      </c>
      <c r="D1441">
        <v>7487</v>
      </c>
      <c r="E1441">
        <v>7758</v>
      </c>
      <c r="H1441">
        <v>0</v>
      </c>
      <c r="I1441">
        <v>0</v>
      </c>
      <c r="J1441" t="str">
        <f t="shared" si="44"/>
        <v>47308cd826da36698a0e45ab91267368</v>
      </c>
      <c r="K1441" s="2">
        <f t="shared" si="45"/>
        <v>42410</v>
      </c>
      <c r="L1441" t="str">
        <f>VLOOKUP($J1441,'placement attrs'!$A$2:$L$5079,4,FALSE)</f>
        <v>HotPopNow, Inc. (Spikey.com)</v>
      </c>
      <c r="M1441" t="str">
        <f>VLOOKUP($J1441,'placement attrs'!$A$2:$L$5079,3,FALSE)</f>
        <v>agoldberg@hotpopnow.com</v>
      </c>
    </row>
    <row r="1442" spans="1:13" x14ac:dyDescent="0.3">
      <c r="A1442" t="s">
        <v>76</v>
      </c>
      <c r="B1442" s="2">
        <v>42411</v>
      </c>
      <c r="C1442">
        <v>10326</v>
      </c>
      <c r="D1442">
        <v>12153</v>
      </c>
      <c r="E1442">
        <v>12462</v>
      </c>
      <c r="F1442" t="s">
        <v>76</v>
      </c>
      <c r="G1442" s="2">
        <v>42411</v>
      </c>
      <c r="H1442">
        <v>41394</v>
      </c>
      <c r="I1442">
        <v>28145</v>
      </c>
      <c r="J1442" t="str">
        <f t="shared" si="44"/>
        <v>47308cd826da36698a0e45ab91267368</v>
      </c>
      <c r="K1442" s="2">
        <f t="shared" si="45"/>
        <v>42411</v>
      </c>
      <c r="L1442" t="str">
        <f>VLOOKUP($J1442,'placement attrs'!$A$2:$L$5079,4,FALSE)</f>
        <v>HotPopNow, Inc. (Spikey.com)</v>
      </c>
      <c r="M1442" t="str">
        <f>VLOOKUP($J1442,'placement attrs'!$A$2:$L$5079,3,FALSE)</f>
        <v>agoldberg@hotpopnow.com</v>
      </c>
    </row>
    <row r="1443" spans="1:13" x14ac:dyDescent="0.3">
      <c r="A1443" t="s">
        <v>76</v>
      </c>
      <c r="B1443" s="2">
        <v>42412</v>
      </c>
      <c r="C1443">
        <v>11444</v>
      </c>
      <c r="D1443">
        <v>13373</v>
      </c>
      <c r="E1443">
        <v>13879</v>
      </c>
      <c r="F1443" t="s">
        <v>76</v>
      </c>
      <c r="G1443" s="2">
        <v>42412</v>
      </c>
      <c r="H1443">
        <v>49112</v>
      </c>
      <c r="I1443">
        <v>33654</v>
      </c>
      <c r="J1443" t="str">
        <f t="shared" si="44"/>
        <v>47308cd826da36698a0e45ab91267368</v>
      </c>
      <c r="K1443" s="2">
        <f t="shared" si="45"/>
        <v>42412</v>
      </c>
      <c r="L1443" t="str">
        <f>VLOOKUP($J1443,'placement attrs'!$A$2:$L$5079,4,FALSE)</f>
        <v>HotPopNow, Inc. (Spikey.com)</v>
      </c>
      <c r="M1443" t="str">
        <f>VLOOKUP($J1443,'placement attrs'!$A$2:$L$5079,3,FALSE)</f>
        <v>agoldberg@hotpopnow.com</v>
      </c>
    </row>
    <row r="1444" spans="1:13" x14ac:dyDescent="0.3">
      <c r="A1444" t="s">
        <v>76</v>
      </c>
      <c r="B1444" s="2">
        <v>42413</v>
      </c>
      <c r="C1444">
        <v>16402</v>
      </c>
      <c r="D1444">
        <v>19140</v>
      </c>
      <c r="E1444">
        <v>19774</v>
      </c>
      <c r="F1444" t="s">
        <v>76</v>
      </c>
      <c r="G1444" s="2">
        <v>42413</v>
      </c>
      <c r="H1444">
        <v>51727</v>
      </c>
      <c r="I1444">
        <v>34166</v>
      </c>
      <c r="J1444" t="str">
        <f t="shared" si="44"/>
        <v>47308cd826da36698a0e45ab91267368</v>
      </c>
      <c r="K1444" s="2">
        <f t="shared" si="45"/>
        <v>42413</v>
      </c>
      <c r="L1444" t="str">
        <f>VLOOKUP($J1444,'placement attrs'!$A$2:$L$5079,4,FALSE)</f>
        <v>HotPopNow, Inc. (Spikey.com)</v>
      </c>
      <c r="M1444" t="str">
        <f>VLOOKUP($J1444,'placement attrs'!$A$2:$L$5079,3,FALSE)</f>
        <v>agoldberg@hotpopnow.com</v>
      </c>
    </row>
    <row r="1445" spans="1:13" x14ac:dyDescent="0.3">
      <c r="A1445" t="s">
        <v>76</v>
      </c>
      <c r="B1445" s="2">
        <v>42414</v>
      </c>
      <c r="C1445">
        <v>4946</v>
      </c>
      <c r="D1445">
        <v>6078</v>
      </c>
      <c r="E1445">
        <v>6238</v>
      </c>
      <c r="F1445" t="s">
        <v>76</v>
      </c>
      <c r="G1445" s="2">
        <v>42414</v>
      </c>
      <c r="H1445">
        <v>18619</v>
      </c>
      <c r="I1445">
        <v>11771</v>
      </c>
      <c r="J1445" t="str">
        <f t="shared" si="44"/>
        <v>47308cd826da36698a0e45ab91267368</v>
      </c>
      <c r="K1445" s="2">
        <f t="shared" si="45"/>
        <v>42414</v>
      </c>
      <c r="L1445" t="str">
        <f>VLOOKUP($J1445,'placement attrs'!$A$2:$L$5079,4,FALSE)</f>
        <v>HotPopNow, Inc. (Spikey.com)</v>
      </c>
      <c r="M1445" t="str">
        <f>VLOOKUP($J1445,'placement attrs'!$A$2:$L$5079,3,FALSE)</f>
        <v>agoldberg@hotpopnow.com</v>
      </c>
    </row>
    <row r="1446" spans="1:13" x14ac:dyDescent="0.3">
      <c r="A1446" t="s">
        <v>76</v>
      </c>
      <c r="B1446" s="2">
        <v>42415</v>
      </c>
      <c r="C1446">
        <v>13789</v>
      </c>
      <c r="D1446">
        <v>17159</v>
      </c>
      <c r="E1446">
        <v>17903</v>
      </c>
      <c r="F1446" t="s">
        <v>76</v>
      </c>
      <c r="G1446" s="2">
        <v>42415</v>
      </c>
      <c r="H1446">
        <v>64018</v>
      </c>
      <c r="I1446">
        <v>37725</v>
      </c>
      <c r="J1446" t="str">
        <f t="shared" si="44"/>
        <v>47308cd826da36698a0e45ab91267368</v>
      </c>
      <c r="K1446" s="2">
        <f t="shared" si="45"/>
        <v>42415</v>
      </c>
      <c r="L1446" t="str">
        <f>VLOOKUP($J1446,'placement attrs'!$A$2:$L$5079,4,FALSE)</f>
        <v>HotPopNow, Inc. (Spikey.com)</v>
      </c>
      <c r="M1446" t="str">
        <f>VLOOKUP($J1446,'placement attrs'!$A$2:$L$5079,3,FALSE)</f>
        <v>agoldberg@hotpopnow.com</v>
      </c>
    </row>
    <row r="1447" spans="1:13" x14ac:dyDescent="0.3">
      <c r="A1447" t="s">
        <v>76</v>
      </c>
      <c r="B1447" s="2">
        <v>42416</v>
      </c>
      <c r="C1447">
        <v>7686</v>
      </c>
      <c r="D1447">
        <v>10296</v>
      </c>
      <c r="E1447">
        <v>10733</v>
      </c>
      <c r="F1447" t="s">
        <v>76</v>
      </c>
      <c r="G1447" s="2">
        <v>42416</v>
      </c>
      <c r="H1447">
        <v>36884</v>
      </c>
      <c r="I1447">
        <v>21576</v>
      </c>
      <c r="J1447" t="str">
        <f t="shared" si="44"/>
        <v>47308cd826da36698a0e45ab91267368</v>
      </c>
      <c r="K1447" s="2">
        <f t="shared" si="45"/>
        <v>42416</v>
      </c>
      <c r="L1447" t="str">
        <f>VLOOKUP($J1447,'placement attrs'!$A$2:$L$5079,4,FALSE)</f>
        <v>HotPopNow, Inc. (Spikey.com)</v>
      </c>
      <c r="M1447" t="str">
        <f>VLOOKUP($J1447,'placement attrs'!$A$2:$L$5079,3,FALSE)</f>
        <v>agoldberg@hotpopnow.com</v>
      </c>
    </row>
    <row r="1448" spans="1:13" x14ac:dyDescent="0.3">
      <c r="A1448" t="s">
        <v>76</v>
      </c>
      <c r="B1448" s="2">
        <v>42417</v>
      </c>
      <c r="C1448">
        <v>10119</v>
      </c>
      <c r="D1448">
        <v>16537</v>
      </c>
      <c r="E1448">
        <v>17204</v>
      </c>
      <c r="F1448" t="s">
        <v>76</v>
      </c>
      <c r="G1448" s="2">
        <v>42417</v>
      </c>
      <c r="H1448">
        <v>62179</v>
      </c>
      <c r="I1448">
        <v>25297</v>
      </c>
      <c r="J1448" t="str">
        <f t="shared" si="44"/>
        <v>47308cd826da36698a0e45ab91267368</v>
      </c>
      <c r="K1448" s="2">
        <f t="shared" si="45"/>
        <v>42417</v>
      </c>
      <c r="L1448" t="str">
        <f>VLOOKUP($J1448,'placement attrs'!$A$2:$L$5079,4,FALSE)</f>
        <v>HotPopNow, Inc. (Spikey.com)</v>
      </c>
      <c r="M1448" t="str">
        <f>VLOOKUP($J1448,'placement attrs'!$A$2:$L$5079,3,FALSE)</f>
        <v>agoldberg@hotpopnow.com</v>
      </c>
    </row>
    <row r="1449" spans="1:13" x14ac:dyDescent="0.3">
      <c r="A1449" t="s">
        <v>76</v>
      </c>
      <c r="B1449" s="2">
        <v>42418</v>
      </c>
      <c r="C1449">
        <v>4652</v>
      </c>
      <c r="D1449">
        <v>6959</v>
      </c>
      <c r="E1449">
        <v>7177</v>
      </c>
      <c r="F1449" t="s">
        <v>76</v>
      </c>
      <c r="G1449" s="2">
        <v>42418</v>
      </c>
      <c r="H1449">
        <v>40839</v>
      </c>
      <c r="I1449">
        <v>18863</v>
      </c>
      <c r="J1449" t="str">
        <f t="shared" si="44"/>
        <v>47308cd826da36698a0e45ab91267368</v>
      </c>
      <c r="K1449" s="2">
        <f t="shared" si="45"/>
        <v>42418</v>
      </c>
      <c r="L1449" t="str">
        <f>VLOOKUP($J1449,'placement attrs'!$A$2:$L$5079,4,FALSE)</f>
        <v>HotPopNow, Inc. (Spikey.com)</v>
      </c>
      <c r="M1449" t="str">
        <f>VLOOKUP($J1449,'placement attrs'!$A$2:$L$5079,3,FALSE)</f>
        <v>agoldberg@hotpopnow.com</v>
      </c>
    </row>
    <row r="1450" spans="1:13" x14ac:dyDescent="0.3">
      <c r="A1450" t="s">
        <v>76</v>
      </c>
      <c r="B1450" s="2">
        <v>42419</v>
      </c>
      <c r="C1450">
        <v>9241</v>
      </c>
      <c r="D1450">
        <v>15455</v>
      </c>
      <c r="E1450">
        <v>16046</v>
      </c>
      <c r="F1450" t="s">
        <v>76</v>
      </c>
      <c r="G1450" s="2">
        <v>42419</v>
      </c>
      <c r="H1450">
        <v>62098</v>
      </c>
      <c r="I1450">
        <v>26062</v>
      </c>
      <c r="J1450" t="str">
        <f t="shared" si="44"/>
        <v>47308cd826da36698a0e45ab91267368</v>
      </c>
      <c r="K1450" s="2">
        <f t="shared" si="45"/>
        <v>42419</v>
      </c>
      <c r="L1450" t="str">
        <f>VLOOKUP($J1450,'placement attrs'!$A$2:$L$5079,4,FALSE)</f>
        <v>HotPopNow, Inc. (Spikey.com)</v>
      </c>
      <c r="M1450" t="str">
        <f>VLOOKUP($J1450,'placement attrs'!$A$2:$L$5079,3,FALSE)</f>
        <v>agoldberg@hotpopnow.com</v>
      </c>
    </row>
    <row r="1451" spans="1:13" x14ac:dyDescent="0.3">
      <c r="A1451" t="s">
        <v>76</v>
      </c>
      <c r="B1451" s="2">
        <v>42420</v>
      </c>
      <c r="C1451">
        <v>10484</v>
      </c>
      <c r="D1451">
        <v>15863</v>
      </c>
      <c r="E1451">
        <v>16438</v>
      </c>
      <c r="F1451" t="s">
        <v>76</v>
      </c>
      <c r="G1451" s="2">
        <v>42420</v>
      </c>
      <c r="H1451">
        <v>57226</v>
      </c>
      <c r="I1451">
        <v>29692</v>
      </c>
      <c r="J1451" t="str">
        <f t="shared" si="44"/>
        <v>47308cd826da36698a0e45ab91267368</v>
      </c>
      <c r="K1451" s="2">
        <f t="shared" si="45"/>
        <v>42420</v>
      </c>
      <c r="L1451" t="str">
        <f>VLOOKUP($J1451,'placement attrs'!$A$2:$L$5079,4,FALSE)</f>
        <v>HotPopNow, Inc. (Spikey.com)</v>
      </c>
      <c r="M1451" t="str">
        <f>VLOOKUP($J1451,'placement attrs'!$A$2:$L$5079,3,FALSE)</f>
        <v>agoldberg@hotpopnow.com</v>
      </c>
    </row>
    <row r="1452" spans="1:13" x14ac:dyDescent="0.3">
      <c r="A1452" t="s">
        <v>76</v>
      </c>
      <c r="B1452" s="2">
        <v>42421</v>
      </c>
      <c r="C1452">
        <v>8643</v>
      </c>
      <c r="D1452">
        <v>15207</v>
      </c>
      <c r="E1452">
        <v>15677</v>
      </c>
      <c r="F1452" t="s">
        <v>76</v>
      </c>
      <c r="G1452" s="2">
        <v>42421</v>
      </c>
      <c r="H1452">
        <v>47312</v>
      </c>
      <c r="I1452">
        <v>19096</v>
      </c>
      <c r="J1452" t="str">
        <f t="shared" si="44"/>
        <v>47308cd826da36698a0e45ab91267368</v>
      </c>
      <c r="K1452" s="2">
        <f t="shared" si="45"/>
        <v>42421</v>
      </c>
      <c r="L1452" t="str">
        <f>VLOOKUP($J1452,'placement attrs'!$A$2:$L$5079,4,FALSE)</f>
        <v>HotPopNow, Inc. (Spikey.com)</v>
      </c>
      <c r="M1452" t="str">
        <f>VLOOKUP($J1452,'placement attrs'!$A$2:$L$5079,3,FALSE)</f>
        <v>agoldberg@hotpopnow.com</v>
      </c>
    </row>
    <row r="1453" spans="1:13" x14ac:dyDescent="0.3">
      <c r="A1453" t="s">
        <v>76</v>
      </c>
      <c r="B1453" s="2">
        <v>42422</v>
      </c>
      <c r="C1453">
        <v>11693</v>
      </c>
      <c r="D1453">
        <v>18998</v>
      </c>
      <c r="E1453">
        <v>19575</v>
      </c>
      <c r="F1453" t="s">
        <v>76</v>
      </c>
      <c r="G1453" s="2">
        <v>42422</v>
      </c>
      <c r="H1453">
        <v>63608</v>
      </c>
      <c r="I1453">
        <v>27224</v>
      </c>
      <c r="J1453" t="str">
        <f t="shared" si="44"/>
        <v>47308cd826da36698a0e45ab91267368</v>
      </c>
      <c r="K1453" s="2">
        <f t="shared" si="45"/>
        <v>42422</v>
      </c>
      <c r="L1453" t="str">
        <f>VLOOKUP($J1453,'placement attrs'!$A$2:$L$5079,4,FALSE)</f>
        <v>HotPopNow, Inc. (Spikey.com)</v>
      </c>
      <c r="M1453" t="str">
        <f>VLOOKUP($J1453,'placement attrs'!$A$2:$L$5079,3,FALSE)</f>
        <v>agoldberg@hotpopnow.com</v>
      </c>
    </row>
    <row r="1454" spans="1:13" x14ac:dyDescent="0.3">
      <c r="A1454" t="s">
        <v>76</v>
      </c>
      <c r="B1454" s="2">
        <v>42423</v>
      </c>
      <c r="C1454">
        <v>4524</v>
      </c>
      <c r="D1454">
        <v>6673</v>
      </c>
      <c r="E1454">
        <v>6959</v>
      </c>
      <c r="F1454" t="s">
        <v>76</v>
      </c>
      <c r="G1454" s="2">
        <v>42423</v>
      </c>
      <c r="H1454">
        <v>30752</v>
      </c>
      <c r="I1454">
        <v>15054</v>
      </c>
      <c r="J1454" t="str">
        <f t="shared" si="44"/>
        <v>47308cd826da36698a0e45ab91267368</v>
      </c>
      <c r="K1454" s="2">
        <f t="shared" si="45"/>
        <v>42423</v>
      </c>
      <c r="L1454" t="str">
        <f>VLOOKUP($J1454,'placement attrs'!$A$2:$L$5079,4,FALSE)</f>
        <v>HotPopNow, Inc. (Spikey.com)</v>
      </c>
      <c r="M1454" t="str">
        <f>VLOOKUP($J1454,'placement attrs'!$A$2:$L$5079,3,FALSE)</f>
        <v>agoldberg@hotpopnow.com</v>
      </c>
    </row>
    <row r="1455" spans="1:13" x14ac:dyDescent="0.3">
      <c r="A1455" t="s">
        <v>76</v>
      </c>
      <c r="B1455" s="2">
        <v>42424</v>
      </c>
      <c r="C1455">
        <v>12322</v>
      </c>
      <c r="D1455">
        <v>18544</v>
      </c>
      <c r="E1455">
        <v>19362</v>
      </c>
      <c r="F1455" t="s">
        <v>76</v>
      </c>
      <c r="G1455" s="2">
        <v>42424</v>
      </c>
      <c r="H1455">
        <v>68895</v>
      </c>
      <c r="I1455">
        <v>29375</v>
      </c>
      <c r="J1455" t="str">
        <f t="shared" si="44"/>
        <v>47308cd826da36698a0e45ab91267368</v>
      </c>
      <c r="K1455" s="2">
        <f t="shared" si="45"/>
        <v>42424</v>
      </c>
      <c r="L1455" t="str">
        <f>VLOOKUP($J1455,'placement attrs'!$A$2:$L$5079,4,FALSE)</f>
        <v>HotPopNow, Inc. (Spikey.com)</v>
      </c>
      <c r="M1455" t="str">
        <f>VLOOKUP($J1455,'placement attrs'!$A$2:$L$5079,3,FALSE)</f>
        <v>agoldberg@hotpopnow.com</v>
      </c>
    </row>
    <row r="1456" spans="1:13" x14ac:dyDescent="0.3">
      <c r="A1456" t="s">
        <v>76</v>
      </c>
      <c r="B1456" s="2">
        <v>42425</v>
      </c>
      <c r="C1456">
        <v>6128</v>
      </c>
      <c r="D1456">
        <v>9155</v>
      </c>
      <c r="E1456">
        <v>9429</v>
      </c>
      <c r="F1456" t="s">
        <v>76</v>
      </c>
      <c r="G1456" s="2">
        <v>42425</v>
      </c>
      <c r="H1456">
        <v>41850</v>
      </c>
      <c r="I1456">
        <v>20097</v>
      </c>
      <c r="J1456" t="str">
        <f t="shared" si="44"/>
        <v>47308cd826da36698a0e45ab91267368</v>
      </c>
      <c r="K1456" s="2">
        <f t="shared" si="45"/>
        <v>42425</v>
      </c>
      <c r="L1456" t="str">
        <f>VLOOKUP($J1456,'placement attrs'!$A$2:$L$5079,4,FALSE)</f>
        <v>HotPopNow, Inc. (Spikey.com)</v>
      </c>
      <c r="M1456" t="str">
        <f>VLOOKUP($J1456,'placement attrs'!$A$2:$L$5079,3,FALSE)</f>
        <v>agoldberg@hotpopnow.com</v>
      </c>
    </row>
    <row r="1457" spans="1:13" x14ac:dyDescent="0.3">
      <c r="A1457" t="s">
        <v>76</v>
      </c>
      <c r="B1457" s="2">
        <v>42426</v>
      </c>
      <c r="C1457">
        <v>12114</v>
      </c>
      <c r="D1457">
        <v>19679</v>
      </c>
      <c r="E1457">
        <v>20312</v>
      </c>
      <c r="F1457" t="s">
        <v>76</v>
      </c>
      <c r="G1457" s="2">
        <v>42426</v>
      </c>
      <c r="H1457">
        <v>67010</v>
      </c>
      <c r="I1457">
        <v>25351</v>
      </c>
      <c r="J1457" t="str">
        <f t="shared" si="44"/>
        <v>47308cd826da36698a0e45ab91267368</v>
      </c>
      <c r="K1457" s="2">
        <f t="shared" si="45"/>
        <v>42426</v>
      </c>
      <c r="L1457" t="str">
        <f>VLOOKUP($J1457,'placement attrs'!$A$2:$L$5079,4,FALSE)</f>
        <v>HotPopNow, Inc. (Spikey.com)</v>
      </c>
      <c r="M1457" t="str">
        <f>VLOOKUP($J1457,'placement attrs'!$A$2:$L$5079,3,FALSE)</f>
        <v>agoldberg@hotpopnow.com</v>
      </c>
    </row>
    <row r="1458" spans="1:13" x14ac:dyDescent="0.3">
      <c r="A1458" t="s">
        <v>76</v>
      </c>
      <c r="B1458" s="2">
        <v>42427</v>
      </c>
      <c r="C1458">
        <v>17834</v>
      </c>
      <c r="D1458">
        <v>26579</v>
      </c>
      <c r="E1458">
        <v>27393</v>
      </c>
      <c r="F1458" t="s">
        <v>76</v>
      </c>
      <c r="G1458" s="2">
        <v>42427</v>
      </c>
      <c r="H1458">
        <v>84210</v>
      </c>
      <c r="I1458">
        <v>40959</v>
      </c>
      <c r="J1458" t="str">
        <f t="shared" si="44"/>
        <v>47308cd826da36698a0e45ab91267368</v>
      </c>
      <c r="K1458" s="2">
        <f t="shared" si="45"/>
        <v>42427</v>
      </c>
      <c r="L1458" t="str">
        <f>VLOOKUP($J1458,'placement attrs'!$A$2:$L$5079,4,FALSE)</f>
        <v>HotPopNow, Inc. (Spikey.com)</v>
      </c>
      <c r="M1458" t="str">
        <f>VLOOKUP($J1458,'placement attrs'!$A$2:$L$5079,3,FALSE)</f>
        <v>agoldberg@hotpopnow.com</v>
      </c>
    </row>
    <row r="1459" spans="1:13" x14ac:dyDescent="0.3">
      <c r="A1459" t="s">
        <v>76</v>
      </c>
      <c r="B1459" s="2">
        <v>42428</v>
      </c>
      <c r="C1459">
        <v>14668</v>
      </c>
      <c r="D1459">
        <v>21562</v>
      </c>
      <c r="E1459">
        <v>22196</v>
      </c>
      <c r="F1459" t="s">
        <v>76</v>
      </c>
      <c r="G1459" s="2">
        <v>42428</v>
      </c>
      <c r="H1459">
        <v>65859</v>
      </c>
      <c r="I1459">
        <v>37799</v>
      </c>
      <c r="J1459" t="str">
        <f t="shared" si="44"/>
        <v>47308cd826da36698a0e45ab91267368</v>
      </c>
      <c r="K1459" s="2">
        <f t="shared" si="45"/>
        <v>42428</v>
      </c>
      <c r="L1459" t="str">
        <f>VLOOKUP($J1459,'placement attrs'!$A$2:$L$5079,4,FALSE)</f>
        <v>HotPopNow, Inc. (Spikey.com)</v>
      </c>
      <c r="M1459" t="str">
        <f>VLOOKUP($J1459,'placement attrs'!$A$2:$L$5079,3,FALSE)</f>
        <v>agoldberg@hotpopnow.com</v>
      </c>
    </row>
    <row r="1460" spans="1:13" x14ac:dyDescent="0.3">
      <c r="A1460" t="s">
        <v>76</v>
      </c>
      <c r="B1460" s="2">
        <v>42429</v>
      </c>
      <c r="C1460">
        <v>14085</v>
      </c>
      <c r="D1460">
        <v>22642</v>
      </c>
      <c r="E1460">
        <v>23595</v>
      </c>
      <c r="F1460" t="s">
        <v>76</v>
      </c>
      <c r="G1460" s="2">
        <v>42429</v>
      </c>
      <c r="H1460">
        <v>80112</v>
      </c>
      <c r="I1460">
        <v>40269</v>
      </c>
      <c r="J1460" t="str">
        <f t="shared" si="44"/>
        <v>47308cd826da36698a0e45ab91267368</v>
      </c>
      <c r="K1460" s="2">
        <f t="shared" si="45"/>
        <v>42429</v>
      </c>
      <c r="L1460" t="str">
        <f>VLOOKUP($J1460,'placement attrs'!$A$2:$L$5079,4,FALSE)</f>
        <v>HotPopNow, Inc. (Spikey.com)</v>
      </c>
      <c r="M1460" t="str">
        <f>VLOOKUP($J1460,'placement attrs'!$A$2:$L$5079,3,FALSE)</f>
        <v>agoldberg@hotpopnow.com</v>
      </c>
    </row>
    <row r="1461" spans="1:13" x14ac:dyDescent="0.3">
      <c r="A1461" t="s">
        <v>76</v>
      </c>
      <c r="B1461" s="2">
        <v>42430</v>
      </c>
      <c r="C1461">
        <v>12979</v>
      </c>
      <c r="D1461">
        <v>25771</v>
      </c>
      <c r="E1461">
        <v>27562</v>
      </c>
      <c r="F1461" t="s">
        <v>76</v>
      </c>
      <c r="G1461" s="2">
        <v>42430</v>
      </c>
      <c r="H1461">
        <v>98078</v>
      </c>
      <c r="I1461">
        <v>36570</v>
      </c>
      <c r="J1461" t="str">
        <f t="shared" si="44"/>
        <v>47308cd826da36698a0e45ab91267368</v>
      </c>
      <c r="K1461" s="2">
        <f t="shared" si="45"/>
        <v>42430</v>
      </c>
      <c r="L1461" t="str">
        <f>VLOOKUP($J1461,'placement attrs'!$A$2:$L$5079,4,FALSE)</f>
        <v>HotPopNow, Inc. (Spikey.com)</v>
      </c>
      <c r="M1461" t="str">
        <f>VLOOKUP($J1461,'placement attrs'!$A$2:$L$5079,3,FALSE)</f>
        <v>agoldberg@hotpopnow.com</v>
      </c>
    </row>
    <row r="1462" spans="1:13" x14ac:dyDescent="0.3">
      <c r="A1462" t="s">
        <v>76</v>
      </c>
      <c r="B1462" s="2">
        <v>42431</v>
      </c>
      <c r="C1462">
        <v>8095</v>
      </c>
      <c r="D1462">
        <v>15731</v>
      </c>
      <c r="E1462">
        <v>16168</v>
      </c>
      <c r="F1462" t="s">
        <v>76</v>
      </c>
      <c r="G1462" s="2">
        <v>42431</v>
      </c>
      <c r="H1462">
        <v>69767</v>
      </c>
      <c r="I1462">
        <v>28999</v>
      </c>
      <c r="J1462" t="str">
        <f t="shared" si="44"/>
        <v>47308cd826da36698a0e45ab91267368</v>
      </c>
      <c r="K1462" s="2">
        <f t="shared" si="45"/>
        <v>42431</v>
      </c>
      <c r="L1462" t="str">
        <f>VLOOKUP($J1462,'placement attrs'!$A$2:$L$5079,4,FALSE)</f>
        <v>HotPopNow, Inc. (Spikey.com)</v>
      </c>
      <c r="M1462" t="str">
        <f>VLOOKUP($J1462,'placement attrs'!$A$2:$L$5079,3,FALSE)</f>
        <v>agoldberg@hotpopnow.com</v>
      </c>
    </row>
    <row r="1463" spans="1:13" x14ac:dyDescent="0.3">
      <c r="A1463" t="s">
        <v>76</v>
      </c>
      <c r="B1463" s="2">
        <v>42432</v>
      </c>
      <c r="C1463">
        <v>1318</v>
      </c>
      <c r="D1463">
        <v>2002</v>
      </c>
      <c r="E1463">
        <v>2061</v>
      </c>
      <c r="H1463">
        <v>0</v>
      </c>
      <c r="I1463">
        <v>0</v>
      </c>
      <c r="J1463" t="str">
        <f t="shared" si="44"/>
        <v>47308cd826da36698a0e45ab91267368</v>
      </c>
      <c r="K1463" s="2">
        <f t="shared" si="45"/>
        <v>42432</v>
      </c>
      <c r="L1463" t="str">
        <f>VLOOKUP($J1463,'placement attrs'!$A$2:$L$5079,4,FALSE)</f>
        <v>HotPopNow, Inc. (Spikey.com)</v>
      </c>
      <c r="M1463" t="str">
        <f>VLOOKUP($J1463,'placement attrs'!$A$2:$L$5079,3,FALSE)</f>
        <v>agoldberg@hotpopnow.com</v>
      </c>
    </row>
    <row r="1464" spans="1:13" x14ac:dyDescent="0.3">
      <c r="A1464" t="s">
        <v>77</v>
      </c>
      <c r="B1464" s="2">
        <v>42410</v>
      </c>
      <c r="C1464">
        <v>4949</v>
      </c>
      <c r="D1464">
        <v>6648</v>
      </c>
      <c r="E1464">
        <v>7871</v>
      </c>
      <c r="H1464">
        <v>0</v>
      </c>
      <c r="I1464">
        <v>0</v>
      </c>
      <c r="J1464" t="str">
        <f t="shared" si="44"/>
        <v>4746ae90970f90265acadb80bd38b4ca</v>
      </c>
      <c r="K1464" s="2">
        <f t="shared" si="45"/>
        <v>42410</v>
      </c>
      <c r="L1464" t="str">
        <f>VLOOKUP($J1464,'placement attrs'!$A$2:$L$5079,4,FALSE)</f>
        <v>ROI Media Consultants (realtor.com)</v>
      </c>
      <c r="M1464" t="str">
        <f>VLOOKUP($J1464,'placement attrs'!$A$2:$L$5079,3,FALSE)</f>
        <v>malcolmc@roimediaconsultants.com</v>
      </c>
    </row>
    <row r="1465" spans="1:13" x14ac:dyDescent="0.3">
      <c r="A1465" t="s">
        <v>77</v>
      </c>
      <c r="B1465" s="2">
        <v>42411</v>
      </c>
      <c r="C1465">
        <v>3759</v>
      </c>
      <c r="D1465">
        <v>5332</v>
      </c>
      <c r="E1465">
        <v>8663</v>
      </c>
      <c r="F1465" t="s">
        <v>77</v>
      </c>
      <c r="G1465" s="2">
        <v>42411</v>
      </c>
      <c r="H1465">
        <v>9680</v>
      </c>
      <c r="I1465">
        <v>3417</v>
      </c>
      <c r="J1465" t="str">
        <f t="shared" si="44"/>
        <v>4746ae90970f90265acadb80bd38b4ca</v>
      </c>
      <c r="K1465" s="2">
        <f t="shared" si="45"/>
        <v>42411</v>
      </c>
      <c r="L1465" t="str">
        <f>VLOOKUP($J1465,'placement attrs'!$A$2:$L$5079,4,FALSE)</f>
        <v>ROI Media Consultants (realtor.com)</v>
      </c>
      <c r="M1465" t="str">
        <f>VLOOKUP($J1465,'placement attrs'!$A$2:$L$5079,3,FALSE)</f>
        <v>malcolmc@roimediaconsultants.com</v>
      </c>
    </row>
    <row r="1466" spans="1:13" x14ac:dyDescent="0.3">
      <c r="A1466" t="s">
        <v>77</v>
      </c>
      <c r="B1466" s="2">
        <v>42412</v>
      </c>
      <c r="C1466">
        <v>2509</v>
      </c>
      <c r="D1466">
        <v>3659</v>
      </c>
      <c r="E1466">
        <v>5747</v>
      </c>
      <c r="F1466" t="s">
        <v>77</v>
      </c>
      <c r="G1466" s="2">
        <v>42412</v>
      </c>
      <c r="H1466">
        <v>7355</v>
      </c>
      <c r="I1466">
        <v>2390</v>
      </c>
      <c r="J1466" t="str">
        <f t="shared" si="44"/>
        <v>4746ae90970f90265acadb80bd38b4ca</v>
      </c>
      <c r="K1466" s="2">
        <f t="shared" si="45"/>
        <v>42412</v>
      </c>
      <c r="L1466" t="str">
        <f>VLOOKUP($J1466,'placement attrs'!$A$2:$L$5079,4,FALSE)</f>
        <v>ROI Media Consultants (realtor.com)</v>
      </c>
      <c r="M1466" t="str">
        <f>VLOOKUP($J1466,'placement attrs'!$A$2:$L$5079,3,FALSE)</f>
        <v>malcolmc@roimediaconsultants.com</v>
      </c>
    </row>
    <row r="1467" spans="1:13" x14ac:dyDescent="0.3">
      <c r="A1467" t="s">
        <v>77</v>
      </c>
      <c r="B1467" s="2">
        <v>42413</v>
      </c>
      <c r="C1467">
        <v>3355</v>
      </c>
      <c r="D1467">
        <v>4636</v>
      </c>
      <c r="E1467">
        <v>7216</v>
      </c>
      <c r="F1467" t="s">
        <v>77</v>
      </c>
      <c r="G1467" s="2">
        <v>42413</v>
      </c>
      <c r="H1467">
        <v>7357</v>
      </c>
      <c r="I1467">
        <v>2485</v>
      </c>
      <c r="J1467" t="str">
        <f t="shared" si="44"/>
        <v>4746ae90970f90265acadb80bd38b4ca</v>
      </c>
      <c r="K1467" s="2">
        <f t="shared" si="45"/>
        <v>42413</v>
      </c>
      <c r="L1467" t="str">
        <f>VLOOKUP($J1467,'placement attrs'!$A$2:$L$5079,4,FALSE)</f>
        <v>ROI Media Consultants (realtor.com)</v>
      </c>
      <c r="M1467" t="str">
        <f>VLOOKUP($J1467,'placement attrs'!$A$2:$L$5079,3,FALSE)</f>
        <v>malcolmc@roimediaconsultants.com</v>
      </c>
    </row>
    <row r="1468" spans="1:13" x14ac:dyDescent="0.3">
      <c r="A1468" t="s">
        <v>77</v>
      </c>
      <c r="B1468" s="2">
        <v>42414</v>
      </c>
      <c r="C1468">
        <v>3338</v>
      </c>
      <c r="D1468">
        <v>4773</v>
      </c>
      <c r="E1468">
        <v>8004</v>
      </c>
      <c r="F1468" t="s">
        <v>77</v>
      </c>
      <c r="G1468" s="2">
        <v>42414</v>
      </c>
      <c r="H1468">
        <v>8084</v>
      </c>
      <c r="I1468">
        <v>2526</v>
      </c>
      <c r="J1468" t="str">
        <f t="shared" si="44"/>
        <v>4746ae90970f90265acadb80bd38b4ca</v>
      </c>
      <c r="K1468" s="2">
        <f t="shared" si="45"/>
        <v>42414</v>
      </c>
      <c r="L1468" t="str">
        <f>VLOOKUP($J1468,'placement attrs'!$A$2:$L$5079,4,FALSE)</f>
        <v>ROI Media Consultants (realtor.com)</v>
      </c>
      <c r="M1468" t="str">
        <f>VLOOKUP($J1468,'placement attrs'!$A$2:$L$5079,3,FALSE)</f>
        <v>malcolmc@roimediaconsultants.com</v>
      </c>
    </row>
    <row r="1469" spans="1:13" x14ac:dyDescent="0.3">
      <c r="A1469" t="s">
        <v>77</v>
      </c>
      <c r="B1469" s="2">
        <v>42415</v>
      </c>
      <c r="C1469">
        <v>3481</v>
      </c>
      <c r="D1469">
        <v>5037</v>
      </c>
      <c r="E1469">
        <v>8658</v>
      </c>
      <c r="F1469" t="s">
        <v>77</v>
      </c>
      <c r="G1469" s="2">
        <v>42415</v>
      </c>
      <c r="H1469">
        <v>8937</v>
      </c>
      <c r="I1469">
        <v>2589</v>
      </c>
      <c r="J1469" t="str">
        <f t="shared" si="44"/>
        <v>4746ae90970f90265acadb80bd38b4ca</v>
      </c>
      <c r="K1469" s="2">
        <f t="shared" si="45"/>
        <v>42415</v>
      </c>
      <c r="L1469" t="str">
        <f>VLOOKUP($J1469,'placement attrs'!$A$2:$L$5079,4,FALSE)</f>
        <v>ROI Media Consultants (realtor.com)</v>
      </c>
      <c r="M1469" t="str">
        <f>VLOOKUP($J1469,'placement attrs'!$A$2:$L$5079,3,FALSE)</f>
        <v>malcolmc@roimediaconsultants.com</v>
      </c>
    </row>
    <row r="1470" spans="1:13" x14ac:dyDescent="0.3">
      <c r="A1470" t="s">
        <v>77</v>
      </c>
      <c r="B1470" s="2">
        <v>42416</v>
      </c>
      <c r="C1470">
        <v>3200</v>
      </c>
      <c r="D1470">
        <v>5276</v>
      </c>
      <c r="E1470">
        <v>9779</v>
      </c>
      <c r="F1470" t="s">
        <v>77</v>
      </c>
      <c r="G1470" s="2">
        <v>42416</v>
      </c>
      <c r="H1470">
        <v>9968</v>
      </c>
      <c r="I1470">
        <v>2159</v>
      </c>
      <c r="J1470" t="str">
        <f t="shared" si="44"/>
        <v>4746ae90970f90265acadb80bd38b4ca</v>
      </c>
      <c r="K1470" s="2">
        <f t="shared" si="45"/>
        <v>42416</v>
      </c>
      <c r="L1470" t="str">
        <f>VLOOKUP($J1470,'placement attrs'!$A$2:$L$5079,4,FALSE)</f>
        <v>ROI Media Consultants (realtor.com)</v>
      </c>
      <c r="M1470" t="str">
        <f>VLOOKUP($J1470,'placement attrs'!$A$2:$L$5079,3,FALSE)</f>
        <v>malcolmc@roimediaconsultants.com</v>
      </c>
    </row>
    <row r="1471" spans="1:13" x14ac:dyDescent="0.3">
      <c r="A1471" t="s">
        <v>77</v>
      </c>
      <c r="B1471" s="2">
        <v>42417</v>
      </c>
      <c r="C1471">
        <v>2139</v>
      </c>
      <c r="D1471">
        <v>3153</v>
      </c>
      <c r="E1471">
        <v>4553</v>
      </c>
      <c r="F1471" t="s">
        <v>77</v>
      </c>
      <c r="G1471" s="2">
        <v>42417</v>
      </c>
      <c r="H1471">
        <v>4663</v>
      </c>
      <c r="I1471">
        <v>1304</v>
      </c>
      <c r="J1471" t="str">
        <f t="shared" si="44"/>
        <v>4746ae90970f90265acadb80bd38b4ca</v>
      </c>
      <c r="K1471" s="2">
        <f t="shared" si="45"/>
        <v>42417</v>
      </c>
      <c r="L1471" t="str">
        <f>VLOOKUP($J1471,'placement attrs'!$A$2:$L$5079,4,FALSE)</f>
        <v>ROI Media Consultants (realtor.com)</v>
      </c>
      <c r="M1471" t="str">
        <f>VLOOKUP($J1471,'placement attrs'!$A$2:$L$5079,3,FALSE)</f>
        <v>malcolmc@roimediaconsultants.com</v>
      </c>
    </row>
    <row r="1472" spans="1:13" x14ac:dyDescent="0.3">
      <c r="A1472" t="s">
        <v>77</v>
      </c>
      <c r="B1472" s="2">
        <v>42418</v>
      </c>
      <c r="C1472">
        <v>2614</v>
      </c>
      <c r="D1472">
        <v>3847</v>
      </c>
      <c r="E1472">
        <v>5814</v>
      </c>
      <c r="F1472" t="s">
        <v>77</v>
      </c>
      <c r="G1472" s="2">
        <v>42418</v>
      </c>
      <c r="H1472">
        <v>5994</v>
      </c>
      <c r="I1472">
        <v>2079</v>
      </c>
      <c r="J1472" t="str">
        <f t="shared" si="44"/>
        <v>4746ae90970f90265acadb80bd38b4ca</v>
      </c>
      <c r="K1472" s="2">
        <f t="shared" si="45"/>
        <v>42418</v>
      </c>
      <c r="L1472" t="str">
        <f>VLOOKUP($J1472,'placement attrs'!$A$2:$L$5079,4,FALSE)</f>
        <v>ROI Media Consultants (realtor.com)</v>
      </c>
      <c r="M1472" t="str">
        <f>VLOOKUP($J1472,'placement attrs'!$A$2:$L$5079,3,FALSE)</f>
        <v>malcolmc@roimediaconsultants.com</v>
      </c>
    </row>
    <row r="1473" spans="1:13" x14ac:dyDescent="0.3">
      <c r="A1473" t="s">
        <v>77</v>
      </c>
      <c r="B1473" s="2">
        <v>42419</v>
      </c>
      <c r="C1473">
        <v>1470</v>
      </c>
      <c r="D1473">
        <v>2302</v>
      </c>
      <c r="E1473">
        <v>4617</v>
      </c>
      <c r="F1473" t="s">
        <v>77</v>
      </c>
      <c r="G1473" s="2">
        <v>42419</v>
      </c>
      <c r="H1473">
        <v>5454</v>
      </c>
      <c r="I1473">
        <v>1057</v>
      </c>
      <c r="J1473" t="str">
        <f t="shared" si="44"/>
        <v>4746ae90970f90265acadb80bd38b4ca</v>
      </c>
      <c r="K1473" s="2">
        <f t="shared" si="45"/>
        <v>42419</v>
      </c>
      <c r="L1473" t="str">
        <f>VLOOKUP($J1473,'placement attrs'!$A$2:$L$5079,4,FALSE)</f>
        <v>ROI Media Consultants (realtor.com)</v>
      </c>
      <c r="M1473" t="str">
        <f>VLOOKUP($J1473,'placement attrs'!$A$2:$L$5079,3,FALSE)</f>
        <v>malcolmc@roimediaconsultants.com</v>
      </c>
    </row>
    <row r="1474" spans="1:13" x14ac:dyDescent="0.3">
      <c r="A1474" t="s">
        <v>77</v>
      </c>
      <c r="B1474" s="2">
        <v>42420</v>
      </c>
      <c r="C1474">
        <v>2126</v>
      </c>
      <c r="D1474">
        <v>3387</v>
      </c>
      <c r="E1474">
        <v>6432</v>
      </c>
      <c r="F1474" t="s">
        <v>77</v>
      </c>
      <c r="G1474" s="2">
        <v>42420</v>
      </c>
      <c r="H1474">
        <v>6718</v>
      </c>
      <c r="I1474">
        <v>1229</v>
      </c>
      <c r="J1474" t="str">
        <f t="shared" si="44"/>
        <v>4746ae90970f90265acadb80bd38b4ca</v>
      </c>
      <c r="K1474" s="2">
        <f t="shared" si="45"/>
        <v>42420</v>
      </c>
      <c r="L1474" t="str">
        <f>VLOOKUP($J1474,'placement attrs'!$A$2:$L$5079,4,FALSE)</f>
        <v>ROI Media Consultants (realtor.com)</v>
      </c>
      <c r="M1474" t="str">
        <f>VLOOKUP($J1474,'placement attrs'!$A$2:$L$5079,3,FALSE)</f>
        <v>malcolmc@roimediaconsultants.com</v>
      </c>
    </row>
    <row r="1475" spans="1:13" x14ac:dyDescent="0.3">
      <c r="A1475" t="s">
        <v>77</v>
      </c>
      <c r="B1475" s="2">
        <v>42421</v>
      </c>
      <c r="C1475">
        <v>1956</v>
      </c>
      <c r="D1475">
        <v>3323</v>
      </c>
      <c r="E1475">
        <v>6516</v>
      </c>
      <c r="F1475" t="s">
        <v>77</v>
      </c>
      <c r="G1475" s="2">
        <v>42421</v>
      </c>
      <c r="H1475">
        <v>6639</v>
      </c>
      <c r="I1475">
        <v>1210</v>
      </c>
      <c r="J1475" t="str">
        <f t="shared" ref="J1475:J1538" si="46">IF(A1475="",F1475,A1475)</f>
        <v>4746ae90970f90265acadb80bd38b4ca</v>
      </c>
      <c r="K1475" s="2">
        <f t="shared" ref="K1475:K1538" si="47">IF(B1475="",G1475,B1475)</f>
        <v>42421</v>
      </c>
      <c r="L1475" t="str">
        <f>VLOOKUP($J1475,'placement attrs'!$A$2:$L$5079,4,FALSE)</f>
        <v>ROI Media Consultants (realtor.com)</v>
      </c>
      <c r="M1475" t="str">
        <f>VLOOKUP($J1475,'placement attrs'!$A$2:$L$5079,3,FALSE)</f>
        <v>malcolmc@roimediaconsultants.com</v>
      </c>
    </row>
    <row r="1476" spans="1:13" x14ac:dyDescent="0.3">
      <c r="A1476" t="s">
        <v>77</v>
      </c>
      <c r="B1476" s="2">
        <v>42422</v>
      </c>
      <c r="C1476">
        <v>1607</v>
      </c>
      <c r="D1476">
        <v>2513</v>
      </c>
      <c r="E1476">
        <v>4043</v>
      </c>
      <c r="F1476" t="s">
        <v>77</v>
      </c>
      <c r="G1476" s="2">
        <v>42422</v>
      </c>
      <c r="H1476">
        <v>4370</v>
      </c>
      <c r="I1476">
        <v>833</v>
      </c>
      <c r="J1476" t="str">
        <f t="shared" si="46"/>
        <v>4746ae90970f90265acadb80bd38b4ca</v>
      </c>
      <c r="K1476" s="2">
        <f t="shared" si="47"/>
        <v>42422</v>
      </c>
      <c r="L1476" t="str">
        <f>VLOOKUP($J1476,'placement attrs'!$A$2:$L$5079,4,FALSE)</f>
        <v>ROI Media Consultants (realtor.com)</v>
      </c>
      <c r="M1476" t="str">
        <f>VLOOKUP($J1476,'placement attrs'!$A$2:$L$5079,3,FALSE)</f>
        <v>malcolmc@roimediaconsultants.com</v>
      </c>
    </row>
    <row r="1477" spans="1:13" x14ac:dyDescent="0.3">
      <c r="A1477" t="s">
        <v>77</v>
      </c>
      <c r="B1477" s="2">
        <v>42423</v>
      </c>
      <c r="C1477">
        <v>3170</v>
      </c>
      <c r="D1477">
        <v>5481</v>
      </c>
      <c r="E1477">
        <v>8547</v>
      </c>
      <c r="F1477" t="s">
        <v>77</v>
      </c>
      <c r="G1477" s="2">
        <v>42423</v>
      </c>
      <c r="H1477">
        <v>8887</v>
      </c>
      <c r="I1477">
        <v>2230</v>
      </c>
      <c r="J1477" t="str">
        <f t="shared" si="46"/>
        <v>4746ae90970f90265acadb80bd38b4ca</v>
      </c>
      <c r="K1477" s="2">
        <f t="shared" si="47"/>
        <v>42423</v>
      </c>
      <c r="L1477" t="str">
        <f>VLOOKUP($J1477,'placement attrs'!$A$2:$L$5079,4,FALSE)</f>
        <v>ROI Media Consultants (realtor.com)</v>
      </c>
      <c r="M1477" t="str">
        <f>VLOOKUP($J1477,'placement attrs'!$A$2:$L$5079,3,FALSE)</f>
        <v>malcolmc@roimediaconsultants.com</v>
      </c>
    </row>
    <row r="1478" spans="1:13" x14ac:dyDescent="0.3">
      <c r="A1478" t="s">
        <v>77</v>
      </c>
      <c r="B1478" s="2">
        <v>42424</v>
      </c>
      <c r="C1478">
        <v>2445</v>
      </c>
      <c r="D1478">
        <v>4440</v>
      </c>
      <c r="E1478">
        <v>6671</v>
      </c>
      <c r="F1478" t="s">
        <v>77</v>
      </c>
      <c r="G1478" s="2">
        <v>42424</v>
      </c>
      <c r="H1478">
        <v>6755</v>
      </c>
      <c r="I1478">
        <v>1698</v>
      </c>
      <c r="J1478" t="str">
        <f t="shared" si="46"/>
        <v>4746ae90970f90265acadb80bd38b4ca</v>
      </c>
      <c r="K1478" s="2">
        <f t="shared" si="47"/>
        <v>42424</v>
      </c>
      <c r="L1478" t="str">
        <f>VLOOKUP($J1478,'placement attrs'!$A$2:$L$5079,4,FALSE)</f>
        <v>ROI Media Consultants (realtor.com)</v>
      </c>
      <c r="M1478" t="str">
        <f>VLOOKUP($J1478,'placement attrs'!$A$2:$L$5079,3,FALSE)</f>
        <v>malcolmc@roimediaconsultants.com</v>
      </c>
    </row>
    <row r="1479" spans="1:13" x14ac:dyDescent="0.3">
      <c r="A1479" t="s">
        <v>77</v>
      </c>
      <c r="B1479" s="2">
        <v>42425</v>
      </c>
      <c r="C1479">
        <v>2830</v>
      </c>
      <c r="D1479">
        <v>4830</v>
      </c>
      <c r="E1479">
        <v>6699</v>
      </c>
      <c r="F1479" t="s">
        <v>77</v>
      </c>
      <c r="G1479" s="2">
        <v>42425</v>
      </c>
      <c r="H1479">
        <v>6841</v>
      </c>
      <c r="I1479">
        <v>1864</v>
      </c>
      <c r="J1479" t="str">
        <f t="shared" si="46"/>
        <v>4746ae90970f90265acadb80bd38b4ca</v>
      </c>
      <c r="K1479" s="2">
        <f t="shared" si="47"/>
        <v>42425</v>
      </c>
      <c r="L1479" t="str">
        <f>VLOOKUP($J1479,'placement attrs'!$A$2:$L$5079,4,FALSE)</f>
        <v>ROI Media Consultants (realtor.com)</v>
      </c>
      <c r="M1479" t="str">
        <f>VLOOKUP($J1479,'placement attrs'!$A$2:$L$5079,3,FALSE)</f>
        <v>malcolmc@roimediaconsultants.com</v>
      </c>
    </row>
    <row r="1480" spans="1:13" x14ac:dyDescent="0.3">
      <c r="A1480" t="s">
        <v>77</v>
      </c>
      <c r="B1480" s="2">
        <v>42426</v>
      </c>
      <c r="C1480">
        <v>2113</v>
      </c>
      <c r="D1480">
        <v>4540</v>
      </c>
      <c r="E1480">
        <v>6736</v>
      </c>
      <c r="F1480" t="s">
        <v>77</v>
      </c>
      <c r="G1480" s="2">
        <v>42426</v>
      </c>
      <c r="H1480">
        <v>6891</v>
      </c>
      <c r="I1480">
        <v>1546</v>
      </c>
      <c r="J1480" t="str">
        <f t="shared" si="46"/>
        <v>4746ae90970f90265acadb80bd38b4ca</v>
      </c>
      <c r="K1480" s="2">
        <f t="shared" si="47"/>
        <v>42426</v>
      </c>
      <c r="L1480" t="str">
        <f>VLOOKUP($J1480,'placement attrs'!$A$2:$L$5079,4,FALSE)</f>
        <v>ROI Media Consultants (realtor.com)</v>
      </c>
      <c r="M1480" t="str">
        <f>VLOOKUP($J1480,'placement attrs'!$A$2:$L$5079,3,FALSE)</f>
        <v>malcolmc@roimediaconsultants.com</v>
      </c>
    </row>
    <row r="1481" spans="1:13" x14ac:dyDescent="0.3">
      <c r="A1481" t="s">
        <v>77</v>
      </c>
      <c r="B1481" s="2">
        <v>42427</v>
      </c>
      <c r="C1481">
        <v>1190</v>
      </c>
      <c r="D1481">
        <v>2324</v>
      </c>
      <c r="E1481">
        <v>3684</v>
      </c>
      <c r="F1481" t="s">
        <v>77</v>
      </c>
      <c r="G1481" s="2">
        <v>42427</v>
      </c>
      <c r="H1481">
        <v>3782</v>
      </c>
      <c r="I1481">
        <v>877</v>
      </c>
      <c r="J1481" t="str">
        <f t="shared" si="46"/>
        <v>4746ae90970f90265acadb80bd38b4ca</v>
      </c>
      <c r="K1481" s="2">
        <f t="shared" si="47"/>
        <v>42427</v>
      </c>
      <c r="L1481" t="str">
        <f>VLOOKUP($J1481,'placement attrs'!$A$2:$L$5079,4,FALSE)</f>
        <v>ROI Media Consultants (realtor.com)</v>
      </c>
      <c r="M1481" t="str">
        <f>VLOOKUP($J1481,'placement attrs'!$A$2:$L$5079,3,FALSE)</f>
        <v>malcolmc@roimediaconsultants.com</v>
      </c>
    </row>
    <row r="1482" spans="1:13" x14ac:dyDescent="0.3">
      <c r="A1482" t="s">
        <v>77</v>
      </c>
      <c r="B1482" s="2">
        <v>42428</v>
      </c>
      <c r="C1482">
        <v>1684</v>
      </c>
      <c r="D1482">
        <v>3377</v>
      </c>
      <c r="E1482">
        <v>5159</v>
      </c>
      <c r="F1482" t="s">
        <v>77</v>
      </c>
      <c r="G1482" s="2">
        <v>42428</v>
      </c>
      <c r="H1482">
        <v>5231</v>
      </c>
      <c r="I1482">
        <v>1118</v>
      </c>
      <c r="J1482" t="str">
        <f t="shared" si="46"/>
        <v>4746ae90970f90265acadb80bd38b4ca</v>
      </c>
      <c r="K1482" s="2">
        <f t="shared" si="47"/>
        <v>42428</v>
      </c>
      <c r="L1482" t="str">
        <f>VLOOKUP($J1482,'placement attrs'!$A$2:$L$5079,4,FALSE)</f>
        <v>ROI Media Consultants (realtor.com)</v>
      </c>
      <c r="M1482" t="str">
        <f>VLOOKUP($J1482,'placement attrs'!$A$2:$L$5079,3,FALSE)</f>
        <v>malcolmc@roimediaconsultants.com</v>
      </c>
    </row>
    <row r="1483" spans="1:13" x14ac:dyDescent="0.3">
      <c r="A1483" t="s">
        <v>77</v>
      </c>
      <c r="B1483" s="2">
        <v>42429</v>
      </c>
      <c r="C1483">
        <v>1997</v>
      </c>
      <c r="D1483">
        <v>3729</v>
      </c>
      <c r="E1483">
        <v>5410</v>
      </c>
      <c r="F1483" t="s">
        <v>77</v>
      </c>
      <c r="G1483" s="2">
        <v>42429</v>
      </c>
      <c r="H1483">
        <v>5761</v>
      </c>
      <c r="I1483">
        <v>1691</v>
      </c>
      <c r="J1483" t="str">
        <f t="shared" si="46"/>
        <v>4746ae90970f90265acadb80bd38b4ca</v>
      </c>
      <c r="K1483" s="2">
        <f t="shared" si="47"/>
        <v>42429</v>
      </c>
      <c r="L1483" t="str">
        <f>VLOOKUP($J1483,'placement attrs'!$A$2:$L$5079,4,FALSE)</f>
        <v>ROI Media Consultants (realtor.com)</v>
      </c>
      <c r="M1483" t="str">
        <f>VLOOKUP($J1483,'placement attrs'!$A$2:$L$5079,3,FALSE)</f>
        <v>malcolmc@roimediaconsultants.com</v>
      </c>
    </row>
    <row r="1484" spans="1:13" x14ac:dyDescent="0.3">
      <c r="A1484" t="s">
        <v>77</v>
      </c>
      <c r="B1484" s="2">
        <v>42430</v>
      </c>
      <c r="C1484">
        <v>1297</v>
      </c>
      <c r="D1484">
        <v>4236</v>
      </c>
      <c r="E1484">
        <v>6973</v>
      </c>
      <c r="F1484" t="s">
        <v>77</v>
      </c>
      <c r="G1484" s="2">
        <v>42430</v>
      </c>
      <c r="H1484">
        <v>8211</v>
      </c>
      <c r="I1484">
        <v>969</v>
      </c>
      <c r="J1484" t="str">
        <f t="shared" si="46"/>
        <v>4746ae90970f90265acadb80bd38b4ca</v>
      </c>
      <c r="K1484" s="2">
        <f t="shared" si="47"/>
        <v>42430</v>
      </c>
      <c r="L1484" t="str">
        <f>VLOOKUP($J1484,'placement attrs'!$A$2:$L$5079,4,FALSE)</f>
        <v>ROI Media Consultants (realtor.com)</v>
      </c>
      <c r="M1484" t="str">
        <f>VLOOKUP($J1484,'placement attrs'!$A$2:$L$5079,3,FALSE)</f>
        <v>malcolmc@roimediaconsultants.com</v>
      </c>
    </row>
    <row r="1485" spans="1:13" x14ac:dyDescent="0.3">
      <c r="A1485" t="s">
        <v>77</v>
      </c>
      <c r="B1485" s="2">
        <v>42431</v>
      </c>
      <c r="C1485">
        <v>1322</v>
      </c>
      <c r="D1485">
        <v>3091</v>
      </c>
      <c r="E1485">
        <v>4550</v>
      </c>
      <c r="F1485" t="s">
        <v>77</v>
      </c>
      <c r="G1485" s="2">
        <v>42431</v>
      </c>
      <c r="H1485">
        <v>6168</v>
      </c>
      <c r="I1485">
        <v>1133</v>
      </c>
      <c r="J1485" t="str">
        <f t="shared" si="46"/>
        <v>4746ae90970f90265acadb80bd38b4ca</v>
      </c>
      <c r="K1485" s="2">
        <f t="shared" si="47"/>
        <v>42431</v>
      </c>
      <c r="L1485" t="str">
        <f>VLOOKUP($J1485,'placement attrs'!$A$2:$L$5079,4,FALSE)</f>
        <v>ROI Media Consultants (realtor.com)</v>
      </c>
      <c r="M1485" t="str">
        <f>VLOOKUP($J1485,'placement attrs'!$A$2:$L$5079,3,FALSE)</f>
        <v>malcolmc@roimediaconsultants.com</v>
      </c>
    </row>
    <row r="1486" spans="1:13" x14ac:dyDescent="0.3">
      <c r="A1486" t="s">
        <v>77</v>
      </c>
      <c r="B1486" s="2">
        <v>42432</v>
      </c>
      <c r="C1486">
        <v>139</v>
      </c>
      <c r="D1486">
        <v>241</v>
      </c>
      <c r="E1486">
        <v>306</v>
      </c>
      <c r="H1486">
        <v>0</v>
      </c>
      <c r="I1486">
        <v>0</v>
      </c>
      <c r="J1486" t="str">
        <f t="shared" si="46"/>
        <v>4746ae90970f90265acadb80bd38b4ca</v>
      </c>
      <c r="K1486" s="2">
        <f t="shared" si="47"/>
        <v>42432</v>
      </c>
      <c r="L1486" t="str">
        <f>VLOOKUP($J1486,'placement attrs'!$A$2:$L$5079,4,FALSE)</f>
        <v>ROI Media Consultants (realtor.com)</v>
      </c>
      <c r="M1486" t="str">
        <f>VLOOKUP($J1486,'placement attrs'!$A$2:$L$5079,3,FALSE)</f>
        <v>malcolmc@roimediaconsultants.com</v>
      </c>
    </row>
    <row r="1487" spans="1:13" x14ac:dyDescent="0.3">
      <c r="A1487" t="s">
        <v>78</v>
      </c>
      <c r="B1487" s="2">
        <v>42410</v>
      </c>
      <c r="C1487">
        <v>7277</v>
      </c>
      <c r="D1487">
        <v>11966</v>
      </c>
      <c r="E1487">
        <v>13296</v>
      </c>
      <c r="H1487">
        <v>0</v>
      </c>
      <c r="I1487">
        <v>0</v>
      </c>
      <c r="J1487" t="str">
        <f t="shared" si="46"/>
        <v>483b0ac1c42482da0b0de8129b2ee0c2</v>
      </c>
      <c r="K1487" s="2">
        <f t="shared" si="47"/>
        <v>42410</v>
      </c>
      <c r="L1487" t="str">
        <f>VLOOKUP($J1487,'placement attrs'!$A$2:$L$5079,4,FALSE)</f>
        <v>Publir.com</v>
      </c>
      <c r="M1487" t="str">
        <f>VLOOKUP($J1487,'placement attrs'!$A$2:$L$5079,3,FALSE)</f>
        <v>josh@publir.com</v>
      </c>
    </row>
    <row r="1488" spans="1:13" x14ac:dyDescent="0.3">
      <c r="A1488" t="s">
        <v>78</v>
      </c>
      <c r="B1488" s="2">
        <v>42411</v>
      </c>
      <c r="C1488">
        <v>7456</v>
      </c>
      <c r="D1488">
        <v>12173</v>
      </c>
      <c r="E1488">
        <v>13345</v>
      </c>
      <c r="F1488" t="s">
        <v>78</v>
      </c>
      <c r="G1488" s="2">
        <v>42411</v>
      </c>
      <c r="H1488">
        <v>15375</v>
      </c>
      <c r="I1488">
        <v>8412</v>
      </c>
      <c r="J1488" t="str">
        <f t="shared" si="46"/>
        <v>483b0ac1c42482da0b0de8129b2ee0c2</v>
      </c>
      <c r="K1488" s="2">
        <f t="shared" si="47"/>
        <v>42411</v>
      </c>
      <c r="L1488" t="str">
        <f>VLOOKUP($J1488,'placement attrs'!$A$2:$L$5079,4,FALSE)</f>
        <v>Publir.com</v>
      </c>
      <c r="M1488" t="str">
        <f>VLOOKUP($J1488,'placement attrs'!$A$2:$L$5079,3,FALSE)</f>
        <v>josh@publir.com</v>
      </c>
    </row>
    <row r="1489" spans="1:13" x14ac:dyDescent="0.3">
      <c r="A1489" t="s">
        <v>78</v>
      </c>
      <c r="B1489" s="2">
        <v>42412</v>
      </c>
      <c r="C1489">
        <v>5604</v>
      </c>
      <c r="D1489">
        <v>8740</v>
      </c>
      <c r="E1489">
        <v>9461</v>
      </c>
      <c r="F1489" t="s">
        <v>78</v>
      </c>
      <c r="G1489" s="2">
        <v>42412</v>
      </c>
      <c r="H1489">
        <v>12566</v>
      </c>
      <c r="I1489">
        <v>7675</v>
      </c>
      <c r="J1489" t="str">
        <f t="shared" si="46"/>
        <v>483b0ac1c42482da0b0de8129b2ee0c2</v>
      </c>
      <c r="K1489" s="2">
        <f t="shared" si="47"/>
        <v>42412</v>
      </c>
      <c r="L1489" t="str">
        <f>VLOOKUP($J1489,'placement attrs'!$A$2:$L$5079,4,FALSE)</f>
        <v>Publir.com</v>
      </c>
      <c r="M1489" t="str">
        <f>VLOOKUP($J1489,'placement attrs'!$A$2:$L$5079,3,FALSE)</f>
        <v>josh@publir.com</v>
      </c>
    </row>
    <row r="1490" spans="1:13" x14ac:dyDescent="0.3">
      <c r="A1490" t="s">
        <v>78</v>
      </c>
      <c r="B1490" s="2">
        <v>42413</v>
      </c>
      <c r="C1490">
        <v>3427</v>
      </c>
      <c r="D1490">
        <v>5855</v>
      </c>
      <c r="E1490">
        <v>6810</v>
      </c>
      <c r="F1490" t="s">
        <v>78</v>
      </c>
      <c r="G1490" s="2">
        <v>42413</v>
      </c>
      <c r="H1490">
        <v>6992</v>
      </c>
      <c r="I1490">
        <v>4089</v>
      </c>
      <c r="J1490" t="str">
        <f t="shared" si="46"/>
        <v>483b0ac1c42482da0b0de8129b2ee0c2</v>
      </c>
      <c r="K1490" s="2">
        <f t="shared" si="47"/>
        <v>42413</v>
      </c>
      <c r="L1490" t="str">
        <f>VLOOKUP($J1490,'placement attrs'!$A$2:$L$5079,4,FALSE)</f>
        <v>Publir.com</v>
      </c>
      <c r="M1490" t="str">
        <f>VLOOKUP($J1490,'placement attrs'!$A$2:$L$5079,3,FALSE)</f>
        <v>josh@publir.com</v>
      </c>
    </row>
    <row r="1491" spans="1:13" x14ac:dyDescent="0.3">
      <c r="A1491" t="s">
        <v>78</v>
      </c>
      <c r="B1491" s="2">
        <v>42414</v>
      </c>
      <c r="C1491">
        <v>2596</v>
      </c>
      <c r="D1491">
        <v>4427</v>
      </c>
      <c r="E1491">
        <v>5319</v>
      </c>
      <c r="F1491" t="s">
        <v>78</v>
      </c>
      <c r="G1491" s="2">
        <v>42414</v>
      </c>
      <c r="H1491">
        <v>5460</v>
      </c>
      <c r="I1491">
        <v>2639</v>
      </c>
      <c r="J1491" t="str">
        <f t="shared" si="46"/>
        <v>483b0ac1c42482da0b0de8129b2ee0c2</v>
      </c>
      <c r="K1491" s="2">
        <f t="shared" si="47"/>
        <v>42414</v>
      </c>
      <c r="L1491" t="str">
        <f>VLOOKUP($J1491,'placement attrs'!$A$2:$L$5079,4,FALSE)</f>
        <v>Publir.com</v>
      </c>
      <c r="M1491" t="str">
        <f>VLOOKUP($J1491,'placement attrs'!$A$2:$L$5079,3,FALSE)</f>
        <v>josh@publir.com</v>
      </c>
    </row>
    <row r="1492" spans="1:13" x14ac:dyDescent="0.3">
      <c r="A1492" t="s">
        <v>78</v>
      </c>
      <c r="B1492" s="2">
        <v>42415</v>
      </c>
      <c r="C1492">
        <v>8315</v>
      </c>
      <c r="D1492">
        <v>12552</v>
      </c>
      <c r="E1492">
        <v>13445</v>
      </c>
      <c r="F1492" t="s">
        <v>78</v>
      </c>
      <c r="G1492" s="2">
        <v>42415</v>
      </c>
      <c r="H1492">
        <v>14332</v>
      </c>
      <c r="I1492">
        <v>7362</v>
      </c>
      <c r="J1492" t="str">
        <f t="shared" si="46"/>
        <v>483b0ac1c42482da0b0de8129b2ee0c2</v>
      </c>
      <c r="K1492" s="2">
        <f t="shared" si="47"/>
        <v>42415</v>
      </c>
      <c r="L1492" t="str">
        <f>VLOOKUP($J1492,'placement attrs'!$A$2:$L$5079,4,FALSE)</f>
        <v>Publir.com</v>
      </c>
      <c r="M1492" t="str">
        <f>VLOOKUP($J1492,'placement attrs'!$A$2:$L$5079,3,FALSE)</f>
        <v>josh@publir.com</v>
      </c>
    </row>
    <row r="1493" spans="1:13" x14ac:dyDescent="0.3">
      <c r="A1493" t="s">
        <v>78</v>
      </c>
      <c r="B1493" s="2">
        <v>42416</v>
      </c>
      <c r="C1493">
        <v>16869</v>
      </c>
      <c r="D1493">
        <v>24396</v>
      </c>
      <c r="E1493">
        <v>25328</v>
      </c>
      <c r="F1493" t="s">
        <v>78</v>
      </c>
      <c r="G1493" s="2">
        <v>42416</v>
      </c>
      <c r="H1493">
        <v>26074</v>
      </c>
      <c r="I1493">
        <v>16118</v>
      </c>
      <c r="J1493" t="str">
        <f t="shared" si="46"/>
        <v>483b0ac1c42482da0b0de8129b2ee0c2</v>
      </c>
      <c r="K1493" s="2">
        <f t="shared" si="47"/>
        <v>42416</v>
      </c>
      <c r="L1493" t="str">
        <f>VLOOKUP($J1493,'placement attrs'!$A$2:$L$5079,4,FALSE)</f>
        <v>Publir.com</v>
      </c>
      <c r="M1493" t="str">
        <f>VLOOKUP($J1493,'placement attrs'!$A$2:$L$5079,3,FALSE)</f>
        <v>josh@publir.com</v>
      </c>
    </row>
    <row r="1494" spans="1:13" x14ac:dyDescent="0.3">
      <c r="A1494" t="s">
        <v>78</v>
      </c>
      <c r="B1494" s="2">
        <v>42417</v>
      </c>
      <c r="C1494">
        <v>16187</v>
      </c>
      <c r="D1494">
        <v>24936</v>
      </c>
      <c r="E1494">
        <v>26620</v>
      </c>
      <c r="F1494" t="s">
        <v>78</v>
      </c>
      <c r="G1494" s="2">
        <v>42417</v>
      </c>
      <c r="H1494">
        <v>27693</v>
      </c>
      <c r="I1494">
        <v>15540</v>
      </c>
      <c r="J1494" t="str">
        <f t="shared" si="46"/>
        <v>483b0ac1c42482da0b0de8129b2ee0c2</v>
      </c>
      <c r="K1494" s="2">
        <f t="shared" si="47"/>
        <v>42417</v>
      </c>
      <c r="L1494" t="str">
        <f>VLOOKUP($J1494,'placement attrs'!$A$2:$L$5079,4,FALSE)</f>
        <v>Publir.com</v>
      </c>
      <c r="M1494" t="str">
        <f>VLOOKUP($J1494,'placement attrs'!$A$2:$L$5079,3,FALSE)</f>
        <v>josh@publir.com</v>
      </c>
    </row>
    <row r="1495" spans="1:13" x14ac:dyDescent="0.3">
      <c r="A1495" t="s">
        <v>78</v>
      </c>
      <c r="B1495" s="2">
        <v>42418</v>
      </c>
      <c r="C1495">
        <v>13854</v>
      </c>
      <c r="D1495">
        <v>20644</v>
      </c>
      <c r="E1495">
        <v>22700</v>
      </c>
      <c r="F1495" t="s">
        <v>78</v>
      </c>
      <c r="G1495" s="2">
        <v>42418</v>
      </c>
      <c r="H1495">
        <v>23672</v>
      </c>
      <c r="I1495">
        <v>15079</v>
      </c>
      <c r="J1495" t="str">
        <f t="shared" si="46"/>
        <v>483b0ac1c42482da0b0de8129b2ee0c2</v>
      </c>
      <c r="K1495" s="2">
        <f t="shared" si="47"/>
        <v>42418</v>
      </c>
      <c r="L1495" t="str">
        <f>VLOOKUP($J1495,'placement attrs'!$A$2:$L$5079,4,FALSE)</f>
        <v>Publir.com</v>
      </c>
      <c r="M1495" t="str">
        <f>VLOOKUP($J1495,'placement attrs'!$A$2:$L$5079,3,FALSE)</f>
        <v>josh@publir.com</v>
      </c>
    </row>
    <row r="1496" spans="1:13" x14ac:dyDescent="0.3">
      <c r="A1496" t="s">
        <v>78</v>
      </c>
      <c r="B1496" s="2">
        <v>42419</v>
      </c>
      <c r="C1496">
        <v>6502</v>
      </c>
      <c r="D1496">
        <v>9932</v>
      </c>
      <c r="E1496">
        <v>11626</v>
      </c>
      <c r="F1496" t="s">
        <v>78</v>
      </c>
      <c r="G1496" s="2">
        <v>42419</v>
      </c>
      <c r="H1496">
        <v>14172</v>
      </c>
      <c r="I1496">
        <v>8590</v>
      </c>
      <c r="J1496" t="str">
        <f t="shared" si="46"/>
        <v>483b0ac1c42482da0b0de8129b2ee0c2</v>
      </c>
      <c r="K1496" s="2">
        <f t="shared" si="47"/>
        <v>42419</v>
      </c>
      <c r="L1496" t="str">
        <f>VLOOKUP($J1496,'placement attrs'!$A$2:$L$5079,4,FALSE)</f>
        <v>Publir.com</v>
      </c>
      <c r="M1496" t="str">
        <f>VLOOKUP($J1496,'placement attrs'!$A$2:$L$5079,3,FALSE)</f>
        <v>josh@publir.com</v>
      </c>
    </row>
    <row r="1497" spans="1:13" x14ac:dyDescent="0.3">
      <c r="A1497" t="s">
        <v>78</v>
      </c>
      <c r="B1497" s="2">
        <v>42420</v>
      </c>
      <c r="C1497">
        <v>5023</v>
      </c>
      <c r="D1497">
        <v>7689</v>
      </c>
      <c r="E1497">
        <v>9134</v>
      </c>
      <c r="F1497" t="s">
        <v>78</v>
      </c>
      <c r="G1497" s="2">
        <v>42420</v>
      </c>
      <c r="H1497">
        <v>9548</v>
      </c>
      <c r="I1497">
        <v>4774</v>
      </c>
      <c r="J1497" t="str">
        <f t="shared" si="46"/>
        <v>483b0ac1c42482da0b0de8129b2ee0c2</v>
      </c>
      <c r="K1497" s="2">
        <f t="shared" si="47"/>
        <v>42420</v>
      </c>
      <c r="L1497" t="str">
        <f>VLOOKUP($J1497,'placement attrs'!$A$2:$L$5079,4,FALSE)</f>
        <v>Publir.com</v>
      </c>
      <c r="M1497" t="str">
        <f>VLOOKUP($J1497,'placement attrs'!$A$2:$L$5079,3,FALSE)</f>
        <v>josh@publir.com</v>
      </c>
    </row>
    <row r="1498" spans="1:13" x14ac:dyDescent="0.3">
      <c r="A1498" t="s">
        <v>78</v>
      </c>
      <c r="B1498" s="2">
        <v>42421</v>
      </c>
      <c r="C1498">
        <v>4498</v>
      </c>
      <c r="D1498">
        <v>7333</v>
      </c>
      <c r="E1498">
        <v>8578</v>
      </c>
      <c r="F1498" t="s">
        <v>78</v>
      </c>
      <c r="G1498" s="2">
        <v>42421</v>
      </c>
      <c r="H1498">
        <v>8949</v>
      </c>
      <c r="I1498">
        <v>4893</v>
      </c>
      <c r="J1498" t="str">
        <f t="shared" si="46"/>
        <v>483b0ac1c42482da0b0de8129b2ee0c2</v>
      </c>
      <c r="K1498" s="2">
        <f t="shared" si="47"/>
        <v>42421</v>
      </c>
      <c r="L1498" t="str">
        <f>VLOOKUP($J1498,'placement attrs'!$A$2:$L$5079,4,FALSE)</f>
        <v>Publir.com</v>
      </c>
      <c r="M1498" t="str">
        <f>VLOOKUP($J1498,'placement attrs'!$A$2:$L$5079,3,FALSE)</f>
        <v>josh@publir.com</v>
      </c>
    </row>
    <row r="1499" spans="1:13" x14ac:dyDescent="0.3">
      <c r="A1499" t="s">
        <v>78</v>
      </c>
      <c r="B1499" s="2">
        <v>42422</v>
      </c>
      <c r="C1499">
        <v>9467</v>
      </c>
      <c r="D1499">
        <v>14811</v>
      </c>
      <c r="E1499">
        <v>16352</v>
      </c>
      <c r="F1499" t="s">
        <v>78</v>
      </c>
      <c r="G1499" s="2">
        <v>42422</v>
      </c>
      <c r="H1499">
        <v>18942</v>
      </c>
      <c r="I1499">
        <v>9131</v>
      </c>
      <c r="J1499" t="str">
        <f t="shared" si="46"/>
        <v>483b0ac1c42482da0b0de8129b2ee0c2</v>
      </c>
      <c r="K1499" s="2">
        <f t="shared" si="47"/>
        <v>42422</v>
      </c>
      <c r="L1499" t="str">
        <f>VLOOKUP($J1499,'placement attrs'!$A$2:$L$5079,4,FALSE)</f>
        <v>Publir.com</v>
      </c>
      <c r="M1499" t="str">
        <f>VLOOKUP($J1499,'placement attrs'!$A$2:$L$5079,3,FALSE)</f>
        <v>josh@publir.com</v>
      </c>
    </row>
    <row r="1500" spans="1:13" x14ac:dyDescent="0.3">
      <c r="A1500" t="s">
        <v>78</v>
      </c>
      <c r="B1500" s="2">
        <v>42423</v>
      </c>
      <c r="C1500">
        <v>7855</v>
      </c>
      <c r="D1500">
        <v>13179</v>
      </c>
      <c r="E1500">
        <v>14680</v>
      </c>
      <c r="F1500" t="s">
        <v>78</v>
      </c>
      <c r="G1500" s="2">
        <v>42423</v>
      </c>
      <c r="H1500">
        <v>15471</v>
      </c>
      <c r="I1500">
        <v>7488</v>
      </c>
      <c r="J1500" t="str">
        <f t="shared" si="46"/>
        <v>483b0ac1c42482da0b0de8129b2ee0c2</v>
      </c>
      <c r="K1500" s="2">
        <f t="shared" si="47"/>
        <v>42423</v>
      </c>
      <c r="L1500" t="str">
        <f>VLOOKUP($J1500,'placement attrs'!$A$2:$L$5079,4,FALSE)</f>
        <v>Publir.com</v>
      </c>
      <c r="M1500" t="str">
        <f>VLOOKUP($J1500,'placement attrs'!$A$2:$L$5079,3,FALSE)</f>
        <v>josh@publir.com</v>
      </c>
    </row>
    <row r="1501" spans="1:13" x14ac:dyDescent="0.3">
      <c r="A1501" t="s">
        <v>78</v>
      </c>
      <c r="B1501" s="2">
        <v>42424</v>
      </c>
      <c r="C1501">
        <v>9180</v>
      </c>
      <c r="D1501">
        <v>17770</v>
      </c>
      <c r="E1501">
        <v>19086</v>
      </c>
      <c r="F1501" t="s">
        <v>78</v>
      </c>
      <c r="G1501" s="2">
        <v>42424</v>
      </c>
      <c r="H1501">
        <v>19660</v>
      </c>
      <c r="I1501">
        <v>8632</v>
      </c>
      <c r="J1501" t="str">
        <f t="shared" si="46"/>
        <v>483b0ac1c42482da0b0de8129b2ee0c2</v>
      </c>
      <c r="K1501" s="2">
        <f t="shared" si="47"/>
        <v>42424</v>
      </c>
      <c r="L1501" t="str">
        <f>VLOOKUP($J1501,'placement attrs'!$A$2:$L$5079,4,FALSE)</f>
        <v>Publir.com</v>
      </c>
      <c r="M1501" t="str">
        <f>VLOOKUP($J1501,'placement attrs'!$A$2:$L$5079,3,FALSE)</f>
        <v>josh@publir.com</v>
      </c>
    </row>
    <row r="1502" spans="1:13" x14ac:dyDescent="0.3">
      <c r="A1502" t="s">
        <v>78</v>
      </c>
      <c r="B1502" s="2">
        <v>42425</v>
      </c>
      <c r="C1502">
        <v>7018</v>
      </c>
      <c r="D1502">
        <v>13277</v>
      </c>
      <c r="E1502">
        <v>14567</v>
      </c>
      <c r="F1502" t="s">
        <v>78</v>
      </c>
      <c r="G1502" s="2">
        <v>42425</v>
      </c>
      <c r="H1502">
        <v>15077</v>
      </c>
      <c r="I1502">
        <v>7722</v>
      </c>
      <c r="J1502" t="str">
        <f t="shared" si="46"/>
        <v>483b0ac1c42482da0b0de8129b2ee0c2</v>
      </c>
      <c r="K1502" s="2">
        <f t="shared" si="47"/>
        <v>42425</v>
      </c>
      <c r="L1502" t="str">
        <f>VLOOKUP($J1502,'placement attrs'!$A$2:$L$5079,4,FALSE)</f>
        <v>Publir.com</v>
      </c>
      <c r="M1502" t="str">
        <f>VLOOKUP($J1502,'placement attrs'!$A$2:$L$5079,3,FALSE)</f>
        <v>josh@publir.com</v>
      </c>
    </row>
    <row r="1503" spans="1:13" x14ac:dyDescent="0.3">
      <c r="A1503" t="s">
        <v>78</v>
      </c>
      <c r="B1503" s="2">
        <v>42426</v>
      </c>
      <c r="C1503">
        <v>5222</v>
      </c>
      <c r="D1503">
        <v>9101</v>
      </c>
      <c r="E1503">
        <v>10480</v>
      </c>
      <c r="F1503" t="s">
        <v>78</v>
      </c>
      <c r="G1503" s="2">
        <v>42426</v>
      </c>
      <c r="H1503">
        <v>10915</v>
      </c>
      <c r="I1503">
        <v>5800</v>
      </c>
      <c r="J1503" t="str">
        <f t="shared" si="46"/>
        <v>483b0ac1c42482da0b0de8129b2ee0c2</v>
      </c>
      <c r="K1503" s="2">
        <f t="shared" si="47"/>
        <v>42426</v>
      </c>
      <c r="L1503" t="str">
        <f>VLOOKUP($J1503,'placement attrs'!$A$2:$L$5079,4,FALSE)</f>
        <v>Publir.com</v>
      </c>
      <c r="M1503" t="str">
        <f>VLOOKUP($J1503,'placement attrs'!$A$2:$L$5079,3,FALSE)</f>
        <v>josh@publir.com</v>
      </c>
    </row>
    <row r="1504" spans="1:13" x14ac:dyDescent="0.3">
      <c r="A1504" t="s">
        <v>78</v>
      </c>
      <c r="B1504" s="2">
        <v>42427</v>
      </c>
      <c r="C1504">
        <v>3414</v>
      </c>
      <c r="D1504">
        <v>6257</v>
      </c>
      <c r="E1504">
        <v>7371</v>
      </c>
      <c r="F1504" t="s">
        <v>78</v>
      </c>
      <c r="G1504" s="2">
        <v>42427</v>
      </c>
      <c r="H1504">
        <v>7698</v>
      </c>
      <c r="I1504">
        <v>3201</v>
      </c>
      <c r="J1504" t="str">
        <f t="shared" si="46"/>
        <v>483b0ac1c42482da0b0de8129b2ee0c2</v>
      </c>
      <c r="K1504" s="2">
        <f t="shared" si="47"/>
        <v>42427</v>
      </c>
      <c r="L1504" t="str">
        <f>VLOOKUP($J1504,'placement attrs'!$A$2:$L$5079,4,FALSE)</f>
        <v>Publir.com</v>
      </c>
      <c r="M1504" t="str">
        <f>VLOOKUP($J1504,'placement attrs'!$A$2:$L$5079,3,FALSE)</f>
        <v>josh@publir.com</v>
      </c>
    </row>
    <row r="1505" spans="1:13" x14ac:dyDescent="0.3">
      <c r="A1505" t="s">
        <v>78</v>
      </c>
      <c r="B1505" s="2">
        <v>42428</v>
      </c>
      <c r="C1505">
        <v>3372</v>
      </c>
      <c r="D1505">
        <v>6228</v>
      </c>
      <c r="E1505">
        <v>7439</v>
      </c>
      <c r="F1505" t="s">
        <v>78</v>
      </c>
      <c r="G1505" s="2">
        <v>42428</v>
      </c>
      <c r="H1505">
        <v>7690</v>
      </c>
      <c r="I1505">
        <v>3085</v>
      </c>
      <c r="J1505" t="str">
        <f t="shared" si="46"/>
        <v>483b0ac1c42482da0b0de8129b2ee0c2</v>
      </c>
      <c r="K1505" s="2">
        <f t="shared" si="47"/>
        <v>42428</v>
      </c>
      <c r="L1505" t="str">
        <f>VLOOKUP($J1505,'placement attrs'!$A$2:$L$5079,4,FALSE)</f>
        <v>Publir.com</v>
      </c>
      <c r="M1505" t="str">
        <f>VLOOKUP($J1505,'placement attrs'!$A$2:$L$5079,3,FALSE)</f>
        <v>josh@publir.com</v>
      </c>
    </row>
    <row r="1506" spans="1:13" x14ac:dyDescent="0.3">
      <c r="A1506" t="s">
        <v>78</v>
      </c>
      <c r="B1506" s="2">
        <v>42429</v>
      </c>
      <c r="C1506">
        <v>6019</v>
      </c>
      <c r="D1506">
        <v>11438</v>
      </c>
      <c r="E1506">
        <v>12590</v>
      </c>
      <c r="F1506" t="s">
        <v>78</v>
      </c>
      <c r="G1506" s="2">
        <v>42429</v>
      </c>
      <c r="H1506">
        <v>14682</v>
      </c>
      <c r="I1506">
        <v>6640</v>
      </c>
      <c r="J1506" t="str">
        <f t="shared" si="46"/>
        <v>483b0ac1c42482da0b0de8129b2ee0c2</v>
      </c>
      <c r="K1506" s="2">
        <f t="shared" si="47"/>
        <v>42429</v>
      </c>
      <c r="L1506" t="str">
        <f>VLOOKUP($J1506,'placement attrs'!$A$2:$L$5079,4,FALSE)</f>
        <v>Publir.com</v>
      </c>
      <c r="M1506" t="str">
        <f>VLOOKUP($J1506,'placement attrs'!$A$2:$L$5079,3,FALSE)</f>
        <v>josh@publir.com</v>
      </c>
    </row>
    <row r="1507" spans="1:13" x14ac:dyDescent="0.3">
      <c r="A1507" t="s">
        <v>78</v>
      </c>
      <c r="B1507" s="2">
        <v>42430</v>
      </c>
      <c r="C1507">
        <v>10848</v>
      </c>
      <c r="D1507">
        <v>20993</v>
      </c>
      <c r="E1507">
        <v>22028</v>
      </c>
      <c r="F1507" t="s">
        <v>78</v>
      </c>
      <c r="G1507" s="2">
        <v>42430</v>
      </c>
      <c r="H1507">
        <v>25312</v>
      </c>
      <c r="I1507">
        <v>10227</v>
      </c>
      <c r="J1507" t="str">
        <f t="shared" si="46"/>
        <v>483b0ac1c42482da0b0de8129b2ee0c2</v>
      </c>
      <c r="K1507" s="2">
        <f t="shared" si="47"/>
        <v>42430</v>
      </c>
      <c r="L1507" t="str">
        <f>VLOOKUP($J1507,'placement attrs'!$A$2:$L$5079,4,FALSE)</f>
        <v>Publir.com</v>
      </c>
      <c r="M1507" t="str">
        <f>VLOOKUP($J1507,'placement attrs'!$A$2:$L$5079,3,FALSE)</f>
        <v>josh@publir.com</v>
      </c>
    </row>
    <row r="1508" spans="1:13" x14ac:dyDescent="0.3">
      <c r="A1508" t="s">
        <v>78</v>
      </c>
      <c r="B1508" s="2">
        <v>42431</v>
      </c>
      <c r="C1508">
        <v>11276</v>
      </c>
      <c r="D1508">
        <v>19678</v>
      </c>
      <c r="E1508">
        <v>20621</v>
      </c>
      <c r="F1508" t="s">
        <v>78</v>
      </c>
      <c r="G1508" s="2">
        <v>42431</v>
      </c>
      <c r="H1508">
        <v>30639</v>
      </c>
      <c r="I1508">
        <v>14384</v>
      </c>
      <c r="J1508" t="str">
        <f t="shared" si="46"/>
        <v>483b0ac1c42482da0b0de8129b2ee0c2</v>
      </c>
      <c r="K1508" s="2">
        <f t="shared" si="47"/>
        <v>42431</v>
      </c>
      <c r="L1508" t="str">
        <f>VLOOKUP($J1508,'placement attrs'!$A$2:$L$5079,4,FALSE)</f>
        <v>Publir.com</v>
      </c>
      <c r="M1508" t="str">
        <f>VLOOKUP($J1508,'placement attrs'!$A$2:$L$5079,3,FALSE)</f>
        <v>josh@publir.com</v>
      </c>
    </row>
    <row r="1509" spans="1:13" x14ac:dyDescent="0.3">
      <c r="A1509" t="s">
        <v>78</v>
      </c>
      <c r="B1509" s="2">
        <v>42432</v>
      </c>
      <c r="C1509">
        <v>335</v>
      </c>
      <c r="D1509">
        <v>672</v>
      </c>
      <c r="E1509">
        <v>732</v>
      </c>
      <c r="H1509">
        <v>0</v>
      </c>
      <c r="I1509">
        <v>0</v>
      </c>
      <c r="J1509" t="str">
        <f t="shared" si="46"/>
        <v>483b0ac1c42482da0b0de8129b2ee0c2</v>
      </c>
      <c r="K1509" s="2">
        <f t="shared" si="47"/>
        <v>42432</v>
      </c>
      <c r="L1509" t="str">
        <f>VLOOKUP($J1509,'placement attrs'!$A$2:$L$5079,4,FALSE)</f>
        <v>Publir.com</v>
      </c>
      <c r="M1509" t="str">
        <f>VLOOKUP($J1509,'placement attrs'!$A$2:$L$5079,3,FALSE)</f>
        <v>josh@publir.com</v>
      </c>
    </row>
    <row r="1510" spans="1:13" x14ac:dyDescent="0.3">
      <c r="A1510" t="s">
        <v>79</v>
      </c>
      <c r="B1510" s="2">
        <v>42418</v>
      </c>
      <c r="C1510">
        <v>17</v>
      </c>
      <c r="D1510">
        <v>94</v>
      </c>
      <c r="E1510">
        <v>94</v>
      </c>
      <c r="F1510" t="s">
        <v>79</v>
      </c>
      <c r="G1510" s="2">
        <v>42418</v>
      </c>
      <c r="H1510">
        <v>108</v>
      </c>
      <c r="I1510">
        <v>9</v>
      </c>
      <c r="J1510" t="str">
        <f t="shared" si="46"/>
        <v>4a3d5757a73d5b3f62395653bfbb2331</v>
      </c>
      <c r="K1510" s="2">
        <f t="shared" si="47"/>
        <v>42418</v>
      </c>
      <c r="L1510" t="str">
        <f>VLOOKUP($J1510,'placement attrs'!$A$2:$L$5079,4,FALSE)</f>
        <v>ROI Media Consultants (realtor.com)</v>
      </c>
      <c r="M1510" t="str">
        <f>VLOOKUP($J1510,'placement attrs'!$A$2:$L$5079,3,FALSE)</f>
        <v>malcolmc@roimediaconsultants.com</v>
      </c>
    </row>
    <row r="1511" spans="1:13" x14ac:dyDescent="0.3">
      <c r="A1511" t="s">
        <v>79</v>
      </c>
      <c r="B1511" s="2">
        <v>42419</v>
      </c>
      <c r="C1511">
        <v>670</v>
      </c>
      <c r="D1511">
        <v>4709</v>
      </c>
      <c r="E1511">
        <v>4738</v>
      </c>
      <c r="F1511" t="s">
        <v>79</v>
      </c>
      <c r="G1511" s="2">
        <v>42419</v>
      </c>
      <c r="H1511">
        <v>6187</v>
      </c>
      <c r="I1511">
        <v>634</v>
      </c>
      <c r="J1511" t="str">
        <f t="shared" si="46"/>
        <v>4a3d5757a73d5b3f62395653bfbb2331</v>
      </c>
      <c r="K1511" s="2">
        <f t="shared" si="47"/>
        <v>42419</v>
      </c>
      <c r="L1511" t="str">
        <f>VLOOKUP($J1511,'placement attrs'!$A$2:$L$5079,4,FALSE)</f>
        <v>ROI Media Consultants (realtor.com)</v>
      </c>
      <c r="M1511" t="str">
        <f>VLOOKUP($J1511,'placement attrs'!$A$2:$L$5079,3,FALSE)</f>
        <v>malcolmc@roimediaconsultants.com</v>
      </c>
    </row>
    <row r="1512" spans="1:13" x14ac:dyDescent="0.3">
      <c r="A1512" t="s">
        <v>79</v>
      </c>
      <c r="B1512" s="2">
        <v>42420</v>
      </c>
      <c r="C1512">
        <v>1308</v>
      </c>
      <c r="D1512">
        <v>8674</v>
      </c>
      <c r="E1512">
        <v>8843</v>
      </c>
      <c r="F1512" t="s">
        <v>79</v>
      </c>
      <c r="G1512" s="2">
        <v>42420</v>
      </c>
      <c r="H1512">
        <v>9398</v>
      </c>
      <c r="I1512">
        <v>1456</v>
      </c>
      <c r="J1512" t="str">
        <f t="shared" si="46"/>
        <v>4a3d5757a73d5b3f62395653bfbb2331</v>
      </c>
      <c r="K1512" s="2">
        <f t="shared" si="47"/>
        <v>42420</v>
      </c>
      <c r="L1512" t="str">
        <f>VLOOKUP($J1512,'placement attrs'!$A$2:$L$5079,4,FALSE)</f>
        <v>ROI Media Consultants (realtor.com)</v>
      </c>
      <c r="M1512" t="str">
        <f>VLOOKUP($J1512,'placement attrs'!$A$2:$L$5079,3,FALSE)</f>
        <v>malcolmc@roimediaconsultants.com</v>
      </c>
    </row>
    <row r="1513" spans="1:13" x14ac:dyDescent="0.3">
      <c r="A1513" t="s">
        <v>79</v>
      </c>
      <c r="B1513" s="2">
        <v>42421</v>
      </c>
      <c r="C1513">
        <v>1069</v>
      </c>
      <c r="D1513">
        <v>7349</v>
      </c>
      <c r="E1513">
        <v>7405</v>
      </c>
      <c r="F1513" t="s">
        <v>79</v>
      </c>
      <c r="G1513" s="2">
        <v>42421</v>
      </c>
      <c r="H1513">
        <v>8081</v>
      </c>
      <c r="I1513">
        <v>1124</v>
      </c>
      <c r="J1513" t="str">
        <f t="shared" si="46"/>
        <v>4a3d5757a73d5b3f62395653bfbb2331</v>
      </c>
      <c r="K1513" s="2">
        <f t="shared" si="47"/>
        <v>42421</v>
      </c>
      <c r="L1513" t="str">
        <f>VLOOKUP($J1513,'placement attrs'!$A$2:$L$5079,4,FALSE)</f>
        <v>ROI Media Consultants (realtor.com)</v>
      </c>
      <c r="M1513" t="str">
        <f>VLOOKUP($J1513,'placement attrs'!$A$2:$L$5079,3,FALSE)</f>
        <v>malcolmc@roimediaconsultants.com</v>
      </c>
    </row>
    <row r="1514" spans="1:13" x14ac:dyDescent="0.3">
      <c r="A1514" t="s">
        <v>79</v>
      </c>
      <c r="B1514" s="2">
        <v>42422</v>
      </c>
      <c r="C1514">
        <v>1234</v>
      </c>
      <c r="D1514">
        <v>6322</v>
      </c>
      <c r="E1514">
        <v>6400</v>
      </c>
      <c r="F1514" t="s">
        <v>79</v>
      </c>
      <c r="G1514" s="2">
        <v>42422</v>
      </c>
      <c r="H1514">
        <v>7819</v>
      </c>
      <c r="I1514">
        <v>1387</v>
      </c>
      <c r="J1514" t="str">
        <f t="shared" si="46"/>
        <v>4a3d5757a73d5b3f62395653bfbb2331</v>
      </c>
      <c r="K1514" s="2">
        <f t="shared" si="47"/>
        <v>42422</v>
      </c>
      <c r="L1514" t="str">
        <f>VLOOKUP($J1514,'placement attrs'!$A$2:$L$5079,4,FALSE)</f>
        <v>ROI Media Consultants (realtor.com)</v>
      </c>
      <c r="M1514" t="str">
        <f>VLOOKUP($J1514,'placement attrs'!$A$2:$L$5079,3,FALSE)</f>
        <v>malcolmc@roimediaconsultants.com</v>
      </c>
    </row>
    <row r="1515" spans="1:13" x14ac:dyDescent="0.3">
      <c r="A1515" t="s">
        <v>79</v>
      </c>
      <c r="B1515" s="2">
        <v>42423</v>
      </c>
      <c r="C1515">
        <v>2256</v>
      </c>
      <c r="D1515">
        <v>17103</v>
      </c>
      <c r="E1515">
        <v>17272</v>
      </c>
      <c r="F1515" t="s">
        <v>79</v>
      </c>
      <c r="G1515" s="2">
        <v>42423</v>
      </c>
      <c r="H1515">
        <v>18133</v>
      </c>
      <c r="I1515">
        <v>2046</v>
      </c>
      <c r="J1515" t="str">
        <f t="shared" si="46"/>
        <v>4a3d5757a73d5b3f62395653bfbb2331</v>
      </c>
      <c r="K1515" s="2">
        <f t="shared" si="47"/>
        <v>42423</v>
      </c>
      <c r="L1515" t="str">
        <f>VLOOKUP($J1515,'placement attrs'!$A$2:$L$5079,4,FALSE)</f>
        <v>ROI Media Consultants (realtor.com)</v>
      </c>
      <c r="M1515" t="str">
        <f>VLOOKUP($J1515,'placement attrs'!$A$2:$L$5079,3,FALSE)</f>
        <v>malcolmc@roimediaconsultants.com</v>
      </c>
    </row>
    <row r="1516" spans="1:13" x14ac:dyDescent="0.3">
      <c r="A1516" t="s">
        <v>79</v>
      </c>
      <c r="B1516" s="2">
        <v>42424</v>
      </c>
      <c r="C1516">
        <v>2717</v>
      </c>
      <c r="D1516">
        <v>17545</v>
      </c>
      <c r="E1516">
        <v>17824</v>
      </c>
      <c r="F1516" t="s">
        <v>79</v>
      </c>
      <c r="G1516" s="2">
        <v>42424</v>
      </c>
      <c r="H1516">
        <v>18344</v>
      </c>
      <c r="I1516">
        <v>2839</v>
      </c>
      <c r="J1516" t="str">
        <f t="shared" si="46"/>
        <v>4a3d5757a73d5b3f62395653bfbb2331</v>
      </c>
      <c r="K1516" s="2">
        <f t="shared" si="47"/>
        <v>42424</v>
      </c>
      <c r="L1516" t="str">
        <f>VLOOKUP($J1516,'placement attrs'!$A$2:$L$5079,4,FALSE)</f>
        <v>ROI Media Consultants (realtor.com)</v>
      </c>
      <c r="M1516" t="str">
        <f>VLOOKUP($J1516,'placement attrs'!$A$2:$L$5079,3,FALSE)</f>
        <v>malcolmc@roimediaconsultants.com</v>
      </c>
    </row>
    <row r="1517" spans="1:13" x14ac:dyDescent="0.3">
      <c r="A1517" t="s">
        <v>79</v>
      </c>
      <c r="B1517" s="2">
        <v>42425</v>
      </c>
      <c r="C1517">
        <v>2843</v>
      </c>
      <c r="D1517">
        <v>18317</v>
      </c>
      <c r="E1517">
        <v>18486</v>
      </c>
      <c r="F1517" t="s">
        <v>79</v>
      </c>
      <c r="G1517" s="2">
        <v>42425</v>
      </c>
      <c r="H1517">
        <v>18951</v>
      </c>
      <c r="I1517">
        <v>2783</v>
      </c>
      <c r="J1517" t="str">
        <f t="shared" si="46"/>
        <v>4a3d5757a73d5b3f62395653bfbb2331</v>
      </c>
      <c r="K1517" s="2">
        <f t="shared" si="47"/>
        <v>42425</v>
      </c>
      <c r="L1517" t="str">
        <f>VLOOKUP($J1517,'placement attrs'!$A$2:$L$5079,4,FALSE)</f>
        <v>ROI Media Consultants (realtor.com)</v>
      </c>
      <c r="M1517" t="str">
        <f>VLOOKUP($J1517,'placement attrs'!$A$2:$L$5079,3,FALSE)</f>
        <v>malcolmc@roimediaconsultants.com</v>
      </c>
    </row>
    <row r="1518" spans="1:13" x14ac:dyDescent="0.3">
      <c r="A1518" t="s">
        <v>79</v>
      </c>
      <c r="B1518" s="2">
        <v>42426</v>
      </c>
      <c r="C1518">
        <v>2878</v>
      </c>
      <c r="D1518">
        <v>17395</v>
      </c>
      <c r="E1518">
        <v>17523</v>
      </c>
      <c r="F1518" t="s">
        <v>79</v>
      </c>
      <c r="G1518" s="2">
        <v>42426</v>
      </c>
      <c r="H1518">
        <v>18010</v>
      </c>
      <c r="I1518">
        <v>2995</v>
      </c>
      <c r="J1518" t="str">
        <f t="shared" si="46"/>
        <v>4a3d5757a73d5b3f62395653bfbb2331</v>
      </c>
      <c r="K1518" s="2">
        <f t="shared" si="47"/>
        <v>42426</v>
      </c>
      <c r="L1518" t="str">
        <f>VLOOKUP($J1518,'placement attrs'!$A$2:$L$5079,4,FALSE)</f>
        <v>ROI Media Consultants (realtor.com)</v>
      </c>
      <c r="M1518" t="str">
        <f>VLOOKUP($J1518,'placement attrs'!$A$2:$L$5079,3,FALSE)</f>
        <v>malcolmc@roimediaconsultants.com</v>
      </c>
    </row>
    <row r="1519" spans="1:13" x14ac:dyDescent="0.3">
      <c r="A1519" t="s">
        <v>79</v>
      </c>
      <c r="B1519" s="2">
        <v>42427</v>
      </c>
      <c r="C1519">
        <v>1576</v>
      </c>
      <c r="D1519">
        <v>7212</v>
      </c>
      <c r="E1519">
        <v>7344</v>
      </c>
      <c r="F1519" t="s">
        <v>79</v>
      </c>
      <c r="G1519" s="2">
        <v>42427</v>
      </c>
      <c r="H1519">
        <v>9603</v>
      </c>
      <c r="I1519">
        <v>1763</v>
      </c>
      <c r="J1519" t="str">
        <f t="shared" si="46"/>
        <v>4a3d5757a73d5b3f62395653bfbb2331</v>
      </c>
      <c r="K1519" s="2">
        <f t="shared" si="47"/>
        <v>42427</v>
      </c>
      <c r="L1519" t="str">
        <f>VLOOKUP($J1519,'placement attrs'!$A$2:$L$5079,4,FALSE)</f>
        <v>ROI Media Consultants (realtor.com)</v>
      </c>
      <c r="M1519" t="str">
        <f>VLOOKUP($J1519,'placement attrs'!$A$2:$L$5079,3,FALSE)</f>
        <v>malcolmc@roimediaconsultants.com</v>
      </c>
    </row>
    <row r="1520" spans="1:13" x14ac:dyDescent="0.3">
      <c r="A1520" t="s">
        <v>79</v>
      </c>
      <c r="B1520" s="2">
        <v>42428</v>
      </c>
      <c r="C1520">
        <v>1252</v>
      </c>
      <c r="D1520">
        <v>6727</v>
      </c>
      <c r="E1520">
        <v>6765</v>
      </c>
      <c r="F1520" t="s">
        <v>79</v>
      </c>
      <c r="G1520" s="2">
        <v>42428</v>
      </c>
      <c r="H1520">
        <v>6958</v>
      </c>
      <c r="I1520">
        <v>1328</v>
      </c>
      <c r="J1520" t="str">
        <f t="shared" si="46"/>
        <v>4a3d5757a73d5b3f62395653bfbb2331</v>
      </c>
      <c r="K1520" s="2">
        <f t="shared" si="47"/>
        <v>42428</v>
      </c>
      <c r="L1520" t="str">
        <f>VLOOKUP($J1520,'placement attrs'!$A$2:$L$5079,4,FALSE)</f>
        <v>ROI Media Consultants (realtor.com)</v>
      </c>
      <c r="M1520" t="str">
        <f>VLOOKUP($J1520,'placement attrs'!$A$2:$L$5079,3,FALSE)</f>
        <v>malcolmc@roimediaconsultants.com</v>
      </c>
    </row>
    <row r="1521" spans="1:13" x14ac:dyDescent="0.3">
      <c r="A1521" t="s">
        <v>79</v>
      </c>
      <c r="B1521" s="2">
        <v>42429</v>
      </c>
      <c r="C1521">
        <v>2129</v>
      </c>
      <c r="D1521">
        <v>12761</v>
      </c>
      <c r="E1521">
        <v>12855</v>
      </c>
      <c r="F1521" t="s">
        <v>79</v>
      </c>
      <c r="G1521" s="2">
        <v>42429</v>
      </c>
      <c r="H1521">
        <v>16168</v>
      </c>
      <c r="I1521">
        <v>2286</v>
      </c>
      <c r="J1521" t="str">
        <f t="shared" si="46"/>
        <v>4a3d5757a73d5b3f62395653bfbb2331</v>
      </c>
      <c r="K1521" s="2">
        <f t="shared" si="47"/>
        <v>42429</v>
      </c>
      <c r="L1521" t="str">
        <f>VLOOKUP($J1521,'placement attrs'!$A$2:$L$5079,4,FALSE)</f>
        <v>ROI Media Consultants (realtor.com)</v>
      </c>
      <c r="M1521" t="str">
        <f>VLOOKUP($J1521,'placement attrs'!$A$2:$L$5079,3,FALSE)</f>
        <v>malcolmc@roimediaconsultants.com</v>
      </c>
    </row>
    <row r="1522" spans="1:13" x14ac:dyDescent="0.3">
      <c r="A1522" t="s">
        <v>79</v>
      </c>
      <c r="B1522" s="2">
        <v>42430</v>
      </c>
      <c r="C1522">
        <v>1631</v>
      </c>
      <c r="D1522">
        <v>11294</v>
      </c>
      <c r="E1522">
        <v>11393</v>
      </c>
      <c r="F1522" t="s">
        <v>79</v>
      </c>
      <c r="G1522" s="2">
        <v>42430</v>
      </c>
      <c r="H1522">
        <v>12548</v>
      </c>
      <c r="I1522">
        <v>1871</v>
      </c>
      <c r="J1522" t="str">
        <f t="shared" si="46"/>
        <v>4a3d5757a73d5b3f62395653bfbb2331</v>
      </c>
      <c r="K1522" s="2">
        <f t="shared" si="47"/>
        <v>42430</v>
      </c>
      <c r="L1522" t="str">
        <f>VLOOKUP($J1522,'placement attrs'!$A$2:$L$5079,4,FALSE)</f>
        <v>ROI Media Consultants (realtor.com)</v>
      </c>
      <c r="M1522" t="str">
        <f>VLOOKUP($J1522,'placement attrs'!$A$2:$L$5079,3,FALSE)</f>
        <v>malcolmc@roimediaconsultants.com</v>
      </c>
    </row>
    <row r="1523" spans="1:13" x14ac:dyDescent="0.3">
      <c r="A1523" t="s">
        <v>79</v>
      </c>
      <c r="B1523" s="2">
        <v>42431</v>
      </c>
      <c r="C1523">
        <v>1158</v>
      </c>
      <c r="D1523">
        <v>7905</v>
      </c>
      <c r="E1523">
        <v>7941</v>
      </c>
      <c r="F1523" t="s">
        <v>79</v>
      </c>
      <c r="G1523" s="2">
        <v>42431</v>
      </c>
      <c r="H1523">
        <v>11171</v>
      </c>
      <c r="I1523">
        <v>1529</v>
      </c>
      <c r="J1523" t="str">
        <f t="shared" si="46"/>
        <v>4a3d5757a73d5b3f62395653bfbb2331</v>
      </c>
      <c r="K1523" s="2">
        <f t="shared" si="47"/>
        <v>42431</v>
      </c>
      <c r="L1523" t="str">
        <f>VLOOKUP($J1523,'placement attrs'!$A$2:$L$5079,4,FALSE)</f>
        <v>ROI Media Consultants (realtor.com)</v>
      </c>
      <c r="M1523" t="str">
        <f>VLOOKUP($J1523,'placement attrs'!$A$2:$L$5079,3,FALSE)</f>
        <v>malcolmc@roimediaconsultants.com</v>
      </c>
    </row>
    <row r="1524" spans="1:13" x14ac:dyDescent="0.3">
      <c r="A1524" t="s">
        <v>79</v>
      </c>
      <c r="B1524" s="2">
        <v>42432</v>
      </c>
      <c r="C1524">
        <v>209</v>
      </c>
      <c r="D1524">
        <v>551</v>
      </c>
      <c r="E1524">
        <v>552</v>
      </c>
      <c r="H1524">
        <v>0</v>
      </c>
      <c r="I1524">
        <v>0</v>
      </c>
      <c r="J1524" t="str">
        <f t="shared" si="46"/>
        <v>4a3d5757a73d5b3f62395653bfbb2331</v>
      </c>
      <c r="K1524" s="2">
        <f t="shared" si="47"/>
        <v>42432</v>
      </c>
      <c r="L1524" t="str">
        <f>VLOOKUP($J1524,'placement attrs'!$A$2:$L$5079,4,FALSE)</f>
        <v>ROI Media Consultants (realtor.com)</v>
      </c>
      <c r="M1524" t="str">
        <f>VLOOKUP($J1524,'placement attrs'!$A$2:$L$5079,3,FALSE)</f>
        <v>malcolmc@roimediaconsultants.com</v>
      </c>
    </row>
    <row r="1525" spans="1:13" x14ac:dyDescent="0.3">
      <c r="A1525" t="s">
        <v>80</v>
      </c>
      <c r="B1525" s="2">
        <v>42410</v>
      </c>
      <c r="C1525">
        <v>7952</v>
      </c>
      <c r="D1525">
        <v>253877</v>
      </c>
      <c r="E1525">
        <v>351189</v>
      </c>
      <c r="H1525">
        <v>0</v>
      </c>
      <c r="I1525">
        <v>0</v>
      </c>
      <c r="J1525" t="str">
        <f t="shared" si="46"/>
        <v>4aed489cc0145e7f04b386ac59093866</v>
      </c>
      <c r="K1525" s="2">
        <f t="shared" si="47"/>
        <v>42410</v>
      </c>
      <c r="L1525" t="str">
        <f>VLOOKUP($J1525,'placement attrs'!$A$2:$L$5079,4,FALSE)</f>
        <v>AdSparc (dailymotion.com)</v>
      </c>
      <c r="M1525" t="str">
        <f>VLOOKUP($J1525,'placement attrs'!$A$2:$L$5079,3,FALSE)</f>
        <v>dawid.wasniowski@adsparc.com</v>
      </c>
    </row>
    <row r="1526" spans="1:13" x14ac:dyDescent="0.3">
      <c r="A1526" t="s">
        <v>80</v>
      </c>
      <c r="B1526" s="2">
        <v>42411</v>
      </c>
      <c r="C1526">
        <v>7845</v>
      </c>
      <c r="D1526">
        <v>219782</v>
      </c>
      <c r="E1526">
        <v>317054</v>
      </c>
      <c r="F1526" t="s">
        <v>80</v>
      </c>
      <c r="G1526" s="2">
        <v>42411</v>
      </c>
      <c r="H1526">
        <v>348383</v>
      </c>
      <c r="I1526">
        <v>10314</v>
      </c>
      <c r="J1526" t="str">
        <f t="shared" si="46"/>
        <v>4aed489cc0145e7f04b386ac59093866</v>
      </c>
      <c r="K1526" s="2">
        <f t="shared" si="47"/>
        <v>42411</v>
      </c>
      <c r="L1526" t="str">
        <f>VLOOKUP($J1526,'placement attrs'!$A$2:$L$5079,4,FALSE)</f>
        <v>AdSparc (dailymotion.com)</v>
      </c>
      <c r="M1526" t="str">
        <f>VLOOKUP($J1526,'placement attrs'!$A$2:$L$5079,3,FALSE)</f>
        <v>dawid.wasniowski@adsparc.com</v>
      </c>
    </row>
    <row r="1527" spans="1:13" x14ac:dyDescent="0.3">
      <c r="A1527" t="s">
        <v>80</v>
      </c>
      <c r="B1527" s="2">
        <v>42412</v>
      </c>
      <c r="C1527">
        <v>4942</v>
      </c>
      <c r="D1527">
        <v>157984</v>
      </c>
      <c r="E1527">
        <v>231669</v>
      </c>
      <c r="F1527" t="s">
        <v>80</v>
      </c>
      <c r="G1527" s="2">
        <v>42412</v>
      </c>
      <c r="H1527">
        <v>297526</v>
      </c>
      <c r="I1527">
        <v>7194</v>
      </c>
      <c r="J1527" t="str">
        <f t="shared" si="46"/>
        <v>4aed489cc0145e7f04b386ac59093866</v>
      </c>
      <c r="K1527" s="2">
        <f t="shared" si="47"/>
        <v>42412</v>
      </c>
      <c r="L1527" t="str">
        <f>VLOOKUP($J1527,'placement attrs'!$A$2:$L$5079,4,FALSE)</f>
        <v>AdSparc (dailymotion.com)</v>
      </c>
      <c r="M1527" t="str">
        <f>VLOOKUP($J1527,'placement attrs'!$A$2:$L$5079,3,FALSE)</f>
        <v>dawid.wasniowski@adsparc.com</v>
      </c>
    </row>
    <row r="1528" spans="1:13" x14ac:dyDescent="0.3">
      <c r="A1528" t="s">
        <v>80</v>
      </c>
      <c r="B1528" s="2">
        <v>42413</v>
      </c>
      <c r="C1528">
        <v>4940</v>
      </c>
      <c r="D1528">
        <v>185017</v>
      </c>
      <c r="E1528">
        <v>266563</v>
      </c>
      <c r="F1528" t="s">
        <v>80</v>
      </c>
      <c r="G1528" s="2">
        <v>42413</v>
      </c>
      <c r="H1528">
        <v>271622</v>
      </c>
      <c r="I1528">
        <v>4908</v>
      </c>
      <c r="J1528" t="str">
        <f t="shared" si="46"/>
        <v>4aed489cc0145e7f04b386ac59093866</v>
      </c>
      <c r="K1528" s="2">
        <f t="shared" si="47"/>
        <v>42413</v>
      </c>
      <c r="L1528" t="str">
        <f>VLOOKUP($J1528,'placement attrs'!$A$2:$L$5079,4,FALSE)</f>
        <v>AdSparc (dailymotion.com)</v>
      </c>
      <c r="M1528" t="str">
        <f>VLOOKUP($J1528,'placement attrs'!$A$2:$L$5079,3,FALSE)</f>
        <v>dawid.wasniowski@adsparc.com</v>
      </c>
    </row>
    <row r="1529" spans="1:13" x14ac:dyDescent="0.3">
      <c r="A1529" t="s">
        <v>80</v>
      </c>
      <c r="B1529" s="2">
        <v>42414</v>
      </c>
      <c r="C1529">
        <v>4444</v>
      </c>
      <c r="D1529">
        <v>173615</v>
      </c>
      <c r="E1529">
        <v>260966</v>
      </c>
      <c r="F1529" t="s">
        <v>80</v>
      </c>
      <c r="G1529" s="2">
        <v>42414</v>
      </c>
      <c r="H1529">
        <v>265997</v>
      </c>
      <c r="I1529">
        <v>4744</v>
      </c>
      <c r="J1529" t="str">
        <f t="shared" si="46"/>
        <v>4aed489cc0145e7f04b386ac59093866</v>
      </c>
      <c r="K1529" s="2">
        <f t="shared" si="47"/>
        <v>42414</v>
      </c>
      <c r="L1529" t="str">
        <f>VLOOKUP($J1529,'placement attrs'!$A$2:$L$5079,4,FALSE)</f>
        <v>AdSparc (dailymotion.com)</v>
      </c>
      <c r="M1529" t="str">
        <f>VLOOKUP($J1529,'placement attrs'!$A$2:$L$5079,3,FALSE)</f>
        <v>dawid.wasniowski@adsparc.com</v>
      </c>
    </row>
    <row r="1530" spans="1:13" x14ac:dyDescent="0.3">
      <c r="A1530" t="s">
        <v>80</v>
      </c>
      <c r="B1530" s="2">
        <v>42415</v>
      </c>
      <c r="C1530">
        <v>4343</v>
      </c>
      <c r="D1530">
        <v>169953</v>
      </c>
      <c r="E1530">
        <v>265261</v>
      </c>
      <c r="F1530" t="s">
        <v>80</v>
      </c>
      <c r="G1530" s="2">
        <v>42415</v>
      </c>
      <c r="H1530">
        <v>276501</v>
      </c>
      <c r="I1530">
        <v>4986</v>
      </c>
      <c r="J1530" t="str">
        <f t="shared" si="46"/>
        <v>4aed489cc0145e7f04b386ac59093866</v>
      </c>
      <c r="K1530" s="2">
        <f t="shared" si="47"/>
        <v>42415</v>
      </c>
      <c r="L1530" t="str">
        <f>VLOOKUP($J1530,'placement attrs'!$A$2:$L$5079,4,FALSE)</f>
        <v>AdSparc (dailymotion.com)</v>
      </c>
      <c r="M1530" t="str">
        <f>VLOOKUP($J1530,'placement attrs'!$A$2:$L$5079,3,FALSE)</f>
        <v>dawid.wasniowski@adsparc.com</v>
      </c>
    </row>
    <row r="1531" spans="1:13" x14ac:dyDescent="0.3">
      <c r="A1531" t="s">
        <v>80</v>
      </c>
      <c r="B1531" s="2">
        <v>42416</v>
      </c>
      <c r="C1531">
        <v>4715</v>
      </c>
      <c r="D1531">
        <v>156981</v>
      </c>
      <c r="E1531">
        <v>253754</v>
      </c>
      <c r="F1531" t="s">
        <v>80</v>
      </c>
      <c r="G1531" s="2">
        <v>42416</v>
      </c>
      <c r="H1531">
        <v>258530</v>
      </c>
      <c r="I1531">
        <v>5417</v>
      </c>
      <c r="J1531" t="str">
        <f t="shared" si="46"/>
        <v>4aed489cc0145e7f04b386ac59093866</v>
      </c>
      <c r="K1531" s="2">
        <f t="shared" si="47"/>
        <v>42416</v>
      </c>
      <c r="L1531" t="str">
        <f>VLOOKUP($J1531,'placement attrs'!$A$2:$L$5079,4,FALSE)</f>
        <v>AdSparc (dailymotion.com)</v>
      </c>
      <c r="M1531" t="str">
        <f>VLOOKUP($J1531,'placement attrs'!$A$2:$L$5079,3,FALSE)</f>
        <v>dawid.wasniowski@adsparc.com</v>
      </c>
    </row>
    <row r="1532" spans="1:13" x14ac:dyDescent="0.3">
      <c r="A1532" t="s">
        <v>80</v>
      </c>
      <c r="B1532" s="2">
        <v>42417</v>
      </c>
      <c r="C1532">
        <v>6667</v>
      </c>
      <c r="D1532">
        <v>232794</v>
      </c>
      <c r="E1532">
        <v>363605</v>
      </c>
      <c r="F1532" t="s">
        <v>80</v>
      </c>
      <c r="G1532" s="2">
        <v>42417</v>
      </c>
      <c r="H1532">
        <v>370503</v>
      </c>
      <c r="I1532">
        <v>7429</v>
      </c>
      <c r="J1532" t="str">
        <f t="shared" si="46"/>
        <v>4aed489cc0145e7f04b386ac59093866</v>
      </c>
      <c r="K1532" s="2">
        <f t="shared" si="47"/>
        <v>42417</v>
      </c>
      <c r="L1532" t="str">
        <f>VLOOKUP($J1532,'placement attrs'!$A$2:$L$5079,4,FALSE)</f>
        <v>AdSparc (dailymotion.com)</v>
      </c>
      <c r="M1532" t="str">
        <f>VLOOKUP($J1532,'placement attrs'!$A$2:$L$5079,3,FALSE)</f>
        <v>dawid.wasniowski@adsparc.com</v>
      </c>
    </row>
    <row r="1533" spans="1:13" x14ac:dyDescent="0.3">
      <c r="A1533" t="s">
        <v>80</v>
      </c>
      <c r="B1533" s="2">
        <v>42418</v>
      </c>
      <c r="C1533">
        <v>8527</v>
      </c>
      <c r="D1533">
        <v>276716</v>
      </c>
      <c r="E1533">
        <v>410009</v>
      </c>
      <c r="F1533" t="s">
        <v>80</v>
      </c>
      <c r="G1533" s="2">
        <v>42418</v>
      </c>
      <c r="H1533">
        <v>419392</v>
      </c>
      <c r="I1533">
        <v>9333</v>
      </c>
      <c r="J1533" t="str">
        <f t="shared" si="46"/>
        <v>4aed489cc0145e7f04b386ac59093866</v>
      </c>
      <c r="K1533" s="2">
        <f t="shared" si="47"/>
        <v>42418</v>
      </c>
      <c r="L1533" t="str">
        <f>VLOOKUP($J1533,'placement attrs'!$A$2:$L$5079,4,FALSE)</f>
        <v>AdSparc (dailymotion.com)</v>
      </c>
      <c r="M1533" t="str">
        <f>VLOOKUP($J1533,'placement attrs'!$A$2:$L$5079,3,FALSE)</f>
        <v>dawid.wasniowski@adsparc.com</v>
      </c>
    </row>
    <row r="1534" spans="1:13" x14ac:dyDescent="0.3">
      <c r="A1534" t="s">
        <v>80</v>
      </c>
      <c r="B1534" s="2">
        <v>42419</v>
      </c>
      <c r="C1534">
        <v>7318</v>
      </c>
      <c r="D1534">
        <v>230400</v>
      </c>
      <c r="E1534">
        <v>341490</v>
      </c>
      <c r="F1534" t="s">
        <v>80</v>
      </c>
      <c r="G1534" s="2">
        <v>42419</v>
      </c>
      <c r="H1534">
        <v>394413</v>
      </c>
      <c r="I1534">
        <v>8972</v>
      </c>
      <c r="J1534" t="str">
        <f t="shared" si="46"/>
        <v>4aed489cc0145e7f04b386ac59093866</v>
      </c>
      <c r="K1534" s="2">
        <f t="shared" si="47"/>
        <v>42419</v>
      </c>
      <c r="L1534" t="str">
        <f>VLOOKUP($J1534,'placement attrs'!$A$2:$L$5079,4,FALSE)</f>
        <v>AdSparc (dailymotion.com)</v>
      </c>
      <c r="M1534" t="str">
        <f>VLOOKUP($J1534,'placement attrs'!$A$2:$L$5079,3,FALSE)</f>
        <v>dawid.wasniowski@adsparc.com</v>
      </c>
    </row>
    <row r="1535" spans="1:13" x14ac:dyDescent="0.3">
      <c r="A1535" t="s">
        <v>80</v>
      </c>
      <c r="B1535" s="2">
        <v>42420</v>
      </c>
      <c r="C1535">
        <v>5239</v>
      </c>
      <c r="D1535">
        <v>183415</v>
      </c>
      <c r="E1535">
        <v>303076</v>
      </c>
      <c r="F1535" t="s">
        <v>80</v>
      </c>
      <c r="G1535" s="2">
        <v>42420</v>
      </c>
      <c r="H1535">
        <v>322788</v>
      </c>
      <c r="I1535">
        <v>6146</v>
      </c>
      <c r="J1535" t="str">
        <f t="shared" si="46"/>
        <v>4aed489cc0145e7f04b386ac59093866</v>
      </c>
      <c r="K1535" s="2">
        <f t="shared" si="47"/>
        <v>42420</v>
      </c>
      <c r="L1535" t="str">
        <f>VLOOKUP($J1535,'placement attrs'!$A$2:$L$5079,4,FALSE)</f>
        <v>AdSparc (dailymotion.com)</v>
      </c>
      <c r="M1535" t="str">
        <f>VLOOKUP($J1535,'placement attrs'!$A$2:$L$5079,3,FALSE)</f>
        <v>dawid.wasniowski@adsparc.com</v>
      </c>
    </row>
    <row r="1536" spans="1:13" x14ac:dyDescent="0.3">
      <c r="A1536" t="s">
        <v>80</v>
      </c>
      <c r="B1536" s="2">
        <v>42421</v>
      </c>
      <c r="C1536">
        <v>5701</v>
      </c>
      <c r="D1536">
        <v>195470</v>
      </c>
      <c r="E1536">
        <v>323352</v>
      </c>
      <c r="F1536" t="s">
        <v>80</v>
      </c>
      <c r="G1536" s="2">
        <v>42421</v>
      </c>
      <c r="H1536">
        <v>334773</v>
      </c>
      <c r="I1536">
        <v>5895</v>
      </c>
      <c r="J1536" t="str">
        <f t="shared" si="46"/>
        <v>4aed489cc0145e7f04b386ac59093866</v>
      </c>
      <c r="K1536" s="2">
        <f t="shared" si="47"/>
        <v>42421</v>
      </c>
      <c r="L1536" t="str">
        <f>VLOOKUP($J1536,'placement attrs'!$A$2:$L$5079,4,FALSE)</f>
        <v>AdSparc (dailymotion.com)</v>
      </c>
      <c r="M1536" t="str">
        <f>VLOOKUP($J1536,'placement attrs'!$A$2:$L$5079,3,FALSE)</f>
        <v>dawid.wasniowski@adsparc.com</v>
      </c>
    </row>
    <row r="1537" spans="1:13" x14ac:dyDescent="0.3">
      <c r="A1537" t="s">
        <v>80</v>
      </c>
      <c r="B1537" s="2">
        <v>42422</v>
      </c>
      <c r="C1537">
        <v>5255</v>
      </c>
      <c r="D1537">
        <v>219287</v>
      </c>
      <c r="E1537">
        <v>414695</v>
      </c>
      <c r="F1537" t="s">
        <v>80</v>
      </c>
      <c r="G1537" s="2">
        <v>42422</v>
      </c>
      <c r="H1537">
        <v>452493</v>
      </c>
      <c r="I1537">
        <v>5704</v>
      </c>
      <c r="J1537" t="str">
        <f t="shared" si="46"/>
        <v>4aed489cc0145e7f04b386ac59093866</v>
      </c>
      <c r="K1537" s="2">
        <f t="shared" si="47"/>
        <v>42422</v>
      </c>
      <c r="L1537" t="str">
        <f>VLOOKUP($J1537,'placement attrs'!$A$2:$L$5079,4,FALSE)</f>
        <v>AdSparc (dailymotion.com)</v>
      </c>
      <c r="M1537" t="str">
        <f>VLOOKUP($J1537,'placement attrs'!$A$2:$L$5079,3,FALSE)</f>
        <v>dawid.wasniowski@adsparc.com</v>
      </c>
    </row>
    <row r="1538" spans="1:13" x14ac:dyDescent="0.3">
      <c r="A1538" t="s">
        <v>80</v>
      </c>
      <c r="B1538" s="2">
        <v>42423</v>
      </c>
      <c r="C1538">
        <v>5234</v>
      </c>
      <c r="D1538">
        <v>181146</v>
      </c>
      <c r="E1538">
        <v>338885</v>
      </c>
      <c r="F1538" t="s">
        <v>80</v>
      </c>
      <c r="G1538" s="2">
        <v>42423</v>
      </c>
      <c r="H1538">
        <v>355853</v>
      </c>
      <c r="I1538">
        <v>5773</v>
      </c>
      <c r="J1538" t="str">
        <f t="shared" si="46"/>
        <v>4aed489cc0145e7f04b386ac59093866</v>
      </c>
      <c r="K1538" s="2">
        <f t="shared" si="47"/>
        <v>42423</v>
      </c>
      <c r="L1538" t="str">
        <f>VLOOKUP($J1538,'placement attrs'!$A$2:$L$5079,4,FALSE)</f>
        <v>AdSparc (dailymotion.com)</v>
      </c>
      <c r="M1538" t="str">
        <f>VLOOKUP($J1538,'placement attrs'!$A$2:$L$5079,3,FALSE)</f>
        <v>dawid.wasniowski@adsparc.com</v>
      </c>
    </row>
    <row r="1539" spans="1:13" x14ac:dyDescent="0.3">
      <c r="A1539" t="s">
        <v>80</v>
      </c>
      <c r="B1539" s="2">
        <v>42424</v>
      </c>
      <c r="C1539">
        <v>5256</v>
      </c>
      <c r="D1539">
        <v>173425</v>
      </c>
      <c r="E1539">
        <v>288637</v>
      </c>
      <c r="F1539" t="s">
        <v>80</v>
      </c>
      <c r="G1539" s="2">
        <v>42424</v>
      </c>
      <c r="H1539">
        <v>292169</v>
      </c>
      <c r="I1539">
        <v>5718</v>
      </c>
      <c r="J1539" t="str">
        <f t="shared" ref="J1539:J1602" si="48">IF(A1539="",F1539,A1539)</f>
        <v>4aed489cc0145e7f04b386ac59093866</v>
      </c>
      <c r="K1539" s="2">
        <f t="shared" ref="K1539:K1602" si="49">IF(B1539="",G1539,B1539)</f>
        <v>42424</v>
      </c>
      <c r="L1539" t="str">
        <f>VLOOKUP($J1539,'placement attrs'!$A$2:$L$5079,4,FALSE)</f>
        <v>AdSparc (dailymotion.com)</v>
      </c>
      <c r="M1539" t="str">
        <f>VLOOKUP($J1539,'placement attrs'!$A$2:$L$5079,3,FALSE)</f>
        <v>dawid.wasniowski@adsparc.com</v>
      </c>
    </row>
    <row r="1540" spans="1:13" x14ac:dyDescent="0.3">
      <c r="A1540" t="s">
        <v>80</v>
      </c>
      <c r="B1540" s="2">
        <v>42425</v>
      </c>
      <c r="C1540">
        <v>6560</v>
      </c>
      <c r="D1540">
        <v>246718</v>
      </c>
      <c r="E1540">
        <v>408370</v>
      </c>
      <c r="F1540" t="s">
        <v>80</v>
      </c>
      <c r="G1540" s="2">
        <v>42425</v>
      </c>
      <c r="H1540">
        <v>413602</v>
      </c>
      <c r="I1540">
        <v>7142</v>
      </c>
      <c r="J1540" t="str">
        <f t="shared" si="48"/>
        <v>4aed489cc0145e7f04b386ac59093866</v>
      </c>
      <c r="K1540" s="2">
        <f t="shared" si="49"/>
        <v>42425</v>
      </c>
      <c r="L1540" t="str">
        <f>VLOOKUP($J1540,'placement attrs'!$A$2:$L$5079,4,FALSE)</f>
        <v>AdSparc (dailymotion.com)</v>
      </c>
      <c r="M1540" t="str">
        <f>VLOOKUP($J1540,'placement attrs'!$A$2:$L$5079,3,FALSE)</f>
        <v>dawid.wasniowski@adsparc.com</v>
      </c>
    </row>
    <row r="1541" spans="1:13" x14ac:dyDescent="0.3">
      <c r="A1541" t="s">
        <v>80</v>
      </c>
      <c r="B1541" s="2">
        <v>42426</v>
      </c>
      <c r="C1541">
        <v>6510</v>
      </c>
      <c r="D1541">
        <v>226659</v>
      </c>
      <c r="E1541">
        <v>397401</v>
      </c>
      <c r="F1541" t="s">
        <v>80</v>
      </c>
      <c r="G1541" s="2">
        <v>42426</v>
      </c>
      <c r="H1541">
        <v>407359</v>
      </c>
      <c r="I1541">
        <v>7059</v>
      </c>
      <c r="J1541" t="str">
        <f t="shared" si="48"/>
        <v>4aed489cc0145e7f04b386ac59093866</v>
      </c>
      <c r="K1541" s="2">
        <f t="shared" si="49"/>
        <v>42426</v>
      </c>
      <c r="L1541" t="str">
        <f>VLOOKUP($J1541,'placement attrs'!$A$2:$L$5079,4,FALSE)</f>
        <v>AdSparc (dailymotion.com)</v>
      </c>
      <c r="M1541" t="str">
        <f>VLOOKUP($J1541,'placement attrs'!$A$2:$L$5079,3,FALSE)</f>
        <v>dawid.wasniowski@adsparc.com</v>
      </c>
    </row>
    <row r="1542" spans="1:13" x14ac:dyDescent="0.3">
      <c r="A1542" t="s">
        <v>80</v>
      </c>
      <c r="B1542" s="2">
        <v>42427</v>
      </c>
      <c r="C1542">
        <v>4775</v>
      </c>
      <c r="D1542">
        <v>177969</v>
      </c>
      <c r="E1542">
        <v>296686</v>
      </c>
      <c r="F1542" t="s">
        <v>80</v>
      </c>
      <c r="G1542" s="2">
        <v>42427</v>
      </c>
      <c r="H1542">
        <v>304364</v>
      </c>
      <c r="I1542">
        <v>5197</v>
      </c>
      <c r="J1542" t="str">
        <f t="shared" si="48"/>
        <v>4aed489cc0145e7f04b386ac59093866</v>
      </c>
      <c r="K1542" s="2">
        <f t="shared" si="49"/>
        <v>42427</v>
      </c>
      <c r="L1542" t="str">
        <f>VLOOKUP($J1542,'placement attrs'!$A$2:$L$5079,4,FALSE)</f>
        <v>AdSparc (dailymotion.com)</v>
      </c>
      <c r="M1542" t="str">
        <f>VLOOKUP($J1542,'placement attrs'!$A$2:$L$5079,3,FALSE)</f>
        <v>dawid.wasniowski@adsparc.com</v>
      </c>
    </row>
    <row r="1543" spans="1:13" x14ac:dyDescent="0.3">
      <c r="A1543" t="s">
        <v>80</v>
      </c>
      <c r="B1543" s="2">
        <v>42428</v>
      </c>
      <c r="C1543">
        <v>3697</v>
      </c>
      <c r="D1543">
        <v>192186</v>
      </c>
      <c r="E1543">
        <v>300891</v>
      </c>
      <c r="F1543" t="s">
        <v>80</v>
      </c>
      <c r="G1543" s="2">
        <v>42428</v>
      </c>
      <c r="H1543">
        <v>307480</v>
      </c>
      <c r="I1543">
        <v>4411</v>
      </c>
      <c r="J1543" t="str">
        <f t="shared" si="48"/>
        <v>4aed489cc0145e7f04b386ac59093866</v>
      </c>
      <c r="K1543" s="2">
        <f t="shared" si="49"/>
        <v>42428</v>
      </c>
      <c r="L1543" t="str">
        <f>VLOOKUP($J1543,'placement attrs'!$A$2:$L$5079,4,FALSE)</f>
        <v>AdSparc (dailymotion.com)</v>
      </c>
      <c r="M1543" t="str">
        <f>VLOOKUP($J1543,'placement attrs'!$A$2:$L$5079,3,FALSE)</f>
        <v>dawid.wasniowski@adsparc.com</v>
      </c>
    </row>
    <row r="1544" spans="1:13" x14ac:dyDescent="0.3">
      <c r="A1544" t="s">
        <v>80</v>
      </c>
      <c r="B1544" s="2">
        <v>42429</v>
      </c>
      <c r="C1544">
        <v>3659</v>
      </c>
      <c r="D1544">
        <v>182368</v>
      </c>
      <c r="E1544">
        <v>281649</v>
      </c>
      <c r="F1544" t="s">
        <v>80</v>
      </c>
      <c r="G1544" s="2">
        <v>42429</v>
      </c>
      <c r="H1544">
        <v>304117</v>
      </c>
      <c r="I1544">
        <v>4785</v>
      </c>
      <c r="J1544" t="str">
        <f t="shared" si="48"/>
        <v>4aed489cc0145e7f04b386ac59093866</v>
      </c>
      <c r="K1544" s="2">
        <f t="shared" si="49"/>
        <v>42429</v>
      </c>
      <c r="L1544" t="str">
        <f>VLOOKUP($J1544,'placement attrs'!$A$2:$L$5079,4,FALSE)</f>
        <v>AdSparc (dailymotion.com)</v>
      </c>
      <c r="M1544" t="str">
        <f>VLOOKUP($J1544,'placement attrs'!$A$2:$L$5079,3,FALSE)</f>
        <v>dawid.wasniowski@adsparc.com</v>
      </c>
    </row>
    <row r="1545" spans="1:13" x14ac:dyDescent="0.3">
      <c r="A1545" t="s">
        <v>80</v>
      </c>
      <c r="B1545" s="2">
        <v>42430</v>
      </c>
      <c r="C1545">
        <v>4675</v>
      </c>
      <c r="D1545">
        <v>195855</v>
      </c>
      <c r="E1545">
        <v>307204</v>
      </c>
      <c r="F1545" t="s">
        <v>80</v>
      </c>
      <c r="G1545" s="2">
        <v>42430</v>
      </c>
      <c r="H1545">
        <v>338830</v>
      </c>
      <c r="I1545">
        <v>6082</v>
      </c>
      <c r="J1545" t="str">
        <f t="shared" si="48"/>
        <v>4aed489cc0145e7f04b386ac59093866</v>
      </c>
      <c r="K1545" s="2">
        <f t="shared" si="49"/>
        <v>42430</v>
      </c>
      <c r="L1545" t="str">
        <f>VLOOKUP($J1545,'placement attrs'!$A$2:$L$5079,4,FALSE)</f>
        <v>AdSparc (dailymotion.com)</v>
      </c>
      <c r="M1545" t="str">
        <f>VLOOKUP($J1545,'placement attrs'!$A$2:$L$5079,3,FALSE)</f>
        <v>dawid.wasniowski@adsparc.com</v>
      </c>
    </row>
    <row r="1546" spans="1:13" x14ac:dyDescent="0.3">
      <c r="A1546" t="s">
        <v>80</v>
      </c>
      <c r="B1546" s="2">
        <v>42431</v>
      </c>
      <c r="C1546">
        <v>4132</v>
      </c>
      <c r="D1546">
        <v>209142</v>
      </c>
      <c r="E1546">
        <v>315138</v>
      </c>
      <c r="F1546" t="s">
        <v>80</v>
      </c>
      <c r="G1546" s="2">
        <v>42431</v>
      </c>
      <c r="H1546">
        <v>441175</v>
      </c>
      <c r="I1546">
        <v>5247</v>
      </c>
      <c r="J1546" t="str">
        <f t="shared" si="48"/>
        <v>4aed489cc0145e7f04b386ac59093866</v>
      </c>
      <c r="K1546" s="2">
        <f t="shared" si="49"/>
        <v>42431</v>
      </c>
      <c r="L1546" t="str">
        <f>VLOOKUP($J1546,'placement attrs'!$A$2:$L$5079,4,FALSE)</f>
        <v>AdSparc (dailymotion.com)</v>
      </c>
      <c r="M1546" t="str">
        <f>VLOOKUP($J1546,'placement attrs'!$A$2:$L$5079,3,FALSE)</f>
        <v>dawid.wasniowski@adsparc.com</v>
      </c>
    </row>
    <row r="1547" spans="1:13" x14ac:dyDescent="0.3">
      <c r="A1547" t="s">
        <v>80</v>
      </c>
      <c r="B1547" s="2">
        <v>42432</v>
      </c>
      <c r="C1547">
        <v>228</v>
      </c>
      <c r="D1547">
        <v>13881</v>
      </c>
      <c r="E1547">
        <v>20755</v>
      </c>
      <c r="H1547">
        <v>0</v>
      </c>
      <c r="I1547">
        <v>0</v>
      </c>
      <c r="J1547" t="str">
        <f t="shared" si="48"/>
        <v>4aed489cc0145e7f04b386ac59093866</v>
      </c>
      <c r="K1547" s="2">
        <f t="shared" si="49"/>
        <v>42432</v>
      </c>
      <c r="L1547" t="str">
        <f>VLOOKUP($J1547,'placement attrs'!$A$2:$L$5079,4,FALSE)</f>
        <v>AdSparc (dailymotion.com)</v>
      </c>
      <c r="M1547" t="str">
        <f>VLOOKUP($J1547,'placement attrs'!$A$2:$L$5079,3,FALSE)</f>
        <v>dawid.wasniowski@adsparc.com</v>
      </c>
    </row>
    <row r="1548" spans="1:13" x14ac:dyDescent="0.3">
      <c r="A1548" t="s">
        <v>81</v>
      </c>
      <c r="B1548" s="2">
        <v>42410</v>
      </c>
      <c r="C1548">
        <v>1170</v>
      </c>
      <c r="D1548">
        <v>1692</v>
      </c>
      <c r="E1548">
        <v>2717</v>
      </c>
      <c r="H1548">
        <v>0</v>
      </c>
      <c r="I1548">
        <v>0</v>
      </c>
      <c r="J1548" t="str">
        <f t="shared" si="48"/>
        <v>4af39b5637c2824acca195b1db5b5f7b</v>
      </c>
      <c r="K1548" s="2">
        <f t="shared" si="49"/>
        <v>42410</v>
      </c>
      <c r="L1548" t="str">
        <f>VLOOKUP($J1548,'placement attrs'!$A$2:$L$5079,4,FALSE)</f>
        <v>ROI Media Consultants (realtor.com)</v>
      </c>
      <c r="M1548" t="str">
        <f>VLOOKUP($J1548,'placement attrs'!$A$2:$L$5079,3,FALSE)</f>
        <v>malcolmc@roimediaconsultants.com</v>
      </c>
    </row>
    <row r="1549" spans="1:13" x14ac:dyDescent="0.3">
      <c r="A1549" t="s">
        <v>81</v>
      </c>
      <c r="B1549" s="2">
        <v>42411</v>
      </c>
      <c r="C1549">
        <v>2718</v>
      </c>
      <c r="D1549">
        <v>4014</v>
      </c>
      <c r="E1549">
        <v>6870</v>
      </c>
      <c r="F1549" t="s">
        <v>81</v>
      </c>
      <c r="G1549" s="2">
        <v>42411</v>
      </c>
      <c r="H1549">
        <v>7601</v>
      </c>
      <c r="I1549">
        <v>2011</v>
      </c>
      <c r="J1549" t="str">
        <f t="shared" si="48"/>
        <v>4af39b5637c2824acca195b1db5b5f7b</v>
      </c>
      <c r="K1549" s="2">
        <f t="shared" si="49"/>
        <v>42411</v>
      </c>
      <c r="L1549" t="str">
        <f>VLOOKUP($J1549,'placement attrs'!$A$2:$L$5079,4,FALSE)</f>
        <v>ROI Media Consultants (realtor.com)</v>
      </c>
      <c r="M1549" t="str">
        <f>VLOOKUP($J1549,'placement attrs'!$A$2:$L$5079,3,FALSE)</f>
        <v>malcolmc@roimediaconsultants.com</v>
      </c>
    </row>
    <row r="1550" spans="1:13" x14ac:dyDescent="0.3">
      <c r="A1550" t="s">
        <v>81</v>
      </c>
      <c r="B1550" s="2">
        <v>42412</v>
      </c>
      <c r="C1550">
        <v>1814</v>
      </c>
      <c r="D1550">
        <v>2655</v>
      </c>
      <c r="E1550">
        <v>4322</v>
      </c>
      <c r="F1550" t="s">
        <v>81</v>
      </c>
      <c r="G1550" s="2">
        <v>42412</v>
      </c>
      <c r="H1550">
        <v>5736</v>
      </c>
      <c r="I1550">
        <v>1940</v>
      </c>
      <c r="J1550" t="str">
        <f t="shared" si="48"/>
        <v>4af39b5637c2824acca195b1db5b5f7b</v>
      </c>
      <c r="K1550" s="2">
        <f t="shared" si="49"/>
        <v>42412</v>
      </c>
      <c r="L1550" t="str">
        <f>VLOOKUP($J1550,'placement attrs'!$A$2:$L$5079,4,FALSE)</f>
        <v>ROI Media Consultants (realtor.com)</v>
      </c>
      <c r="M1550" t="str">
        <f>VLOOKUP($J1550,'placement attrs'!$A$2:$L$5079,3,FALSE)</f>
        <v>malcolmc@roimediaconsultants.com</v>
      </c>
    </row>
    <row r="1551" spans="1:13" x14ac:dyDescent="0.3">
      <c r="A1551" t="s">
        <v>81</v>
      </c>
      <c r="B1551" s="2">
        <v>42413</v>
      </c>
      <c r="C1551">
        <v>1904</v>
      </c>
      <c r="D1551">
        <v>2501</v>
      </c>
      <c r="E1551">
        <v>4720</v>
      </c>
      <c r="F1551" t="s">
        <v>81</v>
      </c>
      <c r="G1551" s="2">
        <v>42413</v>
      </c>
      <c r="H1551">
        <v>4806</v>
      </c>
      <c r="I1551">
        <v>1458</v>
      </c>
      <c r="J1551" t="str">
        <f t="shared" si="48"/>
        <v>4af39b5637c2824acca195b1db5b5f7b</v>
      </c>
      <c r="K1551" s="2">
        <f t="shared" si="49"/>
        <v>42413</v>
      </c>
      <c r="L1551" t="str">
        <f>VLOOKUP($J1551,'placement attrs'!$A$2:$L$5079,4,FALSE)</f>
        <v>ROI Media Consultants (realtor.com)</v>
      </c>
      <c r="M1551" t="str">
        <f>VLOOKUP($J1551,'placement attrs'!$A$2:$L$5079,3,FALSE)</f>
        <v>malcolmc@roimediaconsultants.com</v>
      </c>
    </row>
    <row r="1552" spans="1:13" x14ac:dyDescent="0.3">
      <c r="A1552" t="s">
        <v>81</v>
      </c>
      <c r="B1552" s="2">
        <v>42414</v>
      </c>
      <c r="C1552">
        <v>1853</v>
      </c>
      <c r="D1552">
        <v>2568</v>
      </c>
      <c r="E1552">
        <v>5317</v>
      </c>
      <c r="F1552" t="s">
        <v>81</v>
      </c>
      <c r="G1552" s="2">
        <v>42414</v>
      </c>
      <c r="H1552">
        <v>5377</v>
      </c>
      <c r="I1552">
        <v>1614</v>
      </c>
      <c r="J1552" t="str">
        <f t="shared" si="48"/>
        <v>4af39b5637c2824acca195b1db5b5f7b</v>
      </c>
      <c r="K1552" s="2">
        <f t="shared" si="49"/>
        <v>42414</v>
      </c>
      <c r="L1552" t="str">
        <f>VLOOKUP($J1552,'placement attrs'!$A$2:$L$5079,4,FALSE)</f>
        <v>ROI Media Consultants (realtor.com)</v>
      </c>
      <c r="M1552" t="str">
        <f>VLOOKUP($J1552,'placement attrs'!$A$2:$L$5079,3,FALSE)</f>
        <v>malcolmc@roimediaconsultants.com</v>
      </c>
    </row>
    <row r="1553" spans="1:13" x14ac:dyDescent="0.3">
      <c r="A1553" t="s">
        <v>81</v>
      </c>
      <c r="B1553" s="2">
        <v>42415</v>
      </c>
      <c r="C1553">
        <v>2387</v>
      </c>
      <c r="D1553">
        <v>3557</v>
      </c>
      <c r="E1553">
        <v>6266</v>
      </c>
      <c r="F1553" t="s">
        <v>81</v>
      </c>
      <c r="G1553" s="2">
        <v>42415</v>
      </c>
      <c r="H1553">
        <v>6497</v>
      </c>
      <c r="I1553">
        <v>1860</v>
      </c>
      <c r="J1553" t="str">
        <f t="shared" si="48"/>
        <v>4af39b5637c2824acca195b1db5b5f7b</v>
      </c>
      <c r="K1553" s="2">
        <f t="shared" si="49"/>
        <v>42415</v>
      </c>
      <c r="L1553" t="str">
        <f>VLOOKUP($J1553,'placement attrs'!$A$2:$L$5079,4,FALSE)</f>
        <v>ROI Media Consultants (realtor.com)</v>
      </c>
      <c r="M1553" t="str">
        <f>VLOOKUP($J1553,'placement attrs'!$A$2:$L$5079,3,FALSE)</f>
        <v>malcolmc@roimediaconsultants.com</v>
      </c>
    </row>
    <row r="1554" spans="1:13" x14ac:dyDescent="0.3">
      <c r="A1554" t="s">
        <v>81</v>
      </c>
      <c r="B1554" s="2">
        <v>42416</v>
      </c>
      <c r="C1554">
        <v>2395</v>
      </c>
      <c r="D1554">
        <v>3581</v>
      </c>
      <c r="E1554">
        <v>7193</v>
      </c>
      <c r="F1554" t="s">
        <v>81</v>
      </c>
      <c r="G1554" s="2">
        <v>42416</v>
      </c>
      <c r="H1554">
        <v>7312</v>
      </c>
      <c r="I1554">
        <v>1378</v>
      </c>
      <c r="J1554" t="str">
        <f t="shared" si="48"/>
        <v>4af39b5637c2824acca195b1db5b5f7b</v>
      </c>
      <c r="K1554" s="2">
        <f t="shared" si="49"/>
        <v>42416</v>
      </c>
      <c r="L1554" t="str">
        <f>VLOOKUP($J1554,'placement attrs'!$A$2:$L$5079,4,FALSE)</f>
        <v>ROI Media Consultants (realtor.com)</v>
      </c>
      <c r="M1554" t="str">
        <f>VLOOKUP($J1554,'placement attrs'!$A$2:$L$5079,3,FALSE)</f>
        <v>malcolmc@roimediaconsultants.com</v>
      </c>
    </row>
    <row r="1555" spans="1:13" x14ac:dyDescent="0.3">
      <c r="A1555" t="s">
        <v>81</v>
      </c>
      <c r="B1555" s="2">
        <v>42417</v>
      </c>
      <c r="C1555">
        <v>1476</v>
      </c>
      <c r="D1555">
        <v>2155</v>
      </c>
      <c r="E1555">
        <v>3229</v>
      </c>
      <c r="F1555" t="s">
        <v>81</v>
      </c>
      <c r="G1555" s="2">
        <v>42417</v>
      </c>
      <c r="H1555">
        <v>3275</v>
      </c>
      <c r="I1555">
        <v>1178</v>
      </c>
      <c r="J1555" t="str">
        <f t="shared" si="48"/>
        <v>4af39b5637c2824acca195b1db5b5f7b</v>
      </c>
      <c r="K1555" s="2">
        <f t="shared" si="49"/>
        <v>42417</v>
      </c>
      <c r="L1555" t="str">
        <f>VLOOKUP($J1555,'placement attrs'!$A$2:$L$5079,4,FALSE)</f>
        <v>ROI Media Consultants (realtor.com)</v>
      </c>
      <c r="M1555" t="str">
        <f>VLOOKUP($J1555,'placement attrs'!$A$2:$L$5079,3,FALSE)</f>
        <v>malcolmc@roimediaconsultants.com</v>
      </c>
    </row>
    <row r="1556" spans="1:13" x14ac:dyDescent="0.3">
      <c r="A1556" t="s">
        <v>81</v>
      </c>
      <c r="B1556" s="2">
        <v>42418</v>
      </c>
      <c r="C1556">
        <v>1231</v>
      </c>
      <c r="D1556">
        <v>1938</v>
      </c>
      <c r="E1556">
        <v>3231</v>
      </c>
      <c r="F1556" t="s">
        <v>81</v>
      </c>
      <c r="G1556" s="2">
        <v>42418</v>
      </c>
      <c r="H1556">
        <v>3305</v>
      </c>
      <c r="I1556">
        <v>781</v>
      </c>
      <c r="J1556" t="str">
        <f t="shared" si="48"/>
        <v>4af39b5637c2824acca195b1db5b5f7b</v>
      </c>
      <c r="K1556" s="2">
        <f t="shared" si="49"/>
        <v>42418</v>
      </c>
      <c r="L1556" t="str">
        <f>VLOOKUP($J1556,'placement attrs'!$A$2:$L$5079,4,FALSE)</f>
        <v>ROI Media Consultants (realtor.com)</v>
      </c>
      <c r="M1556" t="str">
        <f>VLOOKUP($J1556,'placement attrs'!$A$2:$L$5079,3,FALSE)</f>
        <v>malcolmc@roimediaconsultants.com</v>
      </c>
    </row>
    <row r="1557" spans="1:13" x14ac:dyDescent="0.3">
      <c r="A1557" t="s">
        <v>81</v>
      </c>
      <c r="B1557" s="2">
        <v>42419</v>
      </c>
      <c r="C1557">
        <v>701</v>
      </c>
      <c r="D1557">
        <v>1151</v>
      </c>
      <c r="E1557">
        <v>2432</v>
      </c>
      <c r="F1557" t="s">
        <v>81</v>
      </c>
      <c r="G1557" s="2">
        <v>42419</v>
      </c>
      <c r="H1557">
        <v>2806</v>
      </c>
      <c r="I1557">
        <v>411</v>
      </c>
      <c r="J1557" t="str">
        <f t="shared" si="48"/>
        <v>4af39b5637c2824acca195b1db5b5f7b</v>
      </c>
      <c r="K1557" s="2">
        <f t="shared" si="49"/>
        <v>42419</v>
      </c>
      <c r="L1557" t="str">
        <f>VLOOKUP($J1557,'placement attrs'!$A$2:$L$5079,4,FALSE)</f>
        <v>ROI Media Consultants (realtor.com)</v>
      </c>
      <c r="M1557" t="str">
        <f>VLOOKUP($J1557,'placement attrs'!$A$2:$L$5079,3,FALSE)</f>
        <v>malcolmc@roimediaconsultants.com</v>
      </c>
    </row>
    <row r="1558" spans="1:13" x14ac:dyDescent="0.3">
      <c r="A1558" t="s">
        <v>82</v>
      </c>
      <c r="B1558" s="2">
        <v>42418</v>
      </c>
      <c r="C1558">
        <v>0</v>
      </c>
      <c r="D1558">
        <v>0</v>
      </c>
      <c r="E1558">
        <v>2540</v>
      </c>
      <c r="F1558" t="s">
        <v>82</v>
      </c>
      <c r="G1558" s="2">
        <v>42418</v>
      </c>
      <c r="H1558">
        <v>2566</v>
      </c>
      <c r="I1558">
        <v>0</v>
      </c>
      <c r="J1558" t="str">
        <f t="shared" si="48"/>
        <v>4d95b7e112851f9b88da1baf7127ef3f</v>
      </c>
      <c r="K1558" s="2">
        <f t="shared" si="49"/>
        <v>42418</v>
      </c>
      <c r="L1558" t="str">
        <f>VLOOKUP($J1558,'placement attrs'!$A$2:$L$5079,4,FALSE)</f>
        <v>News247.info</v>
      </c>
      <c r="M1558" t="str">
        <f>VLOOKUP($J1558,'placement attrs'!$A$2:$L$5079,3,FALSE)</f>
        <v>admin@news247.info</v>
      </c>
    </row>
    <row r="1559" spans="1:13" x14ac:dyDescent="0.3">
      <c r="A1559" t="s">
        <v>82</v>
      </c>
      <c r="B1559" s="2">
        <v>42419</v>
      </c>
      <c r="C1559">
        <v>0</v>
      </c>
      <c r="D1559">
        <v>0</v>
      </c>
      <c r="E1559">
        <v>188486</v>
      </c>
      <c r="F1559" t="s">
        <v>82</v>
      </c>
      <c r="G1559" s="2">
        <v>42419</v>
      </c>
      <c r="H1559">
        <v>217745</v>
      </c>
      <c r="I1559">
        <v>0</v>
      </c>
      <c r="J1559" t="str">
        <f t="shared" si="48"/>
        <v>4d95b7e112851f9b88da1baf7127ef3f</v>
      </c>
      <c r="K1559" s="2">
        <f t="shared" si="49"/>
        <v>42419</v>
      </c>
      <c r="L1559" t="str">
        <f>VLOOKUP($J1559,'placement attrs'!$A$2:$L$5079,4,FALSE)</f>
        <v>News247.info</v>
      </c>
      <c r="M1559" t="str">
        <f>VLOOKUP($J1559,'placement attrs'!$A$2:$L$5079,3,FALSE)</f>
        <v>admin@news247.info</v>
      </c>
    </row>
    <row r="1560" spans="1:13" x14ac:dyDescent="0.3">
      <c r="A1560" t="s">
        <v>82</v>
      </c>
      <c r="B1560" s="2">
        <v>42420</v>
      </c>
      <c r="C1560">
        <v>0</v>
      </c>
      <c r="D1560">
        <v>0</v>
      </c>
      <c r="E1560">
        <v>168284</v>
      </c>
      <c r="F1560" t="s">
        <v>82</v>
      </c>
      <c r="G1560" s="2">
        <v>42420</v>
      </c>
      <c r="H1560">
        <v>178521</v>
      </c>
      <c r="I1560">
        <v>0</v>
      </c>
      <c r="J1560" t="str">
        <f t="shared" si="48"/>
        <v>4d95b7e112851f9b88da1baf7127ef3f</v>
      </c>
      <c r="K1560" s="2">
        <f t="shared" si="49"/>
        <v>42420</v>
      </c>
      <c r="L1560" t="str">
        <f>VLOOKUP($J1560,'placement attrs'!$A$2:$L$5079,4,FALSE)</f>
        <v>News247.info</v>
      </c>
      <c r="M1560" t="str">
        <f>VLOOKUP($J1560,'placement attrs'!$A$2:$L$5079,3,FALSE)</f>
        <v>admin@news247.info</v>
      </c>
    </row>
    <row r="1561" spans="1:13" x14ac:dyDescent="0.3">
      <c r="A1561" t="s">
        <v>82</v>
      </c>
      <c r="B1561" s="2">
        <v>42421</v>
      </c>
      <c r="C1561">
        <v>0</v>
      </c>
      <c r="D1561">
        <v>0</v>
      </c>
      <c r="E1561">
        <v>155793</v>
      </c>
      <c r="F1561" t="s">
        <v>82</v>
      </c>
      <c r="G1561" s="2">
        <v>42421</v>
      </c>
      <c r="H1561">
        <v>160348</v>
      </c>
      <c r="I1561">
        <v>0</v>
      </c>
      <c r="J1561" t="str">
        <f t="shared" si="48"/>
        <v>4d95b7e112851f9b88da1baf7127ef3f</v>
      </c>
      <c r="K1561" s="2">
        <f t="shared" si="49"/>
        <v>42421</v>
      </c>
      <c r="L1561" t="str">
        <f>VLOOKUP($J1561,'placement attrs'!$A$2:$L$5079,4,FALSE)</f>
        <v>News247.info</v>
      </c>
      <c r="M1561" t="str">
        <f>VLOOKUP($J1561,'placement attrs'!$A$2:$L$5079,3,FALSE)</f>
        <v>admin@news247.info</v>
      </c>
    </row>
    <row r="1562" spans="1:13" x14ac:dyDescent="0.3">
      <c r="A1562" t="s">
        <v>82</v>
      </c>
      <c r="B1562" s="2">
        <v>42422</v>
      </c>
      <c r="C1562">
        <v>0</v>
      </c>
      <c r="D1562">
        <v>0</v>
      </c>
      <c r="E1562">
        <v>148057</v>
      </c>
      <c r="H1562">
        <v>0</v>
      </c>
      <c r="I1562">
        <v>0</v>
      </c>
      <c r="J1562" t="str">
        <f t="shared" si="48"/>
        <v>4d95b7e112851f9b88da1baf7127ef3f</v>
      </c>
      <c r="K1562" s="2">
        <f t="shared" si="49"/>
        <v>42422</v>
      </c>
      <c r="L1562" t="str">
        <f>VLOOKUP($J1562,'placement attrs'!$A$2:$L$5079,4,FALSE)</f>
        <v>News247.info</v>
      </c>
      <c r="M1562" t="str">
        <f>VLOOKUP($J1562,'placement attrs'!$A$2:$L$5079,3,FALSE)</f>
        <v>admin@news247.info</v>
      </c>
    </row>
    <row r="1563" spans="1:13" x14ac:dyDescent="0.3">
      <c r="A1563" t="s">
        <v>82</v>
      </c>
      <c r="B1563" s="2">
        <v>42423</v>
      </c>
      <c r="C1563">
        <v>0</v>
      </c>
      <c r="D1563">
        <v>0</v>
      </c>
      <c r="E1563">
        <v>172025</v>
      </c>
      <c r="F1563" t="s">
        <v>82</v>
      </c>
      <c r="G1563" s="2">
        <v>42423</v>
      </c>
      <c r="H1563">
        <v>184813</v>
      </c>
      <c r="I1563">
        <v>374</v>
      </c>
      <c r="J1563" t="str">
        <f t="shared" si="48"/>
        <v>4d95b7e112851f9b88da1baf7127ef3f</v>
      </c>
      <c r="K1563" s="2">
        <f t="shared" si="49"/>
        <v>42423</v>
      </c>
      <c r="L1563" t="str">
        <f>VLOOKUP($J1563,'placement attrs'!$A$2:$L$5079,4,FALSE)</f>
        <v>News247.info</v>
      </c>
      <c r="M1563" t="str">
        <f>VLOOKUP($J1563,'placement attrs'!$A$2:$L$5079,3,FALSE)</f>
        <v>admin@news247.info</v>
      </c>
    </row>
    <row r="1564" spans="1:13" x14ac:dyDescent="0.3">
      <c r="C1564">
        <v>0</v>
      </c>
      <c r="D1564">
        <v>0</v>
      </c>
      <c r="E1564">
        <v>0</v>
      </c>
      <c r="F1564" t="s">
        <v>82</v>
      </c>
      <c r="G1564" s="2">
        <v>42422</v>
      </c>
      <c r="H1564">
        <v>173658</v>
      </c>
      <c r="I1564">
        <v>0</v>
      </c>
      <c r="J1564" t="str">
        <f t="shared" si="48"/>
        <v>4d95b7e112851f9b88da1baf7127ef3f</v>
      </c>
      <c r="K1564" s="2">
        <f t="shared" si="49"/>
        <v>42422</v>
      </c>
      <c r="L1564" t="str">
        <f>VLOOKUP($J1564,'placement attrs'!$A$2:$L$5079,4,FALSE)</f>
        <v>News247.info</v>
      </c>
      <c r="M1564" t="str">
        <f>VLOOKUP($J1564,'placement attrs'!$A$2:$L$5079,3,FALSE)</f>
        <v>admin@news247.info</v>
      </c>
    </row>
    <row r="1565" spans="1:13" x14ac:dyDescent="0.3">
      <c r="A1565" t="s">
        <v>82</v>
      </c>
      <c r="B1565" s="2">
        <v>42424</v>
      </c>
      <c r="C1565">
        <v>18123</v>
      </c>
      <c r="D1565">
        <v>207290</v>
      </c>
      <c r="E1565">
        <v>213036</v>
      </c>
      <c r="F1565" t="s">
        <v>82</v>
      </c>
      <c r="G1565" s="2">
        <v>42424</v>
      </c>
      <c r="H1565">
        <v>215394</v>
      </c>
      <c r="I1565">
        <v>9694</v>
      </c>
      <c r="J1565" t="str">
        <f t="shared" si="48"/>
        <v>4d95b7e112851f9b88da1baf7127ef3f</v>
      </c>
      <c r="K1565" s="2">
        <f t="shared" si="49"/>
        <v>42424</v>
      </c>
      <c r="L1565" t="str">
        <f>VLOOKUP($J1565,'placement attrs'!$A$2:$L$5079,4,FALSE)</f>
        <v>News247.info</v>
      </c>
      <c r="M1565" t="str">
        <f>VLOOKUP($J1565,'placement attrs'!$A$2:$L$5079,3,FALSE)</f>
        <v>admin@news247.info</v>
      </c>
    </row>
    <row r="1566" spans="1:13" x14ac:dyDescent="0.3">
      <c r="A1566" t="s">
        <v>82</v>
      </c>
      <c r="B1566" s="2">
        <v>42425</v>
      </c>
      <c r="C1566">
        <v>10132</v>
      </c>
      <c r="D1566">
        <v>151443</v>
      </c>
      <c r="E1566">
        <v>154453</v>
      </c>
      <c r="F1566" t="s">
        <v>82</v>
      </c>
      <c r="G1566" s="2">
        <v>42425</v>
      </c>
      <c r="H1566">
        <v>159955</v>
      </c>
      <c r="I1566">
        <v>5860</v>
      </c>
      <c r="J1566" t="str">
        <f t="shared" si="48"/>
        <v>4d95b7e112851f9b88da1baf7127ef3f</v>
      </c>
      <c r="K1566" s="2">
        <f t="shared" si="49"/>
        <v>42425</v>
      </c>
      <c r="L1566" t="str">
        <f>VLOOKUP($J1566,'placement attrs'!$A$2:$L$5079,4,FALSE)</f>
        <v>News247.info</v>
      </c>
      <c r="M1566" t="str">
        <f>VLOOKUP($J1566,'placement attrs'!$A$2:$L$5079,3,FALSE)</f>
        <v>admin@news247.info</v>
      </c>
    </row>
    <row r="1567" spans="1:13" x14ac:dyDescent="0.3">
      <c r="A1567" t="s">
        <v>82</v>
      </c>
      <c r="B1567" s="2">
        <v>42426</v>
      </c>
      <c r="C1567">
        <v>11557</v>
      </c>
      <c r="D1567">
        <v>154869</v>
      </c>
      <c r="E1567">
        <v>157631</v>
      </c>
      <c r="F1567" t="s">
        <v>82</v>
      </c>
      <c r="G1567" s="2">
        <v>42426</v>
      </c>
      <c r="H1567">
        <v>161398</v>
      </c>
      <c r="I1567">
        <v>6581</v>
      </c>
      <c r="J1567" t="str">
        <f t="shared" si="48"/>
        <v>4d95b7e112851f9b88da1baf7127ef3f</v>
      </c>
      <c r="K1567" s="2">
        <f t="shared" si="49"/>
        <v>42426</v>
      </c>
      <c r="L1567" t="str">
        <f>VLOOKUP($J1567,'placement attrs'!$A$2:$L$5079,4,FALSE)</f>
        <v>News247.info</v>
      </c>
      <c r="M1567" t="str">
        <f>VLOOKUP($J1567,'placement attrs'!$A$2:$L$5079,3,FALSE)</f>
        <v>admin@news247.info</v>
      </c>
    </row>
    <row r="1568" spans="1:13" x14ac:dyDescent="0.3">
      <c r="A1568" t="s">
        <v>82</v>
      </c>
      <c r="B1568" s="2">
        <v>42427</v>
      </c>
      <c r="C1568">
        <v>20592</v>
      </c>
      <c r="D1568">
        <v>223457</v>
      </c>
      <c r="E1568">
        <v>226565</v>
      </c>
      <c r="F1568" t="s">
        <v>82</v>
      </c>
      <c r="G1568" s="2">
        <v>42427</v>
      </c>
      <c r="H1568">
        <v>231694</v>
      </c>
      <c r="I1568">
        <v>9959</v>
      </c>
      <c r="J1568" t="str">
        <f t="shared" si="48"/>
        <v>4d95b7e112851f9b88da1baf7127ef3f</v>
      </c>
      <c r="K1568" s="2">
        <f t="shared" si="49"/>
        <v>42427</v>
      </c>
      <c r="L1568" t="str">
        <f>VLOOKUP($J1568,'placement attrs'!$A$2:$L$5079,4,FALSE)</f>
        <v>News247.info</v>
      </c>
      <c r="M1568" t="str">
        <f>VLOOKUP($J1568,'placement attrs'!$A$2:$L$5079,3,FALSE)</f>
        <v>admin@news247.info</v>
      </c>
    </row>
    <row r="1569" spans="1:13" x14ac:dyDescent="0.3">
      <c r="A1569" t="s">
        <v>82</v>
      </c>
      <c r="B1569" s="2">
        <v>42428</v>
      </c>
      <c r="C1569">
        <v>14352</v>
      </c>
      <c r="D1569">
        <v>182930</v>
      </c>
      <c r="E1569">
        <v>185514</v>
      </c>
      <c r="F1569" t="s">
        <v>82</v>
      </c>
      <c r="G1569" s="2">
        <v>42428</v>
      </c>
      <c r="H1569">
        <v>189369</v>
      </c>
      <c r="I1569">
        <v>12180</v>
      </c>
      <c r="J1569" t="str">
        <f t="shared" si="48"/>
        <v>4d95b7e112851f9b88da1baf7127ef3f</v>
      </c>
      <c r="K1569" s="2">
        <f t="shared" si="49"/>
        <v>42428</v>
      </c>
      <c r="L1569" t="str">
        <f>VLOOKUP($J1569,'placement attrs'!$A$2:$L$5079,4,FALSE)</f>
        <v>News247.info</v>
      </c>
      <c r="M1569" t="str">
        <f>VLOOKUP($J1569,'placement attrs'!$A$2:$L$5079,3,FALSE)</f>
        <v>admin@news247.info</v>
      </c>
    </row>
    <row r="1570" spans="1:13" x14ac:dyDescent="0.3">
      <c r="A1570" t="s">
        <v>82</v>
      </c>
      <c r="B1570" s="2">
        <v>42429</v>
      </c>
      <c r="C1570">
        <v>7772</v>
      </c>
      <c r="D1570">
        <v>119221</v>
      </c>
      <c r="E1570">
        <v>121100</v>
      </c>
      <c r="F1570" t="s">
        <v>82</v>
      </c>
      <c r="G1570" s="2">
        <v>42429</v>
      </c>
      <c r="H1570">
        <v>136665</v>
      </c>
      <c r="I1570">
        <v>5559</v>
      </c>
      <c r="J1570" t="str">
        <f t="shared" si="48"/>
        <v>4d95b7e112851f9b88da1baf7127ef3f</v>
      </c>
      <c r="K1570" s="2">
        <f t="shared" si="49"/>
        <v>42429</v>
      </c>
      <c r="L1570" t="str">
        <f>VLOOKUP($J1570,'placement attrs'!$A$2:$L$5079,4,FALSE)</f>
        <v>News247.info</v>
      </c>
      <c r="M1570" t="str">
        <f>VLOOKUP($J1570,'placement attrs'!$A$2:$L$5079,3,FALSE)</f>
        <v>admin@news247.info</v>
      </c>
    </row>
    <row r="1571" spans="1:13" x14ac:dyDescent="0.3">
      <c r="A1571" t="s">
        <v>82</v>
      </c>
      <c r="B1571" s="2">
        <v>42430</v>
      </c>
      <c r="C1571">
        <v>8308</v>
      </c>
      <c r="D1571">
        <v>172810</v>
      </c>
      <c r="E1571">
        <v>178007</v>
      </c>
      <c r="F1571" t="s">
        <v>82</v>
      </c>
      <c r="G1571" s="2">
        <v>42430</v>
      </c>
      <c r="H1571">
        <v>196745</v>
      </c>
      <c r="I1571">
        <v>5080</v>
      </c>
      <c r="J1571" t="str">
        <f t="shared" si="48"/>
        <v>4d95b7e112851f9b88da1baf7127ef3f</v>
      </c>
      <c r="K1571" s="2">
        <f t="shared" si="49"/>
        <v>42430</v>
      </c>
      <c r="L1571" t="str">
        <f>VLOOKUP($J1571,'placement attrs'!$A$2:$L$5079,4,FALSE)</f>
        <v>News247.info</v>
      </c>
      <c r="M1571" t="str">
        <f>VLOOKUP($J1571,'placement attrs'!$A$2:$L$5079,3,FALSE)</f>
        <v>admin@news247.info</v>
      </c>
    </row>
    <row r="1572" spans="1:13" x14ac:dyDescent="0.3">
      <c r="A1572" t="s">
        <v>82</v>
      </c>
      <c r="B1572" s="2">
        <v>42431</v>
      </c>
      <c r="C1572">
        <v>10391</v>
      </c>
      <c r="D1572">
        <v>165118</v>
      </c>
      <c r="E1572">
        <v>168881</v>
      </c>
      <c r="F1572" t="s">
        <v>82</v>
      </c>
      <c r="G1572" s="2">
        <v>42431</v>
      </c>
      <c r="H1572">
        <v>229765</v>
      </c>
      <c r="I1572">
        <v>9546</v>
      </c>
      <c r="J1572" t="str">
        <f t="shared" si="48"/>
        <v>4d95b7e112851f9b88da1baf7127ef3f</v>
      </c>
      <c r="K1572" s="2">
        <f t="shared" si="49"/>
        <v>42431</v>
      </c>
      <c r="L1572" t="str">
        <f>VLOOKUP($J1572,'placement attrs'!$A$2:$L$5079,4,FALSE)</f>
        <v>News247.info</v>
      </c>
      <c r="M1572" t="str">
        <f>VLOOKUP($J1572,'placement attrs'!$A$2:$L$5079,3,FALSE)</f>
        <v>admin@news247.info</v>
      </c>
    </row>
    <row r="1573" spans="1:13" x14ac:dyDescent="0.3">
      <c r="A1573" t="s">
        <v>82</v>
      </c>
      <c r="B1573" s="2">
        <v>42432</v>
      </c>
      <c r="C1573">
        <v>1184</v>
      </c>
      <c r="D1573">
        <v>15151</v>
      </c>
      <c r="E1573">
        <v>15454</v>
      </c>
      <c r="H1573">
        <v>0</v>
      </c>
      <c r="I1573">
        <v>0</v>
      </c>
      <c r="J1573" t="str">
        <f t="shared" si="48"/>
        <v>4d95b7e112851f9b88da1baf7127ef3f</v>
      </c>
      <c r="K1573" s="2">
        <f t="shared" si="49"/>
        <v>42432</v>
      </c>
      <c r="L1573" t="str">
        <f>VLOOKUP($J1573,'placement attrs'!$A$2:$L$5079,4,FALSE)</f>
        <v>News247.info</v>
      </c>
      <c r="M1573" t="str">
        <f>VLOOKUP($J1573,'placement attrs'!$A$2:$L$5079,3,FALSE)</f>
        <v>admin@news247.info</v>
      </c>
    </row>
    <row r="1574" spans="1:13" x14ac:dyDescent="0.3">
      <c r="A1574" t="s">
        <v>83</v>
      </c>
      <c r="B1574" s="2">
        <v>42410</v>
      </c>
      <c r="C1574">
        <v>1761138</v>
      </c>
      <c r="D1574">
        <v>3264495</v>
      </c>
      <c r="E1574">
        <v>6358163</v>
      </c>
      <c r="H1574">
        <v>0</v>
      </c>
      <c r="I1574">
        <v>0</v>
      </c>
      <c r="J1574" t="str">
        <f t="shared" si="48"/>
        <v>4dbf92819ea9f8b5b30db46adefe6aa1</v>
      </c>
      <c r="K1574" s="2">
        <f t="shared" si="49"/>
        <v>42410</v>
      </c>
      <c r="L1574" t="str">
        <f>VLOOKUP($J1574,'placement attrs'!$A$2:$L$5079,4,FALSE)</f>
        <v>NGames</v>
      </c>
      <c r="M1574" t="str">
        <f>VLOOKUP($J1574,'placement attrs'!$A$2:$L$5079,3,FALSE)</f>
        <v>jacky@ngames.com</v>
      </c>
    </row>
    <row r="1575" spans="1:13" x14ac:dyDescent="0.3">
      <c r="A1575" t="s">
        <v>83</v>
      </c>
      <c r="B1575" s="2">
        <v>42411</v>
      </c>
      <c r="C1575">
        <v>1528796</v>
      </c>
      <c r="D1575">
        <v>2899304</v>
      </c>
      <c r="E1575">
        <v>5853428</v>
      </c>
      <c r="F1575" t="s">
        <v>83</v>
      </c>
      <c r="G1575" s="2">
        <v>42411</v>
      </c>
      <c r="H1575">
        <v>6460896</v>
      </c>
      <c r="I1575">
        <v>1914879</v>
      </c>
      <c r="J1575" t="str">
        <f t="shared" si="48"/>
        <v>4dbf92819ea9f8b5b30db46adefe6aa1</v>
      </c>
      <c r="K1575" s="2">
        <f t="shared" si="49"/>
        <v>42411</v>
      </c>
      <c r="L1575" t="str">
        <f>VLOOKUP($J1575,'placement attrs'!$A$2:$L$5079,4,FALSE)</f>
        <v>NGames</v>
      </c>
      <c r="M1575" t="str">
        <f>VLOOKUP($J1575,'placement attrs'!$A$2:$L$5079,3,FALSE)</f>
        <v>jacky@ngames.com</v>
      </c>
    </row>
    <row r="1576" spans="1:13" x14ac:dyDescent="0.3">
      <c r="A1576" t="s">
        <v>83</v>
      </c>
      <c r="B1576" s="2">
        <v>42412</v>
      </c>
      <c r="C1576">
        <v>1235251</v>
      </c>
      <c r="D1576">
        <v>2321704</v>
      </c>
      <c r="E1576">
        <v>4855481</v>
      </c>
      <c r="F1576" t="s">
        <v>83</v>
      </c>
      <c r="G1576" s="2">
        <v>42412</v>
      </c>
      <c r="H1576">
        <v>6224391</v>
      </c>
      <c r="I1576">
        <v>1854221</v>
      </c>
      <c r="J1576" t="str">
        <f t="shared" si="48"/>
        <v>4dbf92819ea9f8b5b30db46adefe6aa1</v>
      </c>
      <c r="K1576" s="2">
        <f t="shared" si="49"/>
        <v>42412</v>
      </c>
      <c r="L1576" t="str">
        <f>VLOOKUP($J1576,'placement attrs'!$A$2:$L$5079,4,FALSE)</f>
        <v>NGames</v>
      </c>
      <c r="M1576" t="str">
        <f>VLOOKUP($J1576,'placement attrs'!$A$2:$L$5079,3,FALSE)</f>
        <v>jacky@ngames.com</v>
      </c>
    </row>
    <row r="1577" spans="1:13" x14ac:dyDescent="0.3">
      <c r="A1577" t="s">
        <v>83</v>
      </c>
      <c r="B1577" s="2">
        <v>42413</v>
      </c>
      <c r="C1577">
        <v>1646380</v>
      </c>
      <c r="D1577">
        <v>2991145</v>
      </c>
      <c r="E1577">
        <v>6105865</v>
      </c>
      <c r="F1577" t="s">
        <v>83</v>
      </c>
      <c r="G1577" s="2">
        <v>42413</v>
      </c>
      <c r="H1577">
        <v>6292003</v>
      </c>
      <c r="I1577">
        <v>1523054</v>
      </c>
      <c r="J1577" t="str">
        <f t="shared" si="48"/>
        <v>4dbf92819ea9f8b5b30db46adefe6aa1</v>
      </c>
      <c r="K1577" s="2">
        <f t="shared" si="49"/>
        <v>42413</v>
      </c>
      <c r="L1577" t="str">
        <f>VLOOKUP($J1577,'placement attrs'!$A$2:$L$5079,4,FALSE)</f>
        <v>NGames</v>
      </c>
      <c r="M1577" t="str">
        <f>VLOOKUP($J1577,'placement attrs'!$A$2:$L$5079,3,FALSE)</f>
        <v>jacky@ngames.com</v>
      </c>
    </row>
    <row r="1578" spans="1:13" x14ac:dyDescent="0.3">
      <c r="A1578" t="s">
        <v>83</v>
      </c>
      <c r="B1578" s="2">
        <v>42414</v>
      </c>
      <c r="C1578">
        <v>1827864</v>
      </c>
      <c r="D1578">
        <v>3267996</v>
      </c>
      <c r="E1578">
        <v>6310090</v>
      </c>
      <c r="H1578">
        <v>0</v>
      </c>
      <c r="I1578">
        <v>0</v>
      </c>
      <c r="J1578" t="str">
        <f t="shared" si="48"/>
        <v>4dbf92819ea9f8b5b30db46adefe6aa1</v>
      </c>
      <c r="K1578" s="2">
        <f t="shared" si="49"/>
        <v>42414</v>
      </c>
      <c r="L1578" t="str">
        <f>VLOOKUP($J1578,'placement attrs'!$A$2:$L$5079,4,FALSE)</f>
        <v>NGames</v>
      </c>
      <c r="M1578" t="str">
        <f>VLOOKUP($J1578,'placement attrs'!$A$2:$L$5079,3,FALSE)</f>
        <v>jacky@ngames.com</v>
      </c>
    </row>
    <row r="1579" spans="1:13" x14ac:dyDescent="0.3">
      <c r="A1579" t="s">
        <v>83</v>
      </c>
      <c r="B1579" s="2">
        <v>42415</v>
      </c>
      <c r="C1579">
        <v>2052873</v>
      </c>
      <c r="D1579">
        <v>3573734</v>
      </c>
      <c r="E1579">
        <v>6667437</v>
      </c>
      <c r="F1579" t="s">
        <v>83</v>
      </c>
      <c r="G1579" s="2">
        <v>42415</v>
      </c>
      <c r="H1579">
        <v>6989194</v>
      </c>
      <c r="I1579">
        <v>2403621</v>
      </c>
      <c r="J1579" t="str">
        <f t="shared" si="48"/>
        <v>4dbf92819ea9f8b5b30db46adefe6aa1</v>
      </c>
      <c r="K1579" s="2">
        <f t="shared" si="49"/>
        <v>42415</v>
      </c>
      <c r="L1579" t="str">
        <f>VLOOKUP($J1579,'placement attrs'!$A$2:$L$5079,4,FALSE)</f>
        <v>NGames</v>
      </c>
      <c r="M1579" t="str">
        <f>VLOOKUP($J1579,'placement attrs'!$A$2:$L$5079,3,FALSE)</f>
        <v>jacky@ngames.com</v>
      </c>
    </row>
    <row r="1580" spans="1:13" x14ac:dyDescent="0.3">
      <c r="C1580">
        <v>0</v>
      </c>
      <c r="D1580">
        <v>0</v>
      </c>
      <c r="E1580">
        <v>0</v>
      </c>
      <c r="F1580" t="s">
        <v>83</v>
      </c>
      <c r="G1580" s="2">
        <v>42414</v>
      </c>
      <c r="H1580">
        <v>6454894</v>
      </c>
      <c r="I1580">
        <v>2070747</v>
      </c>
      <c r="J1580" t="str">
        <f t="shared" si="48"/>
        <v>4dbf92819ea9f8b5b30db46adefe6aa1</v>
      </c>
      <c r="K1580" s="2">
        <f t="shared" si="49"/>
        <v>42414</v>
      </c>
      <c r="L1580" t="str">
        <f>VLOOKUP($J1580,'placement attrs'!$A$2:$L$5079,4,FALSE)</f>
        <v>NGames</v>
      </c>
      <c r="M1580" t="str">
        <f>VLOOKUP($J1580,'placement attrs'!$A$2:$L$5079,3,FALSE)</f>
        <v>jacky@ngames.com</v>
      </c>
    </row>
    <row r="1581" spans="1:13" x14ac:dyDescent="0.3">
      <c r="A1581" t="s">
        <v>83</v>
      </c>
      <c r="B1581" s="2">
        <v>42416</v>
      </c>
      <c r="C1581">
        <v>1749720</v>
      </c>
      <c r="D1581">
        <v>3413810</v>
      </c>
      <c r="E1581">
        <v>6552787</v>
      </c>
      <c r="F1581" t="s">
        <v>83</v>
      </c>
      <c r="G1581" s="2">
        <v>42416</v>
      </c>
      <c r="H1581">
        <v>6720758</v>
      </c>
      <c r="I1581">
        <v>2026177</v>
      </c>
      <c r="J1581" t="str">
        <f t="shared" si="48"/>
        <v>4dbf92819ea9f8b5b30db46adefe6aa1</v>
      </c>
      <c r="K1581" s="2">
        <f t="shared" si="49"/>
        <v>42416</v>
      </c>
      <c r="L1581" t="str">
        <f>VLOOKUP($J1581,'placement attrs'!$A$2:$L$5079,4,FALSE)</f>
        <v>NGames</v>
      </c>
      <c r="M1581" t="str">
        <f>VLOOKUP($J1581,'placement attrs'!$A$2:$L$5079,3,FALSE)</f>
        <v>jacky@ngames.com</v>
      </c>
    </row>
    <row r="1582" spans="1:13" x14ac:dyDescent="0.3">
      <c r="A1582" t="s">
        <v>83</v>
      </c>
      <c r="B1582" s="2">
        <v>42417</v>
      </c>
      <c r="C1582">
        <v>1959232</v>
      </c>
      <c r="D1582">
        <v>3637005</v>
      </c>
      <c r="E1582">
        <v>7049546</v>
      </c>
      <c r="F1582" t="s">
        <v>83</v>
      </c>
      <c r="G1582" s="2">
        <v>42417</v>
      </c>
      <c r="H1582">
        <v>7273167</v>
      </c>
      <c r="I1582">
        <v>2245189</v>
      </c>
      <c r="J1582" t="str">
        <f t="shared" si="48"/>
        <v>4dbf92819ea9f8b5b30db46adefe6aa1</v>
      </c>
      <c r="K1582" s="2">
        <f t="shared" si="49"/>
        <v>42417</v>
      </c>
      <c r="L1582" t="str">
        <f>VLOOKUP($J1582,'placement attrs'!$A$2:$L$5079,4,FALSE)</f>
        <v>NGames</v>
      </c>
      <c r="M1582" t="str">
        <f>VLOOKUP($J1582,'placement attrs'!$A$2:$L$5079,3,FALSE)</f>
        <v>jacky@ngames.com</v>
      </c>
    </row>
    <row r="1583" spans="1:13" x14ac:dyDescent="0.3">
      <c r="A1583" t="s">
        <v>83</v>
      </c>
      <c r="B1583" s="2">
        <v>42418</v>
      </c>
      <c r="C1583">
        <v>1727734</v>
      </c>
      <c r="D1583">
        <v>3325453</v>
      </c>
      <c r="E1583">
        <v>6540903</v>
      </c>
      <c r="F1583" t="s">
        <v>83</v>
      </c>
      <c r="G1583" s="2">
        <v>42418</v>
      </c>
      <c r="H1583">
        <v>6814513</v>
      </c>
      <c r="I1583">
        <v>2006772</v>
      </c>
      <c r="J1583" t="str">
        <f t="shared" si="48"/>
        <v>4dbf92819ea9f8b5b30db46adefe6aa1</v>
      </c>
      <c r="K1583" s="2">
        <f t="shared" si="49"/>
        <v>42418</v>
      </c>
      <c r="L1583" t="str">
        <f>VLOOKUP($J1583,'placement attrs'!$A$2:$L$5079,4,FALSE)</f>
        <v>NGames</v>
      </c>
      <c r="M1583" t="str">
        <f>VLOOKUP($J1583,'placement attrs'!$A$2:$L$5079,3,FALSE)</f>
        <v>jacky@ngames.com</v>
      </c>
    </row>
    <row r="1584" spans="1:13" x14ac:dyDescent="0.3">
      <c r="A1584" t="s">
        <v>83</v>
      </c>
      <c r="B1584" s="2">
        <v>42419</v>
      </c>
      <c r="C1584">
        <v>1407780</v>
      </c>
      <c r="D1584">
        <v>2775810</v>
      </c>
      <c r="E1584">
        <v>5677082</v>
      </c>
      <c r="F1584" t="s">
        <v>83</v>
      </c>
      <c r="G1584" s="2">
        <v>42419</v>
      </c>
      <c r="H1584">
        <v>6606253</v>
      </c>
      <c r="I1584">
        <v>1878814</v>
      </c>
      <c r="J1584" t="str">
        <f t="shared" si="48"/>
        <v>4dbf92819ea9f8b5b30db46adefe6aa1</v>
      </c>
      <c r="K1584" s="2">
        <f t="shared" si="49"/>
        <v>42419</v>
      </c>
      <c r="L1584" t="str">
        <f>VLOOKUP($J1584,'placement attrs'!$A$2:$L$5079,4,FALSE)</f>
        <v>NGames</v>
      </c>
      <c r="M1584" t="str">
        <f>VLOOKUP($J1584,'placement attrs'!$A$2:$L$5079,3,FALSE)</f>
        <v>jacky@ngames.com</v>
      </c>
    </row>
    <row r="1585" spans="1:13" x14ac:dyDescent="0.3">
      <c r="A1585" t="s">
        <v>83</v>
      </c>
      <c r="B1585" s="2">
        <v>42420</v>
      </c>
      <c r="C1585">
        <v>1344454</v>
      </c>
      <c r="D1585">
        <v>2737419</v>
      </c>
      <c r="E1585">
        <v>5659376</v>
      </c>
      <c r="H1585">
        <v>0</v>
      </c>
      <c r="I1585">
        <v>0</v>
      </c>
      <c r="J1585" t="str">
        <f t="shared" si="48"/>
        <v>4dbf92819ea9f8b5b30db46adefe6aa1</v>
      </c>
      <c r="K1585" s="2">
        <f t="shared" si="49"/>
        <v>42420</v>
      </c>
      <c r="L1585" t="str">
        <f>VLOOKUP($J1585,'placement attrs'!$A$2:$L$5079,4,FALSE)</f>
        <v>NGames</v>
      </c>
      <c r="M1585" t="str">
        <f>VLOOKUP($J1585,'placement attrs'!$A$2:$L$5079,3,FALSE)</f>
        <v>jacky@ngames.com</v>
      </c>
    </row>
    <row r="1586" spans="1:13" x14ac:dyDescent="0.3">
      <c r="A1586" t="s">
        <v>83</v>
      </c>
      <c r="B1586" s="2">
        <v>42421</v>
      </c>
      <c r="C1586">
        <v>1414290</v>
      </c>
      <c r="D1586">
        <v>2801945</v>
      </c>
      <c r="E1586">
        <v>5500421</v>
      </c>
      <c r="F1586" t="s">
        <v>83</v>
      </c>
      <c r="G1586" s="2">
        <v>42421</v>
      </c>
      <c r="H1586">
        <v>5748804</v>
      </c>
      <c r="I1586">
        <v>1611139</v>
      </c>
      <c r="J1586" t="str">
        <f t="shared" si="48"/>
        <v>4dbf92819ea9f8b5b30db46adefe6aa1</v>
      </c>
      <c r="K1586" s="2">
        <f t="shared" si="49"/>
        <v>42421</v>
      </c>
      <c r="L1586" t="str">
        <f>VLOOKUP($J1586,'placement attrs'!$A$2:$L$5079,4,FALSE)</f>
        <v>NGames</v>
      </c>
      <c r="M1586" t="str">
        <f>VLOOKUP($J1586,'placement attrs'!$A$2:$L$5079,3,FALSE)</f>
        <v>jacky@ngames.com</v>
      </c>
    </row>
    <row r="1587" spans="1:13" x14ac:dyDescent="0.3">
      <c r="C1587">
        <v>0</v>
      </c>
      <c r="D1587">
        <v>0</v>
      </c>
      <c r="E1587">
        <v>0</v>
      </c>
      <c r="F1587" t="s">
        <v>83</v>
      </c>
      <c r="G1587" s="2">
        <v>42420</v>
      </c>
      <c r="H1587">
        <v>6054483</v>
      </c>
      <c r="I1587">
        <v>1598807</v>
      </c>
      <c r="J1587" t="str">
        <f t="shared" si="48"/>
        <v>4dbf92819ea9f8b5b30db46adefe6aa1</v>
      </c>
      <c r="K1587" s="2">
        <f t="shared" si="49"/>
        <v>42420</v>
      </c>
      <c r="L1587" t="str">
        <f>VLOOKUP($J1587,'placement attrs'!$A$2:$L$5079,4,FALSE)</f>
        <v>NGames</v>
      </c>
      <c r="M1587" t="str">
        <f>VLOOKUP($J1587,'placement attrs'!$A$2:$L$5079,3,FALSE)</f>
        <v>jacky@ngames.com</v>
      </c>
    </row>
    <row r="1588" spans="1:13" x14ac:dyDescent="0.3">
      <c r="A1588" t="s">
        <v>83</v>
      </c>
      <c r="B1588" s="2">
        <v>42422</v>
      </c>
      <c r="C1588">
        <v>1196852</v>
      </c>
      <c r="D1588">
        <v>2759741</v>
      </c>
      <c r="E1588">
        <v>5572724</v>
      </c>
      <c r="F1588" t="s">
        <v>83</v>
      </c>
      <c r="G1588" s="2">
        <v>42422</v>
      </c>
      <c r="H1588">
        <v>6223691</v>
      </c>
      <c r="I1588">
        <v>1396989</v>
      </c>
      <c r="J1588" t="str">
        <f t="shared" si="48"/>
        <v>4dbf92819ea9f8b5b30db46adefe6aa1</v>
      </c>
      <c r="K1588" s="2">
        <f t="shared" si="49"/>
        <v>42422</v>
      </c>
      <c r="L1588" t="str">
        <f>VLOOKUP($J1588,'placement attrs'!$A$2:$L$5079,4,FALSE)</f>
        <v>NGames</v>
      </c>
      <c r="M1588" t="str">
        <f>VLOOKUP($J1588,'placement attrs'!$A$2:$L$5079,3,FALSE)</f>
        <v>jacky@ngames.com</v>
      </c>
    </row>
    <row r="1589" spans="1:13" x14ac:dyDescent="0.3">
      <c r="A1589" t="s">
        <v>83</v>
      </c>
      <c r="B1589" s="2">
        <v>42423</v>
      </c>
      <c r="C1589">
        <v>1346537</v>
      </c>
      <c r="D1589">
        <v>2900210</v>
      </c>
      <c r="E1589">
        <v>5736780</v>
      </c>
      <c r="F1589" t="s">
        <v>83</v>
      </c>
      <c r="G1589" s="2">
        <v>42423</v>
      </c>
      <c r="H1589">
        <v>6137267</v>
      </c>
      <c r="I1589">
        <v>1551928</v>
      </c>
      <c r="J1589" t="str">
        <f t="shared" si="48"/>
        <v>4dbf92819ea9f8b5b30db46adefe6aa1</v>
      </c>
      <c r="K1589" s="2">
        <f t="shared" si="49"/>
        <v>42423</v>
      </c>
      <c r="L1589" t="str">
        <f>VLOOKUP($J1589,'placement attrs'!$A$2:$L$5079,4,FALSE)</f>
        <v>NGames</v>
      </c>
      <c r="M1589" t="str">
        <f>VLOOKUP($J1589,'placement attrs'!$A$2:$L$5079,3,FALSE)</f>
        <v>jacky@ngames.com</v>
      </c>
    </row>
    <row r="1590" spans="1:13" x14ac:dyDescent="0.3">
      <c r="A1590" t="s">
        <v>83</v>
      </c>
      <c r="B1590" s="2">
        <v>42424</v>
      </c>
      <c r="C1590">
        <v>1513586</v>
      </c>
      <c r="D1590">
        <v>3055461</v>
      </c>
      <c r="E1590">
        <v>6082640</v>
      </c>
      <c r="F1590" t="s">
        <v>83</v>
      </c>
      <c r="G1590" s="2">
        <v>42424</v>
      </c>
      <c r="H1590">
        <v>6254970</v>
      </c>
      <c r="I1590">
        <v>1727273</v>
      </c>
      <c r="J1590" t="str">
        <f t="shared" si="48"/>
        <v>4dbf92819ea9f8b5b30db46adefe6aa1</v>
      </c>
      <c r="K1590" s="2">
        <f t="shared" si="49"/>
        <v>42424</v>
      </c>
      <c r="L1590" t="str">
        <f>VLOOKUP($J1590,'placement attrs'!$A$2:$L$5079,4,FALSE)</f>
        <v>NGames</v>
      </c>
      <c r="M1590" t="str">
        <f>VLOOKUP($J1590,'placement attrs'!$A$2:$L$5079,3,FALSE)</f>
        <v>jacky@ngames.com</v>
      </c>
    </row>
    <row r="1591" spans="1:13" x14ac:dyDescent="0.3">
      <c r="A1591" t="s">
        <v>83</v>
      </c>
      <c r="B1591" s="2">
        <v>42425</v>
      </c>
      <c r="C1591">
        <v>1729632</v>
      </c>
      <c r="D1591">
        <v>3313568</v>
      </c>
      <c r="E1591">
        <v>6489100</v>
      </c>
      <c r="H1591">
        <v>0</v>
      </c>
      <c r="I1591">
        <v>0</v>
      </c>
      <c r="J1591" t="str">
        <f t="shared" si="48"/>
        <v>4dbf92819ea9f8b5b30db46adefe6aa1</v>
      </c>
      <c r="K1591" s="2">
        <f t="shared" si="49"/>
        <v>42425</v>
      </c>
      <c r="L1591" t="str">
        <f>VLOOKUP($J1591,'placement attrs'!$A$2:$L$5079,4,FALSE)</f>
        <v>NGames</v>
      </c>
      <c r="M1591" t="str">
        <f>VLOOKUP($J1591,'placement attrs'!$A$2:$L$5079,3,FALSE)</f>
        <v>jacky@ngames.com</v>
      </c>
    </row>
    <row r="1592" spans="1:13" x14ac:dyDescent="0.3">
      <c r="A1592" t="s">
        <v>83</v>
      </c>
      <c r="B1592" s="2">
        <v>42426</v>
      </c>
      <c r="C1592">
        <v>1623310</v>
      </c>
      <c r="D1592">
        <v>2989656</v>
      </c>
      <c r="E1592">
        <v>6019905</v>
      </c>
      <c r="F1592" t="s">
        <v>83</v>
      </c>
      <c r="G1592" s="2">
        <v>42426</v>
      </c>
      <c r="H1592">
        <v>6260575</v>
      </c>
      <c r="I1592">
        <v>1904998</v>
      </c>
      <c r="J1592" t="str">
        <f t="shared" si="48"/>
        <v>4dbf92819ea9f8b5b30db46adefe6aa1</v>
      </c>
      <c r="K1592" s="2">
        <f t="shared" si="49"/>
        <v>42426</v>
      </c>
      <c r="L1592" t="str">
        <f>VLOOKUP($J1592,'placement attrs'!$A$2:$L$5079,4,FALSE)</f>
        <v>NGames</v>
      </c>
      <c r="M1592" t="str">
        <f>VLOOKUP($J1592,'placement attrs'!$A$2:$L$5079,3,FALSE)</f>
        <v>jacky@ngames.com</v>
      </c>
    </row>
    <row r="1593" spans="1:13" x14ac:dyDescent="0.3">
      <c r="C1593">
        <v>0</v>
      </c>
      <c r="D1593">
        <v>0</v>
      </c>
      <c r="E1593">
        <v>0</v>
      </c>
      <c r="F1593" t="s">
        <v>83</v>
      </c>
      <c r="G1593" s="2">
        <v>42425</v>
      </c>
      <c r="H1593">
        <v>6670488</v>
      </c>
      <c r="I1593">
        <v>1971015</v>
      </c>
      <c r="J1593" t="str">
        <f t="shared" si="48"/>
        <v>4dbf92819ea9f8b5b30db46adefe6aa1</v>
      </c>
      <c r="K1593" s="2">
        <f t="shared" si="49"/>
        <v>42425</v>
      </c>
      <c r="L1593" t="str">
        <f>VLOOKUP($J1593,'placement attrs'!$A$2:$L$5079,4,FALSE)</f>
        <v>NGames</v>
      </c>
      <c r="M1593" t="str">
        <f>VLOOKUP($J1593,'placement attrs'!$A$2:$L$5079,3,FALSE)</f>
        <v>jacky@ngames.com</v>
      </c>
    </row>
    <row r="1594" spans="1:13" x14ac:dyDescent="0.3">
      <c r="A1594" t="s">
        <v>83</v>
      </c>
      <c r="B1594" s="2">
        <v>42427</v>
      </c>
      <c r="C1594">
        <v>1618516</v>
      </c>
      <c r="D1594">
        <v>2988060</v>
      </c>
      <c r="E1594">
        <v>5904196</v>
      </c>
      <c r="F1594" t="s">
        <v>83</v>
      </c>
      <c r="G1594" s="2">
        <v>42427</v>
      </c>
      <c r="H1594">
        <v>6133819</v>
      </c>
      <c r="I1594">
        <v>1896491</v>
      </c>
      <c r="J1594" t="str">
        <f t="shared" si="48"/>
        <v>4dbf92819ea9f8b5b30db46adefe6aa1</v>
      </c>
      <c r="K1594" s="2">
        <f t="shared" si="49"/>
        <v>42427</v>
      </c>
      <c r="L1594" t="str">
        <f>VLOOKUP($J1594,'placement attrs'!$A$2:$L$5079,4,FALSE)</f>
        <v>NGames</v>
      </c>
      <c r="M1594" t="str">
        <f>VLOOKUP($J1594,'placement attrs'!$A$2:$L$5079,3,FALSE)</f>
        <v>jacky@ngames.com</v>
      </c>
    </row>
    <row r="1595" spans="1:13" x14ac:dyDescent="0.3">
      <c r="A1595" t="s">
        <v>83</v>
      </c>
      <c r="B1595" s="2">
        <v>42428</v>
      </c>
      <c r="C1595">
        <v>1891258</v>
      </c>
      <c r="D1595">
        <v>3399105</v>
      </c>
      <c r="E1595">
        <v>6498408</v>
      </c>
      <c r="F1595" t="s">
        <v>83</v>
      </c>
      <c r="G1595" s="2">
        <v>42428</v>
      </c>
      <c r="H1595">
        <v>6697129</v>
      </c>
      <c r="I1595">
        <v>2191144</v>
      </c>
      <c r="J1595" t="str">
        <f t="shared" si="48"/>
        <v>4dbf92819ea9f8b5b30db46adefe6aa1</v>
      </c>
      <c r="K1595" s="2">
        <f t="shared" si="49"/>
        <v>42428</v>
      </c>
      <c r="L1595" t="str">
        <f>VLOOKUP($J1595,'placement attrs'!$A$2:$L$5079,4,FALSE)</f>
        <v>NGames</v>
      </c>
      <c r="M1595" t="str">
        <f>VLOOKUP($J1595,'placement attrs'!$A$2:$L$5079,3,FALSE)</f>
        <v>jacky@ngames.com</v>
      </c>
    </row>
    <row r="1596" spans="1:13" x14ac:dyDescent="0.3">
      <c r="A1596" t="s">
        <v>83</v>
      </c>
      <c r="B1596" s="2">
        <v>42429</v>
      </c>
      <c r="C1596">
        <v>1598133</v>
      </c>
      <c r="D1596">
        <v>3108712</v>
      </c>
      <c r="E1596">
        <v>6128535</v>
      </c>
      <c r="F1596" t="s">
        <v>83</v>
      </c>
      <c r="G1596" s="2">
        <v>42429</v>
      </c>
      <c r="H1596">
        <v>6824968</v>
      </c>
      <c r="I1596">
        <v>1908983</v>
      </c>
      <c r="J1596" t="str">
        <f t="shared" si="48"/>
        <v>4dbf92819ea9f8b5b30db46adefe6aa1</v>
      </c>
      <c r="K1596" s="2">
        <f t="shared" si="49"/>
        <v>42429</v>
      </c>
      <c r="L1596" t="str">
        <f>VLOOKUP($J1596,'placement attrs'!$A$2:$L$5079,4,FALSE)</f>
        <v>NGames</v>
      </c>
      <c r="M1596" t="str">
        <f>VLOOKUP($J1596,'placement attrs'!$A$2:$L$5079,3,FALSE)</f>
        <v>jacky@ngames.com</v>
      </c>
    </row>
    <row r="1597" spans="1:13" x14ac:dyDescent="0.3">
      <c r="A1597" t="s">
        <v>83</v>
      </c>
      <c r="B1597" s="2">
        <v>42430</v>
      </c>
      <c r="C1597">
        <v>1407797</v>
      </c>
      <c r="D1597">
        <v>2897446</v>
      </c>
      <c r="E1597">
        <v>5840078</v>
      </c>
      <c r="F1597" t="s">
        <v>83</v>
      </c>
      <c r="G1597" s="2">
        <v>42430</v>
      </c>
      <c r="H1597">
        <v>6471070</v>
      </c>
      <c r="I1597">
        <v>1809386</v>
      </c>
      <c r="J1597" t="str">
        <f t="shared" si="48"/>
        <v>4dbf92819ea9f8b5b30db46adefe6aa1</v>
      </c>
      <c r="K1597" s="2">
        <f t="shared" si="49"/>
        <v>42430</v>
      </c>
      <c r="L1597" t="str">
        <f>VLOOKUP($J1597,'placement attrs'!$A$2:$L$5079,4,FALSE)</f>
        <v>NGames</v>
      </c>
      <c r="M1597" t="str">
        <f>VLOOKUP($J1597,'placement attrs'!$A$2:$L$5079,3,FALSE)</f>
        <v>jacky@ngames.com</v>
      </c>
    </row>
    <row r="1598" spans="1:13" x14ac:dyDescent="0.3">
      <c r="A1598" t="s">
        <v>83</v>
      </c>
      <c r="B1598" s="2">
        <v>42431</v>
      </c>
      <c r="C1598">
        <v>1213290</v>
      </c>
      <c r="D1598">
        <v>2379142</v>
      </c>
      <c r="E1598">
        <v>4669520</v>
      </c>
      <c r="F1598" t="s">
        <v>83</v>
      </c>
      <c r="G1598" s="2">
        <v>42431</v>
      </c>
      <c r="H1598">
        <v>6465709</v>
      </c>
      <c r="I1598">
        <v>1629233</v>
      </c>
      <c r="J1598" t="str">
        <f t="shared" si="48"/>
        <v>4dbf92819ea9f8b5b30db46adefe6aa1</v>
      </c>
      <c r="K1598" s="2">
        <f t="shared" si="49"/>
        <v>42431</v>
      </c>
      <c r="L1598" t="str">
        <f>VLOOKUP($J1598,'placement attrs'!$A$2:$L$5079,4,FALSE)</f>
        <v>NGames</v>
      </c>
      <c r="M1598" t="str">
        <f>VLOOKUP($J1598,'placement attrs'!$A$2:$L$5079,3,FALSE)</f>
        <v>jacky@ngames.com</v>
      </c>
    </row>
    <row r="1599" spans="1:13" x14ac:dyDescent="0.3">
      <c r="A1599" t="s">
        <v>83</v>
      </c>
      <c r="B1599" s="2">
        <v>42432</v>
      </c>
      <c r="C1599">
        <v>149101</v>
      </c>
      <c r="D1599">
        <v>206782</v>
      </c>
      <c r="E1599">
        <v>359318</v>
      </c>
      <c r="H1599">
        <v>0</v>
      </c>
      <c r="I1599">
        <v>0</v>
      </c>
      <c r="J1599" t="str">
        <f t="shared" si="48"/>
        <v>4dbf92819ea9f8b5b30db46adefe6aa1</v>
      </c>
      <c r="K1599" s="2">
        <f t="shared" si="49"/>
        <v>42432</v>
      </c>
      <c r="L1599" t="str">
        <f>VLOOKUP($J1599,'placement attrs'!$A$2:$L$5079,4,FALSE)</f>
        <v>NGames</v>
      </c>
      <c r="M1599" t="str">
        <f>VLOOKUP($J1599,'placement attrs'!$A$2:$L$5079,3,FALSE)</f>
        <v>jacky@ngames.com</v>
      </c>
    </row>
    <row r="1600" spans="1:13" x14ac:dyDescent="0.3">
      <c r="A1600" t="s">
        <v>84</v>
      </c>
      <c r="B1600" s="2">
        <v>42410</v>
      </c>
      <c r="C1600">
        <v>3764420</v>
      </c>
      <c r="D1600">
        <v>10894389</v>
      </c>
      <c r="E1600">
        <v>11124452</v>
      </c>
      <c r="H1600">
        <v>0</v>
      </c>
      <c r="I1600">
        <v>0</v>
      </c>
      <c r="J1600" t="str">
        <f t="shared" si="48"/>
        <v>502c675733f935b16b0a02daa612f260</v>
      </c>
      <c r="K1600" s="2">
        <f t="shared" si="49"/>
        <v>42410</v>
      </c>
      <c r="L1600" t="str">
        <f>VLOOKUP($J1600,'placement attrs'!$A$2:$L$5079,4,FALSE)</f>
        <v>NGames</v>
      </c>
      <c r="M1600" t="str">
        <f>VLOOKUP($J1600,'placement attrs'!$A$2:$L$5079,3,FALSE)</f>
        <v>jacky@ngames.com</v>
      </c>
    </row>
    <row r="1601" spans="1:13" x14ac:dyDescent="0.3">
      <c r="A1601" t="s">
        <v>84</v>
      </c>
      <c r="B1601" s="2">
        <v>42411</v>
      </c>
      <c r="C1601">
        <v>3449426</v>
      </c>
      <c r="D1601">
        <v>10116123</v>
      </c>
      <c r="E1601">
        <v>10348137</v>
      </c>
      <c r="F1601" t="s">
        <v>84</v>
      </c>
      <c r="G1601" s="2">
        <v>42411</v>
      </c>
      <c r="H1601">
        <v>11313553</v>
      </c>
      <c r="I1601">
        <v>4255657</v>
      </c>
      <c r="J1601" t="str">
        <f t="shared" si="48"/>
        <v>502c675733f935b16b0a02daa612f260</v>
      </c>
      <c r="K1601" s="2">
        <f t="shared" si="49"/>
        <v>42411</v>
      </c>
      <c r="L1601" t="str">
        <f>VLOOKUP($J1601,'placement attrs'!$A$2:$L$5079,4,FALSE)</f>
        <v>NGames</v>
      </c>
      <c r="M1601" t="str">
        <f>VLOOKUP($J1601,'placement attrs'!$A$2:$L$5079,3,FALSE)</f>
        <v>jacky@ngames.com</v>
      </c>
    </row>
    <row r="1602" spans="1:13" x14ac:dyDescent="0.3">
      <c r="A1602" t="s">
        <v>84</v>
      </c>
      <c r="B1602" s="2">
        <v>42412</v>
      </c>
      <c r="C1602">
        <v>2846903</v>
      </c>
      <c r="D1602">
        <v>8453287</v>
      </c>
      <c r="E1602">
        <v>8638587</v>
      </c>
      <c r="F1602" t="s">
        <v>84</v>
      </c>
      <c r="G1602" s="2">
        <v>42412</v>
      </c>
      <c r="H1602">
        <v>10986580</v>
      </c>
      <c r="I1602">
        <v>4126376</v>
      </c>
      <c r="J1602" t="str">
        <f t="shared" si="48"/>
        <v>502c675733f935b16b0a02daa612f260</v>
      </c>
      <c r="K1602" s="2">
        <f t="shared" si="49"/>
        <v>42412</v>
      </c>
      <c r="L1602" t="str">
        <f>VLOOKUP($J1602,'placement attrs'!$A$2:$L$5079,4,FALSE)</f>
        <v>NGames</v>
      </c>
      <c r="M1602" t="str">
        <f>VLOOKUP($J1602,'placement attrs'!$A$2:$L$5079,3,FALSE)</f>
        <v>jacky@ngames.com</v>
      </c>
    </row>
    <row r="1603" spans="1:13" x14ac:dyDescent="0.3">
      <c r="A1603" t="s">
        <v>84</v>
      </c>
      <c r="B1603" s="2">
        <v>42413</v>
      </c>
      <c r="C1603">
        <v>3815238</v>
      </c>
      <c r="D1603">
        <v>10974744</v>
      </c>
      <c r="E1603">
        <v>11180860</v>
      </c>
      <c r="F1603" t="s">
        <v>84</v>
      </c>
      <c r="G1603" s="2">
        <v>42413</v>
      </c>
      <c r="H1603">
        <v>11408435</v>
      </c>
      <c r="I1603">
        <v>3562857</v>
      </c>
      <c r="J1603" t="str">
        <f t="shared" ref="J1603:J1666" si="50">IF(A1603="",F1603,A1603)</f>
        <v>502c675733f935b16b0a02daa612f260</v>
      </c>
      <c r="K1603" s="2">
        <f t="shared" ref="K1603:K1666" si="51">IF(B1603="",G1603,B1603)</f>
        <v>42413</v>
      </c>
      <c r="L1603" t="str">
        <f>VLOOKUP($J1603,'placement attrs'!$A$2:$L$5079,4,FALSE)</f>
        <v>NGames</v>
      </c>
      <c r="M1603" t="str">
        <f>VLOOKUP($J1603,'placement attrs'!$A$2:$L$5079,3,FALSE)</f>
        <v>jacky@ngames.com</v>
      </c>
    </row>
    <row r="1604" spans="1:13" x14ac:dyDescent="0.3">
      <c r="A1604" t="s">
        <v>84</v>
      </c>
      <c r="B1604" s="2">
        <v>42414</v>
      </c>
      <c r="C1604">
        <v>4075236</v>
      </c>
      <c r="D1604">
        <v>11399092</v>
      </c>
      <c r="E1604">
        <v>11603571</v>
      </c>
      <c r="F1604" t="s">
        <v>84</v>
      </c>
      <c r="G1604" s="2">
        <v>42414</v>
      </c>
      <c r="H1604">
        <v>11780139</v>
      </c>
      <c r="I1604">
        <v>4596579</v>
      </c>
      <c r="J1604" t="str">
        <f t="shared" si="50"/>
        <v>502c675733f935b16b0a02daa612f260</v>
      </c>
      <c r="K1604" s="2">
        <f t="shared" si="51"/>
        <v>42414</v>
      </c>
      <c r="L1604" t="str">
        <f>VLOOKUP($J1604,'placement attrs'!$A$2:$L$5079,4,FALSE)</f>
        <v>NGames</v>
      </c>
      <c r="M1604" t="str">
        <f>VLOOKUP($J1604,'placement attrs'!$A$2:$L$5079,3,FALSE)</f>
        <v>jacky@ngames.com</v>
      </c>
    </row>
    <row r="1605" spans="1:13" x14ac:dyDescent="0.3">
      <c r="A1605" t="s">
        <v>84</v>
      </c>
      <c r="B1605" s="2">
        <v>42415</v>
      </c>
      <c r="C1605">
        <v>4705259</v>
      </c>
      <c r="D1605">
        <v>12337443</v>
      </c>
      <c r="E1605">
        <v>12539657</v>
      </c>
      <c r="F1605" t="s">
        <v>84</v>
      </c>
      <c r="G1605" s="2">
        <v>42415</v>
      </c>
      <c r="H1605">
        <v>13008589</v>
      </c>
      <c r="I1605">
        <v>5426121</v>
      </c>
      <c r="J1605" t="str">
        <f t="shared" si="50"/>
        <v>502c675733f935b16b0a02daa612f260</v>
      </c>
      <c r="K1605" s="2">
        <f t="shared" si="51"/>
        <v>42415</v>
      </c>
      <c r="L1605" t="str">
        <f>VLOOKUP($J1605,'placement attrs'!$A$2:$L$5079,4,FALSE)</f>
        <v>NGames</v>
      </c>
      <c r="M1605" t="str">
        <f>VLOOKUP($J1605,'placement attrs'!$A$2:$L$5079,3,FALSE)</f>
        <v>jacky@ngames.com</v>
      </c>
    </row>
    <row r="1606" spans="1:13" x14ac:dyDescent="0.3">
      <c r="A1606" t="s">
        <v>84</v>
      </c>
      <c r="B1606" s="2">
        <v>42416</v>
      </c>
      <c r="C1606">
        <v>4194615</v>
      </c>
      <c r="D1606">
        <v>12146703</v>
      </c>
      <c r="E1606">
        <v>12361982</v>
      </c>
      <c r="F1606" t="s">
        <v>84</v>
      </c>
      <c r="G1606" s="2">
        <v>42416</v>
      </c>
      <c r="H1606">
        <v>12553350</v>
      </c>
      <c r="I1606">
        <v>4724036</v>
      </c>
      <c r="J1606" t="str">
        <f t="shared" si="50"/>
        <v>502c675733f935b16b0a02daa612f260</v>
      </c>
      <c r="K1606" s="2">
        <f t="shared" si="51"/>
        <v>42416</v>
      </c>
      <c r="L1606" t="str">
        <f>VLOOKUP($J1606,'placement attrs'!$A$2:$L$5079,4,FALSE)</f>
        <v>NGames</v>
      </c>
      <c r="M1606" t="str">
        <f>VLOOKUP($J1606,'placement attrs'!$A$2:$L$5079,3,FALSE)</f>
        <v>jacky@ngames.com</v>
      </c>
    </row>
    <row r="1607" spans="1:13" x14ac:dyDescent="0.3">
      <c r="A1607" t="s">
        <v>84</v>
      </c>
      <c r="B1607" s="2">
        <v>42417</v>
      </c>
      <c r="C1607">
        <v>4001167</v>
      </c>
      <c r="D1607">
        <v>11835592</v>
      </c>
      <c r="E1607">
        <v>12066713</v>
      </c>
      <c r="F1607" t="s">
        <v>84</v>
      </c>
      <c r="G1607" s="2">
        <v>42417</v>
      </c>
      <c r="H1607">
        <v>12328687</v>
      </c>
      <c r="I1607">
        <v>4583984</v>
      </c>
      <c r="J1607" t="str">
        <f t="shared" si="50"/>
        <v>502c675733f935b16b0a02daa612f260</v>
      </c>
      <c r="K1607" s="2">
        <f t="shared" si="51"/>
        <v>42417</v>
      </c>
      <c r="L1607" t="str">
        <f>VLOOKUP($J1607,'placement attrs'!$A$2:$L$5079,4,FALSE)</f>
        <v>NGames</v>
      </c>
      <c r="M1607" t="str">
        <f>VLOOKUP($J1607,'placement attrs'!$A$2:$L$5079,3,FALSE)</f>
        <v>jacky@ngames.com</v>
      </c>
    </row>
    <row r="1608" spans="1:13" x14ac:dyDescent="0.3">
      <c r="A1608" t="s">
        <v>84</v>
      </c>
      <c r="B1608" s="2">
        <v>42418</v>
      </c>
      <c r="C1608">
        <v>3686470</v>
      </c>
      <c r="D1608">
        <v>11523473</v>
      </c>
      <c r="E1608">
        <v>11732855</v>
      </c>
      <c r="F1608" t="s">
        <v>84</v>
      </c>
      <c r="G1608" s="2">
        <v>42418</v>
      </c>
      <c r="H1608">
        <v>12094986</v>
      </c>
      <c r="I1608">
        <v>4253339</v>
      </c>
      <c r="J1608" t="str">
        <f t="shared" si="50"/>
        <v>502c675733f935b16b0a02daa612f260</v>
      </c>
      <c r="K1608" s="2">
        <f t="shared" si="51"/>
        <v>42418</v>
      </c>
      <c r="L1608" t="str">
        <f>VLOOKUP($J1608,'placement attrs'!$A$2:$L$5079,4,FALSE)</f>
        <v>NGames</v>
      </c>
      <c r="M1608" t="str">
        <f>VLOOKUP($J1608,'placement attrs'!$A$2:$L$5079,3,FALSE)</f>
        <v>jacky@ngames.com</v>
      </c>
    </row>
    <row r="1609" spans="1:13" x14ac:dyDescent="0.3">
      <c r="A1609" t="s">
        <v>84</v>
      </c>
      <c r="B1609" s="2">
        <v>42419</v>
      </c>
      <c r="C1609">
        <v>3150805</v>
      </c>
      <c r="D1609">
        <v>10085598</v>
      </c>
      <c r="E1609">
        <v>10278217</v>
      </c>
      <c r="F1609" t="s">
        <v>84</v>
      </c>
      <c r="G1609" s="2">
        <v>42419</v>
      </c>
      <c r="H1609">
        <v>11861968</v>
      </c>
      <c r="I1609">
        <v>4151786</v>
      </c>
      <c r="J1609" t="str">
        <f t="shared" si="50"/>
        <v>502c675733f935b16b0a02daa612f260</v>
      </c>
      <c r="K1609" s="2">
        <f t="shared" si="51"/>
        <v>42419</v>
      </c>
      <c r="L1609" t="str">
        <f>VLOOKUP($J1609,'placement attrs'!$A$2:$L$5079,4,FALSE)</f>
        <v>NGames</v>
      </c>
      <c r="M1609" t="str">
        <f>VLOOKUP($J1609,'placement attrs'!$A$2:$L$5079,3,FALSE)</f>
        <v>jacky@ngames.com</v>
      </c>
    </row>
    <row r="1610" spans="1:13" x14ac:dyDescent="0.3">
      <c r="A1610" t="s">
        <v>84</v>
      </c>
      <c r="B1610" s="2">
        <v>42420</v>
      </c>
      <c r="C1610">
        <v>3264967</v>
      </c>
      <c r="D1610">
        <v>10184897</v>
      </c>
      <c r="E1610">
        <v>10372759</v>
      </c>
      <c r="F1610" t="s">
        <v>84</v>
      </c>
      <c r="G1610" s="2">
        <v>42420</v>
      </c>
      <c r="H1610">
        <v>11044596</v>
      </c>
      <c r="I1610">
        <v>3884488</v>
      </c>
      <c r="J1610" t="str">
        <f t="shared" si="50"/>
        <v>502c675733f935b16b0a02daa612f260</v>
      </c>
      <c r="K1610" s="2">
        <f t="shared" si="51"/>
        <v>42420</v>
      </c>
      <c r="L1610" t="str">
        <f>VLOOKUP($J1610,'placement attrs'!$A$2:$L$5079,4,FALSE)</f>
        <v>NGames</v>
      </c>
      <c r="M1610" t="str">
        <f>VLOOKUP($J1610,'placement attrs'!$A$2:$L$5079,3,FALSE)</f>
        <v>jacky@ngames.com</v>
      </c>
    </row>
    <row r="1611" spans="1:13" x14ac:dyDescent="0.3">
      <c r="A1611" t="s">
        <v>84</v>
      </c>
      <c r="B1611" s="2">
        <v>42421</v>
      </c>
      <c r="C1611">
        <v>3585568</v>
      </c>
      <c r="D1611">
        <v>10803559</v>
      </c>
      <c r="E1611">
        <v>11011043</v>
      </c>
      <c r="F1611" t="s">
        <v>84</v>
      </c>
      <c r="G1611" s="2">
        <v>42421</v>
      </c>
      <c r="H1611">
        <v>11511477</v>
      </c>
      <c r="I1611">
        <v>4019751</v>
      </c>
      <c r="J1611" t="str">
        <f t="shared" si="50"/>
        <v>502c675733f935b16b0a02daa612f260</v>
      </c>
      <c r="K1611" s="2">
        <f t="shared" si="51"/>
        <v>42421</v>
      </c>
      <c r="L1611" t="str">
        <f>VLOOKUP($J1611,'placement attrs'!$A$2:$L$5079,4,FALSE)</f>
        <v>NGames</v>
      </c>
      <c r="M1611" t="str">
        <f>VLOOKUP($J1611,'placement attrs'!$A$2:$L$5079,3,FALSE)</f>
        <v>jacky@ngames.com</v>
      </c>
    </row>
    <row r="1612" spans="1:13" x14ac:dyDescent="0.3">
      <c r="A1612" t="s">
        <v>84</v>
      </c>
      <c r="B1612" s="2">
        <v>42422</v>
      </c>
      <c r="C1612">
        <v>3020327</v>
      </c>
      <c r="D1612">
        <v>10333671</v>
      </c>
      <c r="E1612">
        <v>10512438</v>
      </c>
      <c r="F1612" t="s">
        <v>84</v>
      </c>
      <c r="G1612" s="2">
        <v>42422</v>
      </c>
      <c r="H1612">
        <v>11910331</v>
      </c>
      <c r="I1612">
        <v>3506104</v>
      </c>
      <c r="J1612" t="str">
        <f t="shared" si="50"/>
        <v>502c675733f935b16b0a02daa612f260</v>
      </c>
      <c r="K1612" s="2">
        <f t="shared" si="51"/>
        <v>42422</v>
      </c>
      <c r="L1612" t="str">
        <f>VLOOKUP($J1612,'placement attrs'!$A$2:$L$5079,4,FALSE)</f>
        <v>NGames</v>
      </c>
      <c r="M1612" t="str">
        <f>VLOOKUP($J1612,'placement attrs'!$A$2:$L$5079,3,FALSE)</f>
        <v>jacky@ngames.com</v>
      </c>
    </row>
    <row r="1613" spans="1:13" x14ac:dyDescent="0.3">
      <c r="A1613" t="s">
        <v>84</v>
      </c>
      <c r="B1613" s="2">
        <v>42423</v>
      </c>
      <c r="C1613">
        <v>3024354</v>
      </c>
      <c r="D1613">
        <v>10507415</v>
      </c>
      <c r="E1613">
        <v>10705651</v>
      </c>
      <c r="F1613" t="s">
        <v>84</v>
      </c>
      <c r="G1613" s="2">
        <v>42423</v>
      </c>
      <c r="H1613">
        <v>11481098</v>
      </c>
      <c r="I1613">
        <v>3447299</v>
      </c>
      <c r="J1613" t="str">
        <f t="shared" si="50"/>
        <v>502c675733f935b16b0a02daa612f260</v>
      </c>
      <c r="K1613" s="2">
        <f t="shared" si="51"/>
        <v>42423</v>
      </c>
      <c r="L1613" t="str">
        <f>VLOOKUP($J1613,'placement attrs'!$A$2:$L$5079,4,FALSE)</f>
        <v>NGames</v>
      </c>
      <c r="M1613" t="str">
        <f>VLOOKUP($J1613,'placement attrs'!$A$2:$L$5079,3,FALSE)</f>
        <v>jacky@ngames.com</v>
      </c>
    </row>
    <row r="1614" spans="1:13" x14ac:dyDescent="0.3">
      <c r="A1614" t="s">
        <v>84</v>
      </c>
      <c r="B1614" s="2">
        <v>42424</v>
      </c>
      <c r="C1614">
        <v>3516315</v>
      </c>
      <c r="D1614">
        <v>10800395</v>
      </c>
      <c r="E1614">
        <v>10993136</v>
      </c>
      <c r="F1614" t="s">
        <v>84</v>
      </c>
      <c r="G1614" s="2">
        <v>42424</v>
      </c>
      <c r="H1614">
        <v>11179642</v>
      </c>
      <c r="I1614">
        <v>3952257</v>
      </c>
      <c r="J1614" t="str">
        <f t="shared" si="50"/>
        <v>502c675733f935b16b0a02daa612f260</v>
      </c>
      <c r="K1614" s="2">
        <f t="shared" si="51"/>
        <v>42424</v>
      </c>
      <c r="L1614" t="str">
        <f>VLOOKUP($J1614,'placement attrs'!$A$2:$L$5079,4,FALSE)</f>
        <v>NGames</v>
      </c>
      <c r="M1614" t="str">
        <f>VLOOKUP($J1614,'placement attrs'!$A$2:$L$5079,3,FALSE)</f>
        <v>jacky@ngames.com</v>
      </c>
    </row>
    <row r="1615" spans="1:13" x14ac:dyDescent="0.3">
      <c r="A1615" t="s">
        <v>84</v>
      </c>
      <c r="B1615" s="2">
        <v>42425</v>
      </c>
      <c r="C1615">
        <v>3541757</v>
      </c>
      <c r="D1615">
        <v>10796433</v>
      </c>
      <c r="E1615">
        <v>10991232</v>
      </c>
      <c r="F1615" t="s">
        <v>84</v>
      </c>
      <c r="G1615" s="2">
        <v>42425</v>
      </c>
      <c r="H1615">
        <v>11169034</v>
      </c>
      <c r="I1615">
        <v>4000949</v>
      </c>
      <c r="J1615" t="str">
        <f t="shared" si="50"/>
        <v>502c675733f935b16b0a02daa612f260</v>
      </c>
      <c r="K1615" s="2">
        <f t="shared" si="51"/>
        <v>42425</v>
      </c>
      <c r="L1615" t="str">
        <f>VLOOKUP($J1615,'placement attrs'!$A$2:$L$5079,4,FALSE)</f>
        <v>NGames</v>
      </c>
      <c r="M1615" t="str">
        <f>VLOOKUP($J1615,'placement attrs'!$A$2:$L$5079,3,FALSE)</f>
        <v>jacky@ngames.com</v>
      </c>
    </row>
    <row r="1616" spans="1:13" x14ac:dyDescent="0.3">
      <c r="A1616" t="s">
        <v>84</v>
      </c>
      <c r="B1616" s="2">
        <v>42426</v>
      </c>
      <c r="C1616">
        <v>3691923</v>
      </c>
      <c r="D1616">
        <v>10709101</v>
      </c>
      <c r="E1616">
        <v>10908817</v>
      </c>
      <c r="F1616" t="s">
        <v>84</v>
      </c>
      <c r="G1616" s="2">
        <v>42426</v>
      </c>
      <c r="H1616">
        <v>11207838</v>
      </c>
      <c r="I1616">
        <v>4265124</v>
      </c>
      <c r="J1616" t="str">
        <f t="shared" si="50"/>
        <v>502c675733f935b16b0a02daa612f260</v>
      </c>
      <c r="K1616" s="2">
        <f t="shared" si="51"/>
        <v>42426</v>
      </c>
      <c r="L1616" t="str">
        <f>VLOOKUP($J1616,'placement attrs'!$A$2:$L$5079,4,FALSE)</f>
        <v>NGames</v>
      </c>
      <c r="M1616" t="str">
        <f>VLOOKUP($J1616,'placement attrs'!$A$2:$L$5079,3,FALSE)</f>
        <v>jacky@ngames.com</v>
      </c>
    </row>
    <row r="1617" spans="1:13" x14ac:dyDescent="0.3">
      <c r="A1617" t="s">
        <v>84</v>
      </c>
      <c r="B1617" s="2">
        <v>42427</v>
      </c>
      <c r="C1617">
        <v>3887493</v>
      </c>
      <c r="D1617">
        <v>10597177</v>
      </c>
      <c r="E1617">
        <v>10790226</v>
      </c>
      <c r="F1617" t="s">
        <v>84</v>
      </c>
      <c r="G1617" s="2">
        <v>42427</v>
      </c>
      <c r="H1617">
        <v>11083811</v>
      </c>
      <c r="I1617">
        <v>4385665</v>
      </c>
      <c r="J1617" t="str">
        <f t="shared" si="50"/>
        <v>502c675733f935b16b0a02daa612f260</v>
      </c>
      <c r="K1617" s="2">
        <f t="shared" si="51"/>
        <v>42427</v>
      </c>
      <c r="L1617" t="str">
        <f>VLOOKUP($J1617,'placement attrs'!$A$2:$L$5079,4,FALSE)</f>
        <v>NGames</v>
      </c>
      <c r="M1617" t="str">
        <f>VLOOKUP($J1617,'placement attrs'!$A$2:$L$5079,3,FALSE)</f>
        <v>jacky@ngames.com</v>
      </c>
    </row>
    <row r="1618" spans="1:13" x14ac:dyDescent="0.3">
      <c r="A1618" t="s">
        <v>84</v>
      </c>
      <c r="B1618" s="2">
        <v>42428</v>
      </c>
      <c r="C1618">
        <v>4494110</v>
      </c>
      <c r="D1618">
        <v>11934403</v>
      </c>
      <c r="E1618">
        <v>12155108</v>
      </c>
      <c r="F1618" t="s">
        <v>84</v>
      </c>
      <c r="G1618" s="2">
        <v>42428</v>
      </c>
      <c r="H1618">
        <v>12414017</v>
      </c>
      <c r="I1618">
        <v>5086461</v>
      </c>
      <c r="J1618" t="str">
        <f t="shared" si="50"/>
        <v>502c675733f935b16b0a02daa612f260</v>
      </c>
      <c r="K1618" s="2">
        <f t="shared" si="51"/>
        <v>42428</v>
      </c>
      <c r="L1618" t="str">
        <f>VLOOKUP($J1618,'placement attrs'!$A$2:$L$5079,4,FALSE)</f>
        <v>NGames</v>
      </c>
      <c r="M1618" t="str">
        <f>VLOOKUP($J1618,'placement attrs'!$A$2:$L$5079,3,FALSE)</f>
        <v>jacky@ngames.com</v>
      </c>
    </row>
    <row r="1619" spans="1:13" x14ac:dyDescent="0.3">
      <c r="A1619" t="s">
        <v>84</v>
      </c>
      <c r="B1619" s="2">
        <v>42429</v>
      </c>
      <c r="C1619">
        <v>3776219</v>
      </c>
      <c r="D1619">
        <v>10676946</v>
      </c>
      <c r="E1619">
        <v>10870295</v>
      </c>
      <c r="F1619" t="s">
        <v>84</v>
      </c>
      <c r="G1619" s="2">
        <v>42429</v>
      </c>
      <c r="H1619">
        <v>12239535</v>
      </c>
      <c r="I1619">
        <v>4382971</v>
      </c>
      <c r="J1619" t="str">
        <f t="shared" si="50"/>
        <v>502c675733f935b16b0a02daa612f260</v>
      </c>
      <c r="K1619" s="2">
        <f t="shared" si="51"/>
        <v>42429</v>
      </c>
      <c r="L1619" t="str">
        <f>VLOOKUP($J1619,'placement attrs'!$A$2:$L$5079,4,FALSE)</f>
        <v>NGames</v>
      </c>
      <c r="M1619" t="str">
        <f>VLOOKUP($J1619,'placement attrs'!$A$2:$L$5079,3,FALSE)</f>
        <v>jacky@ngames.com</v>
      </c>
    </row>
    <row r="1620" spans="1:13" x14ac:dyDescent="0.3">
      <c r="A1620" t="s">
        <v>84</v>
      </c>
      <c r="B1620" s="2">
        <v>42430</v>
      </c>
      <c r="C1620">
        <v>3419083</v>
      </c>
      <c r="D1620">
        <v>10608084</v>
      </c>
      <c r="E1620">
        <v>10807507</v>
      </c>
      <c r="F1620" t="s">
        <v>84</v>
      </c>
      <c r="G1620" s="2">
        <v>42430</v>
      </c>
      <c r="H1620">
        <v>11980254</v>
      </c>
      <c r="I1620">
        <v>4295002</v>
      </c>
      <c r="J1620" t="str">
        <f t="shared" si="50"/>
        <v>502c675733f935b16b0a02daa612f260</v>
      </c>
      <c r="K1620" s="2">
        <f t="shared" si="51"/>
        <v>42430</v>
      </c>
      <c r="L1620" t="str">
        <f>VLOOKUP($J1620,'placement attrs'!$A$2:$L$5079,4,FALSE)</f>
        <v>NGames</v>
      </c>
      <c r="M1620" t="str">
        <f>VLOOKUP($J1620,'placement attrs'!$A$2:$L$5079,3,FALSE)</f>
        <v>jacky@ngames.com</v>
      </c>
    </row>
    <row r="1621" spans="1:13" x14ac:dyDescent="0.3">
      <c r="A1621" t="s">
        <v>84</v>
      </c>
      <c r="B1621" s="2">
        <v>42431</v>
      </c>
      <c r="C1621">
        <v>2792264</v>
      </c>
      <c r="D1621">
        <v>8287358</v>
      </c>
      <c r="E1621">
        <v>8441646</v>
      </c>
      <c r="F1621" t="s">
        <v>84</v>
      </c>
      <c r="G1621" s="2">
        <v>42431</v>
      </c>
      <c r="H1621">
        <v>11547443</v>
      </c>
      <c r="I1621">
        <v>3655150</v>
      </c>
      <c r="J1621" t="str">
        <f t="shared" si="50"/>
        <v>502c675733f935b16b0a02daa612f260</v>
      </c>
      <c r="K1621" s="2">
        <f t="shared" si="51"/>
        <v>42431</v>
      </c>
      <c r="L1621" t="str">
        <f>VLOOKUP($J1621,'placement attrs'!$A$2:$L$5079,4,FALSE)</f>
        <v>NGames</v>
      </c>
      <c r="M1621" t="str">
        <f>VLOOKUP($J1621,'placement attrs'!$A$2:$L$5079,3,FALSE)</f>
        <v>jacky@ngames.com</v>
      </c>
    </row>
    <row r="1622" spans="1:13" x14ac:dyDescent="0.3">
      <c r="A1622" t="s">
        <v>84</v>
      </c>
      <c r="B1622" s="2">
        <v>42432</v>
      </c>
      <c r="C1622">
        <v>312822</v>
      </c>
      <c r="D1622">
        <v>672449</v>
      </c>
      <c r="E1622">
        <v>684288</v>
      </c>
      <c r="H1622">
        <v>0</v>
      </c>
      <c r="I1622">
        <v>0</v>
      </c>
      <c r="J1622" t="str">
        <f t="shared" si="50"/>
        <v>502c675733f935b16b0a02daa612f260</v>
      </c>
      <c r="K1622" s="2">
        <f t="shared" si="51"/>
        <v>42432</v>
      </c>
      <c r="L1622" t="str">
        <f>VLOOKUP($J1622,'placement attrs'!$A$2:$L$5079,4,FALSE)</f>
        <v>NGames</v>
      </c>
      <c r="M1622" t="str">
        <f>VLOOKUP($J1622,'placement attrs'!$A$2:$L$5079,3,FALSE)</f>
        <v>jacky@ngames.com</v>
      </c>
    </row>
    <row r="1623" spans="1:13" x14ac:dyDescent="0.3">
      <c r="A1623" t="s">
        <v>85</v>
      </c>
      <c r="B1623" s="2">
        <v>42410</v>
      </c>
      <c r="C1623">
        <v>8428</v>
      </c>
      <c r="D1623">
        <v>2479811</v>
      </c>
      <c r="E1623">
        <v>2744117</v>
      </c>
      <c r="H1623">
        <v>0</v>
      </c>
      <c r="I1623">
        <v>0</v>
      </c>
      <c r="J1623" t="str">
        <f t="shared" si="50"/>
        <v>505ce40d8895a573d295106f5464d860</v>
      </c>
      <c r="K1623" s="2">
        <f t="shared" si="51"/>
        <v>42410</v>
      </c>
      <c r="L1623" t="str">
        <f>VLOOKUP($J1623,'placement attrs'!$A$2:$L$5079,4,FALSE)</f>
        <v>AdSparc (dailymotion.com)</v>
      </c>
      <c r="M1623" t="str">
        <f>VLOOKUP($J1623,'placement attrs'!$A$2:$L$5079,3,FALSE)</f>
        <v>dawid.wasniowski@adsparc.com</v>
      </c>
    </row>
    <row r="1624" spans="1:13" x14ac:dyDescent="0.3">
      <c r="A1624" t="s">
        <v>85</v>
      </c>
      <c r="B1624" s="2">
        <v>42411</v>
      </c>
      <c r="C1624">
        <v>8895</v>
      </c>
      <c r="D1624">
        <v>2268203</v>
      </c>
      <c r="E1624">
        <v>2357618</v>
      </c>
      <c r="F1624" t="s">
        <v>85</v>
      </c>
      <c r="G1624" s="2">
        <v>42411</v>
      </c>
      <c r="H1624">
        <v>2531069</v>
      </c>
      <c r="I1624">
        <v>7760</v>
      </c>
      <c r="J1624" t="str">
        <f t="shared" si="50"/>
        <v>505ce40d8895a573d295106f5464d860</v>
      </c>
      <c r="K1624" s="2">
        <f t="shared" si="51"/>
        <v>42411</v>
      </c>
      <c r="L1624" t="str">
        <f>VLOOKUP($J1624,'placement attrs'!$A$2:$L$5079,4,FALSE)</f>
        <v>AdSparc (dailymotion.com)</v>
      </c>
      <c r="M1624" t="str">
        <f>VLOOKUP($J1624,'placement attrs'!$A$2:$L$5079,3,FALSE)</f>
        <v>dawid.wasniowski@adsparc.com</v>
      </c>
    </row>
    <row r="1625" spans="1:13" x14ac:dyDescent="0.3">
      <c r="A1625" t="s">
        <v>85</v>
      </c>
      <c r="B1625" s="2">
        <v>42412</v>
      </c>
      <c r="C1625">
        <v>7416</v>
      </c>
      <c r="D1625">
        <v>1880660</v>
      </c>
      <c r="E1625">
        <v>1949016</v>
      </c>
      <c r="F1625" t="s">
        <v>85</v>
      </c>
      <c r="G1625" s="2">
        <v>42412</v>
      </c>
      <c r="H1625">
        <v>2443194</v>
      </c>
      <c r="I1625">
        <v>8242</v>
      </c>
      <c r="J1625" t="str">
        <f t="shared" si="50"/>
        <v>505ce40d8895a573d295106f5464d860</v>
      </c>
      <c r="K1625" s="2">
        <f t="shared" si="51"/>
        <v>42412</v>
      </c>
      <c r="L1625" t="str">
        <f>VLOOKUP($J1625,'placement attrs'!$A$2:$L$5079,4,FALSE)</f>
        <v>AdSparc (dailymotion.com)</v>
      </c>
      <c r="M1625" t="str">
        <f>VLOOKUP($J1625,'placement attrs'!$A$2:$L$5079,3,FALSE)</f>
        <v>dawid.wasniowski@adsparc.com</v>
      </c>
    </row>
    <row r="1626" spans="1:13" x14ac:dyDescent="0.3">
      <c r="A1626" t="s">
        <v>85</v>
      </c>
      <c r="B1626" s="2">
        <v>42413</v>
      </c>
      <c r="C1626">
        <v>12079</v>
      </c>
      <c r="D1626">
        <v>2575083</v>
      </c>
      <c r="E1626">
        <v>2647908</v>
      </c>
      <c r="F1626" t="s">
        <v>85</v>
      </c>
      <c r="G1626" s="2">
        <v>42413</v>
      </c>
      <c r="H1626">
        <v>2665270</v>
      </c>
      <c r="I1626">
        <v>9125</v>
      </c>
      <c r="J1626" t="str">
        <f t="shared" si="50"/>
        <v>505ce40d8895a573d295106f5464d860</v>
      </c>
      <c r="K1626" s="2">
        <f t="shared" si="51"/>
        <v>42413</v>
      </c>
      <c r="L1626" t="str">
        <f>VLOOKUP($J1626,'placement attrs'!$A$2:$L$5079,4,FALSE)</f>
        <v>AdSparc (dailymotion.com)</v>
      </c>
      <c r="M1626" t="str">
        <f>VLOOKUP($J1626,'placement attrs'!$A$2:$L$5079,3,FALSE)</f>
        <v>dawid.wasniowski@adsparc.com</v>
      </c>
    </row>
    <row r="1627" spans="1:13" x14ac:dyDescent="0.3">
      <c r="A1627" t="s">
        <v>85</v>
      </c>
      <c r="B1627" s="2">
        <v>42414</v>
      </c>
      <c r="C1627">
        <v>12775</v>
      </c>
      <c r="D1627">
        <v>2927338</v>
      </c>
      <c r="E1627">
        <v>3003116</v>
      </c>
      <c r="H1627">
        <v>0</v>
      </c>
      <c r="I1627">
        <v>0</v>
      </c>
      <c r="J1627" t="str">
        <f t="shared" si="50"/>
        <v>505ce40d8895a573d295106f5464d860</v>
      </c>
      <c r="K1627" s="2">
        <f t="shared" si="51"/>
        <v>42414</v>
      </c>
      <c r="L1627" t="str">
        <f>VLOOKUP($J1627,'placement attrs'!$A$2:$L$5079,4,FALSE)</f>
        <v>AdSparc (dailymotion.com)</v>
      </c>
      <c r="M1627" t="str">
        <f>VLOOKUP($J1627,'placement attrs'!$A$2:$L$5079,3,FALSE)</f>
        <v>dawid.wasniowski@adsparc.com</v>
      </c>
    </row>
    <row r="1628" spans="1:13" x14ac:dyDescent="0.3">
      <c r="A1628" t="s">
        <v>85</v>
      </c>
      <c r="B1628" s="2">
        <v>42415</v>
      </c>
      <c r="C1628">
        <v>13826</v>
      </c>
      <c r="D1628">
        <v>2546153</v>
      </c>
      <c r="E1628">
        <v>2630831</v>
      </c>
      <c r="F1628" t="s">
        <v>85</v>
      </c>
      <c r="G1628" s="2">
        <v>42415</v>
      </c>
      <c r="H1628">
        <v>2712726</v>
      </c>
      <c r="I1628">
        <v>12668</v>
      </c>
      <c r="J1628" t="str">
        <f t="shared" si="50"/>
        <v>505ce40d8895a573d295106f5464d860</v>
      </c>
      <c r="K1628" s="2">
        <f t="shared" si="51"/>
        <v>42415</v>
      </c>
      <c r="L1628" t="str">
        <f>VLOOKUP($J1628,'placement attrs'!$A$2:$L$5079,4,FALSE)</f>
        <v>AdSparc (dailymotion.com)</v>
      </c>
      <c r="M1628" t="str">
        <f>VLOOKUP($J1628,'placement attrs'!$A$2:$L$5079,3,FALSE)</f>
        <v>dawid.wasniowski@adsparc.com</v>
      </c>
    </row>
    <row r="1629" spans="1:13" x14ac:dyDescent="0.3">
      <c r="C1629">
        <v>0</v>
      </c>
      <c r="D1629">
        <v>0</v>
      </c>
      <c r="E1629">
        <v>0</v>
      </c>
      <c r="F1629" t="s">
        <v>85</v>
      </c>
      <c r="G1629" s="2">
        <v>42414</v>
      </c>
      <c r="H1629">
        <v>3006555</v>
      </c>
      <c r="I1629">
        <v>10799</v>
      </c>
      <c r="J1629" t="str">
        <f t="shared" si="50"/>
        <v>505ce40d8895a573d295106f5464d860</v>
      </c>
      <c r="K1629" s="2">
        <f t="shared" si="51"/>
        <v>42414</v>
      </c>
      <c r="L1629" t="str">
        <f>VLOOKUP($J1629,'placement attrs'!$A$2:$L$5079,4,FALSE)</f>
        <v>AdSparc (dailymotion.com)</v>
      </c>
      <c r="M1629" t="str">
        <f>VLOOKUP($J1629,'placement attrs'!$A$2:$L$5079,3,FALSE)</f>
        <v>dawid.wasniowski@adsparc.com</v>
      </c>
    </row>
    <row r="1630" spans="1:13" x14ac:dyDescent="0.3">
      <c r="A1630" t="s">
        <v>85</v>
      </c>
      <c r="B1630" s="2">
        <v>42416</v>
      </c>
      <c r="C1630">
        <v>11745</v>
      </c>
      <c r="D1630">
        <v>2614337</v>
      </c>
      <c r="E1630">
        <v>2707977</v>
      </c>
      <c r="F1630" t="s">
        <v>85</v>
      </c>
      <c r="G1630" s="2">
        <v>42416</v>
      </c>
      <c r="H1630">
        <v>2711110</v>
      </c>
      <c r="I1630">
        <v>8809</v>
      </c>
      <c r="J1630" t="str">
        <f t="shared" si="50"/>
        <v>505ce40d8895a573d295106f5464d860</v>
      </c>
      <c r="K1630" s="2">
        <f t="shared" si="51"/>
        <v>42416</v>
      </c>
      <c r="L1630" t="str">
        <f>VLOOKUP($J1630,'placement attrs'!$A$2:$L$5079,4,FALSE)</f>
        <v>AdSparc (dailymotion.com)</v>
      </c>
      <c r="M1630" t="str">
        <f>VLOOKUP($J1630,'placement attrs'!$A$2:$L$5079,3,FALSE)</f>
        <v>dawid.wasniowski@adsparc.com</v>
      </c>
    </row>
    <row r="1631" spans="1:13" x14ac:dyDescent="0.3">
      <c r="A1631" t="s">
        <v>85</v>
      </c>
      <c r="B1631" s="2">
        <v>42417</v>
      </c>
      <c r="C1631">
        <v>38650</v>
      </c>
      <c r="D1631">
        <v>2303048</v>
      </c>
      <c r="E1631">
        <v>2388519</v>
      </c>
      <c r="F1631" t="s">
        <v>85</v>
      </c>
      <c r="G1631" s="2">
        <v>42417</v>
      </c>
      <c r="H1631">
        <v>2395817</v>
      </c>
      <c r="I1631">
        <v>35708</v>
      </c>
      <c r="J1631" t="str">
        <f t="shared" si="50"/>
        <v>505ce40d8895a573d295106f5464d860</v>
      </c>
      <c r="K1631" s="2">
        <f t="shared" si="51"/>
        <v>42417</v>
      </c>
      <c r="L1631" t="str">
        <f>VLOOKUP($J1631,'placement attrs'!$A$2:$L$5079,4,FALSE)</f>
        <v>AdSparc (dailymotion.com)</v>
      </c>
      <c r="M1631" t="str">
        <f>VLOOKUP($J1631,'placement attrs'!$A$2:$L$5079,3,FALSE)</f>
        <v>dawid.wasniowski@adsparc.com</v>
      </c>
    </row>
    <row r="1632" spans="1:13" x14ac:dyDescent="0.3">
      <c r="A1632" t="s">
        <v>85</v>
      </c>
      <c r="B1632" s="2">
        <v>42418</v>
      </c>
      <c r="C1632">
        <v>14100</v>
      </c>
      <c r="D1632">
        <v>2367929</v>
      </c>
      <c r="E1632">
        <v>2457833</v>
      </c>
      <c r="F1632" t="s">
        <v>85</v>
      </c>
      <c r="G1632" s="2">
        <v>42418</v>
      </c>
      <c r="H1632">
        <v>2484454</v>
      </c>
      <c r="I1632">
        <v>12246</v>
      </c>
      <c r="J1632" t="str">
        <f t="shared" si="50"/>
        <v>505ce40d8895a573d295106f5464d860</v>
      </c>
      <c r="K1632" s="2">
        <f t="shared" si="51"/>
        <v>42418</v>
      </c>
      <c r="L1632" t="str">
        <f>VLOOKUP($J1632,'placement attrs'!$A$2:$L$5079,4,FALSE)</f>
        <v>AdSparc (dailymotion.com)</v>
      </c>
      <c r="M1632" t="str">
        <f>VLOOKUP($J1632,'placement attrs'!$A$2:$L$5079,3,FALSE)</f>
        <v>dawid.wasniowski@adsparc.com</v>
      </c>
    </row>
    <row r="1633" spans="1:13" x14ac:dyDescent="0.3">
      <c r="A1633" t="s">
        <v>85</v>
      </c>
      <c r="B1633" s="2">
        <v>42419</v>
      </c>
      <c r="C1633">
        <v>35630</v>
      </c>
      <c r="D1633">
        <v>2323986</v>
      </c>
      <c r="E1633">
        <v>2394729</v>
      </c>
      <c r="F1633" t="s">
        <v>85</v>
      </c>
      <c r="G1633" s="2">
        <v>42419</v>
      </c>
      <c r="H1633">
        <v>2782438</v>
      </c>
      <c r="I1633">
        <v>41170</v>
      </c>
      <c r="J1633" t="str">
        <f t="shared" si="50"/>
        <v>505ce40d8895a573d295106f5464d860</v>
      </c>
      <c r="K1633" s="2">
        <f t="shared" si="51"/>
        <v>42419</v>
      </c>
      <c r="L1633" t="str">
        <f>VLOOKUP($J1633,'placement attrs'!$A$2:$L$5079,4,FALSE)</f>
        <v>AdSparc (dailymotion.com)</v>
      </c>
      <c r="M1633" t="str">
        <f>VLOOKUP($J1633,'placement attrs'!$A$2:$L$5079,3,FALSE)</f>
        <v>dawid.wasniowski@adsparc.com</v>
      </c>
    </row>
    <row r="1634" spans="1:13" x14ac:dyDescent="0.3">
      <c r="A1634" t="s">
        <v>85</v>
      </c>
      <c r="B1634" s="2">
        <v>42420</v>
      </c>
      <c r="C1634">
        <v>25951</v>
      </c>
      <c r="D1634">
        <v>2901065</v>
      </c>
      <c r="E1634">
        <v>2989160</v>
      </c>
      <c r="H1634">
        <v>0</v>
      </c>
      <c r="I1634">
        <v>0</v>
      </c>
      <c r="J1634" t="str">
        <f t="shared" si="50"/>
        <v>505ce40d8895a573d295106f5464d860</v>
      </c>
      <c r="K1634" s="2">
        <f t="shared" si="51"/>
        <v>42420</v>
      </c>
      <c r="L1634" t="str">
        <f>VLOOKUP($J1634,'placement attrs'!$A$2:$L$5079,4,FALSE)</f>
        <v>AdSparc (dailymotion.com)</v>
      </c>
      <c r="M1634" t="str">
        <f>VLOOKUP($J1634,'placement attrs'!$A$2:$L$5079,3,FALSE)</f>
        <v>dawid.wasniowski@adsparc.com</v>
      </c>
    </row>
    <row r="1635" spans="1:13" x14ac:dyDescent="0.3">
      <c r="A1635" t="s">
        <v>85</v>
      </c>
      <c r="B1635" s="2">
        <v>42421</v>
      </c>
      <c r="C1635">
        <v>23402</v>
      </c>
      <c r="D1635">
        <v>3242049</v>
      </c>
      <c r="E1635">
        <v>3347143</v>
      </c>
      <c r="F1635" t="s">
        <v>85</v>
      </c>
      <c r="G1635" s="2">
        <v>42421</v>
      </c>
      <c r="H1635">
        <v>3353240</v>
      </c>
      <c r="I1635">
        <v>20684</v>
      </c>
      <c r="J1635" t="str">
        <f t="shared" si="50"/>
        <v>505ce40d8895a573d295106f5464d860</v>
      </c>
      <c r="K1635" s="2">
        <f t="shared" si="51"/>
        <v>42421</v>
      </c>
      <c r="L1635" t="str">
        <f>VLOOKUP($J1635,'placement attrs'!$A$2:$L$5079,4,FALSE)</f>
        <v>AdSparc (dailymotion.com)</v>
      </c>
      <c r="M1635" t="str">
        <f>VLOOKUP($J1635,'placement attrs'!$A$2:$L$5079,3,FALSE)</f>
        <v>dawid.wasniowski@adsparc.com</v>
      </c>
    </row>
    <row r="1636" spans="1:13" x14ac:dyDescent="0.3">
      <c r="C1636">
        <v>0</v>
      </c>
      <c r="D1636">
        <v>0</v>
      </c>
      <c r="E1636">
        <v>0</v>
      </c>
      <c r="F1636" t="s">
        <v>85</v>
      </c>
      <c r="G1636" s="2">
        <v>42420</v>
      </c>
      <c r="H1636">
        <v>3065505</v>
      </c>
      <c r="I1636">
        <v>24802</v>
      </c>
      <c r="J1636" t="str">
        <f t="shared" si="50"/>
        <v>505ce40d8895a573d295106f5464d860</v>
      </c>
      <c r="K1636" s="2">
        <f t="shared" si="51"/>
        <v>42420</v>
      </c>
      <c r="L1636" t="str">
        <f>VLOOKUP($J1636,'placement attrs'!$A$2:$L$5079,4,FALSE)</f>
        <v>AdSparc (dailymotion.com)</v>
      </c>
      <c r="M1636" t="str">
        <f>VLOOKUP($J1636,'placement attrs'!$A$2:$L$5079,3,FALSE)</f>
        <v>dawid.wasniowski@adsparc.com</v>
      </c>
    </row>
    <row r="1637" spans="1:13" x14ac:dyDescent="0.3">
      <c r="A1637" t="s">
        <v>85</v>
      </c>
      <c r="B1637" s="2">
        <v>42422</v>
      </c>
      <c r="C1637">
        <v>16878</v>
      </c>
      <c r="D1637">
        <v>3048916</v>
      </c>
      <c r="E1637">
        <v>3152308</v>
      </c>
      <c r="F1637" t="s">
        <v>85</v>
      </c>
      <c r="G1637" s="2">
        <v>42422</v>
      </c>
      <c r="H1637">
        <v>3222850</v>
      </c>
      <c r="I1637">
        <v>14054</v>
      </c>
      <c r="J1637" t="str">
        <f t="shared" si="50"/>
        <v>505ce40d8895a573d295106f5464d860</v>
      </c>
      <c r="K1637" s="2">
        <f t="shared" si="51"/>
        <v>42422</v>
      </c>
      <c r="L1637" t="str">
        <f>VLOOKUP($J1637,'placement attrs'!$A$2:$L$5079,4,FALSE)</f>
        <v>AdSparc (dailymotion.com)</v>
      </c>
      <c r="M1637" t="str">
        <f>VLOOKUP($J1637,'placement attrs'!$A$2:$L$5079,3,FALSE)</f>
        <v>dawid.wasniowski@adsparc.com</v>
      </c>
    </row>
    <row r="1638" spans="1:13" x14ac:dyDescent="0.3">
      <c r="A1638" t="s">
        <v>85</v>
      </c>
      <c r="B1638" s="2">
        <v>42423</v>
      </c>
      <c r="C1638">
        <v>18423</v>
      </c>
      <c r="D1638">
        <v>2905785</v>
      </c>
      <c r="E1638">
        <v>3007251</v>
      </c>
      <c r="F1638" t="s">
        <v>85</v>
      </c>
      <c r="G1638" s="2">
        <v>42423</v>
      </c>
      <c r="H1638">
        <v>3058986</v>
      </c>
      <c r="I1638">
        <v>14991</v>
      </c>
      <c r="J1638" t="str">
        <f t="shared" si="50"/>
        <v>505ce40d8895a573d295106f5464d860</v>
      </c>
      <c r="K1638" s="2">
        <f t="shared" si="51"/>
        <v>42423</v>
      </c>
      <c r="L1638" t="str">
        <f>VLOOKUP($J1638,'placement attrs'!$A$2:$L$5079,4,FALSE)</f>
        <v>AdSparc (dailymotion.com)</v>
      </c>
      <c r="M1638" t="str">
        <f>VLOOKUP($J1638,'placement attrs'!$A$2:$L$5079,3,FALSE)</f>
        <v>dawid.wasniowski@adsparc.com</v>
      </c>
    </row>
    <row r="1639" spans="1:13" x14ac:dyDescent="0.3">
      <c r="A1639" t="s">
        <v>85</v>
      </c>
      <c r="B1639" s="2">
        <v>42424</v>
      </c>
      <c r="C1639">
        <v>21999</v>
      </c>
      <c r="D1639">
        <v>2761511</v>
      </c>
      <c r="E1639">
        <v>2848051</v>
      </c>
      <c r="F1639" t="s">
        <v>85</v>
      </c>
      <c r="G1639" s="2">
        <v>42424</v>
      </c>
      <c r="H1639">
        <v>2852854</v>
      </c>
      <c r="I1639">
        <v>20845</v>
      </c>
      <c r="J1639" t="str">
        <f t="shared" si="50"/>
        <v>505ce40d8895a573d295106f5464d860</v>
      </c>
      <c r="K1639" s="2">
        <f t="shared" si="51"/>
        <v>42424</v>
      </c>
      <c r="L1639" t="str">
        <f>VLOOKUP($J1639,'placement attrs'!$A$2:$L$5079,4,FALSE)</f>
        <v>AdSparc (dailymotion.com)</v>
      </c>
      <c r="M1639" t="str">
        <f>VLOOKUP($J1639,'placement attrs'!$A$2:$L$5079,3,FALSE)</f>
        <v>dawid.wasniowski@adsparc.com</v>
      </c>
    </row>
    <row r="1640" spans="1:13" x14ac:dyDescent="0.3">
      <c r="A1640" t="s">
        <v>85</v>
      </c>
      <c r="B1640" s="2">
        <v>42425</v>
      </c>
      <c r="C1640">
        <v>22726</v>
      </c>
      <c r="D1640">
        <v>2852474</v>
      </c>
      <c r="E1640">
        <v>2962660</v>
      </c>
      <c r="H1640">
        <v>0</v>
      </c>
      <c r="I1640">
        <v>0</v>
      </c>
      <c r="J1640" t="str">
        <f t="shared" si="50"/>
        <v>505ce40d8895a573d295106f5464d860</v>
      </c>
      <c r="K1640" s="2">
        <f t="shared" si="51"/>
        <v>42425</v>
      </c>
      <c r="L1640" t="str">
        <f>VLOOKUP($J1640,'placement attrs'!$A$2:$L$5079,4,FALSE)</f>
        <v>AdSparc (dailymotion.com)</v>
      </c>
      <c r="M1640" t="str">
        <f>VLOOKUP($J1640,'placement attrs'!$A$2:$L$5079,3,FALSE)</f>
        <v>dawid.wasniowski@adsparc.com</v>
      </c>
    </row>
    <row r="1641" spans="1:13" x14ac:dyDescent="0.3">
      <c r="A1641" t="s">
        <v>85</v>
      </c>
      <c r="B1641" s="2">
        <v>42426</v>
      </c>
      <c r="C1641">
        <v>23044</v>
      </c>
      <c r="D1641">
        <v>2353051</v>
      </c>
      <c r="E1641">
        <v>2453446</v>
      </c>
      <c r="F1641" t="s">
        <v>85</v>
      </c>
      <c r="G1641" s="2">
        <v>42426</v>
      </c>
      <c r="H1641">
        <v>2470261</v>
      </c>
      <c r="I1641">
        <v>21767</v>
      </c>
      <c r="J1641" t="str">
        <f t="shared" si="50"/>
        <v>505ce40d8895a573d295106f5464d860</v>
      </c>
      <c r="K1641" s="2">
        <f t="shared" si="51"/>
        <v>42426</v>
      </c>
      <c r="L1641" t="str">
        <f>VLOOKUP($J1641,'placement attrs'!$A$2:$L$5079,4,FALSE)</f>
        <v>AdSparc (dailymotion.com)</v>
      </c>
      <c r="M1641" t="str">
        <f>VLOOKUP($J1641,'placement attrs'!$A$2:$L$5079,3,FALSE)</f>
        <v>dawid.wasniowski@adsparc.com</v>
      </c>
    </row>
    <row r="1642" spans="1:13" x14ac:dyDescent="0.3">
      <c r="C1642">
        <v>0</v>
      </c>
      <c r="D1642">
        <v>0</v>
      </c>
      <c r="E1642">
        <v>0</v>
      </c>
      <c r="F1642" t="s">
        <v>85</v>
      </c>
      <c r="G1642" s="2">
        <v>42425</v>
      </c>
      <c r="H1642">
        <v>2965895</v>
      </c>
      <c r="I1642">
        <v>21892</v>
      </c>
      <c r="J1642" t="str">
        <f t="shared" si="50"/>
        <v>505ce40d8895a573d295106f5464d860</v>
      </c>
      <c r="K1642" s="2">
        <f t="shared" si="51"/>
        <v>42425</v>
      </c>
      <c r="L1642" t="str">
        <f>VLOOKUP($J1642,'placement attrs'!$A$2:$L$5079,4,FALSE)</f>
        <v>AdSparc (dailymotion.com)</v>
      </c>
      <c r="M1642" t="str">
        <f>VLOOKUP($J1642,'placement attrs'!$A$2:$L$5079,3,FALSE)</f>
        <v>dawid.wasniowski@adsparc.com</v>
      </c>
    </row>
    <row r="1643" spans="1:13" x14ac:dyDescent="0.3">
      <c r="A1643" t="s">
        <v>85</v>
      </c>
      <c r="B1643" s="2">
        <v>42427</v>
      </c>
      <c r="C1643">
        <v>19889</v>
      </c>
      <c r="D1643">
        <v>2389308</v>
      </c>
      <c r="E1643">
        <v>2549684</v>
      </c>
      <c r="F1643" t="s">
        <v>85</v>
      </c>
      <c r="G1643" s="2">
        <v>42427</v>
      </c>
      <c r="H1643">
        <v>2588820</v>
      </c>
      <c r="I1643">
        <v>18411</v>
      </c>
      <c r="J1643" t="str">
        <f t="shared" si="50"/>
        <v>505ce40d8895a573d295106f5464d860</v>
      </c>
      <c r="K1643" s="2">
        <f t="shared" si="51"/>
        <v>42427</v>
      </c>
      <c r="L1643" t="str">
        <f>VLOOKUP($J1643,'placement attrs'!$A$2:$L$5079,4,FALSE)</f>
        <v>AdSparc (dailymotion.com)</v>
      </c>
      <c r="M1643" t="str">
        <f>VLOOKUP($J1643,'placement attrs'!$A$2:$L$5079,3,FALSE)</f>
        <v>dawid.wasniowski@adsparc.com</v>
      </c>
    </row>
    <row r="1644" spans="1:13" x14ac:dyDescent="0.3">
      <c r="A1644" t="s">
        <v>85</v>
      </c>
      <c r="B1644" s="2">
        <v>42428</v>
      </c>
      <c r="C1644">
        <v>21898</v>
      </c>
      <c r="D1644">
        <v>2781319</v>
      </c>
      <c r="E1644">
        <v>2877422</v>
      </c>
      <c r="F1644" t="s">
        <v>85</v>
      </c>
      <c r="G1644" s="2">
        <v>42428</v>
      </c>
      <c r="H1644">
        <v>2885244</v>
      </c>
      <c r="I1644">
        <v>19793</v>
      </c>
      <c r="J1644" t="str">
        <f t="shared" si="50"/>
        <v>505ce40d8895a573d295106f5464d860</v>
      </c>
      <c r="K1644" s="2">
        <f t="shared" si="51"/>
        <v>42428</v>
      </c>
      <c r="L1644" t="str">
        <f>VLOOKUP($J1644,'placement attrs'!$A$2:$L$5079,4,FALSE)</f>
        <v>AdSparc (dailymotion.com)</v>
      </c>
      <c r="M1644" t="str">
        <f>VLOOKUP($J1644,'placement attrs'!$A$2:$L$5079,3,FALSE)</f>
        <v>dawid.wasniowski@adsparc.com</v>
      </c>
    </row>
    <row r="1645" spans="1:13" x14ac:dyDescent="0.3">
      <c r="A1645" t="s">
        <v>85</v>
      </c>
      <c r="B1645" s="2">
        <v>42429</v>
      </c>
      <c r="C1645">
        <v>13237</v>
      </c>
      <c r="D1645">
        <v>2806340</v>
      </c>
      <c r="E1645">
        <v>2929569</v>
      </c>
      <c r="F1645" t="s">
        <v>85</v>
      </c>
      <c r="G1645" s="2">
        <v>42429</v>
      </c>
      <c r="H1645">
        <v>3029211</v>
      </c>
      <c r="I1645">
        <v>12665</v>
      </c>
      <c r="J1645" t="str">
        <f t="shared" si="50"/>
        <v>505ce40d8895a573d295106f5464d860</v>
      </c>
      <c r="K1645" s="2">
        <f t="shared" si="51"/>
        <v>42429</v>
      </c>
      <c r="L1645" t="str">
        <f>VLOOKUP($J1645,'placement attrs'!$A$2:$L$5079,4,FALSE)</f>
        <v>AdSparc (dailymotion.com)</v>
      </c>
      <c r="M1645" t="str">
        <f>VLOOKUP($J1645,'placement attrs'!$A$2:$L$5079,3,FALSE)</f>
        <v>dawid.wasniowski@adsparc.com</v>
      </c>
    </row>
    <row r="1646" spans="1:13" x14ac:dyDescent="0.3">
      <c r="A1646" t="s">
        <v>85</v>
      </c>
      <c r="B1646" s="2">
        <v>42430</v>
      </c>
      <c r="C1646">
        <v>8853</v>
      </c>
      <c r="D1646">
        <v>2804361</v>
      </c>
      <c r="E1646">
        <v>2903180</v>
      </c>
      <c r="F1646" t="s">
        <v>85</v>
      </c>
      <c r="G1646" s="2">
        <v>42430</v>
      </c>
      <c r="H1646">
        <v>3074158</v>
      </c>
      <c r="I1646">
        <v>8522</v>
      </c>
      <c r="J1646" t="str">
        <f t="shared" si="50"/>
        <v>505ce40d8895a573d295106f5464d860</v>
      </c>
      <c r="K1646" s="2">
        <f t="shared" si="51"/>
        <v>42430</v>
      </c>
      <c r="L1646" t="str">
        <f>VLOOKUP($J1646,'placement attrs'!$A$2:$L$5079,4,FALSE)</f>
        <v>AdSparc (dailymotion.com)</v>
      </c>
      <c r="M1646" t="str">
        <f>VLOOKUP($J1646,'placement attrs'!$A$2:$L$5079,3,FALSE)</f>
        <v>dawid.wasniowski@adsparc.com</v>
      </c>
    </row>
    <row r="1647" spans="1:13" x14ac:dyDescent="0.3">
      <c r="A1647" t="s">
        <v>85</v>
      </c>
      <c r="B1647" s="2">
        <v>42431</v>
      </c>
      <c r="C1647">
        <v>6542</v>
      </c>
      <c r="D1647">
        <v>2245253</v>
      </c>
      <c r="E1647">
        <v>2320889</v>
      </c>
      <c r="F1647" t="s">
        <v>85</v>
      </c>
      <c r="G1647" s="2">
        <v>42431</v>
      </c>
      <c r="H1647">
        <v>3211026</v>
      </c>
      <c r="I1647">
        <v>5809</v>
      </c>
      <c r="J1647" t="str">
        <f t="shared" si="50"/>
        <v>505ce40d8895a573d295106f5464d860</v>
      </c>
      <c r="K1647" s="2">
        <f t="shared" si="51"/>
        <v>42431</v>
      </c>
      <c r="L1647" t="str">
        <f>VLOOKUP($J1647,'placement attrs'!$A$2:$L$5079,4,FALSE)</f>
        <v>AdSparc (dailymotion.com)</v>
      </c>
      <c r="M1647" t="str">
        <f>VLOOKUP($J1647,'placement attrs'!$A$2:$L$5079,3,FALSE)</f>
        <v>dawid.wasniowski@adsparc.com</v>
      </c>
    </row>
    <row r="1648" spans="1:13" x14ac:dyDescent="0.3">
      <c r="A1648" t="s">
        <v>85</v>
      </c>
      <c r="B1648" s="2">
        <v>42432</v>
      </c>
      <c r="C1648">
        <v>211</v>
      </c>
      <c r="D1648">
        <v>44215</v>
      </c>
      <c r="E1648">
        <v>52316</v>
      </c>
      <c r="H1648">
        <v>0</v>
      </c>
      <c r="I1648">
        <v>0</v>
      </c>
      <c r="J1648" t="str">
        <f t="shared" si="50"/>
        <v>505ce40d8895a573d295106f5464d860</v>
      </c>
      <c r="K1648" s="2">
        <f t="shared" si="51"/>
        <v>42432</v>
      </c>
      <c r="L1648" t="str">
        <f>VLOOKUP($J1648,'placement attrs'!$A$2:$L$5079,4,FALSE)</f>
        <v>AdSparc (dailymotion.com)</v>
      </c>
      <c r="M1648" t="str">
        <f>VLOOKUP($J1648,'placement attrs'!$A$2:$L$5079,3,FALSE)</f>
        <v>dawid.wasniowski@adsparc.com</v>
      </c>
    </row>
    <row r="1649" spans="1:13" x14ac:dyDescent="0.3">
      <c r="A1649" t="s">
        <v>86</v>
      </c>
      <c r="B1649" s="2">
        <v>42410</v>
      </c>
      <c r="C1649">
        <v>2492</v>
      </c>
      <c r="D1649">
        <v>29187</v>
      </c>
      <c r="E1649">
        <v>29298</v>
      </c>
      <c r="H1649">
        <v>0</v>
      </c>
      <c r="I1649">
        <v>0</v>
      </c>
      <c r="J1649" t="str">
        <f t="shared" si="50"/>
        <v>5180f1779ec7ff87dc8f95c13c7b8fb4</v>
      </c>
      <c r="K1649" s="2">
        <f t="shared" si="51"/>
        <v>42410</v>
      </c>
      <c r="L1649" t="str">
        <f>VLOOKUP($J1649,'placement attrs'!$A$2:$L$5079,4,FALSE)</f>
        <v>AdSparc (dailymotion.com)</v>
      </c>
      <c r="M1649" t="str">
        <f>VLOOKUP($J1649,'placement attrs'!$A$2:$L$5079,3,FALSE)</f>
        <v>dawid.wasniowski@adsparc.com</v>
      </c>
    </row>
    <row r="1650" spans="1:13" x14ac:dyDescent="0.3">
      <c r="A1650" t="s">
        <v>86</v>
      </c>
      <c r="B1650" s="2">
        <v>42411</v>
      </c>
      <c r="C1650">
        <v>3312</v>
      </c>
      <c r="D1650">
        <v>35593</v>
      </c>
      <c r="E1650">
        <v>35758</v>
      </c>
      <c r="F1650" t="s">
        <v>86</v>
      </c>
      <c r="G1650" s="2">
        <v>42411</v>
      </c>
      <c r="H1650">
        <v>40115</v>
      </c>
      <c r="I1650">
        <v>3467</v>
      </c>
      <c r="J1650" t="str">
        <f t="shared" si="50"/>
        <v>5180f1779ec7ff87dc8f95c13c7b8fb4</v>
      </c>
      <c r="K1650" s="2">
        <f t="shared" si="51"/>
        <v>42411</v>
      </c>
      <c r="L1650" t="str">
        <f>VLOOKUP($J1650,'placement attrs'!$A$2:$L$5079,4,FALSE)</f>
        <v>AdSparc (dailymotion.com)</v>
      </c>
      <c r="M1650" t="str">
        <f>VLOOKUP($J1650,'placement attrs'!$A$2:$L$5079,3,FALSE)</f>
        <v>dawid.wasniowski@adsparc.com</v>
      </c>
    </row>
    <row r="1651" spans="1:13" x14ac:dyDescent="0.3">
      <c r="A1651" t="s">
        <v>86</v>
      </c>
      <c r="B1651" s="2">
        <v>42412</v>
      </c>
      <c r="C1651">
        <v>1797</v>
      </c>
      <c r="D1651">
        <v>17111</v>
      </c>
      <c r="E1651">
        <v>17176</v>
      </c>
      <c r="F1651" t="s">
        <v>86</v>
      </c>
      <c r="G1651" s="2">
        <v>42412</v>
      </c>
      <c r="H1651">
        <v>26030</v>
      </c>
      <c r="I1651">
        <v>2658</v>
      </c>
      <c r="J1651" t="str">
        <f t="shared" si="50"/>
        <v>5180f1779ec7ff87dc8f95c13c7b8fb4</v>
      </c>
      <c r="K1651" s="2">
        <f t="shared" si="51"/>
        <v>42412</v>
      </c>
      <c r="L1651" t="str">
        <f>VLOOKUP($J1651,'placement attrs'!$A$2:$L$5079,4,FALSE)</f>
        <v>AdSparc (dailymotion.com)</v>
      </c>
      <c r="M1651" t="str">
        <f>VLOOKUP($J1651,'placement attrs'!$A$2:$L$5079,3,FALSE)</f>
        <v>dawid.wasniowski@adsparc.com</v>
      </c>
    </row>
    <row r="1652" spans="1:13" x14ac:dyDescent="0.3">
      <c r="A1652" t="s">
        <v>86</v>
      </c>
      <c r="B1652" s="2">
        <v>42413</v>
      </c>
      <c r="C1652">
        <v>2218</v>
      </c>
      <c r="D1652">
        <v>22995</v>
      </c>
      <c r="E1652">
        <v>23070</v>
      </c>
      <c r="F1652" t="s">
        <v>86</v>
      </c>
      <c r="G1652" s="2">
        <v>42413</v>
      </c>
      <c r="H1652">
        <v>23540</v>
      </c>
      <c r="I1652">
        <v>2167</v>
      </c>
      <c r="J1652" t="str">
        <f t="shared" si="50"/>
        <v>5180f1779ec7ff87dc8f95c13c7b8fb4</v>
      </c>
      <c r="K1652" s="2">
        <f t="shared" si="51"/>
        <v>42413</v>
      </c>
      <c r="L1652" t="str">
        <f>VLOOKUP($J1652,'placement attrs'!$A$2:$L$5079,4,FALSE)</f>
        <v>AdSparc (dailymotion.com)</v>
      </c>
      <c r="M1652" t="str">
        <f>VLOOKUP($J1652,'placement attrs'!$A$2:$L$5079,3,FALSE)</f>
        <v>dawid.wasniowski@adsparc.com</v>
      </c>
    </row>
    <row r="1653" spans="1:13" x14ac:dyDescent="0.3">
      <c r="A1653" t="s">
        <v>86</v>
      </c>
      <c r="B1653" s="2">
        <v>42414</v>
      </c>
      <c r="C1653">
        <v>1182</v>
      </c>
      <c r="D1653">
        <v>14647</v>
      </c>
      <c r="E1653">
        <v>14694</v>
      </c>
      <c r="F1653" t="s">
        <v>86</v>
      </c>
      <c r="G1653" s="2">
        <v>42414</v>
      </c>
      <c r="H1653">
        <v>15779</v>
      </c>
      <c r="I1653">
        <v>1363</v>
      </c>
      <c r="J1653" t="str">
        <f t="shared" si="50"/>
        <v>5180f1779ec7ff87dc8f95c13c7b8fb4</v>
      </c>
      <c r="K1653" s="2">
        <f t="shared" si="51"/>
        <v>42414</v>
      </c>
      <c r="L1653" t="str">
        <f>VLOOKUP($J1653,'placement attrs'!$A$2:$L$5079,4,FALSE)</f>
        <v>AdSparc (dailymotion.com)</v>
      </c>
      <c r="M1653" t="str">
        <f>VLOOKUP($J1653,'placement attrs'!$A$2:$L$5079,3,FALSE)</f>
        <v>dawid.wasniowski@adsparc.com</v>
      </c>
    </row>
    <row r="1654" spans="1:13" x14ac:dyDescent="0.3">
      <c r="A1654" t="s">
        <v>86</v>
      </c>
      <c r="B1654" s="2">
        <v>42415</v>
      </c>
      <c r="C1654">
        <v>2088</v>
      </c>
      <c r="D1654">
        <v>21634</v>
      </c>
      <c r="E1654">
        <v>21715</v>
      </c>
      <c r="F1654" t="s">
        <v>86</v>
      </c>
      <c r="G1654" s="2">
        <v>42415</v>
      </c>
      <c r="H1654">
        <v>22608</v>
      </c>
      <c r="I1654">
        <v>1901</v>
      </c>
      <c r="J1654" t="str">
        <f t="shared" si="50"/>
        <v>5180f1779ec7ff87dc8f95c13c7b8fb4</v>
      </c>
      <c r="K1654" s="2">
        <f t="shared" si="51"/>
        <v>42415</v>
      </c>
      <c r="L1654" t="str">
        <f>VLOOKUP($J1654,'placement attrs'!$A$2:$L$5079,4,FALSE)</f>
        <v>AdSparc (dailymotion.com)</v>
      </c>
      <c r="M1654" t="str">
        <f>VLOOKUP($J1654,'placement attrs'!$A$2:$L$5079,3,FALSE)</f>
        <v>dawid.wasniowski@adsparc.com</v>
      </c>
    </row>
    <row r="1655" spans="1:13" x14ac:dyDescent="0.3">
      <c r="A1655" t="s">
        <v>86</v>
      </c>
      <c r="B1655" s="2">
        <v>42416</v>
      </c>
      <c r="C1655">
        <v>1519</v>
      </c>
      <c r="D1655">
        <v>12360</v>
      </c>
      <c r="E1655">
        <v>12405</v>
      </c>
      <c r="F1655" t="s">
        <v>86</v>
      </c>
      <c r="G1655" s="2">
        <v>42416</v>
      </c>
      <c r="H1655">
        <v>12609</v>
      </c>
      <c r="I1655">
        <v>1244</v>
      </c>
      <c r="J1655" t="str">
        <f t="shared" si="50"/>
        <v>5180f1779ec7ff87dc8f95c13c7b8fb4</v>
      </c>
      <c r="K1655" s="2">
        <f t="shared" si="51"/>
        <v>42416</v>
      </c>
      <c r="L1655" t="str">
        <f>VLOOKUP($J1655,'placement attrs'!$A$2:$L$5079,4,FALSE)</f>
        <v>AdSparc (dailymotion.com)</v>
      </c>
      <c r="M1655" t="str">
        <f>VLOOKUP($J1655,'placement attrs'!$A$2:$L$5079,3,FALSE)</f>
        <v>dawid.wasniowski@adsparc.com</v>
      </c>
    </row>
    <row r="1656" spans="1:13" x14ac:dyDescent="0.3">
      <c r="A1656" t="s">
        <v>86</v>
      </c>
      <c r="B1656" s="2">
        <v>42417</v>
      </c>
      <c r="C1656">
        <v>3292</v>
      </c>
      <c r="D1656">
        <v>21571</v>
      </c>
      <c r="E1656">
        <v>21662</v>
      </c>
      <c r="F1656" t="s">
        <v>86</v>
      </c>
      <c r="G1656" s="2">
        <v>42417</v>
      </c>
      <c r="H1656">
        <v>22365</v>
      </c>
      <c r="I1656">
        <v>2501</v>
      </c>
      <c r="J1656" t="str">
        <f t="shared" si="50"/>
        <v>5180f1779ec7ff87dc8f95c13c7b8fb4</v>
      </c>
      <c r="K1656" s="2">
        <f t="shared" si="51"/>
        <v>42417</v>
      </c>
      <c r="L1656" t="str">
        <f>VLOOKUP($J1656,'placement attrs'!$A$2:$L$5079,4,FALSE)</f>
        <v>AdSparc (dailymotion.com)</v>
      </c>
      <c r="M1656" t="str">
        <f>VLOOKUP($J1656,'placement attrs'!$A$2:$L$5079,3,FALSE)</f>
        <v>dawid.wasniowski@adsparc.com</v>
      </c>
    </row>
    <row r="1657" spans="1:13" x14ac:dyDescent="0.3">
      <c r="A1657" t="s">
        <v>86</v>
      </c>
      <c r="B1657" s="2">
        <v>42418</v>
      </c>
      <c r="C1657">
        <v>5151</v>
      </c>
      <c r="D1657">
        <v>32847</v>
      </c>
      <c r="E1657">
        <v>32979</v>
      </c>
      <c r="F1657" t="s">
        <v>86</v>
      </c>
      <c r="G1657" s="2">
        <v>42418</v>
      </c>
      <c r="H1657">
        <v>34069</v>
      </c>
      <c r="I1657">
        <v>5323</v>
      </c>
      <c r="J1657" t="str">
        <f t="shared" si="50"/>
        <v>5180f1779ec7ff87dc8f95c13c7b8fb4</v>
      </c>
      <c r="K1657" s="2">
        <f t="shared" si="51"/>
        <v>42418</v>
      </c>
      <c r="L1657" t="str">
        <f>VLOOKUP($J1657,'placement attrs'!$A$2:$L$5079,4,FALSE)</f>
        <v>AdSparc (dailymotion.com)</v>
      </c>
      <c r="M1657" t="str">
        <f>VLOOKUP($J1657,'placement attrs'!$A$2:$L$5079,3,FALSE)</f>
        <v>dawid.wasniowski@adsparc.com</v>
      </c>
    </row>
    <row r="1658" spans="1:13" x14ac:dyDescent="0.3">
      <c r="A1658" t="s">
        <v>86</v>
      </c>
      <c r="B1658" s="2">
        <v>42419</v>
      </c>
      <c r="C1658">
        <v>2240</v>
      </c>
      <c r="D1658">
        <v>13107</v>
      </c>
      <c r="E1658">
        <v>13151</v>
      </c>
      <c r="F1658" t="s">
        <v>86</v>
      </c>
      <c r="G1658" s="2">
        <v>42419</v>
      </c>
      <c r="H1658">
        <v>19990</v>
      </c>
      <c r="I1658">
        <v>3305</v>
      </c>
      <c r="J1658" t="str">
        <f t="shared" si="50"/>
        <v>5180f1779ec7ff87dc8f95c13c7b8fb4</v>
      </c>
      <c r="K1658" s="2">
        <f t="shared" si="51"/>
        <v>42419</v>
      </c>
      <c r="L1658" t="str">
        <f>VLOOKUP($J1658,'placement attrs'!$A$2:$L$5079,4,FALSE)</f>
        <v>AdSparc (dailymotion.com)</v>
      </c>
      <c r="M1658" t="str">
        <f>VLOOKUP($J1658,'placement attrs'!$A$2:$L$5079,3,FALSE)</f>
        <v>dawid.wasniowski@adsparc.com</v>
      </c>
    </row>
    <row r="1659" spans="1:13" x14ac:dyDescent="0.3">
      <c r="A1659" t="s">
        <v>86</v>
      </c>
      <c r="B1659" s="2">
        <v>42420</v>
      </c>
      <c r="C1659">
        <v>865</v>
      </c>
      <c r="D1659">
        <v>5806</v>
      </c>
      <c r="E1659">
        <v>5835</v>
      </c>
      <c r="F1659" t="s">
        <v>86</v>
      </c>
      <c r="G1659" s="2">
        <v>42420</v>
      </c>
      <c r="H1659">
        <v>7628</v>
      </c>
      <c r="I1659">
        <v>1274</v>
      </c>
      <c r="J1659" t="str">
        <f t="shared" si="50"/>
        <v>5180f1779ec7ff87dc8f95c13c7b8fb4</v>
      </c>
      <c r="K1659" s="2">
        <f t="shared" si="51"/>
        <v>42420</v>
      </c>
      <c r="L1659" t="str">
        <f>VLOOKUP($J1659,'placement attrs'!$A$2:$L$5079,4,FALSE)</f>
        <v>AdSparc (dailymotion.com)</v>
      </c>
      <c r="M1659" t="str">
        <f>VLOOKUP($J1659,'placement attrs'!$A$2:$L$5079,3,FALSE)</f>
        <v>dawid.wasniowski@adsparc.com</v>
      </c>
    </row>
    <row r="1660" spans="1:13" x14ac:dyDescent="0.3">
      <c r="A1660" t="s">
        <v>86</v>
      </c>
      <c r="B1660" s="2">
        <v>42421</v>
      </c>
      <c r="C1660">
        <v>1993</v>
      </c>
      <c r="D1660">
        <v>13224</v>
      </c>
      <c r="E1660">
        <v>13275</v>
      </c>
      <c r="F1660" t="s">
        <v>86</v>
      </c>
      <c r="G1660" s="2">
        <v>42421</v>
      </c>
      <c r="H1660">
        <v>14526</v>
      </c>
      <c r="I1660">
        <v>1642</v>
      </c>
      <c r="J1660" t="str">
        <f t="shared" si="50"/>
        <v>5180f1779ec7ff87dc8f95c13c7b8fb4</v>
      </c>
      <c r="K1660" s="2">
        <f t="shared" si="51"/>
        <v>42421</v>
      </c>
      <c r="L1660" t="str">
        <f>VLOOKUP($J1660,'placement attrs'!$A$2:$L$5079,4,FALSE)</f>
        <v>AdSparc (dailymotion.com)</v>
      </c>
      <c r="M1660" t="str">
        <f>VLOOKUP($J1660,'placement attrs'!$A$2:$L$5079,3,FALSE)</f>
        <v>dawid.wasniowski@adsparc.com</v>
      </c>
    </row>
    <row r="1661" spans="1:13" x14ac:dyDescent="0.3">
      <c r="A1661" t="s">
        <v>86</v>
      </c>
      <c r="B1661" s="2">
        <v>42422</v>
      </c>
      <c r="C1661">
        <v>5172</v>
      </c>
      <c r="D1661">
        <v>23396</v>
      </c>
      <c r="E1661">
        <v>23472</v>
      </c>
      <c r="F1661" t="s">
        <v>86</v>
      </c>
      <c r="G1661" s="2">
        <v>42422</v>
      </c>
      <c r="H1661">
        <v>28081</v>
      </c>
      <c r="I1661">
        <v>5149</v>
      </c>
      <c r="J1661" t="str">
        <f t="shared" si="50"/>
        <v>5180f1779ec7ff87dc8f95c13c7b8fb4</v>
      </c>
      <c r="K1661" s="2">
        <f t="shared" si="51"/>
        <v>42422</v>
      </c>
      <c r="L1661" t="str">
        <f>VLOOKUP($J1661,'placement attrs'!$A$2:$L$5079,4,FALSE)</f>
        <v>AdSparc (dailymotion.com)</v>
      </c>
      <c r="M1661" t="str">
        <f>VLOOKUP($J1661,'placement attrs'!$A$2:$L$5079,3,FALSE)</f>
        <v>dawid.wasniowski@adsparc.com</v>
      </c>
    </row>
    <row r="1662" spans="1:13" x14ac:dyDescent="0.3">
      <c r="A1662" t="s">
        <v>86</v>
      </c>
      <c r="B1662" s="2">
        <v>42423</v>
      </c>
      <c r="C1662">
        <v>9499</v>
      </c>
      <c r="D1662">
        <v>52240</v>
      </c>
      <c r="E1662">
        <v>52469</v>
      </c>
      <c r="F1662" t="s">
        <v>86</v>
      </c>
      <c r="G1662" s="2">
        <v>42423</v>
      </c>
      <c r="H1662">
        <v>55049</v>
      </c>
      <c r="I1662">
        <v>6642</v>
      </c>
      <c r="J1662" t="str">
        <f t="shared" si="50"/>
        <v>5180f1779ec7ff87dc8f95c13c7b8fb4</v>
      </c>
      <c r="K1662" s="2">
        <f t="shared" si="51"/>
        <v>42423</v>
      </c>
      <c r="L1662" t="str">
        <f>VLOOKUP($J1662,'placement attrs'!$A$2:$L$5079,4,FALSE)</f>
        <v>AdSparc (dailymotion.com)</v>
      </c>
      <c r="M1662" t="str">
        <f>VLOOKUP($J1662,'placement attrs'!$A$2:$L$5079,3,FALSE)</f>
        <v>dawid.wasniowski@adsparc.com</v>
      </c>
    </row>
    <row r="1663" spans="1:13" x14ac:dyDescent="0.3">
      <c r="A1663" t="s">
        <v>86</v>
      </c>
      <c r="B1663" s="2">
        <v>42424</v>
      </c>
      <c r="C1663">
        <v>7049</v>
      </c>
      <c r="D1663">
        <v>34389</v>
      </c>
      <c r="E1663">
        <v>34581</v>
      </c>
      <c r="F1663" t="s">
        <v>86</v>
      </c>
      <c r="G1663" s="2">
        <v>42424</v>
      </c>
      <c r="H1663">
        <v>43279</v>
      </c>
      <c r="I1663">
        <v>8667</v>
      </c>
      <c r="J1663" t="str">
        <f t="shared" si="50"/>
        <v>5180f1779ec7ff87dc8f95c13c7b8fb4</v>
      </c>
      <c r="K1663" s="2">
        <f t="shared" si="51"/>
        <v>42424</v>
      </c>
      <c r="L1663" t="str">
        <f>VLOOKUP($J1663,'placement attrs'!$A$2:$L$5079,4,FALSE)</f>
        <v>AdSparc (dailymotion.com)</v>
      </c>
      <c r="M1663" t="str">
        <f>VLOOKUP($J1663,'placement attrs'!$A$2:$L$5079,3,FALSE)</f>
        <v>dawid.wasniowski@adsparc.com</v>
      </c>
    </row>
    <row r="1664" spans="1:13" x14ac:dyDescent="0.3">
      <c r="A1664" t="s">
        <v>86</v>
      </c>
      <c r="B1664" s="2">
        <v>42425</v>
      </c>
      <c r="C1664">
        <v>3312</v>
      </c>
      <c r="D1664">
        <v>15895</v>
      </c>
      <c r="E1664">
        <v>15968</v>
      </c>
      <c r="F1664" t="s">
        <v>86</v>
      </c>
      <c r="G1664" s="2">
        <v>42425</v>
      </c>
      <c r="H1664">
        <v>20609</v>
      </c>
      <c r="I1664">
        <v>4113</v>
      </c>
      <c r="J1664" t="str">
        <f t="shared" si="50"/>
        <v>5180f1779ec7ff87dc8f95c13c7b8fb4</v>
      </c>
      <c r="K1664" s="2">
        <f t="shared" si="51"/>
        <v>42425</v>
      </c>
      <c r="L1664" t="str">
        <f>VLOOKUP($J1664,'placement attrs'!$A$2:$L$5079,4,FALSE)</f>
        <v>AdSparc (dailymotion.com)</v>
      </c>
      <c r="M1664" t="str">
        <f>VLOOKUP($J1664,'placement attrs'!$A$2:$L$5079,3,FALSE)</f>
        <v>dawid.wasniowski@adsparc.com</v>
      </c>
    </row>
    <row r="1665" spans="1:13" x14ac:dyDescent="0.3">
      <c r="A1665" t="s">
        <v>86</v>
      </c>
      <c r="B1665" s="2">
        <v>42426</v>
      </c>
      <c r="C1665">
        <v>7745</v>
      </c>
      <c r="D1665">
        <v>37046</v>
      </c>
      <c r="E1665">
        <v>37223</v>
      </c>
      <c r="F1665" t="s">
        <v>86</v>
      </c>
      <c r="G1665" s="2">
        <v>42426</v>
      </c>
      <c r="H1665">
        <v>38226</v>
      </c>
      <c r="I1665">
        <v>4903</v>
      </c>
      <c r="J1665" t="str">
        <f t="shared" si="50"/>
        <v>5180f1779ec7ff87dc8f95c13c7b8fb4</v>
      </c>
      <c r="K1665" s="2">
        <f t="shared" si="51"/>
        <v>42426</v>
      </c>
      <c r="L1665" t="str">
        <f>VLOOKUP($J1665,'placement attrs'!$A$2:$L$5079,4,FALSE)</f>
        <v>AdSparc (dailymotion.com)</v>
      </c>
      <c r="M1665" t="str">
        <f>VLOOKUP($J1665,'placement attrs'!$A$2:$L$5079,3,FALSE)</f>
        <v>dawid.wasniowski@adsparc.com</v>
      </c>
    </row>
    <row r="1666" spans="1:13" x14ac:dyDescent="0.3">
      <c r="A1666" t="s">
        <v>86</v>
      </c>
      <c r="B1666" s="2">
        <v>42427</v>
      </c>
      <c r="C1666">
        <v>11829</v>
      </c>
      <c r="D1666">
        <v>62595</v>
      </c>
      <c r="E1666">
        <v>62872</v>
      </c>
      <c r="F1666" t="s">
        <v>86</v>
      </c>
      <c r="G1666" s="2">
        <v>42427</v>
      </c>
      <c r="H1666">
        <v>64993</v>
      </c>
      <c r="I1666">
        <v>11994</v>
      </c>
      <c r="J1666" t="str">
        <f t="shared" si="50"/>
        <v>5180f1779ec7ff87dc8f95c13c7b8fb4</v>
      </c>
      <c r="K1666" s="2">
        <f t="shared" si="51"/>
        <v>42427</v>
      </c>
      <c r="L1666" t="str">
        <f>VLOOKUP($J1666,'placement attrs'!$A$2:$L$5079,4,FALSE)</f>
        <v>AdSparc (dailymotion.com)</v>
      </c>
      <c r="M1666" t="str">
        <f>VLOOKUP($J1666,'placement attrs'!$A$2:$L$5079,3,FALSE)</f>
        <v>dawid.wasniowski@adsparc.com</v>
      </c>
    </row>
    <row r="1667" spans="1:13" x14ac:dyDescent="0.3">
      <c r="A1667" t="s">
        <v>86</v>
      </c>
      <c r="B1667" s="2">
        <v>42428</v>
      </c>
      <c r="C1667">
        <v>15085</v>
      </c>
      <c r="D1667">
        <v>82707</v>
      </c>
      <c r="E1667">
        <v>83013</v>
      </c>
      <c r="F1667" t="s">
        <v>86</v>
      </c>
      <c r="G1667" s="2">
        <v>42428</v>
      </c>
      <c r="H1667">
        <v>85176</v>
      </c>
      <c r="I1667">
        <v>13531</v>
      </c>
      <c r="J1667" t="str">
        <f t="shared" ref="J1667:J1730" si="52">IF(A1667="",F1667,A1667)</f>
        <v>5180f1779ec7ff87dc8f95c13c7b8fb4</v>
      </c>
      <c r="K1667" s="2">
        <f t="shared" ref="K1667:K1730" si="53">IF(B1667="",G1667,B1667)</f>
        <v>42428</v>
      </c>
      <c r="L1667" t="str">
        <f>VLOOKUP($J1667,'placement attrs'!$A$2:$L$5079,4,FALSE)</f>
        <v>AdSparc (dailymotion.com)</v>
      </c>
      <c r="M1667" t="str">
        <f>VLOOKUP($J1667,'placement attrs'!$A$2:$L$5079,3,FALSE)</f>
        <v>dawid.wasniowski@adsparc.com</v>
      </c>
    </row>
    <row r="1668" spans="1:13" x14ac:dyDescent="0.3">
      <c r="A1668" t="s">
        <v>86</v>
      </c>
      <c r="B1668" s="2">
        <v>42429</v>
      </c>
      <c r="C1668">
        <v>7085</v>
      </c>
      <c r="D1668">
        <v>34852</v>
      </c>
      <c r="E1668">
        <v>35011</v>
      </c>
      <c r="F1668" t="s">
        <v>86</v>
      </c>
      <c r="G1668" s="2">
        <v>42429</v>
      </c>
      <c r="H1668">
        <v>65851</v>
      </c>
      <c r="I1668">
        <v>12464</v>
      </c>
      <c r="J1668" t="str">
        <f t="shared" si="52"/>
        <v>5180f1779ec7ff87dc8f95c13c7b8fb4</v>
      </c>
      <c r="K1668" s="2">
        <f t="shared" si="53"/>
        <v>42429</v>
      </c>
      <c r="L1668" t="str">
        <f>VLOOKUP($J1668,'placement attrs'!$A$2:$L$5079,4,FALSE)</f>
        <v>AdSparc (dailymotion.com)</v>
      </c>
      <c r="M1668" t="str">
        <f>VLOOKUP($J1668,'placement attrs'!$A$2:$L$5079,3,FALSE)</f>
        <v>dawid.wasniowski@adsparc.com</v>
      </c>
    </row>
    <row r="1669" spans="1:13" x14ac:dyDescent="0.3">
      <c r="A1669" t="s">
        <v>86</v>
      </c>
      <c r="B1669" s="2">
        <v>42430</v>
      </c>
      <c r="C1669">
        <v>0</v>
      </c>
      <c r="D1669">
        <v>2</v>
      </c>
      <c r="E1669">
        <v>10</v>
      </c>
      <c r="F1669" t="s">
        <v>86</v>
      </c>
      <c r="G1669" s="2">
        <v>42430</v>
      </c>
      <c r="H1669">
        <v>11</v>
      </c>
      <c r="I1669">
        <v>0</v>
      </c>
      <c r="J1669" t="str">
        <f t="shared" si="52"/>
        <v>5180f1779ec7ff87dc8f95c13c7b8fb4</v>
      </c>
      <c r="K1669" s="2">
        <f t="shared" si="53"/>
        <v>42430</v>
      </c>
      <c r="L1669" t="str">
        <f>VLOOKUP($J1669,'placement attrs'!$A$2:$L$5079,4,FALSE)</f>
        <v>AdSparc (dailymotion.com)</v>
      </c>
      <c r="M1669" t="str">
        <f>VLOOKUP($J1669,'placement attrs'!$A$2:$L$5079,3,FALSE)</f>
        <v>dawid.wasniowski@adsparc.com</v>
      </c>
    </row>
    <row r="1670" spans="1:13" x14ac:dyDescent="0.3">
      <c r="A1670" t="s">
        <v>86</v>
      </c>
      <c r="B1670" s="2">
        <v>42431</v>
      </c>
      <c r="C1670">
        <v>0</v>
      </c>
      <c r="D1670">
        <v>0</v>
      </c>
      <c r="E1670">
        <v>4</v>
      </c>
      <c r="F1670" t="s">
        <v>86</v>
      </c>
      <c r="G1670" s="2">
        <v>42431</v>
      </c>
      <c r="H1670">
        <v>9</v>
      </c>
      <c r="I1670">
        <v>0</v>
      </c>
      <c r="J1670" t="str">
        <f t="shared" si="52"/>
        <v>5180f1779ec7ff87dc8f95c13c7b8fb4</v>
      </c>
      <c r="K1670" s="2">
        <f t="shared" si="53"/>
        <v>42431</v>
      </c>
      <c r="L1670" t="str">
        <f>VLOOKUP($J1670,'placement attrs'!$A$2:$L$5079,4,FALSE)</f>
        <v>AdSparc (dailymotion.com)</v>
      </c>
      <c r="M1670" t="str">
        <f>VLOOKUP($J1670,'placement attrs'!$A$2:$L$5079,3,FALSE)</f>
        <v>dawid.wasniowski@adsparc.com</v>
      </c>
    </row>
    <row r="1671" spans="1:13" x14ac:dyDescent="0.3">
      <c r="C1671">
        <v>0</v>
      </c>
      <c r="D1671">
        <v>0</v>
      </c>
      <c r="E1671">
        <v>0</v>
      </c>
      <c r="F1671" t="s">
        <v>87</v>
      </c>
      <c r="G1671" s="2">
        <v>42417</v>
      </c>
      <c r="H1671">
        <v>1848</v>
      </c>
      <c r="I1671">
        <v>194</v>
      </c>
      <c r="J1671" t="str">
        <f t="shared" si="52"/>
        <v>5214dc0d82fc2ed6564880519e36b23a</v>
      </c>
      <c r="K1671" s="2">
        <f t="shared" si="53"/>
        <v>42417</v>
      </c>
      <c r="L1671" t="str">
        <f>VLOOKUP($J1671,'placement attrs'!$A$2:$L$5079,4,FALSE)</f>
        <v>AdSparc (dailymotion.com)</v>
      </c>
      <c r="M1671" t="str">
        <f>VLOOKUP($J1671,'placement attrs'!$A$2:$L$5079,3,FALSE)</f>
        <v>dawid.wasniowski@adsparc.com</v>
      </c>
    </row>
    <row r="1672" spans="1:13" x14ac:dyDescent="0.3">
      <c r="A1672" t="s">
        <v>87</v>
      </c>
      <c r="B1672" s="2">
        <v>42418</v>
      </c>
      <c r="C1672">
        <v>8461</v>
      </c>
      <c r="D1672">
        <v>125876</v>
      </c>
      <c r="E1672">
        <v>128616</v>
      </c>
      <c r="F1672" t="s">
        <v>87</v>
      </c>
      <c r="G1672" s="2">
        <v>42418</v>
      </c>
      <c r="H1672">
        <v>132295</v>
      </c>
      <c r="I1672">
        <v>9968</v>
      </c>
      <c r="J1672" t="str">
        <f t="shared" si="52"/>
        <v>5214dc0d82fc2ed6564880519e36b23a</v>
      </c>
      <c r="K1672" s="2">
        <f t="shared" si="53"/>
        <v>42418</v>
      </c>
      <c r="L1672" t="str">
        <f>VLOOKUP($J1672,'placement attrs'!$A$2:$L$5079,4,FALSE)</f>
        <v>AdSparc (dailymotion.com)</v>
      </c>
      <c r="M1672" t="str">
        <f>VLOOKUP($J1672,'placement attrs'!$A$2:$L$5079,3,FALSE)</f>
        <v>dawid.wasniowski@adsparc.com</v>
      </c>
    </row>
    <row r="1673" spans="1:13" x14ac:dyDescent="0.3">
      <c r="A1673" t="s">
        <v>87</v>
      </c>
      <c r="B1673" s="2">
        <v>42419</v>
      </c>
      <c r="C1673">
        <v>9943</v>
      </c>
      <c r="D1673">
        <v>118283</v>
      </c>
      <c r="E1673">
        <v>121349</v>
      </c>
      <c r="F1673" t="s">
        <v>87</v>
      </c>
      <c r="G1673" s="2">
        <v>42419</v>
      </c>
      <c r="H1673">
        <v>138389</v>
      </c>
      <c r="I1673">
        <v>10948</v>
      </c>
      <c r="J1673" t="str">
        <f t="shared" si="52"/>
        <v>5214dc0d82fc2ed6564880519e36b23a</v>
      </c>
      <c r="K1673" s="2">
        <f t="shared" si="53"/>
        <v>42419</v>
      </c>
      <c r="L1673" t="str">
        <f>VLOOKUP($J1673,'placement attrs'!$A$2:$L$5079,4,FALSE)</f>
        <v>AdSparc (dailymotion.com)</v>
      </c>
      <c r="M1673" t="str">
        <f>VLOOKUP($J1673,'placement attrs'!$A$2:$L$5079,3,FALSE)</f>
        <v>dawid.wasniowski@adsparc.com</v>
      </c>
    </row>
    <row r="1674" spans="1:13" x14ac:dyDescent="0.3">
      <c r="A1674" t="s">
        <v>87</v>
      </c>
      <c r="B1674" s="2">
        <v>42420</v>
      </c>
      <c r="C1674">
        <v>318</v>
      </c>
      <c r="D1674">
        <v>2900</v>
      </c>
      <c r="E1674">
        <v>6295</v>
      </c>
      <c r="F1674" t="s">
        <v>87</v>
      </c>
      <c r="G1674" s="2">
        <v>42420</v>
      </c>
      <c r="H1674">
        <v>7883</v>
      </c>
      <c r="I1674">
        <v>149</v>
      </c>
      <c r="J1674" t="str">
        <f t="shared" si="52"/>
        <v>5214dc0d82fc2ed6564880519e36b23a</v>
      </c>
      <c r="K1674" s="2">
        <f t="shared" si="53"/>
        <v>42420</v>
      </c>
      <c r="L1674" t="str">
        <f>VLOOKUP($J1674,'placement attrs'!$A$2:$L$5079,4,FALSE)</f>
        <v>AdSparc (dailymotion.com)</v>
      </c>
      <c r="M1674" t="str">
        <f>VLOOKUP($J1674,'placement attrs'!$A$2:$L$5079,3,FALSE)</f>
        <v>dawid.wasniowski@adsparc.com</v>
      </c>
    </row>
    <row r="1675" spans="1:13" x14ac:dyDescent="0.3">
      <c r="A1675" t="s">
        <v>87</v>
      </c>
      <c r="B1675" s="2">
        <v>42421</v>
      </c>
      <c r="C1675">
        <v>4</v>
      </c>
      <c r="D1675">
        <v>50</v>
      </c>
      <c r="E1675">
        <v>63</v>
      </c>
      <c r="F1675" t="s">
        <v>87</v>
      </c>
      <c r="G1675" s="2">
        <v>42421</v>
      </c>
      <c r="H1675">
        <v>59</v>
      </c>
      <c r="I1675">
        <v>2</v>
      </c>
      <c r="J1675" t="str">
        <f t="shared" si="52"/>
        <v>5214dc0d82fc2ed6564880519e36b23a</v>
      </c>
      <c r="K1675" s="2">
        <f t="shared" si="53"/>
        <v>42421</v>
      </c>
      <c r="L1675" t="str">
        <f>VLOOKUP($J1675,'placement attrs'!$A$2:$L$5079,4,FALSE)</f>
        <v>AdSparc (dailymotion.com)</v>
      </c>
      <c r="M1675" t="str">
        <f>VLOOKUP($J1675,'placement attrs'!$A$2:$L$5079,3,FALSE)</f>
        <v>dawid.wasniowski@adsparc.com</v>
      </c>
    </row>
    <row r="1676" spans="1:13" x14ac:dyDescent="0.3">
      <c r="A1676" t="s">
        <v>87</v>
      </c>
      <c r="B1676" s="2">
        <v>42422</v>
      </c>
      <c r="C1676">
        <v>2</v>
      </c>
      <c r="D1676">
        <v>20</v>
      </c>
      <c r="E1676">
        <v>28</v>
      </c>
      <c r="F1676" t="s">
        <v>87</v>
      </c>
      <c r="G1676" s="2">
        <v>42422</v>
      </c>
      <c r="H1676">
        <v>29</v>
      </c>
      <c r="I1676">
        <v>1</v>
      </c>
      <c r="J1676" t="str">
        <f t="shared" si="52"/>
        <v>5214dc0d82fc2ed6564880519e36b23a</v>
      </c>
      <c r="K1676" s="2">
        <f t="shared" si="53"/>
        <v>42422</v>
      </c>
      <c r="L1676" t="str">
        <f>VLOOKUP($J1676,'placement attrs'!$A$2:$L$5079,4,FALSE)</f>
        <v>AdSparc (dailymotion.com)</v>
      </c>
      <c r="M1676" t="str">
        <f>VLOOKUP($J1676,'placement attrs'!$A$2:$L$5079,3,FALSE)</f>
        <v>dawid.wasniowski@adsparc.com</v>
      </c>
    </row>
    <row r="1677" spans="1:13" x14ac:dyDescent="0.3">
      <c r="A1677" t="s">
        <v>87</v>
      </c>
      <c r="B1677" s="2">
        <v>42423</v>
      </c>
      <c r="C1677">
        <v>0</v>
      </c>
      <c r="D1677">
        <v>3</v>
      </c>
      <c r="E1677">
        <v>3</v>
      </c>
      <c r="F1677" t="s">
        <v>87</v>
      </c>
      <c r="G1677" s="2">
        <v>42423</v>
      </c>
      <c r="H1677">
        <v>8</v>
      </c>
      <c r="I1677">
        <v>3</v>
      </c>
      <c r="J1677" t="str">
        <f t="shared" si="52"/>
        <v>5214dc0d82fc2ed6564880519e36b23a</v>
      </c>
      <c r="K1677" s="2">
        <f t="shared" si="53"/>
        <v>42423</v>
      </c>
      <c r="L1677" t="str">
        <f>VLOOKUP($J1677,'placement attrs'!$A$2:$L$5079,4,FALSE)</f>
        <v>AdSparc (dailymotion.com)</v>
      </c>
      <c r="M1677" t="str">
        <f>VLOOKUP($J1677,'placement attrs'!$A$2:$L$5079,3,FALSE)</f>
        <v>dawid.wasniowski@adsparc.com</v>
      </c>
    </row>
    <row r="1678" spans="1:13" x14ac:dyDescent="0.3">
      <c r="A1678" t="s">
        <v>87</v>
      </c>
      <c r="B1678" s="2">
        <v>42424</v>
      </c>
      <c r="C1678">
        <v>0</v>
      </c>
      <c r="D1678">
        <v>1</v>
      </c>
      <c r="E1678">
        <v>1763</v>
      </c>
      <c r="F1678" t="s">
        <v>87</v>
      </c>
      <c r="G1678" s="2">
        <v>42424</v>
      </c>
      <c r="H1678">
        <v>1777</v>
      </c>
      <c r="I1678">
        <v>0</v>
      </c>
      <c r="J1678" t="str">
        <f t="shared" si="52"/>
        <v>5214dc0d82fc2ed6564880519e36b23a</v>
      </c>
      <c r="K1678" s="2">
        <f t="shared" si="53"/>
        <v>42424</v>
      </c>
      <c r="L1678" t="str">
        <f>VLOOKUP($J1678,'placement attrs'!$A$2:$L$5079,4,FALSE)</f>
        <v>AdSparc (dailymotion.com)</v>
      </c>
      <c r="M1678" t="str">
        <f>VLOOKUP($J1678,'placement attrs'!$A$2:$L$5079,3,FALSE)</f>
        <v>dawid.wasniowski@adsparc.com</v>
      </c>
    </row>
    <row r="1679" spans="1:13" x14ac:dyDescent="0.3">
      <c r="A1679" t="s">
        <v>87</v>
      </c>
      <c r="B1679" s="2">
        <v>42425</v>
      </c>
      <c r="C1679">
        <v>0</v>
      </c>
      <c r="D1679">
        <v>1</v>
      </c>
      <c r="E1679">
        <v>13</v>
      </c>
      <c r="F1679" t="s">
        <v>87</v>
      </c>
      <c r="G1679" s="2">
        <v>42425</v>
      </c>
      <c r="H1679">
        <v>13</v>
      </c>
      <c r="I1679">
        <v>0</v>
      </c>
      <c r="J1679" t="str">
        <f t="shared" si="52"/>
        <v>5214dc0d82fc2ed6564880519e36b23a</v>
      </c>
      <c r="K1679" s="2">
        <f t="shared" si="53"/>
        <v>42425</v>
      </c>
      <c r="L1679" t="str">
        <f>VLOOKUP($J1679,'placement attrs'!$A$2:$L$5079,4,FALSE)</f>
        <v>AdSparc (dailymotion.com)</v>
      </c>
      <c r="M1679" t="str">
        <f>VLOOKUP($J1679,'placement attrs'!$A$2:$L$5079,3,FALSE)</f>
        <v>dawid.wasniowski@adsparc.com</v>
      </c>
    </row>
    <row r="1680" spans="1:13" x14ac:dyDescent="0.3">
      <c r="A1680" t="s">
        <v>87</v>
      </c>
      <c r="B1680" s="2">
        <v>42426</v>
      </c>
      <c r="C1680">
        <v>0</v>
      </c>
      <c r="D1680">
        <v>1</v>
      </c>
      <c r="E1680">
        <v>3</v>
      </c>
      <c r="F1680" t="s">
        <v>87</v>
      </c>
      <c r="G1680" s="2">
        <v>42426</v>
      </c>
      <c r="H1680">
        <v>4</v>
      </c>
      <c r="I1680">
        <v>0</v>
      </c>
      <c r="J1680" t="str">
        <f t="shared" si="52"/>
        <v>5214dc0d82fc2ed6564880519e36b23a</v>
      </c>
      <c r="K1680" s="2">
        <f t="shared" si="53"/>
        <v>42426</v>
      </c>
      <c r="L1680" t="str">
        <f>VLOOKUP($J1680,'placement attrs'!$A$2:$L$5079,4,FALSE)</f>
        <v>AdSparc (dailymotion.com)</v>
      </c>
      <c r="M1680" t="str">
        <f>VLOOKUP($J1680,'placement attrs'!$A$2:$L$5079,3,FALSE)</f>
        <v>dawid.wasniowski@adsparc.com</v>
      </c>
    </row>
    <row r="1681" spans="1:13" x14ac:dyDescent="0.3">
      <c r="A1681" t="s">
        <v>87</v>
      </c>
      <c r="B1681" s="2">
        <v>42427</v>
      </c>
      <c r="C1681">
        <v>2</v>
      </c>
      <c r="D1681">
        <v>3</v>
      </c>
      <c r="E1681">
        <v>3</v>
      </c>
      <c r="F1681" t="s">
        <v>87</v>
      </c>
      <c r="G1681" s="2">
        <v>42427</v>
      </c>
      <c r="H1681">
        <v>2</v>
      </c>
      <c r="I1681">
        <v>0</v>
      </c>
      <c r="J1681" t="str">
        <f t="shared" si="52"/>
        <v>5214dc0d82fc2ed6564880519e36b23a</v>
      </c>
      <c r="K1681" s="2">
        <f t="shared" si="53"/>
        <v>42427</v>
      </c>
      <c r="L1681" t="str">
        <f>VLOOKUP($J1681,'placement attrs'!$A$2:$L$5079,4,FALSE)</f>
        <v>AdSparc (dailymotion.com)</v>
      </c>
      <c r="M1681" t="str">
        <f>VLOOKUP($J1681,'placement attrs'!$A$2:$L$5079,3,FALSE)</f>
        <v>dawid.wasniowski@adsparc.com</v>
      </c>
    </row>
    <row r="1682" spans="1:13" x14ac:dyDescent="0.3">
      <c r="A1682" t="s">
        <v>87</v>
      </c>
      <c r="B1682" s="2">
        <v>42429</v>
      </c>
      <c r="C1682">
        <v>0</v>
      </c>
      <c r="D1682">
        <v>1</v>
      </c>
      <c r="E1682">
        <v>1</v>
      </c>
      <c r="F1682" t="s">
        <v>87</v>
      </c>
      <c r="G1682" s="2">
        <v>42429</v>
      </c>
      <c r="H1682">
        <v>1</v>
      </c>
      <c r="I1682">
        <v>0</v>
      </c>
      <c r="J1682" t="str">
        <f t="shared" si="52"/>
        <v>5214dc0d82fc2ed6564880519e36b23a</v>
      </c>
      <c r="K1682" s="2">
        <f t="shared" si="53"/>
        <v>42429</v>
      </c>
      <c r="L1682" t="str">
        <f>VLOOKUP($J1682,'placement attrs'!$A$2:$L$5079,4,FALSE)</f>
        <v>AdSparc (dailymotion.com)</v>
      </c>
      <c r="M1682" t="str">
        <f>VLOOKUP($J1682,'placement attrs'!$A$2:$L$5079,3,FALSE)</f>
        <v>dawid.wasniowski@adsparc.com</v>
      </c>
    </row>
    <row r="1683" spans="1:13" x14ac:dyDescent="0.3">
      <c r="A1683" t="s">
        <v>87</v>
      </c>
      <c r="B1683" s="2">
        <v>42430</v>
      </c>
      <c r="C1683">
        <v>0</v>
      </c>
      <c r="D1683">
        <v>1</v>
      </c>
      <c r="E1683">
        <v>3</v>
      </c>
      <c r="F1683" t="s">
        <v>87</v>
      </c>
      <c r="G1683" s="2">
        <v>42430</v>
      </c>
      <c r="H1683">
        <v>3</v>
      </c>
      <c r="I1683">
        <v>0</v>
      </c>
      <c r="J1683" t="str">
        <f t="shared" si="52"/>
        <v>5214dc0d82fc2ed6564880519e36b23a</v>
      </c>
      <c r="K1683" s="2">
        <f t="shared" si="53"/>
        <v>42430</v>
      </c>
      <c r="L1683" t="str">
        <f>VLOOKUP($J1683,'placement attrs'!$A$2:$L$5079,4,FALSE)</f>
        <v>AdSparc (dailymotion.com)</v>
      </c>
      <c r="M1683" t="str">
        <f>VLOOKUP($J1683,'placement attrs'!$A$2:$L$5079,3,FALSE)</f>
        <v>dawid.wasniowski@adsparc.com</v>
      </c>
    </row>
    <row r="1684" spans="1:13" x14ac:dyDescent="0.3">
      <c r="A1684" t="s">
        <v>88</v>
      </c>
      <c r="B1684" s="2">
        <v>42410</v>
      </c>
      <c r="C1684">
        <v>364418</v>
      </c>
      <c r="D1684">
        <v>800896</v>
      </c>
      <c r="E1684">
        <v>804258</v>
      </c>
      <c r="H1684">
        <v>0</v>
      </c>
      <c r="I1684">
        <v>0</v>
      </c>
      <c r="J1684" t="str">
        <f t="shared" si="52"/>
        <v>52cc904247457df47b15015a96175ee6</v>
      </c>
      <c r="K1684" s="2">
        <f t="shared" si="53"/>
        <v>42410</v>
      </c>
      <c r="L1684" t="str">
        <f>VLOOKUP($J1684,'placement attrs'!$A$2:$L$5079,4,FALSE)</f>
        <v>Mahalo.com</v>
      </c>
      <c r="M1684" t="str">
        <f>VLOOKUP($J1684,'placement attrs'!$A$2:$L$5079,3,FALSE)</f>
        <v>daniel.aharonoff@broadscaler.com</v>
      </c>
    </row>
    <row r="1685" spans="1:13" x14ac:dyDescent="0.3">
      <c r="A1685" t="s">
        <v>88</v>
      </c>
      <c r="B1685" s="2">
        <v>42411</v>
      </c>
      <c r="C1685">
        <v>258747</v>
      </c>
      <c r="D1685">
        <v>628208</v>
      </c>
      <c r="E1685">
        <v>631519</v>
      </c>
      <c r="F1685" t="s">
        <v>88</v>
      </c>
      <c r="G1685" s="2">
        <v>42411</v>
      </c>
      <c r="H1685">
        <v>681829</v>
      </c>
      <c r="I1685">
        <v>106016</v>
      </c>
      <c r="J1685" t="str">
        <f t="shared" si="52"/>
        <v>52cc904247457df47b15015a96175ee6</v>
      </c>
      <c r="K1685" s="2">
        <f t="shared" si="53"/>
        <v>42411</v>
      </c>
      <c r="L1685" t="str">
        <f>VLOOKUP($J1685,'placement attrs'!$A$2:$L$5079,4,FALSE)</f>
        <v>Mahalo.com</v>
      </c>
      <c r="M1685" t="str">
        <f>VLOOKUP($J1685,'placement attrs'!$A$2:$L$5079,3,FALSE)</f>
        <v>daniel.aharonoff@broadscaler.com</v>
      </c>
    </row>
    <row r="1686" spans="1:13" x14ac:dyDescent="0.3">
      <c r="A1686" t="s">
        <v>88</v>
      </c>
      <c r="B1686" s="2">
        <v>42412</v>
      </c>
      <c r="C1686">
        <v>175687</v>
      </c>
      <c r="D1686">
        <v>425152</v>
      </c>
      <c r="E1686">
        <v>427676</v>
      </c>
      <c r="F1686" t="s">
        <v>88</v>
      </c>
      <c r="G1686" s="2">
        <v>42412</v>
      </c>
      <c r="H1686">
        <v>562723</v>
      </c>
      <c r="I1686">
        <v>83227</v>
      </c>
      <c r="J1686" t="str">
        <f t="shared" si="52"/>
        <v>52cc904247457df47b15015a96175ee6</v>
      </c>
      <c r="K1686" s="2">
        <f t="shared" si="53"/>
        <v>42412</v>
      </c>
      <c r="L1686" t="str">
        <f>VLOOKUP($J1686,'placement attrs'!$A$2:$L$5079,4,FALSE)</f>
        <v>Mahalo.com</v>
      </c>
      <c r="M1686" t="str">
        <f>VLOOKUP($J1686,'placement attrs'!$A$2:$L$5079,3,FALSE)</f>
        <v>daniel.aharonoff@broadscaler.com</v>
      </c>
    </row>
    <row r="1687" spans="1:13" x14ac:dyDescent="0.3">
      <c r="A1687" t="s">
        <v>88</v>
      </c>
      <c r="B1687" s="2">
        <v>42413</v>
      </c>
      <c r="C1687">
        <v>275111</v>
      </c>
      <c r="D1687">
        <v>608637</v>
      </c>
      <c r="E1687">
        <v>613552</v>
      </c>
      <c r="F1687" t="s">
        <v>88</v>
      </c>
      <c r="G1687" s="2">
        <v>42413</v>
      </c>
      <c r="H1687">
        <v>617299</v>
      </c>
      <c r="I1687">
        <v>134789</v>
      </c>
      <c r="J1687" t="str">
        <f t="shared" si="52"/>
        <v>52cc904247457df47b15015a96175ee6</v>
      </c>
      <c r="K1687" s="2">
        <f t="shared" si="53"/>
        <v>42413</v>
      </c>
      <c r="L1687" t="str">
        <f>VLOOKUP($J1687,'placement attrs'!$A$2:$L$5079,4,FALSE)</f>
        <v>Mahalo.com</v>
      </c>
      <c r="M1687" t="str">
        <f>VLOOKUP($J1687,'placement attrs'!$A$2:$L$5079,3,FALSE)</f>
        <v>daniel.aharonoff@broadscaler.com</v>
      </c>
    </row>
    <row r="1688" spans="1:13" x14ac:dyDescent="0.3">
      <c r="A1688" t="s">
        <v>88</v>
      </c>
      <c r="B1688" s="2">
        <v>42414</v>
      </c>
      <c r="C1688">
        <v>269572</v>
      </c>
      <c r="D1688">
        <v>594849</v>
      </c>
      <c r="E1688">
        <v>599126</v>
      </c>
      <c r="F1688" t="s">
        <v>88</v>
      </c>
      <c r="G1688" s="2">
        <v>42414</v>
      </c>
      <c r="H1688">
        <v>601118</v>
      </c>
      <c r="I1688">
        <v>115336</v>
      </c>
      <c r="J1688" t="str">
        <f t="shared" si="52"/>
        <v>52cc904247457df47b15015a96175ee6</v>
      </c>
      <c r="K1688" s="2">
        <f t="shared" si="53"/>
        <v>42414</v>
      </c>
      <c r="L1688" t="str">
        <f>VLOOKUP($J1688,'placement attrs'!$A$2:$L$5079,4,FALSE)</f>
        <v>Mahalo.com</v>
      </c>
      <c r="M1688" t="str">
        <f>VLOOKUP($J1688,'placement attrs'!$A$2:$L$5079,3,FALSE)</f>
        <v>daniel.aharonoff@broadscaler.com</v>
      </c>
    </row>
    <row r="1689" spans="1:13" x14ac:dyDescent="0.3">
      <c r="A1689" t="s">
        <v>88</v>
      </c>
      <c r="B1689" s="2">
        <v>42415</v>
      </c>
      <c r="C1689">
        <v>219416</v>
      </c>
      <c r="D1689">
        <v>516971</v>
      </c>
      <c r="E1689">
        <v>520637</v>
      </c>
      <c r="F1689" t="s">
        <v>88</v>
      </c>
      <c r="G1689" s="2">
        <v>42415</v>
      </c>
      <c r="H1689">
        <v>533184</v>
      </c>
      <c r="I1689">
        <v>77901</v>
      </c>
      <c r="J1689" t="str">
        <f t="shared" si="52"/>
        <v>52cc904247457df47b15015a96175ee6</v>
      </c>
      <c r="K1689" s="2">
        <f t="shared" si="53"/>
        <v>42415</v>
      </c>
      <c r="L1689" t="str">
        <f>VLOOKUP($J1689,'placement attrs'!$A$2:$L$5079,4,FALSE)</f>
        <v>Mahalo.com</v>
      </c>
      <c r="M1689" t="str">
        <f>VLOOKUP($J1689,'placement attrs'!$A$2:$L$5079,3,FALSE)</f>
        <v>daniel.aharonoff@broadscaler.com</v>
      </c>
    </row>
    <row r="1690" spans="1:13" x14ac:dyDescent="0.3">
      <c r="A1690" t="s">
        <v>88</v>
      </c>
      <c r="B1690" s="2">
        <v>42416</v>
      </c>
      <c r="C1690">
        <v>162442</v>
      </c>
      <c r="D1690">
        <v>402575</v>
      </c>
      <c r="E1690">
        <v>406422</v>
      </c>
      <c r="F1690" t="s">
        <v>88</v>
      </c>
      <c r="G1690" s="2">
        <v>42416</v>
      </c>
      <c r="H1690">
        <v>407555</v>
      </c>
      <c r="I1690">
        <v>53545</v>
      </c>
      <c r="J1690" t="str">
        <f t="shared" si="52"/>
        <v>52cc904247457df47b15015a96175ee6</v>
      </c>
      <c r="K1690" s="2">
        <f t="shared" si="53"/>
        <v>42416</v>
      </c>
      <c r="L1690" t="str">
        <f>VLOOKUP($J1690,'placement attrs'!$A$2:$L$5079,4,FALSE)</f>
        <v>Mahalo.com</v>
      </c>
      <c r="M1690" t="str">
        <f>VLOOKUP($J1690,'placement attrs'!$A$2:$L$5079,3,FALSE)</f>
        <v>daniel.aharonoff@broadscaler.com</v>
      </c>
    </row>
    <row r="1691" spans="1:13" x14ac:dyDescent="0.3">
      <c r="A1691" t="s">
        <v>88</v>
      </c>
      <c r="B1691" s="2">
        <v>42417</v>
      </c>
      <c r="C1691">
        <v>97611</v>
      </c>
      <c r="D1691">
        <v>270798</v>
      </c>
      <c r="E1691">
        <v>275558</v>
      </c>
      <c r="F1691" t="s">
        <v>88</v>
      </c>
      <c r="G1691" s="2">
        <v>42417</v>
      </c>
      <c r="H1691">
        <v>277031</v>
      </c>
      <c r="I1691">
        <v>44129</v>
      </c>
      <c r="J1691" t="str">
        <f t="shared" si="52"/>
        <v>52cc904247457df47b15015a96175ee6</v>
      </c>
      <c r="K1691" s="2">
        <f t="shared" si="53"/>
        <v>42417</v>
      </c>
      <c r="L1691" t="str">
        <f>VLOOKUP($J1691,'placement attrs'!$A$2:$L$5079,4,FALSE)</f>
        <v>Mahalo.com</v>
      </c>
      <c r="M1691" t="str">
        <f>VLOOKUP($J1691,'placement attrs'!$A$2:$L$5079,3,FALSE)</f>
        <v>daniel.aharonoff@broadscaler.com</v>
      </c>
    </row>
    <row r="1692" spans="1:13" x14ac:dyDescent="0.3">
      <c r="A1692" t="s">
        <v>88</v>
      </c>
      <c r="B1692" s="2">
        <v>42418</v>
      </c>
      <c r="C1692">
        <v>114055</v>
      </c>
      <c r="D1692">
        <v>315914</v>
      </c>
      <c r="E1692">
        <v>322436</v>
      </c>
      <c r="F1692" t="s">
        <v>88</v>
      </c>
      <c r="G1692" s="2">
        <v>42418</v>
      </c>
      <c r="H1692">
        <v>328206</v>
      </c>
      <c r="I1692">
        <v>29408</v>
      </c>
      <c r="J1692" t="str">
        <f t="shared" si="52"/>
        <v>52cc904247457df47b15015a96175ee6</v>
      </c>
      <c r="K1692" s="2">
        <f t="shared" si="53"/>
        <v>42418</v>
      </c>
      <c r="L1692" t="str">
        <f>VLOOKUP($J1692,'placement attrs'!$A$2:$L$5079,4,FALSE)</f>
        <v>Mahalo.com</v>
      </c>
      <c r="M1692" t="str">
        <f>VLOOKUP($J1692,'placement attrs'!$A$2:$L$5079,3,FALSE)</f>
        <v>daniel.aharonoff@broadscaler.com</v>
      </c>
    </row>
    <row r="1693" spans="1:13" x14ac:dyDescent="0.3">
      <c r="A1693" t="s">
        <v>88</v>
      </c>
      <c r="B1693" s="2">
        <v>42419</v>
      </c>
      <c r="C1693">
        <v>138844</v>
      </c>
      <c r="D1693">
        <v>343941</v>
      </c>
      <c r="E1693">
        <v>350929</v>
      </c>
      <c r="F1693" t="s">
        <v>88</v>
      </c>
      <c r="G1693" s="2">
        <v>42419</v>
      </c>
      <c r="H1693">
        <v>413651</v>
      </c>
      <c r="I1693">
        <v>75413</v>
      </c>
      <c r="J1693" t="str">
        <f t="shared" si="52"/>
        <v>52cc904247457df47b15015a96175ee6</v>
      </c>
      <c r="K1693" s="2">
        <f t="shared" si="53"/>
        <v>42419</v>
      </c>
      <c r="L1693" t="str">
        <f>VLOOKUP($J1693,'placement attrs'!$A$2:$L$5079,4,FALSE)</f>
        <v>Mahalo.com</v>
      </c>
      <c r="M1693" t="str">
        <f>VLOOKUP($J1693,'placement attrs'!$A$2:$L$5079,3,FALSE)</f>
        <v>daniel.aharonoff@broadscaler.com</v>
      </c>
    </row>
    <row r="1694" spans="1:13" x14ac:dyDescent="0.3">
      <c r="A1694" t="s">
        <v>88</v>
      </c>
      <c r="B1694" s="2">
        <v>42420</v>
      </c>
      <c r="C1694">
        <v>165429</v>
      </c>
      <c r="D1694">
        <v>392266</v>
      </c>
      <c r="E1694">
        <v>402905</v>
      </c>
      <c r="F1694" t="s">
        <v>88</v>
      </c>
      <c r="G1694" s="2">
        <v>42420</v>
      </c>
      <c r="H1694">
        <v>409295</v>
      </c>
      <c r="I1694">
        <v>76224</v>
      </c>
      <c r="J1694" t="str">
        <f t="shared" si="52"/>
        <v>52cc904247457df47b15015a96175ee6</v>
      </c>
      <c r="K1694" s="2">
        <f t="shared" si="53"/>
        <v>42420</v>
      </c>
      <c r="L1694" t="str">
        <f>VLOOKUP($J1694,'placement attrs'!$A$2:$L$5079,4,FALSE)</f>
        <v>Mahalo.com</v>
      </c>
      <c r="M1694" t="str">
        <f>VLOOKUP($J1694,'placement attrs'!$A$2:$L$5079,3,FALSE)</f>
        <v>daniel.aharonoff@broadscaler.com</v>
      </c>
    </row>
    <row r="1695" spans="1:13" x14ac:dyDescent="0.3">
      <c r="A1695" t="s">
        <v>88</v>
      </c>
      <c r="B1695" s="2">
        <v>42421</v>
      </c>
      <c r="C1695">
        <v>184053</v>
      </c>
      <c r="D1695">
        <v>428959</v>
      </c>
      <c r="E1695">
        <v>442714</v>
      </c>
      <c r="F1695" t="s">
        <v>88</v>
      </c>
      <c r="G1695" s="2">
        <v>42421</v>
      </c>
      <c r="H1695">
        <v>446573</v>
      </c>
      <c r="I1695">
        <v>74877</v>
      </c>
      <c r="J1695" t="str">
        <f t="shared" si="52"/>
        <v>52cc904247457df47b15015a96175ee6</v>
      </c>
      <c r="K1695" s="2">
        <f t="shared" si="53"/>
        <v>42421</v>
      </c>
      <c r="L1695" t="str">
        <f>VLOOKUP($J1695,'placement attrs'!$A$2:$L$5079,4,FALSE)</f>
        <v>Mahalo.com</v>
      </c>
      <c r="M1695" t="str">
        <f>VLOOKUP($J1695,'placement attrs'!$A$2:$L$5079,3,FALSE)</f>
        <v>daniel.aharonoff@broadscaler.com</v>
      </c>
    </row>
    <row r="1696" spans="1:13" x14ac:dyDescent="0.3">
      <c r="A1696" t="s">
        <v>88</v>
      </c>
      <c r="B1696" s="2">
        <v>42422</v>
      </c>
      <c r="C1696">
        <v>222415</v>
      </c>
      <c r="D1696">
        <v>554509</v>
      </c>
      <c r="E1696">
        <v>572304</v>
      </c>
      <c r="F1696" t="s">
        <v>88</v>
      </c>
      <c r="G1696" s="2">
        <v>42422</v>
      </c>
      <c r="H1696">
        <v>614277</v>
      </c>
      <c r="I1696">
        <v>89650</v>
      </c>
      <c r="J1696" t="str">
        <f t="shared" si="52"/>
        <v>52cc904247457df47b15015a96175ee6</v>
      </c>
      <c r="K1696" s="2">
        <f t="shared" si="53"/>
        <v>42422</v>
      </c>
      <c r="L1696" t="str">
        <f>VLOOKUP($J1696,'placement attrs'!$A$2:$L$5079,4,FALSE)</f>
        <v>Mahalo.com</v>
      </c>
      <c r="M1696" t="str">
        <f>VLOOKUP($J1696,'placement attrs'!$A$2:$L$5079,3,FALSE)</f>
        <v>daniel.aharonoff@broadscaler.com</v>
      </c>
    </row>
    <row r="1697" spans="1:13" x14ac:dyDescent="0.3">
      <c r="A1697" t="s">
        <v>88</v>
      </c>
      <c r="B1697" s="2">
        <v>42423</v>
      </c>
      <c r="C1697">
        <v>260936</v>
      </c>
      <c r="D1697">
        <v>639917</v>
      </c>
      <c r="E1697">
        <v>659974</v>
      </c>
      <c r="F1697" t="s">
        <v>88</v>
      </c>
      <c r="G1697" s="2">
        <v>42423</v>
      </c>
      <c r="H1697">
        <v>674880</v>
      </c>
      <c r="I1697">
        <v>89696</v>
      </c>
      <c r="J1697" t="str">
        <f t="shared" si="52"/>
        <v>52cc904247457df47b15015a96175ee6</v>
      </c>
      <c r="K1697" s="2">
        <f t="shared" si="53"/>
        <v>42423</v>
      </c>
      <c r="L1697" t="str">
        <f>VLOOKUP($J1697,'placement attrs'!$A$2:$L$5079,4,FALSE)</f>
        <v>Mahalo.com</v>
      </c>
      <c r="M1697" t="str">
        <f>VLOOKUP($J1697,'placement attrs'!$A$2:$L$5079,3,FALSE)</f>
        <v>daniel.aharonoff@broadscaler.com</v>
      </c>
    </row>
    <row r="1698" spans="1:13" x14ac:dyDescent="0.3">
      <c r="A1698" t="s">
        <v>88</v>
      </c>
      <c r="B1698" s="2">
        <v>42424</v>
      </c>
      <c r="C1698">
        <v>191569</v>
      </c>
      <c r="D1698">
        <v>522114</v>
      </c>
      <c r="E1698">
        <v>540643</v>
      </c>
      <c r="F1698" t="s">
        <v>88</v>
      </c>
      <c r="G1698" s="2">
        <v>42424</v>
      </c>
      <c r="H1698">
        <v>542257</v>
      </c>
      <c r="I1698">
        <v>91262</v>
      </c>
      <c r="J1698" t="str">
        <f t="shared" si="52"/>
        <v>52cc904247457df47b15015a96175ee6</v>
      </c>
      <c r="K1698" s="2">
        <f t="shared" si="53"/>
        <v>42424</v>
      </c>
      <c r="L1698" t="str">
        <f>VLOOKUP($J1698,'placement attrs'!$A$2:$L$5079,4,FALSE)</f>
        <v>Mahalo.com</v>
      </c>
      <c r="M1698" t="str">
        <f>VLOOKUP($J1698,'placement attrs'!$A$2:$L$5079,3,FALSE)</f>
        <v>daniel.aharonoff@broadscaler.com</v>
      </c>
    </row>
    <row r="1699" spans="1:13" x14ac:dyDescent="0.3">
      <c r="A1699" t="s">
        <v>88</v>
      </c>
      <c r="B1699" s="2">
        <v>42425</v>
      </c>
      <c r="C1699">
        <v>188397</v>
      </c>
      <c r="D1699">
        <v>495639</v>
      </c>
      <c r="E1699">
        <v>512159</v>
      </c>
      <c r="F1699" t="s">
        <v>88</v>
      </c>
      <c r="G1699" s="2">
        <v>42425</v>
      </c>
      <c r="H1699">
        <v>513807</v>
      </c>
      <c r="I1699">
        <v>87805</v>
      </c>
      <c r="J1699" t="str">
        <f t="shared" si="52"/>
        <v>52cc904247457df47b15015a96175ee6</v>
      </c>
      <c r="K1699" s="2">
        <f t="shared" si="53"/>
        <v>42425</v>
      </c>
      <c r="L1699" t="str">
        <f>VLOOKUP($J1699,'placement attrs'!$A$2:$L$5079,4,FALSE)</f>
        <v>Mahalo.com</v>
      </c>
      <c r="M1699" t="str">
        <f>VLOOKUP($J1699,'placement attrs'!$A$2:$L$5079,3,FALSE)</f>
        <v>daniel.aharonoff@broadscaler.com</v>
      </c>
    </row>
    <row r="1700" spans="1:13" x14ac:dyDescent="0.3">
      <c r="A1700" t="s">
        <v>88</v>
      </c>
      <c r="B1700" s="2">
        <v>42426</v>
      </c>
      <c r="C1700">
        <v>190805</v>
      </c>
      <c r="D1700">
        <v>512033</v>
      </c>
      <c r="E1700">
        <v>528698</v>
      </c>
      <c r="F1700" t="s">
        <v>88</v>
      </c>
      <c r="G1700" s="2">
        <v>42426</v>
      </c>
      <c r="H1700">
        <v>532015</v>
      </c>
      <c r="I1700">
        <v>89543</v>
      </c>
      <c r="J1700" t="str">
        <f t="shared" si="52"/>
        <v>52cc904247457df47b15015a96175ee6</v>
      </c>
      <c r="K1700" s="2">
        <f t="shared" si="53"/>
        <v>42426</v>
      </c>
      <c r="L1700" t="str">
        <f>VLOOKUP($J1700,'placement attrs'!$A$2:$L$5079,4,FALSE)</f>
        <v>Mahalo.com</v>
      </c>
      <c r="M1700" t="str">
        <f>VLOOKUP($J1700,'placement attrs'!$A$2:$L$5079,3,FALSE)</f>
        <v>daniel.aharonoff@broadscaler.com</v>
      </c>
    </row>
    <row r="1701" spans="1:13" x14ac:dyDescent="0.3">
      <c r="A1701" t="s">
        <v>88</v>
      </c>
      <c r="B1701" s="2">
        <v>42427</v>
      </c>
      <c r="C1701">
        <v>179784</v>
      </c>
      <c r="D1701">
        <v>452377</v>
      </c>
      <c r="E1701">
        <v>463213</v>
      </c>
      <c r="F1701" t="s">
        <v>88</v>
      </c>
      <c r="G1701" s="2">
        <v>42427</v>
      </c>
      <c r="H1701">
        <v>472852</v>
      </c>
      <c r="I1701">
        <v>99138</v>
      </c>
      <c r="J1701" t="str">
        <f t="shared" si="52"/>
        <v>52cc904247457df47b15015a96175ee6</v>
      </c>
      <c r="K1701" s="2">
        <f t="shared" si="53"/>
        <v>42427</v>
      </c>
      <c r="L1701" t="str">
        <f>VLOOKUP($J1701,'placement attrs'!$A$2:$L$5079,4,FALSE)</f>
        <v>Mahalo.com</v>
      </c>
      <c r="M1701" t="str">
        <f>VLOOKUP($J1701,'placement attrs'!$A$2:$L$5079,3,FALSE)</f>
        <v>daniel.aharonoff@broadscaler.com</v>
      </c>
    </row>
    <row r="1702" spans="1:13" x14ac:dyDescent="0.3">
      <c r="A1702" t="s">
        <v>88</v>
      </c>
      <c r="B1702" s="2">
        <v>42428</v>
      </c>
      <c r="C1702">
        <v>147032</v>
      </c>
      <c r="D1702">
        <v>455521</v>
      </c>
      <c r="E1702">
        <v>467328</v>
      </c>
      <c r="F1702" t="s">
        <v>88</v>
      </c>
      <c r="G1702" s="2">
        <v>42428</v>
      </c>
      <c r="H1702">
        <v>469622</v>
      </c>
      <c r="I1702">
        <v>100448</v>
      </c>
      <c r="J1702" t="str">
        <f t="shared" si="52"/>
        <v>52cc904247457df47b15015a96175ee6</v>
      </c>
      <c r="K1702" s="2">
        <f t="shared" si="53"/>
        <v>42428</v>
      </c>
      <c r="L1702" t="str">
        <f>VLOOKUP($J1702,'placement attrs'!$A$2:$L$5079,4,FALSE)</f>
        <v>Mahalo.com</v>
      </c>
      <c r="M1702" t="str">
        <f>VLOOKUP($J1702,'placement attrs'!$A$2:$L$5079,3,FALSE)</f>
        <v>daniel.aharonoff@broadscaler.com</v>
      </c>
    </row>
    <row r="1703" spans="1:13" x14ac:dyDescent="0.3">
      <c r="A1703" t="s">
        <v>88</v>
      </c>
      <c r="B1703" s="2">
        <v>42429</v>
      </c>
      <c r="C1703">
        <v>154963</v>
      </c>
      <c r="D1703">
        <v>480529</v>
      </c>
      <c r="E1703">
        <v>495303</v>
      </c>
      <c r="F1703" t="s">
        <v>88</v>
      </c>
      <c r="G1703" s="2">
        <v>42429</v>
      </c>
      <c r="H1703">
        <v>533411</v>
      </c>
      <c r="I1703">
        <v>87106</v>
      </c>
      <c r="J1703" t="str">
        <f t="shared" si="52"/>
        <v>52cc904247457df47b15015a96175ee6</v>
      </c>
      <c r="K1703" s="2">
        <f t="shared" si="53"/>
        <v>42429</v>
      </c>
      <c r="L1703" t="str">
        <f>VLOOKUP($J1703,'placement attrs'!$A$2:$L$5079,4,FALSE)</f>
        <v>Mahalo.com</v>
      </c>
      <c r="M1703" t="str">
        <f>VLOOKUP($J1703,'placement attrs'!$A$2:$L$5079,3,FALSE)</f>
        <v>daniel.aharonoff@broadscaler.com</v>
      </c>
    </row>
    <row r="1704" spans="1:13" x14ac:dyDescent="0.3">
      <c r="A1704" t="s">
        <v>88</v>
      </c>
      <c r="B1704" s="2">
        <v>42430</v>
      </c>
      <c r="C1704">
        <v>159518</v>
      </c>
      <c r="D1704">
        <v>403498</v>
      </c>
      <c r="E1704">
        <v>421631</v>
      </c>
      <c r="F1704" t="s">
        <v>88</v>
      </c>
      <c r="G1704" s="2">
        <v>42430</v>
      </c>
      <c r="H1704">
        <v>452707</v>
      </c>
      <c r="I1704">
        <v>77161</v>
      </c>
      <c r="J1704" t="str">
        <f t="shared" si="52"/>
        <v>52cc904247457df47b15015a96175ee6</v>
      </c>
      <c r="K1704" s="2">
        <f t="shared" si="53"/>
        <v>42430</v>
      </c>
      <c r="L1704" t="str">
        <f>VLOOKUP($J1704,'placement attrs'!$A$2:$L$5079,4,FALSE)</f>
        <v>Mahalo.com</v>
      </c>
      <c r="M1704" t="str">
        <f>VLOOKUP($J1704,'placement attrs'!$A$2:$L$5079,3,FALSE)</f>
        <v>daniel.aharonoff@broadscaler.com</v>
      </c>
    </row>
    <row r="1705" spans="1:13" x14ac:dyDescent="0.3">
      <c r="A1705" t="s">
        <v>88</v>
      </c>
      <c r="B1705" s="2">
        <v>42431</v>
      </c>
      <c r="C1705">
        <v>119769</v>
      </c>
      <c r="D1705">
        <v>291304</v>
      </c>
      <c r="E1705">
        <v>298707</v>
      </c>
      <c r="F1705" t="s">
        <v>88</v>
      </c>
      <c r="G1705" s="2">
        <v>42431</v>
      </c>
      <c r="H1705">
        <v>409524</v>
      </c>
      <c r="I1705">
        <v>160109</v>
      </c>
      <c r="J1705" t="str">
        <f t="shared" si="52"/>
        <v>52cc904247457df47b15015a96175ee6</v>
      </c>
      <c r="K1705" s="2">
        <f t="shared" si="53"/>
        <v>42431</v>
      </c>
      <c r="L1705" t="str">
        <f>VLOOKUP($J1705,'placement attrs'!$A$2:$L$5079,4,FALSE)</f>
        <v>Mahalo.com</v>
      </c>
      <c r="M1705" t="str">
        <f>VLOOKUP($J1705,'placement attrs'!$A$2:$L$5079,3,FALSE)</f>
        <v>daniel.aharonoff@broadscaler.com</v>
      </c>
    </row>
    <row r="1706" spans="1:13" x14ac:dyDescent="0.3">
      <c r="A1706" t="s">
        <v>88</v>
      </c>
      <c r="B1706" s="2">
        <v>42432</v>
      </c>
      <c r="C1706">
        <v>4694</v>
      </c>
      <c r="D1706">
        <v>9577</v>
      </c>
      <c r="E1706">
        <v>9706</v>
      </c>
      <c r="H1706">
        <v>0</v>
      </c>
      <c r="I1706">
        <v>0</v>
      </c>
      <c r="J1706" t="str">
        <f t="shared" si="52"/>
        <v>52cc904247457df47b15015a96175ee6</v>
      </c>
      <c r="K1706" s="2">
        <f t="shared" si="53"/>
        <v>42432</v>
      </c>
      <c r="L1706" t="str">
        <f>VLOOKUP($J1706,'placement attrs'!$A$2:$L$5079,4,FALSE)</f>
        <v>Mahalo.com</v>
      </c>
      <c r="M1706" t="str">
        <f>VLOOKUP($J1706,'placement attrs'!$A$2:$L$5079,3,FALSE)</f>
        <v>daniel.aharonoff@broadscaler.com</v>
      </c>
    </row>
    <row r="1707" spans="1:13" x14ac:dyDescent="0.3">
      <c r="A1707" t="s">
        <v>89</v>
      </c>
      <c r="B1707" s="2">
        <v>42410</v>
      </c>
      <c r="C1707">
        <v>837</v>
      </c>
      <c r="D1707">
        <v>22127</v>
      </c>
      <c r="E1707">
        <v>22578</v>
      </c>
      <c r="H1707">
        <v>0</v>
      </c>
      <c r="I1707">
        <v>0</v>
      </c>
      <c r="J1707" t="str">
        <f t="shared" si="52"/>
        <v>52e2d420a53f233b65b33b8e7080eee8</v>
      </c>
      <c r="K1707" s="2">
        <f t="shared" si="53"/>
        <v>42410</v>
      </c>
      <c r="L1707" t="str">
        <f>VLOOKUP($J1707,'placement attrs'!$A$2:$L$5079,4,FALSE)</f>
        <v>Wizzed.com</v>
      </c>
      <c r="M1707" t="str">
        <f>VLOOKUP($J1707,'placement attrs'!$A$2:$L$5079,3,FALSE)</f>
        <v>arran@wizzed.com</v>
      </c>
    </row>
    <row r="1708" spans="1:13" x14ac:dyDescent="0.3">
      <c r="A1708" t="s">
        <v>89</v>
      </c>
      <c r="B1708" s="2">
        <v>42411</v>
      </c>
      <c r="C1708">
        <v>788</v>
      </c>
      <c r="D1708">
        <v>14712</v>
      </c>
      <c r="E1708">
        <v>15008</v>
      </c>
      <c r="F1708" t="s">
        <v>89</v>
      </c>
      <c r="G1708" s="2">
        <v>42411</v>
      </c>
      <c r="H1708">
        <v>16837</v>
      </c>
      <c r="I1708">
        <v>991</v>
      </c>
      <c r="J1708" t="str">
        <f t="shared" si="52"/>
        <v>52e2d420a53f233b65b33b8e7080eee8</v>
      </c>
      <c r="K1708" s="2">
        <f t="shared" si="53"/>
        <v>42411</v>
      </c>
      <c r="L1708" t="str">
        <f>VLOOKUP($J1708,'placement attrs'!$A$2:$L$5079,4,FALSE)</f>
        <v>Wizzed.com</v>
      </c>
      <c r="M1708" t="str">
        <f>VLOOKUP($J1708,'placement attrs'!$A$2:$L$5079,3,FALSE)</f>
        <v>arran@wizzed.com</v>
      </c>
    </row>
    <row r="1709" spans="1:13" x14ac:dyDescent="0.3">
      <c r="A1709" t="s">
        <v>89</v>
      </c>
      <c r="B1709" s="2">
        <v>42412</v>
      </c>
      <c r="C1709">
        <v>694</v>
      </c>
      <c r="D1709">
        <v>10554</v>
      </c>
      <c r="E1709">
        <v>10813</v>
      </c>
      <c r="F1709" t="s">
        <v>89</v>
      </c>
      <c r="G1709" s="2">
        <v>42412</v>
      </c>
      <c r="H1709">
        <v>14124</v>
      </c>
      <c r="I1709">
        <v>1058</v>
      </c>
      <c r="J1709" t="str">
        <f t="shared" si="52"/>
        <v>52e2d420a53f233b65b33b8e7080eee8</v>
      </c>
      <c r="K1709" s="2">
        <f t="shared" si="53"/>
        <v>42412</v>
      </c>
      <c r="L1709" t="str">
        <f>VLOOKUP($J1709,'placement attrs'!$A$2:$L$5079,4,FALSE)</f>
        <v>Wizzed.com</v>
      </c>
      <c r="M1709" t="str">
        <f>VLOOKUP($J1709,'placement attrs'!$A$2:$L$5079,3,FALSE)</f>
        <v>arran@wizzed.com</v>
      </c>
    </row>
    <row r="1710" spans="1:13" x14ac:dyDescent="0.3">
      <c r="A1710" t="s">
        <v>89</v>
      </c>
      <c r="B1710" s="2">
        <v>42413</v>
      </c>
      <c r="C1710">
        <v>735</v>
      </c>
      <c r="D1710">
        <v>11370</v>
      </c>
      <c r="E1710">
        <v>11543</v>
      </c>
      <c r="F1710" t="s">
        <v>89</v>
      </c>
      <c r="G1710" s="2">
        <v>42413</v>
      </c>
      <c r="H1710">
        <v>11721</v>
      </c>
      <c r="I1710">
        <v>830</v>
      </c>
      <c r="J1710" t="str">
        <f t="shared" si="52"/>
        <v>52e2d420a53f233b65b33b8e7080eee8</v>
      </c>
      <c r="K1710" s="2">
        <f t="shared" si="53"/>
        <v>42413</v>
      </c>
      <c r="L1710" t="str">
        <f>VLOOKUP($J1710,'placement attrs'!$A$2:$L$5079,4,FALSE)</f>
        <v>Wizzed.com</v>
      </c>
      <c r="M1710" t="str">
        <f>VLOOKUP($J1710,'placement attrs'!$A$2:$L$5079,3,FALSE)</f>
        <v>arran@wizzed.com</v>
      </c>
    </row>
    <row r="1711" spans="1:13" x14ac:dyDescent="0.3">
      <c r="A1711" t="s">
        <v>89</v>
      </c>
      <c r="B1711" s="2">
        <v>42414</v>
      </c>
      <c r="C1711">
        <v>700</v>
      </c>
      <c r="D1711">
        <v>12609</v>
      </c>
      <c r="E1711">
        <v>12857</v>
      </c>
      <c r="F1711" t="s">
        <v>89</v>
      </c>
      <c r="G1711" s="2">
        <v>42414</v>
      </c>
      <c r="H1711">
        <v>13025</v>
      </c>
      <c r="I1711">
        <v>799</v>
      </c>
      <c r="J1711" t="str">
        <f t="shared" si="52"/>
        <v>52e2d420a53f233b65b33b8e7080eee8</v>
      </c>
      <c r="K1711" s="2">
        <f t="shared" si="53"/>
        <v>42414</v>
      </c>
      <c r="L1711" t="str">
        <f>VLOOKUP($J1711,'placement attrs'!$A$2:$L$5079,4,FALSE)</f>
        <v>Wizzed.com</v>
      </c>
      <c r="M1711" t="str">
        <f>VLOOKUP($J1711,'placement attrs'!$A$2:$L$5079,3,FALSE)</f>
        <v>arran@wizzed.com</v>
      </c>
    </row>
    <row r="1712" spans="1:13" x14ac:dyDescent="0.3">
      <c r="A1712" t="s">
        <v>89</v>
      </c>
      <c r="B1712" s="2">
        <v>42415</v>
      </c>
      <c r="C1712">
        <v>947</v>
      </c>
      <c r="D1712">
        <v>16755</v>
      </c>
      <c r="E1712">
        <v>17090</v>
      </c>
      <c r="F1712" t="s">
        <v>89</v>
      </c>
      <c r="G1712" s="2">
        <v>42415</v>
      </c>
      <c r="H1712">
        <v>17890</v>
      </c>
      <c r="I1712">
        <v>1074</v>
      </c>
      <c r="J1712" t="str">
        <f t="shared" si="52"/>
        <v>52e2d420a53f233b65b33b8e7080eee8</v>
      </c>
      <c r="K1712" s="2">
        <f t="shared" si="53"/>
        <v>42415</v>
      </c>
      <c r="L1712" t="str">
        <f>VLOOKUP($J1712,'placement attrs'!$A$2:$L$5079,4,FALSE)</f>
        <v>Wizzed.com</v>
      </c>
      <c r="M1712" t="str">
        <f>VLOOKUP($J1712,'placement attrs'!$A$2:$L$5079,3,FALSE)</f>
        <v>arran@wizzed.com</v>
      </c>
    </row>
    <row r="1713" spans="1:13" x14ac:dyDescent="0.3">
      <c r="A1713" t="s">
        <v>89</v>
      </c>
      <c r="B1713" s="2">
        <v>42416</v>
      </c>
      <c r="C1713">
        <v>1235</v>
      </c>
      <c r="D1713">
        <v>16513</v>
      </c>
      <c r="E1713">
        <v>16808</v>
      </c>
      <c r="F1713" t="s">
        <v>89</v>
      </c>
      <c r="G1713" s="2">
        <v>42416</v>
      </c>
      <c r="H1713">
        <v>17099</v>
      </c>
      <c r="I1713">
        <v>896</v>
      </c>
      <c r="J1713" t="str">
        <f t="shared" si="52"/>
        <v>52e2d420a53f233b65b33b8e7080eee8</v>
      </c>
      <c r="K1713" s="2">
        <f t="shared" si="53"/>
        <v>42416</v>
      </c>
      <c r="L1713" t="str">
        <f>VLOOKUP($J1713,'placement attrs'!$A$2:$L$5079,4,FALSE)</f>
        <v>Wizzed.com</v>
      </c>
      <c r="M1713" t="str">
        <f>VLOOKUP($J1713,'placement attrs'!$A$2:$L$5079,3,FALSE)</f>
        <v>arran@wizzed.com</v>
      </c>
    </row>
    <row r="1714" spans="1:13" x14ac:dyDescent="0.3">
      <c r="A1714" t="s">
        <v>89</v>
      </c>
      <c r="B1714" s="2">
        <v>42417</v>
      </c>
      <c r="C1714">
        <v>1047</v>
      </c>
      <c r="D1714">
        <v>16030</v>
      </c>
      <c r="E1714">
        <v>16350</v>
      </c>
      <c r="F1714" t="s">
        <v>89</v>
      </c>
      <c r="G1714" s="2">
        <v>42417</v>
      </c>
      <c r="H1714">
        <v>16698</v>
      </c>
      <c r="I1714">
        <v>1350</v>
      </c>
      <c r="J1714" t="str">
        <f t="shared" si="52"/>
        <v>52e2d420a53f233b65b33b8e7080eee8</v>
      </c>
      <c r="K1714" s="2">
        <f t="shared" si="53"/>
        <v>42417</v>
      </c>
      <c r="L1714" t="str">
        <f>VLOOKUP($J1714,'placement attrs'!$A$2:$L$5079,4,FALSE)</f>
        <v>Wizzed.com</v>
      </c>
      <c r="M1714" t="str">
        <f>VLOOKUP($J1714,'placement attrs'!$A$2:$L$5079,3,FALSE)</f>
        <v>arran@wizzed.com</v>
      </c>
    </row>
    <row r="1715" spans="1:13" x14ac:dyDescent="0.3">
      <c r="A1715" t="s">
        <v>89</v>
      </c>
      <c r="B1715" s="2">
        <v>42418</v>
      </c>
      <c r="C1715">
        <v>874</v>
      </c>
      <c r="D1715">
        <v>12985</v>
      </c>
      <c r="E1715">
        <v>13198</v>
      </c>
      <c r="F1715" t="s">
        <v>89</v>
      </c>
      <c r="G1715" s="2">
        <v>42418</v>
      </c>
      <c r="H1715">
        <v>13513</v>
      </c>
      <c r="I1715">
        <v>1085</v>
      </c>
      <c r="J1715" t="str">
        <f t="shared" si="52"/>
        <v>52e2d420a53f233b65b33b8e7080eee8</v>
      </c>
      <c r="K1715" s="2">
        <f t="shared" si="53"/>
        <v>42418</v>
      </c>
      <c r="L1715" t="str">
        <f>VLOOKUP($J1715,'placement attrs'!$A$2:$L$5079,4,FALSE)</f>
        <v>Wizzed.com</v>
      </c>
      <c r="M1715" t="str">
        <f>VLOOKUP($J1715,'placement attrs'!$A$2:$L$5079,3,FALSE)</f>
        <v>arran@wizzed.com</v>
      </c>
    </row>
    <row r="1716" spans="1:13" x14ac:dyDescent="0.3">
      <c r="A1716" t="s">
        <v>89</v>
      </c>
      <c r="B1716" s="2">
        <v>42419</v>
      </c>
      <c r="C1716">
        <v>913</v>
      </c>
      <c r="D1716">
        <v>13563</v>
      </c>
      <c r="E1716">
        <v>13822</v>
      </c>
      <c r="F1716" t="s">
        <v>89</v>
      </c>
      <c r="G1716" s="2">
        <v>42419</v>
      </c>
      <c r="H1716">
        <v>16700</v>
      </c>
      <c r="I1716">
        <v>1194</v>
      </c>
      <c r="J1716" t="str">
        <f t="shared" si="52"/>
        <v>52e2d420a53f233b65b33b8e7080eee8</v>
      </c>
      <c r="K1716" s="2">
        <f t="shared" si="53"/>
        <v>42419</v>
      </c>
      <c r="L1716" t="str">
        <f>VLOOKUP($J1716,'placement attrs'!$A$2:$L$5079,4,FALSE)</f>
        <v>Wizzed.com</v>
      </c>
      <c r="M1716" t="str">
        <f>VLOOKUP($J1716,'placement attrs'!$A$2:$L$5079,3,FALSE)</f>
        <v>arran@wizzed.com</v>
      </c>
    </row>
    <row r="1717" spans="1:13" x14ac:dyDescent="0.3">
      <c r="A1717" t="s">
        <v>89</v>
      </c>
      <c r="B1717" s="2">
        <v>42420</v>
      </c>
      <c r="C1717">
        <v>909</v>
      </c>
      <c r="D1717">
        <v>12564</v>
      </c>
      <c r="E1717">
        <v>12778</v>
      </c>
      <c r="F1717" t="s">
        <v>89</v>
      </c>
      <c r="G1717" s="2">
        <v>42420</v>
      </c>
      <c r="H1717">
        <v>13374</v>
      </c>
      <c r="I1717">
        <v>1095</v>
      </c>
      <c r="J1717" t="str">
        <f t="shared" si="52"/>
        <v>52e2d420a53f233b65b33b8e7080eee8</v>
      </c>
      <c r="K1717" s="2">
        <f t="shared" si="53"/>
        <v>42420</v>
      </c>
      <c r="L1717" t="str">
        <f>VLOOKUP($J1717,'placement attrs'!$A$2:$L$5079,4,FALSE)</f>
        <v>Wizzed.com</v>
      </c>
      <c r="M1717" t="str">
        <f>VLOOKUP($J1717,'placement attrs'!$A$2:$L$5079,3,FALSE)</f>
        <v>arran@wizzed.com</v>
      </c>
    </row>
    <row r="1718" spans="1:13" x14ac:dyDescent="0.3">
      <c r="A1718" t="s">
        <v>89</v>
      </c>
      <c r="B1718" s="2">
        <v>42421</v>
      </c>
      <c r="C1718">
        <v>1052</v>
      </c>
      <c r="D1718">
        <v>15701</v>
      </c>
      <c r="E1718">
        <v>16063</v>
      </c>
      <c r="F1718" t="s">
        <v>89</v>
      </c>
      <c r="G1718" s="2">
        <v>42421</v>
      </c>
      <c r="H1718">
        <v>16834</v>
      </c>
      <c r="I1718">
        <v>1124</v>
      </c>
      <c r="J1718" t="str">
        <f t="shared" si="52"/>
        <v>52e2d420a53f233b65b33b8e7080eee8</v>
      </c>
      <c r="K1718" s="2">
        <f t="shared" si="53"/>
        <v>42421</v>
      </c>
      <c r="L1718" t="str">
        <f>VLOOKUP($J1718,'placement attrs'!$A$2:$L$5079,4,FALSE)</f>
        <v>Wizzed.com</v>
      </c>
      <c r="M1718" t="str">
        <f>VLOOKUP($J1718,'placement attrs'!$A$2:$L$5079,3,FALSE)</f>
        <v>arran@wizzed.com</v>
      </c>
    </row>
    <row r="1719" spans="1:13" x14ac:dyDescent="0.3">
      <c r="A1719" t="s">
        <v>89</v>
      </c>
      <c r="B1719" s="2">
        <v>42422</v>
      </c>
      <c r="C1719">
        <v>1051</v>
      </c>
      <c r="D1719">
        <v>16947</v>
      </c>
      <c r="E1719">
        <v>17362</v>
      </c>
      <c r="F1719" t="s">
        <v>89</v>
      </c>
      <c r="G1719" s="2">
        <v>42422</v>
      </c>
      <c r="H1719">
        <v>19559</v>
      </c>
      <c r="I1719">
        <v>1269</v>
      </c>
      <c r="J1719" t="str">
        <f t="shared" si="52"/>
        <v>52e2d420a53f233b65b33b8e7080eee8</v>
      </c>
      <c r="K1719" s="2">
        <f t="shared" si="53"/>
        <v>42422</v>
      </c>
      <c r="L1719" t="str">
        <f>VLOOKUP($J1719,'placement attrs'!$A$2:$L$5079,4,FALSE)</f>
        <v>Wizzed.com</v>
      </c>
      <c r="M1719" t="str">
        <f>VLOOKUP($J1719,'placement attrs'!$A$2:$L$5079,3,FALSE)</f>
        <v>arran@wizzed.com</v>
      </c>
    </row>
    <row r="1720" spans="1:13" x14ac:dyDescent="0.3">
      <c r="A1720" t="s">
        <v>89</v>
      </c>
      <c r="B1720" s="2">
        <v>42423</v>
      </c>
      <c r="C1720">
        <v>855</v>
      </c>
      <c r="D1720">
        <v>12595</v>
      </c>
      <c r="E1720">
        <v>12884</v>
      </c>
      <c r="F1720" t="s">
        <v>89</v>
      </c>
      <c r="G1720" s="2">
        <v>42423</v>
      </c>
      <c r="H1720">
        <v>13715</v>
      </c>
      <c r="I1720">
        <v>975</v>
      </c>
      <c r="J1720" t="str">
        <f t="shared" si="52"/>
        <v>52e2d420a53f233b65b33b8e7080eee8</v>
      </c>
      <c r="K1720" s="2">
        <f t="shared" si="53"/>
        <v>42423</v>
      </c>
      <c r="L1720" t="str">
        <f>VLOOKUP($J1720,'placement attrs'!$A$2:$L$5079,4,FALSE)</f>
        <v>Wizzed.com</v>
      </c>
      <c r="M1720" t="str">
        <f>VLOOKUP($J1720,'placement attrs'!$A$2:$L$5079,3,FALSE)</f>
        <v>arran@wizzed.com</v>
      </c>
    </row>
    <row r="1721" spans="1:13" x14ac:dyDescent="0.3">
      <c r="A1721" t="s">
        <v>89</v>
      </c>
      <c r="B1721" s="2">
        <v>42424</v>
      </c>
      <c r="C1721">
        <v>773</v>
      </c>
      <c r="D1721">
        <v>10445</v>
      </c>
      <c r="E1721">
        <v>10737</v>
      </c>
      <c r="F1721" t="s">
        <v>89</v>
      </c>
      <c r="G1721" s="2">
        <v>42424</v>
      </c>
      <c r="H1721">
        <v>10947</v>
      </c>
      <c r="I1721">
        <v>812</v>
      </c>
      <c r="J1721" t="str">
        <f t="shared" si="52"/>
        <v>52e2d420a53f233b65b33b8e7080eee8</v>
      </c>
      <c r="K1721" s="2">
        <f t="shared" si="53"/>
        <v>42424</v>
      </c>
      <c r="L1721" t="str">
        <f>VLOOKUP($J1721,'placement attrs'!$A$2:$L$5079,4,FALSE)</f>
        <v>Wizzed.com</v>
      </c>
      <c r="M1721" t="str">
        <f>VLOOKUP($J1721,'placement attrs'!$A$2:$L$5079,3,FALSE)</f>
        <v>arran@wizzed.com</v>
      </c>
    </row>
    <row r="1722" spans="1:13" x14ac:dyDescent="0.3">
      <c r="A1722" t="s">
        <v>89</v>
      </c>
      <c r="B1722" s="2">
        <v>42425</v>
      </c>
      <c r="C1722">
        <v>730</v>
      </c>
      <c r="D1722">
        <v>10112</v>
      </c>
      <c r="E1722">
        <v>10273</v>
      </c>
      <c r="F1722" t="s">
        <v>89</v>
      </c>
      <c r="G1722" s="2">
        <v>42425</v>
      </c>
      <c r="H1722">
        <v>10444</v>
      </c>
      <c r="I1722">
        <v>887</v>
      </c>
      <c r="J1722" t="str">
        <f t="shared" si="52"/>
        <v>52e2d420a53f233b65b33b8e7080eee8</v>
      </c>
      <c r="K1722" s="2">
        <f t="shared" si="53"/>
        <v>42425</v>
      </c>
      <c r="L1722" t="str">
        <f>VLOOKUP($J1722,'placement attrs'!$A$2:$L$5079,4,FALSE)</f>
        <v>Wizzed.com</v>
      </c>
      <c r="M1722" t="str">
        <f>VLOOKUP($J1722,'placement attrs'!$A$2:$L$5079,3,FALSE)</f>
        <v>arran@wizzed.com</v>
      </c>
    </row>
    <row r="1723" spans="1:13" x14ac:dyDescent="0.3">
      <c r="A1723" t="s">
        <v>89</v>
      </c>
      <c r="B1723" s="2">
        <v>42426</v>
      </c>
      <c r="C1723">
        <v>673</v>
      </c>
      <c r="D1723">
        <v>9896</v>
      </c>
      <c r="E1723">
        <v>10054</v>
      </c>
      <c r="F1723" t="s">
        <v>89</v>
      </c>
      <c r="G1723" s="2">
        <v>42426</v>
      </c>
      <c r="H1723">
        <v>10301</v>
      </c>
      <c r="I1723">
        <v>750</v>
      </c>
      <c r="J1723" t="str">
        <f t="shared" si="52"/>
        <v>52e2d420a53f233b65b33b8e7080eee8</v>
      </c>
      <c r="K1723" s="2">
        <f t="shared" si="53"/>
        <v>42426</v>
      </c>
      <c r="L1723" t="str">
        <f>VLOOKUP($J1723,'placement attrs'!$A$2:$L$5079,4,FALSE)</f>
        <v>Wizzed.com</v>
      </c>
      <c r="M1723" t="str">
        <f>VLOOKUP($J1723,'placement attrs'!$A$2:$L$5079,3,FALSE)</f>
        <v>arran@wizzed.com</v>
      </c>
    </row>
    <row r="1724" spans="1:13" x14ac:dyDescent="0.3">
      <c r="A1724" t="s">
        <v>89</v>
      </c>
      <c r="B1724" s="2">
        <v>42427</v>
      </c>
      <c r="C1724">
        <v>623</v>
      </c>
      <c r="D1724">
        <v>8103</v>
      </c>
      <c r="E1724">
        <v>8237</v>
      </c>
      <c r="F1724" t="s">
        <v>89</v>
      </c>
      <c r="G1724" s="2">
        <v>42427</v>
      </c>
      <c r="H1724">
        <v>8472</v>
      </c>
      <c r="I1724">
        <v>716</v>
      </c>
      <c r="J1724" t="str">
        <f t="shared" si="52"/>
        <v>52e2d420a53f233b65b33b8e7080eee8</v>
      </c>
      <c r="K1724" s="2">
        <f t="shared" si="53"/>
        <v>42427</v>
      </c>
      <c r="L1724" t="str">
        <f>VLOOKUP($J1724,'placement attrs'!$A$2:$L$5079,4,FALSE)</f>
        <v>Wizzed.com</v>
      </c>
      <c r="M1724" t="str">
        <f>VLOOKUP($J1724,'placement attrs'!$A$2:$L$5079,3,FALSE)</f>
        <v>arran@wizzed.com</v>
      </c>
    </row>
    <row r="1725" spans="1:13" x14ac:dyDescent="0.3">
      <c r="A1725" t="s">
        <v>89</v>
      </c>
      <c r="B1725" s="2">
        <v>42428</v>
      </c>
      <c r="C1725">
        <v>668</v>
      </c>
      <c r="D1725">
        <v>9234</v>
      </c>
      <c r="E1725">
        <v>9332</v>
      </c>
      <c r="F1725" t="s">
        <v>89</v>
      </c>
      <c r="G1725" s="2">
        <v>42428</v>
      </c>
      <c r="H1725">
        <v>9521</v>
      </c>
      <c r="I1725">
        <v>716</v>
      </c>
      <c r="J1725" t="str">
        <f t="shared" si="52"/>
        <v>52e2d420a53f233b65b33b8e7080eee8</v>
      </c>
      <c r="K1725" s="2">
        <f t="shared" si="53"/>
        <v>42428</v>
      </c>
      <c r="L1725" t="str">
        <f>VLOOKUP($J1725,'placement attrs'!$A$2:$L$5079,4,FALSE)</f>
        <v>Wizzed.com</v>
      </c>
      <c r="M1725" t="str">
        <f>VLOOKUP($J1725,'placement attrs'!$A$2:$L$5079,3,FALSE)</f>
        <v>arran@wizzed.com</v>
      </c>
    </row>
    <row r="1726" spans="1:13" x14ac:dyDescent="0.3">
      <c r="A1726" t="s">
        <v>89</v>
      </c>
      <c r="B1726" s="2">
        <v>42429</v>
      </c>
      <c r="C1726">
        <v>663</v>
      </c>
      <c r="D1726">
        <v>9589</v>
      </c>
      <c r="E1726">
        <v>9802</v>
      </c>
      <c r="F1726" t="s">
        <v>89</v>
      </c>
      <c r="G1726" s="2">
        <v>42429</v>
      </c>
      <c r="H1726">
        <v>11231</v>
      </c>
      <c r="I1726">
        <v>822</v>
      </c>
      <c r="J1726" t="str">
        <f t="shared" si="52"/>
        <v>52e2d420a53f233b65b33b8e7080eee8</v>
      </c>
      <c r="K1726" s="2">
        <f t="shared" si="53"/>
        <v>42429</v>
      </c>
      <c r="L1726" t="str">
        <f>VLOOKUP($J1726,'placement attrs'!$A$2:$L$5079,4,FALSE)</f>
        <v>Wizzed.com</v>
      </c>
      <c r="M1726" t="str">
        <f>VLOOKUP($J1726,'placement attrs'!$A$2:$L$5079,3,FALSE)</f>
        <v>arran@wizzed.com</v>
      </c>
    </row>
    <row r="1727" spans="1:13" x14ac:dyDescent="0.3">
      <c r="A1727" t="s">
        <v>89</v>
      </c>
      <c r="B1727" s="2">
        <v>42430</v>
      </c>
      <c r="C1727">
        <v>479</v>
      </c>
      <c r="D1727">
        <v>11883</v>
      </c>
      <c r="E1727">
        <v>12052</v>
      </c>
      <c r="F1727" t="s">
        <v>89</v>
      </c>
      <c r="G1727" s="2">
        <v>42430</v>
      </c>
      <c r="H1727">
        <v>13501</v>
      </c>
      <c r="I1727">
        <v>507</v>
      </c>
      <c r="J1727" t="str">
        <f t="shared" si="52"/>
        <v>52e2d420a53f233b65b33b8e7080eee8</v>
      </c>
      <c r="K1727" s="2">
        <f t="shared" si="53"/>
        <v>42430</v>
      </c>
      <c r="L1727" t="str">
        <f>VLOOKUP($J1727,'placement attrs'!$A$2:$L$5079,4,FALSE)</f>
        <v>Wizzed.com</v>
      </c>
      <c r="M1727" t="str">
        <f>VLOOKUP($J1727,'placement attrs'!$A$2:$L$5079,3,FALSE)</f>
        <v>arran@wizzed.com</v>
      </c>
    </row>
    <row r="1728" spans="1:13" x14ac:dyDescent="0.3">
      <c r="A1728" t="s">
        <v>89</v>
      </c>
      <c r="B1728" s="2">
        <v>42431</v>
      </c>
      <c r="C1728">
        <v>509</v>
      </c>
      <c r="D1728">
        <v>10004</v>
      </c>
      <c r="E1728">
        <v>10250</v>
      </c>
      <c r="F1728" t="s">
        <v>89</v>
      </c>
      <c r="G1728" s="2">
        <v>42431</v>
      </c>
      <c r="H1728">
        <v>15152</v>
      </c>
      <c r="I1728">
        <v>705</v>
      </c>
      <c r="J1728" t="str">
        <f t="shared" si="52"/>
        <v>52e2d420a53f233b65b33b8e7080eee8</v>
      </c>
      <c r="K1728" s="2">
        <f t="shared" si="53"/>
        <v>42431</v>
      </c>
      <c r="L1728" t="str">
        <f>VLOOKUP($J1728,'placement attrs'!$A$2:$L$5079,4,FALSE)</f>
        <v>Wizzed.com</v>
      </c>
      <c r="M1728" t="str">
        <f>VLOOKUP($J1728,'placement attrs'!$A$2:$L$5079,3,FALSE)</f>
        <v>arran@wizzed.com</v>
      </c>
    </row>
    <row r="1729" spans="1:13" x14ac:dyDescent="0.3">
      <c r="A1729" t="s">
        <v>89</v>
      </c>
      <c r="B1729" s="2">
        <v>42432</v>
      </c>
      <c r="C1729">
        <v>25</v>
      </c>
      <c r="D1729">
        <v>422</v>
      </c>
      <c r="E1729">
        <v>432</v>
      </c>
      <c r="H1729">
        <v>0</v>
      </c>
      <c r="I1729">
        <v>0</v>
      </c>
      <c r="J1729" t="str">
        <f t="shared" si="52"/>
        <v>52e2d420a53f233b65b33b8e7080eee8</v>
      </c>
      <c r="K1729" s="2">
        <f t="shared" si="53"/>
        <v>42432</v>
      </c>
      <c r="L1729" t="str">
        <f>VLOOKUP($J1729,'placement attrs'!$A$2:$L$5079,4,FALSE)</f>
        <v>Wizzed.com</v>
      </c>
      <c r="M1729" t="str">
        <f>VLOOKUP($J1729,'placement attrs'!$A$2:$L$5079,3,FALSE)</f>
        <v>arran@wizzed.com</v>
      </c>
    </row>
    <row r="1730" spans="1:13" x14ac:dyDescent="0.3">
      <c r="A1730" s="1" t="s">
        <v>90</v>
      </c>
      <c r="B1730" s="2">
        <v>42410</v>
      </c>
      <c r="C1730">
        <v>39423</v>
      </c>
      <c r="D1730">
        <v>135020</v>
      </c>
      <c r="E1730">
        <v>137362</v>
      </c>
      <c r="H1730">
        <v>0</v>
      </c>
      <c r="I1730">
        <v>0</v>
      </c>
      <c r="J1730" t="str">
        <f t="shared" si="52"/>
        <v>53e185678acb8ad005ba0913ee08de09</v>
      </c>
      <c r="K1730" s="2">
        <f t="shared" si="53"/>
        <v>42410</v>
      </c>
      <c r="L1730" t="str">
        <f>VLOOKUP($J1730,'placement attrs'!$A$2:$L$5079,4,FALSE)</f>
        <v>HotPopNow, Inc. (Spikey.com)</v>
      </c>
      <c r="M1730" t="str">
        <f>VLOOKUP($J1730,'placement attrs'!$A$2:$L$5079,3,FALSE)</f>
        <v>agoldberg@hotpopnow.com</v>
      </c>
    </row>
    <row r="1731" spans="1:13" x14ac:dyDescent="0.3">
      <c r="A1731" s="1" t="s">
        <v>90</v>
      </c>
      <c r="B1731" s="2">
        <v>42411</v>
      </c>
      <c r="C1731">
        <v>33856</v>
      </c>
      <c r="D1731">
        <v>108369</v>
      </c>
      <c r="E1731">
        <v>110344</v>
      </c>
      <c r="F1731" s="1" t="s">
        <v>90</v>
      </c>
      <c r="G1731" s="2">
        <v>42411</v>
      </c>
      <c r="H1731">
        <v>127606</v>
      </c>
      <c r="I1731">
        <v>37843</v>
      </c>
      <c r="J1731" t="str">
        <f t="shared" ref="J1731:J1794" si="54">IF(A1731="",F1731,A1731)</f>
        <v>53e185678acb8ad005ba0913ee08de09</v>
      </c>
      <c r="K1731" s="2">
        <f t="shared" ref="K1731:K1794" si="55">IF(B1731="",G1731,B1731)</f>
        <v>42411</v>
      </c>
      <c r="L1731" t="str">
        <f>VLOOKUP($J1731,'placement attrs'!$A$2:$L$5079,4,FALSE)</f>
        <v>HotPopNow, Inc. (Spikey.com)</v>
      </c>
      <c r="M1731" t="str">
        <f>VLOOKUP($J1731,'placement attrs'!$A$2:$L$5079,3,FALSE)</f>
        <v>agoldberg@hotpopnow.com</v>
      </c>
    </row>
    <row r="1732" spans="1:13" x14ac:dyDescent="0.3">
      <c r="A1732" s="1" t="s">
        <v>90</v>
      </c>
      <c r="B1732" s="2">
        <v>42412</v>
      </c>
      <c r="C1732">
        <v>32053</v>
      </c>
      <c r="D1732">
        <v>96397</v>
      </c>
      <c r="E1732">
        <v>98516</v>
      </c>
      <c r="F1732" s="1" t="s">
        <v>90</v>
      </c>
      <c r="G1732" s="2">
        <v>42412</v>
      </c>
      <c r="H1732">
        <v>133387</v>
      </c>
      <c r="I1732">
        <v>43218</v>
      </c>
      <c r="J1732" t="str">
        <f t="shared" si="54"/>
        <v>53e185678acb8ad005ba0913ee08de09</v>
      </c>
      <c r="K1732" s="2">
        <f t="shared" si="55"/>
        <v>42412</v>
      </c>
      <c r="L1732" t="str">
        <f>VLOOKUP($J1732,'placement attrs'!$A$2:$L$5079,4,FALSE)</f>
        <v>HotPopNow, Inc. (Spikey.com)</v>
      </c>
      <c r="M1732" t="str">
        <f>VLOOKUP($J1732,'placement attrs'!$A$2:$L$5079,3,FALSE)</f>
        <v>agoldberg@hotpopnow.com</v>
      </c>
    </row>
    <row r="1733" spans="1:13" x14ac:dyDescent="0.3">
      <c r="A1733" s="1" t="s">
        <v>90</v>
      </c>
      <c r="B1733" s="2">
        <v>42413</v>
      </c>
      <c r="C1733">
        <v>27918</v>
      </c>
      <c r="D1733">
        <v>89993</v>
      </c>
      <c r="E1733">
        <v>91483</v>
      </c>
      <c r="F1733" s="1" t="s">
        <v>90</v>
      </c>
      <c r="G1733" s="2">
        <v>42413</v>
      </c>
      <c r="H1733">
        <v>95177</v>
      </c>
      <c r="I1733">
        <v>28713</v>
      </c>
      <c r="J1733" t="str">
        <f t="shared" si="54"/>
        <v>53e185678acb8ad005ba0913ee08de09</v>
      </c>
      <c r="K1733" s="2">
        <f t="shared" si="55"/>
        <v>42413</v>
      </c>
      <c r="L1733" t="str">
        <f>VLOOKUP($J1733,'placement attrs'!$A$2:$L$5079,4,FALSE)</f>
        <v>HotPopNow, Inc. (Spikey.com)</v>
      </c>
      <c r="M1733" t="str">
        <f>VLOOKUP($J1733,'placement attrs'!$A$2:$L$5079,3,FALSE)</f>
        <v>agoldberg@hotpopnow.com</v>
      </c>
    </row>
    <row r="1734" spans="1:13" x14ac:dyDescent="0.3">
      <c r="A1734" s="1" t="s">
        <v>90</v>
      </c>
      <c r="B1734" s="2">
        <v>42414</v>
      </c>
      <c r="C1734">
        <v>28037</v>
      </c>
      <c r="D1734">
        <v>89588</v>
      </c>
      <c r="E1734">
        <v>91038</v>
      </c>
      <c r="F1734" s="1" t="s">
        <v>90</v>
      </c>
      <c r="G1734" s="2">
        <v>42414</v>
      </c>
      <c r="H1734">
        <v>94776</v>
      </c>
      <c r="I1734">
        <v>27007</v>
      </c>
      <c r="J1734" t="str">
        <f t="shared" si="54"/>
        <v>53e185678acb8ad005ba0913ee08de09</v>
      </c>
      <c r="K1734" s="2">
        <f t="shared" si="55"/>
        <v>42414</v>
      </c>
      <c r="L1734" t="str">
        <f>VLOOKUP($J1734,'placement attrs'!$A$2:$L$5079,4,FALSE)</f>
        <v>HotPopNow, Inc. (Spikey.com)</v>
      </c>
      <c r="M1734" t="str">
        <f>VLOOKUP($J1734,'placement attrs'!$A$2:$L$5079,3,FALSE)</f>
        <v>agoldberg@hotpopnow.com</v>
      </c>
    </row>
    <row r="1735" spans="1:13" x14ac:dyDescent="0.3">
      <c r="A1735" s="1" t="s">
        <v>90</v>
      </c>
      <c r="B1735" s="2">
        <v>42415</v>
      </c>
      <c r="C1735">
        <v>42832</v>
      </c>
      <c r="D1735">
        <v>141024</v>
      </c>
      <c r="E1735">
        <v>143497</v>
      </c>
      <c r="F1735" s="1" t="s">
        <v>90</v>
      </c>
      <c r="G1735" s="2">
        <v>42415</v>
      </c>
      <c r="H1735">
        <v>155868</v>
      </c>
      <c r="I1735">
        <v>45678</v>
      </c>
      <c r="J1735" t="str">
        <f t="shared" si="54"/>
        <v>53e185678acb8ad005ba0913ee08de09</v>
      </c>
      <c r="K1735" s="2">
        <f t="shared" si="55"/>
        <v>42415</v>
      </c>
      <c r="L1735" t="str">
        <f>VLOOKUP($J1735,'placement attrs'!$A$2:$L$5079,4,FALSE)</f>
        <v>HotPopNow, Inc. (Spikey.com)</v>
      </c>
      <c r="M1735" t="str">
        <f>VLOOKUP($J1735,'placement attrs'!$A$2:$L$5079,3,FALSE)</f>
        <v>agoldberg@hotpopnow.com</v>
      </c>
    </row>
    <row r="1736" spans="1:13" x14ac:dyDescent="0.3">
      <c r="A1736" s="1" t="s">
        <v>90</v>
      </c>
      <c r="B1736" s="2">
        <v>42416</v>
      </c>
      <c r="C1736">
        <v>37732</v>
      </c>
      <c r="D1736">
        <v>124071</v>
      </c>
      <c r="E1736">
        <v>126733</v>
      </c>
      <c r="F1736" s="1" t="s">
        <v>90</v>
      </c>
      <c r="G1736" s="2">
        <v>42416</v>
      </c>
      <c r="H1736">
        <v>131293</v>
      </c>
      <c r="I1736">
        <v>40137</v>
      </c>
      <c r="J1736" t="str">
        <f t="shared" si="54"/>
        <v>53e185678acb8ad005ba0913ee08de09</v>
      </c>
      <c r="K1736" s="2">
        <f t="shared" si="55"/>
        <v>42416</v>
      </c>
      <c r="L1736" t="str">
        <f>VLOOKUP($J1736,'placement attrs'!$A$2:$L$5079,4,FALSE)</f>
        <v>HotPopNow, Inc. (Spikey.com)</v>
      </c>
      <c r="M1736" t="str">
        <f>VLOOKUP($J1736,'placement attrs'!$A$2:$L$5079,3,FALSE)</f>
        <v>agoldberg@hotpopnow.com</v>
      </c>
    </row>
    <row r="1737" spans="1:13" x14ac:dyDescent="0.3">
      <c r="A1737" s="1" t="s">
        <v>90</v>
      </c>
      <c r="B1737" s="2">
        <v>42417</v>
      </c>
      <c r="C1737">
        <v>41281</v>
      </c>
      <c r="D1737">
        <v>149057</v>
      </c>
      <c r="E1737">
        <v>155208</v>
      </c>
      <c r="F1737" s="1" t="s">
        <v>90</v>
      </c>
      <c r="G1737" s="2">
        <v>42417</v>
      </c>
      <c r="H1737">
        <v>161173</v>
      </c>
      <c r="I1737">
        <v>41952</v>
      </c>
      <c r="J1737" t="str">
        <f t="shared" si="54"/>
        <v>53e185678acb8ad005ba0913ee08de09</v>
      </c>
      <c r="K1737" s="2">
        <f t="shared" si="55"/>
        <v>42417</v>
      </c>
      <c r="L1737" t="str">
        <f>VLOOKUP($J1737,'placement attrs'!$A$2:$L$5079,4,FALSE)</f>
        <v>HotPopNow, Inc. (Spikey.com)</v>
      </c>
      <c r="M1737" t="str">
        <f>VLOOKUP($J1737,'placement attrs'!$A$2:$L$5079,3,FALSE)</f>
        <v>agoldberg@hotpopnow.com</v>
      </c>
    </row>
    <row r="1738" spans="1:13" x14ac:dyDescent="0.3">
      <c r="A1738" s="1" t="s">
        <v>90</v>
      </c>
      <c r="B1738" s="2">
        <v>42418</v>
      </c>
      <c r="C1738">
        <v>50283</v>
      </c>
      <c r="D1738">
        <v>173086</v>
      </c>
      <c r="E1738">
        <v>176914</v>
      </c>
      <c r="F1738" s="1" t="s">
        <v>90</v>
      </c>
      <c r="G1738" s="2">
        <v>42418</v>
      </c>
      <c r="H1738">
        <v>184801</v>
      </c>
      <c r="I1738">
        <v>54246</v>
      </c>
      <c r="J1738" t="str">
        <f t="shared" si="54"/>
        <v>53e185678acb8ad005ba0913ee08de09</v>
      </c>
      <c r="K1738" s="2">
        <f t="shared" si="55"/>
        <v>42418</v>
      </c>
      <c r="L1738" t="str">
        <f>VLOOKUP($J1738,'placement attrs'!$A$2:$L$5079,4,FALSE)</f>
        <v>HotPopNow, Inc. (Spikey.com)</v>
      </c>
      <c r="M1738" t="str">
        <f>VLOOKUP($J1738,'placement attrs'!$A$2:$L$5079,3,FALSE)</f>
        <v>agoldberg@hotpopnow.com</v>
      </c>
    </row>
    <row r="1739" spans="1:13" x14ac:dyDescent="0.3">
      <c r="A1739" s="1" t="s">
        <v>90</v>
      </c>
      <c r="B1739" s="2">
        <v>42419</v>
      </c>
      <c r="C1739">
        <v>26078</v>
      </c>
      <c r="D1739">
        <v>83678</v>
      </c>
      <c r="E1739">
        <v>85338</v>
      </c>
      <c r="F1739" s="1" t="s">
        <v>90</v>
      </c>
      <c r="G1739" s="2">
        <v>42419</v>
      </c>
      <c r="H1739">
        <v>102331</v>
      </c>
      <c r="I1739">
        <v>31832</v>
      </c>
      <c r="J1739" t="str">
        <f t="shared" si="54"/>
        <v>53e185678acb8ad005ba0913ee08de09</v>
      </c>
      <c r="K1739" s="2">
        <f t="shared" si="55"/>
        <v>42419</v>
      </c>
      <c r="L1739" t="str">
        <f>VLOOKUP($J1739,'placement attrs'!$A$2:$L$5079,4,FALSE)</f>
        <v>HotPopNow, Inc. (Spikey.com)</v>
      </c>
      <c r="M1739" t="str">
        <f>VLOOKUP($J1739,'placement attrs'!$A$2:$L$5079,3,FALSE)</f>
        <v>agoldberg@hotpopnow.com</v>
      </c>
    </row>
    <row r="1740" spans="1:13" x14ac:dyDescent="0.3">
      <c r="A1740" s="1" t="s">
        <v>90</v>
      </c>
      <c r="B1740" s="2">
        <v>42420</v>
      </c>
      <c r="C1740">
        <v>14086</v>
      </c>
      <c r="D1740">
        <v>50120</v>
      </c>
      <c r="E1740">
        <v>50756</v>
      </c>
      <c r="F1740" s="1" t="s">
        <v>90</v>
      </c>
      <c r="G1740" s="2">
        <v>42420</v>
      </c>
      <c r="H1740">
        <v>53141</v>
      </c>
      <c r="I1740">
        <v>15190</v>
      </c>
      <c r="J1740" t="str">
        <f t="shared" si="54"/>
        <v>53e185678acb8ad005ba0913ee08de09</v>
      </c>
      <c r="K1740" s="2">
        <f t="shared" si="55"/>
        <v>42420</v>
      </c>
      <c r="L1740" t="str">
        <f>VLOOKUP($J1740,'placement attrs'!$A$2:$L$5079,4,FALSE)</f>
        <v>HotPopNow, Inc. (Spikey.com)</v>
      </c>
      <c r="M1740" t="str">
        <f>VLOOKUP($J1740,'placement attrs'!$A$2:$L$5079,3,FALSE)</f>
        <v>agoldberg@hotpopnow.com</v>
      </c>
    </row>
    <row r="1741" spans="1:13" x14ac:dyDescent="0.3">
      <c r="A1741" s="1" t="s">
        <v>90</v>
      </c>
      <c r="B1741" s="2">
        <v>42421</v>
      </c>
      <c r="C1741">
        <v>22424</v>
      </c>
      <c r="D1741">
        <v>93635</v>
      </c>
      <c r="E1741">
        <v>94948</v>
      </c>
      <c r="F1741" s="1" t="s">
        <v>90</v>
      </c>
      <c r="G1741" s="2">
        <v>42421</v>
      </c>
      <c r="H1741">
        <v>99586</v>
      </c>
      <c r="I1741">
        <v>24329</v>
      </c>
      <c r="J1741" t="str">
        <f t="shared" si="54"/>
        <v>53e185678acb8ad005ba0913ee08de09</v>
      </c>
      <c r="K1741" s="2">
        <f t="shared" si="55"/>
        <v>42421</v>
      </c>
      <c r="L1741" t="str">
        <f>VLOOKUP($J1741,'placement attrs'!$A$2:$L$5079,4,FALSE)</f>
        <v>HotPopNow, Inc. (Spikey.com)</v>
      </c>
      <c r="M1741" t="str">
        <f>VLOOKUP($J1741,'placement attrs'!$A$2:$L$5079,3,FALSE)</f>
        <v>agoldberg@hotpopnow.com</v>
      </c>
    </row>
    <row r="1742" spans="1:13" x14ac:dyDescent="0.3">
      <c r="A1742" s="1" t="s">
        <v>90</v>
      </c>
      <c r="B1742" s="2">
        <v>42422</v>
      </c>
      <c r="C1742">
        <v>23909</v>
      </c>
      <c r="D1742">
        <v>113086</v>
      </c>
      <c r="E1742">
        <v>115083</v>
      </c>
      <c r="F1742" s="1" t="s">
        <v>90</v>
      </c>
      <c r="G1742" s="2">
        <v>42422</v>
      </c>
      <c r="H1742">
        <v>134811</v>
      </c>
      <c r="I1742">
        <v>25600</v>
      </c>
      <c r="J1742" t="str">
        <f t="shared" si="54"/>
        <v>53e185678acb8ad005ba0913ee08de09</v>
      </c>
      <c r="K1742" s="2">
        <f t="shared" si="55"/>
        <v>42422</v>
      </c>
      <c r="L1742" t="str">
        <f>VLOOKUP($J1742,'placement attrs'!$A$2:$L$5079,4,FALSE)</f>
        <v>HotPopNow, Inc. (Spikey.com)</v>
      </c>
      <c r="M1742" t="str">
        <f>VLOOKUP($J1742,'placement attrs'!$A$2:$L$5079,3,FALSE)</f>
        <v>agoldberg@hotpopnow.com</v>
      </c>
    </row>
    <row r="1743" spans="1:13" x14ac:dyDescent="0.3">
      <c r="A1743" s="1" t="s">
        <v>90</v>
      </c>
      <c r="B1743" s="2">
        <v>42423</v>
      </c>
      <c r="C1743">
        <v>16319</v>
      </c>
      <c r="D1743">
        <v>62846</v>
      </c>
      <c r="E1743">
        <v>64374</v>
      </c>
      <c r="F1743" s="1" t="s">
        <v>90</v>
      </c>
      <c r="G1743" s="2">
        <v>42423</v>
      </c>
      <c r="H1743">
        <v>67875</v>
      </c>
      <c r="I1743">
        <v>17131</v>
      </c>
      <c r="J1743" t="str">
        <f t="shared" si="54"/>
        <v>53e185678acb8ad005ba0913ee08de09</v>
      </c>
      <c r="K1743" s="2">
        <f t="shared" si="55"/>
        <v>42423</v>
      </c>
      <c r="L1743" t="str">
        <f>VLOOKUP($J1743,'placement attrs'!$A$2:$L$5079,4,FALSE)</f>
        <v>HotPopNow, Inc. (Spikey.com)</v>
      </c>
      <c r="M1743" t="str">
        <f>VLOOKUP($J1743,'placement attrs'!$A$2:$L$5079,3,FALSE)</f>
        <v>agoldberg@hotpopnow.com</v>
      </c>
    </row>
    <row r="1744" spans="1:13" x14ac:dyDescent="0.3">
      <c r="A1744" s="1" t="s">
        <v>90</v>
      </c>
      <c r="B1744" s="2">
        <v>42424</v>
      </c>
      <c r="C1744">
        <v>12042</v>
      </c>
      <c r="D1744">
        <v>56037</v>
      </c>
      <c r="E1744">
        <v>57119</v>
      </c>
      <c r="F1744" s="1" t="s">
        <v>90</v>
      </c>
      <c r="G1744" s="2">
        <v>42424</v>
      </c>
      <c r="H1744">
        <v>59562</v>
      </c>
      <c r="I1744">
        <v>13821</v>
      </c>
      <c r="J1744" t="str">
        <f t="shared" si="54"/>
        <v>53e185678acb8ad005ba0913ee08de09</v>
      </c>
      <c r="K1744" s="2">
        <f t="shared" si="55"/>
        <v>42424</v>
      </c>
      <c r="L1744" t="str">
        <f>VLOOKUP($J1744,'placement attrs'!$A$2:$L$5079,4,FALSE)</f>
        <v>HotPopNow, Inc. (Spikey.com)</v>
      </c>
      <c r="M1744" t="str">
        <f>VLOOKUP($J1744,'placement attrs'!$A$2:$L$5079,3,FALSE)</f>
        <v>agoldberg@hotpopnow.com</v>
      </c>
    </row>
    <row r="1745" spans="1:13" x14ac:dyDescent="0.3">
      <c r="A1745" s="1" t="s">
        <v>90</v>
      </c>
      <c r="B1745" s="2">
        <v>42425</v>
      </c>
      <c r="C1745">
        <v>20041</v>
      </c>
      <c r="D1745">
        <v>90703</v>
      </c>
      <c r="E1745">
        <v>92599</v>
      </c>
      <c r="F1745" s="1" t="s">
        <v>90</v>
      </c>
      <c r="G1745" s="2">
        <v>42425</v>
      </c>
      <c r="H1745">
        <v>95784</v>
      </c>
      <c r="I1745">
        <v>19412</v>
      </c>
      <c r="J1745" t="str">
        <f t="shared" si="54"/>
        <v>53e185678acb8ad005ba0913ee08de09</v>
      </c>
      <c r="K1745" s="2">
        <f t="shared" si="55"/>
        <v>42425</v>
      </c>
      <c r="L1745" t="str">
        <f>VLOOKUP($J1745,'placement attrs'!$A$2:$L$5079,4,FALSE)</f>
        <v>HotPopNow, Inc. (Spikey.com)</v>
      </c>
      <c r="M1745" t="str">
        <f>VLOOKUP($J1745,'placement attrs'!$A$2:$L$5079,3,FALSE)</f>
        <v>agoldberg@hotpopnow.com</v>
      </c>
    </row>
    <row r="1746" spans="1:13" x14ac:dyDescent="0.3">
      <c r="A1746" s="1" t="s">
        <v>90</v>
      </c>
      <c r="B1746" s="2">
        <v>42426</v>
      </c>
      <c r="C1746">
        <v>5187</v>
      </c>
      <c r="D1746">
        <v>29980</v>
      </c>
      <c r="E1746">
        <v>30480</v>
      </c>
      <c r="F1746" s="1" t="s">
        <v>90</v>
      </c>
      <c r="G1746" s="2">
        <v>42426</v>
      </c>
      <c r="H1746">
        <v>31411</v>
      </c>
      <c r="I1746">
        <v>4752</v>
      </c>
      <c r="J1746" t="str">
        <f t="shared" si="54"/>
        <v>53e185678acb8ad005ba0913ee08de09</v>
      </c>
      <c r="K1746" s="2">
        <f t="shared" si="55"/>
        <v>42426</v>
      </c>
      <c r="L1746" t="str">
        <f>VLOOKUP($J1746,'placement attrs'!$A$2:$L$5079,4,FALSE)</f>
        <v>HotPopNow, Inc. (Spikey.com)</v>
      </c>
      <c r="M1746" t="str">
        <f>VLOOKUP($J1746,'placement attrs'!$A$2:$L$5079,3,FALSE)</f>
        <v>agoldberg@hotpopnow.com</v>
      </c>
    </row>
    <row r="1747" spans="1:13" x14ac:dyDescent="0.3">
      <c r="A1747" s="1" t="s">
        <v>90</v>
      </c>
      <c r="B1747" s="2">
        <v>42427</v>
      </c>
      <c r="C1747">
        <v>134</v>
      </c>
      <c r="D1747">
        <v>916</v>
      </c>
      <c r="E1747">
        <v>950</v>
      </c>
      <c r="F1747" s="1" t="s">
        <v>90</v>
      </c>
      <c r="G1747" s="2">
        <v>42427</v>
      </c>
      <c r="H1747">
        <v>966</v>
      </c>
      <c r="I1747">
        <v>114</v>
      </c>
      <c r="J1747" t="str">
        <f t="shared" si="54"/>
        <v>53e185678acb8ad005ba0913ee08de09</v>
      </c>
      <c r="K1747" s="2">
        <f t="shared" si="55"/>
        <v>42427</v>
      </c>
      <c r="L1747" t="str">
        <f>VLOOKUP($J1747,'placement attrs'!$A$2:$L$5079,4,FALSE)</f>
        <v>HotPopNow, Inc. (Spikey.com)</v>
      </c>
      <c r="M1747" t="str">
        <f>VLOOKUP($J1747,'placement attrs'!$A$2:$L$5079,3,FALSE)</f>
        <v>agoldberg@hotpopnow.com</v>
      </c>
    </row>
    <row r="1748" spans="1:13" x14ac:dyDescent="0.3">
      <c r="A1748" s="1" t="s">
        <v>90</v>
      </c>
      <c r="B1748" s="2">
        <v>42428</v>
      </c>
      <c r="C1748">
        <v>65</v>
      </c>
      <c r="D1748">
        <v>933</v>
      </c>
      <c r="E1748">
        <v>948</v>
      </c>
      <c r="F1748" s="1" t="s">
        <v>90</v>
      </c>
      <c r="G1748" s="2">
        <v>42428</v>
      </c>
      <c r="H1748">
        <v>962</v>
      </c>
      <c r="I1748">
        <v>66</v>
      </c>
      <c r="J1748" t="str">
        <f t="shared" si="54"/>
        <v>53e185678acb8ad005ba0913ee08de09</v>
      </c>
      <c r="K1748" s="2">
        <f t="shared" si="55"/>
        <v>42428</v>
      </c>
      <c r="L1748" t="str">
        <f>VLOOKUP($J1748,'placement attrs'!$A$2:$L$5079,4,FALSE)</f>
        <v>HotPopNow, Inc. (Spikey.com)</v>
      </c>
      <c r="M1748" t="str">
        <f>VLOOKUP($J1748,'placement attrs'!$A$2:$L$5079,3,FALSE)</f>
        <v>agoldberg@hotpopnow.com</v>
      </c>
    </row>
    <row r="1749" spans="1:13" x14ac:dyDescent="0.3">
      <c r="A1749" s="1" t="s">
        <v>90</v>
      </c>
      <c r="B1749" s="2">
        <v>42429</v>
      </c>
      <c r="C1749">
        <v>46</v>
      </c>
      <c r="D1749">
        <v>825</v>
      </c>
      <c r="E1749">
        <v>837</v>
      </c>
      <c r="F1749" s="1" t="s">
        <v>90</v>
      </c>
      <c r="G1749" s="2">
        <v>42429</v>
      </c>
      <c r="H1749">
        <v>929</v>
      </c>
      <c r="I1749">
        <v>48</v>
      </c>
      <c r="J1749" t="str">
        <f t="shared" si="54"/>
        <v>53e185678acb8ad005ba0913ee08de09</v>
      </c>
      <c r="K1749" s="2">
        <f t="shared" si="55"/>
        <v>42429</v>
      </c>
      <c r="L1749" t="str">
        <f>VLOOKUP($J1749,'placement attrs'!$A$2:$L$5079,4,FALSE)</f>
        <v>HotPopNow, Inc. (Spikey.com)</v>
      </c>
      <c r="M1749" t="str">
        <f>VLOOKUP($J1749,'placement attrs'!$A$2:$L$5079,3,FALSE)</f>
        <v>agoldberg@hotpopnow.com</v>
      </c>
    </row>
    <row r="1750" spans="1:13" x14ac:dyDescent="0.3">
      <c r="A1750" s="1" t="s">
        <v>90</v>
      </c>
      <c r="B1750" s="2">
        <v>42430</v>
      </c>
      <c r="C1750">
        <v>15</v>
      </c>
      <c r="D1750">
        <v>593</v>
      </c>
      <c r="E1750">
        <v>639</v>
      </c>
      <c r="F1750" s="1" t="s">
        <v>90</v>
      </c>
      <c r="G1750" s="2">
        <v>42430</v>
      </c>
      <c r="H1750">
        <v>744</v>
      </c>
      <c r="I1750">
        <v>24</v>
      </c>
      <c r="J1750" t="str">
        <f t="shared" si="54"/>
        <v>53e185678acb8ad005ba0913ee08de09</v>
      </c>
      <c r="K1750" s="2">
        <f t="shared" si="55"/>
        <v>42430</v>
      </c>
      <c r="L1750" t="str">
        <f>VLOOKUP($J1750,'placement attrs'!$A$2:$L$5079,4,FALSE)</f>
        <v>HotPopNow, Inc. (Spikey.com)</v>
      </c>
      <c r="M1750" t="str">
        <f>VLOOKUP($J1750,'placement attrs'!$A$2:$L$5079,3,FALSE)</f>
        <v>agoldberg@hotpopnow.com</v>
      </c>
    </row>
    <row r="1751" spans="1:13" x14ac:dyDescent="0.3">
      <c r="A1751" s="1" t="s">
        <v>90</v>
      </c>
      <c r="B1751" s="2">
        <v>42431</v>
      </c>
      <c r="C1751">
        <v>3</v>
      </c>
      <c r="D1751">
        <v>59</v>
      </c>
      <c r="E1751">
        <v>64</v>
      </c>
      <c r="F1751" s="1" t="s">
        <v>90</v>
      </c>
      <c r="G1751" s="2">
        <v>42431</v>
      </c>
      <c r="H1751">
        <v>98</v>
      </c>
      <c r="I1751">
        <v>4</v>
      </c>
      <c r="J1751" t="str">
        <f t="shared" si="54"/>
        <v>53e185678acb8ad005ba0913ee08de09</v>
      </c>
      <c r="K1751" s="2">
        <f t="shared" si="55"/>
        <v>42431</v>
      </c>
      <c r="L1751" t="str">
        <f>VLOOKUP($J1751,'placement attrs'!$A$2:$L$5079,4,FALSE)</f>
        <v>HotPopNow, Inc. (Spikey.com)</v>
      </c>
      <c r="M1751" t="str">
        <f>VLOOKUP($J1751,'placement attrs'!$A$2:$L$5079,3,FALSE)</f>
        <v>agoldberg@hotpopnow.com</v>
      </c>
    </row>
    <row r="1752" spans="1:13" x14ac:dyDescent="0.3">
      <c r="A1752" s="1" t="s">
        <v>91</v>
      </c>
      <c r="B1752" s="2">
        <v>42410</v>
      </c>
      <c r="C1752">
        <v>50800</v>
      </c>
      <c r="D1752">
        <v>210200</v>
      </c>
      <c r="E1752">
        <v>212296</v>
      </c>
      <c r="H1752">
        <v>0</v>
      </c>
      <c r="I1752">
        <v>0</v>
      </c>
      <c r="J1752" t="str">
        <f t="shared" si="54"/>
        <v>5602170e92057c38f11aefb458836f2e</v>
      </c>
      <c r="K1752" s="2">
        <f t="shared" si="55"/>
        <v>42410</v>
      </c>
      <c r="L1752" t="str">
        <f>VLOOKUP($J1752,'placement attrs'!$A$2:$L$5079,4,FALSE)</f>
        <v>Lifed.com</v>
      </c>
      <c r="M1752" t="str">
        <f>VLOOKUP($J1752,'placement attrs'!$A$2:$L$5079,3,FALSE)</f>
        <v>debra@digikulture.com</v>
      </c>
    </row>
    <row r="1753" spans="1:13" x14ac:dyDescent="0.3">
      <c r="A1753" s="1" t="s">
        <v>91</v>
      </c>
      <c r="B1753" s="2">
        <v>42411</v>
      </c>
      <c r="C1753">
        <v>52731</v>
      </c>
      <c r="D1753">
        <v>221723</v>
      </c>
      <c r="E1753">
        <v>224426</v>
      </c>
      <c r="F1753" s="1" t="s">
        <v>91</v>
      </c>
      <c r="G1753" s="2">
        <v>42411</v>
      </c>
      <c r="H1753">
        <v>255523</v>
      </c>
      <c r="I1753">
        <v>17310</v>
      </c>
      <c r="J1753" t="str">
        <f t="shared" si="54"/>
        <v>5602170e92057c38f11aefb458836f2e</v>
      </c>
      <c r="K1753" s="2">
        <f t="shared" si="55"/>
        <v>42411</v>
      </c>
      <c r="L1753" t="str">
        <f>VLOOKUP($J1753,'placement attrs'!$A$2:$L$5079,4,FALSE)</f>
        <v>Lifed.com</v>
      </c>
      <c r="M1753" t="str">
        <f>VLOOKUP($J1753,'placement attrs'!$A$2:$L$5079,3,FALSE)</f>
        <v>debra@digikulture.com</v>
      </c>
    </row>
    <row r="1754" spans="1:13" x14ac:dyDescent="0.3">
      <c r="A1754" s="1" t="s">
        <v>91</v>
      </c>
      <c r="B1754" s="2">
        <v>42412</v>
      </c>
      <c r="C1754">
        <v>58702</v>
      </c>
      <c r="D1754">
        <v>232556</v>
      </c>
      <c r="E1754">
        <v>234149</v>
      </c>
      <c r="F1754" s="1" t="s">
        <v>91</v>
      </c>
      <c r="G1754" s="2">
        <v>42412</v>
      </c>
      <c r="H1754">
        <v>306698</v>
      </c>
      <c r="I1754">
        <v>28641</v>
      </c>
      <c r="J1754" t="str">
        <f t="shared" si="54"/>
        <v>5602170e92057c38f11aefb458836f2e</v>
      </c>
      <c r="K1754" s="2">
        <f t="shared" si="55"/>
        <v>42412</v>
      </c>
      <c r="L1754" t="str">
        <f>VLOOKUP($J1754,'placement attrs'!$A$2:$L$5079,4,FALSE)</f>
        <v>Lifed.com</v>
      </c>
      <c r="M1754" t="str">
        <f>VLOOKUP($J1754,'placement attrs'!$A$2:$L$5079,3,FALSE)</f>
        <v>debra@digikulture.com</v>
      </c>
    </row>
    <row r="1755" spans="1:13" x14ac:dyDescent="0.3">
      <c r="A1755" s="1" t="s">
        <v>91</v>
      </c>
      <c r="B1755" s="2">
        <v>42413</v>
      </c>
      <c r="C1755">
        <v>53727</v>
      </c>
      <c r="D1755">
        <v>146716</v>
      </c>
      <c r="E1755">
        <v>147186</v>
      </c>
      <c r="F1755" s="1" t="s">
        <v>91</v>
      </c>
      <c r="G1755" s="2">
        <v>42413</v>
      </c>
      <c r="H1755">
        <v>188329</v>
      </c>
      <c r="I1755">
        <v>22667</v>
      </c>
      <c r="J1755" t="str">
        <f t="shared" si="54"/>
        <v>5602170e92057c38f11aefb458836f2e</v>
      </c>
      <c r="K1755" s="2">
        <f t="shared" si="55"/>
        <v>42413</v>
      </c>
      <c r="L1755" t="str">
        <f>VLOOKUP($J1755,'placement attrs'!$A$2:$L$5079,4,FALSE)</f>
        <v>Lifed.com</v>
      </c>
      <c r="M1755" t="str">
        <f>VLOOKUP($J1755,'placement attrs'!$A$2:$L$5079,3,FALSE)</f>
        <v>debra@digikulture.com</v>
      </c>
    </row>
    <row r="1756" spans="1:13" x14ac:dyDescent="0.3">
      <c r="A1756" s="1" t="s">
        <v>91</v>
      </c>
      <c r="B1756" s="2">
        <v>42414</v>
      </c>
      <c r="C1756">
        <v>61197</v>
      </c>
      <c r="D1756">
        <v>161216</v>
      </c>
      <c r="E1756">
        <v>161748</v>
      </c>
      <c r="F1756" s="1" t="s">
        <v>91</v>
      </c>
      <c r="G1756" s="2">
        <v>42414</v>
      </c>
      <c r="H1756">
        <v>165132</v>
      </c>
      <c r="I1756">
        <v>23935</v>
      </c>
      <c r="J1756" t="str">
        <f t="shared" si="54"/>
        <v>5602170e92057c38f11aefb458836f2e</v>
      </c>
      <c r="K1756" s="2">
        <f t="shared" si="55"/>
        <v>42414</v>
      </c>
      <c r="L1756" t="str">
        <f>VLOOKUP($J1756,'placement attrs'!$A$2:$L$5079,4,FALSE)</f>
        <v>Lifed.com</v>
      </c>
      <c r="M1756" t="str">
        <f>VLOOKUP($J1756,'placement attrs'!$A$2:$L$5079,3,FALSE)</f>
        <v>debra@digikulture.com</v>
      </c>
    </row>
    <row r="1757" spans="1:13" x14ac:dyDescent="0.3">
      <c r="A1757" s="1" t="s">
        <v>91</v>
      </c>
      <c r="B1757" s="2">
        <v>42415</v>
      </c>
      <c r="C1757">
        <v>80130</v>
      </c>
      <c r="D1757">
        <v>212331</v>
      </c>
      <c r="E1757">
        <v>212943</v>
      </c>
      <c r="F1757" s="1" t="s">
        <v>91</v>
      </c>
      <c r="G1757" s="2">
        <v>42415</v>
      </c>
      <c r="H1757">
        <v>223966</v>
      </c>
      <c r="I1757">
        <v>36585</v>
      </c>
      <c r="J1757" t="str">
        <f t="shared" si="54"/>
        <v>5602170e92057c38f11aefb458836f2e</v>
      </c>
      <c r="K1757" s="2">
        <f t="shared" si="55"/>
        <v>42415</v>
      </c>
      <c r="L1757" t="str">
        <f>VLOOKUP($J1757,'placement attrs'!$A$2:$L$5079,4,FALSE)</f>
        <v>Lifed.com</v>
      </c>
      <c r="M1757" t="str">
        <f>VLOOKUP($J1757,'placement attrs'!$A$2:$L$5079,3,FALSE)</f>
        <v>debra@digikulture.com</v>
      </c>
    </row>
    <row r="1758" spans="1:13" x14ac:dyDescent="0.3">
      <c r="A1758" s="1" t="s">
        <v>91</v>
      </c>
      <c r="B1758" s="2">
        <v>42416</v>
      </c>
      <c r="C1758">
        <v>95295</v>
      </c>
      <c r="D1758">
        <v>235560</v>
      </c>
      <c r="E1758">
        <v>236354</v>
      </c>
      <c r="F1758" s="1" t="s">
        <v>91</v>
      </c>
      <c r="G1758" s="2">
        <v>42416</v>
      </c>
      <c r="H1758">
        <v>242044</v>
      </c>
      <c r="I1758">
        <v>51837</v>
      </c>
      <c r="J1758" t="str">
        <f t="shared" si="54"/>
        <v>5602170e92057c38f11aefb458836f2e</v>
      </c>
      <c r="K1758" s="2">
        <f t="shared" si="55"/>
        <v>42416</v>
      </c>
      <c r="L1758" t="str">
        <f>VLOOKUP($J1758,'placement attrs'!$A$2:$L$5079,4,FALSE)</f>
        <v>Lifed.com</v>
      </c>
      <c r="M1758" t="str">
        <f>VLOOKUP($J1758,'placement attrs'!$A$2:$L$5079,3,FALSE)</f>
        <v>debra@digikulture.com</v>
      </c>
    </row>
    <row r="1759" spans="1:13" x14ac:dyDescent="0.3">
      <c r="A1759" s="1" t="s">
        <v>91</v>
      </c>
      <c r="B1759" s="2">
        <v>42417</v>
      </c>
      <c r="C1759">
        <v>101502</v>
      </c>
      <c r="D1759">
        <v>249545</v>
      </c>
      <c r="E1759">
        <v>252399</v>
      </c>
      <c r="F1759" s="1" t="s">
        <v>91</v>
      </c>
      <c r="G1759" s="2">
        <v>42417</v>
      </c>
      <c r="H1759">
        <v>260078</v>
      </c>
      <c r="I1759">
        <v>51343</v>
      </c>
      <c r="J1759" t="str">
        <f t="shared" si="54"/>
        <v>5602170e92057c38f11aefb458836f2e</v>
      </c>
      <c r="K1759" s="2">
        <f t="shared" si="55"/>
        <v>42417</v>
      </c>
      <c r="L1759" t="str">
        <f>VLOOKUP($J1759,'placement attrs'!$A$2:$L$5079,4,FALSE)</f>
        <v>Lifed.com</v>
      </c>
      <c r="M1759" t="str">
        <f>VLOOKUP($J1759,'placement attrs'!$A$2:$L$5079,3,FALSE)</f>
        <v>debra@digikulture.com</v>
      </c>
    </row>
    <row r="1760" spans="1:13" x14ac:dyDescent="0.3">
      <c r="A1760" s="1" t="s">
        <v>91</v>
      </c>
      <c r="B1760" s="2">
        <v>42418</v>
      </c>
      <c r="C1760">
        <v>94220</v>
      </c>
      <c r="D1760">
        <v>226502</v>
      </c>
      <c r="E1760">
        <v>227087</v>
      </c>
      <c r="F1760" s="1" t="s">
        <v>91</v>
      </c>
      <c r="G1760" s="2">
        <v>42418</v>
      </c>
      <c r="H1760">
        <v>235815</v>
      </c>
      <c r="I1760">
        <v>52166</v>
      </c>
      <c r="J1760" t="str">
        <f t="shared" si="54"/>
        <v>5602170e92057c38f11aefb458836f2e</v>
      </c>
      <c r="K1760" s="2">
        <f t="shared" si="55"/>
        <v>42418</v>
      </c>
      <c r="L1760" t="str">
        <f>VLOOKUP($J1760,'placement attrs'!$A$2:$L$5079,4,FALSE)</f>
        <v>Lifed.com</v>
      </c>
      <c r="M1760" t="str">
        <f>VLOOKUP($J1760,'placement attrs'!$A$2:$L$5079,3,FALSE)</f>
        <v>debra@digikulture.com</v>
      </c>
    </row>
    <row r="1761" spans="1:13" x14ac:dyDescent="0.3">
      <c r="A1761" s="1" t="s">
        <v>91</v>
      </c>
      <c r="B1761" s="2">
        <v>42419</v>
      </c>
      <c r="C1761">
        <v>86015</v>
      </c>
      <c r="D1761">
        <v>204893</v>
      </c>
      <c r="E1761">
        <v>205689</v>
      </c>
      <c r="F1761" s="1" t="s">
        <v>91</v>
      </c>
      <c r="G1761" s="2">
        <v>42419</v>
      </c>
      <c r="H1761">
        <v>247924</v>
      </c>
      <c r="I1761">
        <v>58462</v>
      </c>
      <c r="J1761" t="str">
        <f t="shared" si="54"/>
        <v>5602170e92057c38f11aefb458836f2e</v>
      </c>
      <c r="K1761" s="2">
        <f t="shared" si="55"/>
        <v>42419</v>
      </c>
      <c r="L1761" t="str">
        <f>VLOOKUP($J1761,'placement attrs'!$A$2:$L$5079,4,FALSE)</f>
        <v>Lifed.com</v>
      </c>
      <c r="M1761" t="str">
        <f>VLOOKUP($J1761,'placement attrs'!$A$2:$L$5079,3,FALSE)</f>
        <v>debra@digikulture.com</v>
      </c>
    </row>
    <row r="1762" spans="1:13" x14ac:dyDescent="0.3">
      <c r="A1762" s="1" t="s">
        <v>91</v>
      </c>
      <c r="B1762" s="2">
        <v>42420</v>
      </c>
      <c r="C1762">
        <v>98524</v>
      </c>
      <c r="D1762">
        <v>252825</v>
      </c>
      <c r="E1762">
        <v>253662</v>
      </c>
      <c r="F1762" s="1" t="s">
        <v>91</v>
      </c>
      <c r="G1762" s="2">
        <v>42420</v>
      </c>
      <c r="H1762">
        <v>264674</v>
      </c>
      <c r="I1762">
        <v>50096</v>
      </c>
      <c r="J1762" t="str">
        <f t="shared" si="54"/>
        <v>5602170e92057c38f11aefb458836f2e</v>
      </c>
      <c r="K1762" s="2">
        <f t="shared" si="55"/>
        <v>42420</v>
      </c>
      <c r="L1762" t="str">
        <f>VLOOKUP($J1762,'placement attrs'!$A$2:$L$5079,4,FALSE)</f>
        <v>Lifed.com</v>
      </c>
      <c r="M1762" t="str">
        <f>VLOOKUP($J1762,'placement attrs'!$A$2:$L$5079,3,FALSE)</f>
        <v>debra@digikulture.com</v>
      </c>
    </row>
    <row r="1763" spans="1:13" x14ac:dyDescent="0.3">
      <c r="A1763" s="1" t="s">
        <v>91</v>
      </c>
      <c r="B1763" s="2">
        <v>42421</v>
      </c>
      <c r="C1763">
        <v>105149</v>
      </c>
      <c r="D1763">
        <v>297410</v>
      </c>
      <c r="E1763">
        <v>298256</v>
      </c>
      <c r="F1763" s="1" t="s">
        <v>91</v>
      </c>
      <c r="G1763" s="2">
        <v>42421</v>
      </c>
      <c r="H1763">
        <v>313380</v>
      </c>
      <c r="I1763">
        <v>41026</v>
      </c>
      <c r="J1763" t="str">
        <f t="shared" si="54"/>
        <v>5602170e92057c38f11aefb458836f2e</v>
      </c>
      <c r="K1763" s="2">
        <f t="shared" si="55"/>
        <v>42421</v>
      </c>
      <c r="L1763" t="str">
        <f>VLOOKUP($J1763,'placement attrs'!$A$2:$L$5079,4,FALSE)</f>
        <v>Lifed.com</v>
      </c>
      <c r="M1763" t="str">
        <f>VLOOKUP($J1763,'placement attrs'!$A$2:$L$5079,3,FALSE)</f>
        <v>debra@digikulture.com</v>
      </c>
    </row>
    <row r="1764" spans="1:13" x14ac:dyDescent="0.3">
      <c r="A1764" s="1" t="s">
        <v>91</v>
      </c>
      <c r="B1764" s="2">
        <v>42422</v>
      </c>
      <c r="C1764">
        <v>93460</v>
      </c>
      <c r="D1764">
        <v>250316</v>
      </c>
      <c r="E1764">
        <v>251266</v>
      </c>
      <c r="F1764" s="1" t="s">
        <v>91</v>
      </c>
      <c r="G1764" s="2">
        <v>42422</v>
      </c>
      <c r="H1764">
        <v>322590</v>
      </c>
      <c r="I1764">
        <v>48762</v>
      </c>
      <c r="J1764" t="str">
        <f t="shared" si="54"/>
        <v>5602170e92057c38f11aefb458836f2e</v>
      </c>
      <c r="K1764" s="2">
        <f t="shared" si="55"/>
        <v>42422</v>
      </c>
      <c r="L1764" t="str">
        <f>VLOOKUP($J1764,'placement attrs'!$A$2:$L$5079,4,FALSE)</f>
        <v>Lifed.com</v>
      </c>
      <c r="M1764" t="str">
        <f>VLOOKUP($J1764,'placement attrs'!$A$2:$L$5079,3,FALSE)</f>
        <v>debra@digikulture.com</v>
      </c>
    </row>
    <row r="1765" spans="1:13" x14ac:dyDescent="0.3">
      <c r="A1765" s="1" t="s">
        <v>91</v>
      </c>
      <c r="B1765" s="2">
        <v>42423</v>
      </c>
      <c r="C1765">
        <v>116623</v>
      </c>
      <c r="D1765">
        <v>319660</v>
      </c>
      <c r="E1765">
        <v>320728</v>
      </c>
      <c r="F1765" s="1" t="s">
        <v>91</v>
      </c>
      <c r="G1765" s="2">
        <v>42423</v>
      </c>
      <c r="H1765">
        <v>340425</v>
      </c>
      <c r="I1765">
        <v>47842</v>
      </c>
      <c r="J1765" t="str">
        <f t="shared" si="54"/>
        <v>5602170e92057c38f11aefb458836f2e</v>
      </c>
      <c r="K1765" s="2">
        <f t="shared" si="55"/>
        <v>42423</v>
      </c>
      <c r="L1765" t="str">
        <f>VLOOKUP($J1765,'placement attrs'!$A$2:$L$5079,4,FALSE)</f>
        <v>Lifed.com</v>
      </c>
      <c r="M1765" t="str">
        <f>VLOOKUP($J1765,'placement attrs'!$A$2:$L$5079,3,FALSE)</f>
        <v>debra@digikulture.com</v>
      </c>
    </row>
    <row r="1766" spans="1:13" x14ac:dyDescent="0.3">
      <c r="A1766" s="1" t="s">
        <v>91</v>
      </c>
      <c r="B1766" s="2">
        <v>42424</v>
      </c>
      <c r="C1766">
        <v>74723</v>
      </c>
      <c r="D1766">
        <v>193505</v>
      </c>
      <c r="E1766">
        <v>194188</v>
      </c>
      <c r="F1766" s="1" t="s">
        <v>91</v>
      </c>
      <c r="G1766" s="2">
        <v>42424</v>
      </c>
      <c r="H1766">
        <v>198859</v>
      </c>
      <c r="I1766">
        <v>44663</v>
      </c>
      <c r="J1766" t="str">
        <f t="shared" si="54"/>
        <v>5602170e92057c38f11aefb458836f2e</v>
      </c>
      <c r="K1766" s="2">
        <f t="shared" si="55"/>
        <v>42424</v>
      </c>
      <c r="L1766" t="str">
        <f>VLOOKUP($J1766,'placement attrs'!$A$2:$L$5079,4,FALSE)</f>
        <v>Lifed.com</v>
      </c>
      <c r="M1766" t="str">
        <f>VLOOKUP($J1766,'placement attrs'!$A$2:$L$5079,3,FALSE)</f>
        <v>debra@digikulture.com</v>
      </c>
    </row>
    <row r="1767" spans="1:13" x14ac:dyDescent="0.3">
      <c r="A1767" s="1" t="s">
        <v>91</v>
      </c>
      <c r="B1767" s="2">
        <v>42425</v>
      </c>
      <c r="C1767">
        <v>147334</v>
      </c>
      <c r="D1767">
        <v>412697</v>
      </c>
      <c r="E1767">
        <v>414610</v>
      </c>
      <c r="F1767" s="1" t="s">
        <v>91</v>
      </c>
      <c r="G1767" s="2">
        <v>42425</v>
      </c>
      <c r="H1767">
        <v>461641</v>
      </c>
      <c r="I1767">
        <v>67660</v>
      </c>
      <c r="J1767" t="str">
        <f t="shared" si="54"/>
        <v>5602170e92057c38f11aefb458836f2e</v>
      </c>
      <c r="K1767" s="2">
        <f t="shared" si="55"/>
        <v>42425</v>
      </c>
      <c r="L1767" t="str">
        <f>VLOOKUP($J1767,'placement attrs'!$A$2:$L$5079,4,FALSE)</f>
        <v>Lifed.com</v>
      </c>
      <c r="M1767" t="str">
        <f>VLOOKUP($J1767,'placement attrs'!$A$2:$L$5079,3,FALSE)</f>
        <v>debra@digikulture.com</v>
      </c>
    </row>
    <row r="1768" spans="1:13" x14ac:dyDescent="0.3">
      <c r="A1768" s="1" t="s">
        <v>91</v>
      </c>
      <c r="B1768" s="2">
        <v>42426</v>
      </c>
      <c r="C1768">
        <v>184067</v>
      </c>
      <c r="D1768">
        <v>454262</v>
      </c>
      <c r="E1768">
        <v>456652</v>
      </c>
      <c r="F1768" s="1" t="s">
        <v>91</v>
      </c>
      <c r="G1768" s="2">
        <v>42426</v>
      </c>
      <c r="H1768">
        <v>485695</v>
      </c>
      <c r="I1768">
        <v>76320</v>
      </c>
      <c r="J1768" t="str">
        <f t="shared" si="54"/>
        <v>5602170e92057c38f11aefb458836f2e</v>
      </c>
      <c r="K1768" s="2">
        <f t="shared" si="55"/>
        <v>42426</v>
      </c>
      <c r="L1768" t="str">
        <f>VLOOKUP($J1768,'placement attrs'!$A$2:$L$5079,4,FALSE)</f>
        <v>Lifed.com</v>
      </c>
      <c r="M1768" t="str">
        <f>VLOOKUP($J1768,'placement attrs'!$A$2:$L$5079,3,FALSE)</f>
        <v>debra@digikulture.com</v>
      </c>
    </row>
    <row r="1769" spans="1:13" x14ac:dyDescent="0.3">
      <c r="A1769" s="1" t="s">
        <v>91</v>
      </c>
      <c r="B1769" s="2">
        <v>42427</v>
      </c>
      <c r="C1769">
        <v>185819</v>
      </c>
      <c r="D1769">
        <v>455469</v>
      </c>
      <c r="E1769">
        <v>457170</v>
      </c>
      <c r="F1769" s="1" t="s">
        <v>91</v>
      </c>
      <c r="G1769" s="2">
        <v>42427</v>
      </c>
      <c r="H1769">
        <v>485049</v>
      </c>
      <c r="I1769">
        <v>79455</v>
      </c>
      <c r="J1769" t="str">
        <f t="shared" si="54"/>
        <v>5602170e92057c38f11aefb458836f2e</v>
      </c>
      <c r="K1769" s="2">
        <f t="shared" si="55"/>
        <v>42427</v>
      </c>
      <c r="L1769" t="str">
        <f>VLOOKUP($J1769,'placement attrs'!$A$2:$L$5079,4,FALSE)</f>
        <v>Lifed.com</v>
      </c>
      <c r="M1769" t="str">
        <f>VLOOKUP($J1769,'placement attrs'!$A$2:$L$5079,3,FALSE)</f>
        <v>debra@digikulture.com</v>
      </c>
    </row>
    <row r="1770" spans="1:13" x14ac:dyDescent="0.3">
      <c r="A1770" s="1" t="s">
        <v>91</v>
      </c>
      <c r="B1770" s="2">
        <v>42428</v>
      </c>
      <c r="C1770">
        <v>196675</v>
      </c>
      <c r="D1770">
        <v>511586</v>
      </c>
      <c r="E1770">
        <v>513630</v>
      </c>
      <c r="F1770" s="1" t="s">
        <v>91</v>
      </c>
      <c r="G1770" s="2">
        <v>42428</v>
      </c>
      <c r="H1770">
        <v>542765</v>
      </c>
      <c r="I1770">
        <v>57522</v>
      </c>
      <c r="J1770" t="str">
        <f t="shared" si="54"/>
        <v>5602170e92057c38f11aefb458836f2e</v>
      </c>
      <c r="K1770" s="2">
        <f t="shared" si="55"/>
        <v>42428</v>
      </c>
      <c r="L1770" t="str">
        <f>VLOOKUP($J1770,'placement attrs'!$A$2:$L$5079,4,FALSE)</f>
        <v>Lifed.com</v>
      </c>
      <c r="M1770" t="str">
        <f>VLOOKUP($J1770,'placement attrs'!$A$2:$L$5079,3,FALSE)</f>
        <v>debra@digikulture.com</v>
      </c>
    </row>
    <row r="1771" spans="1:13" x14ac:dyDescent="0.3">
      <c r="A1771" s="1" t="s">
        <v>91</v>
      </c>
      <c r="B1771" s="2">
        <v>42429</v>
      </c>
      <c r="C1771">
        <v>197397</v>
      </c>
      <c r="D1771">
        <v>486336</v>
      </c>
      <c r="E1771">
        <v>488790</v>
      </c>
      <c r="F1771" s="1" t="s">
        <v>91</v>
      </c>
      <c r="G1771" s="2">
        <v>42429</v>
      </c>
      <c r="H1771">
        <v>600508</v>
      </c>
      <c r="I1771">
        <v>76936</v>
      </c>
      <c r="J1771" t="str">
        <f t="shared" si="54"/>
        <v>5602170e92057c38f11aefb458836f2e</v>
      </c>
      <c r="K1771" s="2">
        <f t="shared" si="55"/>
        <v>42429</v>
      </c>
      <c r="L1771" t="str">
        <f>VLOOKUP($J1771,'placement attrs'!$A$2:$L$5079,4,FALSE)</f>
        <v>Lifed.com</v>
      </c>
      <c r="M1771" t="str">
        <f>VLOOKUP($J1771,'placement attrs'!$A$2:$L$5079,3,FALSE)</f>
        <v>debra@digikulture.com</v>
      </c>
    </row>
    <row r="1772" spans="1:13" x14ac:dyDescent="0.3">
      <c r="A1772" s="1" t="s">
        <v>91</v>
      </c>
      <c r="B1772" s="2">
        <v>42430</v>
      </c>
      <c r="C1772">
        <v>141555</v>
      </c>
      <c r="D1772">
        <v>519402</v>
      </c>
      <c r="E1772">
        <v>526298</v>
      </c>
      <c r="F1772" s="1" t="s">
        <v>91</v>
      </c>
      <c r="G1772" s="2">
        <v>42430</v>
      </c>
      <c r="H1772">
        <v>790896</v>
      </c>
      <c r="I1772">
        <v>53787</v>
      </c>
      <c r="J1772" t="str">
        <f t="shared" si="54"/>
        <v>5602170e92057c38f11aefb458836f2e</v>
      </c>
      <c r="K1772" s="2">
        <f t="shared" si="55"/>
        <v>42430</v>
      </c>
      <c r="L1772" t="str">
        <f>VLOOKUP($J1772,'placement attrs'!$A$2:$L$5079,4,FALSE)</f>
        <v>Lifed.com</v>
      </c>
      <c r="M1772" t="str">
        <f>VLOOKUP($J1772,'placement attrs'!$A$2:$L$5079,3,FALSE)</f>
        <v>debra@digikulture.com</v>
      </c>
    </row>
    <row r="1773" spans="1:13" x14ac:dyDescent="0.3">
      <c r="A1773" s="1" t="s">
        <v>91</v>
      </c>
      <c r="B1773" s="2">
        <v>42431</v>
      </c>
      <c r="C1773">
        <v>105633</v>
      </c>
      <c r="D1773">
        <v>425217</v>
      </c>
      <c r="E1773">
        <v>428843</v>
      </c>
      <c r="F1773" s="1" t="s">
        <v>91</v>
      </c>
      <c r="G1773" s="2">
        <v>42431</v>
      </c>
      <c r="H1773">
        <v>778275</v>
      </c>
      <c r="I1773">
        <v>160058</v>
      </c>
      <c r="J1773" t="str">
        <f t="shared" si="54"/>
        <v>5602170e92057c38f11aefb458836f2e</v>
      </c>
      <c r="K1773" s="2">
        <f t="shared" si="55"/>
        <v>42431</v>
      </c>
      <c r="L1773" t="str">
        <f>VLOOKUP($J1773,'placement attrs'!$A$2:$L$5079,4,FALSE)</f>
        <v>Lifed.com</v>
      </c>
      <c r="M1773" t="str">
        <f>VLOOKUP($J1773,'placement attrs'!$A$2:$L$5079,3,FALSE)</f>
        <v>debra@digikulture.com</v>
      </c>
    </row>
    <row r="1774" spans="1:13" x14ac:dyDescent="0.3">
      <c r="A1774" s="1" t="s">
        <v>91</v>
      </c>
      <c r="B1774" s="2">
        <v>42432</v>
      </c>
      <c r="C1774">
        <v>6905</v>
      </c>
      <c r="D1774">
        <v>26034</v>
      </c>
      <c r="E1774">
        <v>26165</v>
      </c>
      <c r="H1774">
        <v>0</v>
      </c>
      <c r="I1774">
        <v>0</v>
      </c>
      <c r="J1774" t="str">
        <f t="shared" si="54"/>
        <v>5602170e92057c38f11aefb458836f2e</v>
      </c>
      <c r="K1774" s="2">
        <f t="shared" si="55"/>
        <v>42432</v>
      </c>
      <c r="L1774" t="str">
        <f>VLOOKUP($J1774,'placement attrs'!$A$2:$L$5079,4,FALSE)</f>
        <v>Lifed.com</v>
      </c>
      <c r="M1774" t="str">
        <f>VLOOKUP($J1774,'placement attrs'!$A$2:$L$5079,3,FALSE)</f>
        <v>debra@digikulture.com</v>
      </c>
    </row>
    <row r="1775" spans="1:13" x14ac:dyDescent="0.3">
      <c r="A1775" t="s">
        <v>92</v>
      </c>
      <c r="B1775" s="2">
        <v>42410</v>
      </c>
      <c r="C1775">
        <v>42451</v>
      </c>
      <c r="D1775">
        <v>60845</v>
      </c>
      <c r="E1775">
        <v>76900</v>
      </c>
      <c r="H1775">
        <v>0</v>
      </c>
      <c r="I1775">
        <v>0</v>
      </c>
      <c r="J1775" t="str">
        <f t="shared" si="54"/>
        <v>5629796897aabf652b67aaada40c84c9</v>
      </c>
      <c r="K1775" s="2">
        <f t="shared" si="55"/>
        <v>42410</v>
      </c>
      <c r="L1775" t="str">
        <f>VLOOKUP($J1775,'placement attrs'!$A$2:$L$5079,4,FALSE)</f>
        <v>ROI Media Consultants (realtor.com)</v>
      </c>
      <c r="M1775" t="str">
        <f>VLOOKUP($J1775,'placement attrs'!$A$2:$L$5079,3,FALSE)</f>
        <v>malcolmc@roimediaconsultants.com</v>
      </c>
    </row>
    <row r="1776" spans="1:13" x14ac:dyDescent="0.3">
      <c r="A1776" t="s">
        <v>92</v>
      </c>
      <c r="B1776" s="2">
        <v>42411</v>
      </c>
      <c r="C1776">
        <v>156974</v>
      </c>
      <c r="D1776">
        <v>204652</v>
      </c>
      <c r="E1776">
        <v>209077</v>
      </c>
      <c r="F1776" t="s">
        <v>92</v>
      </c>
      <c r="G1776" s="2">
        <v>42411</v>
      </c>
      <c r="H1776">
        <v>236166</v>
      </c>
      <c r="I1776">
        <v>154682</v>
      </c>
      <c r="J1776" t="str">
        <f t="shared" si="54"/>
        <v>5629796897aabf652b67aaada40c84c9</v>
      </c>
      <c r="K1776" s="2">
        <f t="shared" si="55"/>
        <v>42411</v>
      </c>
      <c r="L1776" t="str">
        <f>VLOOKUP($J1776,'placement attrs'!$A$2:$L$5079,4,FALSE)</f>
        <v>ROI Media Consultants (realtor.com)</v>
      </c>
      <c r="M1776" t="str">
        <f>VLOOKUP($J1776,'placement attrs'!$A$2:$L$5079,3,FALSE)</f>
        <v>malcolmc@roimediaconsultants.com</v>
      </c>
    </row>
    <row r="1777" spans="1:13" x14ac:dyDescent="0.3">
      <c r="A1777" t="s">
        <v>92</v>
      </c>
      <c r="B1777" s="2">
        <v>42412</v>
      </c>
      <c r="C1777">
        <v>109114</v>
      </c>
      <c r="D1777">
        <v>150593</v>
      </c>
      <c r="E1777">
        <v>154029</v>
      </c>
      <c r="F1777" t="s">
        <v>92</v>
      </c>
      <c r="G1777" s="2">
        <v>42412</v>
      </c>
      <c r="H1777">
        <v>207502</v>
      </c>
      <c r="I1777">
        <v>150872</v>
      </c>
      <c r="J1777" t="str">
        <f t="shared" si="54"/>
        <v>5629796897aabf652b67aaada40c84c9</v>
      </c>
      <c r="K1777" s="2">
        <f t="shared" si="55"/>
        <v>42412</v>
      </c>
      <c r="L1777" t="str">
        <f>VLOOKUP($J1777,'placement attrs'!$A$2:$L$5079,4,FALSE)</f>
        <v>ROI Media Consultants (realtor.com)</v>
      </c>
      <c r="M1777" t="str">
        <f>VLOOKUP($J1777,'placement attrs'!$A$2:$L$5079,3,FALSE)</f>
        <v>malcolmc@roimediaconsultants.com</v>
      </c>
    </row>
    <row r="1778" spans="1:13" x14ac:dyDescent="0.3">
      <c r="A1778" t="s">
        <v>92</v>
      </c>
      <c r="B1778" s="2">
        <v>42413</v>
      </c>
      <c r="C1778">
        <v>136286</v>
      </c>
      <c r="D1778">
        <v>174849</v>
      </c>
      <c r="E1778">
        <v>179272</v>
      </c>
      <c r="F1778" t="s">
        <v>92</v>
      </c>
      <c r="G1778" s="2">
        <v>42413</v>
      </c>
      <c r="H1778">
        <v>184006</v>
      </c>
      <c r="I1778">
        <v>113082</v>
      </c>
      <c r="J1778" t="str">
        <f t="shared" si="54"/>
        <v>5629796897aabf652b67aaada40c84c9</v>
      </c>
      <c r="K1778" s="2">
        <f t="shared" si="55"/>
        <v>42413</v>
      </c>
      <c r="L1778" t="str">
        <f>VLOOKUP($J1778,'placement attrs'!$A$2:$L$5079,4,FALSE)</f>
        <v>ROI Media Consultants (realtor.com)</v>
      </c>
      <c r="M1778" t="str">
        <f>VLOOKUP($J1778,'placement attrs'!$A$2:$L$5079,3,FALSE)</f>
        <v>malcolmc@roimediaconsultants.com</v>
      </c>
    </row>
    <row r="1779" spans="1:13" x14ac:dyDescent="0.3">
      <c r="A1779" t="s">
        <v>92</v>
      </c>
      <c r="B1779" s="2">
        <v>42414</v>
      </c>
      <c r="C1779">
        <v>121718</v>
      </c>
      <c r="D1779">
        <v>155883</v>
      </c>
      <c r="E1779">
        <v>160857</v>
      </c>
      <c r="F1779" t="s">
        <v>92</v>
      </c>
      <c r="G1779" s="2">
        <v>42414</v>
      </c>
      <c r="H1779">
        <v>164301</v>
      </c>
      <c r="I1779">
        <v>115726</v>
      </c>
      <c r="J1779" t="str">
        <f t="shared" si="54"/>
        <v>5629796897aabf652b67aaada40c84c9</v>
      </c>
      <c r="K1779" s="2">
        <f t="shared" si="55"/>
        <v>42414</v>
      </c>
      <c r="L1779" t="str">
        <f>VLOOKUP($J1779,'placement attrs'!$A$2:$L$5079,4,FALSE)</f>
        <v>ROI Media Consultants (realtor.com)</v>
      </c>
      <c r="M1779" t="str">
        <f>VLOOKUP($J1779,'placement attrs'!$A$2:$L$5079,3,FALSE)</f>
        <v>malcolmc@roimediaconsultants.com</v>
      </c>
    </row>
    <row r="1780" spans="1:13" x14ac:dyDescent="0.3">
      <c r="A1780" t="s">
        <v>92</v>
      </c>
      <c r="B1780" s="2">
        <v>42415</v>
      </c>
      <c r="C1780">
        <v>228761</v>
      </c>
      <c r="D1780">
        <v>372879</v>
      </c>
      <c r="E1780">
        <v>377970</v>
      </c>
      <c r="F1780" t="s">
        <v>92</v>
      </c>
      <c r="G1780" s="2">
        <v>42415</v>
      </c>
      <c r="H1780">
        <v>398854</v>
      </c>
      <c r="I1780">
        <v>237791</v>
      </c>
      <c r="J1780" t="str">
        <f t="shared" si="54"/>
        <v>5629796897aabf652b67aaada40c84c9</v>
      </c>
      <c r="K1780" s="2">
        <f t="shared" si="55"/>
        <v>42415</v>
      </c>
      <c r="L1780" t="str">
        <f>VLOOKUP($J1780,'placement attrs'!$A$2:$L$5079,4,FALSE)</f>
        <v>ROI Media Consultants (realtor.com)</v>
      </c>
      <c r="M1780" t="str">
        <f>VLOOKUP($J1780,'placement attrs'!$A$2:$L$5079,3,FALSE)</f>
        <v>malcolmc@roimediaconsultants.com</v>
      </c>
    </row>
    <row r="1781" spans="1:13" x14ac:dyDescent="0.3">
      <c r="A1781" t="s">
        <v>92</v>
      </c>
      <c r="B1781" s="2">
        <v>42416</v>
      </c>
      <c r="C1781">
        <v>121455</v>
      </c>
      <c r="D1781">
        <v>185601</v>
      </c>
      <c r="E1781">
        <v>190567</v>
      </c>
      <c r="F1781" t="s">
        <v>92</v>
      </c>
      <c r="G1781" s="2">
        <v>42416</v>
      </c>
      <c r="H1781">
        <v>197155</v>
      </c>
      <c r="I1781">
        <v>75793</v>
      </c>
      <c r="J1781" t="str">
        <f t="shared" si="54"/>
        <v>5629796897aabf652b67aaada40c84c9</v>
      </c>
      <c r="K1781" s="2">
        <f t="shared" si="55"/>
        <v>42416</v>
      </c>
      <c r="L1781" t="str">
        <f>VLOOKUP($J1781,'placement attrs'!$A$2:$L$5079,4,FALSE)</f>
        <v>ROI Media Consultants (realtor.com)</v>
      </c>
      <c r="M1781" t="str">
        <f>VLOOKUP($J1781,'placement attrs'!$A$2:$L$5079,3,FALSE)</f>
        <v>malcolmc@roimediaconsultants.com</v>
      </c>
    </row>
    <row r="1782" spans="1:13" x14ac:dyDescent="0.3">
      <c r="A1782" t="s">
        <v>92</v>
      </c>
      <c r="B1782" s="2">
        <v>42417</v>
      </c>
      <c r="C1782">
        <v>60084</v>
      </c>
      <c r="D1782">
        <v>110552</v>
      </c>
      <c r="E1782">
        <v>112260</v>
      </c>
      <c r="F1782" t="s">
        <v>92</v>
      </c>
      <c r="G1782" s="2">
        <v>42417</v>
      </c>
      <c r="H1782">
        <v>116797</v>
      </c>
      <c r="I1782">
        <v>51170</v>
      </c>
      <c r="J1782" t="str">
        <f t="shared" si="54"/>
        <v>5629796897aabf652b67aaada40c84c9</v>
      </c>
      <c r="K1782" s="2">
        <f t="shared" si="55"/>
        <v>42417</v>
      </c>
      <c r="L1782" t="str">
        <f>VLOOKUP($J1782,'placement attrs'!$A$2:$L$5079,4,FALSE)</f>
        <v>ROI Media Consultants (realtor.com)</v>
      </c>
      <c r="M1782" t="str">
        <f>VLOOKUP($J1782,'placement attrs'!$A$2:$L$5079,3,FALSE)</f>
        <v>malcolmc@roimediaconsultants.com</v>
      </c>
    </row>
    <row r="1783" spans="1:13" x14ac:dyDescent="0.3">
      <c r="A1783" t="s">
        <v>92</v>
      </c>
      <c r="B1783" s="2">
        <v>42418</v>
      </c>
      <c r="C1783">
        <v>53903</v>
      </c>
      <c r="D1783">
        <v>103945</v>
      </c>
      <c r="E1783">
        <v>105919</v>
      </c>
      <c r="F1783" t="s">
        <v>92</v>
      </c>
      <c r="G1783" s="2">
        <v>42418</v>
      </c>
      <c r="H1783">
        <v>110935</v>
      </c>
      <c r="I1783">
        <v>45941</v>
      </c>
      <c r="J1783" t="str">
        <f t="shared" si="54"/>
        <v>5629796897aabf652b67aaada40c84c9</v>
      </c>
      <c r="K1783" s="2">
        <f t="shared" si="55"/>
        <v>42418</v>
      </c>
      <c r="L1783" t="str">
        <f>VLOOKUP($J1783,'placement attrs'!$A$2:$L$5079,4,FALSE)</f>
        <v>ROI Media Consultants (realtor.com)</v>
      </c>
      <c r="M1783" t="str">
        <f>VLOOKUP($J1783,'placement attrs'!$A$2:$L$5079,3,FALSE)</f>
        <v>malcolmc@roimediaconsultants.com</v>
      </c>
    </row>
    <row r="1784" spans="1:13" x14ac:dyDescent="0.3">
      <c r="A1784" t="s">
        <v>92</v>
      </c>
      <c r="B1784" s="2">
        <v>42419</v>
      </c>
      <c r="C1784">
        <v>23690</v>
      </c>
      <c r="D1784">
        <v>55949</v>
      </c>
      <c r="E1784">
        <v>58387</v>
      </c>
      <c r="F1784" t="s">
        <v>92</v>
      </c>
      <c r="G1784" s="2">
        <v>42419</v>
      </c>
      <c r="H1784">
        <v>72771</v>
      </c>
      <c r="I1784">
        <v>23069</v>
      </c>
      <c r="J1784" t="str">
        <f t="shared" si="54"/>
        <v>5629796897aabf652b67aaada40c84c9</v>
      </c>
      <c r="K1784" s="2">
        <f t="shared" si="55"/>
        <v>42419</v>
      </c>
      <c r="L1784" t="str">
        <f>VLOOKUP($J1784,'placement attrs'!$A$2:$L$5079,4,FALSE)</f>
        <v>ROI Media Consultants (realtor.com)</v>
      </c>
      <c r="M1784" t="str">
        <f>VLOOKUP($J1784,'placement attrs'!$A$2:$L$5079,3,FALSE)</f>
        <v>malcolmc@roimediaconsultants.com</v>
      </c>
    </row>
    <row r="1785" spans="1:13" x14ac:dyDescent="0.3">
      <c r="A1785" t="s">
        <v>92</v>
      </c>
      <c r="B1785" s="2">
        <v>42420</v>
      </c>
      <c r="C1785">
        <v>76728</v>
      </c>
      <c r="D1785">
        <v>207492</v>
      </c>
      <c r="E1785">
        <v>210266</v>
      </c>
      <c r="F1785" t="s">
        <v>92</v>
      </c>
      <c r="G1785" s="2">
        <v>42420</v>
      </c>
      <c r="H1785">
        <v>222205</v>
      </c>
      <c r="I1785">
        <v>77654</v>
      </c>
      <c r="J1785" t="str">
        <f t="shared" si="54"/>
        <v>5629796897aabf652b67aaada40c84c9</v>
      </c>
      <c r="K1785" s="2">
        <f t="shared" si="55"/>
        <v>42420</v>
      </c>
      <c r="L1785" t="str">
        <f>VLOOKUP($J1785,'placement attrs'!$A$2:$L$5079,4,FALSE)</f>
        <v>ROI Media Consultants (realtor.com)</v>
      </c>
      <c r="M1785" t="str">
        <f>VLOOKUP($J1785,'placement attrs'!$A$2:$L$5079,3,FALSE)</f>
        <v>malcolmc@roimediaconsultants.com</v>
      </c>
    </row>
    <row r="1786" spans="1:13" x14ac:dyDescent="0.3">
      <c r="A1786" t="s">
        <v>92</v>
      </c>
      <c r="B1786" s="2">
        <v>42421</v>
      </c>
      <c r="C1786">
        <v>49115</v>
      </c>
      <c r="D1786">
        <v>137397</v>
      </c>
      <c r="E1786">
        <v>140624</v>
      </c>
      <c r="F1786" t="s">
        <v>92</v>
      </c>
      <c r="G1786" s="2">
        <v>42421</v>
      </c>
      <c r="H1786">
        <v>148375</v>
      </c>
      <c r="I1786">
        <v>39358</v>
      </c>
      <c r="J1786" t="str">
        <f t="shared" si="54"/>
        <v>5629796897aabf652b67aaada40c84c9</v>
      </c>
      <c r="K1786" s="2">
        <f t="shared" si="55"/>
        <v>42421</v>
      </c>
      <c r="L1786" t="str">
        <f>VLOOKUP($J1786,'placement attrs'!$A$2:$L$5079,4,FALSE)</f>
        <v>ROI Media Consultants (realtor.com)</v>
      </c>
      <c r="M1786" t="str">
        <f>VLOOKUP($J1786,'placement attrs'!$A$2:$L$5079,3,FALSE)</f>
        <v>malcolmc@roimediaconsultants.com</v>
      </c>
    </row>
    <row r="1787" spans="1:13" x14ac:dyDescent="0.3">
      <c r="A1787" t="s">
        <v>92</v>
      </c>
      <c r="B1787" s="2">
        <v>42422</v>
      </c>
      <c r="C1787">
        <v>24513</v>
      </c>
      <c r="D1787">
        <v>70308</v>
      </c>
      <c r="E1787">
        <v>72178</v>
      </c>
      <c r="F1787" t="s">
        <v>92</v>
      </c>
      <c r="G1787" s="2">
        <v>42422</v>
      </c>
      <c r="H1787">
        <v>84616</v>
      </c>
      <c r="I1787">
        <v>15932</v>
      </c>
      <c r="J1787" t="str">
        <f t="shared" si="54"/>
        <v>5629796897aabf652b67aaada40c84c9</v>
      </c>
      <c r="K1787" s="2">
        <f t="shared" si="55"/>
        <v>42422</v>
      </c>
      <c r="L1787" t="str">
        <f>VLOOKUP($J1787,'placement attrs'!$A$2:$L$5079,4,FALSE)</f>
        <v>ROI Media Consultants (realtor.com)</v>
      </c>
      <c r="M1787" t="str">
        <f>VLOOKUP($J1787,'placement attrs'!$A$2:$L$5079,3,FALSE)</f>
        <v>malcolmc@roimediaconsultants.com</v>
      </c>
    </row>
    <row r="1788" spans="1:13" x14ac:dyDescent="0.3">
      <c r="A1788" t="s">
        <v>92</v>
      </c>
      <c r="B1788" s="2">
        <v>42423</v>
      </c>
      <c r="C1788">
        <v>30934</v>
      </c>
      <c r="D1788">
        <v>129384</v>
      </c>
      <c r="E1788">
        <v>132941</v>
      </c>
      <c r="F1788" t="s">
        <v>92</v>
      </c>
      <c r="G1788" s="2">
        <v>42423</v>
      </c>
      <c r="H1788">
        <v>140226</v>
      </c>
      <c r="I1788">
        <v>27499</v>
      </c>
      <c r="J1788" t="str">
        <f t="shared" si="54"/>
        <v>5629796897aabf652b67aaada40c84c9</v>
      </c>
      <c r="K1788" s="2">
        <f t="shared" si="55"/>
        <v>42423</v>
      </c>
      <c r="L1788" t="str">
        <f>VLOOKUP($J1788,'placement attrs'!$A$2:$L$5079,4,FALSE)</f>
        <v>ROI Media Consultants (realtor.com)</v>
      </c>
      <c r="M1788" t="str">
        <f>VLOOKUP($J1788,'placement attrs'!$A$2:$L$5079,3,FALSE)</f>
        <v>malcolmc@roimediaconsultants.com</v>
      </c>
    </row>
    <row r="1789" spans="1:13" x14ac:dyDescent="0.3">
      <c r="A1789" t="s">
        <v>92</v>
      </c>
      <c r="B1789" s="2">
        <v>42424</v>
      </c>
      <c r="C1789">
        <v>66215</v>
      </c>
      <c r="D1789">
        <v>303236</v>
      </c>
      <c r="E1789">
        <v>306420</v>
      </c>
      <c r="F1789" t="s">
        <v>92</v>
      </c>
      <c r="G1789" s="2">
        <v>42424</v>
      </c>
      <c r="H1789">
        <v>314544</v>
      </c>
      <c r="I1789">
        <v>62236</v>
      </c>
      <c r="J1789" t="str">
        <f t="shared" si="54"/>
        <v>5629796897aabf652b67aaada40c84c9</v>
      </c>
      <c r="K1789" s="2">
        <f t="shared" si="55"/>
        <v>42424</v>
      </c>
      <c r="L1789" t="str">
        <f>VLOOKUP($J1789,'placement attrs'!$A$2:$L$5079,4,FALSE)</f>
        <v>ROI Media Consultants (realtor.com)</v>
      </c>
      <c r="M1789" t="str">
        <f>VLOOKUP($J1789,'placement attrs'!$A$2:$L$5079,3,FALSE)</f>
        <v>malcolmc@roimediaconsultants.com</v>
      </c>
    </row>
    <row r="1790" spans="1:13" x14ac:dyDescent="0.3">
      <c r="A1790" t="s">
        <v>92</v>
      </c>
      <c r="B1790" s="2">
        <v>42425</v>
      </c>
      <c r="C1790">
        <v>78820</v>
      </c>
      <c r="D1790">
        <v>360820</v>
      </c>
      <c r="E1790">
        <v>364066</v>
      </c>
      <c r="F1790" t="s">
        <v>92</v>
      </c>
      <c r="G1790" s="2">
        <v>42425</v>
      </c>
      <c r="H1790">
        <v>376790</v>
      </c>
      <c r="I1790">
        <v>67304</v>
      </c>
      <c r="J1790" t="str">
        <f t="shared" si="54"/>
        <v>5629796897aabf652b67aaada40c84c9</v>
      </c>
      <c r="K1790" s="2">
        <f t="shared" si="55"/>
        <v>42425</v>
      </c>
      <c r="L1790" t="str">
        <f>VLOOKUP($J1790,'placement attrs'!$A$2:$L$5079,4,FALSE)</f>
        <v>ROI Media Consultants (realtor.com)</v>
      </c>
      <c r="M1790" t="str">
        <f>VLOOKUP($J1790,'placement attrs'!$A$2:$L$5079,3,FALSE)</f>
        <v>malcolmc@roimediaconsultants.com</v>
      </c>
    </row>
    <row r="1791" spans="1:13" x14ac:dyDescent="0.3">
      <c r="A1791" t="s">
        <v>92</v>
      </c>
      <c r="B1791" s="2">
        <v>42426</v>
      </c>
      <c r="C1791">
        <v>60100</v>
      </c>
      <c r="D1791">
        <v>317314</v>
      </c>
      <c r="E1791">
        <v>320222</v>
      </c>
      <c r="F1791" t="s">
        <v>92</v>
      </c>
      <c r="G1791" s="2">
        <v>42426</v>
      </c>
      <c r="H1791">
        <v>332911</v>
      </c>
      <c r="I1791">
        <v>50827</v>
      </c>
      <c r="J1791" t="str">
        <f t="shared" si="54"/>
        <v>5629796897aabf652b67aaada40c84c9</v>
      </c>
      <c r="K1791" s="2">
        <f t="shared" si="55"/>
        <v>42426</v>
      </c>
      <c r="L1791" t="str">
        <f>VLOOKUP($J1791,'placement attrs'!$A$2:$L$5079,4,FALSE)</f>
        <v>ROI Media Consultants (realtor.com)</v>
      </c>
      <c r="M1791" t="str">
        <f>VLOOKUP($J1791,'placement attrs'!$A$2:$L$5079,3,FALSE)</f>
        <v>malcolmc@roimediaconsultants.com</v>
      </c>
    </row>
    <row r="1792" spans="1:13" x14ac:dyDescent="0.3">
      <c r="A1792" t="s">
        <v>92</v>
      </c>
      <c r="B1792" s="2">
        <v>42427</v>
      </c>
      <c r="C1792">
        <v>28560</v>
      </c>
      <c r="D1792">
        <v>100961</v>
      </c>
      <c r="E1792">
        <v>102632</v>
      </c>
      <c r="F1792" t="s">
        <v>92</v>
      </c>
      <c r="G1792" s="2">
        <v>42427</v>
      </c>
      <c r="H1792">
        <v>108216</v>
      </c>
      <c r="I1792">
        <v>21190</v>
      </c>
      <c r="J1792" t="str">
        <f t="shared" si="54"/>
        <v>5629796897aabf652b67aaada40c84c9</v>
      </c>
      <c r="K1792" s="2">
        <f t="shared" si="55"/>
        <v>42427</v>
      </c>
      <c r="L1792" t="str">
        <f>VLOOKUP($J1792,'placement attrs'!$A$2:$L$5079,4,FALSE)</f>
        <v>ROI Media Consultants (realtor.com)</v>
      </c>
      <c r="M1792" t="str">
        <f>VLOOKUP($J1792,'placement attrs'!$A$2:$L$5079,3,FALSE)</f>
        <v>malcolmc@roimediaconsultants.com</v>
      </c>
    </row>
    <row r="1793" spans="1:13" x14ac:dyDescent="0.3">
      <c r="A1793" t="s">
        <v>92</v>
      </c>
      <c r="B1793" s="2">
        <v>42428</v>
      </c>
      <c r="C1793">
        <v>17532</v>
      </c>
      <c r="D1793">
        <v>56710</v>
      </c>
      <c r="E1793">
        <v>58872</v>
      </c>
      <c r="F1793" t="s">
        <v>92</v>
      </c>
      <c r="G1793" s="2">
        <v>42428</v>
      </c>
      <c r="H1793">
        <v>60823</v>
      </c>
      <c r="I1793">
        <v>14986</v>
      </c>
      <c r="J1793" t="str">
        <f t="shared" si="54"/>
        <v>5629796897aabf652b67aaada40c84c9</v>
      </c>
      <c r="K1793" s="2">
        <f t="shared" si="55"/>
        <v>42428</v>
      </c>
      <c r="L1793" t="str">
        <f>VLOOKUP($J1793,'placement attrs'!$A$2:$L$5079,4,FALSE)</f>
        <v>ROI Media Consultants (realtor.com)</v>
      </c>
      <c r="M1793" t="str">
        <f>VLOOKUP($J1793,'placement attrs'!$A$2:$L$5079,3,FALSE)</f>
        <v>malcolmc@roimediaconsultants.com</v>
      </c>
    </row>
    <row r="1794" spans="1:13" x14ac:dyDescent="0.3">
      <c r="A1794" t="s">
        <v>92</v>
      </c>
      <c r="B1794" s="2">
        <v>42429</v>
      </c>
      <c r="C1794">
        <v>17251</v>
      </c>
      <c r="D1794">
        <v>51185</v>
      </c>
      <c r="E1794">
        <v>53412</v>
      </c>
      <c r="F1794" t="s">
        <v>92</v>
      </c>
      <c r="G1794" s="2">
        <v>42429</v>
      </c>
      <c r="H1794">
        <v>62206</v>
      </c>
      <c r="I1794">
        <v>13193</v>
      </c>
      <c r="J1794" t="str">
        <f t="shared" si="54"/>
        <v>5629796897aabf652b67aaada40c84c9</v>
      </c>
      <c r="K1794" s="2">
        <f t="shared" si="55"/>
        <v>42429</v>
      </c>
      <c r="L1794" t="str">
        <f>VLOOKUP($J1794,'placement attrs'!$A$2:$L$5079,4,FALSE)</f>
        <v>ROI Media Consultants (realtor.com)</v>
      </c>
      <c r="M1794" t="str">
        <f>VLOOKUP($J1794,'placement attrs'!$A$2:$L$5079,3,FALSE)</f>
        <v>malcolmc@roimediaconsultants.com</v>
      </c>
    </row>
    <row r="1795" spans="1:13" x14ac:dyDescent="0.3">
      <c r="A1795" t="s">
        <v>92</v>
      </c>
      <c r="B1795" s="2">
        <v>42430</v>
      </c>
      <c r="C1795">
        <v>17752</v>
      </c>
      <c r="D1795">
        <v>62967</v>
      </c>
      <c r="E1795">
        <v>66601</v>
      </c>
      <c r="F1795" t="s">
        <v>92</v>
      </c>
      <c r="G1795" s="2">
        <v>42430</v>
      </c>
      <c r="H1795">
        <v>78672</v>
      </c>
      <c r="I1795">
        <v>19015</v>
      </c>
      <c r="J1795" t="str">
        <f t="shared" ref="J1795:J1858" si="56">IF(A1795="",F1795,A1795)</f>
        <v>5629796897aabf652b67aaada40c84c9</v>
      </c>
      <c r="K1795" s="2">
        <f t="shared" ref="K1795:K1858" si="57">IF(B1795="",G1795,B1795)</f>
        <v>42430</v>
      </c>
      <c r="L1795" t="str">
        <f>VLOOKUP($J1795,'placement attrs'!$A$2:$L$5079,4,FALSE)</f>
        <v>ROI Media Consultants (realtor.com)</v>
      </c>
      <c r="M1795" t="str">
        <f>VLOOKUP($J1795,'placement attrs'!$A$2:$L$5079,3,FALSE)</f>
        <v>malcolmc@roimediaconsultants.com</v>
      </c>
    </row>
    <row r="1796" spans="1:13" x14ac:dyDescent="0.3">
      <c r="A1796" t="s">
        <v>92</v>
      </c>
      <c r="B1796" s="2">
        <v>42431</v>
      </c>
      <c r="C1796">
        <v>23489</v>
      </c>
      <c r="D1796">
        <v>101812</v>
      </c>
      <c r="E1796">
        <v>103891</v>
      </c>
      <c r="F1796" t="s">
        <v>92</v>
      </c>
      <c r="G1796" s="2">
        <v>42431</v>
      </c>
      <c r="H1796">
        <v>148683</v>
      </c>
      <c r="I1796">
        <v>27283</v>
      </c>
      <c r="J1796" t="str">
        <f t="shared" si="56"/>
        <v>5629796897aabf652b67aaada40c84c9</v>
      </c>
      <c r="K1796" s="2">
        <f t="shared" si="57"/>
        <v>42431</v>
      </c>
      <c r="L1796" t="str">
        <f>VLOOKUP($J1796,'placement attrs'!$A$2:$L$5079,4,FALSE)</f>
        <v>ROI Media Consultants (realtor.com)</v>
      </c>
      <c r="M1796" t="str">
        <f>VLOOKUP($J1796,'placement attrs'!$A$2:$L$5079,3,FALSE)</f>
        <v>malcolmc@roimediaconsultants.com</v>
      </c>
    </row>
    <row r="1797" spans="1:13" x14ac:dyDescent="0.3">
      <c r="A1797" t="s">
        <v>92</v>
      </c>
      <c r="B1797" s="2">
        <v>42432</v>
      </c>
      <c r="C1797">
        <v>2640</v>
      </c>
      <c r="D1797">
        <v>11768</v>
      </c>
      <c r="E1797">
        <v>11895</v>
      </c>
      <c r="H1797">
        <v>0</v>
      </c>
      <c r="I1797">
        <v>0</v>
      </c>
      <c r="J1797" t="str">
        <f t="shared" si="56"/>
        <v>5629796897aabf652b67aaada40c84c9</v>
      </c>
      <c r="K1797" s="2">
        <f t="shared" si="57"/>
        <v>42432</v>
      </c>
      <c r="L1797" t="str">
        <f>VLOOKUP($J1797,'placement attrs'!$A$2:$L$5079,4,FALSE)</f>
        <v>ROI Media Consultants (realtor.com)</v>
      </c>
      <c r="M1797" t="str">
        <f>VLOOKUP($J1797,'placement attrs'!$A$2:$L$5079,3,FALSE)</f>
        <v>malcolmc@roimediaconsultants.com</v>
      </c>
    </row>
    <row r="1798" spans="1:13" x14ac:dyDescent="0.3">
      <c r="A1798" t="s">
        <v>93</v>
      </c>
      <c r="B1798" s="2">
        <v>42410</v>
      </c>
      <c r="C1798">
        <v>42968</v>
      </c>
      <c r="D1798">
        <v>163317</v>
      </c>
      <c r="E1798">
        <v>166354</v>
      </c>
      <c r="H1798">
        <v>0</v>
      </c>
      <c r="I1798">
        <v>0</v>
      </c>
      <c r="J1798" t="str">
        <f t="shared" si="56"/>
        <v>57c8e3f1ce26c9caa8cc75f5da3efc06</v>
      </c>
      <c r="K1798" s="2">
        <f t="shared" si="57"/>
        <v>42410</v>
      </c>
      <c r="L1798" t="str">
        <f>VLOOKUP($J1798,'placement attrs'!$A$2:$L$5079,4,FALSE)</f>
        <v>HotPopNow, Inc. (Spikey.com)</v>
      </c>
      <c r="M1798" t="str">
        <f>VLOOKUP($J1798,'placement attrs'!$A$2:$L$5079,3,FALSE)</f>
        <v>agoldberg@hotpopnow.com</v>
      </c>
    </row>
    <row r="1799" spans="1:13" x14ac:dyDescent="0.3">
      <c r="A1799" t="s">
        <v>93</v>
      </c>
      <c r="B1799" s="2">
        <v>42411</v>
      </c>
      <c r="C1799">
        <v>38404</v>
      </c>
      <c r="D1799">
        <v>128060</v>
      </c>
      <c r="E1799">
        <v>130180</v>
      </c>
      <c r="F1799" t="s">
        <v>93</v>
      </c>
      <c r="G1799" s="2">
        <v>42411</v>
      </c>
      <c r="H1799">
        <v>148663</v>
      </c>
      <c r="I1799">
        <v>37438</v>
      </c>
      <c r="J1799" t="str">
        <f t="shared" si="56"/>
        <v>57c8e3f1ce26c9caa8cc75f5da3efc06</v>
      </c>
      <c r="K1799" s="2">
        <f t="shared" si="57"/>
        <v>42411</v>
      </c>
      <c r="L1799" t="str">
        <f>VLOOKUP($J1799,'placement attrs'!$A$2:$L$5079,4,FALSE)</f>
        <v>HotPopNow, Inc. (Spikey.com)</v>
      </c>
      <c r="M1799" t="str">
        <f>VLOOKUP($J1799,'placement attrs'!$A$2:$L$5079,3,FALSE)</f>
        <v>agoldberg@hotpopnow.com</v>
      </c>
    </row>
    <row r="1800" spans="1:13" x14ac:dyDescent="0.3">
      <c r="A1800" t="s">
        <v>93</v>
      </c>
      <c r="B1800" s="2">
        <v>42412</v>
      </c>
      <c r="C1800">
        <v>22473</v>
      </c>
      <c r="D1800">
        <v>73966</v>
      </c>
      <c r="E1800">
        <v>75774</v>
      </c>
      <c r="F1800" t="s">
        <v>93</v>
      </c>
      <c r="G1800" s="2">
        <v>42412</v>
      </c>
      <c r="H1800">
        <v>96368</v>
      </c>
      <c r="I1800">
        <v>23956</v>
      </c>
      <c r="J1800" t="str">
        <f t="shared" si="56"/>
        <v>57c8e3f1ce26c9caa8cc75f5da3efc06</v>
      </c>
      <c r="K1800" s="2">
        <f t="shared" si="57"/>
        <v>42412</v>
      </c>
      <c r="L1800" t="str">
        <f>VLOOKUP($J1800,'placement attrs'!$A$2:$L$5079,4,FALSE)</f>
        <v>HotPopNow, Inc. (Spikey.com)</v>
      </c>
      <c r="M1800" t="str">
        <f>VLOOKUP($J1800,'placement attrs'!$A$2:$L$5079,3,FALSE)</f>
        <v>agoldberg@hotpopnow.com</v>
      </c>
    </row>
    <row r="1801" spans="1:13" x14ac:dyDescent="0.3">
      <c r="A1801" t="s">
        <v>93</v>
      </c>
      <c r="B1801" s="2">
        <v>42413</v>
      </c>
      <c r="C1801">
        <v>23587</v>
      </c>
      <c r="D1801">
        <v>89751</v>
      </c>
      <c r="E1801">
        <v>90947</v>
      </c>
      <c r="F1801" t="s">
        <v>93</v>
      </c>
      <c r="G1801" s="2">
        <v>42413</v>
      </c>
      <c r="H1801">
        <v>95120</v>
      </c>
      <c r="I1801">
        <v>25307</v>
      </c>
      <c r="J1801" t="str">
        <f t="shared" si="56"/>
        <v>57c8e3f1ce26c9caa8cc75f5da3efc06</v>
      </c>
      <c r="K1801" s="2">
        <f t="shared" si="57"/>
        <v>42413</v>
      </c>
      <c r="L1801" t="str">
        <f>VLOOKUP($J1801,'placement attrs'!$A$2:$L$5079,4,FALSE)</f>
        <v>HotPopNow, Inc. (Spikey.com)</v>
      </c>
      <c r="M1801" t="str">
        <f>VLOOKUP($J1801,'placement attrs'!$A$2:$L$5079,3,FALSE)</f>
        <v>agoldberg@hotpopnow.com</v>
      </c>
    </row>
    <row r="1802" spans="1:13" x14ac:dyDescent="0.3">
      <c r="A1802" t="s">
        <v>93</v>
      </c>
      <c r="B1802" s="2">
        <v>42414</v>
      </c>
      <c r="C1802">
        <v>34319</v>
      </c>
      <c r="D1802">
        <v>125645</v>
      </c>
      <c r="E1802">
        <v>128138</v>
      </c>
      <c r="F1802" t="s">
        <v>93</v>
      </c>
      <c r="G1802" s="2">
        <v>42414</v>
      </c>
      <c r="H1802">
        <v>134062</v>
      </c>
      <c r="I1802">
        <v>30934</v>
      </c>
      <c r="J1802" t="str">
        <f t="shared" si="56"/>
        <v>57c8e3f1ce26c9caa8cc75f5da3efc06</v>
      </c>
      <c r="K1802" s="2">
        <f t="shared" si="57"/>
        <v>42414</v>
      </c>
      <c r="L1802" t="str">
        <f>VLOOKUP($J1802,'placement attrs'!$A$2:$L$5079,4,FALSE)</f>
        <v>HotPopNow, Inc. (Spikey.com)</v>
      </c>
      <c r="M1802" t="str">
        <f>VLOOKUP($J1802,'placement attrs'!$A$2:$L$5079,3,FALSE)</f>
        <v>agoldberg@hotpopnow.com</v>
      </c>
    </row>
    <row r="1803" spans="1:13" x14ac:dyDescent="0.3">
      <c r="A1803" t="s">
        <v>93</v>
      </c>
      <c r="B1803" s="2">
        <v>42415</v>
      </c>
      <c r="C1803">
        <v>43542</v>
      </c>
      <c r="D1803">
        <v>171710</v>
      </c>
      <c r="E1803">
        <v>174898</v>
      </c>
      <c r="F1803" t="s">
        <v>93</v>
      </c>
      <c r="G1803" s="2">
        <v>42415</v>
      </c>
      <c r="H1803">
        <v>188709</v>
      </c>
      <c r="I1803">
        <v>44114</v>
      </c>
      <c r="J1803" t="str">
        <f t="shared" si="56"/>
        <v>57c8e3f1ce26c9caa8cc75f5da3efc06</v>
      </c>
      <c r="K1803" s="2">
        <f t="shared" si="57"/>
        <v>42415</v>
      </c>
      <c r="L1803" t="str">
        <f>VLOOKUP($J1803,'placement attrs'!$A$2:$L$5079,4,FALSE)</f>
        <v>HotPopNow, Inc. (Spikey.com)</v>
      </c>
      <c r="M1803" t="str">
        <f>VLOOKUP($J1803,'placement attrs'!$A$2:$L$5079,3,FALSE)</f>
        <v>agoldberg@hotpopnow.com</v>
      </c>
    </row>
    <row r="1804" spans="1:13" x14ac:dyDescent="0.3">
      <c r="A1804" t="s">
        <v>93</v>
      </c>
      <c r="B1804" s="2">
        <v>42416</v>
      </c>
      <c r="C1804">
        <v>39268</v>
      </c>
      <c r="D1804">
        <v>175013</v>
      </c>
      <c r="E1804">
        <v>178757</v>
      </c>
      <c r="F1804" t="s">
        <v>93</v>
      </c>
      <c r="G1804" s="2">
        <v>42416</v>
      </c>
      <c r="H1804">
        <v>186556</v>
      </c>
      <c r="I1804">
        <v>40360</v>
      </c>
      <c r="J1804" t="str">
        <f t="shared" si="56"/>
        <v>57c8e3f1ce26c9caa8cc75f5da3efc06</v>
      </c>
      <c r="K1804" s="2">
        <f t="shared" si="57"/>
        <v>42416</v>
      </c>
      <c r="L1804" t="str">
        <f>VLOOKUP($J1804,'placement attrs'!$A$2:$L$5079,4,FALSE)</f>
        <v>HotPopNow, Inc. (Spikey.com)</v>
      </c>
      <c r="M1804" t="str">
        <f>VLOOKUP($J1804,'placement attrs'!$A$2:$L$5079,3,FALSE)</f>
        <v>agoldberg@hotpopnow.com</v>
      </c>
    </row>
    <row r="1805" spans="1:13" x14ac:dyDescent="0.3">
      <c r="A1805" t="s">
        <v>93</v>
      </c>
      <c r="B1805" s="2">
        <v>42417</v>
      </c>
      <c r="C1805">
        <v>36890</v>
      </c>
      <c r="D1805">
        <v>183189</v>
      </c>
      <c r="E1805">
        <v>186993</v>
      </c>
      <c r="F1805" t="s">
        <v>93</v>
      </c>
      <c r="G1805" s="2">
        <v>42417</v>
      </c>
      <c r="H1805">
        <v>195839</v>
      </c>
      <c r="I1805">
        <v>34719</v>
      </c>
      <c r="J1805" t="str">
        <f t="shared" si="56"/>
        <v>57c8e3f1ce26c9caa8cc75f5da3efc06</v>
      </c>
      <c r="K1805" s="2">
        <f t="shared" si="57"/>
        <v>42417</v>
      </c>
      <c r="L1805" t="str">
        <f>VLOOKUP($J1805,'placement attrs'!$A$2:$L$5079,4,FALSE)</f>
        <v>HotPopNow, Inc. (Spikey.com)</v>
      </c>
      <c r="M1805" t="str">
        <f>VLOOKUP($J1805,'placement attrs'!$A$2:$L$5079,3,FALSE)</f>
        <v>agoldberg@hotpopnow.com</v>
      </c>
    </row>
    <row r="1806" spans="1:13" x14ac:dyDescent="0.3">
      <c r="A1806" t="s">
        <v>93</v>
      </c>
      <c r="B1806" s="2">
        <v>42418</v>
      </c>
      <c r="C1806">
        <v>40893</v>
      </c>
      <c r="D1806">
        <v>174945</v>
      </c>
      <c r="E1806">
        <v>178194</v>
      </c>
      <c r="F1806" t="s">
        <v>93</v>
      </c>
      <c r="G1806" s="2">
        <v>42418</v>
      </c>
      <c r="H1806">
        <v>186389</v>
      </c>
      <c r="I1806">
        <v>41990</v>
      </c>
      <c r="J1806" t="str">
        <f t="shared" si="56"/>
        <v>57c8e3f1ce26c9caa8cc75f5da3efc06</v>
      </c>
      <c r="K1806" s="2">
        <f t="shared" si="57"/>
        <v>42418</v>
      </c>
      <c r="L1806" t="str">
        <f>VLOOKUP($J1806,'placement attrs'!$A$2:$L$5079,4,FALSE)</f>
        <v>HotPopNow, Inc. (Spikey.com)</v>
      </c>
      <c r="M1806" t="str">
        <f>VLOOKUP($J1806,'placement attrs'!$A$2:$L$5079,3,FALSE)</f>
        <v>agoldberg@hotpopnow.com</v>
      </c>
    </row>
    <row r="1807" spans="1:13" x14ac:dyDescent="0.3">
      <c r="A1807" t="s">
        <v>93</v>
      </c>
      <c r="B1807" s="2">
        <v>42419</v>
      </c>
      <c r="C1807">
        <v>25334</v>
      </c>
      <c r="D1807">
        <v>114827</v>
      </c>
      <c r="E1807">
        <v>117322</v>
      </c>
      <c r="F1807" t="s">
        <v>93</v>
      </c>
      <c r="G1807" s="2">
        <v>42419</v>
      </c>
      <c r="H1807">
        <v>149800</v>
      </c>
      <c r="I1807">
        <v>32843</v>
      </c>
      <c r="J1807" t="str">
        <f t="shared" si="56"/>
        <v>57c8e3f1ce26c9caa8cc75f5da3efc06</v>
      </c>
      <c r="K1807" s="2">
        <f t="shared" si="57"/>
        <v>42419</v>
      </c>
      <c r="L1807" t="str">
        <f>VLOOKUP($J1807,'placement attrs'!$A$2:$L$5079,4,FALSE)</f>
        <v>HotPopNow, Inc. (Spikey.com)</v>
      </c>
      <c r="M1807" t="str">
        <f>VLOOKUP($J1807,'placement attrs'!$A$2:$L$5079,3,FALSE)</f>
        <v>agoldberg@hotpopnow.com</v>
      </c>
    </row>
    <row r="1808" spans="1:13" x14ac:dyDescent="0.3">
      <c r="A1808" t="s">
        <v>93</v>
      </c>
      <c r="B1808" s="2">
        <v>42420</v>
      </c>
      <c r="C1808">
        <v>18204</v>
      </c>
      <c r="D1808">
        <v>86103</v>
      </c>
      <c r="E1808">
        <v>87469</v>
      </c>
      <c r="F1808" t="s">
        <v>93</v>
      </c>
      <c r="G1808" s="2">
        <v>42420</v>
      </c>
      <c r="H1808">
        <v>92167</v>
      </c>
      <c r="I1808">
        <v>18467</v>
      </c>
      <c r="J1808" t="str">
        <f t="shared" si="56"/>
        <v>57c8e3f1ce26c9caa8cc75f5da3efc06</v>
      </c>
      <c r="K1808" s="2">
        <f t="shared" si="57"/>
        <v>42420</v>
      </c>
      <c r="L1808" t="str">
        <f>VLOOKUP($J1808,'placement attrs'!$A$2:$L$5079,4,FALSE)</f>
        <v>HotPopNow, Inc. (Spikey.com)</v>
      </c>
      <c r="M1808" t="str">
        <f>VLOOKUP($J1808,'placement attrs'!$A$2:$L$5079,3,FALSE)</f>
        <v>agoldberg@hotpopnow.com</v>
      </c>
    </row>
    <row r="1809" spans="1:13" x14ac:dyDescent="0.3">
      <c r="A1809" t="s">
        <v>93</v>
      </c>
      <c r="B1809" s="2">
        <v>42421</v>
      </c>
      <c r="C1809">
        <v>21740</v>
      </c>
      <c r="D1809">
        <v>106319</v>
      </c>
      <c r="E1809">
        <v>107689</v>
      </c>
      <c r="F1809" t="s">
        <v>93</v>
      </c>
      <c r="G1809" s="2">
        <v>42421</v>
      </c>
      <c r="H1809">
        <v>115906</v>
      </c>
      <c r="I1809">
        <v>22211</v>
      </c>
      <c r="J1809" t="str">
        <f t="shared" si="56"/>
        <v>57c8e3f1ce26c9caa8cc75f5da3efc06</v>
      </c>
      <c r="K1809" s="2">
        <f t="shared" si="57"/>
        <v>42421</v>
      </c>
      <c r="L1809" t="str">
        <f>VLOOKUP($J1809,'placement attrs'!$A$2:$L$5079,4,FALSE)</f>
        <v>HotPopNow, Inc. (Spikey.com)</v>
      </c>
      <c r="M1809" t="str">
        <f>VLOOKUP($J1809,'placement attrs'!$A$2:$L$5079,3,FALSE)</f>
        <v>agoldberg@hotpopnow.com</v>
      </c>
    </row>
    <row r="1810" spans="1:13" x14ac:dyDescent="0.3">
      <c r="A1810" t="s">
        <v>93</v>
      </c>
      <c r="B1810" s="2">
        <v>42422</v>
      </c>
      <c r="C1810">
        <v>20046</v>
      </c>
      <c r="D1810">
        <v>103927</v>
      </c>
      <c r="E1810">
        <v>105627</v>
      </c>
      <c r="F1810" t="s">
        <v>93</v>
      </c>
      <c r="G1810" s="2">
        <v>42422</v>
      </c>
      <c r="H1810">
        <v>123709</v>
      </c>
      <c r="I1810">
        <v>20774</v>
      </c>
      <c r="J1810" t="str">
        <f t="shared" si="56"/>
        <v>57c8e3f1ce26c9caa8cc75f5da3efc06</v>
      </c>
      <c r="K1810" s="2">
        <f t="shared" si="57"/>
        <v>42422</v>
      </c>
      <c r="L1810" t="str">
        <f>VLOOKUP($J1810,'placement attrs'!$A$2:$L$5079,4,FALSE)</f>
        <v>HotPopNow, Inc. (Spikey.com)</v>
      </c>
      <c r="M1810" t="str">
        <f>VLOOKUP($J1810,'placement attrs'!$A$2:$L$5079,3,FALSE)</f>
        <v>agoldberg@hotpopnow.com</v>
      </c>
    </row>
    <row r="1811" spans="1:13" x14ac:dyDescent="0.3">
      <c r="A1811" t="s">
        <v>93</v>
      </c>
      <c r="B1811" s="2">
        <v>42423</v>
      </c>
      <c r="C1811">
        <v>22411</v>
      </c>
      <c r="D1811">
        <v>110080</v>
      </c>
      <c r="E1811">
        <v>112421</v>
      </c>
      <c r="F1811" t="s">
        <v>93</v>
      </c>
      <c r="G1811" s="2">
        <v>42423</v>
      </c>
      <c r="H1811">
        <v>121510</v>
      </c>
      <c r="I1811">
        <v>22391</v>
      </c>
      <c r="J1811" t="str">
        <f t="shared" si="56"/>
        <v>57c8e3f1ce26c9caa8cc75f5da3efc06</v>
      </c>
      <c r="K1811" s="2">
        <f t="shared" si="57"/>
        <v>42423</v>
      </c>
      <c r="L1811" t="str">
        <f>VLOOKUP($J1811,'placement attrs'!$A$2:$L$5079,4,FALSE)</f>
        <v>HotPopNow, Inc. (Spikey.com)</v>
      </c>
      <c r="M1811" t="str">
        <f>VLOOKUP($J1811,'placement attrs'!$A$2:$L$5079,3,FALSE)</f>
        <v>agoldberg@hotpopnow.com</v>
      </c>
    </row>
    <row r="1812" spans="1:13" x14ac:dyDescent="0.3">
      <c r="A1812" t="s">
        <v>93</v>
      </c>
      <c r="B1812" s="2">
        <v>42424</v>
      </c>
      <c r="C1812">
        <v>15358</v>
      </c>
      <c r="D1812">
        <v>65869</v>
      </c>
      <c r="E1812">
        <v>66819</v>
      </c>
      <c r="F1812" t="s">
        <v>93</v>
      </c>
      <c r="G1812" s="2">
        <v>42424</v>
      </c>
      <c r="H1812">
        <v>69299</v>
      </c>
      <c r="I1812">
        <v>16740</v>
      </c>
      <c r="J1812" t="str">
        <f t="shared" si="56"/>
        <v>57c8e3f1ce26c9caa8cc75f5da3efc06</v>
      </c>
      <c r="K1812" s="2">
        <f t="shared" si="57"/>
        <v>42424</v>
      </c>
      <c r="L1812" t="str">
        <f>VLOOKUP($J1812,'placement attrs'!$A$2:$L$5079,4,FALSE)</f>
        <v>HotPopNow, Inc. (Spikey.com)</v>
      </c>
      <c r="M1812" t="str">
        <f>VLOOKUP($J1812,'placement attrs'!$A$2:$L$5079,3,FALSE)</f>
        <v>agoldberg@hotpopnow.com</v>
      </c>
    </row>
    <row r="1813" spans="1:13" x14ac:dyDescent="0.3">
      <c r="A1813" t="s">
        <v>93</v>
      </c>
      <c r="B1813" s="2">
        <v>42425</v>
      </c>
      <c r="C1813">
        <v>35457</v>
      </c>
      <c r="D1813">
        <v>132069</v>
      </c>
      <c r="E1813">
        <v>135120</v>
      </c>
      <c r="F1813" t="s">
        <v>93</v>
      </c>
      <c r="G1813" s="2">
        <v>42425</v>
      </c>
      <c r="H1813">
        <v>140314</v>
      </c>
      <c r="I1813">
        <v>34243</v>
      </c>
      <c r="J1813" t="str">
        <f t="shared" si="56"/>
        <v>57c8e3f1ce26c9caa8cc75f5da3efc06</v>
      </c>
      <c r="K1813" s="2">
        <f t="shared" si="57"/>
        <v>42425</v>
      </c>
      <c r="L1813" t="str">
        <f>VLOOKUP($J1813,'placement attrs'!$A$2:$L$5079,4,FALSE)</f>
        <v>HotPopNow, Inc. (Spikey.com)</v>
      </c>
      <c r="M1813" t="str">
        <f>VLOOKUP($J1813,'placement attrs'!$A$2:$L$5079,3,FALSE)</f>
        <v>agoldberg@hotpopnow.com</v>
      </c>
    </row>
    <row r="1814" spans="1:13" x14ac:dyDescent="0.3">
      <c r="A1814" t="s">
        <v>93</v>
      </c>
      <c r="B1814" s="2">
        <v>42426</v>
      </c>
      <c r="C1814">
        <v>21871</v>
      </c>
      <c r="D1814">
        <v>68650</v>
      </c>
      <c r="E1814">
        <v>69775</v>
      </c>
      <c r="F1814" t="s">
        <v>93</v>
      </c>
      <c r="G1814" s="2">
        <v>42426</v>
      </c>
      <c r="H1814">
        <v>72624</v>
      </c>
      <c r="I1814">
        <v>23848</v>
      </c>
      <c r="J1814" t="str">
        <f t="shared" si="56"/>
        <v>57c8e3f1ce26c9caa8cc75f5da3efc06</v>
      </c>
      <c r="K1814" s="2">
        <f t="shared" si="57"/>
        <v>42426</v>
      </c>
      <c r="L1814" t="str">
        <f>VLOOKUP($J1814,'placement attrs'!$A$2:$L$5079,4,FALSE)</f>
        <v>HotPopNow, Inc. (Spikey.com)</v>
      </c>
      <c r="M1814" t="str">
        <f>VLOOKUP($J1814,'placement attrs'!$A$2:$L$5079,3,FALSE)</f>
        <v>agoldberg@hotpopnow.com</v>
      </c>
    </row>
    <row r="1815" spans="1:13" x14ac:dyDescent="0.3">
      <c r="A1815" t="s">
        <v>93</v>
      </c>
      <c r="B1815" s="2">
        <v>42427</v>
      </c>
      <c r="C1815">
        <v>30558</v>
      </c>
      <c r="D1815">
        <v>92186</v>
      </c>
      <c r="E1815">
        <v>93605</v>
      </c>
      <c r="F1815" t="s">
        <v>93</v>
      </c>
      <c r="G1815" s="2">
        <v>42427</v>
      </c>
      <c r="H1815">
        <v>98596</v>
      </c>
      <c r="I1815">
        <v>32175</v>
      </c>
      <c r="J1815" t="str">
        <f t="shared" si="56"/>
        <v>57c8e3f1ce26c9caa8cc75f5da3efc06</v>
      </c>
      <c r="K1815" s="2">
        <f t="shared" si="57"/>
        <v>42427</v>
      </c>
      <c r="L1815" t="str">
        <f>VLOOKUP($J1815,'placement attrs'!$A$2:$L$5079,4,FALSE)</f>
        <v>HotPopNow, Inc. (Spikey.com)</v>
      </c>
      <c r="M1815" t="str">
        <f>VLOOKUP($J1815,'placement attrs'!$A$2:$L$5079,3,FALSE)</f>
        <v>agoldberg@hotpopnow.com</v>
      </c>
    </row>
    <row r="1816" spans="1:13" x14ac:dyDescent="0.3">
      <c r="A1816" t="s">
        <v>93</v>
      </c>
      <c r="B1816" s="2">
        <v>42428</v>
      </c>
      <c r="C1816">
        <v>27415</v>
      </c>
      <c r="D1816">
        <v>91653</v>
      </c>
      <c r="E1816">
        <v>93184</v>
      </c>
      <c r="F1816" t="s">
        <v>93</v>
      </c>
      <c r="G1816" s="2">
        <v>42428</v>
      </c>
      <c r="H1816">
        <v>97952</v>
      </c>
      <c r="I1816">
        <v>27805</v>
      </c>
      <c r="J1816" t="str">
        <f t="shared" si="56"/>
        <v>57c8e3f1ce26c9caa8cc75f5da3efc06</v>
      </c>
      <c r="K1816" s="2">
        <f t="shared" si="57"/>
        <v>42428</v>
      </c>
      <c r="L1816" t="str">
        <f>VLOOKUP($J1816,'placement attrs'!$A$2:$L$5079,4,FALSE)</f>
        <v>HotPopNow, Inc. (Spikey.com)</v>
      </c>
      <c r="M1816" t="str">
        <f>VLOOKUP($J1816,'placement attrs'!$A$2:$L$5079,3,FALSE)</f>
        <v>agoldberg@hotpopnow.com</v>
      </c>
    </row>
    <row r="1817" spans="1:13" x14ac:dyDescent="0.3">
      <c r="A1817" t="s">
        <v>93</v>
      </c>
      <c r="B1817" s="2">
        <v>42429</v>
      </c>
      <c r="C1817">
        <v>30434</v>
      </c>
      <c r="D1817">
        <v>111269</v>
      </c>
      <c r="E1817">
        <v>114118</v>
      </c>
      <c r="F1817" t="s">
        <v>93</v>
      </c>
      <c r="G1817" s="2">
        <v>42429</v>
      </c>
      <c r="H1817">
        <v>138436</v>
      </c>
      <c r="I1817">
        <v>31287</v>
      </c>
      <c r="J1817" t="str">
        <f t="shared" si="56"/>
        <v>57c8e3f1ce26c9caa8cc75f5da3efc06</v>
      </c>
      <c r="K1817" s="2">
        <f t="shared" si="57"/>
        <v>42429</v>
      </c>
      <c r="L1817" t="str">
        <f>VLOOKUP($J1817,'placement attrs'!$A$2:$L$5079,4,FALSE)</f>
        <v>HotPopNow, Inc. (Spikey.com)</v>
      </c>
      <c r="M1817" t="str">
        <f>VLOOKUP($J1817,'placement attrs'!$A$2:$L$5079,3,FALSE)</f>
        <v>agoldberg@hotpopnow.com</v>
      </c>
    </row>
    <row r="1818" spans="1:13" x14ac:dyDescent="0.3">
      <c r="A1818" t="s">
        <v>93</v>
      </c>
      <c r="B1818" s="2">
        <v>42430</v>
      </c>
      <c r="C1818">
        <v>22403</v>
      </c>
      <c r="D1818">
        <v>137826</v>
      </c>
      <c r="E1818">
        <v>146934</v>
      </c>
      <c r="F1818" t="s">
        <v>93</v>
      </c>
      <c r="G1818" s="2">
        <v>42430</v>
      </c>
      <c r="H1818">
        <v>176382</v>
      </c>
      <c r="I1818">
        <v>25104</v>
      </c>
      <c r="J1818" t="str">
        <f t="shared" si="56"/>
        <v>57c8e3f1ce26c9caa8cc75f5da3efc06</v>
      </c>
      <c r="K1818" s="2">
        <f t="shared" si="57"/>
        <v>42430</v>
      </c>
      <c r="L1818" t="str">
        <f>VLOOKUP($J1818,'placement attrs'!$A$2:$L$5079,4,FALSE)</f>
        <v>HotPopNow, Inc. (Spikey.com)</v>
      </c>
      <c r="M1818" t="str">
        <f>VLOOKUP($J1818,'placement attrs'!$A$2:$L$5079,3,FALSE)</f>
        <v>agoldberg@hotpopnow.com</v>
      </c>
    </row>
    <row r="1819" spans="1:13" x14ac:dyDescent="0.3">
      <c r="A1819" t="s">
        <v>93</v>
      </c>
      <c r="B1819" s="2">
        <v>42431</v>
      </c>
      <c r="C1819">
        <v>28106</v>
      </c>
      <c r="D1819">
        <v>126399</v>
      </c>
      <c r="E1819">
        <v>129624</v>
      </c>
      <c r="F1819" t="s">
        <v>93</v>
      </c>
      <c r="G1819" s="2">
        <v>42431</v>
      </c>
      <c r="H1819">
        <v>187481</v>
      </c>
      <c r="I1819">
        <v>39610</v>
      </c>
      <c r="J1819" t="str">
        <f t="shared" si="56"/>
        <v>57c8e3f1ce26c9caa8cc75f5da3efc06</v>
      </c>
      <c r="K1819" s="2">
        <f t="shared" si="57"/>
        <v>42431</v>
      </c>
      <c r="L1819" t="str">
        <f>VLOOKUP($J1819,'placement attrs'!$A$2:$L$5079,4,FALSE)</f>
        <v>HotPopNow, Inc. (Spikey.com)</v>
      </c>
      <c r="M1819" t="str">
        <f>VLOOKUP($J1819,'placement attrs'!$A$2:$L$5079,3,FALSE)</f>
        <v>agoldberg@hotpopnow.com</v>
      </c>
    </row>
    <row r="1820" spans="1:13" x14ac:dyDescent="0.3">
      <c r="A1820" t="s">
        <v>93</v>
      </c>
      <c r="B1820" s="2">
        <v>42432</v>
      </c>
      <c r="C1820">
        <v>465</v>
      </c>
      <c r="D1820">
        <v>1737</v>
      </c>
      <c r="E1820">
        <v>1758</v>
      </c>
      <c r="H1820">
        <v>0</v>
      </c>
      <c r="I1820">
        <v>0</v>
      </c>
      <c r="J1820" t="str">
        <f t="shared" si="56"/>
        <v>57c8e3f1ce26c9caa8cc75f5da3efc06</v>
      </c>
      <c r="K1820" s="2">
        <f t="shared" si="57"/>
        <v>42432</v>
      </c>
      <c r="L1820" t="str">
        <f>VLOOKUP($J1820,'placement attrs'!$A$2:$L$5079,4,FALSE)</f>
        <v>HotPopNow, Inc. (Spikey.com)</v>
      </c>
      <c r="M1820" t="str">
        <f>VLOOKUP($J1820,'placement attrs'!$A$2:$L$5079,3,FALSE)</f>
        <v>agoldberg@hotpopnow.com</v>
      </c>
    </row>
    <row r="1821" spans="1:13" x14ac:dyDescent="0.3">
      <c r="A1821" t="s">
        <v>94</v>
      </c>
      <c r="B1821" s="2">
        <v>42410</v>
      </c>
      <c r="C1821">
        <v>31521</v>
      </c>
      <c r="D1821">
        <v>156959</v>
      </c>
      <c r="E1821">
        <v>157645</v>
      </c>
      <c r="H1821">
        <v>0</v>
      </c>
      <c r="I1821">
        <v>0</v>
      </c>
      <c r="J1821" t="str">
        <f t="shared" si="56"/>
        <v>5b312292d9e2b624fef3208e13f9cba9</v>
      </c>
      <c r="K1821" s="2">
        <f t="shared" si="57"/>
        <v>42410</v>
      </c>
      <c r="L1821" t="str">
        <f>VLOOKUP($J1821,'placement attrs'!$A$2:$L$5079,4,FALSE)</f>
        <v>Thecelebritylane.com</v>
      </c>
      <c r="M1821" t="str">
        <f>VLOOKUP($J1821,'placement attrs'!$A$2:$L$5079,3,FALSE)</f>
        <v>eselling.limited@gmail.com</v>
      </c>
    </row>
    <row r="1822" spans="1:13" x14ac:dyDescent="0.3">
      <c r="A1822" t="s">
        <v>94</v>
      </c>
      <c r="B1822" s="2">
        <v>42411</v>
      </c>
      <c r="C1822">
        <v>26583</v>
      </c>
      <c r="D1822">
        <v>133659</v>
      </c>
      <c r="E1822">
        <v>134476</v>
      </c>
      <c r="F1822" t="s">
        <v>94</v>
      </c>
      <c r="G1822" s="2">
        <v>42411</v>
      </c>
      <c r="H1822">
        <v>148454</v>
      </c>
      <c r="I1822">
        <v>29129</v>
      </c>
      <c r="J1822" t="str">
        <f t="shared" si="56"/>
        <v>5b312292d9e2b624fef3208e13f9cba9</v>
      </c>
      <c r="K1822" s="2">
        <f t="shared" si="57"/>
        <v>42411</v>
      </c>
      <c r="L1822" t="str">
        <f>VLOOKUP($J1822,'placement attrs'!$A$2:$L$5079,4,FALSE)</f>
        <v>Thecelebritylane.com</v>
      </c>
      <c r="M1822" t="str">
        <f>VLOOKUP($J1822,'placement attrs'!$A$2:$L$5079,3,FALSE)</f>
        <v>eselling.limited@gmail.com</v>
      </c>
    </row>
    <row r="1823" spans="1:13" x14ac:dyDescent="0.3">
      <c r="A1823" t="s">
        <v>94</v>
      </c>
      <c r="B1823" s="2">
        <v>42412</v>
      </c>
      <c r="C1823">
        <v>44706</v>
      </c>
      <c r="D1823">
        <v>267491</v>
      </c>
      <c r="E1823">
        <v>268715</v>
      </c>
      <c r="F1823" t="s">
        <v>94</v>
      </c>
      <c r="G1823" s="2">
        <v>42412</v>
      </c>
      <c r="H1823">
        <v>358089</v>
      </c>
      <c r="I1823">
        <v>70762</v>
      </c>
      <c r="J1823" t="str">
        <f t="shared" si="56"/>
        <v>5b312292d9e2b624fef3208e13f9cba9</v>
      </c>
      <c r="K1823" s="2">
        <f t="shared" si="57"/>
        <v>42412</v>
      </c>
      <c r="L1823" t="str">
        <f>VLOOKUP($J1823,'placement attrs'!$A$2:$L$5079,4,FALSE)</f>
        <v>Thecelebritylane.com</v>
      </c>
      <c r="M1823" t="str">
        <f>VLOOKUP($J1823,'placement attrs'!$A$2:$L$5079,3,FALSE)</f>
        <v>eselling.limited@gmail.com</v>
      </c>
    </row>
    <row r="1824" spans="1:13" x14ac:dyDescent="0.3">
      <c r="A1824" t="s">
        <v>94</v>
      </c>
      <c r="B1824" s="2">
        <v>42413</v>
      </c>
      <c r="C1824">
        <v>83238</v>
      </c>
      <c r="D1824">
        <v>492244</v>
      </c>
      <c r="E1824">
        <v>494386</v>
      </c>
      <c r="F1824" t="s">
        <v>94</v>
      </c>
      <c r="G1824" s="2">
        <v>42413</v>
      </c>
      <c r="H1824">
        <v>500142</v>
      </c>
      <c r="I1824">
        <v>88145</v>
      </c>
      <c r="J1824" t="str">
        <f t="shared" si="56"/>
        <v>5b312292d9e2b624fef3208e13f9cba9</v>
      </c>
      <c r="K1824" s="2">
        <f t="shared" si="57"/>
        <v>42413</v>
      </c>
      <c r="L1824" t="str">
        <f>VLOOKUP($J1824,'placement attrs'!$A$2:$L$5079,4,FALSE)</f>
        <v>Thecelebritylane.com</v>
      </c>
      <c r="M1824" t="str">
        <f>VLOOKUP($J1824,'placement attrs'!$A$2:$L$5079,3,FALSE)</f>
        <v>eselling.limited@gmail.com</v>
      </c>
    </row>
    <row r="1825" spans="1:13" x14ac:dyDescent="0.3">
      <c r="A1825" t="s">
        <v>94</v>
      </c>
      <c r="B1825" s="2">
        <v>42414</v>
      </c>
      <c r="C1825">
        <v>112214</v>
      </c>
      <c r="D1825">
        <v>605397</v>
      </c>
      <c r="E1825">
        <v>607776</v>
      </c>
      <c r="F1825" t="s">
        <v>94</v>
      </c>
      <c r="G1825" s="2">
        <v>42414</v>
      </c>
      <c r="H1825">
        <v>612200</v>
      </c>
      <c r="I1825">
        <v>118565</v>
      </c>
      <c r="J1825" t="str">
        <f t="shared" si="56"/>
        <v>5b312292d9e2b624fef3208e13f9cba9</v>
      </c>
      <c r="K1825" s="2">
        <f t="shared" si="57"/>
        <v>42414</v>
      </c>
      <c r="L1825" t="str">
        <f>VLOOKUP($J1825,'placement attrs'!$A$2:$L$5079,4,FALSE)</f>
        <v>Thecelebritylane.com</v>
      </c>
      <c r="M1825" t="str">
        <f>VLOOKUP($J1825,'placement attrs'!$A$2:$L$5079,3,FALSE)</f>
        <v>eselling.limited@gmail.com</v>
      </c>
    </row>
    <row r="1826" spans="1:13" x14ac:dyDescent="0.3">
      <c r="A1826" t="s">
        <v>94</v>
      </c>
      <c r="B1826" s="2">
        <v>42415</v>
      </c>
      <c r="C1826">
        <v>74318</v>
      </c>
      <c r="D1826">
        <v>508746</v>
      </c>
      <c r="E1826">
        <v>510856</v>
      </c>
      <c r="F1826" t="s">
        <v>94</v>
      </c>
      <c r="G1826" s="2">
        <v>42415</v>
      </c>
      <c r="H1826">
        <v>530927</v>
      </c>
      <c r="I1826">
        <v>81754</v>
      </c>
      <c r="J1826" t="str">
        <f t="shared" si="56"/>
        <v>5b312292d9e2b624fef3208e13f9cba9</v>
      </c>
      <c r="K1826" s="2">
        <f t="shared" si="57"/>
        <v>42415</v>
      </c>
      <c r="L1826" t="str">
        <f>VLOOKUP($J1826,'placement attrs'!$A$2:$L$5079,4,FALSE)</f>
        <v>Thecelebritylane.com</v>
      </c>
      <c r="M1826" t="str">
        <f>VLOOKUP($J1826,'placement attrs'!$A$2:$L$5079,3,FALSE)</f>
        <v>eselling.limited@gmail.com</v>
      </c>
    </row>
    <row r="1827" spans="1:13" x14ac:dyDescent="0.3">
      <c r="A1827" t="s">
        <v>94</v>
      </c>
      <c r="B1827" s="2">
        <v>42416</v>
      </c>
      <c r="C1827">
        <v>62895</v>
      </c>
      <c r="D1827">
        <v>428180</v>
      </c>
      <c r="E1827">
        <v>430285</v>
      </c>
      <c r="F1827" t="s">
        <v>94</v>
      </c>
      <c r="G1827" s="2">
        <v>42416</v>
      </c>
      <c r="H1827">
        <v>433527</v>
      </c>
      <c r="I1827">
        <v>66706</v>
      </c>
      <c r="J1827" t="str">
        <f t="shared" si="56"/>
        <v>5b312292d9e2b624fef3208e13f9cba9</v>
      </c>
      <c r="K1827" s="2">
        <f t="shared" si="57"/>
        <v>42416</v>
      </c>
      <c r="L1827" t="str">
        <f>VLOOKUP($J1827,'placement attrs'!$A$2:$L$5079,4,FALSE)</f>
        <v>Thecelebritylane.com</v>
      </c>
      <c r="M1827" t="str">
        <f>VLOOKUP($J1827,'placement attrs'!$A$2:$L$5079,3,FALSE)</f>
        <v>eselling.limited@gmail.com</v>
      </c>
    </row>
    <row r="1828" spans="1:13" x14ac:dyDescent="0.3">
      <c r="A1828" t="s">
        <v>94</v>
      </c>
      <c r="B1828" s="2">
        <v>42417</v>
      </c>
      <c r="C1828">
        <v>52518</v>
      </c>
      <c r="D1828">
        <v>358097</v>
      </c>
      <c r="E1828">
        <v>361503</v>
      </c>
      <c r="F1828" t="s">
        <v>94</v>
      </c>
      <c r="G1828" s="2">
        <v>42417</v>
      </c>
      <c r="H1828">
        <v>365905</v>
      </c>
      <c r="I1828">
        <v>55556</v>
      </c>
      <c r="J1828" t="str">
        <f t="shared" si="56"/>
        <v>5b312292d9e2b624fef3208e13f9cba9</v>
      </c>
      <c r="K1828" s="2">
        <f t="shared" si="57"/>
        <v>42417</v>
      </c>
      <c r="L1828" t="str">
        <f>VLOOKUP($J1828,'placement attrs'!$A$2:$L$5079,4,FALSE)</f>
        <v>Thecelebritylane.com</v>
      </c>
      <c r="M1828" t="str">
        <f>VLOOKUP($J1828,'placement attrs'!$A$2:$L$5079,3,FALSE)</f>
        <v>eselling.limited@gmail.com</v>
      </c>
    </row>
    <row r="1829" spans="1:13" x14ac:dyDescent="0.3">
      <c r="A1829" t="s">
        <v>94</v>
      </c>
      <c r="B1829" s="2">
        <v>42418</v>
      </c>
      <c r="C1829">
        <v>51411</v>
      </c>
      <c r="D1829">
        <v>300808</v>
      </c>
      <c r="E1829">
        <v>302322</v>
      </c>
      <c r="F1829" t="s">
        <v>94</v>
      </c>
      <c r="G1829" s="2">
        <v>42418</v>
      </c>
      <c r="H1829">
        <v>308274</v>
      </c>
      <c r="I1829">
        <v>56295</v>
      </c>
      <c r="J1829" t="str">
        <f t="shared" si="56"/>
        <v>5b312292d9e2b624fef3208e13f9cba9</v>
      </c>
      <c r="K1829" s="2">
        <f t="shared" si="57"/>
        <v>42418</v>
      </c>
      <c r="L1829" t="str">
        <f>VLOOKUP($J1829,'placement attrs'!$A$2:$L$5079,4,FALSE)</f>
        <v>Thecelebritylane.com</v>
      </c>
      <c r="M1829" t="str">
        <f>VLOOKUP($J1829,'placement attrs'!$A$2:$L$5079,3,FALSE)</f>
        <v>eselling.limited@gmail.com</v>
      </c>
    </row>
    <row r="1830" spans="1:13" x14ac:dyDescent="0.3">
      <c r="A1830" t="s">
        <v>94</v>
      </c>
      <c r="B1830" s="2">
        <v>42419</v>
      </c>
      <c r="C1830">
        <v>90826</v>
      </c>
      <c r="D1830">
        <v>495957</v>
      </c>
      <c r="E1830">
        <v>498462</v>
      </c>
      <c r="F1830" t="s">
        <v>94</v>
      </c>
      <c r="G1830" s="2">
        <v>42419</v>
      </c>
      <c r="H1830">
        <v>600437</v>
      </c>
      <c r="I1830">
        <v>120109</v>
      </c>
      <c r="J1830" t="str">
        <f t="shared" si="56"/>
        <v>5b312292d9e2b624fef3208e13f9cba9</v>
      </c>
      <c r="K1830" s="2">
        <f t="shared" si="57"/>
        <v>42419</v>
      </c>
      <c r="L1830" t="str">
        <f>VLOOKUP($J1830,'placement attrs'!$A$2:$L$5079,4,FALSE)</f>
        <v>Thecelebritylane.com</v>
      </c>
      <c r="M1830" t="str">
        <f>VLOOKUP($J1830,'placement attrs'!$A$2:$L$5079,3,FALSE)</f>
        <v>eselling.limited@gmail.com</v>
      </c>
    </row>
    <row r="1831" spans="1:13" x14ac:dyDescent="0.3">
      <c r="A1831" t="s">
        <v>94</v>
      </c>
      <c r="B1831" s="2">
        <v>42420</v>
      </c>
      <c r="C1831">
        <v>138141</v>
      </c>
      <c r="D1831">
        <v>823397</v>
      </c>
      <c r="E1831">
        <v>826561</v>
      </c>
      <c r="F1831" t="s">
        <v>94</v>
      </c>
      <c r="G1831" s="2">
        <v>42420</v>
      </c>
      <c r="H1831">
        <v>860163</v>
      </c>
      <c r="I1831">
        <v>151321</v>
      </c>
      <c r="J1831" t="str">
        <f t="shared" si="56"/>
        <v>5b312292d9e2b624fef3208e13f9cba9</v>
      </c>
      <c r="K1831" s="2">
        <f t="shared" si="57"/>
        <v>42420</v>
      </c>
      <c r="L1831" t="str">
        <f>VLOOKUP($J1831,'placement attrs'!$A$2:$L$5079,4,FALSE)</f>
        <v>Thecelebritylane.com</v>
      </c>
      <c r="M1831" t="str">
        <f>VLOOKUP($J1831,'placement attrs'!$A$2:$L$5079,3,FALSE)</f>
        <v>eselling.limited@gmail.com</v>
      </c>
    </row>
    <row r="1832" spans="1:13" x14ac:dyDescent="0.3">
      <c r="A1832" t="s">
        <v>94</v>
      </c>
      <c r="B1832" s="2">
        <v>42421</v>
      </c>
      <c r="C1832">
        <v>130364</v>
      </c>
      <c r="D1832">
        <v>774837</v>
      </c>
      <c r="E1832">
        <v>778243</v>
      </c>
      <c r="F1832" t="s">
        <v>94</v>
      </c>
      <c r="G1832" s="2">
        <v>42421</v>
      </c>
      <c r="H1832">
        <v>791784</v>
      </c>
      <c r="I1832">
        <v>153917</v>
      </c>
      <c r="J1832" t="str">
        <f t="shared" si="56"/>
        <v>5b312292d9e2b624fef3208e13f9cba9</v>
      </c>
      <c r="K1832" s="2">
        <f t="shared" si="57"/>
        <v>42421</v>
      </c>
      <c r="L1832" t="str">
        <f>VLOOKUP($J1832,'placement attrs'!$A$2:$L$5079,4,FALSE)</f>
        <v>Thecelebritylane.com</v>
      </c>
      <c r="M1832" t="str">
        <f>VLOOKUP($J1832,'placement attrs'!$A$2:$L$5079,3,FALSE)</f>
        <v>eselling.limited@gmail.com</v>
      </c>
    </row>
    <row r="1833" spans="1:13" x14ac:dyDescent="0.3">
      <c r="A1833" t="s">
        <v>94</v>
      </c>
      <c r="B1833" s="2">
        <v>42422</v>
      </c>
      <c r="C1833">
        <v>68798</v>
      </c>
      <c r="D1833">
        <v>401899</v>
      </c>
      <c r="E1833">
        <v>403772</v>
      </c>
      <c r="F1833" t="s">
        <v>94</v>
      </c>
      <c r="G1833" s="2">
        <v>42422</v>
      </c>
      <c r="H1833">
        <v>463988</v>
      </c>
      <c r="I1833">
        <v>101189</v>
      </c>
      <c r="J1833" t="str">
        <f t="shared" si="56"/>
        <v>5b312292d9e2b624fef3208e13f9cba9</v>
      </c>
      <c r="K1833" s="2">
        <f t="shared" si="57"/>
        <v>42422</v>
      </c>
      <c r="L1833" t="str">
        <f>VLOOKUP($J1833,'placement attrs'!$A$2:$L$5079,4,FALSE)</f>
        <v>Thecelebritylane.com</v>
      </c>
      <c r="M1833" t="str">
        <f>VLOOKUP($J1833,'placement attrs'!$A$2:$L$5079,3,FALSE)</f>
        <v>eselling.limited@gmail.com</v>
      </c>
    </row>
    <row r="1834" spans="1:13" x14ac:dyDescent="0.3">
      <c r="A1834" t="s">
        <v>94</v>
      </c>
      <c r="B1834" s="2">
        <v>42423</v>
      </c>
      <c r="C1834">
        <v>86301</v>
      </c>
      <c r="D1834">
        <v>463242</v>
      </c>
      <c r="E1834">
        <v>465569</v>
      </c>
      <c r="F1834" t="s">
        <v>94</v>
      </c>
      <c r="G1834" s="2">
        <v>42423</v>
      </c>
      <c r="H1834">
        <v>487190</v>
      </c>
      <c r="I1834">
        <v>109203</v>
      </c>
      <c r="J1834" t="str">
        <f t="shared" si="56"/>
        <v>5b312292d9e2b624fef3208e13f9cba9</v>
      </c>
      <c r="K1834" s="2">
        <f t="shared" si="57"/>
        <v>42423</v>
      </c>
      <c r="L1834" t="str">
        <f>VLOOKUP($J1834,'placement attrs'!$A$2:$L$5079,4,FALSE)</f>
        <v>Thecelebritylane.com</v>
      </c>
      <c r="M1834" t="str">
        <f>VLOOKUP($J1834,'placement attrs'!$A$2:$L$5079,3,FALSE)</f>
        <v>eselling.limited@gmail.com</v>
      </c>
    </row>
    <row r="1835" spans="1:13" x14ac:dyDescent="0.3">
      <c r="A1835" t="s">
        <v>94</v>
      </c>
      <c r="B1835" s="2">
        <v>42424</v>
      </c>
      <c r="C1835">
        <v>75195</v>
      </c>
      <c r="D1835">
        <v>420219</v>
      </c>
      <c r="E1835">
        <v>422172</v>
      </c>
      <c r="F1835" t="s">
        <v>94</v>
      </c>
      <c r="G1835" s="2">
        <v>42424</v>
      </c>
      <c r="H1835">
        <v>425344</v>
      </c>
      <c r="I1835">
        <v>107339</v>
      </c>
      <c r="J1835" t="str">
        <f t="shared" si="56"/>
        <v>5b312292d9e2b624fef3208e13f9cba9</v>
      </c>
      <c r="K1835" s="2">
        <f t="shared" si="57"/>
        <v>42424</v>
      </c>
      <c r="L1835" t="str">
        <f>VLOOKUP($J1835,'placement attrs'!$A$2:$L$5079,4,FALSE)</f>
        <v>Thecelebritylane.com</v>
      </c>
      <c r="M1835" t="str">
        <f>VLOOKUP($J1835,'placement attrs'!$A$2:$L$5079,3,FALSE)</f>
        <v>eselling.limited@gmail.com</v>
      </c>
    </row>
    <row r="1836" spans="1:13" x14ac:dyDescent="0.3">
      <c r="A1836" t="s">
        <v>94</v>
      </c>
      <c r="B1836" s="2">
        <v>42425</v>
      </c>
      <c r="C1836">
        <v>60827</v>
      </c>
      <c r="D1836">
        <v>349624</v>
      </c>
      <c r="E1836">
        <v>351300</v>
      </c>
      <c r="F1836" t="s">
        <v>94</v>
      </c>
      <c r="G1836" s="2">
        <v>42425</v>
      </c>
      <c r="H1836">
        <v>354347</v>
      </c>
      <c r="I1836">
        <v>81621</v>
      </c>
      <c r="J1836" t="str">
        <f t="shared" si="56"/>
        <v>5b312292d9e2b624fef3208e13f9cba9</v>
      </c>
      <c r="K1836" s="2">
        <f t="shared" si="57"/>
        <v>42425</v>
      </c>
      <c r="L1836" t="str">
        <f>VLOOKUP($J1836,'placement attrs'!$A$2:$L$5079,4,FALSE)</f>
        <v>Thecelebritylane.com</v>
      </c>
      <c r="M1836" t="str">
        <f>VLOOKUP($J1836,'placement attrs'!$A$2:$L$5079,3,FALSE)</f>
        <v>eselling.limited@gmail.com</v>
      </c>
    </row>
    <row r="1837" spans="1:13" x14ac:dyDescent="0.3">
      <c r="A1837" t="s">
        <v>94</v>
      </c>
      <c r="B1837" s="2">
        <v>42426</v>
      </c>
      <c r="C1837">
        <v>66650</v>
      </c>
      <c r="D1837">
        <v>340744</v>
      </c>
      <c r="E1837">
        <v>342413</v>
      </c>
      <c r="F1837" t="s">
        <v>94</v>
      </c>
      <c r="G1837" s="2">
        <v>42426</v>
      </c>
      <c r="H1837">
        <v>347350</v>
      </c>
      <c r="I1837">
        <v>83586</v>
      </c>
      <c r="J1837" t="str">
        <f t="shared" si="56"/>
        <v>5b312292d9e2b624fef3208e13f9cba9</v>
      </c>
      <c r="K1837" s="2">
        <f t="shared" si="57"/>
        <v>42426</v>
      </c>
      <c r="L1837" t="str">
        <f>VLOOKUP($J1837,'placement attrs'!$A$2:$L$5079,4,FALSE)</f>
        <v>Thecelebritylane.com</v>
      </c>
      <c r="M1837" t="str">
        <f>VLOOKUP($J1837,'placement attrs'!$A$2:$L$5079,3,FALSE)</f>
        <v>eselling.limited@gmail.com</v>
      </c>
    </row>
    <row r="1838" spans="1:13" x14ac:dyDescent="0.3">
      <c r="A1838" t="s">
        <v>94</v>
      </c>
      <c r="B1838" s="2">
        <v>42427</v>
      </c>
      <c r="C1838">
        <v>79498</v>
      </c>
      <c r="D1838">
        <v>421095</v>
      </c>
      <c r="E1838">
        <v>423531</v>
      </c>
      <c r="F1838" t="s">
        <v>94</v>
      </c>
      <c r="G1838" s="2">
        <v>42427</v>
      </c>
      <c r="H1838">
        <v>431976</v>
      </c>
      <c r="I1838">
        <v>110252</v>
      </c>
      <c r="J1838" t="str">
        <f t="shared" si="56"/>
        <v>5b312292d9e2b624fef3208e13f9cba9</v>
      </c>
      <c r="K1838" s="2">
        <f t="shared" si="57"/>
        <v>42427</v>
      </c>
      <c r="L1838" t="str">
        <f>VLOOKUP($J1838,'placement attrs'!$A$2:$L$5079,4,FALSE)</f>
        <v>Thecelebritylane.com</v>
      </c>
      <c r="M1838" t="str">
        <f>VLOOKUP($J1838,'placement attrs'!$A$2:$L$5079,3,FALSE)</f>
        <v>eselling.limited@gmail.com</v>
      </c>
    </row>
    <row r="1839" spans="1:13" x14ac:dyDescent="0.3">
      <c r="A1839" t="s">
        <v>94</v>
      </c>
      <c r="B1839" s="2">
        <v>42428</v>
      </c>
      <c r="C1839">
        <v>85228</v>
      </c>
      <c r="D1839">
        <v>468150</v>
      </c>
      <c r="E1839">
        <v>470406</v>
      </c>
      <c r="F1839" t="s">
        <v>94</v>
      </c>
      <c r="G1839" s="2">
        <v>42428</v>
      </c>
      <c r="H1839">
        <v>475307</v>
      </c>
      <c r="I1839">
        <v>113925</v>
      </c>
      <c r="J1839" t="str">
        <f t="shared" si="56"/>
        <v>5b312292d9e2b624fef3208e13f9cba9</v>
      </c>
      <c r="K1839" s="2">
        <f t="shared" si="57"/>
        <v>42428</v>
      </c>
      <c r="L1839" t="str">
        <f>VLOOKUP($J1839,'placement attrs'!$A$2:$L$5079,4,FALSE)</f>
        <v>Thecelebritylane.com</v>
      </c>
      <c r="M1839" t="str">
        <f>VLOOKUP($J1839,'placement attrs'!$A$2:$L$5079,3,FALSE)</f>
        <v>eselling.limited@gmail.com</v>
      </c>
    </row>
    <row r="1840" spans="1:13" x14ac:dyDescent="0.3">
      <c r="A1840" t="s">
        <v>94</v>
      </c>
      <c r="B1840" s="2">
        <v>42429</v>
      </c>
      <c r="C1840">
        <v>64979</v>
      </c>
      <c r="D1840">
        <v>346974</v>
      </c>
      <c r="E1840">
        <v>348646</v>
      </c>
      <c r="F1840" t="s">
        <v>94</v>
      </c>
      <c r="G1840" s="2">
        <v>42429</v>
      </c>
      <c r="H1840">
        <v>395087</v>
      </c>
      <c r="I1840">
        <v>93574</v>
      </c>
      <c r="J1840" t="str">
        <f t="shared" si="56"/>
        <v>5b312292d9e2b624fef3208e13f9cba9</v>
      </c>
      <c r="K1840" s="2">
        <f t="shared" si="57"/>
        <v>42429</v>
      </c>
      <c r="L1840" t="str">
        <f>VLOOKUP($J1840,'placement attrs'!$A$2:$L$5079,4,FALSE)</f>
        <v>Thecelebritylane.com</v>
      </c>
      <c r="M1840" t="str">
        <f>VLOOKUP($J1840,'placement attrs'!$A$2:$L$5079,3,FALSE)</f>
        <v>eselling.limited@gmail.com</v>
      </c>
    </row>
    <row r="1841" spans="1:13" x14ac:dyDescent="0.3">
      <c r="A1841" t="s">
        <v>94</v>
      </c>
      <c r="B1841" s="2">
        <v>42430</v>
      </c>
      <c r="C1841">
        <v>34667</v>
      </c>
      <c r="D1841">
        <v>317370</v>
      </c>
      <c r="E1841">
        <v>337358</v>
      </c>
      <c r="F1841" t="s">
        <v>94</v>
      </c>
      <c r="G1841" s="2">
        <v>42430</v>
      </c>
      <c r="H1841">
        <v>374058</v>
      </c>
      <c r="I1841">
        <v>61407</v>
      </c>
      <c r="J1841" t="str">
        <f t="shared" si="56"/>
        <v>5b312292d9e2b624fef3208e13f9cba9</v>
      </c>
      <c r="K1841" s="2">
        <f t="shared" si="57"/>
        <v>42430</v>
      </c>
      <c r="L1841" t="str">
        <f>VLOOKUP($J1841,'placement attrs'!$A$2:$L$5079,4,FALSE)</f>
        <v>Thecelebritylane.com</v>
      </c>
      <c r="M1841" t="str">
        <f>VLOOKUP($J1841,'placement attrs'!$A$2:$L$5079,3,FALSE)</f>
        <v>eselling.limited@gmail.com</v>
      </c>
    </row>
    <row r="1842" spans="1:13" x14ac:dyDescent="0.3">
      <c r="A1842" t="s">
        <v>94</v>
      </c>
      <c r="B1842" s="2">
        <v>42431</v>
      </c>
      <c r="C1842">
        <v>40806</v>
      </c>
      <c r="D1842">
        <v>263770</v>
      </c>
      <c r="E1842">
        <v>267889</v>
      </c>
      <c r="F1842" t="s">
        <v>94</v>
      </c>
      <c r="G1842" s="2">
        <v>42431</v>
      </c>
      <c r="H1842">
        <v>377151</v>
      </c>
      <c r="I1842">
        <v>56510</v>
      </c>
      <c r="J1842" t="str">
        <f t="shared" si="56"/>
        <v>5b312292d9e2b624fef3208e13f9cba9</v>
      </c>
      <c r="K1842" s="2">
        <f t="shared" si="57"/>
        <v>42431</v>
      </c>
      <c r="L1842" t="str">
        <f>VLOOKUP($J1842,'placement attrs'!$A$2:$L$5079,4,FALSE)</f>
        <v>Thecelebritylane.com</v>
      </c>
      <c r="M1842" t="str">
        <f>VLOOKUP($J1842,'placement attrs'!$A$2:$L$5079,3,FALSE)</f>
        <v>eselling.limited@gmail.com</v>
      </c>
    </row>
    <row r="1843" spans="1:13" x14ac:dyDescent="0.3">
      <c r="A1843" t="s">
        <v>94</v>
      </c>
      <c r="B1843" s="2">
        <v>42432</v>
      </c>
      <c r="C1843">
        <v>2738</v>
      </c>
      <c r="D1843">
        <v>14283</v>
      </c>
      <c r="E1843">
        <v>14352</v>
      </c>
      <c r="H1843">
        <v>0</v>
      </c>
      <c r="I1843">
        <v>0</v>
      </c>
      <c r="J1843" t="str">
        <f t="shared" si="56"/>
        <v>5b312292d9e2b624fef3208e13f9cba9</v>
      </c>
      <c r="K1843" s="2">
        <f t="shared" si="57"/>
        <v>42432</v>
      </c>
      <c r="L1843" t="str">
        <f>VLOOKUP($J1843,'placement attrs'!$A$2:$L$5079,4,FALSE)</f>
        <v>Thecelebritylane.com</v>
      </c>
      <c r="M1843" t="str">
        <f>VLOOKUP($J1843,'placement attrs'!$A$2:$L$5079,3,FALSE)</f>
        <v>eselling.limited@gmail.com</v>
      </c>
    </row>
    <row r="1844" spans="1:13" x14ac:dyDescent="0.3">
      <c r="A1844" t="s">
        <v>95</v>
      </c>
      <c r="B1844" s="2">
        <v>42410</v>
      </c>
      <c r="C1844">
        <v>1458</v>
      </c>
      <c r="D1844">
        <v>7496</v>
      </c>
      <c r="E1844">
        <v>7943</v>
      </c>
      <c r="H1844">
        <v>0</v>
      </c>
      <c r="I1844">
        <v>0</v>
      </c>
      <c r="J1844" t="str">
        <f t="shared" si="56"/>
        <v>5b9ad40732b43606a63ce337fb97b068</v>
      </c>
      <c r="K1844" s="2">
        <f t="shared" si="57"/>
        <v>42410</v>
      </c>
      <c r="L1844" t="str">
        <f>VLOOKUP($J1844,'placement attrs'!$A$2:$L$5079,4,FALSE)</f>
        <v>Wazimo (viralmoon.net)</v>
      </c>
      <c r="M1844" t="str">
        <f>VLOOKUP($J1844,'placement attrs'!$A$2:$L$5079,3,FALSE)</f>
        <v>oded@wazimo.com</v>
      </c>
    </row>
    <row r="1845" spans="1:13" x14ac:dyDescent="0.3">
      <c r="A1845" t="s">
        <v>95</v>
      </c>
      <c r="B1845" s="2">
        <v>42411</v>
      </c>
      <c r="C1845">
        <v>901</v>
      </c>
      <c r="D1845">
        <v>4413</v>
      </c>
      <c r="E1845">
        <v>4718</v>
      </c>
      <c r="F1845" t="s">
        <v>95</v>
      </c>
      <c r="G1845" s="2">
        <v>42411</v>
      </c>
      <c r="H1845">
        <v>5296</v>
      </c>
      <c r="I1845">
        <v>1024</v>
      </c>
      <c r="J1845" t="str">
        <f t="shared" si="56"/>
        <v>5b9ad40732b43606a63ce337fb97b068</v>
      </c>
      <c r="K1845" s="2">
        <f t="shared" si="57"/>
        <v>42411</v>
      </c>
      <c r="L1845" t="str">
        <f>VLOOKUP($J1845,'placement attrs'!$A$2:$L$5079,4,FALSE)</f>
        <v>Wazimo (viralmoon.net)</v>
      </c>
      <c r="M1845" t="str">
        <f>VLOOKUP($J1845,'placement attrs'!$A$2:$L$5079,3,FALSE)</f>
        <v>oded@wazimo.com</v>
      </c>
    </row>
    <row r="1846" spans="1:13" x14ac:dyDescent="0.3">
      <c r="A1846" t="s">
        <v>95</v>
      </c>
      <c r="B1846" s="2">
        <v>42412</v>
      </c>
      <c r="C1846">
        <v>583</v>
      </c>
      <c r="D1846">
        <v>2517</v>
      </c>
      <c r="E1846">
        <v>2745</v>
      </c>
      <c r="F1846" t="s">
        <v>95</v>
      </c>
      <c r="G1846" s="2">
        <v>42412</v>
      </c>
      <c r="H1846">
        <v>3593</v>
      </c>
      <c r="I1846">
        <v>755</v>
      </c>
      <c r="J1846" t="str">
        <f t="shared" si="56"/>
        <v>5b9ad40732b43606a63ce337fb97b068</v>
      </c>
      <c r="K1846" s="2">
        <f t="shared" si="57"/>
        <v>42412</v>
      </c>
      <c r="L1846" t="str">
        <f>VLOOKUP($J1846,'placement attrs'!$A$2:$L$5079,4,FALSE)</f>
        <v>Wazimo (viralmoon.net)</v>
      </c>
      <c r="M1846" t="str">
        <f>VLOOKUP($J1846,'placement attrs'!$A$2:$L$5079,3,FALSE)</f>
        <v>oded@wazimo.com</v>
      </c>
    </row>
    <row r="1847" spans="1:13" x14ac:dyDescent="0.3">
      <c r="A1847" t="s">
        <v>95</v>
      </c>
      <c r="B1847" s="2">
        <v>42413</v>
      </c>
      <c r="C1847">
        <v>276</v>
      </c>
      <c r="D1847">
        <v>1772</v>
      </c>
      <c r="E1847">
        <v>1884</v>
      </c>
      <c r="F1847" t="s">
        <v>95</v>
      </c>
      <c r="G1847" s="2">
        <v>42413</v>
      </c>
      <c r="H1847">
        <v>1892</v>
      </c>
      <c r="I1847">
        <v>304</v>
      </c>
      <c r="J1847" t="str">
        <f t="shared" si="56"/>
        <v>5b9ad40732b43606a63ce337fb97b068</v>
      </c>
      <c r="K1847" s="2">
        <f t="shared" si="57"/>
        <v>42413</v>
      </c>
      <c r="L1847" t="str">
        <f>VLOOKUP($J1847,'placement attrs'!$A$2:$L$5079,4,FALSE)</f>
        <v>Wazimo (viralmoon.net)</v>
      </c>
      <c r="M1847" t="str">
        <f>VLOOKUP($J1847,'placement attrs'!$A$2:$L$5079,3,FALSE)</f>
        <v>oded@wazimo.com</v>
      </c>
    </row>
    <row r="1848" spans="1:13" x14ac:dyDescent="0.3">
      <c r="A1848" t="s">
        <v>95</v>
      </c>
      <c r="B1848" s="2">
        <v>42414</v>
      </c>
      <c r="C1848">
        <v>476</v>
      </c>
      <c r="D1848">
        <v>2526</v>
      </c>
      <c r="E1848">
        <v>2671</v>
      </c>
      <c r="F1848" t="s">
        <v>95</v>
      </c>
      <c r="G1848" s="2">
        <v>42414</v>
      </c>
      <c r="H1848">
        <v>2676</v>
      </c>
      <c r="I1848">
        <v>486</v>
      </c>
      <c r="J1848" t="str">
        <f t="shared" si="56"/>
        <v>5b9ad40732b43606a63ce337fb97b068</v>
      </c>
      <c r="K1848" s="2">
        <f t="shared" si="57"/>
        <v>42414</v>
      </c>
      <c r="L1848" t="str">
        <f>VLOOKUP($J1848,'placement attrs'!$A$2:$L$5079,4,FALSE)</f>
        <v>Wazimo (viralmoon.net)</v>
      </c>
      <c r="M1848" t="str">
        <f>VLOOKUP($J1848,'placement attrs'!$A$2:$L$5079,3,FALSE)</f>
        <v>oded@wazimo.com</v>
      </c>
    </row>
    <row r="1849" spans="1:13" x14ac:dyDescent="0.3">
      <c r="A1849" t="s">
        <v>95</v>
      </c>
      <c r="B1849" s="2">
        <v>42415</v>
      </c>
      <c r="C1849">
        <v>4467</v>
      </c>
      <c r="D1849">
        <v>32624</v>
      </c>
      <c r="E1849">
        <v>34094</v>
      </c>
      <c r="F1849" t="s">
        <v>95</v>
      </c>
      <c r="G1849" s="2">
        <v>42415</v>
      </c>
      <c r="H1849">
        <v>35899</v>
      </c>
      <c r="I1849">
        <v>4859</v>
      </c>
      <c r="J1849" t="str">
        <f t="shared" si="56"/>
        <v>5b9ad40732b43606a63ce337fb97b068</v>
      </c>
      <c r="K1849" s="2">
        <f t="shared" si="57"/>
        <v>42415</v>
      </c>
      <c r="L1849" t="str">
        <f>VLOOKUP($J1849,'placement attrs'!$A$2:$L$5079,4,FALSE)</f>
        <v>Wazimo (viralmoon.net)</v>
      </c>
      <c r="M1849" t="str">
        <f>VLOOKUP($J1849,'placement attrs'!$A$2:$L$5079,3,FALSE)</f>
        <v>oded@wazimo.com</v>
      </c>
    </row>
    <row r="1850" spans="1:13" x14ac:dyDescent="0.3">
      <c r="A1850" t="s">
        <v>95</v>
      </c>
      <c r="B1850" s="2">
        <v>42416</v>
      </c>
      <c r="C1850">
        <v>7711</v>
      </c>
      <c r="D1850">
        <v>48116</v>
      </c>
      <c r="E1850">
        <v>50125</v>
      </c>
      <c r="F1850" t="s">
        <v>95</v>
      </c>
      <c r="G1850" s="2">
        <v>42416</v>
      </c>
      <c r="H1850">
        <v>50205</v>
      </c>
      <c r="I1850">
        <v>7789</v>
      </c>
      <c r="J1850" t="str">
        <f t="shared" si="56"/>
        <v>5b9ad40732b43606a63ce337fb97b068</v>
      </c>
      <c r="K1850" s="2">
        <f t="shared" si="57"/>
        <v>42416</v>
      </c>
      <c r="L1850" t="str">
        <f>VLOOKUP($J1850,'placement attrs'!$A$2:$L$5079,4,FALSE)</f>
        <v>Wazimo (viralmoon.net)</v>
      </c>
      <c r="M1850" t="str">
        <f>VLOOKUP($J1850,'placement attrs'!$A$2:$L$5079,3,FALSE)</f>
        <v>oded@wazimo.com</v>
      </c>
    </row>
    <row r="1851" spans="1:13" x14ac:dyDescent="0.3">
      <c r="A1851" t="s">
        <v>95</v>
      </c>
      <c r="B1851" s="2">
        <v>42417</v>
      </c>
      <c r="C1851">
        <v>7509</v>
      </c>
      <c r="D1851">
        <v>47284</v>
      </c>
      <c r="E1851">
        <v>50190</v>
      </c>
      <c r="F1851" t="s">
        <v>95</v>
      </c>
      <c r="G1851" s="2">
        <v>42417</v>
      </c>
      <c r="H1851">
        <v>50565</v>
      </c>
      <c r="I1851">
        <v>7808</v>
      </c>
      <c r="J1851" t="str">
        <f t="shared" si="56"/>
        <v>5b9ad40732b43606a63ce337fb97b068</v>
      </c>
      <c r="K1851" s="2">
        <f t="shared" si="57"/>
        <v>42417</v>
      </c>
      <c r="L1851" t="str">
        <f>VLOOKUP($J1851,'placement attrs'!$A$2:$L$5079,4,FALSE)</f>
        <v>Wazimo (viralmoon.net)</v>
      </c>
      <c r="M1851" t="str">
        <f>VLOOKUP($J1851,'placement attrs'!$A$2:$L$5079,3,FALSE)</f>
        <v>oded@wazimo.com</v>
      </c>
    </row>
    <row r="1852" spans="1:13" x14ac:dyDescent="0.3">
      <c r="A1852" t="s">
        <v>95</v>
      </c>
      <c r="B1852" s="2">
        <v>42418</v>
      </c>
      <c r="C1852">
        <v>6436</v>
      </c>
      <c r="D1852">
        <v>43048</v>
      </c>
      <c r="E1852">
        <v>45273</v>
      </c>
      <c r="F1852" t="s">
        <v>95</v>
      </c>
      <c r="G1852" s="2">
        <v>42418</v>
      </c>
      <c r="H1852">
        <v>45712</v>
      </c>
      <c r="I1852">
        <v>6493</v>
      </c>
      <c r="J1852" t="str">
        <f t="shared" si="56"/>
        <v>5b9ad40732b43606a63ce337fb97b068</v>
      </c>
      <c r="K1852" s="2">
        <f t="shared" si="57"/>
        <v>42418</v>
      </c>
      <c r="L1852" t="str">
        <f>VLOOKUP($J1852,'placement attrs'!$A$2:$L$5079,4,FALSE)</f>
        <v>Wazimo (viralmoon.net)</v>
      </c>
      <c r="M1852" t="str">
        <f>VLOOKUP($J1852,'placement attrs'!$A$2:$L$5079,3,FALSE)</f>
        <v>oded@wazimo.com</v>
      </c>
    </row>
    <row r="1853" spans="1:13" x14ac:dyDescent="0.3">
      <c r="A1853" t="s">
        <v>95</v>
      </c>
      <c r="B1853" s="2">
        <v>42419</v>
      </c>
      <c r="C1853">
        <v>2752</v>
      </c>
      <c r="D1853">
        <v>15299</v>
      </c>
      <c r="E1853">
        <v>15991</v>
      </c>
      <c r="F1853" t="s">
        <v>95</v>
      </c>
      <c r="G1853" s="2">
        <v>42419</v>
      </c>
      <c r="H1853">
        <v>18515</v>
      </c>
      <c r="I1853">
        <v>3061</v>
      </c>
      <c r="J1853" t="str">
        <f t="shared" si="56"/>
        <v>5b9ad40732b43606a63ce337fb97b068</v>
      </c>
      <c r="K1853" s="2">
        <f t="shared" si="57"/>
        <v>42419</v>
      </c>
      <c r="L1853" t="str">
        <f>VLOOKUP($J1853,'placement attrs'!$A$2:$L$5079,4,FALSE)</f>
        <v>Wazimo (viralmoon.net)</v>
      </c>
      <c r="M1853" t="str">
        <f>VLOOKUP($J1853,'placement attrs'!$A$2:$L$5079,3,FALSE)</f>
        <v>oded@wazimo.com</v>
      </c>
    </row>
    <row r="1854" spans="1:13" x14ac:dyDescent="0.3">
      <c r="A1854" t="s">
        <v>95</v>
      </c>
      <c r="B1854" s="2">
        <v>42420</v>
      </c>
      <c r="C1854">
        <v>1136</v>
      </c>
      <c r="D1854">
        <v>6862</v>
      </c>
      <c r="E1854">
        <v>7198</v>
      </c>
      <c r="F1854" t="s">
        <v>95</v>
      </c>
      <c r="G1854" s="2">
        <v>42420</v>
      </c>
      <c r="H1854">
        <v>7296</v>
      </c>
      <c r="I1854">
        <v>1160</v>
      </c>
      <c r="J1854" t="str">
        <f t="shared" si="56"/>
        <v>5b9ad40732b43606a63ce337fb97b068</v>
      </c>
      <c r="K1854" s="2">
        <f t="shared" si="57"/>
        <v>42420</v>
      </c>
      <c r="L1854" t="str">
        <f>VLOOKUP($J1854,'placement attrs'!$A$2:$L$5079,4,FALSE)</f>
        <v>Wazimo (viralmoon.net)</v>
      </c>
      <c r="M1854" t="str">
        <f>VLOOKUP($J1854,'placement attrs'!$A$2:$L$5079,3,FALSE)</f>
        <v>oded@wazimo.com</v>
      </c>
    </row>
    <row r="1855" spans="1:13" x14ac:dyDescent="0.3">
      <c r="A1855" t="s">
        <v>95</v>
      </c>
      <c r="B1855" s="2">
        <v>42421</v>
      </c>
      <c r="C1855">
        <v>1083</v>
      </c>
      <c r="D1855">
        <v>6703</v>
      </c>
      <c r="E1855">
        <v>6872</v>
      </c>
      <c r="F1855" t="s">
        <v>95</v>
      </c>
      <c r="G1855" s="2">
        <v>42421</v>
      </c>
      <c r="H1855">
        <v>6992</v>
      </c>
      <c r="I1855">
        <v>1085</v>
      </c>
      <c r="J1855" t="str">
        <f t="shared" si="56"/>
        <v>5b9ad40732b43606a63ce337fb97b068</v>
      </c>
      <c r="K1855" s="2">
        <f t="shared" si="57"/>
        <v>42421</v>
      </c>
      <c r="L1855" t="str">
        <f>VLOOKUP($J1855,'placement attrs'!$A$2:$L$5079,4,FALSE)</f>
        <v>Wazimo (viralmoon.net)</v>
      </c>
      <c r="M1855" t="str">
        <f>VLOOKUP($J1855,'placement attrs'!$A$2:$L$5079,3,FALSE)</f>
        <v>oded@wazimo.com</v>
      </c>
    </row>
    <row r="1856" spans="1:13" x14ac:dyDescent="0.3">
      <c r="A1856" t="s">
        <v>95</v>
      </c>
      <c r="B1856" s="2">
        <v>42422</v>
      </c>
      <c r="C1856">
        <v>318</v>
      </c>
      <c r="D1856">
        <v>1845</v>
      </c>
      <c r="E1856">
        <v>1965</v>
      </c>
      <c r="F1856" t="s">
        <v>95</v>
      </c>
      <c r="G1856" s="2">
        <v>42422</v>
      </c>
      <c r="H1856">
        <v>2028</v>
      </c>
      <c r="I1856">
        <v>276</v>
      </c>
      <c r="J1856" t="str">
        <f t="shared" si="56"/>
        <v>5b9ad40732b43606a63ce337fb97b068</v>
      </c>
      <c r="K1856" s="2">
        <f t="shared" si="57"/>
        <v>42422</v>
      </c>
      <c r="L1856" t="str">
        <f>VLOOKUP($J1856,'placement attrs'!$A$2:$L$5079,4,FALSE)</f>
        <v>Wazimo (viralmoon.net)</v>
      </c>
      <c r="M1856" t="str">
        <f>VLOOKUP($J1856,'placement attrs'!$A$2:$L$5079,3,FALSE)</f>
        <v>oded@wazimo.com</v>
      </c>
    </row>
    <row r="1857" spans="1:13" x14ac:dyDescent="0.3">
      <c r="A1857" t="s">
        <v>95</v>
      </c>
      <c r="B1857" s="2">
        <v>42423</v>
      </c>
      <c r="C1857">
        <v>1398</v>
      </c>
      <c r="D1857">
        <v>12408</v>
      </c>
      <c r="E1857">
        <v>12908</v>
      </c>
      <c r="F1857" t="s">
        <v>95</v>
      </c>
      <c r="G1857" s="2">
        <v>42423</v>
      </c>
      <c r="H1857">
        <v>12990</v>
      </c>
      <c r="I1857">
        <v>1498</v>
      </c>
      <c r="J1857" t="str">
        <f t="shared" si="56"/>
        <v>5b9ad40732b43606a63ce337fb97b068</v>
      </c>
      <c r="K1857" s="2">
        <f t="shared" si="57"/>
        <v>42423</v>
      </c>
      <c r="L1857" t="str">
        <f>VLOOKUP($J1857,'placement attrs'!$A$2:$L$5079,4,FALSE)</f>
        <v>Wazimo (viralmoon.net)</v>
      </c>
      <c r="M1857" t="str">
        <f>VLOOKUP($J1857,'placement attrs'!$A$2:$L$5079,3,FALSE)</f>
        <v>oded@wazimo.com</v>
      </c>
    </row>
    <row r="1858" spans="1:13" x14ac:dyDescent="0.3">
      <c r="A1858" t="s">
        <v>95</v>
      </c>
      <c r="B1858" s="2">
        <v>42424</v>
      </c>
      <c r="C1858">
        <v>2121</v>
      </c>
      <c r="D1858">
        <v>18857</v>
      </c>
      <c r="E1858">
        <v>19488</v>
      </c>
      <c r="F1858" t="s">
        <v>95</v>
      </c>
      <c r="G1858" s="2">
        <v>42424</v>
      </c>
      <c r="H1858">
        <v>19736</v>
      </c>
      <c r="I1858">
        <v>2299</v>
      </c>
      <c r="J1858" t="str">
        <f t="shared" si="56"/>
        <v>5b9ad40732b43606a63ce337fb97b068</v>
      </c>
      <c r="K1858" s="2">
        <f t="shared" si="57"/>
        <v>42424</v>
      </c>
      <c r="L1858" t="str">
        <f>VLOOKUP($J1858,'placement attrs'!$A$2:$L$5079,4,FALSE)</f>
        <v>Wazimo (viralmoon.net)</v>
      </c>
      <c r="M1858" t="str">
        <f>VLOOKUP($J1858,'placement attrs'!$A$2:$L$5079,3,FALSE)</f>
        <v>oded@wazimo.com</v>
      </c>
    </row>
    <row r="1859" spans="1:13" x14ac:dyDescent="0.3">
      <c r="A1859" t="s">
        <v>95</v>
      </c>
      <c r="B1859" s="2">
        <v>42425</v>
      </c>
      <c r="C1859">
        <v>2117</v>
      </c>
      <c r="D1859">
        <v>21620</v>
      </c>
      <c r="E1859">
        <v>22656</v>
      </c>
      <c r="F1859" t="s">
        <v>95</v>
      </c>
      <c r="G1859" s="2">
        <v>42425</v>
      </c>
      <c r="H1859">
        <v>23088</v>
      </c>
      <c r="I1859">
        <v>2317</v>
      </c>
      <c r="J1859" t="str">
        <f t="shared" ref="J1859:J1922" si="58">IF(A1859="",F1859,A1859)</f>
        <v>5b9ad40732b43606a63ce337fb97b068</v>
      </c>
      <c r="K1859" s="2">
        <f t="shared" ref="K1859:K1922" si="59">IF(B1859="",G1859,B1859)</f>
        <v>42425</v>
      </c>
      <c r="L1859" t="str">
        <f>VLOOKUP($J1859,'placement attrs'!$A$2:$L$5079,4,FALSE)</f>
        <v>Wazimo (viralmoon.net)</v>
      </c>
      <c r="M1859" t="str">
        <f>VLOOKUP($J1859,'placement attrs'!$A$2:$L$5079,3,FALSE)</f>
        <v>oded@wazimo.com</v>
      </c>
    </row>
    <row r="1860" spans="1:13" x14ac:dyDescent="0.3">
      <c r="A1860" t="s">
        <v>95</v>
      </c>
      <c r="B1860" s="2">
        <v>42426</v>
      </c>
      <c r="C1860">
        <v>1488</v>
      </c>
      <c r="D1860">
        <v>14977</v>
      </c>
      <c r="E1860">
        <v>15346</v>
      </c>
      <c r="F1860" t="s">
        <v>95</v>
      </c>
      <c r="G1860" s="2">
        <v>42426</v>
      </c>
      <c r="H1860">
        <v>15614</v>
      </c>
      <c r="I1860">
        <v>1676</v>
      </c>
      <c r="J1860" t="str">
        <f t="shared" si="58"/>
        <v>5b9ad40732b43606a63ce337fb97b068</v>
      </c>
      <c r="K1860" s="2">
        <f t="shared" si="59"/>
        <v>42426</v>
      </c>
      <c r="L1860" t="str">
        <f>VLOOKUP($J1860,'placement attrs'!$A$2:$L$5079,4,FALSE)</f>
        <v>Wazimo (viralmoon.net)</v>
      </c>
      <c r="M1860" t="str">
        <f>VLOOKUP($J1860,'placement attrs'!$A$2:$L$5079,3,FALSE)</f>
        <v>oded@wazimo.com</v>
      </c>
    </row>
    <row r="1861" spans="1:13" x14ac:dyDescent="0.3">
      <c r="A1861" t="s">
        <v>95</v>
      </c>
      <c r="B1861" s="2">
        <v>42427</v>
      </c>
      <c r="C1861">
        <v>1074</v>
      </c>
      <c r="D1861">
        <v>10032</v>
      </c>
      <c r="E1861">
        <v>10599</v>
      </c>
      <c r="F1861" t="s">
        <v>95</v>
      </c>
      <c r="G1861" s="2">
        <v>42427</v>
      </c>
      <c r="H1861">
        <v>10959</v>
      </c>
      <c r="I1861">
        <v>1246</v>
      </c>
      <c r="J1861" t="str">
        <f t="shared" si="58"/>
        <v>5b9ad40732b43606a63ce337fb97b068</v>
      </c>
      <c r="K1861" s="2">
        <f t="shared" si="59"/>
        <v>42427</v>
      </c>
      <c r="L1861" t="str">
        <f>VLOOKUP($J1861,'placement attrs'!$A$2:$L$5079,4,FALSE)</f>
        <v>Wazimo (viralmoon.net)</v>
      </c>
      <c r="M1861" t="str">
        <f>VLOOKUP($J1861,'placement attrs'!$A$2:$L$5079,3,FALSE)</f>
        <v>oded@wazimo.com</v>
      </c>
    </row>
    <row r="1862" spans="1:13" x14ac:dyDescent="0.3">
      <c r="A1862" t="s">
        <v>95</v>
      </c>
      <c r="B1862" s="2">
        <v>42428</v>
      </c>
      <c r="C1862">
        <v>1453</v>
      </c>
      <c r="D1862">
        <v>13698</v>
      </c>
      <c r="E1862">
        <v>14153</v>
      </c>
      <c r="F1862" t="s">
        <v>95</v>
      </c>
      <c r="G1862" s="2">
        <v>42428</v>
      </c>
      <c r="H1862">
        <v>14422</v>
      </c>
      <c r="I1862">
        <v>1683</v>
      </c>
      <c r="J1862" t="str">
        <f t="shared" si="58"/>
        <v>5b9ad40732b43606a63ce337fb97b068</v>
      </c>
      <c r="K1862" s="2">
        <f t="shared" si="59"/>
        <v>42428</v>
      </c>
      <c r="L1862" t="str">
        <f>VLOOKUP($J1862,'placement attrs'!$A$2:$L$5079,4,FALSE)</f>
        <v>Wazimo (viralmoon.net)</v>
      </c>
      <c r="M1862" t="str">
        <f>VLOOKUP($J1862,'placement attrs'!$A$2:$L$5079,3,FALSE)</f>
        <v>oded@wazimo.com</v>
      </c>
    </row>
    <row r="1863" spans="1:13" x14ac:dyDescent="0.3">
      <c r="A1863" t="s">
        <v>95</v>
      </c>
      <c r="B1863" s="2">
        <v>42429</v>
      </c>
      <c r="C1863">
        <v>1854</v>
      </c>
      <c r="D1863">
        <v>16011</v>
      </c>
      <c r="E1863">
        <v>16814</v>
      </c>
      <c r="F1863" t="s">
        <v>95</v>
      </c>
      <c r="G1863" s="2">
        <v>42429</v>
      </c>
      <c r="H1863">
        <v>19298</v>
      </c>
      <c r="I1863">
        <v>2148</v>
      </c>
      <c r="J1863" t="str">
        <f t="shared" si="58"/>
        <v>5b9ad40732b43606a63ce337fb97b068</v>
      </c>
      <c r="K1863" s="2">
        <f t="shared" si="59"/>
        <v>42429</v>
      </c>
      <c r="L1863" t="str">
        <f>VLOOKUP($J1863,'placement attrs'!$A$2:$L$5079,4,FALSE)</f>
        <v>Wazimo (viralmoon.net)</v>
      </c>
      <c r="M1863" t="str">
        <f>VLOOKUP($J1863,'placement attrs'!$A$2:$L$5079,3,FALSE)</f>
        <v>oded@wazimo.com</v>
      </c>
    </row>
    <row r="1864" spans="1:13" x14ac:dyDescent="0.3">
      <c r="A1864" t="s">
        <v>95</v>
      </c>
      <c r="B1864" s="2">
        <v>42430</v>
      </c>
      <c r="C1864">
        <v>1162</v>
      </c>
      <c r="D1864">
        <v>19605</v>
      </c>
      <c r="E1864">
        <v>20163</v>
      </c>
      <c r="F1864" t="s">
        <v>95</v>
      </c>
      <c r="G1864" s="2">
        <v>42430</v>
      </c>
      <c r="H1864">
        <v>23220</v>
      </c>
      <c r="I1864">
        <v>1427</v>
      </c>
      <c r="J1864" t="str">
        <f t="shared" si="58"/>
        <v>5b9ad40732b43606a63ce337fb97b068</v>
      </c>
      <c r="K1864" s="2">
        <f t="shared" si="59"/>
        <v>42430</v>
      </c>
      <c r="L1864" t="str">
        <f>VLOOKUP($J1864,'placement attrs'!$A$2:$L$5079,4,FALSE)</f>
        <v>Wazimo (viralmoon.net)</v>
      </c>
      <c r="M1864" t="str">
        <f>VLOOKUP($J1864,'placement attrs'!$A$2:$L$5079,3,FALSE)</f>
        <v>oded@wazimo.com</v>
      </c>
    </row>
    <row r="1865" spans="1:13" x14ac:dyDescent="0.3">
      <c r="A1865" t="s">
        <v>95</v>
      </c>
      <c r="B1865" s="2">
        <v>42431</v>
      </c>
      <c r="C1865">
        <v>1682</v>
      </c>
      <c r="D1865">
        <v>14570</v>
      </c>
      <c r="E1865">
        <v>15162</v>
      </c>
      <c r="F1865" t="s">
        <v>95</v>
      </c>
      <c r="G1865" s="2">
        <v>42431</v>
      </c>
      <c r="H1865">
        <v>22154</v>
      </c>
      <c r="I1865">
        <v>2386</v>
      </c>
      <c r="J1865" t="str">
        <f t="shared" si="58"/>
        <v>5b9ad40732b43606a63ce337fb97b068</v>
      </c>
      <c r="K1865" s="2">
        <f t="shared" si="59"/>
        <v>42431</v>
      </c>
      <c r="L1865" t="str">
        <f>VLOOKUP($J1865,'placement attrs'!$A$2:$L$5079,4,FALSE)</f>
        <v>Wazimo (viralmoon.net)</v>
      </c>
      <c r="M1865" t="str">
        <f>VLOOKUP($J1865,'placement attrs'!$A$2:$L$5079,3,FALSE)</f>
        <v>oded@wazimo.com</v>
      </c>
    </row>
    <row r="1866" spans="1:13" x14ac:dyDescent="0.3">
      <c r="A1866" t="s">
        <v>95</v>
      </c>
      <c r="B1866" s="2">
        <v>42432</v>
      </c>
      <c r="C1866">
        <v>78</v>
      </c>
      <c r="D1866">
        <v>518</v>
      </c>
      <c r="E1866">
        <v>524</v>
      </c>
      <c r="H1866">
        <v>0</v>
      </c>
      <c r="I1866">
        <v>0</v>
      </c>
      <c r="J1866" t="str">
        <f t="shared" si="58"/>
        <v>5b9ad40732b43606a63ce337fb97b068</v>
      </c>
      <c r="K1866" s="2">
        <f t="shared" si="59"/>
        <v>42432</v>
      </c>
      <c r="L1866" t="str">
        <f>VLOOKUP($J1866,'placement attrs'!$A$2:$L$5079,4,FALSE)</f>
        <v>Wazimo (viralmoon.net)</v>
      </c>
      <c r="M1866" t="str">
        <f>VLOOKUP($J1866,'placement attrs'!$A$2:$L$5079,3,FALSE)</f>
        <v>oded@wazimo.com</v>
      </c>
    </row>
    <row r="1867" spans="1:13" x14ac:dyDescent="0.3">
      <c r="A1867" t="s">
        <v>96</v>
      </c>
      <c r="B1867" s="2">
        <v>42410</v>
      </c>
      <c r="C1867">
        <v>296619</v>
      </c>
      <c r="D1867">
        <v>916565</v>
      </c>
      <c r="E1867">
        <v>945457</v>
      </c>
      <c r="H1867">
        <v>0</v>
      </c>
      <c r="I1867">
        <v>0</v>
      </c>
      <c r="J1867" t="str">
        <f t="shared" si="58"/>
        <v>5c19baa7ff174e4710ab9f36bb9e13e3</v>
      </c>
      <c r="K1867" s="2">
        <f t="shared" si="59"/>
        <v>42410</v>
      </c>
      <c r="L1867" t="str">
        <f>VLOOKUP($J1867,'placement attrs'!$A$2:$L$5079,4,FALSE)</f>
        <v>Wazimo (viralmoon.net)</v>
      </c>
      <c r="M1867" t="str">
        <f>VLOOKUP($J1867,'placement attrs'!$A$2:$L$5079,3,FALSE)</f>
        <v>oded@wazimo.com</v>
      </c>
    </row>
    <row r="1868" spans="1:13" x14ac:dyDescent="0.3">
      <c r="A1868" t="s">
        <v>96</v>
      </c>
      <c r="B1868" s="2">
        <v>42411</v>
      </c>
      <c r="C1868">
        <v>248727</v>
      </c>
      <c r="D1868">
        <v>838531</v>
      </c>
      <c r="E1868">
        <v>865768</v>
      </c>
      <c r="F1868" t="s">
        <v>96</v>
      </c>
      <c r="G1868" s="2">
        <v>42411</v>
      </c>
      <c r="H1868">
        <v>985559</v>
      </c>
      <c r="I1868">
        <v>295639</v>
      </c>
      <c r="J1868" t="str">
        <f t="shared" si="58"/>
        <v>5c19baa7ff174e4710ab9f36bb9e13e3</v>
      </c>
      <c r="K1868" s="2">
        <f t="shared" si="59"/>
        <v>42411</v>
      </c>
      <c r="L1868" t="str">
        <f>VLOOKUP($J1868,'placement attrs'!$A$2:$L$5079,4,FALSE)</f>
        <v>Wazimo (viralmoon.net)</v>
      </c>
      <c r="M1868" t="str">
        <f>VLOOKUP($J1868,'placement attrs'!$A$2:$L$5079,3,FALSE)</f>
        <v>oded@wazimo.com</v>
      </c>
    </row>
    <row r="1869" spans="1:13" x14ac:dyDescent="0.3">
      <c r="A1869" t="s">
        <v>96</v>
      </c>
      <c r="B1869" s="2">
        <v>42412</v>
      </c>
      <c r="C1869">
        <v>205029</v>
      </c>
      <c r="D1869">
        <v>583274</v>
      </c>
      <c r="E1869">
        <v>603502</v>
      </c>
      <c r="F1869" t="s">
        <v>96</v>
      </c>
      <c r="G1869" s="2">
        <v>42412</v>
      </c>
      <c r="H1869">
        <v>791965</v>
      </c>
      <c r="I1869">
        <v>288011</v>
      </c>
      <c r="J1869" t="str">
        <f t="shared" si="58"/>
        <v>5c19baa7ff174e4710ab9f36bb9e13e3</v>
      </c>
      <c r="K1869" s="2">
        <f t="shared" si="59"/>
        <v>42412</v>
      </c>
      <c r="L1869" t="str">
        <f>VLOOKUP($J1869,'placement attrs'!$A$2:$L$5079,4,FALSE)</f>
        <v>Wazimo (viralmoon.net)</v>
      </c>
      <c r="M1869" t="str">
        <f>VLOOKUP($J1869,'placement attrs'!$A$2:$L$5079,3,FALSE)</f>
        <v>oded@wazimo.com</v>
      </c>
    </row>
    <row r="1870" spans="1:13" x14ac:dyDescent="0.3">
      <c r="A1870" t="s">
        <v>96</v>
      </c>
      <c r="B1870" s="2">
        <v>42413</v>
      </c>
      <c r="C1870">
        <v>274251</v>
      </c>
      <c r="D1870">
        <v>650692</v>
      </c>
      <c r="E1870">
        <v>666825</v>
      </c>
      <c r="F1870" t="s">
        <v>96</v>
      </c>
      <c r="G1870" s="2">
        <v>42413</v>
      </c>
      <c r="H1870">
        <v>676240</v>
      </c>
      <c r="I1870">
        <v>297135</v>
      </c>
      <c r="J1870" t="str">
        <f t="shared" si="58"/>
        <v>5c19baa7ff174e4710ab9f36bb9e13e3</v>
      </c>
      <c r="K1870" s="2">
        <f t="shared" si="59"/>
        <v>42413</v>
      </c>
      <c r="L1870" t="str">
        <f>VLOOKUP($J1870,'placement attrs'!$A$2:$L$5079,4,FALSE)</f>
        <v>Wazimo (viralmoon.net)</v>
      </c>
      <c r="M1870" t="str">
        <f>VLOOKUP($J1870,'placement attrs'!$A$2:$L$5079,3,FALSE)</f>
        <v>oded@wazimo.com</v>
      </c>
    </row>
    <row r="1871" spans="1:13" x14ac:dyDescent="0.3">
      <c r="A1871" t="s">
        <v>96</v>
      </c>
      <c r="B1871" s="2">
        <v>42414</v>
      </c>
      <c r="C1871">
        <v>287264</v>
      </c>
      <c r="D1871">
        <v>731575</v>
      </c>
      <c r="E1871">
        <v>748772</v>
      </c>
      <c r="F1871" t="s">
        <v>96</v>
      </c>
      <c r="G1871" s="2">
        <v>42414</v>
      </c>
      <c r="H1871">
        <v>757990</v>
      </c>
      <c r="I1871">
        <v>311039</v>
      </c>
      <c r="J1871" t="str">
        <f t="shared" si="58"/>
        <v>5c19baa7ff174e4710ab9f36bb9e13e3</v>
      </c>
      <c r="K1871" s="2">
        <f t="shared" si="59"/>
        <v>42414</v>
      </c>
      <c r="L1871" t="str">
        <f>VLOOKUP($J1871,'placement attrs'!$A$2:$L$5079,4,FALSE)</f>
        <v>Wazimo (viralmoon.net)</v>
      </c>
      <c r="M1871" t="str">
        <f>VLOOKUP($J1871,'placement attrs'!$A$2:$L$5079,3,FALSE)</f>
        <v>oded@wazimo.com</v>
      </c>
    </row>
    <row r="1872" spans="1:13" x14ac:dyDescent="0.3">
      <c r="A1872" t="s">
        <v>96</v>
      </c>
      <c r="B1872" s="2">
        <v>42415</v>
      </c>
      <c r="C1872">
        <v>640787</v>
      </c>
      <c r="D1872">
        <v>2079103</v>
      </c>
      <c r="E1872">
        <v>2138232</v>
      </c>
      <c r="F1872" t="s">
        <v>96</v>
      </c>
      <c r="G1872" s="2">
        <v>42415</v>
      </c>
      <c r="H1872">
        <v>2244969</v>
      </c>
      <c r="I1872">
        <v>704342</v>
      </c>
      <c r="J1872" t="str">
        <f t="shared" si="58"/>
        <v>5c19baa7ff174e4710ab9f36bb9e13e3</v>
      </c>
      <c r="K1872" s="2">
        <f t="shared" si="59"/>
        <v>42415</v>
      </c>
      <c r="L1872" t="str">
        <f>VLOOKUP($J1872,'placement attrs'!$A$2:$L$5079,4,FALSE)</f>
        <v>Wazimo (viralmoon.net)</v>
      </c>
      <c r="M1872" t="str">
        <f>VLOOKUP($J1872,'placement attrs'!$A$2:$L$5079,3,FALSE)</f>
        <v>oded@wazimo.com</v>
      </c>
    </row>
    <row r="1873" spans="1:13" x14ac:dyDescent="0.3">
      <c r="A1873" t="s">
        <v>96</v>
      </c>
      <c r="B1873" s="2">
        <v>42416</v>
      </c>
      <c r="C1873">
        <v>882713</v>
      </c>
      <c r="D1873">
        <v>2551934</v>
      </c>
      <c r="E1873">
        <v>2624202</v>
      </c>
      <c r="F1873" t="s">
        <v>96</v>
      </c>
      <c r="G1873" s="2">
        <v>42416</v>
      </c>
      <c r="H1873">
        <v>2656752</v>
      </c>
      <c r="I1873">
        <v>935553</v>
      </c>
      <c r="J1873" t="str">
        <f t="shared" si="58"/>
        <v>5c19baa7ff174e4710ab9f36bb9e13e3</v>
      </c>
      <c r="K1873" s="2">
        <f t="shared" si="59"/>
        <v>42416</v>
      </c>
      <c r="L1873" t="str">
        <f>VLOOKUP($J1873,'placement attrs'!$A$2:$L$5079,4,FALSE)</f>
        <v>Wazimo (viralmoon.net)</v>
      </c>
      <c r="M1873" t="str">
        <f>VLOOKUP($J1873,'placement attrs'!$A$2:$L$5079,3,FALSE)</f>
        <v>oded@wazimo.com</v>
      </c>
    </row>
    <row r="1874" spans="1:13" x14ac:dyDescent="0.3">
      <c r="A1874" t="s">
        <v>96</v>
      </c>
      <c r="B1874" s="2">
        <v>42417</v>
      </c>
      <c r="C1874">
        <v>941915</v>
      </c>
      <c r="D1874">
        <v>2542496</v>
      </c>
      <c r="E1874">
        <v>2627714</v>
      </c>
      <c r="F1874" t="s">
        <v>96</v>
      </c>
      <c r="G1874" s="2">
        <v>42417</v>
      </c>
      <c r="H1874">
        <v>2674080</v>
      </c>
      <c r="I1874">
        <v>1015701</v>
      </c>
      <c r="J1874" t="str">
        <f t="shared" si="58"/>
        <v>5c19baa7ff174e4710ab9f36bb9e13e3</v>
      </c>
      <c r="K1874" s="2">
        <f t="shared" si="59"/>
        <v>42417</v>
      </c>
      <c r="L1874" t="str">
        <f>VLOOKUP($J1874,'placement attrs'!$A$2:$L$5079,4,FALSE)</f>
        <v>Wazimo (viralmoon.net)</v>
      </c>
      <c r="M1874" t="str">
        <f>VLOOKUP($J1874,'placement attrs'!$A$2:$L$5079,3,FALSE)</f>
        <v>oded@wazimo.com</v>
      </c>
    </row>
    <row r="1875" spans="1:13" x14ac:dyDescent="0.3">
      <c r="A1875" t="s">
        <v>96</v>
      </c>
      <c r="B1875" s="2">
        <v>42418</v>
      </c>
      <c r="C1875">
        <v>770537</v>
      </c>
      <c r="D1875">
        <v>2156543</v>
      </c>
      <c r="E1875">
        <v>2226171</v>
      </c>
      <c r="F1875" t="s">
        <v>96</v>
      </c>
      <c r="G1875" s="2">
        <v>42418</v>
      </c>
      <c r="H1875">
        <v>2267913</v>
      </c>
      <c r="I1875">
        <v>823352</v>
      </c>
      <c r="J1875" t="str">
        <f t="shared" si="58"/>
        <v>5c19baa7ff174e4710ab9f36bb9e13e3</v>
      </c>
      <c r="K1875" s="2">
        <f t="shared" si="59"/>
        <v>42418</v>
      </c>
      <c r="L1875" t="str">
        <f>VLOOKUP($J1875,'placement attrs'!$A$2:$L$5079,4,FALSE)</f>
        <v>Wazimo (viralmoon.net)</v>
      </c>
      <c r="M1875" t="str">
        <f>VLOOKUP($J1875,'placement attrs'!$A$2:$L$5079,3,FALSE)</f>
        <v>oded@wazimo.com</v>
      </c>
    </row>
    <row r="1876" spans="1:13" x14ac:dyDescent="0.3">
      <c r="A1876" t="s">
        <v>96</v>
      </c>
      <c r="B1876" s="2">
        <v>42419</v>
      </c>
      <c r="C1876">
        <v>653070</v>
      </c>
      <c r="D1876">
        <v>1529969</v>
      </c>
      <c r="E1876">
        <v>1580126</v>
      </c>
      <c r="F1876" t="s">
        <v>96</v>
      </c>
      <c r="G1876" s="2">
        <v>42419</v>
      </c>
      <c r="H1876">
        <v>1928460</v>
      </c>
      <c r="I1876">
        <v>839261</v>
      </c>
      <c r="J1876" t="str">
        <f t="shared" si="58"/>
        <v>5c19baa7ff174e4710ab9f36bb9e13e3</v>
      </c>
      <c r="K1876" s="2">
        <f t="shared" si="59"/>
        <v>42419</v>
      </c>
      <c r="L1876" t="str">
        <f>VLOOKUP($J1876,'placement attrs'!$A$2:$L$5079,4,FALSE)</f>
        <v>Wazimo (viralmoon.net)</v>
      </c>
      <c r="M1876" t="str">
        <f>VLOOKUP($J1876,'placement attrs'!$A$2:$L$5079,3,FALSE)</f>
        <v>oded@wazimo.com</v>
      </c>
    </row>
    <row r="1877" spans="1:13" x14ac:dyDescent="0.3">
      <c r="A1877" t="s">
        <v>96</v>
      </c>
      <c r="B1877" s="2">
        <v>42420</v>
      </c>
      <c r="C1877">
        <v>351090</v>
      </c>
      <c r="D1877">
        <v>845886</v>
      </c>
      <c r="E1877">
        <v>865519</v>
      </c>
      <c r="F1877" t="s">
        <v>96</v>
      </c>
      <c r="G1877" s="2">
        <v>42420</v>
      </c>
      <c r="H1877">
        <v>888566</v>
      </c>
      <c r="I1877">
        <v>385509</v>
      </c>
      <c r="J1877" t="str">
        <f t="shared" si="58"/>
        <v>5c19baa7ff174e4710ab9f36bb9e13e3</v>
      </c>
      <c r="K1877" s="2">
        <f t="shared" si="59"/>
        <v>42420</v>
      </c>
      <c r="L1877" t="str">
        <f>VLOOKUP($J1877,'placement attrs'!$A$2:$L$5079,4,FALSE)</f>
        <v>Wazimo (viralmoon.net)</v>
      </c>
      <c r="M1877" t="str">
        <f>VLOOKUP($J1877,'placement attrs'!$A$2:$L$5079,3,FALSE)</f>
        <v>oded@wazimo.com</v>
      </c>
    </row>
    <row r="1878" spans="1:13" x14ac:dyDescent="0.3">
      <c r="A1878" t="s">
        <v>96</v>
      </c>
      <c r="B1878" s="2">
        <v>42421</v>
      </c>
      <c r="C1878">
        <v>346162</v>
      </c>
      <c r="D1878">
        <v>852648</v>
      </c>
      <c r="E1878">
        <v>873477</v>
      </c>
      <c r="F1878" t="s">
        <v>96</v>
      </c>
      <c r="G1878" s="2">
        <v>42421</v>
      </c>
      <c r="H1878">
        <v>916370</v>
      </c>
      <c r="I1878">
        <v>373561</v>
      </c>
      <c r="J1878" t="str">
        <f t="shared" si="58"/>
        <v>5c19baa7ff174e4710ab9f36bb9e13e3</v>
      </c>
      <c r="K1878" s="2">
        <f t="shared" si="59"/>
        <v>42421</v>
      </c>
      <c r="L1878" t="str">
        <f>VLOOKUP($J1878,'placement attrs'!$A$2:$L$5079,4,FALSE)</f>
        <v>Wazimo (viralmoon.net)</v>
      </c>
      <c r="M1878" t="str">
        <f>VLOOKUP($J1878,'placement attrs'!$A$2:$L$5079,3,FALSE)</f>
        <v>oded@wazimo.com</v>
      </c>
    </row>
    <row r="1879" spans="1:13" x14ac:dyDescent="0.3">
      <c r="A1879" t="s">
        <v>96</v>
      </c>
      <c r="B1879" s="2">
        <v>42422</v>
      </c>
      <c r="C1879">
        <v>375400</v>
      </c>
      <c r="D1879">
        <v>1073376</v>
      </c>
      <c r="E1879">
        <v>1104899</v>
      </c>
      <c r="F1879" t="s">
        <v>96</v>
      </c>
      <c r="G1879" s="2">
        <v>42422</v>
      </c>
      <c r="H1879">
        <v>1274342</v>
      </c>
      <c r="I1879">
        <v>391445</v>
      </c>
      <c r="J1879" t="str">
        <f t="shared" si="58"/>
        <v>5c19baa7ff174e4710ab9f36bb9e13e3</v>
      </c>
      <c r="K1879" s="2">
        <f t="shared" si="59"/>
        <v>42422</v>
      </c>
      <c r="L1879" t="str">
        <f>VLOOKUP($J1879,'placement attrs'!$A$2:$L$5079,4,FALSE)</f>
        <v>Wazimo (viralmoon.net)</v>
      </c>
      <c r="M1879" t="str">
        <f>VLOOKUP($J1879,'placement attrs'!$A$2:$L$5079,3,FALSE)</f>
        <v>oded@wazimo.com</v>
      </c>
    </row>
    <row r="1880" spans="1:13" x14ac:dyDescent="0.3">
      <c r="A1880" t="s">
        <v>96</v>
      </c>
      <c r="B1880" s="2">
        <v>42423</v>
      </c>
      <c r="C1880">
        <v>535082</v>
      </c>
      <c r="D1880">
        <v>1475336</v>
      </c>
      <c r="E1880">
        <v>1517442</v>
      </c>
      <c r="F1880" t="s">
        <v>96</v>
      </c>
      <c r="G1880" s="2">
        <v>42423</v>
      </c>
      <c r="H1880">
        <v>1564327</v>
      </c>
      <c r="I1880">
        <v>569651</v>
      </c>
      <c r="J1880" t="str">
        <f t="shared" si="58"/>
        <v>5c19baa7ff174e4710ab9f36bb9e13e3</v>
      </c>
      <c r="K1880" s="2">
        <f t="shared" si="59"/>
        <v>42423</v>
      </c>
      <c r="L1880" t="str">
        <f>VLOOKUP($J1880,'placement attrs'!$A$2:$L$5079,4,FALSE)</f>
        <v>Wazimo (viralmoon.net)</v>
      </c>
      <c r="M1880" t="str">
        <f>VLOOKUP($J1880,'placement attrs'!$A$2:$L$5079,3,FALSE)</f>
        <v>oded@wazimo.com</v>
      </c>
    </row>
    <row r="1881" spans="1:13" x14ac:dyDescent="0.3">
      <c r="A1881" t="s">
        <v>96</v>
      </c>
      <c r="B1881" s="2">
        <v>42424</v>
      </c>
      <c r="C1881">
        <v>498008</v>
      </c>
      <c r="D1881">
        <v>1428410</v>
      </c>
      <c r="E1881">
        <v>1462803</v>
      </c>
      <c r="F1881" t="s">
        <v>96</v>
      </c>
      <c r="G1881" s="2">
        <v>42424</v>
      </c>
      <c r="H1881">
        <v>1478657</v>
      </c>
      <c r="I1881">
        <v>524384</v>
      </c>
      <c r="J1881" t="str">
        <f t="shared" si="58"/>
        <v>5c19baa7ff174e4710ab9f36bb9e13e3</v>
      </c>
      <c r="K1881" s="2">
        <f t="shared" si="59"/>
        <v>42424</v>
      </c>
      <c r="L1881" t="str">
        <f>VLOOKUP($J1881,'placement attrs'!$A$2:$L$5079,4,FALSE)</f>
        <v>Wazimo (viralmoon.net)</v>
      </c>
      <c r="M1881" t="str">
        <f>VLOOKUP($J1881,'placement attrs'!$A$2:$L$5079,3,FALSE)</f>
        <v>oded@wazimo.com</v>
      </c>
    </row>
    <row r="1882" spans="1:13" x14ac:dyDescent="0.3">
      <c r="A1882" t="s">
        <v>96</v>
      </c>
      <c r="B1882" s="2">
        <v>42425</v>
      </c>
      <c r="C1882">
        <v>495985</v>
      </c>
      <c r="D1882">
        <v>1396893</v>
      </c>
      <c r="E1882">
        <v>1438301</v>
      </c>
      <c r="F1882" t="s">
        <v>96</v>
      </c>
      <c r="G1882" s="2">
        <v>42425</v>
      </c>
      <c r="H1882">
        <v>1454629</v>
      </c>
      <c r="I1882">
        <v>526630</v>
      </c>
      <c r="J1882" t="str">
        <f t="shared" si="58"/>
        <v>5c19baa7ff174e4710ab9f36bb9e13e3</v>
      </c>
      <c r="K1882" s="2">
        <f t="shared" si="59"/>
        <v>42425</v>
      </c>
      <c r="L1882" t="str">
        <f>VLOOKUP($J1882,'placement attrs'!$A$2:$L$5079,4,FALSE)</f>
        <v>Wazimo (viralmoon.net)</v>
      </c>
      <c r="M1882" t="str">
        <f>VLOOKUP($J1882,'placement attrs'!$A$2:$L$5079,3,FALSE)</f>
        <v>oded@wazimo.com</v>
      </c>
    </row>
    <row r="1883" spans="1:13" x14ac:dyDescent="0.3">
      <c r="A1883" t="s">
        <v>96</v>
      </c>
      <c r="B1883" s="2">
        <v>42426</v>
      </c>
      <c r="C1883">
        <v>429840</v>
      </c>
      <c r="D1883">
        <v>1079328</v>
      </c>
      <c r="E1883">
        <v>1108598</v>
      </c>
      <c r="F1883" t="s">
        <v>96</v>
      </c>
      <c r="G1883" s="2">
        <v>42426</v>
      </c>
      <c r="H1883">
        <v>1124408</v>
      </c>
      <c r="I1883">
        <v>459672</v>
      </c>
      <c r="J1883" t="str">
        <f t="shared" si="58"/>
        <v>5c19baa7ff174e4710ab9f36bb9e13e3</v>
      </c>
      <c r="K1883" s="2">
        <f t="shared" si="59"/>
        <v>42426</v>
      </c>
      <c r="L1883" t="str">
        <f>VLOOKUP($J1883,'placement attrs'!$A$2:$L$5079,4,FALSE)</f>
        <v>Wazimo (viralmoon.net)</v>
      </c>
      <c r="M1883" t="str">
        <f>VLOOKUP($J1883,'placement attrs'!$A$2:$L$5079,3,FALSE)</f>
        <v>oded@wazimo.com</v>
      </c>
    </row>
    <row r="1884" spans="1:13" x14ac:dyDescent="0.3">
      <c r="A1884" t="s">
        <v>96</v>
      </c>
      <c r="B1884" s="2">
        <v>42427</v>
      </c>
      <c r="C1884">
        <v>393390</v>
      </c>
      <c r="D1884">
        <v>825250</v>
      </c>
      <c r="E1884">
        <v>843883</v>
      </c>
      <c r="F1884" t="s">
        <v>96</v>
      </c>
      <c r="G1884" s="2">
        <v>42427</v>
      </c>
      <c r="H1884">
        <v>868635</v>
      </c>
      <c r="I1884">
        <v>435220</v>
      </c>
      <c r="J1884" t="str">
        <f t="shared" si="58"/>
        <v>5c19baa7ff174e4710ab9f36bb9e13e3</v>
      </c>
      <c r="K1884" s="2">
        <f t="shared" si="59"/>
        <v>42427</v>
      </c>
      <c r="L1884" t="str">
        <f>VLOOKUP($J1884,'placement attrs'!$A$2:$L$5079,4,FALSE)</f>
        <v>Wazimo (viralmoon.net)</v>
      </c>
      <c r="M1884" t="str">
        <f>VLOOKUP($J1884,'placement attrs'!$A$2:$L$5079,3,FALSE)</f>
        <v>oded@wazimo.com</v>
      </c>
    </row>
    <row r="1885" spans="1:13" x14ac:dyDescent="0.3">
      <c r="A1885" t="s">
        <v>96</v>
      </c>
      <c r="B1885" s="2">
        <v>42428</v>
      </c>
      <c r="C1885">
        <v>498901</v>
      </c>
      <c r="D1885">
        <v>1085304</v>
      </c>
      <c r="E1885">
        <v>1111477</v>
      </c>
      <c r="F1885" t="s">
        <v>96</v>
      </c>
      <c r="G1885" s="2">
        <v>42428</v>
      </c>
      <c r="H1885">
        <v>1128759</v>
      </c>
      <c r="I1885">
        <v>544724</v>
      </c>
      <c r="J1885" t="str">
        <f t="shared" si="58"/>
        <v>5c19baa7ff174e4710ab9f36bb9e13e3</v>
      </c>
      <c r="K1885" s="2">
        <f t="shared" si="59"/>
        <v>42428</v>
      </c>
      <c r="L1885" t="str">
        <f>VLOOKUP($J1885,'placement attrs'!$A$2:$L$5079,4,FALSE)</f>
        <v>Wazimo (viralmoon.net)</v>
      </c>
      <c r="M1885" t="str">
        <f>VLOOKUP($J1885,'placement attrs'!$A$2:$L$5079,3,FALSE)</f>
        <v>oded@wazimo.com</v>
      </c>
    </row>
    <row r="1886" spans="1:13" x14ac:dyDescent="0.3">
      <c r="A1886" t="s">
        <v>96</v>
      </c>
      <c r="B1886" s="2">
        <v>42429</v>
      </c>
      <c r="C1886">
        <v>637302</v>
      </c>
      <c r="D1886">
        <v>1330361</v>
      </c>
      <c r="E1886">
        <v>1365364</v>
      </c>
      <c r="F1886" t="s">
        <v>96</v>
      </c>
      <c r="G1886" s="2">
        <v>42429</v>
      </c>
      <c r="H1886">
        <v>1585017</v>
      </c>
      <c r="I1886">
        <v>701813</v>
      </c>
      <c r="J1886" t="str">
        <f t="shared" si="58"/>
        <v>5c19baa7ff174e4710ab9f36bb9e13e3</v>
      </c>
      <c r="K1886" s="2">
        <f t="shared" si="59"/>
        <v>42429</v>
      </c>
      <c r="L1886" t="str">
        <f>VLOOKUP($J1886,'placement attrs'!$A$2:$L$5079,4,FALSE)</f>
        <v>Wazimo (viralmoon.net)</v>
      </c>
      <c r="M1886" t="str">
        <f>VLOOKUP($J1886,'placement attrs'!$A$2:$L$5079,3,FALSE)</f>
        <v>oded@wazimo.com</v>
      </c>
    </row>
    <row r="1887" spans="1:13" x14ac:dyDescent="0.3">
      <c r="A1887" t="s">
        <v>96</v>
      </c>
      <c r="B1887" s="2">
        <v>42430</v>
      </c>
      <c r="C1887">
        <v>230786</v>
      </c>
      <c r="D1887">
        <v>1289784</v>
      </c>
      <c r="E1887">
        <v>1331249</v>
      </c>
      <c r="F1887" t="s">
        <v>96</v>
      </c>
      <c r="G1887" s="2">
        <v>42430</v>
      </c>
      <c r="H1887">
        <v>1475994</v>
      </c>
      <c r="I1887">
        <v>265538</v>
      </c>
      <c r="J1887" t="str">
        <f t="shared" si="58"/>
        <v>5c19baa7ff174e4710ab9f36bb9e13e3</v>
      </c>
      <c r="K1887" s="2">
        <f t="shared" si="59"/>
        <v>42430</v>
      </c>
      <c r="L1887" t="str">
        <f>VLOOKUP($J1887,'placement attrs'!$A$2:$L$5079,4,FALSE)</f>
        <v>Wazimo (viralmoon.net)</v>
      </c>
      <c r="M1887" t="str">
        <f>VLOOKUP($J1887,'placement attrs'!$A$2:$L$5079,3,FALSE)</f>
        <v>oded@wazimo.com</v>
      </c>
    </row>
    <row r="1888" spans="1:13" x14ac:dyDescent="0.3">
      <c r="A1888" t="s">
        <v>96</v>
      </c>
      <c r="B1888" s="2">
        <v>42431</v>
      </c>
      <c r="C1888">
        <v>417833</v>
      </c>
      <c r="D1888">
        <v>1049656</v>
      </c>
      <c r="E1888">
        <v>1073838</v>
      </c>
      <c r="F1888" t="s">
        <v>96</v>
      </c>
      <c r="G1888" s="2">
        <v>42431</v>
      </c>
      <c r="H1888">
        <v>1529218</v>
      </c>
      <c r="I1888">
        <v>589590</v>
      </c>
      <c r="J1888" t="str">
        <f t="shared" si="58"/>
        <v>5c19baa7ff174e4710ab9f36bb9e13e3</v>
      </c>
      <c r="K1888" s="2">
        <f t="shared" si="59"/>
        <v>42431</v>
      </c>
      <c r="L1888" t="str">
        <f>VLOOKUP($J1888,'placement attrs'!$A$2:$L$5079,4,FALSE)</f>
        <v>Wazimo (viralmoon.net)</v>
      </c>
      <c r="M1888" t="str">
        <f>VLOOKUP($J1888,'placement attrs'!$A$2:$L$5079,3,FALSE)</f>
        <v>oded@wazimo.com</v>
      </c>
    </row>
    <row r="1889" spans="1:13" x14ac:dyDescent="0.3">
      <c r="A1889" t="s">
        <v>96</v>
      </c>
      <c r="B1889" s="2">
        <v>42432</v>
      </c>
      <c r="C1889">
        <v>18777</v>
      </c>
      <c r="D1889">
        <v>40919</v>
      </c>
      <c r="E1889">
        <v>41813</v>
      </c>
      <c r="H1889">
        <v>0</v>
      </c>
      <c r="I1889">
        <v>0</v>
      </c>
      <c r="J1889" t="str">
        <f t="shared" si="58"/>
        <v>5c19baa7ff174e4710ab9f36bb9e13e3</v>
      </c>
      <c r="K1889" s="2">
        <f t="shared" si="59"/>
        <v>42432</v>
      </c>
      <c r="L1889" t="str">
        <f>VLOOKUP($J1889,'placement attrs'!$A$2:$L$5079,4,FALSE)</f>
        <v>Wazimo (viralmoon.net)</v>
      </c>
      <c r="M1889" t="str">
        <f>VLOOKUP($J1889,'placement attrs'!$A$2:$L$5079,3,FALSE)</f>
        <v>oded@wazimo.com</v>
      </c>
    </row>
    <row r="1890" spans="1:13" x14ac:dyDescent="0.3">
      <c r="A1890" t="s">
        <v>97</v>
      </c>
      <c r="B1890" s="2">
        <v>42410</v>
      </c>
      <c r="C1890">
        <v>0</v>
      </c>
      <c r="D1890">
        <v>1</v>
      </c>
      <c r="E1890">
        <v>1</v>
      </c>
      <c r="H1890">
        <v>0</v>
      </c>
      <c r="I1890">
        <v>0</v>
      </c>
      <c r="J1890" t="str">
        <f t="shared" si="58"/>
        <v>5e4d9dad15135b8e47b2d76584518b8f</v>
      </c>
      <c r="K1890" s="2">
        <f t="shared" si="59"/>
        <v>42410</v>
      </c>
      <c r="L1890" t="str">
        <f>VLOOKUP($J1890,'placement attrs'!$A$2:$L$5079,4,FALSE)</f>
        <v>Wazimo (viralmoon.net)</v>
      </c>
      <c r="M1890" t="str">
        <f>VLOOKUP($J1890,'placement attrs'!$A$2:$L$5079,3,FALSE)</f>
        <v>oded@wazimo.com</v>
      </c>
    </row>
    <row r="1891" spans="1:13" x14ac:dyDescent="0.3">
      <c r="A1891" t="s">
        <v>97</v>
      </c>
      <c r="B1891" s="2">
        <v>42411</v>
      </c>
      <c r="C1891">
        <v>1800</v>
      </c>
      <c r="D1891">
        <v>22638</v>
      </c>
      <c r="E1891">
        <v>23741</v>
      </c>
      <c r="F1891" t="s">
        <v>97</v>
      </c>
      <c r="G1891" s="2">
        <v>42411</v>
      </c>
      <c r="H1891">
        <v>27366</v>
      </c>
      <c r="I1891">
        <v>2075</v>
      </c>
      <c r="J1891" t="str">
        <f t="shared" si="58"/>
        <v>5e4d9dad15135b8e47b2d76584518b8f</v>
      </c>
      <c r="K1891" s="2">
        <f t="shared" si="59"/>
        <v>42411</v>
      </c>
      <c r="L1891" t="str">
        <f>VLOOKUP($J1891,'placement attrs'!$A$2:$L$5079,4,FALSE)</f>
        <v>Wazimo (viralmoon.net)</v>
      </c>
      <c r="M1891" t="str">
        <f>VLOOKUP($J1891,'placement attrs'!$A$2:$L$5079,3,FALSE)</f>
        <v>oded@wazimo.com</v>
      </c>
    </row>
    <row r="1892" spans="1:13" x14ac:dyDescent="0.3">
      <c r="A1892" t="s">
        <v>97</v>
      </c>
      <c r="B1892" s="2">
        <v>42412</v>
      </c>
      <c r="C1892">
        <v>3187</v>
      </c>
      <c r="D1892">
        <v>26695</v>
      </c>
      <c r="E1892">
        <v>28423</v>
      </c>
      <c r="F1892" t="s">
        <v>97</v>
      </c>
      <c r="G1892" s="2">
        <v>42412</v>
      </c>
      <c r="H1892">
        <v>34162</v>
      </c>
      <c r="I1892">
        <v>3874</v>
      </c>
      <c r="J1892" t="str">
        <f t="shared" si="58"/>
        <v>5e4d9dad15135b8e47b2d76584518b8f</v>
      </c>
      <c r="K1892" s="2">
        <f t="shared" si="59"/>
        <v>42412</v>
      </c>
      <c r="L1892" t="str">
        <f>VLOOKUP($J1892,'placement attrs'!$A$2:$L$5079,4,FALSE)</f>
        <v>Wazimo (viralmoon.net)</v>
      </c>
      <c r="M1892" t="str">
        <f>VLOOKUP($J1892,'placement attrs'!$A$2:$L$5079,3,FALSE)</f>
        <v>oded@wazimo.com</v>
      </c>
    </row>
    <row r="1893" spans="1:13" x14ac:dyDescent="0.3">
      <c r="A1893" t="s">
        <v>97</v>
      </c>
      <c r="B1893" s="2">
        <v>42413</v>
      </c>
      <c r="C1893">
        <v>4703</v>
      </c>
      <c r="D1893">
        <v>29123</v>
      </c>
      <c r="E1893">
        <v>30317</v>
      </c>
      <c r="F1893" t="s">
        <v>97</v>
      </c>
      <c r="G1893" s="2">
        <v>42413</v>
      </c>
      <c r="H1893">
        <v>30862</v>
      </c>
      <c r="I1893">
        <v>4843</v>
      </c>
      <c r="J1893" t="str">
        <f t="shared" si="58"/>
        <v>5e4d9dad15135b8e47b2d76584518b8f</v>
      </c>
      <c r="K1893" s="2">
        <f t="shared" si="59"/>
        <v>42413</v>
      </c>
      <c r="L1893" t="str">
        <f>VLOOKUP($J1893,'placement attrs'!$A$2:$L$5079,4,FALSE)</f>
        <v>Wazimo (viralmoon.net)</v>
      </c>
      <c r="M1893" t="str">
        <f>VLOOKUP($J1893,'placement attrs'!$A$2:$L$5079,3,FALSE)</f>
        <v>oded@wazimo.com</v>
      </c>
    </row>
    <row r="1894" spans="1:13" x14ac:dyDescent="0.3">
      <c r="A1894" t="s">
        <v>97</v>
      </c>
      <c r="B1894" s="2">
        <v>42414</v>
      </c>
      <c r="C1894">
        <v>1561</v>
      </c>
      <c r="D1894">
        <v>14008</v>
      </c>
      <c r="E1894">
        <v>14677</v>
      </c>
      <c r="F1894" t="s">
        <v>97</v>
      </c>
      <c r="G1894" s="2">
        <v>42414</v>
      </c>
      <c r="H1894">
        <v>14898</v>
      </c>
      <c r="I1894">
        <v>1592</v>
      </c>
      <c r="J1894" t="str">
        <f t="shared" si="58"/>
        <v>5e4d9dad15135b8e47b2d76584518b8f</v>
      </c>
      <c r="K1894" s="2">
        <f t="shared" si="59"/>
        <v>42414</v>
      </c>
      <c r="L1894" t="str">
        <f>VLOOKUP($J1894,'placement attrs'!$A$2:$L$5079,4,FALSE)</f>
        <v>Wazimo (viralmoon.net)</v>
      </c>
      <c r="M1894" t="str">
        <f>VLOOKUP($J1894,'placement attrs'!$A$2:$L$5079,3,FALSE)</f>
        <v>oded@wazimo.com</v>
      </c>
    </row>
    <row r="1895" spans="1:13" x14ac:dyDescent="0.3">
      <c r="A1895" t="s">
        <v>97</v>
      </c>
      <c r="B1895" s="2">
        <v>42415</v>
      </c>
      <c r="C1895">
        <v>1037</v>
      </c>
      <c r="D1895">
        <v>14710</v>
      </c>
      <c r="E1895">
        <v>15286</v>
      </c>
      <c r="F1895" t="s">
        <v>97</v>
      </c>
      <c r="G1895" s="2">
        <v>42415</v>
      </c>
      <c r="H1895">
        <v>15715</v>
      </c>
      <c r="I1895">
        <v>1132</v>
      </c>
      <c r="J1895" t="str">
        <f t="shared" si="58"/>
        <v>5e4d9dad15135b8e47b2d76584518b8f</v>
      </c>
      <c r="K1895" s="2">
        <f t="shared" si="59"/>
        <v>42415</v>
      </c>
      <c r="L1895" t="str">
        <f>VLOOKUP($J1895,'placement attrs'!$A$2:$L$5079,4,FALSE)</f>
        <v>Wazimo (viralmoon.net)</v>
      </c>
      <c r="M1895" t="str">
        <f>VLOOKUP($J1895,'placement attrs'!$A$2:$L$5079,3,FALSE)</f>
        <v>oded@wazimo.com</v>
      </c>
    </row>
    <row r="1896" spans="1:13" x14ac:dyDescent="0.3">
      <c r="A1896" t="s">
        <v>97</v>
      </c>
      <c r="B1896" s="2">
        <v>42416</v>
      </c>
      <c r="C1896">
        <v>1387</v>
      </c>
      <c r="D1896">
        <v>18272</v>
      </c>
      <c r="E1896">
        <v>19265</v>
      </c>
      <c r="F1896" t="s">
        <v>97</v>
      </c>
      <c r="G1896" s="2">
        <v>42416</v>
      </c>
      <c r="H1896">
        <v>19519</v>
      </c>
      <c r="I1896">
        <v>1429</v>
      </c>
      <c r="J1896" t="str">
        <f t="shared" si="58"/>
        <v>5e4d9dad15135b8e47b2d76584518b8f</v>
      </c>
      <c r="K1896" s="2">
        <f t="shared" si="59"/>
        <v>42416</v>
      </c>
      <c r="L1896" t="str">
        <f>VLOOKUP($J1896,'placement attrs'!$A$2:$L$5079,4,FALSE)</f>
        <v>Wazimo (viralmoon.net)</v>
      </c>
      <c r="M1896" t="str">
        <f>VLOOKUP($J1896,'placement attrs'!$A$2:$L$5079,3,FALSE)</f>
        <v>oded@wazimo.com</v>
      </c>
    </row>
    <row r="1897" spans="1:13" x14ac:dyDescent="0.3">
      <c r="A1897" t="s">
        <v>97</v>
      </c>
      <c r="B1897" s="2">
        <v>42417</v>
      </c>
      <c r="C1897">
        <v>1523</v>
      </c>
      <c r="D1897">
        <v>14706</v>
      </c>
      <c r="E1897">
        <v>15376</v>
      </c>
      <c r="F1897" t="s">
        <v>97</v>
      </c>
      <c r="G1897" s="2">
        <v>42417</v>
      </c>
      <c r="H1897">
        <v>15584</v>
      </c>
      <c r="I1897">
        <v>1620</v>
      </c>
      <c r="J1897" t="str">
        <f t="shared" si="58"/>
        <v>5e4d9dad15135b8e47b2d76584518b8f</v>
      </c>
      <c r="K1897" s="2">
        <f t="shared" si="59"/>
        <v>42417</v>
      </c>
      <c r="L1897" t="str">
        <f>VLOOKUP($J1897,'placement attrs'!$A$2:$L$5079,4,FALSE)</f>
        <v>Wazimo (viralmoon.net)</v>
      </c>
      <c r="M1897" t="str">
        <f>VLOOKUP($J1897,'placement attrs'!$A$2:$L$5079,3,FALSE)</f>
        <v>oded@wazimo.com</v>
      </c>
    </row>
    <row r="1898" spans="1:13" x14ac:dyDescent="0.3">
      <c r="A1898" t="s">
        <v>97</v>
      </c>
      <c r="B1898" s="2">
        <v>42418</v>
      </c>
      <c r="C1898">
        <v>4271</v>
      </c>
      <c r="D1898">
        <v>26867</v>
      </c>
      <c r="E1898">
        <v>28752</v>
      </c>
      <c r="F1898" t="s">
        <v>97</v>
      </c>
      <c r="G1898" s="2">
        <v>42418</v>
      </c>
      <c r="H1898">
        <v>29165</v>
      </c>
      <c r="I1898">
        <v>4400</v>
      </c>
      <c r="J1898" t="str">
        <f t="shared" si="58"/>
        <v>5e4d9dad15135b8e47b2d76584518b8f</v>
      </c>
      <c r="K1898" s="2">
        <f t="shared" si="59"/>
        <v>42418</v>
      </c>
      <c r="L1898" t="str">
        <f>VLOOKUP($J1898,'placement attrs'!$A$2:$L$5079,4,FALSE)</f>
        <v>Wazimo (viralmoon.net)</v>
      </c>
      <c r="M1898" t="str">
        <f>VLOOKUP($J1898,'placement attrs'!$A$2:$L$5079,3,FALSE)</f>
        <v>oded@wazimo.com</v>
      </c>
    </row>
    <row r="1899" spans="1:13" x14ac:dyDescent="0.3">
      <c r="A1899" t="s">
        <v>97</v>
      </c>
      <c r="B1899" s="2">
        <v>42419</v>
      </c>
      <c r="C1899">
        <v>4400</v>
      </c>
      <c r="D1899">
        <v>22547</v>
      </c>
      <c r="E1899">
        <v>23859</v>
      </c>
      <c r="F1899" t="s">
        <v>97</v>
      </c>
      <c r="G1899" s="2">
        <v>42419</v>
      </c>
      <c r="H1899">
        <v>27627</v>
      </c>
      <c r="I1899">
        <v>5162</v>
      </c>
      <c r="J1899" t="str">
        <f t="shared" si="58"/>
        <v>5e4d9dad15135b8e47b2d76584518b8f</v>
      </c>
      <c r="K1899" s="2">
        <f t="shared" si="59"/>
        <v>42419</v>
      </c>
      <c r="L1899" t="str">
        <f>VLOOKUP($J1899,'placement attrs'!$A$2:$L$5079,4,FALSE)</f>
        <v>Wazimo (viralmoon.net)</v>
      </c>
      <c r="M1899" t="str">
        <f>VLOOKUP($J1899,'placement attrs'!$A$2:$L$5079,3,FALSE)</f>
        <v>oded@wazimo.com</v>
      </c>
    </row>
    <row r="1900" spans="1:13" x14ac:dyDescent="0.3">
      <c r="A1900" t="s">
        <v>97</v>
      </c>
      <c r="B1900" s="2">
        <v>42420</v>
      </c>
      <c r="C1900">
        <v>3981</v>
      </c>
      <c r="D1900">
        <v>20379</v>
      </c>
      <c r="E1900">
        <v>21321</v>
      </c>
      <c r="F1900" t="s">
        <v>97</v>
      </c>
      <c r="G1900" s="2">
        <v>42420</v>
      </c>
      <c r="H1900">
        <v>21795</v>
      </c>
      <c r="I1900">
        <v>4314</v>
      </c>
      <c r="J1900" t="str">
        <f t="shared" si="58"/>
        <v>5e4d9dad15135b8e47b2d76584518b8f</v>
      </c>
      <c r="K1900" s="2">
        <f t="shared" si="59"/>
        <v>42420</v>
      </c>
      <c r="L1900" t="str">
        <f>VLOOKUP($J1900,'placement attrs'!$A$2:$L$5079,4,FALSE)</f>
        <v>Wazimo (viralmoon.net)</v>
      </c>
      <c r="M1900" t="str">
        <f>VLOOKUP($J1900,'placement attrs'!$A$2:$L$5079,3,FALSE)</f>
        <v>oded@wazimo.com</v>
      </c>
    </row>
    <row r="1901" spans="1:13" x14ac:dyDescent="0.3">
      <c r="A1901" t="s">
        <v>97</v>
      </c>
      <c r="B1901" s="2">
        <v>42421</v>
      </c>
      <c r="C1901">
        <v>4460</v>
      </c>
      <c r="D1901">
        <v>23274</v>
      </c>
      <c r="E1901">
        <v>24802</v>
      </c>
      <c r="F1901" t="s">
        <v>97</v>
      </c>
      <c r="G1901" s="2">
        <v>42421</v>
      </c>
      <c r="H1901">
        <v>25471</v>
      </c>
      <c r="I1901">
        <v>4362</v>
      </c>
      <c r="J1901" t="str">
        <f t="shared" si="58"/>
        <v>5e4d9dad15135b8e47b2d76584518b8f</v>
      </c>
      <c r="K1901" s="2">
        <f t="shared" si="59"/>
        <v>42421</v>
      </c>
      <c r="L1901" t="str">
        <f>VLOOKUP($J1901,'placement attrs'!$A$2:$L$5079,4,FALSE)</f>
        <v>Wazimo (viralmoon.net)</v>
      </c>
      <c r="M1901" t="str">
        <f>VLOOKUP($J1901,'placement attrs'!$A$2:$L$5079,3,FALSE)</f>
        <v>oded@wazimo.com</v>
      </c>
    </row>
    <row r="1902" spans="1:13" x14ac:dyDescent="0.3">
      <c r="A1902" t="s">
        <v>97</v>
      </c>
      <c r="B1902" s="2">
        <v>42422</v>
      </c>
      <c r="C1902">
        <v>4675</v>
      </c>
      <c r="D1902">
        <v>20101</v>
      </c>
      <c r="E1902">
        <v>21412</v>
      </c>
      <c r="F1902" t="s">
        <v>97</v>
      </c>
      <c r="G1902" s="2">
        <v>42422</v>
      </c>
      <c r="H1902">
        <v>24912</v>
      </c>
      <c r="I1902">
        <v>4855</v>
      </c>
      <c r="J1902" t="str">
        <f t="shared" si="58"/>
        <v>5e4d9dad15135b8e47b2d76584518b8f</v>
      </c>
      <c r="K1902" s="2">
        <f t="shared" si="59"/>
        <v>42422</v>
      </c>
      <c r="L1902" t="str">
        <f>VLOOKUP($J1902,'placement attrs'!$A$2:$L$5079,4,FALSE)</f>
        <v>Wazimo (viralmoon.net)</v>
      </c>
      <c r="M1902" t="str">
        <f>VLOOKUP($J1902,'placement attrs'!$A$2:$L$5079,3,FALSE)</f>
        <v>oded@wazimo.com</v>
      </c>
    </row>
    <row r="1903" spans="1:13" x14ac:dyDescent="0.3">
      <c r="A1903" t="s">
        <v>97</v>
      </c>
      <c r="B1903" s="2">
        <v>42423</v>
      </c>
      <c r="C1903">
        <v>6904</v>
      </c>
      <c r="D1903">
        <v>25031</v>
      </c>
      <c r="E1903">
        <v>26562</v>
      </c>
      <c r="F1903" t="s">
        <v>97</v>
      </c>
      <c r="G1903" s="2">
        <v>42423</v>
      </c>
      <c r="H1903">
        <v>27809</v>
      </c>
      <c r="I1903">
        <v>7014</v>
      </c>
      <c r="J1903" t="str">
        <f t="shared" si="58"/>
        <v>5e4d9dad15135b8e47b2d76584518b8f</v>
      </c>
      <c r="K1903" s="2">
        <f t="shared" si="59"/>
        <v>42423</v>
      </c>
      <c r="L1903" t="str">
        <f>VLOOKUP($J1903,'placement attrs'!$A$2:$L$5079,4,FALSE)</f>
        <v>Wazimo (viralmoon.net)</v>
      </c>
      <c r="M1903" t="str">
        <f>VLOOKUP($J1903,'placement attrs'!$A$2:$L$5079,3,FALSE)</f>
        <v>oded@wazimo.com</v>
      </c>
    </row>
    <row r="1904" spans="1:13" x14ac:dyDescent="0.3">
      <c r="A1904" t="s">
        <v>97</v>
      </c>
      <c r="B1904" s="2">
        <v>42424</v>
      </c>
      <c r="C1904">
        <v>4643</v>
      </c>
      <c r="D1904">
        <v>20585</v>
      </c>
      <c r="E1904">
        <v>21915</v>
      </c>
      <c r="F1904" t="s">
        <v>97</v>
      </c>
      <c r="G1904" s="2">
        <v>42424</v>
      </c>
      <c r="H1904">
        <v>22117</v>
      </c>
      <c r="I1904">
        <v>4765</v>
      </c>
      <c r="J1904" t="str">
        <f t="shared" si="58"/>
        <v>5e4d9dad15135b8e47b2d76584518b8f</v>
      </c>
      <c r="K1904" s="2">
        <f t="shared" si="59"/>
        <v>42424</v>
      </c>
      <c r="L1904" t="str">
        <f>VLOOKUP($J1904,'placement attrs'!$A$2:$L$5079,4,FALSE)</f>
        <v>Wazimo (viralmoon.net)</v>
      </c>
      <c r="M1904" t="str">
        <f>VLOOKUP($J1904,'placement attrs'!$A$2:$L$5079,3,FALSE)</f>
        <v>oded@wazimo.com</v>
      </c>
    </row>
    <row r="1905" spans="1:13" x14ac:dyDescent="0.3">
      <c r="A1905" t="s">
        <v>97</v>
      </c>
      <c r="B1905" s="2">
        <v>42425</v>
      </c>
      <c r="C1905">
        <v>2832</v>
      </c>
      <c r="D1905">
        <v>15144</v>
      </c>
      <c r="E1905">
        <v>16180</v>
      </c>
      <c r="F1905" t="s">
        <v>97</v>
      </c>
      <c r="G1905" s="2">
        <v>42425</v>
      </c>
      <c r="H1905">
        <v>16390</v>
      </c>
      <c r="I1905">
        <v>2921</v>
      </c>
      <c r="J1905" t="str">
        <f t="shared" si="58"/>
        <v>5e4d9dad15135b8e47b2d76584518b8f</v>
      </c>
      <c r="K1905" s="2">
        <f t="shared" si="59"/>
        <v>42425</v>
      </c>
      <c r="L1905" t="str">
        <f>VLOOKUP($J1905,'placement attrs'!$A$2:$L$5079,4,FALSE)</f>
        <v>Wazimo (viralmoon.net)</v>
      </c>
      <c r="M1905" t="str">
        <f>VLOOKUP($J1905,'placement attrs'!$A$2:$L$5079,3,FALSE)</f>
        <v>oded@wazimo.com</v>
      </c>
    </row>
    <row r="1906" spans="1:13" x14ac:dyDescent="0.3">
      <c r="A1906" t="s">
        <v>97</v>
      </c>
      <c r="B1906" s="2">
        <v>42426</v>
      </c>
      <c r="C1906">
        <v>2230</v>
      </c>
      <c r="D1906">
        <v>9694</v>
      </c>
      <c r="E1906">
        <v>10331</v>
      </c>
      <c r="F1906" t="s">
        <v>97</v>
      </c>
      <c r="G1906" s="2">
        <v>42426</v>
      </c>
      <c r="H1906">
        <v>10478</v>
      </c>
      <c r="I1906">
        <v>2312</v>
      </c>
      <c r="J1906" t="str">
        <f t="shared" si="58"/>
        <v>5e4d9dad15135b8e47b2d76584518b8f</v>
      </c>
      <c r="K1906" s="2">
        <f t="shared" si="59"/>
        <v>42426</v>
      </c>
      <c r="L1906" t="str">
        <f>VLOOKUP($J1906,'placement attrs'!$A$2:$L$5079,4,FALSE)</f>
        <v>Wazimo (viralmoon.net)</v>
      </c>
      <c r="M1906" t="str">
        <f>VLOOKUP($J1906,'placement attrs'!$A$2:$L$5079,3,FALSE)</f>
        <v>oded@wazimo.com</v>
      </c>
    </row>
    <row r="1907" spans="1:13" x14ac:dyDescent="0.3">
      <c r="A1907" t="s">
        <v>97</v>
      </c>
      <c r="B1907" s="2">
        <v>42427</v>
      </c>
      <c r="C1907">
        <v>1840</v>
      </c>
      <c r="D1907">
        <v>6967</v>
      </c>
      <c r="E1907">
        <v>7374</v>
      </c>
      <c r="F1907" t="s">
        <v>97</v>
      </c>
      <c r="G1907" s="2">
        <v>42427</v>
      </c>
      <c r="H1907">
        <v>7544</v>
      </c>
      <c r="I1907">
        <v>1917</v>
      </c>
      <c r="J1907" t="str">
        <f t="shared" si="58"/>
        <v>5e4d9dad15135b8e47b2d76584518b8f</v>
      </c>
      <c r="K1907" s="2">
        <f t="shared" si="59"/>
        <v>42427</v>
      </c>
      <c r="L1907" t="str">
        <f>VLOOKUP($J1907,'placement attrs'!$A$2:$L$5079,4,FALSE)</f>
        <v>Wazimo (viralmoon.net)</v>
      </c>
      <c r="M1907" t="str">
        <f>VLOOKUP($J1907,'placement attrs'!$A$2:$L$5079,3,FALSE)</f>
        <v>oded@wazimo.com</v>
      </c>
    </row>
    <row r="1908" spans="1:13" x14ac:dyDescent="0.3">
      <c r="A1908" t="s">
        <v>97</v>
      </c>
      <c r="B1908" s="2">
        <v>42428</v>
      </c>
      <c r="C1908">
        <v>2420</v>
      </c>
      <c r="D1908">
        <v>9801</v>
      </c>
      <c r="E1908">
        <v>10262</v>
      </c>
      <c r="F1908" t="s">
        <v>97</v>
      </c>
      <c r="G1908" s="2">
        <v>42428</v>
      </c>
      <c r="H1908">
        <v>10451</v>
      </c>
      <c r="I1908">
        <v>2477</v>
      </c>
      <c r="J1908" t="str">
        <f t="shared" si="58"/>
        <v>5e4d9dad15135b8e47b2d76584518b8f</v>
      </c>
      <c r="K1908" s="2">
        <f t="shared" si="59"/>
        <v>42428</v>
      </c>
      <c r="L1908" t="str">
        <f>VLOOKUP($J1908,'placement attrs'!$A$2:$L$5079,4,FALSE)</f>
        <v>Wazimo (viralmoon.net)</v>
      </c>
      <c r="M1908" t="str">
        <f>VLOOKUP($J1908,'placement attrs'!$A$2:$L$5079,3,FALSE)</f>
        <v>oded@wazimo.com</v>
      </c>
    </row>
    <row r="1909" spans="1:13" x14ac:dyDescent="0.3">
      <c r="A1909" t="s">
        <v>97</v>
      </c>
      <c r="B1909" s="2">
        <v>42429</v>
      </c>
      <c r="C1909">
        <v>2901</v>
      </c>
      <c r="D1909">
        <v>12982</v>
      </c>
      <c r="E1909">
        <v>13709</v>
      </c>
      <c r="F1909" t="s">
        <v>97</v>
      </c>
      <c r="G1909" s="2">
        <v>42429</v>
      </c>
      <c r="H1909">
        <v>16772</v>
      </c>
      <c r="I1909">
        <v>3157</v>
      </c>
      <c r="J1909" t="str">
        <f t="shared" si="58"/>
        <v>5e4d9dad15135b8e47b2d76584518b8f</v>
      </c>
      <c r="K1909" s="2">
        <f t="shared" si="59"/>
        <v>42429</v>
      </c>
      <c r="L1909" t="str">
        <f>VLOOKUP($J1909,'placement attrs'!$A$2:$L$5079,4,FALSE)</f>
        <v>Wazimo (viralmoon.net)</v>
      </c>
      <c r="M1909" t="str">
        <f>VLOOKUP($J1909,'placement attrs'!$A$2:$L$5079,3,FALSE)</f>
        <v>oded@wazimo.com</v>
      </c>
    </row>
    <row r="1910" spans="1:13" x14ac:dyDescent="0.3">
      <c r="A1910" t="s">
        <v>97</v>
      </c>
      <c r="B1910" s="2">
        <v>42430</v>
      </c>
      <c r="C1910">
        <v>2189</v>
      </c>
      <c r="D1910">
        <v>10284</v>
      </c>
      <c r="E1910">
        <v>10875</v>
      </c>
      <c r="F1910" t="s">
        <v>97</v>
      </c>
      <c r="G1910" s="2">
        <v>42430</v>
      </c>
      <c r="H1910">
        <v>12058</v>
      </c>
      <c r="I1910">
        <v>2543</v>
      </c>
      <c r="J1910" t="str">
        <f t="shared" si="58"/>
        <v>5e4d9dad15135b8e47b2d76584518b8f</v>
      </c>
      <c r="K1910" s="2">
        <f t="shared" si="59"/>
        <v>42430</v>
      </c>
      <c r="L1910" t="str">
        <f>VLOOKUP($J1910,'placement attrs'!$A$2:$L$5079,4,FALSE)</f>
        <v>Wazimo (viralmoon.net)</v>
      </c>
      <c r="M1910" t="str">
        <f>VLOOKUP($J1910,'placement attrs'!$A$2:$L$5079,3,FALSE)</f>
        <v>oded@wazimo.com</v>
      </c>
    </row>
    <row r="1911" spans="1:13" x14ac:dyDescent="0.3">
      <c r="A1911" t="s">
        <v>97</v>
      </c>
      <c r="B1911" s="2">
        <v>42431</v>
      </c>
      <c r="C1911">
        <v>1299</v>
      </c>
      <c r="D1911">
        <v>6612</v>
      </c>
      <c r="E1911">
        <v>6999</v>
      </c>
      <c r="F1911" t="s">
        <v>97</v>
      </c>
      <c r="G1911" s="2">
        <v>42431</v>
      </c>
      <c r="H1911">
        <v>10126</v>
      </c>
      <c r="I1911">
        <v>1916</v>
      </c>
      <c r="J1911" t="str">
        <f t="shared" si="58"/>
        <v>5e4d9dad15135b8e47b2d76584518b8f</v>
      </c>
      <c r="K1911" s="2">
        <f t="shared" si="59"/>
        <v>42431</v>
      </c>
      <c r="L1911" t="str">
        <f>VLOOKUP($J1911,'placement attrs'!$A$2:$L$5079,4,FALSE)</f>
        <v>Wazimo (viralmoon.net)</v>
      </c>
      <c r="M1911" t="str">
        <f>VLOOKUP($J1911,'placement attrs'!$A$2:$L$5079,3,FALSE)</f>
        <v>oded@wazimo.com</v>
      </c>
    </row>
    <row r="1912" spans="1:13" x14ac:dyDescent="0.3">
      <c r="A1912" t="s">
        <v>97</v>
      </c>
      <c r="B1912" s="2">
        <v>42432</v>
      </c>
      <c r="C1912">
        <v>103</v>
      </c>
      <c r="D1912">
        <v>415</v>
      </c>
      <c r="E1912">
        <v>420</v>
      </c>
      <c r="H1912">
        <v>0</v>
      </c>
      <c r="I1912">
        <v>0</v>
      </c>
      <c r="J1912" t="str">
        <f t="shared" si="58"/>
        <v>5e4d9dad15135b8e47b2d76584518b8f</v>
      </c>
      <c r="K1912" s="2">
        <f t="shared" si="59"/>
        <v>42432</v>
      </c>
      <c r="L1912" t="str">
        <f>VLOOKUP($J1912,'placement attrs'!$A$2:$L$5079,4,FALSE)</f>
        <v>Wazimo (viralmoon.net)</v>
      </c>
      <c r="M1912" t="str">
        <f>VLOOKUP($J1912,'placement attrs'!$A$2:$L$5079,3,FALSE)</f>
        <v>oded@wazimo.com</v>
      </c>
    </row>
    <row r="1913" spans="1:13" x14ac:dyDescent="0.3">
      <c r="A1913" t="s">
        <v>98</v>
      </c>
      <c r="B1913" s="2">
        <v>42410</v>
      </c>
      <c r="C1913">
        <v>184201</v>
      </c>
      <c r="D1913">
        <v>1299686</v>
      </c>
      <c r="E1913">
        <v>1337829</v>
      </c>
      <c r="H1913">
        <v>0</v>
      </c>
      <c r="I1913">
        <v>0</v>
      </c>
      <c r="J1913" t="str">
        <f t="shared" si="58"/>
        <v>6009e8c7e26226f07ea2aff2d15a5aef</v>
      </c>
      <c r="K1913" s="2">
        <f t="shared" si="59"/>
        <v>42410</v>
      </c>
      <c r="L1913" t="str">
        <f>VLOOKUP($J1913,'placement attrs'!$A$2:$L$5079,4,FALSE)</f>
        <v>Wazimo (viralmoon.net)</v>
      </c>
      <c r="M1913" t="str">
        <f>VLOOKUP($J1913,'placement attrs'!$A$2:$L$5079,3,FALSE)</f>
        <v>oded@wazimo.com</v>
      </c>
    </row>
    <row r="1914" spans="1:13" x14ac:dyDescent="0.3">
      <c r="A1914" t="s">
        <v>98</v>
      </c>
      <c r="B1914" s="2">
        <v>42411</v>
      </c>
      <c r="C1914">
        <v>168322</v>
      </c>
      <c r="D1914">
        <v>1205211</v>
      </c>
      <c r="E1914">
        <v>1241001</v>
      </c>
      <c r="F1914" t="s">
        <v>98</v>
      </c>
      <c r="G1914" s="2">
        <v>42411</v>
      </c>
      <c r="H1914">
        <v>1398587</v>
      </c>
      <c r="I1914">
        <v>189723</v>
      </c>
      <c r="J1914" t="str">
        <f t="shared" si="58"/>
        <v>6009e8c7e26226f07ea2aff2d15a5aef</v>
      </c>
      <c r="K1914" s="2">
        <f t="shared" si="59"/>
        <v>42411</v>
      </c>
      <c r="L1914" t="str">
        <f>VLOOKUP($J1914,'placement attrs'!$A$2:$L$5079,4,FALSE)</f>
        <v>Wazimo (viralmoon.net)</v>
      </c>
      <c r="M1914" t="str">
        <f>VLOOKUP($J1914,'placement attrs'!$A$2:$L$5079,3,FALSE)</f>
        <v>oded@wazimo.com</v>
      </c>
    </row>
    <row r="1915" spans="1:13" x14ac:dyDescent="0.3">
      <c r="A1915" t="s">
        <v>98</v>
      </c>
      <c r="B1915" s="2">
        <v>42412</v>
      </c>
      <c r="C1915">
        <v>159241</v>
      </c>
      <c r="D1915">
        <v>913472</v>
      </c>
      <c r="E1915">
        <v>942749</v>
      </c>
      <c r="F1915" t="s">
        <v>98</v>
      </c>
      <c r="G1915" s="2">
        <v>42412</v>
      </c>
      <c r="H1915">
        <v>1229038</v>
      </c>
      <c r="I1915">
        <v>214927</v>
      </c>
      <c r="J1915" t="str">
        <f t="shared" si="58"/>
        <v>6009e8c7e26226f07ea2aff2d15a5aef</v>
      </c>
      <c r="K1915" s="2">
        <f t="shared" si="59"/>
        <v>42412</v>
      </c>
      <c r="L1915" t="str">
        <f>VLOOKUP($J1915,'placement attrs'!$A$2:$L$5079,4,FALSE)</f>
        <v>Wazimo (viralmoon.net)</v>
      </c>
      <c r="M1915" t="str">
        <f>VLOOKUP($J1915,'placement attrs'!$A$2:$L$5079,3,FALSE)</f>
        <v>oded@wazimo.com</v>
      </c>
    </row>
    <row r="1916" spans="1:13" x14ac:dyDescent="0.3">
      <c r="A1916" t="s">
        <v>98</v>
      </c>
      <c r="B1916" s="2">
        <v>42413</v>
      </c>
      <c r="C1916">
        <v>185325</v>
      </c>
      <c r="D1916">
        <v>834882</v>
      </c>
      <c r="E1916">
        <v>855531</v>
      </c>
      <c r="F1916" t="s">
        <v>98</v>
      </c>
      <c r="G1916" s="2">
        <v>42413</v>
      </c>
      <c r="H1916">
        <v>869007</v>
      </c>
      <c r="I1916">
        <v>194883</v>
      </c>
      <c r="J1916" t="str">
        <f t="shared" si="58"/>
        <v>6009e8c7e26226f07ea2aff2d15a5aef</v>
      </c>
      <c r="K1916" s="2">
        <f t="shared" si="59"/>
        <v>42413</v>
      </c>
      <c r="L1916" t="str">
        <f>VLOOKUP($J1916,'placement attrs'!$A$2:$L$5079,4,FALSE)</f>
        <v>Wazimo (viralmoon.net)</v>
      </c>
      <c r="M1916" t="str">
        <f>VLOOKUP($J1916,'placement attrs'!$A$2:$L$5079,3,FALSE)</f>
        <v>oded@wazimo.com</v>
      </c>
    </row>
    <row r="1917" spans="1:13" x14ac:dyDescent="0.3">
      <c r="A1917" t="s">
        <v>98</v>
      </c>
      <c r="B1917" s="2">
        <v>42414</v>
      </c>
      <c r="C1917">
        <v>183530</v>
      </c>
      <c r="D1917">
        <v>938667</v>
      </c>
      <c r="E1917">
        <v>959682</v>
      </c>
      <c r="F1917" t="s">
        <v>98</v>
      </c>
      <c r="G1917" s="2">
        <v>42414</v>
      </c>
      <c r="H1917">
        <v>971947</v>
      </c>
      <c r="I1917">
        <v>192873</v>
      </c>
      <c r="J1917" t="str">
        <f t="shared" si="58"/>
        <v>6009e8c7e26226f07ea2aff2d15a5aef</v>
      </c>
      <c r="K1917" s="2">
        <f t="shared" si="59"/>
        <v>42414</v>
      </c>
      <c r="L1917" t="str">
        <f>VLOOKUP($J1917,'placement attrs'!$A$2:$L$5079,4,FALSE)</f>
        <v>Wazimo (viralmoon.net)</v>
      </c>
      <c r="M1917" t="str">
        <f>VLOOKUP($J1917,'placement attrs'!$A$2:$L$5079,3,FALSE)</f>
        <v>oded@wazimo.com</v>
      </c>
    </row>
    <row r="1918" spans="1:13" x14ac:dyDescent="0.3">
      <c r="A1918" t="s">
        <v>98</v>
      </c>
      <c r="B1918" s="2">
        <v>42415</v>
      </c>
      <c r="C1918">
        <v>302486</v>
      </c>
      <c r="D1918">
        <v>2342347</v>
      </c>
      <c r="E1918">
        <v>2407340</v>
      </c>
      <c r="F1918" t="s">
        <v>98</v>
      </c>
      <c r="G1918" s="2">
        <v>42415</v>
      </c>
      <c r="H1918">
        <v>2528802</v>
      </c>
      <c r="I1918">
        <v>324711</v>
      </c>
      <c r="J1918" t="str">
        <f t="shared" si="58"/>
        <v>6009e8c7e26226f07ea2aff2d15a5aef</v>
      </c>
      <c r="K1918" s="2">
        <f t="shared" si="59"/>
        <v>42415</v>
      </c>
      <c r="L1918" t="str">
        <f>VLOOKUP($J1918,'placement attrs'!$A$2:$L$5079,4,FALSE)</f>
        <v>Wazimo (viralmoon.net)</v>
      </c>
      <c r="M1918" t="str">
        <f>VLOOKUP($J1918,'placement attrs'!$A$2:$L$5079,3,FALSE)</f>
        <v>oded@wazimo.com</v>
      </c>
    </row>
    <row r="1919" spans="1:13" x14ac:dyDescent="0.3">
      <c r="A1919" t="s">
        <v>98</v>
      </c>
      <c r="B1919" s="2">
        <v>42416</v>
      </c>
      <c r="C1919">
        <v>353975</v>
      </c>
      <c r="D1919">
        <v>2719485</v>
      </c>
      <c r="E1919">
        <v>2797000</v>
      </c>
      <c r="F1919" t="s">
        <v>98</v>
      </c>
      <c r="G1919" s="2">
        <v>42416</v>
      </c>
      <c r="H1919">
        <v>2832035</v>
      </c>
      <c r="I1919">
        <v>371447</v>
      </c>
      <c r="J1919" t="str">
        <f t="shared" si="58"/>
        <v>6009e8c7e26226f07ea2aff2d15a5aef</v>
      </c>
      <c r="K1919" s="2">
        <f t="shared" si="59"/>
        <v>42416</v>
      </c>
      <c r="L1919" t="str">
        <f>VLOOKUP($J1919,'placement attrs'!$A$2:$L$5079,4,FALSE)</f>
        <v>Wazimo (viralmoon.net)</v>
      </c>
      <c r="M1919" t="str">
        <f>VLOOKUP($J1919,'placement attrs'!$A$2:$L$5079,3,FALSE)</f>
        <v>oded@wazimo.com</v>
      </c>
    </row>
    <row r="1920" spans="1:13" x14ac:dyDescent="0.3">
      <c r="A1920" t="s">
        <v>98</v>
      </c>
      <c r="B1920" s="2">
        <v>42417</v>
      </c>
      <c r="C1920">
        <v>300485</v>
      </c>
      <c r="D1920">
        <v>2692418</v>
      </c>
      <c r="E1920">
        <v>2783972</v>
      </c>
      <c r="F1920" t="s">
        <v>98</v>
      </c>
      <c r="G1920" s="2">
        <v>42417</v>
      </c>
      <c r="H1920">
        <v>2834721</v>
      </c>
      <c r="I1920">
        <v>314769</v>
      </c>
      <c r="J1920" t="str">
        <f t="shared" si="58"/>
        <v>6009e8c7e26226f07ea2aff2d15a5aef</v>
      </c>
      <c r="K1920" s="2">
        <f t="shared" si="59"/>
        <v>42417</v>
      </c>
      <c r="L1920" t="str">
        <f>VLOOKUP($J1920,'placement attrs'!$A$2:$L$5079,4,FALSE)</f>
        <v>Wazimo (viralmoon.net)</v>
      </c>
      <c r="M1920" t="str">
        <f>VLOOKUP($J1920,'placement attrs'!$A$2:$L$5079,3,FALSE)</f>
        <v>oded@wazimo.com</v>
      </c>
    </row>
    <row r="1921" spans="1:13" x14ac:dyDescent="0.3">
      <c r="A1921" t="s">
        <v>98</v>
      </c>
      <c r="B1921" s="2">
        <v>42418</v>
      </c>
      <c r="C1921">
        <v>248602</v>
      </c>
      <c r="D1921">
        <v>2351324</v>
      </c>
      <c r="E1921">
        <v>2428912</v>
      </c>
      <c r="F1921" t="s">
        <v>98</v>
      </c>
      <c r="G1921" s="2">
        <v>42418</v>
      </c>
      <c r="H1921">
        <v>2476705</v>
      </c>
      <c r="I1921">
        <v>258900</v>
      </c>
      <c r="J1921" t="str">
        <f t="shared" si="58"/>
        <v>6009e8c7e26226f07ea2aff2d15a5aef</v>
      </c>
      <c r="K1921" s="2">
        <f t="shared" si="59"/>
        <v>42418</v>
      </c>
      <c r="L1921" t="str">
        <f>VLOOKUP($J1921,'placement attrs'!$A$2:$L$5079,4,FALSE)</f>
        <v>Wazimo (viralmoon.net)</v>
      </c>
      <c r="M1921" t="str">
        <f>VLOOKUP($J1921,'placement attrs'!$A$2:$L$5079,3,FALSE)</f>
        <v>oded@wazimo.com</v>
      </c>
    </row>
    <row r="1922" spans="1:13" x14ac:dyDescent="0.3">
      <c r="A1922" t="s">
        <v>98</v>
      </c>
      <c r="B1922" s="2">
        <v>42419</v>
      </c>
      <c r="C1922">
        <v>262486</v>
      </c>
      <c r="D1922">
        <v>1745766</v>
      </c>
      <c r="E1922">
        <v>1803168</v>
      </c>
      <c r="F1922" t="s">
        <v>98</v>
      </c>
      <c r="G1922" s="2">
        <v>42419</v>
      </c>
      <c r="H1922">
        <v>2198193</v>
      </c>
      <c r="I1922">
        <v>330179</v>
      </c>
      <c r="J1922" t="str">
        <f t="shared" si="58"/>
        <v>6009e8c7e26226f07ea2aff2d15a5aef</v>
      </c>
      <c r="K1922" s="2">
        <f t="shared" si="59"/>
        <v>42419</v>
      </c>
      <c r="L1922" t="str">
        <f>VLOOKUP($J1922,'placement attrs'!$A$2:$L$5079,4,FALSE)</f>
        <v>Wazimo (viralmoon.net)</v>
      </c>
      <c r="M1922" t="str">
        <f>VLOOKUP($J1922,'placement attrs'!$A$2:$L$5079,3,FALSE)</f>
        <v>oded@wazimo.com</v>
      </c>
    </row>
    <row r="1923" spans="1:13" x14ac:dyDescent="0.3">
      <c r="A1923" t="s">
        <v>98</v>
      </c>
      <c r="B1923" s="2">
        <v>42420</v>
      </c>
      <c r="C1923">
        <v>197376</v>
      </c>
      <c r="D1923">
        <v>1118504</v>
      </c>
      <c r="E1923">
        <v>1146051</v>
      </c>
      <c r="F1923" t="s">
        <v>98</v>
      </c>
      <c r="G1923" s="2">
        <v>42420</v>
      </c>
      <c r="H1923">
        <v>1180375</v>
      </c>
      <c r="I1923">
        <v>212624</v>
      </c>
      <c r="J1923" t="str">
        <f t="shared" ref="J1923:J1986" si="60">IF(A1923="",F1923,A1923)</f>
        <v>6009e8c7e26226f07ea2aff2d15a5aef</v>
      </c>
      <c r="K1923" s="2">
        <f t="shared" ref="K1923:K1986" si="61">IF(B1923="",G1923,B1923)</f>
        <v>42420</v>
      </c>
      <c r="L1923" t="str">
        <f>VLOOKUP($J1923,'placement attrs'!$A$2:$L$5079,4,FALSE)</f>
        <v>Wazimo (viralmoon.net)</v>
      </c>
      <c r="M1923" t="str">
        <f>VLOOKUP($J1923,'placement attrs'!$A$2:$L$5079,3,FALSE)</f>
        <v>oded@wazimo.com</v>
      </c>
    </row>
    <row r="1924" spans="1:13" x14ac:dyDescent="0.3">
      <c r="A1924" t="s">
        <v>98</v>
      </c>
      <c r="B1924" s="2">
        <v>42421</v>
      </c>
      <c r="C1924">
        <v>133374</v>
      </c>
      <c r="D1924">
        <v>1031054</v>
      </c>
      <c r="E1924">
        <v>1057476</v>
      </c>
      <c r="F1924" t="s">
        <v>98</v>
      </c>
      <c r="G1924" s="2">
        <v>42421</v>
      </c>
      <c r="H1924">
        <v>1111167</v>
      </c>
      <c r="I1924">
        <v>139453</v>
      </c>
      <c r="J1924" t="str">
        <f t="shared" si="60"/>
        <v>6009e8c7e26226f07ea2aff2d15a5aef</v>
      </c>
      <c r="K1924" s="2">
        <f t="shared" si="61"/>
        <v>42421</v>
      </c>
      <c r="L1924" t="str">
        <f>VLOOKUP($J1924,'placement attrs'!$A$2:$L$5079,4,FALSE)</f>
        <v>Wazimo (viralmoon.net)</v>
      </c>
      <c r="M1924" t="str">
        <f>VLOOKUP($J1924,'placement attrs'!$A$2:$L$5079,3,FALSE)</f>
        <v>oded@wazimo.com</v>
      </c>
    </row>
    <row r="1925" spans="1:13" x14ac:dyDescent="0.3">
      <c r="A1925" t="s">
        <v>98</v>
      </c>
      <c r="B1925" s="2">
        <v>42422</v>
      </c>
      <c r="C1925">
        <v>143128</v>
      </c>
      <c r="D1925">
        <v>1273143</v>
      </c>
      <c r="E1925">
        <v>1310860</v>
      </c>
      <c r="F1925" t="s">
        <v>98</v>
      </c>
      <c r="G1925" s="2">
        <v>42422</v>
      </c>
      <c r="H1925">
        <v>1514845</v>
      </c>
      <c r="I1925">
        <v>145931</v>
      </c>
      <c r="J1925" t="str">
        <f t="shared" si="60"/>
        <v>6009e8c7e26226f07ea2aff2d15a5aef</v>
      </c>
      <c r="K1925" s="2">
        <f t="shared" si="61"/>
        <v>42422</v>
      </c>
      <c r="L1925" t="str">
        <f>VLOOKUP($J1925,'placement attrs'!$A$2:$L$5079,4,FALSE)</f>
        <v>Wazimo (viralmoon.net)</v>
      </c>
      <c r="M1925" t="str">
        <f>VLOOKUP($J1925,'placement attrs'!$A$2:$L$5079,3,FALSE)</f>
        <v>oded@wazimo.com</v>
      </c>
    </row>
    <row r="1926" spans="1:13" x14ac:dyDescent="0.3">
      <c r="A1926" t="s">
        <v>98</v>
      </c>
      <c r="B1926" s="2">
        <v>42423</v>
      </c>
      <c r="C1926">
        <v>220306</v>
      </c>
      <c r="D1926">
        <v>1711201</v>
      </c>
      <c r="E1926">
        <v>1761132</v>
      </c>
      <c r="F1926" t="s">
        <v>98</v>
      </c>
      <c r="G1926" s="2">
        <v>42423</v>
      </c>
      <c r="H1926">
        <v>1816033</v>
      </c>
      <c r="I1926">
        <v>222533</v>
      </c>
      <c r="J1926" t="str">
        <f t="shared" si="60"/>
        <v>6009e8c7e26226f07ea2aff2d15a5aef</v>
      </c>
      <c r="K1926" s="2">
        <f t="shared" si="61"/>
        <v>42423</v>
      </c>
      <c r="L1926" t="str">
        <f>VLOOKUP($J1926,'placement attrs'!$A$2:$L$5079,4,FALSE)</f>
        <v>Wazimo (viralmoon.net)</v>
      </c>
      <c r="M1926" t="str">
        <f>VLOOKUP($J1926,'placement attrs'!$A$2:$L$5079,3,FALSE)</f>
        <v>oded@wazimo.com</v>
      </c>
    </row>
    <row r="1927" spans="1:13" x14ac:dyDescent="0.3">
      <c r="A1927" t="s">
        <v>98</v>
      </c>
      <c r="B1927" s="2">
        <v>42424</v>
      </c>
      <c r="C1927">
        <v>268235</v>
      </c>
      <c r="D1927">
        <v>1617113</v>
      </c>
      <c r="E1927">
        <v>1658208</v>
      </c>
      <c r="F1927" t="s">
        <v>98</v>
      </c>
      <c r="G1927" s="2">
        <v>42424</v>
      </c>
      <c r="H1927">
        <v>1677062</v>
      </c>
      <c r="I1927">
        <v>277408</v>
      </c>
      <c r="J1927" t="str">
        <f t="shared" si="60"/>
        <v>6009e8c7e26226f07ea2aff2d15a5aef</v>
      </c>
      <c r="K1927" s="2">
        <f t="shared" si="61"/>
        <v>42424</v>
      </c>
      <c r="L1927" t="str">
        <f>VLOOKUP($J1927,'placement attrs'!$A$2:$L$5079,4,FALSE)</f>
        <v>Wazimo (viralmoon.net)</v>
      </c>
      <c r="M1927" t="str">
        <f>VLOOKUP($J1927,'placement attrs'!$A$2:$L$5079,3,FALSE)</f>
        <v>oded@wazimo.com</v>
      </c>
    </row>
    <row r="1928" spans="1:13" x14ac:dyDescent="0.3">
      <c r="A1928" t="s">
        <v>98</v>
      </c>
      <c r="B1928" s="2">
        <v>42425</v>
      </c>
      <c r="C1928">
        <v>244479</v>
      </c>
      <c r="D1928">
        <v>1500205</v>
      </c>
      <c r="E1928">
        <v>1545943</v>
      </c>
      <c r="F1928" t="s">
        <v>98</v>
      </c>
      <c r="G1928" s="2">
        <v>42425</v>
      </c>
      <c r="H1928">
        <v>1564222</v>
      </c>
      <c r="I1928">
        <v>251738</v>
      </c>
      <c r="J1928" t="str">
        <f t="shared" si="60"/>
        <v>6009e8c7e26226f07ea2aff2d15a5aef</v>
      </c>
      <c r="K1928" s="2">
        <f t="shared" si="61"/>
        <v>42425</v>
      </c>
      <c r="L1928" t="str">
        <f>VLOOKUP($J1928,'placement attrs'!$A$2:$L$5079,4,FALSE)</f>
        <v>Wazimo (viralmoon.net)</v>
      </c>
      <c r="M1928" t="str">
        <f>VLOOKUP($J1928,'placement attrs'!$A$2:$L$5079,3,FALSE)</f>
        <v>oded@wazimo.com</v>
      </c>
    </row>
    <row r="1929" spans="1:13" x14ac:dyDescent="0.3">
      <c r="A1929" t="s">
        <v>98</v>
      </c>
      <c r="B1929" s="2">
        <v>42426</v>
      </c>
      <c r="C1929">
        <v>238044</v>
      </c>
      <c r="D1929">
        <v>1103163</v>
      </c>
      <c r="E1929">
        <v>1134021</v>
      </c>
      <c r="F1929" t="s">
        <v>98</v>
      </c>
      <c r="G1929" s="2">
        <v>42426</v>
      </c>
      <c r="H1929">
        <v>1150269</v>
      </c>
      <c r="I1929">
        <v>248556</v>
      </c>
      <c r="J1929" t="str">
        <f t="shared" si="60"/>
        <v>6009e8c7e26226f07ea2aff2d15a5aef</v>
      </c>
      <c r="K1929" s="2">
        <f t="shared" si="61"/>
        <v>42426</v>
      </c>
      <c r="L1929" t="str">
        <f>VLOOKUP($J1929,'placement attrs'!$A$2:$L$5079,4,FALSE)</f>
        <v>Wazimo (viralmoon.net)</v>
      </c>
      <c r="M1929" t="str">
        <f>VLOOKUP($J1929,'placement attrs'!$A$2:$L$5079,3,FALSE)</f>
        <v>oded@wazimo.com</v>
      </c>
    </row>
    <row r="1930" spans="1:13" x14ac:dyDescent="0.3">
      <c r="A1930" t="s">
        <v>98</v>
      </c>
      <c r="B1930" s="2">
        <v>42427</v>
      </c>
      <c r="C1930">
        <v>204855</v>
      </c>
      <c r="D1930">
        <v>794298</v>
      </c>
      <c r="E1930">
        <v>812718</v>
      </c>
      <c r="F1930" t="s">
        <v>98</v>
      </c>
      <c r="G1930" s="2">
        <v>42427</v>
      </c>
      <c r="H1930">
        <v>836573</v>
      </c>
      <c r="I1930">
        <v>223211</v>
      </c>
      <c r="J1930" t="str">
        <f t="shared" si="60"/>
        <v>6009e8c7e26226f07ea2aff2d15a5aef</v>
      </c>
      <c r="K1930" s="2">
        <f t="shared" si="61"/>
        <v>42427</v>
      </c>
      <c r="L1930" t="str">
        <f>VLOOKUP($J1930,'placement attrs'!$A$2:$L$5079,4,FALSE)</f>
        <v>Wazimo (viralmoon.net)</v>
      </c>
      <c r="M1930" t="str">
        <f>VLOOKUP($J1930,'placement attrs'!$A$2:$L$5079,3,FALSE)</f>
        <v>oded@wazimo.com</v>
      </c>
    </row>
    <row r="1931" spans="1:13" x14ac:dyDescent="0.3">
      <c r="A1931" t="s">
        <v>98</v>
      </c>
      <c r="B1931" s="2">
        <v>42428</v>
      </c>
      <c r="C1931">
        <v>233150</v>
      </c>
      <c r="D1931">
        <v>1046903</v>
      </c>
      <c r="E1931">
        <v>1073086</v>
      </c>
      <c r="F1931" t="s">
        <v>98</v>
      </c>
      <c r="G1931" s="2">
        <v>42428</v>
      </c>
      <c r="H1931">
        <v>1089638</v>
      </c>
      <c r="I1931">
        <v>253014</v>
      </c>
      <c r="J1931" t="str">
        <f t="shared" si="60"/>
        <v>6009e8c7e26226f07ea2aff2d15a5aef</v>
      </c>
      <c r="K1931" s="2">
        <f t="shared" si="61"/>
        <v>42428</v>
      </c>
      <c r="L1931" t="str">
        <f>VLOOKUP($J1931,'placement attrs'!$A$2:$L$5079,4,FALSE)</f>
        <v>Wazimo (viralmoon.net)</v>
      </c>
      <c r="M1931" t="str">
        <f>VLOOKUP($J1931,'placement attrs'!$A$2:$L$5079,3,FALSE)</f>
        <v>oded@wazimo.com</v>
      </c>
    </row>
    <row r="1932" spans="1:13" x14ac:dyDescent="0.3">
      <c r="A1932" t="s">
        <v>98</v>
      </c>
      <c r="B1932" s="2">
        <v>42429</v>
      </c>
      <c r="C1932">
        <v>252143</v>
      </c>
      <c r="D1932">
        <v>1315789</v>
      </c>
      <c r="E1932">
        <v>1350871</v>
      </c>
      <c r="F1932" t="s">
        <v>98</v>
      </c>
      <c r="G1932" s="2">
        <v>42429</v>
      </c>
      <c r="H1932">
        <v>1569473</v>
      </c>
      <c r="I1932">
        <v>271532</v>
      </c>
      <c r="J1932" t="str">
        <f t="shared" si="60"/>
        <v>6009e8c7e26226f07ea2aff2d15a5aef</v>
      </c>
      <c r="K1932" s="2">
        <f t="shared" si="61"/>
        <v>42429</v>
      </c>
      <c r="L1932" t="str">
        <f>VLOOKUP($J1932,'placement attrs'!$A$2:$L$5079,4,FALSE)</f>
        <v>Wazimo (viralmoon.net)</v>
      </c>
      <c r="M1932" t="str">
        <f>VLOOKUP($J1932,'placement attrs'!$A$2:$L$5079,3,FALSE)</f>
        <v>oded@wazimo.com</v>
      </c>
    </row>
    <row r="1933" spans="1:13" x14ac:dyDescent="0.3">
      <c r="A1933" t="s">
        <v>98</v>
      </c>
      <c r="B1933" s="2">
        <v>42430</v>
      </c>
      <c r="C1933">
        <v>70270</v>
      </c>
      <c r="D1933">
        <v>911036</v>
      </c>
      <c r="E1933">
        <v>1310747</v>
      </c>
      <c r="F1933" t="s">
        <v>98</v>
      </c>
      <c r="G1933" s="2">
        <v>42430</v>
      </c>
      <c r="H1933">
        <v>1454600</v>
      </c>
      <c r="I1933">
        <v>78590</v>
      </c>
      <c r="J1933" t="str">
        <f t="shared" si="60"/>
        <v>6009e8c7e26226f07ea2aff2d15a5aef</v>
      </c>
      <c r="K1933" s="2">
        <f t="shared" si="61"/>
        <v>42430</v>
      </c>
      <c r="L1933" t="str">
        <f>VLOOKUP($J1933,'placement attrs'!$A$2:$L$5079,4,FALSE)</f>
        <v>Wazimo (viralmoon.net)</v>
      </c>
      <c r="M1933" t="str">
        <f>VLOOKUP($J1933,'placement attrs'!$A$2:$L$5079,3,FALSE)</f>
        <v>oded@wazimo.com</v>
      </c>
    </row>
    <row r="1934" spans="1:13" x14ac:dyDescent="0.3">
      <c r="A1934" t="s">
        <v>98</v>
      </c>
      <c r="B1934" s="2">
        <v>42431</v>
      </c>
      <c r="C1934">
        <v>185821</v>
      </c>
      <c r="D1934">
        <v>981476</v>
      </c>
      <c r="E1934">
        <v>1044043</v>
      </c>
      <c r="F1934" t="s">
        <v>98</v>
      </c>
      <c r="G1934" s="2">
        <v>42431</v>
      </c>
      <c r="H1934">
        <v>1489063</v>
      </c>
      <c r="I1934">
        <v>261012</v>
      </c>
      <c r="J1934" t="str">
        <f t="shared" si="60"/>
        <v>6009e8c7e26226f07ea2aff2d15a5aef</v>
      </c>
      <c r="K1934" s="2">
        <f t="shared" si="61"/>
        <v>42431</v>
      </c>
      <c r="L1934" t="str">
        <f>VLOOKUP($J1934,'placement attrs'!$A$2:$L$5079,4,FALSE)</f>
        <v>Wazimo (viralmoon.net)</v>
      </c>
      <c r="M1934" t="str">
        <f>VLOOKUP($J1934,'placement attrs'!$A$2:$L$5079,3,FALSE)</f>
        <v>oded@wazimo.com</v>
      </c>
    </row>
    <row r="1935" spans="1:13" x14ac:dyDescent="0.3">
      <c r="A1935" t="s">
        <v>98</v>
      </c>
      <c r="B1935" s="2">
        <v>42432</v>
      </c>
      <c r="C1935">
        <v>10457</v>
      </c>
      <c r="D1935">
        <v>38707</v>
      </c>
      <c r="E1935">
        <v>39556</v>
      </c>
      <c r="H1935">
        <v>0</v>
      </c>
      <c r="I1935">
        <v>0</v>
      </c>
      <c r="J1935" t="str">
        <f t="shared" si="60"/>
        <v>6009e8c7e26226f07ea2aff2d15a5aef</v>
      </c>
      <c r="K1935" s="2">
        <f t="shared" si="61"/>
        <v>42432</v>
      </c>
      <c r="L1935" t="str">
        <f>VLOOKUP($J1935,'placement attrs'!$A$2:$L$5079,4,FALSE)</f>
        <v>Wazimo (viralmoon.net)</v>
      </c>
      <c r="M1935" t="str">
        <f>VLOOKUP($J1935,'placement attrs'!$A$2:$L$5079,3,FALSE)</f>
        <v>oded@wazimo.com</v>
      </c>
    </row>
    <row r="1936" spans="1:13" x14ac:dyDescent="0.3">
      <c r="A1936" t="s">
        <v>99</v>
      </c>
      <c r="B1936" s="2">
        <v>42410</v>
      </c>
      <c r="C1936">
        <v>11431</v>
      </c>
      <c r="D1936">
        <v>39067</v>
      </c>
      <c r="E1936">
        <v>39851</v>
      </c>
      <c r="H1936">
        <v>0</v>
      </c>
      <c r="I1936">
        <v>0</v>
      </c>
      <c r="J1936" t="str">
        <f t="shared" si="60"/>
        <v>63c842ed612b71eea11151d9009a45bc</v>
      </c>
      <c r="K1936" s="2">
        <f t="shared" si="61"/>
        <v>42410</v>
      </c>
      <c r="L1936" t="str">
        <f>VLOOKUP($J1936,'placement attrs'!$A$2:$L$5079,4,FALSE)</f>
        <v>ROI Media Consultants (realtor.com)</v>
      </c>
      <c r="M1936" t="str">
        <f>VLOOKUP($J1936,'placement attrs'!$A$2:$L$5079,3,FALSE)</f>
        <v>malcolmc@roimediaconsultants.com</v>
      </c>
    </row>
    <row r="1937" spans="1:13" x14ac:dyDescent="0.3">
      <c r="A1937" t="s">
        <v>99</v>
      </c>
      <c r="B1937" s="2">
        <v>42411</v>
      </c>
      <c r="C1937">
        <v>10698</v>
      </c>
      <c r="D1937">
        <v>33914</v>
      </c>
      <c r="E1937">
        <v>34360</v>
      </c>
      <c r="F1937" t="s">
        <v>99</v>
      </c>
      <c r="G1937" s="2">
        <v>42411</v>
      </c>
      <c r="H1937">
        <v>39926</v>
      </c>
      <c r="I1937">
        <v>9539</v>
      </c>
      <c r="J1937" t="str">
        <f t="shared" si="60"/>
        <v>63c842ed612b71eea11151d9009a45bc</v>
      </c>
      <c r="K1937" s="2">
        <f t="shared" si="61"/>
        <v>42411</v>
      </c>
      <c r="L1937" t="str">
        <f>VLOOKUP($J1937,'placement attrs'!$A$2:$L$5079,4,FALSE)</f>
        <v>ROI Media Consultants (realtor.com)</v>
      </c>
      <c r="M1937" t="str">
        <f>VLOOKUP($J1937,'placement attrs'!$A$2:$L$5079,3,FALSE)</f>
        <v>malcolmc@roimediaconsultants.com</v>
      </c>
    </row>
    <row r="1938" spans="1:13" x14ac:dyDescent="0.3">
      <c r="A1938" t="s">
        <v>99</v>
      </c>
      <c r="B1938" s="2">
        <v>42412</v>
      </c>
      <c r="C1938">
        <v>14271</v>
      </c>
      <c r="D1938">
        <v>26645</v>
      </c>
      <c r="E1938">
        <v>27274</v>
      </c>
      <c r="F1938" t="s">
        <v>99</v>
      </c>
      <c r="G1938" s="2">
        <v>42412</v>
      </c>
      <c r="H1938">
        <v>35022</v>
      </c>
      <c r="I1938">
        <v>18990</v>
      </c>
      <c r="J1938" t="str">
        <f t="shared" si="60"/>
        <v>63c842ed612b71eea11151d9009a45bc</v>
      </c>
      <c r="K1938" s="2">
        <f t="shared" si="61"/>
        <v>42412</v>
      </c>
      <c r="L1938" t="str">
        <f>VLOOKUP($J1938,'placement attrs'!$A$2:$L$5079,4,FALSE)</f>
        <v>ROI Media Consultants (realtor.com)</v>
      </c>
      <c r="M1938" t="str">
        <f>VLOOKUP($J1938,'placement attrs'!$A$2:$L$5079,3,FALSE)</f>
        <v>malcolmc@roimediaconsultants.com</v>
      </c>
    </row>
    <row r="1939" spans="1:13" x14ac:dyDescent="0.3">
      <c r="A1939" t="s">
        <v>99</v>
      </c>
      <c r="B1939" s="2">
        <v>42413</v>
      </c>
      <c r="C1939">
        <v>7977</v>
      </c>
      <c r="D1939">
        <v>13816</v>
      </c>
      <c r="E1939">
        <v>14162</v>
      </c>
      <c r="F1939" t="s">
        <v>99</v>
      </c>
      <c r="G1939" s="2">
        <v>42413</v>
      </c>
      <c r="H1939">
        <v>14632</v>
      </c>
      <c r="I1939">
        <v>9014</v>
      </c>
      <c r="J1939" t="str">
        <f t="shared" si="60"/>
        <v>63c842ed612b71eea11151d9009a45bc</v>
      </c>
      <c r="K1939" s="2">
        <f t="shared" si="61"/>
        <v>42413</v>
      </c>
      <c r="L1939" t="str">
        <f>VLOOKUP($J1939,'placement attrs'!$A$2:$L$5079,4,FALSE)</f>
        <v>ROI Media Consultants (realtor.com)</v>
      </c>
      <c r="M1939" t="str">
        <f>VLOOKUP($J1939,'placement attrs'!$A$2:$L$5079,3,FALSE)</f>
        <v>malcolmc@roimediaconsultants.com</v>
      </c>
    </row>
    <row r="1940" spans="1:13" x14ac:dyDescent="0.3">
      <c r="A1940" t="s">
        <v>99</v>
      </c>
      <c r="B1940" s="2">
        <v>42414</v>
      </c>
      <c r="C1940">
        <v>6375</v>
      </c>
      <c r="D1940">
        <v>11130</v>
      </c>
      <c r="E1940">
        <v>11321</v>
      </c>
      <c r="F1940" t="s">
        <v>99</v>
      </c>
      <c r="G1940" s="2">
        <v>42414</v>
      </c>
      <c r="H1940">
        <v>11675</v>
      </c>
      <c r="I1940">
        <v>6552</v>
      </c>
      <c r="J1940" t="str">
        <f t="shared" si="60"/>
        <v>63c842ed612b71eea11151d9009a45bc</v>
      </c>
      <c r="K1940" s="2">
        <f t="shared" si="61"/>
        <v>42414</v>
      </c>
      <c r="L1940" t="str">
        <f>VLOOKUP($J1940,'placement attrs'!$A$2:$L$5079,4,FALSE)</f>
        <v>ROI Media Consultants (realtor.com)</v>
      </c>
      <c r="M1940" t="str">
        <f>VLOOKUP($J1940,'placement attrs'!$A$2:$L$5079,3,FALSE)</f>
        <v>malcolmc@roimediaconsultants.com</v>
      </c>
    </row>
    <row r="1941" spans="1:13" x14ac:dyDescent="0.3">
      <c r="A1941" t="s">
        <v>99</v>
      </c>
      <c r="B1941" s="2">
        <v>42415</v>
      </c>
      <c r="C1941">
        <v>15565</v>
      </c>
      <c r="D1941">
        <v>31405</v>
      </c>
      <c r="E1941">
        <v>31872</v>
      </c>
      <c r="F1941" t="s">
        <v>99</v>
      </c>
      <c r="G1941" s="2">
        <v>42415</v>
      </c>
      <c r="H1941">
        <v>34075</v>
      </c>
      <c r="I1941">
        <v>16447</v>
      </c>
      <c r="J1941" t="str">
        <f t="shared" si="60"/>
        <v>63c842ed612b71eea11151d9009a45bc</v>
      </c>
      <c r="K1941" s="2">
        <f t="shared" si="61"/>
        <v>42415</v>
      </c>
      <c r="L1941" t="str">
        <f>VLOOKUP($J1941,'placement attrs'!$A$2:$L$5079,4,FALSE)</f>
        <v>ROI Media Consultants (realtor.com)</v>
      </c>
      <c r="M1941" t="str">
        <f>VLOOKUP($J1941,'placement attrs'!$A$2:$L$5079,3,FALSE)</f>
        <v>malcolmc@roimediaconsultants.com</v>
      </c>
    </row>
    <row r="1942" spans="1:13" x14ac:dyDescent="0.3">
      <c r="A1942" t="s">
        <v>99</v>
      </c>
      <c r="B1942" s="2">
        <v>42416</v>
      </c>
      <c r="C1942">
        <v>15800</v>
      </c>
      <c r="D1942">
        <v>33735</v>
      </c>
      <c r="E1942">
        <v>34146</v>
      </c>
      <c r="F1942" t="s">
        <v>99</v>
      </c>
      <c r="G1942" s="2">
        <v>42416</v>
      </c>
      <c r="H1942">
        <v>35560</v>
      </c>
      <c r="I1942">
        <v>16264</v>
      </c>
      <c r="J1942" t="str">
        <f t="shared" si="60"/>
        <v>63c842ed612b71eea11151d9009a45bc</v>
      </c>
      <c r="K1942" s="2">
        <f t="shared" si="61"/>
        <v>42416</v>
      </c>
      <c r="L1942" t="str">
        <f>VLOOKUP($J1942,'placement attrs'!$A$2:$L$5079,4,FALSE)</f>
        <v>ROI Media Consultants (realtor.com)</v>
      </c>
      <c r="M1942" t="str">
        <f>VLOOKUP($J1942,'placement attrs'!$A$2:$L$5079,3,FALSE)</f>
        <v>malcolmc@roimediaconsultants.com</v>
      </c>
    </row>
    <row r="1943" spans="1:13" x14ac:dyDescent="0.3">
      <c r="A1943" t="s">
        <v>99</v>
      </c>
      <c r="B1943" s="2">
        <v>42417</v>
      </c>
      <c r="C1943">
        <v>15081</v>
      </c>
      <c r="D1943">
        <v>30236</v>
      </c>
      <c r="E1943">
        <v>30682</v>
      </c>
      <c r="F1943" t="s">
        <v>99</v>
      </c>
      <c r="G1943" s="2">
        <v>42417</v>
      </c>
      <c r="H1943">
        <v>32069</v>
      </c>
      <c r="I1943">
        <v>15893</v>
      </c>
      <c r="J1943" t="str">
        <f t="shared" si="60"/>
        <v>63c842ed612b71eea11151d9009a45bc</v>
      </c>
      <c r="K1943" s="2">
        <f t="shared" si="61"/>
        <v>42417</v>
      </c>
      <c r="L1943" t="str">
        <f>VLOOKUP($J1943,'placement attrs'!$A$2:$L$5079,4,FALSE)</f>
        <v>ROI Media Consultants (realtor.com)</v>
      </c>
      <c r="M1943" t="str">
        <f>VLOOKUP($J1943,'placement attrs'!$A$2:$L$5079,3,FALSE)</f>
        <v>malcolmc@roimediaconsultants.com</v>
      </c>
    </row>
    <row r="1944" spans="1:13" x14ac:dyDescent="0.3">
      <c r="A1944" t="s">
        <v>99</v>
      </c>
      <c r="B1944" s="2">
        <v>42418</v>
      </c>
      <c r="C1944">
        <v>15024</v>
      </c>
      <c r="D1944">
        <v>30279</v>
      </c>
      <c r="E1944">
        <v>30704</v>
      </c>
      <c r="F1944" t="s">
        <v>99</v>
      </c>
      <c r="G1944" s="2">
        <v>42418</v>
      </c>
      <c r="H1944">
        <v>32091</v>
      </c>
      <c r="I1944">
        <v>16063</v>
      </c>
      <c r="J1944" t="str">
        <f t="shared" si="60"/>
        <v>63c842ed612b71eea11151d9009a45bc</v>
      </c>
      <c r="K1944" s="2">
        <f t="shared" si="61"/>
        <v>42418</v>
      </c>
      <c r="L1944" t="str">
        <f>VLOOKUP($J1944,'placement attrs'!$A$2:$L$5079,4,FALSE)</f>
        <v>ROI Media Consultants (realtor.com)</v>
      </c>
      <c r="M1944" t="str">
        <f>VLOOKUP($J1944,'placement attrs'!$A$2:$L$5079,3,FALSE)</f>
        <v>malcolmc@roimediaconsultants.com</v>
      </c>
    </row>
    <row r="1945" spans="1:13" x14ac:dyDescent="0.3">
      <c r="A1945" t="s">
        <v>99</v>
      </c>
      <c r="B1945" s="2">
        <v>42419</v>
      </c>
      <c r="C1945">
        <v>12918</v>
      </c>
      <c r="D1945">
        <v>25704</v>
      </c>
      <c r="E1945">
        <v>26068</v>
      </c>
      <c r="F1945" t="s">
        <v>99</v>
      </c>
      <c r="G1945" s="2">
        <v>42419</v>
      </c>
      <c r="H1945">
        <v>31951</v>
      </c>
      <c r="I1945">
        <v>16110</v>
      </c>
      <c r="J1945" t="str">
        <f t="shared" si="60"/>
        <v>63c842ed612b71eea11151d9009a45bc</v>
      </c>
      <c r="K1945" s="2">
        <f t="shared" si="61"/>
        <v>42419</v>
      </c>
      <c r="L1945" t="str">
        <f>VLOOKUP($J1945,'placement attrs'!$A$2:$L$5079,4,FALSE)</f>
        <v>ROI Media Consultants (realtor.com)</v>
      </c>
      <c r="M1945" t="str">
        <f>VLOOKUP($J1945,'placement attrs'!$A$2:$L$5079,3,FALSE)</f>
        <v>malcolmc@roimediaconsultants.com</v>
      </c>
    </row>
    <row r="1946" spans="1:13" x14ac:dyDescent="0.3">
      <c r="A1946" t="s">
        <v>99</v>
      </c>
      <c r="B1946" s="2">
        <v>42420</v>
      </c>
      <c r="C1946">
        <v>6911</v>
      </c>
      <c r="D1946">
        <v>12179</v>
      </c>
      <c r="E1946">
        <v>12397</v>
      </c>
      <c r="F1946" t="s">
        <v>99</v>
      </c>
      <c r="G1946" s="2">
        <v>42420</v>
      </c>
      <c r="H1946">
        <v>12940</v>
      </c>
      <c r="I1946">
        <v>7870</v>
      </c>
      <c r="J1946" t="str">
        <f t="shared" si="60"/>
        <v>63c842ed612b71eea11151d9009a45bc</v>
      </c>
      <c r="K1946" s="2">
        <f t="shared" si="61"/>
        <v>42420</v>
      </c>
      <c r="L1946" t="str">
        <f>VLOOKUP($J1946,'placement attrs'!$A$2:$L$5079,4,FALSE)</f>
        <v>ROI Media Consultants (realtor.com)</v>
      </c>
      <c r="M1946" t="str">
        <f>VLOOKUP($J1946,'placement attrs'!$A$2:$L$5079,3,FALSE)</f>
        <v>malcolmc@roimediaconsultants.com</v>
      </c>
    </row>
    <row r="1947" spans="1:13" x14ac:dyDescent="0.3">
      <c r="A1947" t="s">
        <v>99</v>
      </c>
      <c r="B1947" s="2">
        <v>42421</v>
      </c>
      <c r="C1947">
        <v>5909</v>
      </c>
      <c r="D1947">
        <v>10784</v>
      </c>
      <c r="E1947">
        <v>10957</v>
      </c>
      <c r="F1947" t="s">
        <v>99</v>
      </c>
      <c r="G1947" s="2">
        <v>42421</v>
      </c>
      <c r="H1947">
        <v>11545</v>
      </c>
      <c r="I1947">
        <v>6105</v>
      </c>
      <c r="J1947" t="str">
        <f t="shared" si="60"/>
        <v>63c842ed612b71eea11151d9009a45bc</v>
      </c>
      <c r="K1947" s="2">
        <f t="shared" si="61"/>
        <v>42421</v>
      </c>
      <c r="L1947" t="str">
        <f>VLOOKUP($J1947,'placement attrs'!$A$2:$L$5079,4,FALSE)</f>
        <v>ROI Media Consultants (realtor.com)</v>
      </c>
      <c r="M1947" t="str">
        <f>VLOOKUP($J1947,'placement attrs'!$A$2:$L$5079,3,FALSE)</f>
        <v>malcolmc@roimediaconsultants.com</v>
      </c>
    </row>
    <row r="1948" spans="1:13" x14ac:dyDescent="0.3">
      <c r="A1948" t="s">
        <v>99</v>
      </c>
      <c r="B1948" s="2">
        <v>42422</v>
      </c>
      <c r="C1948">
        <v>14513</v>
      </c>
      <c r="D1948">
        <v>27930</v>
      </c>
      <c r="E1948">
        <v>28309</v>
      </c>
      <c r="F1948" t="s">
        <v>99</v>
      </c>
      <c r="G1948" s="2">
        <v>42422</v>
      </c>
      <c r="H1948">
        <v>31722</v>
      </c>
      <c r="I1948">
        <v>15501</v>
      </c>
      <c r="J1948" t="str">
        <f t="shared" si="60"/>
        <v>63c842ed612b71eea11151d9009a45bc</v>
      </c>
      <c r="K1948" s="2">
        <f t="shared" si="61"/>
        <v>42422</v>
      </c>
      <c r="L1948" t="str">
        <f>VLOOKUP($J1948,'placement attrs'!$A$2:$L$5079,4,FALSE)</f>
        <v>ROI Media Consultants (realtor.com)</v>
      </c>
      <c r="M1948" t="str">
        <f>VLOOKUP($J1948,'placement attrs'!$A$2:$L$5079,3,FALSE)</f>
        <v>malcolmc@roimediaconsultants.com</v>
      </c>
    </row>
    <row r="1949" spans="1:13" x14ac:dyDescent="0.3">
      <c r="A1949" t="s">
        <v>99</v>
      </c>
      <c r="B1949" s="2">
        <v>42423</v>
      </c>
      <c r="C1949">
        <v>14997</v>
      </c>
      <c r="D1949">
        <v>29203</v>
      </c>
      <c r="E1949">
        <v>29659</v>
      </c>
      <c r="F1949" t="s">
        <v>99</v>
      </c>
      <c r="G1949" s="2">
        <v>42423</v>
      </c>
      <c r="H1949">
        <v>31523</v>
      </c>
      <c r="I1949">
        <v>15819</v>
      </c>
      <c r="J1949" t="str">
        <f t="shared" si="60"/>
        <v>63c842ed612b71eea11151d9009a45bc</v>
      </c>
      <c r="K1949" s="2">
        <f t="shared" si="61"/>
        <v>42423</v>
      </c>
      <c r="L1949" t="str">
        <f>VLOOKUP($J1949,'placement attrs'!$A$2:$L$5079,4,FALSE)</f>
        <v>ROI Media Consultants (realtor.com)</v>
      </c>
      <c r="M1949" t="str">
        <f>VLOOKUP($J1949,'placement attrs'!$A$2:$L$5079,3,FALSE)</f>
        <v>malcolmc@roimediaconsultants.com</v>
      </c>
    </row>
    <row r="1950" spans="1:13" x14ac:dyDescent="0.3">
      <c r="A1950" t="s">
        <v>99</v>
      </c>
      <c r="B1950" s="2">
        <v>42424</v>
      </c>
      <c r="C1950">
        <v>13911</v>
      </c>
      <c r="D1950">
        <v>27202</v>
      </c>
      <c r="E1950">
        <v>27611</v>
      </c>
      <c r="F1950" t="s">
        <v>99</v>
      </c>
      <c r="G1950" s="2">
        <v>42424</v>
      </c>
      <c r="H1950">
        <v>28269</v>
      </c>
      <c r="I1950">
        <v>14581</v>
      </c>
      <c r="J1950" t="str">
        <f t="shared" si="60"/>
        <v>63c842ed612b71eea11151d9009a45bc</v>
      </c>
      <c r="K1950" s="2">
        <f t="shared" si="61"/>
        <v>42424</v>
      </c>
      <c r="L1950" t="str">
        <f>VLOOKUP($J1950,'placement attrs'!$A$2:$L$5079,4,FALSE)</f>
        <v>ROI Media Consultants (realtor.com)</v>
      </c>
      <c r="M1950" t="str">
        <f>VLOOKUP($J1950,'placement attrs'!$A$2:$L$5079,3,FALSE)</f>
        <v>malcolmc@roimediaconsultants.com</v>
      </c>
    </row>
    <row r="1951" spans="1:13" x14ac:dyDescent="0.3">
      <c r="A1951" t="s">
        <v>99</v>
      </c>
      <c r="B1951" s="2">
        <v>42425</v>
      </c>
      <c r="C1951">
        <v>15218</v>
      </c>
      <c r="D1951">
        <v>28542</v>
      </c>
      <c r="E1951">
        <v>29036</v>
      </c>
      <c r="F1951" t="s">
        <v>99</v>
      </c>
      <c r="G1951" s="2">
        <v>42425</v>
      </c>
      <c r="H1951">
        <v>28474</v>
      </c>
      <c r="I1951">
        <v>16086</v>
      </c>
      <c r="J1951" t="str">
        <f t="shared" si="60"/>
        <v>63c842ed612b71eea11151d9009a45bc</v>
      </c>
      <c r="K1951" s="2">
        <f t="shared" si="61"/>
        <v>42425</v>
      </c>
      <c r="L1951" t="str">
        <f>VLOOKUP($J1951,'placement attrs'!$A$2:$L$5079,4,FALSE)</f>
        <v>ROI Media Consultants (realtor.com)</v>
      </c>
      <c r="M1951" t="str">
        <f>VLOOKUP($J1951,'placement attrs'!$A$2:$L$5079,3,FALSE)</f>
        <v>malcolmc@roimediaconsultants.com</v>
      </c>
    </row>
    <row r="1952" spans="1:13" x14ac:dyDescent="0.3">
      <c r="A1952" t="s">
        <v>99</v>
      </c>
      <c r="B1952" s="2">
        <v>42426</v>
      </c>
      <c r="C1952">
        <v>14426</v>
      </c>
      <c r="D1952">
        <v>25909</v>
      </c>
      <c r="E1952">
        <v>26254</v>
      </c>
      <c r="F1952" t="s">
        <v>99</v>
      </c>
      <c r="G1952" s="2">
        <v>42426</v>
      </c>
      <c r="H1952">
        <v>26039</v>
      </c>
      <c r="I1952">
        <v>15542</v>
      </c>
      <c r="J1952" t="str">
        <f t="shared" si="60"/>
        <v>63c842ed612b71eea11151d9009a45bc</v>
      </c>
      <c r="K1952" s="2">
        <f t="shared" si="61"/>
        <v>42426</v>
      </c>
      <c r="L1952" t="str">
        <f>VLOOKUP($J1952,'placement attrs'!$A$2:$L$5079,4,FALSE)</f>
        <v>ROI Media Consultants (realtor.com)</v>
      </c>
      <c r="M1952" t="str">
        <f>VLOOKUP($J1952,'placement attrs'!$A$2:$L$5079,3,FALSE)</f>
        <v>malcolmc@roimediaconsultants.com</v>
      </c>
    </row>
    <row r="1953" spans="1:13" x14ac:dyDescent="0.3">
      <c r="A1953" t="s">
        <v>99</v>
      </c>
      <c r="B1953" s="2">
        <v>42427</v>
      </c>
      <c r="C1953">
        <v>5608</v>
      </c>
      <c r="D1953">
        <v>9309</v>
      </c>
      <c r="E1953">
        <v>9434</v>
      </c>
      <c r="F1953" t="s">
        <v>99</v>
      </c>
      <c r="G1953" s="2">
        <v>42427</v>
      </c>
      <c r="H1953">
        <v>10094</v>
      </c>
      <c r="I1953">
        <v>6395</v>
      </c>
      <c r="J1953" t="str">
        <f t="shared" si="60"/>
        <v>63c842ed612b71eea11151d9009a45bc</v>
      </c>
      <c r="K1953" s="2">
        <f t="shared" si="61"/>
        <v>42427</v>
      </c>
      <c r="L1953" t="str">
        <f>VLOOKUP($J1953,'placement attrs'!$A$2:$L$5079,4,FALSE)</f>
        <v>ROI Media Consultants (realtor.com)</v>
      </c>
      <c r="M1953" t="str">
        <f>VLOOKUP($J1953,'placement attrs'!$A$2:$L$5079,3,FALSE)</f>
        <v>malcolmc@roimediaconsultants.com</v>
      </c>
    </row>
    <row r="1954" spans="1:13" x14ac:dyDescent="0.3">
      <c r="A1954" t="s">
        <v>99</v>
      </c>
      <c r="B1954" s="2">
        <v>42428</v>
      </c>
      <c r="C1954">
        <v>4894</v>
      </c>
      <c r="D1954">
        <v>8297</v>
      </c>
      <c r="E1954">
        <v>8447</v>
      </c>
      <c r="F1954" t="s">
        <v>99</v>
      </c>
      <c r="G1954" s="2">
        <v>42428</v>
      </c>
      <c r="H1954">
        <v>8820</v>
      </c>
      <c r="I1954">
        <v>5013</v>
      </c>
      <c r="J1954" t="str">
        <f t="shared" si="60"/>
        <v>63c842ed612b71eea11151d9009a45bc</v>
      </c>
      <c r="K1954" s="2">
        <f t="shared" si="61"/>
        <v>42428</v>
      </c>
      <c r="L1954" t="str">
        <f>VLOOKUP($J1954,'placement attrs'!$A$2:$L$5079,4,FALSE)</f>
        <v>ROI Media Consultants (realtor.com)</v>
      </c>
      <c r="M1954" t="str">
        <f>VLOOKUP($J1954,'placement attrs'!$A$2:$L$5079,3,FALSE)</f>
        <v>malcolmc@roimediaconsultants.com</v>
      </c>
    </row>
    <row r="1955" spans="1:13" x14ac:dyDescent="0.3">
      <c r="A1955" t="s">
        <v>99</v>
      </c>
      <c r="B1955" s="2">
        <v>42429</v>
      </c>
      <c r="C1955">
        <v>14403</v>
      </c>
      <c r="D1955">
        <v>25913</v>
      </c>
      <c r="E1955">
        <v>26249</v>
      </c>
      <c r="F1955" t="s">
        <v>99</v>
      </c>
      <c r="G1955" s="2">
        <v>42429</v>
      </c>
      <c r="H1955">
        <v>29931</v>
      </c>
      <c r="I1955">
        <v>15800</v>
      </c>
      <c r="J1955" t="str">
        <f t="shared" si="60"/>
        <v>63c842ed612b71eea11151d9009a45bc</v>
      </c>
      <c r="K1955" s="2">
        <f t="shared" si="61"/>
        <v>42429</v>
      </c>
      <c r="L1955" t="str">
        <f>VLOOKUP($J1955,'placement attrs'!$A$2:$L$5079,4,FALSE)</f>
        <v>ROI Media Consultants (realtor.com)</v>
      </c>
      <c r="M1955" t="str">
        <f>VLOOKUP($J1955,'placement attrs'!$A$2:$L$5079,3,FALSE)</f>
        <v>malcolmc@roimediaconsultants.com</v>
      </c>
    </row>
    <row r="1956" spans="1:13" x14ac:dyDescent="0.3">
      <c r="A1956" t="s">
        <v>99</v>
      </c>
      <c r="B1956" s="2">
        <v>42430</v>
      </c>
      <c r="C1956">
        <v>343</v>
      </c>
      <c r="D1956">
        <v>955</v>
      </c>
      <c r="E1956">
        <v>976</v>
      </c>
      <c r="F1956" t="s">
        <v>99</v>
      </c>
      <c r="G1956" s="2">
        <v>42430</v>
      </c>
      <c r="H1956">
        <v>3182</v>
      </c>
      <c r="I1956">
        <v>1547</v>
      </c>
      <c r="J1956" t="str">
        <f t="shared" si="60"/>
        <v>63c842ed612b71eea11151d9009a45bc</v>
      </c>
      <c r="K1956" s="2">
        <f t="shared" si="61"/>
        <v>42430</v>
      </c>
      <c r="L1956" t="str">
        <f>VLOOKUP($J1956,'placement attrs'!$A$2:$L$5079,4,FALSE)</f>
        <v>ROI Media Consultants (realtor.com)</v>
      </c>
      <c r="M1956" t="str">
        <f>VLOOKUP($J1956,'placement attrs'!$A$2:$L$5079,3,FALSE)</f>
        <v>malcolmc@roimediaconsultants.com</v>
      </c>
    </row>
    <row r="1957" spans="1:13" x14ac:dyDescent="0.3">
      <c r="A1957" t="s">
        <v>99</v>
      </c>
      <c r="B1957" s="2">
        <v>42431</v>
      </c>
      <c r="C1957">
        <v>327</v>
      </c>
      <c r="D1957">
        <v>794</v>
      </c>
      <c r="E1957">
        <v>804</v>
      </c>
      <c r="F1957" t="s">
        <v>99</v>
      </c>
      <c r="G1957" s="2">
        <v>42431</v>
      </c>
      <c r="H1957">
        <v>1341</v>
      </c>
      <c r="I1957">
        <v>404</v>
      </c>
      <c r="J1957" t="str">
        <f t="shared" si="60"/>
        <v>63c842ed612b71eea11151d9009a45bc</v>
      </c>
      <c r="K1957" s="2">
        <f t="shared" si="61"/>
        <v>42431</v>
      </c>
      <c r="L1957" t="str">
        <f>VLOOKUP($J1957,'placement attrs'!$A$2:$L$5079,4,FALSE)</f>
        <v>ROI Media Consultants (realtor.com)</v>
      </c>
      <c r="M1957" t="str">
        <f>VLOOKUP($J1957,'placement attrs'!$A$2:$L$5079,3,FALSE)</f>
        <v>malcolmc@roimediaconsultants.com</v>
      </c>
    </row>
    <row r="1958" spans="1:13" x14ac:dyDescent="0.3">
      <c r="A1958" t="s">
        <v>99</v>
      </c>
      <c r="B1958" s="2">
        <v>42432</v>
      </c>
      <c r="C1958">
        <v>2</v>
      </c>
      <c r="D1958">
        <v>5</v>
      </c>
      <c r="E1958">
        <v>5</v>
      </c>
      <c r="H1958">
        <v>0</v>
      </c>
      <c r="I1958">
        <v>0</v>
      </c>
      <c r="J1958" t="str">
        <f t="shared" si="60"/>
        <v>63c842ed612b71eea11151d9009a45bc</v>
      </c>
      <c r="K1958" s="2">
        <f t="shared" si="61"/>
        <v>42432</v>
      </c>
      <c r="L1958" t="str">
        <f>VLOOKUP($J1958,'placement attrs'!$A$2:$L$5079,4,FALSE)</f>
        <v>ROI Media Consultants (realtor.com)</v>
      </c>
      <c r="M1958" t="str">
        <f>VLOOKUP($J1958,'placement attrs'!$A$2:$L$5079,3,FALSE)</f>
        <v>malcolmc@roimediaconsultants.com</v>
      </c>
    </row>
    <row r="1959" spans="1:13" x14ac:dyDescent="0.3">
      <c r="A1959" s="1" t="s">
        <v>100</v>
      </c>
      <c r="B1959" s="2">
        <v>42410</v>
      </c>
      <c r="C1959">
        <v>3954</v>
      </c>
      <c r="D1959">
        <v>68003</v>
      </c>
      <c r="E1959">
        <v>69990</v>
      </c>
      <c r="H1959">
        <v>0</v>
      </c>
      <c r="I1959">
        <v>0</v>
      </c>
      <c r="J1959" t="str">
        <f t="shared" si="60"/>
        <v>63e570889f0607bdfc08b7e4cd369018</v>
      </c>
      <c r="K1959" s="2">
        <f t="shared" si="61"/>
        <v>42410</v>
      </c>
      <c r="L1959" t="str">
        <f>VLOOKUP($J1959,'placement attrs'!$A$2:$L$5079,4,FALSE)</f>
        <v>123 Greetings Inc (123greetings.com)</v>
      </c>
      <c r="M1959" t="str">
        <f>VLOOKUP($J1959,'placement attrs'!$A$2:$L$5079,3,FALSE)</f>
        <v>harsit.jain@123greetings-inc.com</v>
      </c>
    </row>
    <row r="1960" spans="1:13" x14ac:dyDescent="0.3">
      <c r="A1960" s="1" t="s">
        <v>100</v>
      </c>
      <c r="B1960" s="2">
        <v>42411</v>
      </c>
      <c r="C1960">
        <v>3356</v>
      </c>
      <c r="D1960">
        <v>65597</v>
      </c>
      <c r="E1960">
        <v>67086</v>
      </c>
      <c r="F1960" s="1" t="s">
        <v>100</v>
      </c>
      <c r="G1960" s="2">
        <v>42411</v>
      </c>
      <c r="H1960">
        <v>70694</v>
      </c>
      <c r="I1960">
        <v>3237</v>
      </c>
      <c r="J1960" t="str">
        <f t="shared" si="60"/>
        <v>63e570889f0607bdfc08b7e4cd369018</v>
      </c>
      <c r="K1960" s="2">
        <f t="shared" si="61"/>
        <v>42411</v>
      </c>
      <c r="L1960" t="str">
        <f>VLOOKUP($J1960,'placement attrs'!$A$2:$L$5079,4,FALSE)</f>
        <v>123 Greetings Inc (123greetings.com)</v>
      </c>
      <c r="M1960" t="str">
        <f>VLOOKUP($J1960,'placement attrs'!$A$2:$L$5079,3,FALSE)</f>
        <v>harsit.jain@123greetings-inc.com</v>
      </c>
    </row>
    <row r="1961" spans="1:13" x14ac:dyDescent="0.3">
      <c r="A1961" s="1" t="s">
        <v>100</v>
      </c>
      <c r="B1961" s="2">
        <v>42412</v>
      </c>
      <c r="C1961">
        <v>2810</v>
      </c>
      <c r="D1961">
        <v>55222</v>
      </c>
      <c r="E1961">
        <v>58283</v>
      </c>
      <c r="F1961" s="1" t="s">
        <v>100</v>
      </c>
      <c r="G1961" s="2">
        <v>42412</v>
      </c>
      <c r="H1961">
        <v>71641</v>
      </c>
      <c r="I1961">
        <v>3249</v>
      </c>
      <c r="J1961" t="str">
        <f t="shared" si="60"/>
        <v>63e570889f0607bdfc08b7e4cd369018</v>
      </c>
      <c r="K1961" s="2">
        <f t="shared" si="61"/>
        <v>42412</v>
      </c>
      <c r="L1961" t="str">
        <f>VLOOKUP($J1961,'placement attrs'!$A$2:$L$5079,4,FALSE)</f>
        <v>123 Greetings Inc (123greetings.com)</v>
      </c>
      <c r="M1961" t="str">
        <f>VLOOKUP($J1961,'placement attrs'!$A$2:$L$5079,3,FALSE)</f>
        <v>harsit.jain@123greetings-inc.com</v>
      </c>
    </row>
    <row r="1962" spans="1:13" x14ac:dyDescent="0.3">
      <c r="A1962" s="1" t="s">
        <v>100</v>
      </c>
      <c r="B1962" s="2">
        <v>42413</v>
      </c>
      <c r="C1962">
        <v>6517</v>
      </c>
      <c r="D1962">
        <v>121907</v>
      </c>
      <c r="E1962">
        <v>128545</v>
      </c>
      <c r="F1962" s="1" t="s">
        <v>100</v>
      </c>
      <c r="G1962" s="2">
        <v>42413</v>
      </c>
      <c r="H1962">
        <v>129616</v>
      </c>
      <c r="I1962">
        <v>5808</v>
      </c>
      <c r="J1962" t="str">
        <f t="shared" si="60"/>
        <v>63e570889f0607bdfc08b7e4cd369018</v>
      </c>
      <c r="K1962" s="2">
        <f t="shared" si="61"/>
        <v>42413</v>
      </c>
      <c r="L1962" t="str">
        <f>VLOOKUP($J1962,'placement attrs'!$A$2:$L$5079,4,FALSE)</f>
        <v>123 Greetings Inc (123greetings.com)</v>
      </c>
      <c r="M1962" t="str">
        <f>VLOOKUP($J1962,'placement attrs'!$A$2:$L$5079,3,FALSE)</f>
        <v>harsit.jain@123greetings-inc.com</v>
      </c>
    </row>
    <row r="1963" spans="1:13" x14ac:dyDescent="0.3">
      <c r="A1963" s="1" t="s">
        <v>100</v>
      </c>
      <c r="B1963" s="2">
        <v>42414</v>
      </c>
      <c r="C1963">
        <v>21453</v>
      </c>
      <c r="D1963">
        <v>347363</v>
      </c>
      <c r="E1963">
        <v>360977</v>
      </c>
      <c r="F1963" s="1" t="s">
        <v>100</v>
      </c>
      <c r="G1963" s="2">
        <v>42414</v>
      </c>
      <c r="H1963">
        <v>363076</v>
      </c>
      <c r="I1963">
        <v>20252</v>
      </c>
      <c r="J1963" t="str">
        <f t="shared" si="60"/>
        <v>63e570889f0607bdfc08b7e4cd369018</v>
      </c>
      <c r="K1963" s="2">
        <f t="shared" si="61"/>
        <v>42414</v>
      </c>
      <c r="L1963" t="str">
        <f>VLOOKUP($J1963,'placement attrs'!$A$2:$L$5079,4,FALSE)</f>
        <v>123 Greetings Inc (123greetings.com)</v>
      </c>
      <c r="M1963" t="str">
        <f>VLOOKUP($J1963,'placement attrs'!$A$2:$L$5079,3,FALSE)</f>
        <v>harsit.jain@123greetings-inc.com</v>
      </c>
    </row>
    <row r="1964" spans="1:13" x14ac:dyDescent="0.3">
      <c r="A1964" s="1" t="s">
        <v>100</v>
      </c>
      <c r="B1964" s="2">
        <v>42415</v>
      </c>
      <c r="C1964">
        <v>8823</v>
      </c>
      <c r="D1964">
        <v>149354</v>
      </c>
      <c r="E1964">
        <v>161856</v>
      </c>
      <c r="F1964" s="1" t="s">
        <v>100</v>
      </c>
      <c r="G1964" s="2">
        <v>42415</v>
      </c>
      <c r="H1964">
        <v>165501</v>
      </c>
      <c r="I1964">
        <v>7950</v>
      </c>
      <c r="J1964" t="str">
        <f t="shared" si="60"/>
        <v>63e570889f0607bdfc08b7e4cd369018</v>
      </c>
      <c r="K1964" s="2">
        <f t="shared" si="61"/>
        <v>42415</v>
      </c>
      <c r="L1964" t="str">
        <f>VLOOKUP($J1964,'placement attrs'!$A$2:$L$5079,4,FALSE)</f>
        <v>123 Greetings Inc (123greetings.com)</v>
      </c>
      <c r="M1964" t="str">
        <f>VLOOKUP($J1964,'placement attrs'!$A$2:$L$5079,3,FALSE)</f>
        <v>harsit.jain@123greetings-inc.com</v>
      </c>
    </row>
    <row r="1965" spans="1:13" x14ac:dyDescent="0.3">
      <c r="A1965" s="1" t="s">
        <v>100</v>
      </c>
      <c r="B1965" s="2">
        <v>42416</v>
      </c>
      <c r="C1965">
        <v>6247</v>
      </c>
      <c r="D1965">
        <v>92323</v>
      </c>
      <c r="E1965">
        <v>96284</v>
      </c>
      <c r="F1965" s="1" t="s">
        <v>100</v>
      </c>
      <c r="G1965" s="2">
        <v>42416</v>
      </c>
      <c r="H1965">
        <v>96750</v>
      </c>
      <c r="I1965">
        <v>5910</v>
      </c>
      <c r="J1965" t="str">
        <f t="shared" si="60"/>
        <v>63e570889f0607bdfc08b7e4cd369018</v>
      </c>
      <c r="K1965" s="2">
        <f t="shared" si="61"/>
        <v>42416</v>
      </c>
      <c r="L1965" t="str">
        <f>VLOOKUP($J1965,'placement attrs'!$A$2:$L$5079,4,FALSE)</f>
        <v>123 Greetings Inc (123greetings.com)</v>
      </c>
      <c r="M1965" t="str">
        <f>VLOOKUP($J1965,'placement attrs'!$A$2:$L$5079,3,FALSE)</f>
        <v>harsit.jain@123greetings-inc.com</v>
      </c>
    </row>
    <row r="1966" spans="1:13" x14ac:dyDescent="0.3">
      <c r="A1966" s="1" t="s">
        <v>100</v>
      </c>
      <c r="B1966" s="2">
        <v>42417</v>
      </c>
      <c r="C1966">
        <v>5714</v>
      </c>
      <c r="D1966">
        <v>76661</v>
      </c>
      <c r="E1966">
        <v>80021</v>
      </c>
      <c r="F1966" s="1" t="s">
        <v>100</v>
      </c>
      <c r="G1966" s="2">
        <v>42417</v>
      </c>
      <c r="H1966">
        <v>82260</v>
      </c>
      <c r="I1966">
        <v>5820</v>
      </c>
      <c r="J1966" t="str">
        <f t="shared" si="60"/>
        <v>63e570889f0607bdfc08b7e4cd369018</v>
      </c>
      <c r="K1966" s="2">
        <f t="shared" si="61"/>
        <v>42417</v>
      </c>
      <c r="L1966" t="str">
        <f>VLOOKUP($J1966,'placement attrs'!$A$2:$L$5079,4,FALSE)</f>
        <v>123 Greetings Inc (123greetings.com)</v>
      </c>
      <c r="M1966" t="str">
        <f>VLOOKUP($J1966,'placement attrs'!$A$2:$L$5079,3,FALSE)</f>
        <v>harsit.jain@123greetings-inc.com</v>
      </c>
    </row>
    <row r="1967" spans="1:13" x14ac:dyDescent="0.3">
      <c r="A1967" s="1" t="s">
        <v>100</v>
      </c>
      <c r="B1967" s="2">
        <v>42418</v>
      </c>
      <c r="C1967">
        <v>4854</v>
      </c>
      <c r="D1967">
        <v>69344</v>
      </c>
      <c r="E1967">
        <v>73015</v>
      </c>
      <c r="F1967" s="1" t="s">
        <v>100</v>
      </c>
      <c r="G1967" s="2">
        <v>42418</v>
      </c>
      <c r="H1967">
        <v>74384</v>
      </c>
      <c r="I1967">
        <v>4815</v>
      </c>
      <c r="J1967" t="str">
        <f t="shared" si="60"/>
        <v>63e570889f0607bdfc08b7e4cd369018</v>
      </c>
      <c r="K1967" s="2">
        <f t="shared" si="61"/>
        <v>42418</v>
      </c>
      <c r="L1967" t="str">
        <f>VLOOKUP($J1967,'placement attrs'!$A$2:$L$5079,4,FALSE)</f>
        <v>123 Greetings Inc (123greetings.com)</v>
      </c>
      <c r="M1967" t="str">
        <f>VLOOKUP($J1967,'placement attrs'!$A$2:$L$5079,3,FALSE)</f>
        <v>harsit.jain@123greetings-inc.com</v>
      </c>
    </row>
    <row r="1968" spans="1:13" x14ac:dyDescent="0.3">
      <c r="A1968" s="1" t="s">
        <v>100</v>
      </c>
      <c r="B1968" s="2">
        <v>42419</v>
      </c>
      <c r="C1968">
        <v>4343</v>
      </c>
      <c r="D1968">
        <v>61397</v>
      </c>
      <c r="E1968">
        <v>64521</v>
      </c>
      <c r="F1968" s="1" t="s">
        <v>100</v>
      </c>
      <c r="G1968" s="2">
        <v>42419</v>
      </c>
      <c r="H1968">
        <v>72042</v>
      </c>
      <c r="I1968">
        <v>4548</v>
      </c>
      <c r="J1968" t="str">
        <f t="shared" si="60"/>
        <v>63e570889f0607bdfc08b7e4cd369018</v>
      </c>
      <c r="K1968" s="2">
        <f t="shared" si="61"/>
        <v>42419</v>
      </c>
      <c r="L1968" t="str">
        <f>VLOOKUP($J1968,'placement attrs'!$A$2:$L$5079,4,FALSE)</f>
        <v>123 Greetings Inc (123greetings.com)</v>
      </c>
      <c r="M1968" t="str">
        <f>VLOOKUP($J1968,'placement attrs'!$A$2:$L$5079,3,FALSE)</f>
        <v>harsit.jain@123greetings-inc.com</v>
      </c>
    </row>
    <row r="1969" spans="1:13" x14ac:dyDescent="0.3">
      <c r="A1969" s="1" t="s">
        <v>100</v>
      </c>
      <c r="B1969" s="2">
        <v>42420</v>
      </c>
      <c r="C1969">
        <v>2551</v>
      </c>
      <c r="D1969">
        <v>40558</v>
      </c>
      <c r="E1969">
        <v>43012</v>
      </c>
      <c r="F1969" s="1" t="s">
        <v>100</v>
      </c>
      <c r="G1969" s="2">
        <v>42420</v>
      </c>
      <c r="H1969">
        <v>45333</v>
      </c>
      <c r="I1969">
        <v>2573</v>
      </c>
      <c r="J1969" t="str">
        <f t="shared" si="60"/>
        <v>63e570889f0607bdfc08b7e4cd369018</v>
      </c>
      <c r="K1969" s="2">
        <f t="shared" si="61"/>
        <v>42420</v>
      </c>
      <c r="L1969" t="str">
        <f>VLOOKUP($J1969,'placement attrs'!$A$2:$L$5079,4,FALSE)</f>
        <v>123 Greetings Inc (123greetings.com)</v>
      </c>
      <c r="M1969" t="str">
        <f>VLOOKUP($J1969,'placement attrs'!$A$2:$L$5079,3,FALSE)</f>
        <v>harsit.jain@123greetings-inc.com</v>
      </c>
    </row>
    <row r="1970" spans="1:13" x14ac:dyDescent="0.3">
      <c r="A1970" s="1" t="s">
        <v>100</v>
      </c>
      <c r="B1970" s="2">
        <v>42421</v>
      </c>
      <c r="C1970">
        <v>2781</v>
      </c>
      <c r="D1970">
        <v>46444</v>
      </c>
      <c r="E1970">
        <v>49191</v>
      </c>
      <c r="F1970" s="1" t="s">
        <v>100</v>
      </c>
      <c r="G1970" s="2">
        <v>42421</v>
      </c>
      <c r="H1970">
        <v>49945</v>
      </c>
      <c r="I1970">
        <v>2739</v>
      </c>
      <c r="J1970" t="str">
        <f t="shared" si="60"/>
        <v>63e570889f0607bdfc08b7e4cd369018</v>
      </c>
      <c r="K1970" s="2">
        <f t="shared" si="61"/>
        <v>42421</v>
      </c>
      <c r="L1970" t="str">
        <f>VLOOKUP($J1970,'placement attrs'!$A$2:$L$5079,4,FALSE)</f>
        <v>123 Greetings Inc (123greetings.com)</v>
      </c>
      <c r="M1970" t="str">
        <f>VLOOKUP($J1970,'placement attrs'!$A$2:$L$5079,3,FALSE)</f>
        <v>harsit.jain@123greetings-inc.com</v>
      </c>
    </row>
    <row r="1971" spans="1:13" x14ac:dyDescent="0.3">
      <c r="A1971" s="1" t="s">
        <v>100</v>
      </c>
      <c r="B1971" s="2">
        <v>42422</v>
      </c>
      <c r="C1971">
        <v>3141</v>
      </c>
      <c r="D1971">
        <v>51999</v>
      </c>
      <c r="E1971">
        <v>55879</v>
      </c>
      <c r="F1971" s="1" t="s">
        <v>100</v>
      </c>
      <c r="G1971" s="2">
        <v>42422</v>
      </c>
      <c r="H1971">
        <v>59318</v>
      </c>
      <c r="I1971">
        <v>3054</v>
      </c>
      <c r="J1971" t="str">
        <f t="shared" si="60"/>
        <v>63e570889f0607bdfc08b7e4cd369018</v>
      </c>
      <c r="K1971" s="2">
        <f t="shared" si="61"/>
        <v>42422</v>
      </c>
      <c r="L1971" t="str">
        <f>VLOOKUP($J1971,'placement attrs'!$A$2:$L$5079,4,FALSE)</f>
        <v>123 Greetings Inc (123greetings.com)</v>
      </c>
      <c r="M1971" t="str">
        <f>VLOOKUP($J1971,'placement attrs'!$A$2:$L$5079,3,FALSE)</f>
        <v>harsit.jain@123greetings-inc.com</v>
      </c>
    </row>
    <row r="1972" spans="1:13" x14ac:dyDescent="0.3">
      <c r="A1972" s="1" t="s">
        <v>100</v>
      </c>
      <c r="B1972" s="2">
        <v>42423</v>
      </c>
      <c r="C1972">
        <v>2531</v>
      </c>
      <c r="D1972">
        <v>54263</v>
      </c>
      <c r="E1972">
        <v>56489</v>
      </c>
      <c r="F1972" s="1" t="s">
        <v>100</v>
      </c>
      <c r="G1972" s="2">
        <v>42423</v>
      </c>
      <c r="H1972">
        <v>58224</v>
      </c>
      <c r="I1972">
        <v>2322</v>
      </c>
      <c r="J1972" t="str">
        <f t="shared" si="60"/>
        <v>63e570889f0607bdfc08b7e4cd369018</v>
      </c>
      <c r="K1972" s="2">
        <f t="shared" si="61"/>
        <v>42423</v>
      </c>
      <c r="L1972" t="str">
        <f>VLOOKUP($J1972,'placement attrs'!$A$2:$L$5079,4,FALSE)</f>
        <v>123 Greetings Inc (123greetings.com)</v>
      </c>
      <c r="M1972" t="str">
        <f>VLOOKUP($J1972,'placement attrs'!$A$2:$L$5079,3,FALSE)</f>
        <v>harsit.jain@123greetings-inc.com</v>
      </c>
    </row>
    <row r="1973" spans="1:13" x14ac:dyDescent="0.3">
      <c r="A1973" s="1" t="s">
        <v>100</v>
      </c>
      <c r="B1973" s="2">
        <v>42424</v>
      </c>
      <c r="C1973">
        <v>2662</v>
      </c>
      <c r="D1973">
        <v>57942</v>
      </c>
      <c r="E1973">
        <v>60466</v>
      </c>
      <c r="F1973" s="1" t="s">
        <v>100</v>
      </c>
      <c r="G1973" s="2">
        <v>42424</v>
      </c>
      <c r="H1973">
        <v>60719</v>
      </c>
      <c r="I1973">
        <v>2479</v>
      </c>
      <c r="J1973" t="str">
        <f t="shared" si="60"/>
        <v>63e570889f0607bdfc08b7e4cd369018</v>
      </c>
      <c r="K1973" s="2">
        <f t="shared" si="61"/>
        <v>42424</v>
      </c>
      <c r="L1973" t="str">
        <f>VLOOKUP($J1973,'placement attrs'!$A$2:$L$5079,4,FALSE)</f>
        <v>123 Greetings Inc (123greetings.com)</v>
      </c>
      <c r="M1973" t="str">
        <f>VLOOKUP($J1973,'placement attrs'!$A$2:$L$5079,3,FALSE)</f>
        <v>harsit.jain@123greetings-inc.com</v>
      </c>
    </row>
    <row r="1974" spans="1:13" x14ac:dyDescent="0.3">
      <c r="A1974" s="1" t="s">
        <v>100</v>
      </c>
      <c r="B1974" s="2">
        <v>42425</v>
      </c>
      <c r="C1974">
        <v>3565</v>
      </c>
      <c r="D1974">
        <v>46287</v>
      </c>
      <c r="E1974">
        <v>48966</v>
      </c>
      <c r="F1974" s="1" t="s">
        <v>100</v>
      </c>
      <c r="G1974" s="2">
        <v>42425</v>
      </c>
      <c r="H1974">
        <v>49215</v>
      </c>
      <c r="I1974">
        <v>3269</v>
      </c>
      <c r="J1974" t="str">
        <f t="shared" si="60"/>
        <v>63e570889f0607bdfc08b7e4cd369018</v>
      </c>
      <c r="K1974" s="2">
        <f t="shared" si="61"/>
        <v>42425</v>
      </c>
      <c r="L1974" t="str">
        <f>VLOOKUP($J1974,'placement attrs'!$A$2:$L$5079,4,FALSE)</f>
        <v>123 Greetings Inc (123greetings.com)</v>
      </c>
      <c r="M1974" t="str">
        <f>VLOOKUP($J1974,'placement attrs'!$A$2:$L$5079,3,FALSE)</f>
        <v>harsit.jain@123greetings-inc.com</v>
      </c>
    </row>
    <row r="1975" spans="1:13" x14ac:dyDescent="0.3">
      <c r="A1975" s="1" t="s">
        <v>100</v>
      </c>
      <c r="B1975" s="2">
        <v>42426</v>
      </c>
      <c r="C1975">
        <v>2482</v>
      </c>
      <c r="D1975">
        <v>36995</v>
      </c>
      <c r="E1975">
        <v>39285</v>
      </c>
      <c r="F1975" s="1" t="s">
        <v>100</v>
      </c>
      <c r="G1975" s="2">
        <v>42426</v>
      </c>
      <c r="H1975">
        <v>40077</v>
      </c>
      <c r="I1975">
        <v>2340</v>
      </c>
      <c r="J1975" t="str">
        <f t="shared" si="60"/>
        <v>63e570889f0607bdfc08b7e4cd369018</v>
      </c>
      <c r="K1975" s="2">
        <f t="shared" si="61"/>
        <v>42426</v>
      </c>
      <c r="L1975" t="str">
        <f>VLOOKUP($J1975,'placement attrs'!$A$2:$L$5079,4,FALSE)</f>
        <v>123 Greetings Inc (123greetings.com)</v>
      </c>
      <c r="M1975" t="str">
        <f>VLOOKUP($J1975,'placement attrs'!$A$2:$L$5079,3,FALSE)</f>
        <v>harsit.jain@123greetings-inc.com</v>
      </c>
    </row>
    <row r="1976" spans="1:13" x14ac:dyDescent="0.3">
      <c r="A1976" s="1" t="s">
        <v>100</v>
      </c>
      <c r="B1976" s="2">
        <v>42427</v>
      </c>
      <c r="C1976">
        <v>2153</v>
      </c>
      <c r="D1976">
        <v>27214</v>
      </c>
      <c r="E1976">
        <v>28994</v>
      </c>
      <c r="F1976" s="1" t="s">
        <v>100</v>
      </c>
      <c r="G1976" s="2">
        <v>42427</v>
      </c>
      <c r="H1976">
        <v>29459</v>
      </c>
      <c r="I1976">
        <v>2181</v>
      </c>
      <c r="J1976" t="str">
        <f t="shared" si="60"/>
        <v>63e570889f0607bdfc08b7e4cd369018</v>
      </c>
      <c r="K1976" s="2">
        <f t="shared" si="61"/>
        <v>42427</v>
      </c>
      <c r="L1976" t="str">
        <f>VLOOKUP($J1976,'placement attrs'!$A$2:$L$5079,4,FALSE)</f>
        <v>123 Greetings Inc (123greetings.com)</v>
      </c>
      <c r="M1976" t="str">
        <f>VLOOKUP($J1976,'placement attrs'!$A$2:$L$5079,3,FALSE)</f>
        <v>harsit.jain@123greetings-inc.com</v>
      </c>
    </row>
    <row r="1977" spans="1:13" x14ac:dyDescent="0.3">
      <c r="A1977" s="1" t="s">
        <v>100</v>
      </c>
      <c r="B1977" s="2">
        <v>42428</v>
      </c>
      <c r="C1977">
        <v>2797</v>
      </c>
      <c r="D1977">
        <v>29571</v>
      </c>
      <c r="E1977">
        <v>31256</v>
      </c>
      <c r="F1977" s="1" t="s">
        <v>100</v>
      </c>
      <c r="G1977" s="2">
        <v>42428</v>
      </c>
      <c r="H1977">
        <v>31837</v>
      </c>
      <c r="I1977">
        <v>2639</v>
      </c>
      <c r="J1977" t="str">
        <f t="shared" si="60"/>
        <v>63e570889f0607bdfc08b7e4cd369018</v>
      </c>
      <c r="K1977" s="2">
        <f t="shared" si="61"/>
        <v>42428</v>
      </c>
      <c r="L1977" t="str">
        <f>VLOOKUP($J1977,'placement attrs'!$A$2:$L$5079,4,FALSE)</f>
        <v>123 Greetings Inc (123greetings.com)</v>
      </c>
      <c r="M1977" t="str">
        <f>VLOOKUP($J1977,'placement attrs'!$A$2:$L$5079,3,FALSE)</f>
        <v>harsit.jain@123greetings-inc.com</v>
      </c>
    </row>
    <row r="1978" spans="1:13" x14ac:dyDescent="0.3">
      <c r="A1978" s="1" t="s">
        <v>100</v>
      </c>
      <c r="B1978" s="2">
        <v>42429</v>
      </c>
      <c r="C1978">
        <v>3335</v>
      </c>
      <c r="D1978">
        <v>40571</v>
      </c>
      <c r="E1978">
        <v>42590</v>
      </c>
      <c r="F1978" s="1" t="s">
        <v>100</v>
      </c>
      <c r="G1978" s="2">
        <v>42429</v>
      </c>
      <c r="H1978">
        <v>44657</v>
      </c>
      <c r="I1978">
        <v>3114</v>
      </c>
      <c r="J1978" t="str">
        <f t="shared" si="60"/>
        <v>63e570889f0607bdfc08b7e4cd369018</v>
      </c>
      <c r="K1978" s="2">
        <f t="shared" si="61"/>
        <v>42429</v>
      </c>
      <c r="L1978" t="str">
        <f>VLOOKUP($J1978,'placement attrs'!$A$2:$L$5079,4,FALSE)</f>
        <v>123 Greetings Inc (123greetings.com)</v>
      </c>
      <c r="M1978" t="str">
        <f>VLOOKUP($J1978,'placement attrs'!$A$2:$L$5079,3,FALSE)</f>
        <v>harsit.jain@123greetings-inc.com</v>
      </c>
    </row>
    <row r="1979" spans="1:13" x14ac:dyDescent="0.3">
      <c r="A1979" s="1" t="s">
        <v>100</v>
      </c>
      <c r="B1979" s="2">
        <v>42430</v>
      </c>
      <c r="C1979">
        <v>3635</v>
      </c>
      <c r="D1979">
        <v>40324</v>
      </c>
      <c r="E1979">
        <v>43838</v>
      </c>
      <c r="F1979" s="1" t="s">
        <v>100</v>
      </c>
      <c r="G1979" s="2">
        <v>42430</v>
      </c>
      <c r="H1979">
        <v>46229</v>
      </c>
      <c r="I1979">
        <v>3606</v>
      </c>
      <c r="J1979" t="str">
        <f t="shared" si="60"/>
        <v>63e570889f0607bdfc08b7e4cd369018</v>
      </c>
      <c r="K1979" s="2">
        <f t="shared" si="61"/>
        <v>42430</v>
      </c>
      <c r="L1979" t="str">
        <f>VLOOKUP($J1979,'placement attrs'!$A$2:$L$5079,4,FALSE)</f>
        <v>123 Greetings Inc (123greetings.com)</v>
      </c>
      <c r="M1979" t="str">
        <f>VLOOKUP($J1979,'placement attrs'!$A$2:$L$5079,3,FALSE)</f>
        <v>harsit.jain@123greetings-inc.com</v>
      </c>
    </row>
    <row r="1980" spans="1:13" x14ac:dyDescent="0.3">
      <c r="A1980" s="1" t="s">
        <v>100</v>
      </c>
      <c r="B1980" s="2">
        <v>42431</v>
      </c>
      <c r="C1980">
        <v>2574</v>
      </c>
      <c r="D1980">
        <v>26711</v>
      </c>
      <c r="E1980">
        <v>27470</v>
      </c>
      <c r="F1980" s="1" t="s">
        <v>100</v>
      </c>
      <c r="G1980" s="2">
        <v>42431</v>
      </c>
      <c r="H1980">
        <v>37052</v>
      </c>
      <c r="I1980">
        <v>3230</v>
      </c>
      <c r="J1980" t="str">
        <f t="shared" si="60"/>
        <v>63e570889f0607bdfc08b7e4cd369018</v>
      </c>
      <c r="K1980" s="2">
        <f t="shared" si="61"/>
        <v>42431</v>
      </c>
      <c r="L1980" t="str">
        <f>VLOOKUP($J1980,'placement attrs'!$A$2:$L$5079,4,FALSE)</f>
        <v>123 Greetings Inc (123greetings.com)</v>
      </c>
      <c r="M1980" t="str">
        <f>VLOOKUP($J1980,'placement attrs'!$A$2:$L$5079,3,FALSE)</f>
        <v>harsit.jain@123greetings-inc.com</v>
      </c>
    </row>
    <row r="1981" spans="1:13" x14ac:dyDescent="0.3">
      <c r="A1981" s="1" t="s">
        <v>100</v>
      </c>
      <c r="B1981" s="2">
        <v>42432</v>
      </c>
      <c r="C1981">
        <v>134</v>
      </c>
      <c r="D1981">
        <v>1788</v>
      </c>
      <c r="E1981">
        <v>1811</v>
      </c>
      <c r="H1981">
        <v>0</v>
      </c>
      <c r="I1981">
        <v>0</v>
      </c>
      <c r="J1981" t="str">
        <f t="shared" si="60"/>
        <v>63e570889f0607bdfc08b7e4cd369018</v>
      </c>
      <c r="K1981" s="2">
        <f t="shared" si="61"/>
        <v>42432</v>
      </c>
      <c r="L1981" t="str">
        <f>VLOOKUP($J1981,'placement attrs'!$A$2:$L$5079,4,FALSE)</f>
        <v>123 Greetings Inc (123greetings.com)</v>
      </c>
      <c r="M1981" t="str">
        <f>VLOOKUP($J1981,'placement attrs'!$A$2:$L$5079,3,FALSE)</f>
        <v>harsit.jain@123greetings-inc.com</v>
      </c>
    </row>
    <row r="1982" spans="1:13" x14ac:dyDescent="0.3">
      <c r="A1982" t="s">
        <v>101</v>
      </c>
      <c r="B1982" s="2">
        <v>42410</v>
      </c>
      <c r="C1982">
        <v>263557</v>
      </c>
      <c r="D1982">
        <v>1239307</v>
      </c>
      <c r="E1982">
        <v>1256412</v>
      </c>
      <c r="H1982">
        <v>0</v>
      </c>
      <c r="I1982">
        <v>0</v>
      </c>
      <c r="J1982" t="str">
        <f t="shared" si="60"/>
        <v>63fab70fc7ebe4932221c44a904fe4bb</v>
      </c>
      <c r="K1982" s="2">
        <f t="shared" si="61"/>
        <v>42410</v>
      </c>
      <c r="L1982" t="str">
        <f>VLOOKUP($J1982,'placement attrs'!$A$2:$L$5079,4,FALSE)</f>
        <v>Mahalo.com</v>
      </c>
      <c r="M1982" t="str">
        <f>VLOOKUP($J1982,'placement attrs'!$A$2:$L$5079,3,FALSE)</f>
        <v>daniel.aharonoff@broadscaler.com</v>
      </c>
    </row>
    <row r="1983" spans="1:13" x14ac:dyDescent="0.3">
      <c r="A1983" t="s">
        <v>101</v>
      </c>
      <c r="B1983" s="2">
        <v>42411</v>
      </c>
      <c r="C1983">
        <v>131621</v>
      </c>
      <c r="D1983">
        <v>780388</v>
      </c>
      <c r="E1983">
        <v>790629</v>
      </c>
      <c r="F1983" t="s">
        <v>101</v>
      </c>
      <c r="G1983" s="2">
        <v>42411</v>
      </c>
      <c r="H1983">
        <v>867527</v>
      </c>
      <c r="I1983">
        <v>110574</v>
      </c>
      <c r="J1983" t="str">
        <f t="shared" si="60"/>
        <v>63fab70fc7ebe4932221c44a904fe4bb</v>
      </c>
      <c r="K1983" s="2">
        <f t="shared" si="61"/>
        <v>42411</v>
      </c>
      <c r="L1983" t="str">
        <f>VLOOKUP($J1983,'placement attrs'!$A$2:$L$5079,4,FALSE)</f>
        <v>Mahalo.com</v>
      </c>
      <c r="M1983" t="str">
        <f>VLOOKUP($J1983,'placement attrs'!$A$2:$L$5079,3,FALSE)</f>
        <v>daniel.aharonoff@broadscaler.com</v>
      </c>
    </row>
    <row r="1984" spans="1:13" x14ac:dyDescent="0.3">
      <c r="A1984" t="s">
        <v>101</v>
      </c>
      <c r="B1984" s="2">
        <v>42412</v>
      </c>
      <c r="C1984">
        <v>94352</v>
      </c>
      <c r="D1984">
        <v>511640</v>
      </c>
      <c r="E1984">
        <v>520285</v>
      </c>
      <c r="F1984" t="s">
        <v>101</v>
      </c>
      <c r="G1984" s="2">
        <v>42412</v>
      </c>
      <c r="H1984">
        <v>683786</v>
      </c>
      <c r="I1984">
        <v>107532</v>
      </c>
      <c r="J1984" t="str">
        <f t="shared" si="60"/>
        <v>63fab70fc7ebe4932221c44a904fe4bb</v>
      </c>
      <c r="K1984" s="2">
        <f t="shared" si="61"/>
        <v>42412</v>
      </c>
      <c r="L1984" t="str">
        <f>VLOOKUP($J1984,'placement attrs'!$A$2:$L$5079,4,FALSE)</f>
        <v>Mahalo.com</v>
      </c>
      <c r="M1984" t="str">
        <f>VLOOKUP($J1984,'placement attrs'!$A$2:$L$5079,3,FALSE)</f>
        <v>daniel.aharonoff@broadscaler.com</v>
      </c>
    </row>
    <row r="1985" spans="1:13" x14ac:dyDescent="0.3">
      <c r="A1985" t="s">
        <v>101</v>
      </c>
      <c r="B1985" s="2">
        <v>42413</v>
      </c>
      <c r="C1985">
        <v>129054</v>
      </c>
      <c r="D1985">
        <v>723924</v>
      </c>
      <c r="E1985">
        <v>734023</v>
      </c>
      <c r="F1985" t="s">
        <v>101</v>
      </c>
      <c r="G1985" s="2">
        <v>42413</v>
      </c>
      <c r="H1985">
        <v>742260</v>
      </c>
      <c r="I1985">
        <v>108539</v>
      </c>
      <c r="J1985" t="str">
        <f t="shared" si="60"/>
        <v>63fab70fc7ebe4932221c44a904fe4bb</v>
      </c>
      <c r="K1985" s="2">
        <f t="shared" si="61"/>
        <v>42413</v>
      </c>
      <c r="L1985" t="str">
        <f>VLOOKUP($J1985,'placement attrs'!$A$2:$L$5079,4,FALSE)</f>
        <v>Mahalo.com</v>
      </c>
      <c r="M1985" t="str">
        <f>VLOOKUP($J1985,'placement attrs'!$A$2:$L$5079,3,FALSE)</f>
        <v>daniel.aharonoff@broadscaler.com</v>
      </c>
    </row>
    <row r="1986" spans="1:13" x14ac:dyDescent="0.3">
      <c r="A1986" t="s">
        <v>101</v>
      </c>
      <c r="B1986" s="2">
        <v>42414</v>
      </c>
      <c r="C1986">
        <v>181341</v>
      </c>
      <c r="D1986">
        <v>1101805</v>
      </c>
      <c r="E1986">
        <v>1111237</v>
      </c>
      <c r="F1986" t="s">
        <v>101</v>
      </c>
      <c r="G1986" s="2">
        <v>42414</v>
      </c>
      <c r="H1986">
        <v>1119203</v>
      </c>
      <c r="I1986">
        <v>148211</v>
      </c>
      <c r="J1986" t="str">
        <f t="shared" si="60"/>
        <v>63fab70fc7ebe4932221c44a904fe4bb</v>
      </c>
      <c r="K1986" s="2">
        <f t="shared" si="61"/>
        <v>42414</v>
      </c>
      <c r="L1986" t="str">
        <f>VLOOKUP($J1986,'placement attrs'!$A$2:$L$5079,4,FALSE)</f>
        <v>Mahalo.com</v>
      </c>
      <c r="M1986" t="str">
        <f>VLOOKUP($J1986,'placement attrs'!$A$2:$L$5079,3,FALSE)</f>
        <v>daniel.aharonoff@broadscaler.com</v>
      </c>
    </row>
    <row r="1987" spans="1:13" x14ac:dyDescent="0.3">
      <c r="A1987" t="s">
        <v>101</v>
      </c>
      <c r="B1987" s="2">
        <v>42415</v>
      </c>
      <c r="C1987">
        <v>146817</v>
      </c>
      <c r="D1987">
        <v>1176149</v>
      </c>
      <c r="E1987">
        <v>1189526</v>
      </c>
      <c r="F1987" t="s">
        <v>101</v>
      </c>
      <c r="G1987" s="2">
        <v>42415</v>
      </c>
      <c r="H1987">
        <v>1230724</v>
      </c>
      <c r="I1987">
        <v>113048</v>
      </c>
      <c r="J1987" t="str">
        <f t="shared" ref="J1987:J2050" si="62">IF(A1987="",F1987,A1987)</f>
        <v>63fab70fc7ebe4932221c44a904fe4bb</v>
      </c>
      <c r="K1987" s="2">
        <f t="shared" ref="K1987:K2050" si="63">IF(B1987="",G1987,B1987)</f>
        <v>42415</v>
      </c>
      <c r="L1987" t="str">
        <f>VLOOKUP($J1987,'placement attrs'!$A$2:$L$5079,4,FALSE)</f>
        <v>Mahalo.com</v>
      </c>
      <c r="M1987" t="str">
        <f>VLOOKUP($J1987,'placement attrs'!$A$2:$L$5079,3,FALSE)</f>
        <v>daniel.aharonoff@broadscaler.com</v>
      </c>
    </row>
    <row r="1988" spans="1:13" x14ac:dyDescent="0.3">
      <c r="A1988" t="s">
        <v>101</v>
      </c>
      <c r="B1988" s="2">
        <v>42416</v>
      </c>
      <c r="C1988">
        <v>183948</v>
      </c>
      <c r="D1988">
        <v>1080005</v>
      </c>
      <c r="E1988">
        <v>1092618</v>
      </c>
      <c r="F1988" t="s">
        <v>101</v>
      </c>
      <c r="G1988" s="2">
        <v>42416</v>
      </c>
      <c r="H1988">
        <v>1100749</v>
      </c>
      <c r="I1988">
        <v>154475</v>
      </c>
      <c r="J1988" t="str">
        <f t="shared" si="62"/>
        <v>63fab70fc7ebe4932221c44a904fe4bb</v>
      </c>
      <c r="K1988" s="2">
        <f t="shared" si="63"/>
        <v>42416</v>
      </c>
      <c r="L1988" t="str">
        <f>VLOOKUP($J1988,'placement attrs'!$A$2:$L$5079,4,FALSE)</f>
        <v>Mahalo.com</v>
      </c>
      <c r="M1988" t="str">
        <f>VLOOKUP($J1988,'placement attrs'!$A$2:$L$5079,3,FALSE)</f>
        <v>daniel.aharonoff@broadscaler.com</v>
      </c>
    </row>
    <row r="1989" spans="1:13" x14ac:dyDescent="0.3">
      <c r="A1989" t="s">
        <v>101</v>
      </c>
      <c r="B1989" s="2">
        <v>42417</v>
      </c>
      <c r="C1989">
        <v>127097</v>
      </c>
      <c r="D1989">
        <v>790297</v>
      </c>
      <c r="E1989">
        <v>800183</v>
      </c>
      <c r="F1989" t="s">
        <v>101</v>
      </c>
      <c r="G1989" s="2">
        <v>42417</v>
      </c>
      <c r="H1989">
        <v>810113</v>
      </c>
      <c r="I1989">
        <v>108708</v>
      </c>
      <c r="J1989" t="str">
        <f t="shared" si="62"/>
        <v>63fab70fc7ebe4932221c44a904fe4bb</v>
      </c>
      <c r="K1989" s="2">
        <f t="shared" si="63"/>
        <v>42417</v>
      </c>
      <c r="L1989" t="str">
        <f>VLOOKUP($J1989,'placement attrs'!$A$2:$L$5079,4,FALSE)</f>
        <v>Mahalo.com</v>
      </c>
      <c r="M1989" t="str">
        <f>VLOOKUP($J1989,'placement attrs'!$A$2:$L$5079,3,FALSE)</f>
        <v>daniel.aharonoff@broadscaler.com</v>
      </c>
    </row>
    <row r="1990" spans="1:13" x14ac:dyDescent="0.3">
      <c r="A1990" t="s">
        <v>101</v>
      </c>
      <c r="B1990" s="2">
        <v>42418</v>
      </c>
      <c r="C1990">
        <v>111066</v>
      </c>
      <c r="D1990">
        <v>847463</v>
      </c>
      <c r="E1990">
        <v>859740</v>
      </c>
      <c r="F1990" t="s">
        <v>101</v>
      </c>
      <c r="G1990" s="2">
        <v>42418</v>
      </c>
      <c r="H1990">
        <v>881762</v>
      </c>
      <c r="I1990">
        <v>94098</v>
      </c>
      <c r="J1990" t="str">
        <f t="shared" si="62"/>
        <v>63fab70fc7ebe4932221c44a904fe4bb</v>
      </c>
      <c r="K1990" s="2">
        <f t="shared" si="63"/>
        <v>42418</v>
      </c>
      <c r="L1990" t="str">
        <f>VLOOKUP($J1990,'placement attrs'!$A$2:$L$5079,4,FALSE)</f>
        <v>Mahalo.com</v>
      </c>
      <c r="M1990" t="str">
        <f>VLOOKUP($J1990,'placement attrs'!$A$2:$L$5079,3,FALSE)</f>
        <v>daniel.aharonoff@broadscaler.com</v>
      </c>
    </row>
    <row r="1991" spans="1:13" x14ac:dyDescent="0.3">
      <c r="A1991" t="s">
        <v>101</v>
      </c>
      <c r="B1991" s="2">
        <v>42419</v>
      </c>
      <c r="C1991">
        <v>101681</v>
      </c>
      <c r="D1991">
        <v>856070</v>
      </c>
      <c r="E1991">
        <v>870136</v>
      </c>
      <c r="F1991" t="s">
        <v>101</v>
      </c>
      <c r="G1991" s="2">
        <v>42419</v>
      </c>
      <c r="H1991">
        <v>1017659</v>
      </c>
      <c r="I1991">
        <v>87364</v>
      </c>
      <c r="J1991" t="str">
        <f t="shared" si="62"/>
        <v>63fab70fc7ebe4932221c44a904fe4bb</v>
      </c>
      <c r="K1991" s="2">
        <f t="shared" si="63"/>
        <v>42419</v>
      </c>
      <c r="L1991" t="str">
        <f>VLOOKUP($J1991,'placement attrs'!$A$2:$L$5079,4,FALSE)</f>
        <v>Mahalo.com</v>
      </c>
      <c r="M1991" t="str">
        <f>VLOOKUP($J1991,'placement attrs'!$A$2:$L$5079,3,FALSE)</f>
        <v>daniel.aharonoff@broadscaler.com</v>
      </c>
    </row>
    <row r="1992" spans="1:13" x14ac:dyDescent="0.3">
      <c r="A1992" t="s">
        <v>101</v>
      </c>
      <c r="B1992" s="2">
        <v>42420</v>
      </c>
      <c r="C1992">
        <v>115271</v>
      </c>
      <c r="D1992">
        <v>924624</v>
      </c>
      <c r="E1992">
        <v>948029</v>
      </c>
      <c r="F1992" t="s">
        <v>101</v>
      </c>
      <c r="G1992" s="2">
        <v>42420</v>
      </c>
      <c r="H1992">
        <v>987288</v>
      </c>
      <c r="I1992">
        <v>94033</v>
      </c>
      <c r="J1992" t="str">
        <f t="shared" si="62"/>
        <v>63fab70fc7ebe4932221c44a904fe4bb</v>
      </c>
      <c r="K1992" s="2">
        <f t="shared" si="63"/>
        <v>42420</v>
      </c>
      <c r="L1992" t="str">
        <f>VLOOKUP($J1992,'placement attrs'!$A$2:$L$5079,4,FALSE)</f>
        <v>Mahalo.com</v>
      </c>
      <c r="M1992" t="str">
        <f>VLOOKUP($J1992,'placement attrs'!$A$2:$L$5079,3,FALSE)</f>
        <v>daniel.aharonoff@broadscaler.com</v>
      </c>
    </row>
    <row r="1993" spans="1:13" x14ac:dyDescent="0.3">
      <c r="A1993" t="s">
        <v>101</v>
      </c>
      <c r="B1993" s="2">
        <v>42421</v>
      </c>
      <c r="C1993">
        <v>148601</v>
      </c>
      <c r="D1993">
        <v>981955</v>
      </c>
      <c r="E1993">
        <v>1011521</v>
      </c>
      <c r="F1993" t="s">
        <v>101</v>
      </c>
      <c r="G1993" s="2">
        <v>42421</v>
      </c>
      <c r="H1993">
        <v>1034423</v>
      </c>
      <c r="I1993">
        <v>115269</v>
      </c>
      <c r="J1993" t="str">
        <f t="shared" si="62"/>
        <v>63fab70fc7ebe4932221c44a904fe4bb</v>
      </c>
      <c r="K1993" s="2">
        <f t="shared" si="63"/>
        <v>42421</v>
      </c>
      <c r="L1993" t="str">
        <f>VLOOKUP($J1993,'placement attrs'!$A$2:$L$5079,4,FALSE)</f>
        <v>Mahalo.com</v>
      </c>
      <c r="M1993" t="str">
        <f>VLOOKUP($J1993,'placement attrs'!$A$2:$L$5079,3,FALSE)</f>
        <v>daniel.aharonoff@broadscaler.com</v>
      </c>
    </row>
    <row r="1994" spans="1:13" x14ac:dyDescent="0.3">
      <c r="A1994" t="s">
        <v>101</v>
      </c>
      <c r="B1994" s="2">
        <v>42422</v>
      </c>
      <c r="C1994">
        <v>150527</v>
      </c>
      <c r="D1994">
        <v>986258</v>
      </c>
      <c r="E1994">
        <v>1015135</v>
      </c>
      <c r="F1994" t="s">
        <v>101</v>
      </c>
      <c r="G1994" s="2">
        <v>42422</v>
      </c>
      <c r="H1994">
        <v>1145924</v>
      </c>
      <c r="I1994">
        <v>116399</v>
      </c>
      <c r="J1994" t="str">
        <f t="shared" si="62"/>
        <v>63fab70fc7ebe4932221c44a904fe4bb</v>
      </c>
      <c r="K1994" s="2">
        <f t="shared" si="63"/>
        <v>42422</v>
      </c>
      <c r="L1994" t="str">
        <f>VLOOKUP($J1994,'placement attrs'!$A$2:$L$5079,4,FALSE)</f>
        <v>Mahalo.com</v>
      </c>
      <c r="M1994" t="str">
        <f>VLOOKUP($J1994,'placement attrs'!$A$2:$L$5079,3,FALSE)</f>
        <v>daniel.aharonoff@broadscaler.com</v>
      </c>
    </row>
    <row r="1995" spans="1:13" x14ac:dyDescent="0.3">
      <c r="A1995" t="s">
        <v>101</v>
      </c>
      <c r="B1995" s="2">
        <v>42423</v>
      </c>
      <c r="C1995">
        <v>188364</v>
      </c>
      <c r="D1995">
        <v>1136263</v>
      </c>
      <c r="E1995">
        <v>1168851</v>
      </c>
      <c r="F1995" t="s">
        <v>101</v>
      </c>
      <c r="G1995" s="2">
        <v>42423</v>
      </c>
      <c r="H1995">
        <v>1224214</v>
      </c>
      <c r="I1995">
        <v>125021</v>
      </c>
      <c r="J1995" t="str">
        <f t="shared" si="62"/>
        <v>63fab70fc7ebe4932221c44a904fe4bb</v>
      </c>
      <c r="K1995" s="2">
        <f t="shared" si="63"/>
        <v>42423</v>
      </c>
      <c r="L1995" t="str">
        <f>VLOOKUP($J1995,'placement attrs'!$A$2:$L$5079,4,FALSE)</f>
        <v>Mahalo.com</v>
      </c>
      <c r="M1995" t="str">
        <f>VLOOKUP($J1995,'placement attrs'!$A$2:$L$5079,3,FALSE)</f>
        <v>daniel.aharonoff@broadscaler.com</v>
      </c>
    </row>
    <row r="1996" spans="1:13" x14ac:dyDescent="0.3">
      <c r="A1996" t="s">
        <v>101</v>
      </c>
      <c r="B1996" s="2">
        <v>42424</v>
      </c>
      <c r="C1996">
        <v>234757</v>
      </c>
      <c r="D1996">
        <v>1172999</v>
      </c>
      <c r="E1996">
        <v>1204869</v>
      </c>
      <c r="F1996" t="s">
        <v>101</v>
      </c>
      <c r="G1996" s="2">
        <v>42424</v>
      </c>
      <c r="H1996">
        <v>1221623</v>
      </c>
      <c r="I1996">
        <v>162831</v>
      </c>
      <c r="J1996" t="str">
        <f t="shared" si="62"/>
        <v>63fab70fc7ebe4932221c44a904fe4bb</v>
      </c>
      <c r="K1996" s="2">
        <f t="shared" si="63"/>
        <v>42424</v>
      </c>
      <c r="L1996" t="str">
        <f>VLOOKUP($J1996,'placement attrs'!$A$2:$L$5079,4,FALSE)</f>
        <v>Mahalo.com</v>
      </c>
      <c r="M1996" t="str">
        <f>VLOOKUP($J1996,'placement attrs'!$A$2:$L$5079,3,FALSE)</f>
        <v>daniel.aharonoff@broadscaler.com</v>
      </c>
    </row>
    <row r="1997" spans="1:13" x14ac:dyDescent="0.3">
      <c r="A1997" t="s">
        <v>101</v>
      </c>
      <c r="B1997" s="2">
        <v>42425</v>
      </c>
      <c r="C1997">
        <v>224392</v>
      </c>
      <c r="D1997">
        <v>1132572</v>
      </c>
      <c r="E1997">
        <v>1161358</v>
      </c>
      <c r="F1997" t="s">
        <v>101</v>
      </c>
      <c r="G1997" s="2">
        <v>42425</v>
      </c>
      <c r="H1997">
        <v>1178359</v>
      </c>
      <c r="I1997">
        <v>176156</v>
      </c>
      <c r="J1997" t="str">
        <f t="shared" si="62"/>
        <v>63fab70fc7ebe4932221c44a904fe4bb</v>
      </c>
      <c r="K1997" s="2">
        <f t="shared" si="63"/>
        <v>42425</v>
      </c>
      <c r="L1997" t="str">
        <f>VLOOKUP($J1997,'placement attrs'!$A$2:$L$5079,4,FALSE)</f>
        <v>Mahalo.com</v>
      </c>
      <c r="M1997" t="str">
        <f>VLOOKUP($J1997,'placement attrs'!$A$2:$L$5079,3,FALSE)</f>
        <v>daniel.aharonoff@broadscaler.com</v>
      </c>
    </row>
    <row r="1998" spans="1:13" x14ac:dyDescent="0.3">
      <c r="A1998" t="s">
        <v>101</v>
      </c>
      <c r="B1998" s="2">
        <v>42426</v>
      </c>
      <c r="C1998">
        <v>244310</v>
      </c>
      <c r="D1998">
        <v>1199176</v>
      </c>
      <c r="E1998">
        <v>1227840</v>
      </c>
      <c r="F1998" t="s">
        <v>101</v>
      </c>
      <c r="G1998" s="2">
        <v>42426</v>
      </c>
      <c r="H1998">
        <v>1258631</v>
      </c>
      <c r="I1998">
        <v>198512</v>
      </c>
      <c r="J1998" t="str">
        <f t="shared" si="62"/>
        <v>63fab70fc7ebe4932221c44a904fe4bb</v>
      </c>
      <c r="K1998" s="2">
        <f t="shared" si="63"/>
        <v>42426</v>
      </c>
      <c r="L1998" t="str">
        <f>VLOOKUP($J1998,'placement attrs'!$A$2:$L$5079,4,FALSE)</f>
        <v>Mahalo.com</v>
      </c>
      <c r="M1998" t="str">
        <f>VLOOKUP($J1998,'placement attrs'!$A$2:$L$5079,3,FALSE)</f>
        <v>daniel.aharonoff@broadscaler.com</v>
      </c>
    </row>
    <row r="1999" spans="1:13" x14ac:dyDescent="0.3">
      <c r="A1999" t="s">
        <v>101</v>
      </c>
      <c r="B1999" s="2">
        <v>42427</v>
      </c>
      <c r="C1999">
        <v>234539</v>
      </c>
      <c r="D1999">
        <v>1229683</v>
      </c>
      <c r="E1999">
        <v>1251656</v>
      </c>
      <c r="F1999" t="s">
        <v>101</v>
      </c>
      <c r="G1999" s="2">
        <v>42427</v>
      </c>
      <c r="H1999">
        <v>1292361</v>
      </c>
      <c r="I1999">
        <v>188386</v>
      </c>
      <c r="J1999" t="str">
        <f t="shared" si="62"/>
        <v>63fab70fc7ebe4932221c44a904fe4bb</v>
      </c>
      <c r="K1999" s="2">
        <f t="shared" si="63"/>
        <v>42427</v>
      </c>
      <c r="L1999" t="str">
        <f>VLOOKUP($J1999,'placement attrs'!$A$2:$L$5079,4,FALSE)</f>
        <v>Mahalo.com</v>
      </c>
      <c r="M1999" t="str">
        <f>VLOOKUP($J1999,'placement attrs'!$A$2:$L$5079,3,FALSE)</f>
        <v>daniel.aharonoff@broadscaler.com</v>
      </c>
    </row>
    <row r="2000" spans="1:13" x14ac:dyDescent="0.3">
      <c r="A2000" t="s">
        <v>101</v>
      </c>
      <c r="B2000" s="2">
        <v>42428</v>
      </c>
      <c r="C2000">
        <v>220794</v>
      </c>
      <c r="D2000">
        <v>1270978</v>
      </c>
      <c r="E2000">
        <v>1297409</v>
      </c>
      <c r="F2000" t="s">
        <v>101</v>
      </c>
      <c r="G2000" s="2">
        <v>42428</v>
      </c>
      <c r="H2000">
        <v>1323881</v>
      </c>
      <c r="I2000">
        <v>179803</v>
      </c>
      <c r="J2000" t="str">
        <f t="shared" si="62"/>
        <v>63fab70fc7ebe4932221c44a904fe4bb</v>
      </c>
      <c r="K2000" s="2">
        <f t="shared" si="63"/>
        <v>42428</v>
      </c>
      <c r="L2000" t="str">
        <f>VLOOKUP($J2000,'placement attrs'!$A$2:$L$5079,4,FALSE)</f>
        <v>Mahalo.com</v>
      </c>
      <c r="M2000" t="str">
        <f>VLOOKUP($J2000,'placement attrs'!$A$2:$L$5079,3,FALSE)</f>
        <v>daniel.aharonoff@broadscaler.com</v>
      </c>
    </row>
    <row r="2001" spans="1:13" x14ac:dyDescent="0.3">
      <c r="A2001" t="s">
        <v>101</v>
      </c>
      <c r="B2001" s="2">
        <v>42429</v>
      </c>
      <c r="C2001">
        <v>199942</v>
      </c>
      <c r="D2001">
        <v>1162243</v>
      </c>
      <c r="E2001">
        <v>1189581</v>
      </c>
      <c r="F2001" t="s">
        <v>101</v>
      </c>
      <c r="G2001" s="2">
        <v>42429</v>
      </c>
      <c r="H2001">
        <v>1319095</v>
      </c>
      <c r="I2001">
        <v>162663</v>
      </c>
      <c r="J2001" t="str">
        <f t="shared" si="62"/>
        <v>63fab70fc7ebe4932221c44a904fe4bb</v>
      </c>
      <c r="K2001" s="2">
        <f t="shared" si="63"/>
        <v>42429</v>
      </c>
      <c r="L2001" t="str">
        <f>VLOOKUP($J2001,'placement attrs'!$A$2:$L$5079,4,FALSE)</f>
        <v>Mahalo.com</v>
      </c>
      <c r="M2001" t="str">
        <f>VLOOKUP($J2001,'placement attrs'!$A$2:$L$5079,3,FALSE)</f>
        <v>daniel.aharonoff@broadscaler.com</v>
      </c>
    </row>
    <row r="2002" spans="1:13" x14ac:dyDescent="0.3">
      <c r="A2002" t="s">
        <v>101</v>
      </c>
      <c r="B2002" s="2">
        <v>42430</v>
      </c>
      <c r="C2002">
        <v>140457</v>
      </c>
      <c r="D2002">
        <v>1020329</v>
      </c>
      <c r="E2002">
        <v>1045743</v>
      </c>
      <c r="F2002" t="s">
        <v>101</v>
      </c>
      <c r="G2002" s="2">
        <v>42430</v>
      </c>
      <c r="H2002">
        <v>1142435</v>
      </c>
      <c r="I2002">
        <v>124258</v>
      </c>
      <c r="J2002" t="str">
        <f t="shared" si="62"/>
        <v>63fab70fc7ebe4932221c44a904fe4bb</v>
      </c>
      <c r="K2002" s="2">
        <f t="shared" si="63"/>
        <v>42430</v>
      </c>
      <c r="L2002" t="str">
        <f>VLOOKUP($J2002,'placement attrs'!$A$2:$L$5079,4,FALSE)</f>
        <v>Mahalo.com</v>
      </c>
      <c r="M2002" t="str">
        <f>VLOOKUP($J2002,'placement attrs'!$A$2:$L$5079,3,FALSE)</f>
        <v>daniel.aharonoff@broadscaler.com</v>
      </c>
    </row>
    <row r="2003" spans="1:13" x14ac:dyDescent="0.3">
      <c r="A2003" t="s">
        <v>101</v>
      </c>
      <c r="B2003" s="2">
        <v>42431</v>
      </c>
      <c r="C2003">
        <v>132708</v>
      </c>
      <c r="D2003">
        <v>561314</v>
      </c>
      <c r="E2003">
        <v>570054</v>
      </c>
      <c r="F2003" t="s">
        <v>101</v>
      </c>
      <c r="G2003" s="2">
        <v>42431</v>
      </c>
      <c r="H2003">
        <v>796280</v>
      </c>
      <c r="I2003">
        <v>160169</v>
      </c>
      <c r="J2003" t="str">
        <f t="shared" si="62"/>
        <v>63fab70fc7ebe4932221c44a904fe4bb</v>
      </c>
      <c r="K2003" s="2">
        <f t="shared" si="63"/>
        <v>42431</v>
      </c>
      <c r="L2003" t="str">
        <f>VLOOKUP($J2003,'placement attrs'!$A$2:$L$5079,4,FALSE)</f>
        <v>Mahalo.com</v>
      </c>
      <c r="M2003" t="str">
        <f>VLOOKUP($J2003,'placement attrs'!$A$2:$L$5079,3,FALSE)</f>
        <v>daniel.aharonoff@broadscaler.com</v>
      </c>
    </row>
    <row r="2004" spans="1:13" x14ac:dyDescent="0.3">
      <c r="A2004" t="s">
        <v>101</v>
      </c>
      <c r="B2004" s="2">
        <v>42432</v>
      </c>
      <c r="C2004">
        <v>6513</v>
      </c>
      <c r="D2004">
        <v>17700</v>
      </c>
      <c r="E2004">
        <v>17991</v>
      </c>
      <c r="H2004">
        <v>0</v>
      </c>
      <c r="I2004">
        <v>0</v>
      </c>
      <c r="J2004" t="str">
        <f t="shared" si="62"/>
        <v>63fab70fc7ebe4932221c44a904fe4bb</v>
      </c>
      <c r="K2004" s="2">
        <f t="shared" si="63"/>
        <v>42432</v>
      </c>
      <c r="L2004" t="str">
        <f>VLOOKUP($J2004,'placement attrs'!$A$2:$L$5079,4,FALSE)</f>
        <v>Mahalo.com</v>
      </c>
      <c r="M2004" t="str">
        <f>VLOOKUP($J2004,'placement attrs'!$A$2:$L$5079,3,FALSE)</f>
        <v>daniel.aharonoff@broadscaler.com</v>
      </c>
    </row>
    <row r="2005" spans="1:13" x14ac:dyDescent="0.3">
      <c r="A2005" t="s">
        <v>102</v>
      </c>
      <c r="B2005" s="2">
        <v>42410</v>
      </c>
      <c r="C2005">
        <v>330</v>
      </c>
      <c r="D2005">
        <v>11724</v>
      </c>
      <c r="E2005">
        <v>11877</v>
      </c>
      <c r="H2005">
        <v>0</v>
      </c>
      <c r="I2005">
        <v>0</v>
      </c>
      <c r="J2005" t="str">
        <f t="shared" si="62"/>
        <v>644825632f2d7cb634ea12ddef6c9f68</v>
      </c>
      <c r="K2005" s="2">
        <f t="shared" si="63"/>
        <v>42410</v>
      </c>
      <c r="L2005" t="str">
        <f>VLOOKUP($J2005,'placement attrs'!$A$2:$L$5079,4,FALSE)</f>
        <v>HotPopNow, Inc. (Spikey.com)</v>
      </c>
      <c r="M2005" t="str">
        <f>VLOOKUP($J2005,'placement attrs'!$A$2:$L$5079,3,FALSE)</f>
        <v>agoldberg@hotpopnow.com</v>
      </c>
    </row>
    <row r="2006" spans="1:13" x14ac:dyDescent="0.3">
      <c r="A2006" t="s">
        <v>102</v>
      </c>
      <c r="B2006" s="2">
        <v>42411</v>
      </c>
      <c r="C2006">
        <v>605</v>
      </c>
      <c r="D2006">
        <v>10960</v>
      </c>
      <c r="E2006">
        <v>11111</v>
      </c>
      <c r="F2006" t="s">
        <v>102</v>
      </c>
      <c r="G2006" s="2">
        <v>42411</v>
      </c>
      <c r="H2006">
        <v>12315</v>
      </c>
      <c r="I2006">
        <v>745</v>
      </c>
      <c r="J2006" t="str">
        <f t="shared" si="62"/>
        <v>644825632f2d7cb634ea12ddef6c9f68</v>
      </c>
      <c r="K2006" s="2">
        <f t="shared" si="63"/>
        <v>42411</v>
      </c>
      <c r="L2006" t="str">
        <f>VLOOKUP($J2006,'placement attrs'!$A$2:$L$5079,4,FALSE)</f>
        <v>HotPopNow, Inc. (Spikey.com)</v>
      </c>
      <c r="M2006" t="str">
        <f>VLOOKUP($J2006,'placement attrs'!$A$2:$L$5079,3,FALSE)</f>
        <v>agoldberg@hotpopnow.com</v>
      </c>
    </row>
    <row r="2007" spans="1:13" x14ac:dyDescent="0.3">
      <c r="A2007" t="s">
        <v>102</v>
      </c>
      <c r="B2007" s="2">
        <v>42412</v>
      </c>
      <c r="C2007">
        <v>443</v>
      </c>
      <c r="D2007">
        <v>8443</v>
      </c>
      <c r="E2007">
        <v>8561</v>
      </c>
      <c r="F2007" t="s">
        <v>102</v>
      </c>
      <c r="G2007" s="2">
        <v>42412</v>
      </c>
      <c r="H2007">
        <v>11022</v>
      </c>
      <c r="I2007">
        <v>656</v>
      </c>
      <c r="J2007" t="str">
        <f t="shared" si="62"/>
        <v>644825632f2d7cb634ea12ddef6c9f68</v>
      </c>
      <c r="K2007" s="2">
        <f t="shared" si="63"/>
        <v>42412</v>
      </c>
      <c r="L2007" t="str">
        <f>VLOOKUP($J2007,'placement attrs'!$A$2:$L$5079,4,FALSE)</f>
        <v>HotPopNow, Inc. (Spikey.com)</v>
      </c>
      <c r="M2007" t="str">
        <f>VLOOKUP($J2007,'placement attrs'!$A$2:$L$5079,3,FALSE)</f>
        <v>agoldberg@hotpopnow.com</v>
      </c>
    </row>
    <row r="2008" spans="1:13" x14ac:dyDescent="0.3">
      <c r="A2008" t="s">
        <v>102</v>
      </c>
      <c r="B2008" s="2">
        <v>42413</v>
      </c>
      <c r="C2008">
        <v>621</v>
      </c>
      <c r="D2008">
        <v>14594</v>
      </c>
      <c r="E2008">
        <v>14720</v>
      </c>
      <c r="F2008" t="s">
        <v>102</v>
      </c>
      <c r="G2008" s="2">
        <v>42413</v>
      </c>
      <c r="H2008">
        <v>15169</v>
      </c>
      <c r="I2008">
        <v>787</v>
      </c>
      <c r="J2008" t="str">
        <f t="shared" si="62"/>
        <v>644825632f2d7cb634ea12ddef6c9f68</v>
      </c>
      <c r="K2008" s="2">
        <f t="shared" si="63"/>
        <v>42413</v>
      </c>
      <c r="L2008" t="str">
        <f>VLOOKUP($J2008,'placement attrs'!$A$2:$L$5079,4,FALSE)</f>
        <v>HotPopNow, Inc. (Spikey.com)</v>
      </c>
      <c r="M2008" t="str">
        <f>VLOOKUP($J2008,'placement attrs'!$A$2:$L$5079,3,FALSE)</f>
        <v>agoldberg@hotpopnow.com</v>
      </c>
    </row>
    <row r="2009" spans="1:13" x14ac:dyDescent="0.3">
      <c r="A2009" t="s">
        <v>102</v>
      </c>
      <c r="B2009" s="2">
        <v>42414</v>
      </c>
      <c r="C2009">
        <v>597</v>
      </c>
      <c r="D2009">
        <v>11914</v>
      </c>
      <c r="E2009">
        <v>11977</v>
      </c>
      <c r="F2009" t="s">
        <v>102</v>
      </c>
      <c r="G2009" s="2">
        <v>42414</v>
      </c>
      <c r="H2009">
        <v>12363</v>
      </c>
      <c r="I2009">
        <v>720</v>
      </c>
      <c r="J2009" t="str">
        <f t="shared" si="62"/>
        <v>644825632f2d7cb634ea12ddef6c9f68</v>
      </c>
      <c r="K2009" s="2">
        <f t="shared" si="63"/>
        <v>42414</v>
      </c>
      <c r="L2009" t="str">
        <f>VLOOKUP($J2009,'placement attrs'!$A$2:$L$5079,4,FALSE)</f>
        <v>HotPopNow, Inc. (Spikey.com)</v>
      </c>
      <c r="M2009" t="str">
        <f>VLOOKUP($J2009,'placement attrs'!$A$2:$L$5079,3,FALSE)</f>
        <v>agoldberg@hotpopnow.com</v>
      </c>
    </row>
    <row r="2010" spans="1:13" x14ac:dyDescent="0.3">
      <c r="A2010" t="s">
        <v>102</v>
      </c>
      <c r="B2010" s="2">
        <v>42415</v>
      </c>
      <c r="C2010">
        <v>581</v>
      </c>
      <c r="D2010">
        <v>11646</v>
      </c>
      <c r="E2010">
        <v>11762</v>
      </c>
      <c r="F2010" t="s">
        <v>102</v>
      </c>
      <c r="G2010" s="2">
        <v>42415</v>
      </c>
      <c r="H2010">
        <v>12501</v>
      </c>
      <c r="I2010">
        <v>692</v>
      </c>
      <c r="J2010" t="str">
        <f t="shared" si="62"/>
        <v>644825632f2d7cb634ea12ddef6c9f68</v>
      </c>
      <c r="K2010" s="2">
        <f t="shared" si="63"/>
        <v>42415</v>
      </c>
      <c r="L2010" t="str">
        <f>VLOOKUP($J2010,'placement attrs'!$A$2:$L$5079,4,FALSE)</f>
        <v>HotPopNow, Inc. (Spikey.com)</v>
      </c>
      <c r="M2010" t="str">
        <f>VLOOKUP($J2010,'placement attrs'!$A$2:$L$5079,3,FALSE)</f>
        <v>agoldberg@hotpopnow.com</v>
      </c>
    </row>
    <row r="2011" spans="1:13" x14ac:dyDescent="0.3">
      <c r="A2011" t="s">
        <v>102</v>
      </c>
      <c r="B2011" s="2">
        <v>42416</v>
      </c>
      <c r="C2011">
        <v>755</v>
      </c>
      <c r="D2011">
        <v>13958</v>
      </c>
      <c r="E2011">
        <v>13997</v>
      </c>
      <c r="F2011" t="s">
        <v>102</v>
      </c>
      <c r="G2011" s="2">
        <v>42416</v>
      </c>
      <c r="H2011">
        <v>14409</v>
      </c>
      <c r="I2011">
        <v>921</v>
      </c>
      <c r="J2011" t="str">
        <f t="shared" si="62"/>
        <v>644825632f2d7cb634ea12ddef6c9f68</v>
      </c>
      <c r="K2011" s="2">
        <f t="shared" si="63"/>
        <v>42416</v>
      </c>
      <c r="L2011" t="str">
        <f>VLOOKUP($J2011,'placement attrs'!$A$2:$L$5079,4,FALSE)</f>
        <v>HotPopNow, Inc. (Spikey.com)</v>
      </c>
      <c r="M2011" t="str">
        <f>VLOOKUP($J2011,'placement attrs'!$A$2:$L$5079,3,FALSE)</f>
        <v>agoldberg@hotpopnow.com</v>
      </c>
    </row>
    <row r="2012" spans="1:13" x14ac:dyDescent="0.3">
      <c r="A2012" t="s">
        <v>102</v>
      </c>
      <c r="B2012" s="2">
        <v>42417</v>
      </c>
      <c r="C2012">
        <v>870</v>
      </c>
      <c r="D2012">
        <v>13813</v>
      </c>
      <c r="E2012">
        <v>14558</v>
      </c>
      <c r="F2012" t="s">
        <v>102</v>
      </c>
      <c r="G2012" s="2">
        <v>42417</v>
      </c>
      <c r="H2012">
        <v>18201</v>
      </c>
      <c r="I2012">
        <v>1084</v>
      </c>
      <c r="J2012" t="str">
        <f t="shared" si="62"/>
        <v>644825632f2d7cb634ea12ddef6c9f68</v>
      </c>
      <c r="K2012" s="2">
        <f t="shared" si="63"/>
        <v>42417</v>
      </c>
      <c r="L2012" t="str">
        <f>VLOOKUP($J2012,'placement attrs'!$A$2:$L$5079,4,FALSE)</f>
        <v>HotPopNow, Inc. (Spikey.com)</v>
      </c>
      <c r="M2012" t="str">
        <f>VLOOKUP($J2012,'placement attrs'!$A$2:$L$5079,3,FALSE)</f>
        <v>agoldberg@hotpopnow.com</v>
      </c>
    </row>
    <row r="2013" spans="1:13" x14ac:dyDescent="0.3">
      <c r="A2013" t="s">
        <v>102</v>
      </c>
      <c r="B2013" s="2">
        <v>42418</v>
      </c>
      <c r="C2013">
        <v>666</v>
      </c>
      <c r="D2013">
        <v>11412</v>
      </c>
      <c r="E2013">
        <v>11753</v>
      </c>
      <c r="F2013" t="s">
        <v>102</v>
      </c>
      <c r="G2013" s="2">
        <v>42418</v>
      </c>
      <c r="H2013">
        <v>12247</v>
      </c>
      <c r="I2013">
        <v>769</v>
      </c>
      <c r="J2013" t="str">
        <f t="shared" si="62"/>
        <v>644825632f2d7cb634ea12ddef6c9f68</v>
      </c>
      <c r="K2013" s="2">
        <f t="shared" si="63"/>
        <v>42418</v>
      </c>
      <c r="L2013" t="str">
        <f>VLOOKUP($J2013,'placement attrs'!$A$2:$L$5079,4,FALSE)</f>
        <v>HotPopNow, Inc. (Spikey.com)</v>
      </c>
      <c r="M2013" t="str">
        <f>VLOOKUP($J2013,'placement attrs'!$A$2:$L$5079,3,FALSE)</f>
        <v>agoldberg@hotpopnow.com</v>
      </c>
    </row>
    <row r="2014" spans="1:13" x14ac:dyDescent="0.3">
      <c r="A2014" t="s">
        <v>102</v>
      </c>
      <c r="B2014" s="2">
        <v>42419</v>
      </c>
      <c r="C2014">
        <v>639</v>
      </c>
      <c r="D2014">
        <v>10877</v>
      </c>
      <c r="E2014">
        <v>11020</v>
      </c>
      <c r="F2014" t="s">
        <v>102</v>
      </c>
      <c r="G2014" s="2">
        <v>42419</v>
      </c>
      <c r="H2014">
        <v>13907</v>
      </c>
      <c r="I2014">
        <v>908</v>
      </c>
      <c r="J2014" t="str">
        <f t="shared" si="62"/>
        <v>644825632f2d7cb634ea12ddef6c9f68</v>
      </c>
      <c r="K2014" s="2">
        <f t="shared" si="63"/>
        <v>42419</v>
      </c>
      <c r="L2014" t="str">
        <f>VLOOKUP($J2014,'placement attrs'!$A$2:$L$5079,4,FALSE)</f>
        <v>HotPopNow, Inc. (Spikey.com)</v>
      </c>
      <c r="M2014" t="str">
        <f>VLOOKUP($J2014,'placement attrs'!$A$2:$L$5079,3,FALSE)</f>
        <v>agoldberg@hotpopnow.com</v>
      </c>
    </row>
    <row r="2015" spans="1:13" x14ac:dyDescent="0.3">
      <c r="A2015" t="s">
        <v>102</v>
      </c>
      <c r="B2015" s="2">
        <v>42420</v>
      </c>
      <c r="C2015">
        <v>1235</v>
      </c>
      <c r="D2015">
        <v>19399</v>
      </c>
      <c r="E2015">
        <v>19461</v>
      </c>
      <c r="F2015" t="s">
        <v>102</v>
      </c>
      <c r="G2015" s="2">
        <v>42420</v>
      </c>
      <c r="H2015">
        <v>20061</v>
      </c>
      <c r="I2015">
        <v>1494</v>
      </c>
      <c r="J2015" t="str">
        <f t="shared" si="62"/>
        <v>644825632f2d7cb634ea12ddef6c9f68</v>
      </c>
      <c r="K2015" s="2">
        <f t="shared" si="63"/>
        <v>42420</v>
      </c>
      <c r="L2015" t="str">
        <f>VLOOKUP($J2015,'placement attrs'!$A$2:$L$5079,4,FALSE)</f>
        <v>HotPopNow, Inc. (Spikey.com)</v>
      </c>
      <c r="M2015" t="str">
        <f>VLOOKUP($J2015,'placement attrs'!$A$2:$L$5079,3,FALSE)</f>
        <v>agoldberg@hotpopnow.com</v>
      </c>
    </row>
    <row r="2016" spans="1:13" x14ac:dyDescent="0.3">
      <c r="A2016" t="s">
        <v>102</v>
      </c>
      <c r="B2016" s="2">
        <v>42421</v>
      </c>
      <c r="C2016">
        <v>1631</v>
      </c>
      <c r="D2016">
        <v>20792</v>
      </c>
      <c r="E2016">
        <v>20829</v>
      </c>
      <c r="F2016" t="s">
        <v>102</v>
      </c>
      <c r="G2016" s="2">
        <v>42421</v>
      </c>
      <c r="H2016">
        <v>22039</v>
      </c>
      <c r="I2016">
        <v>1826</v>
      </c>
      <c r="J2016" t="str">
        <f t="shared" si="62"/>
        <v>644825632f2d7cb634ea12ddef6c9f68</v>
      </c>
      <c r="K2016" s="2">
        <f t="shared" si="63"/>
        <v>42421</v>
      </c>
      <c r="L2016" t="str">
        <f>VLOOKUP($J2016,'placement attrs'!$A$2:$L$5079,4,FALSE)</f>
        <v>HotPopNow, Inc. (Spikey.com)</v>
      </c>
      <c r="M2016" t="str">
        <f>VLOOKUP($J2016,'placement attrs'!$A$2:$L$5079,3,FALSE)</f>
        <v>agoldberg@hotpopnow.com</v>
      </c>
    </row>
    <row r="2017" spans="1:13" x14ac:dyDescent="0.3">
      <c r="A2017" t="s">
        <v>102</v>
      </c>
      <c r="B2017" s="2">
        <v>42422</v>
      </c>
      <c r="C2017">
        <v>447</v>
      </c>
      <c r="D2017">
        <v>7384</v>
      </c>
      <c r="E2017">
        <v>7424</v>
      </c>
      <c r="F2017" t="s">
        <v>102</v>
      </c>
      <c r="G2017" s="2">
        <v>42422</v>
      </c>
      <c r="H2017">
        <v>8754</v>
      </c>
      <c r="I2017">
        <v>543</v>
      </c>
      <c r="J2017" t="str">
        <f t="shared" si="62"/>
        <v>644825632f2d7cb634ea12ddef6c9f68</v>
      </c>
      <c r="K2017" s="2">
        <f t="shared" si="63"/>
        <v>42422</v>
      </c>
      <c r="L2017" t="str">
        <f>VLOOKUP($J2017,'placement attrs'!$A$2:$L$5079,4,FALSE)</f>
        <v>HotPopNow, Inc. (Spikey.com)</v>
      </c>
      <c r="M2017" t="str">
        <f>VLOOKUP($J2017,'placement attrs'!$A$2:$L$5079,3,FALSE)</f>
        <v>agoldberg@hotpopnow.com</v>
      </c>
    </row>
    <row r="2018" spans="1:13" x14ac:dyDescent="0.3">
      <c r="A2018" t="s">
        <v>102</v>
      </c>
      <c r="B2018" s="2">
        <v>42423</v>
      </c>
      <c r="C2018">
        <v>1014</v>
      </c>
      <c r="D2018">
        <v>12876</v>
      </c>
      <c r="E2018">
        <v>12977</v>
      </c>
      <c r="F2018" t="s">
        <v>102</v>
      </c>
      <c r="G2018" s="2">
        <v>42423</v>
      </c>
      <c r="H2018">
        <v>13923</v>
      </c>
      <c r="I2018">
        <v>1227</v>
      </c>
      <c r="J2018" t="str">
        <f t="shared" si="62"/>
        <v>644825632f2d7cb634ea12ddef6c9f68</v>
      </c>
      <c r="K2018" s="2">
        <f t="shared" si="63"/>
        <v>42423</v>
      </c>
      <c r="L2018" t="str">
        <f>VLOOKUP($J2018,'placement attrs'!$A$2:$L$5079,4,FALSE)</f>
        <v>HotPopNow, Inc. (Spikey.com)</v>
      </c>
      <c r="M2018" t="str">
        <f>VLOOKUP($J2018,'placement attrs'!$A$2:$L$5079,3,FALSE)</f>
        <v>agoldberg@hotpopnow.com</v>
      </c>
    </row>
    <row r="2019" spans="1:13" x14ac:dyDescent="0.3">
      <c r="A2019" t="s">
        <v>102</v>
      </c>
      <c r="B2019" s="2">
        <v>42424</v>
      </c>
      <c r="C2019">
        <v>827</v>
      </c>
      <c r="D2019">
        <v>11142</v>
      </c>
      <c r="E2019">
        <v>11152</v>
      </c>
      <c r="F2019" t="s">
        <v>102</v>
      </c>
      <c r="G2019" s="2">
        <v>42424</v>
      </c>
      <c r="H2019">
        <v>11418</v>
      </c>
      <c r="I2019">
        <v>964</v>
      </c>
      <c r="J2019" t="str">
        <f t="shared" si="62"/>
        <v>644825632f2d7cb634ea12ddef6c9f68</v>
      </c>
      <c r="K2019" s="2">
        <f t="shared" si="63"/>
        <v>42424</v>
      </c>
      <c r="L2019" t="str">
        <f>VLOOKUP($J2019,'placement attrs'!$A$2:$L$5079,4,FALSE)</f>
        <v>HotPopNow, Inc. (Spikey.com)</v>
      </c>
      <c r="M2019" t="str">
        <f>VLOOKUP($J2019,'placement attrs'!$A$2:$L$5079,3,FALSE)</f>
        <v>agoldberg@hotpopnow.com</v>
      </c>
    </row>
    <row r="2020" spans="1:13" x14ac:dyDescent="0.3">
      <c r="A2020" t="s">
        <v>102</v>
      </c>
      <c r="B2020" s="2">
        <v>42425</v>
      </c>
      <c r="C2020">
        <v>807</v>
      </c>
      <c r="D2020">
        <v>10838</v>
      </c>
      <c r="E2020">
        <v>10908</v>
      </c>
      <c r="F2020" t="s">
        <v>102</v>
      </c>
      <c r="G2020" s="2">
        <v>42425</v>
      </c>
      <c r="H2020">
        <v>15636</v>
      </c>
      <c r="I2020">
        <v>881</v>
      </c>
      <c r="J2020" t="str">
        <f t="shared" si="62"/>
        <v>644825632f2d7cb634ea12ddef6c9f68</v>
      </c>
      <c r="K2020" s="2">
        <f t="shared" si="63"/>
        <v>42425</v>
      </c>
      <c r="L2020" t="str">
        <f>VLOOKUP($J2020,'placement attrs'!$A$2:$L$5079,4,FALSE)</f>
        <v>HotPopNow, Inc. (Spikey.com)</v>
      </c>
      <c r="M2020" t="str">
        <f>VLOOKUP($J2020,'placement attrs'!$A$2:$L$5079,3,FALSE)</f>
        <v>agoldberg@hotpopnow.com</v>
      </c>
    </row>
    <row r="2021" spans="1:13" x14ac:dyDescent="0.3">
      <c r="A2021" t="s">
        <v>102</v>
      </c>
      <c r="B2021" s="2">
        <v>42426</v>
      </c>
      <c r="C2021">
        <v>580</v>
      </c>
      <c r="D2021">
        <v>9303</v>
      </c>
      <c r="E2021">
        <v>9370</v>
      </c>
      <c r="F2021" t="s">
        <v>102</v>
      </c>
      <c r="G2021" s="2">
        <v>42426</v>
      </c>
      <c r="H2021">
        <v>9703</v>
      </c>
      <c r="I2021">
        <v>618</v>
      </c>
      <c r="J2021" t="str">
        <f t="shared" si="62"/>
        <v>644825632f2d7cb634ea12ddef6c9f68</v>
      </c>
      <c r="K2021" s="2">
        <f t="shared" si="63"/>
        <v>42426</v>
      </c>
      <c r="L2021" t="str">
        <f>VLOOKUP($J2021,'placement attrs'!$A$2:$L$5079,4,FALSE)</f>
        <v>HotPopNow, Inc. (Spikey.com)</v>
      </c>
      <c r="M2021" t="str">
        <f>VLOOKUP($J2021,'placement attrs'!$A$2:$L$5079,3,FALSE)</f>
        <v>agoldberg@hotpopnow.com</v>
      </c>
    </row>
    <row r="2022" spans="1:13" x14ac:dyDescent="0.3">
      <c r="A2022" t="s">
        <v>102</v>
      </c>
      <c r="B2022" s="2">
        <v>42427</v>
      </c>
      <c r="C2022">
        <v>507</v>
      </c>
      <c r="D2022">
        <v>10502</v>
      </c>
      <c r="E2022">
        <v>10583</v>
      </c>
      <c r="F2022" t="s">
        <v>102</v>
      </c>
      <c r="G2022" s="2">
        <v>42427</v>
      </c>
      <c r="H2022">
        <v>11061</v>
      </c>
      <c r="I2022">
        <v>584</v>
      </c>
      <c r="J2022" t="str">
        <f t="shared" si="62"/>
        <v>644825632f2d7cb634ea12ddef6c9f68</v>
      </c>
      <c r="K2022" s="2">
        <f t="shared" si="63"/>
        <v>42427</v>
      </c>
      <c r="L2022" t="str">
        <f>VLOOKUP($J2022,'placement attrs'!$A$2:$L$5079,4,FALSE)</f>
        <v>HotPopNow, Inc. (Spikey.com)</v>
      </c>
      <c r="M2022" t="str">
        <f>VLOOKUP($J2022,'placement attrs'!$A$2:$L$5079,3,FALSE)</f>
        <v>agoldberg@hotpopnow.com</v>
      </c>
    </row>
    <row r="2023" spans="1:13" x14ac:dyDescent="0.3">
      <c r="A2023" t="s">
        <v>102</v>
      </c>
      <c r="B2023" s="2">
        <v>42428</v>
      </c>
      <c r="C2023">
        <v>660</v>
      </c>
      <c r="D2023">
        <v>14088</v>
      </c>
      <c r="E2023">
        <v>14245</v>
      </c>
      <c r="F2023" t="s">
        <v>102</v>
      </c>
      <c r="G2023" s="2">
        <v>42428</v>
      </c>
      <c r="H2023">
        <v>14645</v>
      </c>
      <c r="I2023">
        <v>679</v>
      </c>
      <c r="J2023" t="str">
        <f t="shared" si="62"/>
        <v>644825632f2d7cb634ea12ddef6c9f68</v>
      </c>
      <c r="K2023" s="2">
        <f t="shared" si="63"/>
        <v>42428</v>
      </c>
      <c r="L2023" t="str">
        <f>VLOOKUP($J2023,'placement attrs'!$A$2:$L$5079,4,FALSE)</f>
        <v>HotPopNow, Inc. (Spikey.com)</v>
      </c>
      <c r="M2023" t="str">
        <f>VLOOKUP($J2023,'placement attrs'!$A$2:$L$5079,3,FALSE)</f>
        <v>agoldberg@hotpopnow.com</v>
      </c>
    </row>
    <row r="2024" spans="1:13" x14ac:dyDescent="0.3">
      <c r="A2024" t="s">
        <v>102</v>
      </c>
      <c r="B2024" s="2">
        <v>42429</v>
      </c>
      <c r="C2024">
        <v>412</v>
      </c>
      <c r="D2024">
        <v>8865</v>
      </c>
      <c r="E2024">
        <v>8925</v>
      </c>
      <c r="F2024" t="s">
        <v>102</v>
      </c>
      <c r="G2024" s="2">
        <v>42429</v>
      </c>
      <c r="H2024">
        <v>10735</v>
      </c>
      <c r="I2024">
        <v>381</v>
      </c>
      <c r="J2024" t="str">
        <f t="shared" si="62"/>
        <v>644825632f2d7cb634ea12ddef6c9f68</v>
      </c>
      <c r="K2024" s="2">
        <f t="shared" si="63"/>
        <v>42429</v>
      </c>
      <c r="L2024" t="str">
        <f>VLOOKUP($J2024,'placement attrs'!$A$2:$L$5079,4,FALSE)</f>
        <v>HotPopNow, Inc. (Spikey.com)</v>
      </c>
      <c r="M2024" t="str">
        <f>VLOOKUP($J2024,'placement attrs'!$A$2:$L$5079,3,FALSE)</f>
        <v>agoldberg@hotpopnow.com</v>
      </c>
    </row>
    <row r="2025" spans="1:13" x14ac:dyDescent="0.3">
      <c r="A2025" t="s">
        <v>102</v>
      </c>
      <c r="B2025" s="2">
        <v>42430</v>
      </c>
      <c r="C2025">
        <v>299</v>
      </c>
      <c r="D2025">
        <v>11350</v>
      </c>
      <c r="E2025">
        <v>11402</v>
      </c>
      <c r="F2025" t="s">
        <v>102</v>
      </c>
      <c r="G2025" s="2">
        <v>42430</v>
      </c>
      <c r="H2025">
        <v>12635</v>
      </c>
      <c r="I2025">
        <v>351</v>
      </c>
      <c r="J2025" t="str">
        <f t="shared" si="62"/>
        <v>644825632f2d7cb634ea12ddef6c9f68</v>
      </c>
      <c r="K2025" s="2">
        <f t="shared" si="63"/>
        <v>42430</v>
      </c>
      <c r="L2025" t="str">
        <f>VLOOKUP($J2025,'placement attrs'!$A$2:$L$5079,4,FALSE)</f>
        <v>HotPopNow, Inc. (Spikey.com)</v>
      </c>
      <c r="M2025" t="str">
        <f>VLOOKUP($J2025,'placement attrs'!$A$2:$L$5079,3,FALSE)</f>
        <v>agoldberg@hotpopnow.com</v>
      </c>
    </row>
    <row r="2026" spans="1:13" x14ac:dyDescent="0.3">
      <c r="A2026" t="s">
        <v>102</v>
      </c>
      <c r="B2026" s="2">
        <v>42431</v>
      </c>
      <c r="C2026">
        <v>157</v>
      </c>
      <c r="D2026">
        <v>6515</v>
      </c>
      <c r="E2026">
        <v>6562</v>
      </c>
      <c r="F2026" t="s">
        <v>102</v>
      </c>
      <c r="G2026" s="2">
        <v>42431</v>
      </c>
      <c r="H2026">
        <v>9339</v>
      </c>
      <c r="I2026">
        <v>212</v>
      </c>
      <c r="J2026" t="str">
        <f t="shared" si="62"/>
        <v>644825632f2d7cb634ea12ddef6c9f68</v>
      </c>
      <c r="K2026" s="2">
        <f t="shared" si="63"/>
        <v>42431</v>
      </c>
      <c r="L2026" t="str">
        <f>VLOOKUP($J2026,'placement attrs'!$A$2:$L$5079,4,FALSE)</f>
        <v>HotPopNow, Inc. (Spikey.com)</v>
      </c>
      <c r="M2026" t="str">
        <f>VLOOKUP($J2026,'placement attrs'!$A$2:$L$5079,3,FALSE)</f>
        <v>agoldberg@hotpopnow.com</v>
      </c>
    </row>
    <row r="2027" spans="1:13" x14ac:dyDescent="0.3">
      <c r="A2027" t="s">
        <v>102</v>
      </c>
      <c r="B2027" s="2">
        <v>42432</v>
      </c>
      <c r="C2027">
        <v>4</v>
      </c>
      <c r="D2027">
        <v>287</v>
      </c>
      <c r="E2027">
        <v>287</v>
      </c>
      <c r="H2027">
        <v>0</v>
      </c>
      <c r="I2027">
        <v>0</v>
      </c>
      <c r="J2027" t="str">
        <f t="shared" si="62"/>
        <v>644825632f2d7cb634ea12ddef6c9f68</v>
      </c>
      <c r="K2027" s="2">
        <f t="shared" si="63"/>
        <v>42432</v>
      </c>
      <c r="L2027" t="str">
        <f>VLOOKUP($J2027,'placement attrs'!$A$2:$L$5079,4,FALSE)</f>
        <v>HotPopNow, Inc. (Spikey.com)</v>
      </c>
      <c r="M2027" t="str">
        <f>VLOOKUP($J2027,'placement attrs'!$A$2:$L$5079,3,FALSE)</f>
        <v>agoldberg@hotpopnow.com</v>
      </c>
    </row>
    <row r="2028" spans="1:13" x14ac:dyDescent="0.3">
      <c r="A2028" s="1" t="s">
        <v>103</v>
      </c>
      <c r="B2028" s="2">
        <v>42410</v>
      </c>
      <c r="C2028">
        <v>18252</v>
      </c>
      <c r="D2028">
        <v>128032</v>
      </c>
      <c r="E2028">
        <v>130327</v>
      </c>
      <c r="H2028">
        <v>0</v>
      </c>
      <c r="I2028">
        <v>0</v>
      </c>
      <c r="J2028" t="str">
        <f t="shared" si="62"/>
        <v>646e6836ce25281a5d692c5b2aca6d59</v>
      </c>
      <c r="K2028" s="2">
        <f t="shared" si="63"/>
        <v>42410</v>
      </c>
      <c r="L2028" t="str">
        <f>VLOOKUP($J2028,'placement attrs'!$A$2:$L$5079,4,FALSE)</f>
        <v>Stayfitfoods.com</v>
      </c>
      <c r="M2028" t="str">
        <f>VLOOKUP($J2028,'placement attrs'!$A$2:$L$5079,3,FALSE)</f>
        <v>info@stayfitfoods.com</v>
      </c>
    </row>
    <row r="2029" spans="1:13" x14ac:dyDescent="0.3">
      <c r="A2029" s="1" t="s">
        <v>103</v>
      </c>
      <c r="B2029" s="2">
        <v>42411</v>
      </c>
      <c r="C2029">
        <v>42659</v>
      </c>
      <c r="D2029">
        <v>207111</v>
      </c>
      <c r="E2029">
        <v>217785</v>
      </c>
      <c r="F2029" s="1" t="s">
        <v>103</v>
      </c>
      <c r="G2029" s="2">
        <v>42411</v>
      </c>
      <c r="H2029">
        <v>228422</v>
      </c>
      <c r="I2029">
        <v>40642</v>
      </c>
      <c r="J2029" t="str">
        <f t="shared" si="62"/>
        <v>646e6836ce25281a5d692c5b2aca6d59</v>
      </c>
      <c r="K2029" s="2">
        <f t="shared" si="63"/>
        <v>42411</v>
      </c>
      <c r="L2029" t="str">
        <f>VLOOKUP($J2029,'placement attrs'!$A$2:$L$5079,4,FALSE)</f>
        <v>Stayfitfoods.com</v>
      </c>
      <c r="M2029" t="str">
        <f>VLOOKUP($J2029,'placement attrs'!$A$2:$L$5079,3,FALSE)</f>
        <v>info@stayfitfoods.com</v>
      </c>
    </row>
    <row r="2030" spans="1:13" x14ac:dyDescent="0.3">
      <c r="A2030" s="1" t="s">
        <v>103</v>
      </c>
      <c r="B2030" s="2">
        <v>42412</v>
      </c>
      <c r="C2030">
        <v>11251</v>
      </c>
      <c r="D2030">
        <v>66551</v>
      </c>
      <c r="E2030">
        <v>68372</v>
      </c>
      <c r="F2030" s="1" t="s">
        <v>103</v>
      </c>
      <c r="G2030" s="2">
        <v>42412</v>
      </c>
      <c r="H2030">
        <v>89036</v>
      </c>
      <c r="I2030">
        <v>14210</v>
      </c>
      <c r="J2030" t="str">
        <f t="shared" si="62"/>
        <v>646e6836ce25281a5d692c5b2aca6d59</v>
      </c>
      <c r="K2030" s="2">
        <f t="shared" si="63"/>
        <v>42412</v>
      </c>
      <c r="L2030" t="str">
        <f>VLOOKUP($J2030,'placement attrs'!$A$2:$L$5079,4,FALSE)</f>
        <v>Stayfitfoods.com</v>
      </c>
      <c r="M2030" t="str">
        <f>VLOOKUP($J2030,'placement attrs'!$A$2:$L$5079,3,FALSE)</f>
        <v>info@stayfitfoods.com</v>
      </c>
    </row>
    <row r="2031" spans="1:13" x14ac:dyDescent="0.3">
      <c r="A2031" s="1" t="s">
        <v>103</v>
      </c>
      <c r="B2031" s="2">
        <v>42413</v>
      </c>
      <c r="C2031">
        <v>17879</v>
      </c>
      <c r="D2031">
        <v>85962</v>
      </c>
      <c r="E2031">
        <v>88381</v>
      </c>
      <c r="F2031" s="1" t="s">
        <v>103</v>
      </c>
      <c r="G2031" s="2">
        <v>42413</v>
      </c>
      <c r="H2031">
        <v>89599</v>
      </c>
      <c r="I2031">
        <v>17787</v>
      </c>
      <c r="J2031" t="str">
        <f t="shared" si="62"/>
        <v>646e6836ce25281a5d692c5b2aca6d59</v>
      </c>
      <c r="K2031" s="2">
        <f t="shared" si="63"/>
        <v>42413</v>
      </c>
      <c r="L2031" t="str">
        <f>VLOOKUP($J2031,'placement attrs'!$A$2:$L$5079,4,FALSE)</f>
        <v>Stayfitfoods.com</v>
      </c>
      <c r="M2031" t="str">
        <f>VLOOKUP($J2031,'placement attrs'!$A$2:$L$5079,3,FALSE)</f>
        <v>info@stayfitfoods.com</v>
      </c>
    </row>
    <row r="2032" spans="1:13" x14ac:dyDescent="0.3">
      <c r="A2032" s="1" t="s">
        <v>103</v>
      </c>
      <c r="B2032" s="2">
        <v>42414</v>
      </c>
      <c r="C2032">
        <v>17386</v>
      </c>
      <c r="D2032">
        <v>88898</v>
      </c>
      <c r="E2032">
        <v>90748</v>
      </c>
      <c r="F2032" s="1" t="s">
        <v>103</v>
      </c>
      <c r="G2032" s="2">
        <v>42414</v>
      </c>
      <c r="H2032">
        <v>91510</v>
      </c>
      <c r="I2032">
        <v>17283</v>
      </c>
      <c r="J2032" t="str">
        <f t="shared" si="62"/>
        <v>646e6836ce25281a5d692c5b2aca6d59</v>
      </c>
      <c r="K2032" s="2">
        <f t="shared" si="63"/>
        <v>42414</v>
      </c>
      <c r="L2032" t="str">
        <f>VLOOKUP($J2032,'placement attrs'!$A$2:$L$5079,4,FALSE)</f>
        <v>Stayfitfoods.com</v>
      </c>
      <c r="M2032" t="str">
        <f>VLOOKUP($J2032,'placement attrs'!$A$2:$L$5079,3,FALSE)</f>
        <v>info@stayfitfoods.com</v>
      </c>
    </row>
    <row r="2033" spans="1:13" x14ac:dyDescent="0.3">
      <c r="A2033" s="1" t="s">
        <v>103</v>
      </c>
      <c r="B2033" s="2">
        <v>42415</v>
      </c>
      <c r="C2033">
        <v>11521</v>
      </c>
      <c r="D2033">
        <v>61407</v>
      </c>
      <c r="E2033">
        <v>63596</v>
      </c>
      <c r="F2033" s="1" t="s">
        <v>103</v>
      </c>
      <c r="G2033" s="2">
        <v>42415</v>
      </c>
      <c r="H2033">
        <v>64692</v>
      </c>
      <c r="I2033">
        <v>11008</v>
      </c>
      <c r="J2033" t="str">
        <f t="shared" si="62"/>
        <v>646e6836ce25281a5d692c5b2aca6d59</v>
      </c>
      <c r="K2033" s="2">
        <f t="shared" si="63"/>
        <v>42415</v>
      </c>
      <c r="L2033" t="str">
        <f>VLOOKUP($J2033,'placement attrs'!$A$2:$L$5079,4,FALSE)</f>
        <v>Stayfitfoods.com</v>
      </c>
      <c r="M2033" t="str">
        <f>VLOOKUP($J2033,'placement attrs'!$A$2:$L$5079,3,FALSE)</f>
        <v>info@stayfitfoods.com</v>
      </c>
    </row>
    <row r="2034" spans="1:13" x14ac:dyDescent="0.3">
      <c r="A2034" s="1" t="s">
        <v>103</v>
      </c>
      <c r="B2034" s="2">
        <v>42416</v>
      </c>
      <c r="C2034">
        <v>14903</v>
      </c>
      <c r="D2034">
        <v>105626</v>
      </c>
      <c r="E2034">
        <v>107984</v>
      </c>
      <c r="F2034" s="1" t="s">
        <v>103</v>
      </c>
      <c r="G2034" s="2">
        <v>42416</v>
      </c>
      <c r="H2034">
        <v>109066</v>
      </c>
      <c r="I2034">
        <v>15381</v>
      </c>
      <c r="J2034" t="str">
        <f t="shared" si="62"/>
        <v>646e6836ce25281a5d692c5b2aca6d59</v>
      </c>
      <c r="K2034" s="2">
        <f t="shared" si="63"/>
        <v>42416</v>
      </c>
      <c r="L2034" t="str">
        <f>VLOOKUP($J2034,'placement attrs'!$A$2:$L$5079,4,FALSE)</f>
        <v>Stayfitfoods.com</v>
      </c>
      <c r="M2034" t="str">
        <f>VLOOKUP($J2034,'placement attrs'!$A$2:$L$5079,3,FALSE)</f>
        <v>info@stayfitfoods.com</v>
      </c>
    </row>
    <row r="2035" spans="1:13" x14ac:dyDescent="0.3">
      <c r="A2035" s="1" t="s">
        <v>103</v>
      </c>
      <c r="B2035" s="2">
        <v>42417</v>
      </c>
      <c r="C2035">
        <v>16074</v>
      </c>
      <c r="D2035">
        <v>106491</v>
      </c>
      <c r="E2035">
        <v>108720</v>
      </c>
      <c r="F2035" s="1" t="s">
        <v>103</v>
      </c>
      <c r="G2035" s="2">
        <v>42417</v>
      </c>
      <c r="H2035">
        <v>110887</v>
      </c>
      <c r="I2035">
        <v>17276</v>
      </c>
      <c r="J2035" t="str">
        <f t="shared" si="62"/>
        <v>646e6836ce25281a5d692c5b2aca6d59</v>
      </c>
      <c r="K2035" s="2">
        <f t="shared" si="63"/>
        <v>42417</v>
      </c>
      <c r="L2035" t="str">
        <f>VLOOKUP($J2035,'placement attrs'!$A$2:$L$5079,4,FALSE)</f>
        <v>Stayfitfoods.com</v>
      </c>
      <c r="M2035" t="str">
        <f>VLOOKUP($J2035,'placement attrs'!$A$2:$L$5079,3,FALSE)</f>
        <v>info@stayfitfoods.com</v>
      </c>
    </row>
    <row r="2036" spans="1:13" x14ac:dyDescent="0.3">
      <c r="A2036" s="1" t="s">
        <v>103</v>
      </c>
      <c r="B2036" s="2">
        <v>42418</v>
      </c>
      <c r="C2036">
        <v>13318</v>
      </c>
      <c r="D2036">
        <v>82624</v>
      </c>
      <c r="E2036">
        <v>85120</v>
      </c>
      <c r="F2036" s="1" t="s">
        <v>103</v>
      </c>
      <c r="G2036" s="2">
        <v>42418</v>
      </c>
      <c r="H2036">
        <v>88057</v>
      </c>
      <c r="I2036">
        <v>12349</v>
      </c>
      <c r="J2036" t="str">
        <f t="shared" si="62"/>
        <v>646e6836ce25281a5d692c5b2aca6d59</v>
      </c>
      <c r="K2036" s="2">
        <f t="shared" si="63"/>
        <v>42418</v>
      </c>
      <c r="L2036" t="str">
        <f>VLOOKUP($J2036,'placement attrs'!$A$2:$L$5079,4,FALSE)</f>
        <v>Stayfitfoods.com</v>
      </c>
      <c r="M2036" t="str">
        <f>VLOOKUP($J2036,'placement attrs'!$A$2:$L$5079,3,FALSE)</f>
        <v>info@stayfitfoods.com</v>
      </c>
    </row>
    <row r="2037" spans="1:13" x14ac:dyDescent="0.3">
      <c r="A2037" s="1" t="s">
        <v>103</v>
      </c>
      <c r="B2037" s="2">
        <v>42419</v>
      </c>
      <c r="C2037">
        <v>17290</v>
      </c>
      <c r="D2037">
        <v>118497</v>
      </c>
      <c r="E2037">
        <v>121343</v>
      </c>
      <c r="F2037" s="1" t="s">
        <v>103</v>
      </c>
      <c r="G2037" s="2">
        <v>42419</v>
      </c>
      <c r="H2037">
        <v>143816</v>
      </c>
      <c r="I2037">
        <v>20586</v>
      </c>
      <c r="J2037" t="str">
        <f t="shared" si="62"/>
        <v>646e6836ce25281a5d692c5b2aca6d59</v>
      </c>
      <c r="K2037" s="2">
        <f t="shared" si="63"/>
        <v>42419</v>
      </c>
      <c r="L2037" t="str">
        <f>VLOOKUP($J2037,'placement attrs'!$A$2:$L$5079,4,FALSE)</f>
        <v>Stayfitfoods.com</v>
      </c>
      <c r="M2037" t="str">
        <f>VLOOKUP($J2037,'placement attrs'!$A$2:$L$5079,3,FALSE)</f>
        <v>info@stayfitfoods.com</v>
      </c>
    </row>
    <row r="2038" spans="1:13" x14ac:dyDescent="0.3">
      <c r="A2038" s="1" t="s">
        <v>103</v>
      </c>
      <c r="B2038" s="2">
        <v>42420</v>
      </c>
      <c r="C2038">
        <v>19904</v>
      </c>
      <c r="D2038">
        <v>119854</v>
      </c>
      <c r="E2038">
        <v>122351</v>
      </c>
      <c r="F2038" s="1" t="s">
        <v>103</v>
      </c>
      <c r="G2038" s="2">
        <v>42420</v>
      </c>
      <c r="H2038">
        <v>129421</v>
      </c>
      <c r="I2038">
        <v>20978</v>
      </c>
      <c r="J2038" t="str">
        <f t="shared" si="62"/>
        <v>646e6836ce25281a5d692c5b2aca6d59</v>
      </c>
      <c r="K2038" s="2">
        <f t="shared" si="63"/>
        <v>42420</v>
      </c>
      <c r="L2038" t="str">
        <f>VLOOKUP($J2038,'placement attrs'!$A$2:$L$5079,4,FALSE)</f>
        <v>Stayfitfoods.com</v>
      </c>
      <c r="M2038" t="str">
        <f>VLOOKUP($J2038,'placement attrs'!$A$2:$L$5079,3,FALSE)</f>
        <v>info@stayfitfoods.com</v>
      </c>
    </row>
    <row r="2039" spans="1:13" x14ac:dyDescent="0.3">
      <c r="A2039" s="1" t="s">
        <v>103</v>
      </c>
      <c r="B2039" s="2">
        <v>42421</v>
      </c>
      <c r="C2039">
        <v>18638</v>
      </c>
      <c r="D2039">
        <v>125454</v>
      </c>
      <c r="E2039">
        <v>127931</v>
      </c>
      <c r="F2039" s="1" t="s">
        <v>103</v>
      </c>
      <c r="G2039" s="2">
        <v>42421</v>
      </c>
      <c r="H2039">
        <v>132963</v>
      </c>
      <c r="I2039">
        <v>19230</v>
      </c>
      <c r="J2039" t="str">
        <f t="shared" si="62"/>
        <v>646e6836ce25281a5d692c5b2aca6d59</v>
      </c>
      <c r="K2039" s="2">
        <f t="shared" si="63"/>
        <v>42421</v>
      </c>
      <c r="L2039" t="str">
        <f>VLOOKUP($J2039,'placement attrs'!$A$2:$L$5079,4,FALSE)</f>
        <v>Stayfitfoods.com</v>
      </c>
      <c r="M2039" t="str">
        <f>VLOOKUP($J2039,'placement attrs'!$A$2:$L$5079,3,FALSE)</f>
        <v>info@stayfitfoods.com</v>
      </c>
    </row>
    <row r="2040" spans="1:13" x14ac:dyDescent="0.3">
      <c r="A2040" s="1" t="s">
        <v>103</v>
      </c>
      <c r="B2040" s="2">
        <v>42422</v>
      </c>
      <c r="C2040">
        <v>17846</v>
      </c>
      <c r="D2040">
        <v>121668</v>
      </c>
      <c r="E2040">
        <v>124102</v>
      </c>
      <c r="F2040" s="1" t="s">
        <v>103</v>
      </c>
      <c r="G2040" s="2">
        <v>42422</v>
      </c>
      <c r="H2040">
        <v>144054</v>
      </c>
      <c r="I2040">
        <v>16867</v>
      </c>
      <c r="J2040" t="str">
        <f t="shared" si="62"/>
        <v>646e6836ce25281a5d692c5b2aca6d59</v>
      </c>
      <c r="K2040" s="2">
        <f t="shared" si="63"/>
        <v>42422</v>
      </c>
      <c r="L2040" t="str">
        <f>VLOOKUP($J2040,'placement attrs'!$A$2:$L$5079,4,FALSE)</f>
        <v>Stayfitfoods.com</v>
      </c>
      <c r="M2040" t="str">
        <f>VLOOKUP($J2040,'placement attrs'!$A$2:$L$5079,3,FALSE)</f>
        <v>info@stayfitfoods.com</v>
      </c>
    </row>
    <row r="2041" spans="1:13" x14ac:dyDescent="0.3">
      <c r="A2041" s="1" t="s">
        <v>103</v>
      </c>
      <c r="B2041" s="2">
        <v>42423</v>
      </c>
      <c r="C2041">
        <v>14845</v>
      </c>
      <c r="D2041">
        <v>85479</v>
      </c>
      <c r="E2041">
        <v>87258</v>
      </c>
      <c r="F2041" s="1" t="s">
        <v>103</v>
      </c>
      <c r="G2041" s="2">
        <v>42423</v>
      </c>
      <c r="H2041">
        <v>94167</v>
      </c>
      <c r="I2041">
        <v>14960</v>
      </c>
      <c r="J2041" t="str">
        <f t="shared" si="62"/>
        <v>646e6836ce25281a5d692c5b2aca6d59</v>
      </c>
      <c r="K2041" s="2">
        <f t="shared" si="63"/>
        <v>42423</v>
      </c>
      <c r="L2041" t="str">
        <f>VLOOKUP($J2041,'placement attrs'!$A$2:$L$5079,4,FALSE)</f>
        <v>Stayfitfoods.com</v>
      </c>
      <c r="M2041" t="str">
        <f>VLOOKUP($J2041,'placement attrs'!$A$2:$L$5079,3,FALSE)</f>
        <v>info@stayfitfoods.com</v>
      </c>
    </row>
    <row r="2042" spans="1:13" x14ac:dyDescent="0.3">
      <c r="A2042" s="1" t="s">
        <v>103</v>
      </c>
      <c r="B2042" s="2">
        <v>42424</v>
      </c>
      <c r="C2042">
        <v>12047</v>
      </c>
      <c r="D2042">
        <v>56411</v>
      </c>
      <c r="E2042">
        <v>58004</v>
      </c>
      <c r="F2042" s="1" t="s">
        <v>103</v>
      </c>
      <c r="G2042" s="2">
        <v>42424</v>
      </c>
      <c r="H2042">
        <v>59114</v>
      </c>
      <c r="I2042">
        <v>10939</v>
      </c>
      <c r="J2042" t="str">
        <f t="shared" si="62"/>
        <v>646e6836ce25281a5d692c5b2aca6d59</v>
      </c>
      <c r="K2042" s="2">
        <f t="shared" si="63"/>
        <v>42424</v>
      </c>
      <c r="L2042" t="str">
        <f>VLOOKUP($J2042,'placement attrs'!$A$2:$L$5079,4,FALSE)</f>
        <v>Stayfitfoods.com</v>
      </c>
      <c r="M2042" t="str">
        <f>VLOOKUP($J2042,'placement attrs'!$A$2:$L$5079,3,FALSE)</f>
        <v>info@stayfitfoods.com</v>
      </c>
    </row>
    <row r="2043" spans="1:13" x14ac:dyDescent="0.3">
      <c r="A2043" s="1" t="s">
        <v>103</v>
      </c>
      <c r="B2043" s="2">
        <v>42425</v>
      </c>
      <c r="C2043">
        <v>10944</v>
      </c>
      <c r="D2043">
        <v>67595</v>
      </c>
      <c r="E2043">
        <v>69082</v>
      </c>
      <c r="F2043" s="1" t="s">
        <v>103</v>
      </c>
      <c r="G2043" s="2">
        <v>42425</v>
      </c>
      <c r="H2043">
        <v>70174</v>
      </c>
      <c r="I2043">
        <v>10719</v>
      </c>
      <c r="J2043" t="str">
        <f t="shared" si="62"/>
        <v>646e6836ce25281a5d692c5b2aca6d59</v>
      </c>
      <c r="K2043" s="2">
        <f t="shared" si="63"/>
        <v>42425</v>
      </c>
      <c r="L2043" t="str">
        <f>VLOOKUP($J2043,'placement attrs'!$A$2:$L$5079,4,FALSE)</f>
        <v>Stayfitfoods.com</v>
      </c>
      <c r="M2043" t="str">
        <f>VLOOKUP($J2043,'placement attrs'!$A$2:$L$5079,3,FALSE)</f>
        <v>info@stayfitfoods.com</v>
      </c>
    </row>
    <row r="2044" spans="1:13" x14ac:dyDescent="0.3">
      <c r="A2044" s="1" t="s">
        <v>103</v>
      </c>
      <c r="B2044" s="2">
        <v>42426</v>
      </c>
      <c r="C2044">
        <v>14441</v>
      </c>
      <c r="D2044">
        <v>95050</v>
      </c>
      <c r="E2044">
        <v>97096</v>
      </c>
      <c r="F2044" s="1" t="s">
        <v>103</v>
      </c>
      <c r="G2044" s="2">
        <v>42426</v>
      </c>
      <c r="H2044">
        <v>98973</v>
      </c>
      <c r="I2044">
        <v>14839</v>
      </c>
      <c r="J2044" t="str">
        <f t="shared" si="62"/>
        <v>646e6836ce25281a5d692c5b2aca6d59</v>
      </c>
      <c r="K2044" s="2">
        <f t="shared" si="63"/>
        <v>42426</v>
      </c>
      <c r="L2044" t="str">
        <f>VLOOKUP($J2044,'placement attrs'!$A$2:$L$5079,4,FALSE)</f>
        <v>Stayfitfoods.com</v>
      </c>
      <c r="M2044" t="str">
        <f>VLOOKUP($J2044,'placement attrs'!$A$2:$L$5079,3,FALSE)</f>
        <v>info@stayfitfoods.com</v>
      </c>
    </row>
    <row r="2045" spans="1:13" x14ac:dyDescent="0.3">
      <c r="A2045" s="1" t="s">
        <v>103</v>
      </c>
      <c r="B2045" s="2">
        <v>42427</v>
      </c>
      <c r="C2045">
        <v>11831</v>
      </c>
      <c r="D2045">
        <v>65849</v>
      </c>
      <c r="E2045">
        <v>67436</v>
      </c>
      <c r="F2045" s="1" t="s">
        <v>103</v>
      </c>
      <c r="G2045" s="2">
        <v>42427</v>
      </c>
      <c r="H2045">
        <v>69111</v>
      </c>
      <c r="I2045">
        <v>11408</v>
      </c>
      <c r="J2045" t="str">
        <f t="shared" si="62"/>
        <v>646e6836ce25281a5d692c5b2aca6d59</v>
      </c>
      <c r="K2045" s="2">
        <f t="shared" si="63"/>
        <v>42427</v>
      </c>
      <c r="L2045" t="str">
        <f>VLOOKUP($J2045,'placement attrs'!$A$2:$L$5079,4,FALSE)</f>
        <v>Stayfitfoods.com</v>
      </c>
      <c r="M2045" t="str">
        <f>VLOOKUP($J2045,'placement attrs'!$A$2:$L$5079,3,FALSE)</f>
        <v>info@stayfitfoods.com</v>
      </c>
    </row>
    <row r="2046" spans="1:13" x14ac:dyDescent="0.3">
      <c r="A2046" s="1" t="s">
        <v>103</v>
      </c>
      <c r="B2046" s="2">
        <v>42428</v>
      </c>
      <c r="C2046">
        <v>9149</v>
      </c>
      <c r="D2046">
        <v>43012</v>
      </c>
      <c r="E2046">
        <v>44860</v>
      </c>
      <c r="F2046" s="1" t="s">
        <v>103</v>
      </c>
      <c r="G2046" s="2">
        <v>42428</v>
      </c>
      <c r="H2046">
        <v>45775</v>
      </c>
      <c r="I2046">
        <v>8085</v>
      </c>
      <c r="J2046" t="str">
        <f t="shared" si="62"/>
        <v>646e6836ce25281a5d692c5b2aca6d59</v>
      </c>
      <c r="K2046" s="2">
        <f t="shared" si="63"/>
        <v>42428</v>
      </c>
      <c r="L2046" t="str">
        <f>VLOOKUP($J2046,'placement attrs'!$A$2:$L$5079,4,FALSE)</f>
        <v>Stayfitfoods.com</v>
      </c>
      <c r="M2046" t="str">
        <f>VLOOKUP($J2046,'placement attrs'!$A$2:$L$5079,3,FALSE)</f>
        <v>info@stayfitfoods.com</v>
      </c>
    </row>
    <row r="2047" spans="1:13" x14ac:dyDescent="0.3">
      <c r="A2047" s="1" t="s">
        <v>103</v>
      </c>
      <c r="B2047" s="2">
        <v>42429</v>
      </c>
      <c r="C2047">
        <v>6490</v>
      </c>
      <c r="D2047">
        <v>34736</v>
      </c>
      <c r="E2047">
        <v>36337</v>
      </c>
      <c r="F2047" s="1" t="s">
        <v>103</v>
      </c>
      <c r="G2047" s="2">
        <v>42429</v>
      </c>
      <c r="H2047">
        <v>41971</v>
      </c>
      <c r="I2047">
        <v>6145</v>
      </c>
      <c r="J2047" t="str">
        <f t="shared" si="62"/>
        <v>646e6836ce25281a5d692c5b2aca6d59</v>
      </c>
      <c r="K2047" s="2">
        <f t="shared" si="63"/>
        <v>42429</v>
      </c>
      <c r="L2047" t="str">
        <f>VLOOKUP($J2047,'placement attrs'!$A$2:$L$5079,4,FALSE)</f>
        <v>Stayfitfoods.com</v>
      </c>
      <c r="M2047" t="str">
        <f>VLOOKUP($J2047,'placement attrs'!$A$2:$L$5079,3,FALSE)</f>
        <v>info@stayfitfoods.com</v>
      </c>
    </row>
    <row r="2048" spans="1:13" x14ac:dyDescent="0.3">
      <c r="A2048" s="1" t="s">
        <v>103</v>
      </c>
      <c r="B2048" s="2">
        <v>42430</v>
      </c>
      <c r="C2048">
        <v>4183</v>
      </c>
      <c r="D2048">
        <v>33137</v>
      </c>
      <c r="E2048">
        <v>35732</v>
      </c>
      <c r="F2048" s="1" t="s">
        <v>103</v>
      </c>
      <c r="G2048" s="2">
        <v>42430</v>
      </c>
      <c r="H2048">
        <v>40013</v>
      </c>
      <c r="I2048">
        <v>4396</v>
      </c>
      <c r="J2048" t="str">
        <f t="shared" si="62"/>
        <v>646e6836ce25281a5d692c5b2aca6d59</v>
      </c>
      <c r="K2048" s="2">
        <f t="shared" si="63"/>
        <v>42430</v>
      </c>
      <c r="L2048" t="str">
        <f>VLOOKUP($J2048,'placement attrs'!$A$2:$L$5079,4,FALSE)</f>
        <v>Stayfitfoods.com</v>
      </c>
      <c r="M2048" t="str">
        <f>VLOOKUP($J2048,'placement attrs'!$A$2:$L$5079,3,FALSE)</f>
        <v>info@stayfitfoods.com</v>
      </c>
    </row>
    <row r="2049" spans="1:13" x14ac:dyDescent="0.3">
      <c r="A2049" s="1" t="s">
        <v>103</v>
      </c>
      <c r="B2049" s="2">
        <v>42431</v>
      </c>
      <c r="C2049">
        <v>3321</v>
      </c>
      <c r="D2049">
        <v>23491</v>
      </c>
      <c r="E2049">
        <v>24795</v>
      </c>
      <c r="F2049" s="1" t="s">
        <v>103</v>
      </c>
      <c r="G2049" s="2">
        <v>42431</v>
      </c>
      <c r="H2049">
        <v>34762</v>
      </c>
      <c r="I2049">
        <v>4432</v>
      </c>
      <c r="J2049" t="str">
        <f t="shared" si="62"/>
        <v>646e6836ce25281a5d692c5b2aca6d59</v>
      </c>
      <c r="K2049" s="2">
        <f t="shared" si="63"/>
        <v>42431</v>
      </c>
      <c r="L2049" t="str">
        <f>VLOOKUP($J2049,'placement attrs'!$A$2:$L$5079,4,FALSE)</f>
        <v>Stayfitfoods.com</v>
      </c>
      <c r="M2049" t="str">
        <f>VLOOKUP($J2049,'placement attrs'!$A$2:$L$5079,3,FALSE)</f>
        <v>info@stayfitfoods.com</v>
      </c>
    </row>
    <row r="2050" spans="1:13" x14ac:dyDescent="0.3">
      <c r="A2050" s="1" t="s">
        <v>103</v>
      </c>
      <c r="B2050" s="2">
        <v>42432</v>
      </c>
      <c r="C2050">
        <v>314</v>
      </c>
      <c r="D2050">
        <v>1735</v>
      </c>
      <c r="E2050">
        <v>1778</v>
      </c>
      <c r="H2050">
        <v>0</v>
      </c>
      <c r="I2050">
        <v>0</v>
      </c>
      <c r="J2050" t="str">
        <f t="shared" si="62"/>
        <v>646e6836ce25281a5d692c5b2aca6d59</v>
      </c>
      <c r="K2050" s="2">
        <f t="shared" si="63"/>
        <v>42432</v>
      </c>
      <c r="L2050" t="str">
        <f>VLOOKUP($J2050,'placement attrs'!$A$2:$L$5079,4,FALSE)</f>
        <v>Stayfitfoods.com</v>
      </c>
      <c r="M2050" t="str">
        <f>VLOOKUP($J2050,'placement attrs'!$A$2:$L$5079,3,FALSE)</f>
        <v>info@stayfitfoods.com</v>
      </c>
    </row>
    <row r="2051" spans="1:13" x14ac:dyDescent="0.3">
      <c r="A2051" t="s">
        <v>104</v>
      </c>
      <c r="B2051" s="2">
        <v>42410</v>
      </c>
      <c r="C2051">
        <v>9778</v>
      </c>
      <c r="D2051">
        <v>21622</v>
      </c>
      <c r="E2051">
        <v>21959</v>
      </c>
      <c r="H2051">
        <v>0</v>
      </c>
      <c r="I2051">
        <v>0</v>
      </c>
      <c r="J2051" t="str">
        <f t="shared" ref="J2051:J2114" si="64">IF(A2051="",F2051,A2051)</f>
        <v>66516f4c1f00082599d78100fc800232</v>
      </c>
      <c r="K2051" s="2">
        <f t="shared" ref="K2051:K2114" si="65">IF(B2051="",G2051,B2051)</f>
        <v>42410</v>
      </c>
      <c r="L2051" t="str">
        <f>VLOOKUP($J2051,'placement attrs'!$A$2:$L$5079,4,FALSE)</f>
        <v>AdSparc (dailymotion.com)</v>
      </c>
      <c r="M2051" t="str">
        <f>VLOOKUP($J2051,'placement attrs'!$A$2:$L$5079,3,FALSE)</f>
        <v>dawid.wasniowski@adsparc.com</v>
      </c>
    </row>
    <row r="2052" spans="1:13" x14ac:dyDescent="0.3">
      <c r="A2052" t="s">
        <v>104</v>
      </c>
      <c r="B2052" s="2">
        <v>42411</v>
      </c>
      <c r="C2052">
        <v>10626</v>
      </c>
      <c r="D2052">
        <v>22280</v>
      </c>
      <c r="E2052">
        <v>22688</v>
      </c>
      <c r="F2052" t="s">
        <v>104</v>
      </c>
      <c r="G2052" s="2">
        <v>42411</v>
      </c>
      <c r="H2052">
        <v>28410</v>
      </c>
      <c r="I2052">
        <v>11772</v>
      </c>
      <c r="J2052" t="str">
        <f t="shared" si="64"/>
        <v>66516f4c1f00082599d78100fc800232</v>
      </c>
      <c r="K2052" s="2">
        <f t="shared" si="65"/>
        <v>42411</v>
      </c>
      <c r="L2052" t="str">
        <f>VLOOKUP($J2052,'placement attrs'!$A$2:$L$5079,4,FALSE)</f>
        <v>AdSparc (dailymotion.com)</v>
      </c>
      <c r="M2052" t="str">
        <f>VLOOKUP($J2052,'placement attrs'!$A$2:$L$5079,3,FALSE)</f>
        <v>dawid.wasniowski@adsparc.com</v>
      </c>
    </row>
    <row r="2053" spans="1:13" x14ac:dyDescent="0.3">
      <c r="A2053" t="s">
        <v>104</v>
      </c>
      <c r="B2053" s="2">
        <v>42412</v>
      </c>
      <c r="C2053">
        <v>5799</v>
      </c>
      <c r="D2053">
        <v>12289</v>
      </c>
      <c r="E2053">
        <v>12484</v>
      </c>
      <c r="F2053" t="s">
        <v>104</v>
      </c>
      <c r="G2053" s="2">
        <v>42412</v>
      </c>
      <c r="H2053">
        <v>15363</v>
      </c>
      <c r="I2053">
        <v>8423</v>
      </c>
      <c r="J2053" t="str">
        <f t="shared" si="64"/>
        <v>66516f4c1f00082599d78100fc800232</v>
      </c>
      <c r="K2053" s="2">
        <f t="shared" si="65"/>
        <v>42412</v>
      </c>
      <c r="L2053" t="str">
        <f>VLOOKUP($J2053,'placement attrs'!$A$2:$L$5079,4,FALSE)</f>
        <v>AdSparc (dailymotion.com)</v>
      </c>
      <c r="M2053" t="str">
        <f>VLOOKUP($J2053,'placement attrs'!$A$2:$L$5079,3,FALSE)</f>
        <v>dawid.wasniowski@adsparc.com</v>
      </c>
    </row>
    <row r="2054" spans="1:13" x14ac:dyDescent="0.3">
      <c r="A2054" t="s">
        <v>104</v>
      </c>
      <c r="B2054" s="2">
        <v>42413</v>
      </c>
      <c r="C2054">
        <v>769</v>
      </c>
      <c r="D2054">
        <v>1971</v>
      </c>
      <c r="E2054">
        <v>1990</v>
      </c>
      <c r="F2054" t="s">
        <v>104</v>
      </c>
      <c r="G2054" s="2">
        <v>42413</v>
      </c>
      <c r="H2054">
        <v>2902</v>
      </c>
      <c r="I2054">
        <v>525</v>
      </c>
      <c r="J2054" t="str">
        <f t="shared" si="64"/>
        <v>66516f4c1f00082599d78100fc800232</v>
      </c>
      <c r="K2054" s="2">
        <f t="shared" si="65"/>
        <v>42413</v>
      </c>
      <c r="L2054" t="str">
        <f>VLOOKUP($J2054,'placement attrs'!$A$2:$L$5079,4,FALSE)</f>
        <v>AdSparc (dailymotion.com)</v>
      </c>
      <c r="M2054" t="str">
        <f>VLOOKUP($J2054,'placement attrs'!$A$2:$L$5079,3,FALSE)</f>
        <v>dawid.wasniowski@adsparc.com</v>
      </c>
    </row>
    <row r="2055" spans="1:13" x14ac:dyDescent="0.3">
      <c r="A2055" t="s">
        <v>104</v>
      </c>
      <c r="B2055" s="2">
        <v>42414</v>
      </c>
      <c r="C2055">
        <v>2080</v>
      </c>
      <c r="D2055">
        <v>5384</v>
      </c>
      <c r="E2055">
        <v>5445</v>
      </c>
      <c r="F2055" t="s">
        <v>104</v>
      </c>
      <c r="G2055" s="2">
        <v>42414</v>
      </c>
      <c r="H2055">
        <v>5480</v>
      </c>
      <c r="I2055">
        <v>1962</v>
      </c>
      <c r="J2055" t="str">
        <f t="shared" si="64"/>
        <v>66516f4c1f00082599d78100fc800232</v>
      </c>
      <c r="K2055" s="2">
        <f t="shared" si="65"/>
        <v>42414</v>
      </c>
      <c r="L2055" t="str">
        <f>VLOOKUP($J2055,'placement attrs'!$A$2:$L$5079,4,FALSE)</f>
        <v>AdSparc (dailymotion.com)</v>
      </c>
      <c r="M2055" t="str">
        <f>VLOOKUP($J2055,'placement attrs'!$A$2:$L$5079,3,FALSE)</f>
        <v>dawid.wasniowski@adsparc.com</v>
      </c>
    </row>
    <row r="2056" spans="1:13" x14ac:dyDescent="0.3">
      <c r="A2056" t="s">
        <v>104</v>
      </c>
      <c r="B2056" s="2">
        <v>42415</v>
      </c>
      <c r="C2056">
        <v>11670</v>
      </c>
      <c r="D2056">
        <v>28689</v>
      </c>
      <c r="E2056">
        <v>29037</v>
      </c>
      <c r="F2056" t="s">
        <v>104</v>
      </c>
      <c r="G2056" s="2">
        <v>42415</v>
      </c>
      <c r="H2056">
        <v>30007</v>
      </c>
      <c r="I2056">
        <v>11620</v>
      </c>
      <c r="J2056" t="str">
        <f t="shared" si="64"/>
        <v>66516f4c1f00082599d78100fc800232</v>
      </c>
      <c r="K2056" s="2">
        <f t="shared" si="65"/>
        <v>42415</v>
      </c>
      <c r="L2056" t="str">
        <f>VLOOKUP($J2056,'placement attrs'!$A$2:$L$5079,4,FALSE)</f>
        <v>AdSparc (dailymotion.com)</v>
      </c>
      <c r="M2056" t="str">
        <f>VLOOKUP($J2056,'placement attrs'!$A$2:$L$5079,3,FALSE)</f>
        <v>dawid.wasniowski@adsparc.com</v>
      </c>
    </row>
    <row r="2057" spans="1:13" x14ac:dyDescent="0.3">
      <c r="A2057" t="s">
        <v>104</v>
      </c>
      <c r="B2057" s="2">
        <v>42416</v>
      </c>
      <c r="C2057">
        <v>11286</v>
      </c>
      <c r="D2057">
        <v>27501</v>
      </c>
      <c r="E2057">
        <v>28087</v>
      </c>
      <c r="F2057" t="s">
        <v>104</v>
      </c>
      <c r="G2057" s="2">
        <v>42416</v>
      </c>
      <c r="H2057">
        <v>30871</v>
      </c>
      <c r="I2057">
        <v>11761</v>
      </c>
      <c r="J2057" t="str">
        <f t="shared" si="64"/>
        <v>66516f4c1f00082599d78100fc800232</v>
      </c>
      <c r="K2057" s="2">
        <f t="shared" si="65"/>
        <v>42416</v>
      </c>
      <c r="L2057" t="str">
        <f>VLOOKUP($J2057,'placement attrs'!$A$2:$L$5079,4,FALSE)</f>
        <v>AdSparc (dailymotion.com)</v>
      </c>
      <c r="M2057" t="str">
        <f>VLOOKUP($J2057,'placement attrs'!$A$2:$L$5079,3,FALSE)</f>
        <v>dawid.wasniowski@adsparc.com</v>
      </c>
    </row>
    <row r="2058" spans="1:13" x14ac:dyDescent="0.3">
      <c r="A2058" t="s">
        <v>104</v>
      </c>
      <c r="B2058" s="2">
        <v>42417</v>
      </c>
      <c r="C2058">
        <v>30842</v>
      </c>
      <c r="D2058">
        <v>65772</v>
      </c>
      <c r="E2058">
        <v>66668</v>
      </c>
      <c r="F2058" t="s">
        <v>104</v>
      </c>
      <c r="G2058" s="2">
        <v>42417</v>
      </c>
      <c r="H2058">
        <v>67227</v>
      </c>
      <c r="I2058">
        <v>31315</v>
      </c>
      <c r="J2058" t="str">
        <f t="shared" si="64"/>
        <v>66516f4c1f00082599d78100fc800232</v>
      </c>
      <c r="K2058" s="2">
        <f t="shared" si="65"/>
        <v>42417</v>
      </c>
      <c r="L2058" t="str">
        <f>VLOOKUP($J2058,'placement attrs'!$A$2:$L$5079,4,FALSE)</f>
        <v>AdSparc (dailymotion.com)</v>
      </c>
      <c r="M2058" t="str">
        <f>VLOOKUP($J2058,'placement attrs'!$A$2:$L$5079,3,FALSE)</f>
        <v>dawid.wasniowski@adsparc.com</v>
      </c>
    </row>
    <row r="2059" spans="1:13" x14ac:dyDescent="0.3">
      <c r="A2059" t="s">
        <v>104</v>
      </c>
      <c r="B2059" s="2">
        <v>42418</v>
      </c>
      <c r="C2059">
        <v>36175</v>
      </c>
      <c r="D2059">
        <v>62829</v>
      </c>
      <c r="E2059">
        <v>63706</v>
      </c>
      <c r="F2059" t="s">
        <v>104</v>
      </c>
      <c r="G2059" s="2">
        <v>42418</v>
      </c>
      <c r="H2059">
        <v>64615</v>
      </c>
      <c r="I2059">
        <v>30713</v>
      </c>
      <c r="J2059" t="str">
        <f t="shared" si="64"/>
        <v>66516f4c1f00082599d78100fc800232</v>
      </c>
      <c r="K2059" s="2">
        <f t="shared" si="65"/>
        <v>42418</v>
      </c>
      <c r="L2059" t="str">
        <f>VLOOKUP($J2059,'placement attrs'!$A$2:$L$5079,4,FALSE)</f>
        <v>AdSparc (dailymotion.com)</v>
      </c>
      <c r="M2059" t="str">
        <f>VLOOKUP($J2059,'placement attrs'!$A$2:$L$5079,3,FALSE)</f>
        <v>dawid.wasniowski@adsparc.com</v>
      </c>
    </row>
    <row r="2060" spans="1:13" x14ac:dyDescent="0.3">
      <c r="A2060" t="s">
        <v>104</v>
      </c>
      <c r="B2060" s="2">
        <v>42419</v>
      </c>
      <c r="C2060">
        <v>22425</v>
      </c>
      <c r="D2060">
        <v>37309</v>
      </c>
      <c r="E2060">
        <v>37854</v>
      </c>
      <c r="F2060" t="s">
        <v>104</v>
      </c>
      <c r="G2060" s="2">
        <v>42419</v>
      </c>
      <c r="H2060">
        <v>52231</v>
      </c>
      <c r="I2060">
        <v>23465</v>
      </c>
      <c r="J2060" t="str">
        <f t="shared" si="64"/>
        <v>66516f4c1f00082599d78100fc800232</v>
      </c>
      <c r="K2060" s="2">
        <f t="shared" si="65"/>
        <v>42419</v>
      </c>
      <c r="L2060" t="str">
        <f>VLOOKUP($J2060,'placement attrs'!$A$2:$L$5079,4,FALSE)</f>
        <v>AdSparc (dailymotion.com)</v>
      </c>
      <c r="M2060" t="str">
        <f>VLOOKUP($J2060,'placement attrs'!$A$2:$L$5079,3,FALSE)</f>
        <v>dawid.wasniowski@adsparc.com</v>
      </c>
    </row>
    <row r="2061" spans="1:13" x14ac:dyDescent="0.3">
      <c r="A2061" t="s">
        <v>104</v>
      </c>
      <c r="B2061" s="2">
        <v>42420</v>
      </c>
      <c r="C2061">
        <v>1741</v>
      </c>
      <c r="D2061">
        <v>3970</v>
      </c>
      <c r="E2061">
        <v>4039</v>
      </c>
      <c r="F2061" t="s">
        <v>104</v>
      </c>
      <c r="G2061" s="2">
        <v>42420</v>
      </c>
      <c r="H2061">
        <v>7115</v>
      </c>
      <c r="I2061">
        <v>1526</v>
      </c>
      <c r="J2061" t="str">
        <f t="shared" si="64"/>
        <v>66516f4c1f00082599d78100fc800232</v>
      </c>
      <c r="K2061" s="2">
        <f t="shared" si="65"/>
        <v>42420</v>
      </c>
      <c r="L2061" t="str">
        <f>VLOOKUP($J2061,'placement attrs'!$A$2:$L$5079,4,FALSE)</f>
        <v>AdSparc (dailymotion.com)</v>
      </c>
      <c r="M2061" t="str">
        <f>VLOOKUP($J2061,'placement attrs'!$A$2:$L$5079,3,FALSE)</f>
        <v>dawid.wasniowski@adsparc.com</v>
      </c>
    </row>
    <row r="2062" spans="1:13" x14ac:dyDescent="0.3">
      <c r="A2062" t="s">
        <v>104</v>
      </c>
      <c r="B2062" s="2">
        <v>42421</v>
      </c>
      <c r="C2062">
        <v>9647</v>
      </c>
      <c r="D2062">
        <v>21623</v>
      </c>
      <c r="E2062">
        <v>21876</v>
      </c>
      <c r="F2062" t="s">
        <v>104</v>
      </c>
      <c r="G2062" s="2">
        <v>42421</v>
      </c>
      <c r="H2062">
        <v>22479</v>
      </c>
      <c r="I2062">
        <v>6594</v>
      </c>
      <c r="J2062" t="str">
        <f t="shared" si="64"/>
        <v>66516f4c1f00082599d78100fc800232</v>
      </c>
      <c r="K2062" s="2">
        <f t="shared" si="65"/>
        <v>42421</v>
      </c>
      <c r="L2062" t="str">
        <f>VLOOKUP($J2062,'placement attrs'!$A$2:$L$5079,4,FALSE)</f>
        <v>AdSparc (dailymotion.com)</v>
      </c>
      <c r="M2062" t="str">
        <f>VLOOKUP($J2062,'placement attrs'!$A$2:$L$5079,3,FALSE)</f>
        <v>dawid.wasniowski@adsparc.com</v>
      </c>
    </row>
    <row r="2063" spans="1:13" x14ac:dyDescent="0.3">
      <c r="A2063" t="s">
        <v>104</v>
      </c>
      <c r="B2063" s="2">
        <v>42422</v>
      </c>
      <c r="C2063">
        <v>36158</v>
      </c>
      <c r="D2063">
        <v>67278</v>
      </c>
      <c r="E2063">
        <v>68115</v>
      </c>
      <c r="F2063" t="s">
        <v>104</v>
      </c>
      <c r="G2063" s="2">
        <v>42422</v>
      </c>
      <c r="H2063">
        <v>72983</v>
      </c>
      <c r="I2063">
        <v>27471</v>
      </c>
      <c r="J2063" t="str">
        <f t="shared" si="64"/>
        <v>66516f4c1f00082599d78100fc800232</v>
      </c>
      <c r="K2063" s="2">
        <f t="shared" si="65"/>
        <v>42422</v>
      </c>
      <c r="L2063" t="str">
        <f>VLOOKUP($J2063,'placement attrs'!$A$2:$L$5079,4,FALSE)</f>
        <v>AdSparc (dailymotion.com)</v>
      </c>
      <c r="M2063" t="str">
        <f>VLOOKUP($J2063,'placement attrs'!$A$2:$L$5079,3,FALSE)</f>
        <v>dawid.wasniowski@adsparc.com</v>
      </c>
    </row>
    <row r="2064" spans="1:13" x14ac:dyDescent="0.3">
      <c r="A2064" t="s">
        <v>104</v>
      </c>
      <c r="B2064" s="2">
        <v>42423</v>
      </c>
      <c r="C2064">
        <v>40449</v>
      </c>
      <c r="D2064">
        <v>66153</v>
      </c>
      <c r="E2064">
        <v>66941</v>
      </c>
      <c r="F2064" t="s">
        <v>104</v>
      </c>
      <c r="G2064" s="2">
        <v>42423</v>
      </c>
      <c r="H2064">
        <v>68206</v>
      </c>
      <c r="I2064">
        <v>34102</v>
      </c>
      <c r="J2064" t="str">
        <f t="shared" si="64"/>
        <v>66516f4c1f00082599d78100fc800232</v>
      </c>
      <c r="K2064" s="2">
        <f t="shared" si="65"/>
        <v>42423</v>
      </c>
      <c r="L2064" t="str">
        <f>VLOOKUP($J2064,'placement attrs'!$A$2:$L$5079,4,FALSE)</f>
        <v>AdSparc (dailymotion.com)</v>
      </c>
      <c r="M2064" t="str">
        <f>VLOOKUP($J2064,'placement attrs'!$A$2:$L$5079,3,FALSE)</f>
        <v>dawid.wasniowski@adsparc.com</v>
      </c>
    </row>
    <row r="2065" spans="1:13" x14ac:dyDescent="0.3">
      <c r="A2065" t="s">
        <v>104</v>
      </c>
      <c r="B2065" s="2">
        <v>42424</v>
      </c>
      <c r="C2065">
        <v>42458</v>
      </c>
      <c r="D2065">
        <v>67246</v>
      </c>
      <c r="E2065">
        <v>68223</v>
      </c>
      <c r="F2065" t="s">
        <v>104</v>
      </c>
      <c r="G2065" s="2">
        <v>42424</v>
      </c>
      <c r="H2065">
        <v>70499</v>
      </c>
      <c r="I2065">
        <v>37388</v>
      </c>
      <c r="J2065" t="str">
        <f t="shared" si="64"/>
        <v>66516f4c1f00082599d78100fc800232</v>
      </c>
      <c r="K2065" s="2">
        <f t="shared" si="65"/>
        <v>42424</v>
      </c>
      <c r="L2065" t="str">
        <f>VLOOKUP($J2065,'placement attrs'!$A$2:$L$5079,4,FALSE)</f>
        <v>AdSparc (dailymotion.com)</v>
      </c>
      <c r="M2065" t="str">
        <f>VLOOKUP($J2065,'placement attrs'!$A$2:$L$5079,3,FALSE)</f>
        <v>dawid.wasniowski@adsparc.com</v>
      </c>
    </row>
    <row r="2066" spans="1:13" x14ac:dyDescent="0.3">
      <c r="A2066" t="s">
        <v>104</v>
      </c>
      <c r="B2066" s="2">
        <v>42425</v>
      </c>
      <c r="C2066">
        <v>26268</v>
      </c>
      <c r="D2066">
        <v>45148</v>
      </c>
      <c r="E2066">
        <v>46036</v>
      </c>
      <c r="F2066" t="s">
        <v>104</v>
      </c>
      <c r="G2066" s="2">
        <v>42425</v>
      </c>
      <c r="H2066">
        <v>51414</v>
      </c>
      <c r="I2066">
        <v>21686</v>
      </c>
      <c r="J2066" t="str">
        <f t="shared" si="64"/>
        <v>66516f4c1f00082599d78100fc800232</v>
      </c>
      <c r="K2066" s="2">
        <f t="shared" si="65"/>
        <v>42425</v>
      </c>
      <c r="L2066" t="str">
        <f>VLOOKUP($J2066,'placement attrs'!$A$2:$L$5079,4,FALSE)</f>
        <v>AdSparc (dailymotion.com)</v>
      </c>
      <c r="M2066" t="str">
        <f>VLOOKUP($J2066,'placement attrs'!$A$2:$L$5079,3,FALSE)</f>
        <v>dawid.wasniowski@adsparc.com</v>
      </c>
    </row>
    <row r="2067" spans="1:13" x14ac:dyDescent="0.3">
      <c r="A2067" t="s">
        <v>104</v>
      </c>
      <c r="B2067" s="2">
        <v>42426</v>
      </c>
      <c r="C2067">
        <v>20643</v>
      </c>
      <c r="D2067">
        <v>36061</v>
      </c>
      <c r="E2067">
        <v>36492</v>
      </c>
      <c r="F2067" t="s">
        <v>104</v>
      </c>
      <c r="G2067" s="2">
        <v>42426</v>
      </c>
      <c r="H2067">
        <v>43542</v>
      </c>
      <c r="I2067">
        <v>16262</v>
      </c>
      <c r="J2067" t="str">
        <f t="shared" si="64"/>
        <v>66516f4c1f00082599d78100fc800232</v>
      </c>
      <c r="K2067" s="2">
        <f t="shared" si="65"/>
        <v>42426</v>
      </c>
      <c r="L2067" t="str">
        <f>VLOOKUP($J2067,'placement attrs'!$A$2:$L$5079,4,FALSE)</f>
        <v>AdSparc (dailymotion.com)</v>
      </c>
      <c r="M2067" t="str">
        <f>VLOOKUP($J2067,'placement attrs'!$A$2:$L$5079,3,FALSE)</f>
        <v>dawid.wasniowski@adsparc.com</v>
      </c>
    </row>
    <row r="2068" spans="1:13" x14ac:dyDescent="0.3">
      <c r="A2068" t="s">
        <v>104</v>
      </c>
      <c r="B2068" s="2">
        <v>42427</v>
      </c>
      <c r="C2068">
        <v>1712</v>
      </c>
      <c r="D2068">
        <v>3275</v>
      </c>
      <c r="E2068">
        <v>3367</v>
      </c>
      <c r="F2068" t="s">
        <v>104</v>
      </c>
      <c r="G2068" s="2">
        <v>42427</v>
      </c>
      <c r="H2068">
        <v>4157</v>
      </c>
      <c r="I2068">
        <v>1678</v>
      </c>
      <c r="J2068" t="str">
        <f t="shared" si="64"/>
        <v>66516f4c1f00082599d78100fc800232</v>
      </c>
      <c r="K2068" s="2">
        <f t="shared" si="65"/>
        <v>42427</v>
      </c>
      <c r="L2068" t="str">
        <f>VLOOKUP($J2068,'placement attrs'!$A$2:$L$5079,4,FALSE)</f>
        <v>AdSparc (dailymotion.com)</v>
      </c>
      <c r="M2068" t="str">
        <f>VLOOKUP($J2068,'placement attrs'!$A$2:$L$5079,3,FALSE)</f>
        <v>dawid.wasniowski@adsparc.com</v>
      </c>
    </row>
    <row r="2069" spans="1:13" x14ac:dyDescent="0.3">
      <c r="A2069" t="s">
        <v>104</v>
      </c>
      <c r="B2069" s="2">
        <v>42428</v>
      </c>
      <c r="C2069">
        <v>8731</v>
      </c>
      <c r="D2069">
        <v>15957</v>
      </c>
      <c r="E2069">
        <v>16336</v>
      </c>
      <c r="F2069" t="s">
        <v>104</v>
      </c>
      <c r="G2069" s="2">
        <v>42428</v>
      </c>
      <c r="H2069">
        <v>16439</v>
      </c>
      <c r="I2069">
        <v>6877</v>
      </c>
      <c r="J2069" t="str">
        <f t="shared" si="64"/>
        <v>66516f4c1f00082599d78100fc800232</v>
      </c>
      <c r="K2069" s="2">
        <f t="shared" si="65"/>
        <v>42428</v>
      </c>
      <c r="L2069" t="str">
        <f>VLOOKUP($J2069,'placement attrs'!$A$2:$L$5079,4,FALSE)</f>
        <v>AdSparc (dailymotion.com)</v>
      </c>
      <c r="M2069" t="str">
        <f>VLOOKUP($J2069,'placement attrs'!$A$2:$L$5079,3,FALSE)</f>
        <v>dawid.wasniowski@adsparc.com</v>
      </c>
    </row>
    <row r="2070" spans="1:13" x14ac:dyDescent="0.3">
      <c r="A2070" t="s">
        <v>104</v>
      </c>
      <c r="B2070" s="2">
        <v>42429</v>
      </c>
      <c r="C2070">
        <v>26399</v>
      </c>
      <c r="D2070">
        <v>45729</v>
      </c>
      <c r="E2070">
        <v>46449</v>
      </c>
      <c r="F2070" t="s">
        <v>104</v>
      </c>
      <c r="G2070" s="2">
        <v>42429</v>
      </c>
      <c r="H2070">
        <v>50340</v>
      </c>
      <c r="I2070">
        <v>21529</v>
      </c>
      <c r="J2070" t="str">
        <f t="shared" si="64"/>
        <v>66516f4c1f00082599d78100fc800232</v>
      </c>
      <c r="K2070" s="2">
        <f t="shared" si="65"/>
        <v>42429</v>
      </c>
      <c r="L2070" t="str">
        <f>VLOOKUP($J2070,'placement attrs'!$A$2:$L$5079,4,FALSE)</f>
        <v>AdSparc (dailymotion.com)</v>
      </c>
      <c r="M2070" t="str">
        <f>VLOOKUP($J2070,'placement attrs'!$A$2:$L$5079,3,FALSE)</f>
        <v>dawid.wasniowski@adsparc.com</v>
      </c>
    </row>
    <row r="2071" spans="1:13" x14ac:dyDescent="0.3">
      <c r="A2071" t="s">
        <v>104</v>
      </c>
      <c r="B2071" s="2">
        <v>42430</v>
      </c>
      <c r="C2071">
        <v>23292</v>
      </c>
      <c r="D2071">
        <v>70957</v>
      </c>
      <c r="E2071">
        <v>71763</v>
      </c>
      <c r="F2071" t="s">
        <v>104</v>
      </c>
      <c r="G2071" s="2">
        <v>42430</v>
      </c>
      <c r="H2071">
        <v>78685</v>
      </c>
      <c r="I2071">
        <v>10295</v>
      </c>
      <c r="J2071" t="str">
        <f t="shared" si="64"/>
        <v>66516f4c1f00082599d78100fc800232</v>
      </c>
      <c r="K2071" s="2">
        <f t="shared" si="65"/>
        <v>42430</v>
      </c>
      <c r="L2071" t="str">
        <f>VLOOKUP($J2071,'placement attrs'!$A$2:$L$5079,4,FALSE)</f>
        <v>AdSparc (dailymotion.com)</v>
      </c>
      <c r="M2071" t="str">
        <f>VLOOKUP($J2071,'placement attrs'!$A$2:$L$5079,3,FALSE)</f>
        <v>dawid.wasniowski@adsparc.com</v>
      </c>
    </row>
    <row r="2072" spans="1:13" x14ac:dyDescent="0.3">
      <c r="A2072" t="s">
        <v>104</v>
      </c>
      <c r="B2072" s="2">
        <v>42431</v>
      </c>
      <c r="C2072">
        <v>15107</v>
      </c>
      <c r="D2072">
        <v>34035</v>
      </c>
      <c r="E2072">
        <v>35099</v>
      </c>
      <c r="F2072" t="s">
        <v>104</v>
      </c>
      <c r="G2072" s="2">
        <v>42431</v>
      </c>
      <c r="H2072">
        <v>48892</v>
      </c>
      <c r="I2072">
        <v>19953</v>
      </c>
      <c r="J2072" t="str">
        <f t="shared" si="64"/>
        <v>66516f4c1f00082599d78100fc800232</v>
      </c>
      <c r="K2072" s="2">
        <f t="shared" si="65"/>
        <v>42431</v>
      </c>
      <c r="L2072" t="str">
        <f>VLOOKUP($J2072,'placement attrs'!$A$2:$L$5079,4,FALSE)</f>
        <v>AdSparc (dailymotion.com)</v>
      </c>
      <c r="M2072" t="str">
        <f>VLOOKUP($J2072,'placement attrs'!$A$2:$L$5079,3,FALSE)</f>
        <v>dawid.wasniowski@adsparc.com</v>
      </c>
    </row>
    <row r="2073" spans="1:13" x14ac:dyDescent="0.3">
      <c r="A2073" t="s">
        <v>104</v>
      </c>
      <c r="B2073" s="2">
        <v>42432</v>
      </c>
      <c r="C2073">
        <v>46</v>
      </c>
      <c r="D2073">
        <v>133</v>
      </c>
      <c r="E2073">
        <v>135</v>
      </c>
      <c r="H2073">
        <v>0</v>
      </c>
      <c r="I2073">
        <v>0</v>
      </c>
      <c r="J2073" t="str">
        <f t="shared" si="64"/>
        <v>66516f4c1f00082599d78100fc800232</v>
      </c>
      <c r="K2073" s="2">
        <f t="shared" si="65"/>
        <v>42432</v>
      </c>
      <c r="L2073" t="str">
        <f>VLOOKUP($J2073,'placement attrs'!$A$2:$L$5079,4,FALSE)</f>
        <v>AdSparc (dailymotion.com)</v>
      </c>
      <c r="M2073" t="str">
        <f>VLOOKUP($J2073,'placement attrs'!$A$2:$L$5079,3,FALSE)</f>
        <v>dawid.wasniowski@adsparc.com</v>
      </c>
    </row>
    <row r="2074" spans="1:13" x14ac:dyDescent="0.3">
      <c r="A2074" t="s">
        <v>105</v>
      </c>
      <c r="B2074" s="2">
        <v>42411</v>
      </c>
      <c r="C2074">
        <v>0</v>
      </c>
      <c r="D2074">
        <v>0</v>
      </c>
      <c r="E2074">
        <v>0</v>
      </c>
      <c r="F2074" t="s">
        <v>105</v>
      </c>
      <c r="G2074" s="2">
        <v>42411</v>
      </c>
      <c r="H2074">
        <v>92</v>
      </c>
      <c r="I2074">
        <v>0</v>
      </c>
      <c r="J2074" t="str">
        <f t="shared" si="64"/>
        <v>66eadffaef15e0682a9c5f28e3ed0ed5</v>
      </c>
      <c r="K2074" s="2">
        <f t="shared" si="65"/>
        <v>42411</v>
      </c>
      <c r="L2074" t="str">
        <f>VLOOKUP($J2074,'placement attrs'!$A$2:$L$5079,4,FALSE)</f>
        <v>ROI Media Consultants (realtor.com)</v>
      </c>
      <c r="M2074" t="str">
        <f>VLOOKUP($J2074,'placement attrs'!$A$2:$L$5079,3,FALSE)</f>
        <v>malcolmc@roimediaconsultants.com</v>
      </c>
    </row>
    <row r="2075" spans="1:13" x14ac:dyDescent="0.3">
      <c r="A2075" t="s">
        <v>105</v>
      </c>
      <c r="B2075" s="2">
        <v>42412</v>
      </c>
      <c r="C2075">
        <v>0</v>
      </c>
      <c r="D2075">
        <v>0</v>
      </c>
      <c r="E2075">
        <v>0</v>
      </c>
      <c r="F2075" t="s">
        <v>105</v>
      </c>
      <c r="G2075" s="2">
        <v>42412</v>
      </c>
      <c r="H2075">
        <v>69</v>
      </c>
      <c r="I2075">
        <v>0</v>
      </c>
      <c r="J2075" t="str">
        <f t="shared" si="64"/>
        <v>66eadffaef15e0682a9c5f28e3ed0ed5</v>
      </c>
      <c r="K2075" s="2">
        <f t="shared" si="65"/>
        <v>42412</v>
      </c>
      <c r="L2075" t="str">
        <f>VLOOKUP($J2075,'placement attrs'!$A$2:$L$5079,4,FALSE)</f>
        <v>ROI Media Consultants (realtor.com)</v>
      </c>
      <c r="M2075" t="str">
        <f>VLOOKUP($J2075,'placement attrs'!$A$2:$L$5079,3,FALSE)</f>
        <v>malcolmc@roimediaconsultants.com</v>
      </c>
    </row>
    <row r="2076" spans="1:13" x14ac:dyDescent="0.3">
      <c r="A2076" t="s">
        <v>105</v>
      </c>
      <c r="B2076" s="2">
        <v>42413</v>
      </c>
      <c r="C2076">
        <v>0</v>
      </c>
      <c r="D2076">
        <v>0</v>
      </c>
      <c r="E2076">
        <v>0</v>
      </c>
      <c r="F2076" t="s">
        <v>105</v>
      </c>
      <c r="G2076" s="2">
        <v>42413</v>
      </c>
      <c r="H2076">
        <v>16</v>
      </c>
      <c r="I2076">
        <v>0</v>
      </c>
      <c r="J2076" t="str">
        <f t="shared" si="64"/>
        <v>66eadffaef15e0682a9c5f28e3ed0ed5</v>
      </c>
      <c r="K2076" s="2">
        <f t="shared" si="65"/>
        <v>42413</v>
      </c>
      <c r="L2076" t="str">
        <f>VLOOKUP($J2076,'placement attrs'!$A$2:$L$5079,4,FALSE)</f>
        <v>ROI Media Consultants (realtor.com)</v>
      </c>
      <c r="M2076" t="str">
        <f>VLOOKUP($J2076,'placement attrs'!$A$2:$L$5079,3,FALSE)</f>
        <v>malcolmc@roimediaconsultants.com</v>
      </c>
    </row>
    <row r="2077" spans="1:13" x14ac:dyDescent="0.3">
      <c r="A2077" t="s">
        <v>105</v>
      </c>
      <c r="B2077" s="2">
        <v>42414</v>
      </c>
      <c r="C2077">
        <v>0</v>
      </c>
      <c r="D2077">
        <v>0</v>
      </c>
      <c r="E2077">
        <v>0</v>
      </c>
      <c r="H2077">
        <v>0</v>
      </c>
      <c r="I2077">
        <v>0</v>
      </c>
      <c r="J2077" t="str">
        <f t="shared" si="64"/>
        <v>66eadffaef15e0682a9c5f28e3ed0ed5</v>
      </c>
      <c r="K2077" s="2">
        <f t="shared" si="65"/>
        <v>42414</v>
      </c>
      <c r="L2077" t="str">
        <f>VLOOKUP($J2077,'placement attrs'!$A$2:$L$5079,4,FALSE)</f>
        <v>ROI Media Consultants (realtor.com)</v>
      </c>
      <c r="M2077" t="str">
        <f>VLOOKUP($J2077,'placement attrs'!$A$2:$L$5079,3,FALSE)</f>
        <v>malcolmc@roimediaconsultants.com</v>
      </c>
    </row>
    <row r="2078" spans="1:13" x14ac:dyDescent="0.3">
      <c r="A2078" t="s">
        <v>105</v>
      </c>
      <c r="B2078" s="2">
        <v>42415</v>
      </c>
      <c r="C2078">
        <v>136964</v>
      </c>
      <c r="D2078">
        <v>329566</v>
      </c>
      <c r="E2078">
        <v>336024</v>
      </c>
      <c r="F2078" t="s">
        <v>105</v>
      </c>
      <c r="G2078" s="2">
        <v>42415</v>
      </c>
      <c r="H2078">
        <v>347872</v>
      </c>
      <c r="I2078">
        <v>124191</v>
      </c>
      <c r="J2078" t="str">
        <f t="shared" si="64"/>
        <v>66eadffaef15e0682a9c5f28e3ed0ed5</v>
      </c>
      <c r="K2078" s="2">
        <f t="shared" si="65"/>
        <v>42415</v>
      </c>
      <c r="L2078" t="str">
        <f>VLOOKUP($J2078,'placement attrs'!$A$2:$L$5079,4,FALSE)</f>
        <v>ROI Media Consultants (realtor.com)</v>
      </c>
      <c r="M2078" t="str">
        <f>VLOOKUP($J2078,'placement attrs'!$A$2:$L$5079,3,FALSE)</f>
        <v>malcolmc@roimediaconsultants.com</v>
      </c>
    </row>
    <row r="2079" spans="1:13" x14ac:dyDescent="0.3">
      <c r="C2079">
        <v>0</v>
      </c>
      <c r="D2079">
        <v>0</v>
      </c>
      <c r="E2079">
        <v>0</v>
      </c>
      <c r="F2079" t="s">
        <v>105</v>
      </c>
      <c r="G2079" s="2">
        <v>42414</v>
      </c>
      <c r="H2079">
        <v>6</v>
      </c>
      <c r="I2079">
        <v>0</v>
      </c>
      <c r="J2079" t="str">
        <f t="shared" si="64"/>
        <v>66eadffaef15e0682a9c5f28e3ed0ed5</v>
      </c>
      <c r="K2079" s="2">
        <f t="shared" si="65"/>
        <v>42414</v>
      </c>
      <c r="L2079" t="str">
        <f>VLOOKUP($J2079,'placement attrs'!$A$2:$L$5079,4,FALSE)</f>
        <v>ROI Media Consultants (realtor.com)</v>
      </c>
      <c r="M2079" t="str">
        <f>VLOOKUP($J2079,'placement attrs'!$A$2:$L$5079,3,FALSE)</f>
        <v>malcolmc@roimediaconsultants.com</v>
      </c>
    </row>
    <row r="2080" spans="1:13" x14ac:dyDescent="0.3">
      <c r="A2080" t="s">
        <v>105</v>
      </c>
      <c r="B2080" s="2">
        <v>42416</v>
      </c>
      <c r="C2080">
        <v>428608</v>
      </c>
      <c r="D2080">
        <v>795497</v>
      </c>
      <c r="E2080">
        <v>817152</v>
      </c>
      <c r="F2080" t="s">
        <v>105</v>
      </c>
      <c r="G2080" s="2">
        <v>42416</v>
      </c>
      <c r="H2080">
        <v>837156</v>
      </c>
      <c r="I2080">
        <v>351142</v>
      </c>
      <c r="J2080" t="str">
        <f t="shared" si="64"/>
        <v>66eadffaef15e0682a9c5f28e3ed0ed5</v>
      </c>
      <c r="K2080" s="2">
        <f t="shared" si="65"/>
        <v>42416</v>
      </c>
      <c r="L2080" t="str">
        <f>VLOOKUP($J2080,'placement attrs'!$A$2:$L$5079,4,FALSE)</f>
        <v>ROI Media Consultants (realtor.com)</v>
      </c>
      <c r="M2080" t="str">
        <f>VLOOKUP($J2080,'placement attrs'!$A$2:$L$5079,3,FALSE)</f>
        <v>malcolmc@roimediaconsultants.com</v>
      </c>
    </row>
    <row r="2081" spans="1:13" x14ac:dyDescent="0.3">
      <c r="A2081" t="s">
        <v>105</v>
      </c>
      <c r="B2081" s="2">
        <v>42417</v>
      </c>
      <c r="C2081">
        <v>423347</v>
      </c>
      <c r="D2081">
        <v>794614</v>
      </c>
      <c r="E2081">
        <v>816570</v>
      </c>
      <c r="F2081" t="s">
        <v>105</v>
      </c>
      <c r="G2081" s="2">
        <v>42417</v>
      </c>
      <c r="H2081">
        <v>843301</v>
      </c>
      <c r="I2081">
        <v>435130</v>
      </c>
      <c r="J2081" t="str">
        <f t="shared" si="64"/>
        <v>66eadffaef15e0682a9c5f28e3ed0ed5</v>
      </c>
      <c r="K2081" s="2">
        <f t="shared" si="65"/>
        <v>42417</v>
      </c>
      <c r="L2081" t="str">
        <f>VLOOKUP($J2081,'placement attrs'!$A$2:$L$5079,4,FALSE)</f>
        <v>ROI Media Consultants (realtor.com)</v>
      </c>
      <c r="M2081" t="str">
        <f>VLOOKUP($J2081,'placement attrs'!$A$2:$L$5079,3,FALSE)</f>
        <v>malcolmc@roimediaconsultants.com</v>
      </c>
    </row>
    <row r="2082" spans="1:13" x14ac:dyDescent="0.3">
      <c r="A2082" t="s">
        <v>105</v>
      </c>
      <c r="B2082" s="2">
        <v>42418</v>
      </c>
      <c r="C2082">
        <v>371879</v>
      </c>
      <c r="D2082">
        <v>839846</v>
      </c>
      <c r="E2082">
        <v>863850</v>
      </c>
      <c r="F2082" t="s">
        <v>105</v>
      </c>
      <c r="G2082" s="2">
        <v>42418</v>
      </c>
      <c r="H2082">
        <v>892500</v>
      </c>
      <c r="I2082">
        <v>384786</v>
      </c>
      <c r="J2082" t="str">
        <f t="shared" si="64"/>
        <v>66eadffaef15e0682a9c5f28e3ed0ed5</v>
      </c>
      <c r="K2082" s="2">
        <f t="shared" si="65"/>
        <v>42418</v>
      </c>
      <c r="L2082" t="str">
        <f>VLOOKUP($J2082,'placement attrs'!$A$2:$L$5079,4,FALSE)</f>
        <v>ROI Media Consultants (realtor.com)</v>
      </c>
      <c r="M2082" t="str">
        <f>VLOOKUP($J2082,'placement attrs'!$A$2:$L$5079,3,FALSE)</f>
        <v>malcolmc@roimediaconsultants.com</v>
      </c>
    </row>
    <row r="2083" spans="1:13" x14ac:dyDescent="0.3">
      <c r="A2083" t="s">
        <v>105</v>
      </c>
      <c r="B2083" s="2">
        <v>42419</v>
      </c>
      <c r="C2083">
        <v>176319</v>
      </c>
      <c r="D2083">
        <v>582212</v>
      </c>
      <c r="E2083">
        <v>598544</v>
      </c>
      <c r="F2083" t="s">
        <v>105</v>
      </c>
      <c r="G2083" s="2">
        <v>42419</v>
      </c>
      <c r="H2083">
        <v>757549</v>
      </c>
      <c r="I2083">
        <v>224870</v>
      </c>
      <c r="J2083" t="str">
        <f t="shared" si="64"/>
        <v>66eadffaef15e0682a9c5f28e3ed0ed5</v>
      </c>
      <c r="K2083" s="2">
        <f t="shared" si="65"/>
        <v>42419</v>
      </c>
      <c r="L2083" t="str">
        <f>VLOOKUP($J2083,'placement attrs'!$A$2:$L$5079,4,FALSE)</f>
        <v>ROI Media Consultants (realtor.com)</v>
      </c>
      <c r="M2083" t="str">
        <f>VLOOKUP($J2083,'placement attrs'!$A$2:$L$5079,3,FALSE)</f>
        <v>malcolmc@roimediaconsultants.com</v>
      </c>
    </row>
    <row r="2084" spans="1:13" x14ac:dyDescent="0.3">
      <c r="A2084" t="s">
        <v>105</v>
      </c>
      <c r="B2084" s="2">
        <v>42420</v>
      </c>
      <c r="C2084">
        <v>137326</v>
      </c>
      <c r="D2084">
        <v>445127</v>
      </c>
      <c r="E2084">
        <v>454018</v>
      </c>
      <c r="F2084" t="s">
        <v>105</v>
      </c>
      <c r="G2084" s="2">
        <v>42420</v>
      </c>
      <c r="H2084">
        <v>462945</v>
      </c>
      <c r="I2084">
        <v>144996</v>
      </c>
      <c r="J2084" t="str">
        <f t="shared" si="64"/>
        <v>66eadffaef15e0682a9c5f28e3ed0ed5</v>
      </c>
      <c r="K2084" s="2">
        <f t="shared" si="65"/>
        <v>42420</v>
      </c>
      <c r="L2084" t="str">
        <f>VLOOKUP($J2084,'placement attrs'!$A$2:$L$5079,4,FALSE)</f>
        <v>ROI Media Consultants (realtor.com)</v>
      </c>
      <c r="M2084" t="str">
        <f>VLOOKUP($J2084,'placement attrs'!$A$2:$L$5079,3,FALSE)</f>
        <v>malcolmc@roimediaconsultants.com</v>
      </c>
    </row>
    <row r="2085" spans="1:13" x14ac:dyDescent="0.3">
      <c r="A2085" t="s">
        <v>105</v>
      </c>
      <c r="B2085" s="2">
        <v>42421</v>
      </c>
      <c r="C2085">
        <v>196506</v>
      </c>
      <c r="D2085">
        <v>627728</v>
      </c>
      <c r="E2085">
        <v>639883</v>
      </c>
      <c r="F2085" t="s">
        <v>105</v>
      </c>
      <c r="G2085" s="2">
        <v>42421</v>
      </c>
      <c r="H2085">
        <v>672936</v>
      </c>
      <c r="I2085">
        <v>182007</v>
      </c>
      <c r="J2085" t="str">
        <f t="shared" si="64"/>
        <v>66eadffaef15e0682a9c5f28e3ed0ed5</v>
      </c>
      <c r="K2085" s="2">
        <f t="shared" si="65"/>
        <v>42421</v>
      </c>
      <c r="L2085" t="str">
        <f>VLOOKUP($J2085,'placement attrs'!$A$2:$L$5079,4,FALSE)</f>
        <v>ROI Media Consultants (realtor.com)</v>
      </c>
      <c r="M2085" t="str">
        <f>VLOOKUP($J2085,'placement attrs'!$A$2:$L$5079,3,FALSE)</f>
        <v>malcolmc@roimediaconsultants.com</v>
      </c>
    </row>
    <row r="2086" spans="1:13" x14ac:dyDescent="0.3">
      <c r="A2086" t="s">
        <v>105</v>
      </c>
      <c r="B2086" s="2">
        <v>42422</v>
      </c>
      <c r="C2086">
        <v>267373</v>
      </c>
      <c r="D2086">
        <v>957402</v>
      </c>
      <c r="E2086">
        <v>985139</v>
      </c>
      <c r="F2086" t="s">
        <v>105</v>
      </c>
      <c r="G2086" s="2">
        <v>42422</v>
      </c>
      <c r="H2086">
        <v>1142583</v>
      </c>
      <c r="I2086">
        <v>281419</v>
      </c>
      <c r="J2086" t="str">
        <f t="shared" si="64"/>
        <v>66eadffaef15e0682a9c5f28e3ed0ed5</v>
      </c>
      <c r="K2086" s="2">
        <f t="shared" si="65"/>
        <v>42422</v>
      </c>
      <c r="L2086" t="str">
        <f>VLOOKUP($J2086,'placement attrs'!$A$2:$L$5079,4,FALSE)</f>
        <v>ROI Media Consultants (realtor.com)</v>
      </c>
      <c r="M2086" t="str">
        <f>VLOOKUP($J2086,'placement attrs'!$A$2:$L$5079,3,FALSE)</f>
        <v>malcolmc@roimediaconsultants.com</v>
      </c>
    </row>
    <row r="2087" spans="1:13" x14ac:dyDescent="0.3">
      <c r="A2087" t="s">
        <v>105</v>
      </c>
      <c r="B2087" s="2">
        <v>42423</v>
      </c>
      <c r="C2087">
        <v>343230</v>
      </c>
      <c r="D2087">
        <v>924126</v>
      </c>
      <c r="E2087">
        <v>950748</v>
      </c>
      <c r="F2087" t="s">
        <v>105</v>
      </c>
      <c r="G2087" s="2">
        <v>42423</v>
      </c>
      <c r="H2087">
        <v>985944</v>
      </c>
      <c r="I2087">
        <v>344310</v>
      </c>
      <c r="J2087" t="str">
        <f t="shared" si="64"/>
        <v>66eadffaef15e0682a9c5f28e3ed0ed5</v>
      </c>
      <c r="K2087" s="2">
        <f t="shared" si="65"/>
        <v>42423</v>
      </c>
      <c r="L2087" t="str">
        <f>VLOOKUP($J2087,'placement attrs'!$A$2:$L$5079,4,FALSE)</f>
        <v>ROI Media Consultants (realtor.com)</v>
      </c>
      <c r="M2087" t="str">
        <f>VLOOKUP($J2087,'placement attrs'!$A$2:$L$5079,3,FALSE)</f>
        <v>malcolmc@roimediaconsultants.com</v>
      </c>
    </row>
    <row r="2088" spans="1:13" x14ac:dyDescent="0.3">
      <c r="A2088" t="s">
        <v>105</v>
      </c>
      <c r="B2088" s="2">
        <v>42424</v>
      </c>
      <c r="C2088">
        <v>265001</v>
      </c>
      <c r="D2088">
        <v>935867</v>
      </c>
      <c r="E2088">
        <v>963552</v>
      </c>
      <c r="F2088" t="s">
        <v>105</v>
      </c>
      <c r="G2088" s="2">
        <v>42424</v>
      </c>
      <c r="H2088">
        <v>986094</v>
      </c>
      <c r="I2088">
        <v>273208</v>
      </c>
      <c r="J2088" t="str">
        <f t="shared" si="64"/>
        <v>66eadffaef15e0682a9c5f28e3ed0ed5</v>
      </c>
      <c r="K2088" s="2">
        <f t="shared" si="65"/>
        <v>42424</v>
      </c>
      <c r="L2088" t="str">
        <f>VLOOKUP($J2088,'placement attrs'!$A$2:$L$5079,4,FALSE)</f>
        <v>ROI Media Consultants (realtor.com)</v>
      </c>
      <c r="M2088" t="str">
        <f>VLOOKUP($J2088,'placement attrs'!$A$2:$L$5079,3,FALSE)</f>
        <v>malcolmc@roimediaconsultants.com</v>
      </c>
    </row>
    <row r="2089" spans="1:13" x14ac:dyDescent="0.3">
      <c r="A2089" t="s">
        <v>105</v>
      </c>
      <c r="B2089" s="2">
        <v>42425</v>
      </c>
      <c r="C2089">
        <v>259178</v>
      </c>
      <c r="D2089">
        <v>812888</v>
      </c>
      <c r="E2089">
        <v>838676</v>
      </c>
      <c r="F2089" t="s">
        <v>105</v>
      </c>
      <c r="G2089" s="2">
        <v>42425</v>
      </c>
      <c r="H2089">
        <v>856637</v>
      </c>
      <c r="I2089">
        <v>260242</v>
      </c>
      <c r="J2089" t="str">
        <f t="shared" si="64"/>
        <v>66eadffaef15e0682a9c5f28e3ed0ed5</v>
      </c>
      <c r="K2089" s="2">
        <f t="shared" si="65"/>
        <v>42425</v>
      </c>
      <c r="L2089" t="str">
        <f>VLOOKUP($J2089,'placement attrs'!$A$2:$L$5079,4,FALSE)</f>
        <v>ROI Media Consultants (realtor.com)</v>
      </c>
      <c r="M2089" t="str">
        <f>VLOOKUP($J2089,'placement attrs'!$A$2:$L$5079,3,FALSE)</f>
        <v>malcolmc@roimediaconsultants.com</v>
      </c>
    </row>
    <row r="2090" spans="1:13" x14ac:dyDescent="0.3">
      <c r="A2090" t="s">
        <v>105</v>
      </c>
      <c r="B2090" s="2">
        <v>42426</v>
      </c>
      <c r="C2090">
        <v>228798</v>
      </c>
      <c r="D2090">
        <v>713850</v>
      </c>
      <c r="E2090">
        <v>736025</v>
      </c>
      <c r="F2090" t="s">
        <v>105</v>
      </c>
      <c r="G2090" s="2">
        <v>42426</v>
      </c>
      <c r="H2090">
        <v>751315</v>
      </c>
      <c r="I2090">
        <v>237024</v>
      </c>
      <c r="J2090" t="str">
        <f t="shared" si="64"/>
        <v>66eadffaef15e0682a9c5f28e3ed0ed5</v>
      </c>
      <c r="K2090" s="2">
        <f t="shared" si="65"/>
        <v>42426</v>
      </c>
      <c r="L2090" t="str">
        <f>VLOOKUP($J2090,'placement attrs'!$A$2:$L$5079,4,FALSE)</f>
        <v>ROI Media Consultants (realtor.com)</v>
      </c>
      <c r="M2090" t="str">
        <f>VLOOKUP($J2090,'placement attrs'!$A$2:$L$5079,3,FALSE)</f>
        <v>malcolmc@roimediaconsultants.com</v>
      </c>
    </row>
    <row r="2091" spans="1:13" x14ac:dyDescent="0.3">
      <c r="A2091" t="s">
        <v>105</v>
      </c>
      <c r="B2091" s="2">
        <v>42427</v>
      </c>
      <c r="C2091">
        <v>164346</v>
      </c>
      <c r="D2091">
        <v>433617</v>
      </c>
      <c r="E2091">
        <v>444836</v>
      </c>
      <c r="F2091" t="s">
        <v>105</v>
      </c>
      <c r="G2091" s="2">
        <v>42427</v>
      </c>
      <c r="H2091">
        <v>457729</v>
      </c>
      <c r="I2091">
        <v>173800</v>
      </c>
      <c r="J2091" t="str">
        <f t="shared" si="64"/>
        <v>66eadffaef15e0682a9c5f28e3ed0ed5</v>
      </c>
      <c r="K2091" s="2">
        <f t="shared" si="65"/>
        <v>42427</v>
      </c>
      <c r="L2091" t="str">
        <f>VLOOKUP($J2091,'placement attrs'!$A$2:$L$5079,4,FALSE)</f>
        <v>ROI Media Consultants (realtor.com)</v>
      </c>
      <c r="M2091" t="str">
        <f>VLOOKUP($J2091,'placement attrs'!$A$2:$L$5079,3,FALSE)</f>
        <v>malcolmc@roimediaconsultants.com</v>
      </c>
    </row>
    <row r="2092" spans="1:13" x14ac:dyDescent="0.3">
      <c r="A2092" t="s">
        <v>105</v>
      </c>
      <c r="B2092" s="2">
        <v>42428</v>
      </c>
      <c r="C2092">
        <v>161103</v>
      </c>
      <c r="D2092">
        <v>499509</v>
      </c>
      <c r="E2092">
        <v>512079</v>
      </c>
      <c r="F2092" t="s">
        <v>105</v>
      </c>
      <c r="G2092" s="2">
        <v>42428</v>
      </c>
      <c r="H2092">
        <v>522736</v>
      </c>
      <c r="I2092">
        <v>157220</v>
      </c>
      <c r="J2092" t="str">
        <f t="shared" si="64"/>
        <v>66eadffaef15e0682a9c5f28e3ed0ed5</v>
      </c>
      <c r="K2092" s="2">
        <f t="shared" si="65"/>
        <v>42428</v>
      </c>
      <c r="L2092" t="str">
        <f>VLOOKUP($J2092,'placement attrs'!$A$2:$L$5079,4,FALSE)</f>
        <v>ROI Media Consultants (realtor.com)</v>
      </c>
      <c r="M2092" t="str">
        <f>VLOOKUP($J2092,'placement attrs'!$A$2:$L$5079,3,FALSE)</f>
        <v>malcolmc@roimediaconsultants.com</v>
      </c>
    </row>
    <row r="2093" spans="1:13" x14ac:dyDescent="0.3">
      <c r="A2093" t="s">
        <v>105</v>
      </c>
      <c r="B2093" s="2">
        <v>42429</v>
      </c>
      <c r="C2093">
        <v>221795</v>
      </c>
      <c r="D2093">
        <v>846917</v>
      </c>
      <c r="E2093">
        <v>874187</v>
      </c>
      <c r="F2093" t="s">
        <v>105</v>
      </c>
      <c r="G2093" s="2">
        <v>42429</v>
      </c>
      <c r="H2093">
        <v>1045413</v>
      </c>
      <c r="I2093">
        <v>235427</v>
      </c>
      <c r="J2093" t="str">
        <f t="shared" si="64"/>
        <v>66eadffaef15e0682a9c5f28e3ed0ed5</v>
      </c>
      <c r="K2093" s="2">
        <f t="shared" si="65"/>
        <v>42429</v>
      </c>
      <c r="L2093" t="str">
        <f>VLOOKUP($J2093,'placement attrs'!$A$2:$L$5079,4,FALSE)</f>
        <v>ROI Media Consultants (realtor.com)</v>
      </c>
      <c r="M2093" t="str">
        <f>VLOOKUP($J2093,'placement attrs'!$A$2:$L$5079,3,FALSE)</f>
        <v>malcolmc@roimediaconsultants.com</v>
      </c>
    </row>
    <row r="2094" spans="1:13" x14ac:dyDescent="0.3">
      <c r="A2094" t="s">
        <v>105</v>
      </c>
      <c r="B2094" s="2">
        <v>42430</v>
      </c>
      <c r="C2094">
        <v>235222</v>
      </c>
      <c r="D2094">
        <v>852355</v>
      </c>
      <c r="E2094">
        <v>878135</v>
      </c>
      <c r="F2094" t="s">
        <v>105</v>
      </c>
      <c r="G2094" s="2">
        <v>42430</v>
      </c>
      <c r="H2094">
        <v>974922</v>
      </c>
      <c r="I2094">
        <v>278887</v>
      </c>
      <c r="J2094" t="str">
        <f t="shared" si="64"/>
        <v>66eadffaef15e0682a9c5f28e3ed0ed5</v>
      </c>
      <c r="K2094" s="2">
        <f t="shared" si="65"/>
        <v>42430</v>
      </c>
      <c r="L2094" t="str">
        <f>VLOOKUP($J2094,'placement attrs'!$A$2:$L$5079,4,FALSE)</f>
        <v>ROI Media Consultants (realtor.com)</v>
      </c>
      <c r="M2094" t="str">
        <f>VLOOKUP($J2094,'placement attrs'!$A$2:$L$5079,3,FALSE)</f>
        <v>malcolmc@roimediaconsultants.com</v>
      </c>
    </row>
    <row r="2095" spans="1:13" x14ac:dyDescent="0.3">
      <c r="A2095" t="s">
        <v>105</v>
      </c>
      <c r="B2095" s="2">
        <v>42431</v>
      </c>
      <c r="C2095">
        <v>38</v>
      </c>
      <c r="D2095">
        <v>125</v>
      </c>
      <c r="E2095">
        <v>126</v>
      </c>
      <c r="F2095" t="s">
        <v>105</v>
      </c>
      <c r="G2095" s="2">
        <v>42431</v>
      </c>
      <c r="H2095">
        <v>200</v>
      </c>
      <c r="I2095">
        <v>55</v>
      </c>
      <c r="J2095" t="str">
        <f t="shared" si="64"/>
        <v>66eadffaef15e0682a9c5f28e3ed0ed5</v>
      </c>
      <c r="K2095" s="2">
        <f t="shared" si="65"/>
        <v>42431</v>
      </c>
      <c r="L2095" t="str">
        <f>VLOOKUP($J2095,'placement attrs'!$A$2:$L$5079,4,FALSE)</f>
        <v>ROI Media Consultants (realtor.com)</v>
      </c>
      <c r="M2095" t="str">
        <f>VLOOKUP($J2095,'placement attrs'!$A$2:$L$5079,3,FALSE)</f>
        <v>malcolmc@roimediaconsultants.com</v>
      </c>
    </row>
    <row r="2096" spans="1:13" x14ac:dyDescent="0.3">
      <c r="A2096" t="s">
        <v>105</v>
      </c>
      <c r="B2096" s="2">
        <v>42432</v>
      </c>
      <c r="C2096">
        <v>0</v>
      </c>
      <c r="D2096">
        <v>1</v>
      </c>
      <c r="E2096">
        <v>1</v>
      </c>
      <c r="H2096">
        <v>0</v>
      </c>
      <c r="I2096">
        <v>0</v>
      </c>
      <c r="J2096" t="str">
        <f t="shared" si="64"/>
        <v>66eadffaef15e0682a9c5f28e3ed0ed5</v>
      </c>
      <c r="K2096" s="2">
        <f t="shared" si="65"/>
        <v>42432</v>
      </c>
      <c r="L2096" t="str">
        <f>VLOOKUP($J2096,'placement attrs'!$A$2:$L$5079,4,FALSE)</f>
        <v>ROI Media Consultants (realtor.com)</v>
      </c>
      <c r="M2096" t="str">
        <f>VLOOKUP($J2096,'placement attrs'!$A$2:$L$5079,3,FALSE)</f>
        <v>malcolmc@roimediaconsultants.com</v>
      </c>
    </row>
    <row r="2097" spans="1:13" x14ac:dyDescent="0.3">
      <c r="A2097" t="s">
        <v>106</v>
      </c>
      <c r="B2097" s="2">
        <v>42410</v>
      </c>
      <c r="C2097">
        <v>9161</v>
      </c>
      <c r="D2097">
        <v>19673</v>
      </c>
      <c r="E2097">
        <v>19837</v>
      </c>
      <c r="H2097">
        <v>0</v>
      </c>
      <c r="I2097">
        <v>0</v>
      </c>
      <c r="J2097" t="str">
        <f t="shared" si="64"/>
        <v>67ba2b087550aeed5513bf7545072b7c</v>
      </c>
      <c r="K2097" s="2">
        <f t="shared" si="65"/>
        <v>42410</v>
      </c>
      <c r="L2097" t="str">
        <f>VLOOKUP($J2097,'placement attrs'!$A$2:$L$5079,4,FALSE)</f>
        <v>Publir.com</v>
      </c>
      <c r="M2097" t="str">
        <f>VLOOKUP($J2097,'placement attrs'!$A$2:$L$5079,3,FALSE)</f>
        <v>josh@publir.com</v>
      </c>
    </row>
    <row r="2098" spans="1:13" x14ac:dyDescent="0.3">
      <c r="A2098" t="s">
        <v>106</v>
      </c>
      <c r="B2098" s="2">
        <v>42411</v>
      </c>
      <c r="C2098">
        <v>6048</v>
      </c>
      <c r="D2098">
        <v>15161</v>
      </c>
      <c r="E2098">
        <v>15282</v>
      </c>
      <c r="F2098" t="s">
        <v>106</v>
      </c>
      <c r="G2098" s="2">
        <v>42411</v>
      </c>
      <c r="H2098">
        <v>17105</v>
      </c>
      <c r="I2098">
        <v>5507</v>
      </c>
      <c r="J2098" t="str">
        <f t="shared" si="64"/>
        <v>67ba2b087550aeed5513bf7545072b7c</v>
      </c>
      <c r="K2098" s="2">
        <f t="shared" si="65"/>
        <v>42411</v>
      </c>
      <c r="L2098" t="str">
        <f>VLOOKUP($J2098,'placement attrs'!$A$2:$L$5079,4,FALSE)</f>
        <v>Publir.com</v>
      </c>
      <c r="M2098" t="str">
        <f>VLOOKUP($J2098,'placement attrs'!$A$2:$L$5079,3,FALSE)</f>
        <v>josh@publir.com</v>
      </c>
    </row>
    <row r="2099" spans="1:13" x14ac:dyDescent="0.3">
      <c r="A2099" t="s">
        <v>106</v>
      </c>
      <c r="B2099" s="2">
        <v>42412</v>
      </c>
      <c r="C2099">
        <v>6140</v>
      </c>
      <c r="D2099">
        <v>12909</v>
      </c>
      <c r="E2099">
        <v>13047</v>
      </c>
      <c r="F2099" t="s">
        <v>106</v>
      </c>
      <c r="G2099" s="2">
        <v>42412</v>
      </c>
      <c r="H2099">
        <v>16760</v>
      </c>
      <c r="I2099">
        <v>7729</v>
      </c>
      <c r="J2099" t="str">
        <f t="shared" si="64"/>
        <v>67ba2b087550aeed5513bf7545072b7c</v>
      </c>
      <c r="K2099" s="2">
        <f t="shared" si="65"/>
        <v>42412</v>
      </c>
      <c r="L2099" t="str">
        <f>VLOOKUP($J2099,'placement attrs'!$A$2:$L$5079,4,FALSE)</f>
        <v>Publir.com</v>
      </c>
      <c r="M2099" t="str">
        <f>VLOOKUP($J2099,'placement attrs'!$A$2:$L$5079,3,FALSE)</f>
        <v>josh@publir.com</v>
      </c>
    </row>
    <row r="2100" spans="1:13" x14ac:dyDescent="0.3">
      <c r="A2100" t="s">
        <v>106</v>
      </c>
      <c r="B2100" s="2">
        <v>42413</v>
      </c>
      <c r="C2100">
        <v>3198</v>
      </c>
      <c r="D2100">
        <v>7503</v>
      </c>
      <c r="E2100">
        <v>7519</v>
      </c>
      <c r="F2100" t="s">
        <v>106</v>
      </c>
      <c r="G2100" s="2">
        <v>42413</v>
      </c>
      <c r="H2100">
        <v>7565</v>
      </c>
      <c r="I2100">
        <v>2990</v>
      </c>
      <c r="J2100" t="str">
        <f t="shared" si="64"/>
        <v>67ba2b087550aeed5513bf7545072b7c</v>
      </c>
      <c r="K2100" s="2">
        <f t="shared" si="65"/>
        <v>42413</v>
      </c>
      <c r="L2100" t="str">
        <f>VLOOKUP($J2100,'placement attrs'!$A$2:$L$5079,4,FALSE)</f>
        <v>Publir.com</v>
      </c>
      <c r="M2100" t="str">
        <f>VLOOKUP($J2100,'placement attrs'!$A$2:$L$5079,3,FALSE)</f>
        <v>josh@publir.com</v>
      </c>
    </row>
    <row r="2101" spans="1:13" x14ac:dyDescent="0.3">
      <c r="A2101" t="s">
        <v>106</v>
      </c>
      <c r="B2101" s="2">
        <v>42414</v>
      </c>
      <c r="C2101">
        <v>3322</v>
      </c>
      <c r="D2101">
        <v>8023</v>
      </c>
      <c r="E2101">
        <v>8026</v>
      </c>
      <c r="F2101" t="s">
        <v>106</v>
      </c>
      <c r="G2101" s="2">
        <v>42414</v>
      </c>
      <c r="H2101">
        <v>8084</v>
      </c>
      <c r="I2101">
        <v>2961</v>
      </c>
      <c r="J2101" t="str">
        <f t="shared" si="64"/>
        <v>67ba2b087550aeed5513bf7545072b7c</v>
      </c>
      <c r="K2101" s="2">
        <f t="shared" si="65"/>
        <v>42414</v>
      </c>
      <c r="L2101" t="str">
        <f>VLOOKUP($J2101,'placement attrs'!$A$2:$L$5079,4,FALSE)</f>
        <v>Publir.com</v>
      </c>
      <c r="M2101" t="str">
        <f>VLOOKUP($J2101,'placement attrs'!$A$2:$L$5079,3,FALSE)</f>
        <v>josh@publir.com</v>
      </c>
    </row>
    <row r="2102" spans="1:13" x14ac:dyDescent="0.3">
      <c r="A2102" t="s">
        <v>106</v>
      </c>
      <c r="B2102" s="2">
        <v>42415</v>
      </c>
      <c r="C2102">
        <v>3464</v>
      </c>
      <c r="D2102">
        <v>10116</v>
      </c>
      <c r="E2102">
        <v>10156</v>
      </c>
      <c r="F2102" t="s">
        <v>106</v>
      </c>
      <c r="G2102" s="2">
        <v>42415</v>
      </c>
      <c r="H2102">
        <v>10444</v>
      </c>
      <c r="I2102">
        <v>3180</v>
      </c>
      <c r="J2102" t="str">
        <f t="shared" si="64"/>
        <v>67ba2b087550aeed5513bf7545072b7c</v>
      </c>
      <c r="K2102" s="2">
        <f t="shared" si="65"/>
        <v>42415</v>
      </c>
      <c r="L2102" t="str">
        <f>VLOOKUP($J2102,'placement attrs'!$A$2:$L$5079,4,FALSE)</f>
        <v>Publir.com</v>
      </c>
      <c r="M2102" t="str">
        <f>VLOOKUP($J2102,'placement attrs'!$A$2:$L$5079,3,FALSE)</f>
        <v>josh@publir.com</v>
      </c>
    </row>
    <row r="2103" spans="1:13" x14ac:dyDescent="0.3">
      <c r="A2103" t="s">
        <v>106</v>
      </c>
      <c r="B2103" s="2">
        <v>42416</v>
      </c>
      <c r="C2103">
        <v>8308</v>
      </c>
      <c r="D2103">
        <v>20333</v>
      </c>
      <c r="E2103">
        <v>20552</v>
      </c>
      <c r="F2103" t="s">
        <v>106</v>
      </c>
      <c r="G2103" s="2">
        <v>42416</v>
      </c>
      <c r="H2103">
        <v>20906</v>
      </c>
      <c r="I2103">
        <v>6850</v>
      </c>
      <c r="J2103" t="str">
        <f t="shared" si="64"/>
        <v>67ba2b087550aeed5513bf7545072b7c</v>
      </c>
      <c r="K2103" s="2">
        <f t="shared" si="65"/>
        <v>42416</v>
      </c>
      <c r="L2103" t="str">
        <f>VLOOKUP($J2103,'placement attrs'!$A$2:$L$5079,4,FALSE)</f>
        <v>Publir.com</v>
      </c>
      <c r="M2103" t="str">
        <f>VLOOKUP($J2103,'placement attrs'!$A$2:$L$5079,3,FALSE)</f>
        <v>josh@publir.com</v>
      </c>
    </row>
    <row r="2104" spans="1:13" x14ac:dyDescent="0.3">
      <c r="A2104" t="s">
        <v>106</v>
      </c>
      <c r="B2104" s="2">
        <v>42417</v>
      </c>
      <c r="C2104">
        <v>12044</v>
      </c>
      <c r="D2104">
        <v>26338</v>
      </c>
      <c r="E2104">
        <v>26744</v>
      </c>
      <c r="F2104" t="s">
        <v>106</v>
      </c>
      <c r="G2104" s="2">
        <v>42417</v>
      </c>
      <c r="H2104">
        <v>27586</v>
      </c>
      <c r="I2104">
        <v>10600</v>
      </c>
      <c r="J2104" t="str">
        <f t="shared" si="64"/>
        <v>67ba2b087550aeed5513bf7545072b7c</v>
      </c>
      <c r="K2104" s="2">
        <f t="shared" si="65"/>
        <v>42417</v>
      </c>
      <c r="L2104" t="str">
        <f>VLOOKUP($J2104,'placement attrs'!$A$2:$L$5079,4,FALSE)</f>
        <v>Publir.com</v>
      </c>
      <c r="M2104" t="str">
        <f>VLOOKUP($J2104,'placement attrs'!$A$2:$L$5079,3,FALSE)</f>
        <v>josh@publir.com</v>
      </c>
    </row>
    <row r="2105" spans="1:13" x14ac:dyDescent="0.3">
      <c r="A2105" t="s">
        <v>106</v>
      </c>
      <c r="B2105" s="2">
        <v>42418</v>
      </c>
      <c r="C2105">
        <v>12712</v>
      </c>
      <c r="D2105">
        <v>27550</v>
      </c>
      <c r="E2105">
        <v>27864</v>
      </c>
      <c r="F2105" t="s">
        <v>106</v>
      </c>
      <c r="G2105" s="2">
        <v>42418</v>
      </c>
      <c r="H2105">
        <v>28554</v>
      </c>
      <c r="I2105">
        <v>11036</v>
      </c>
      <c r="J2105" t="str">
        <f t="shared" si="64"/>
        <v>67ba2b087550aeed5513bf7545072b7c</v>
      </c>
      <c r="K2105" s="2">
        <f t="shared" si="65"/>
        <v>42418</v>
      </c>
      <c r="L2105" t="str">
        <f>VLOOKUP($J2105,'placement attrs'!$A$2:$L$5079,4,FALSE)</f>
        <v>Publir.com</v>
      </c>
      <c r="M2105" t="str">
        <f>VLOOKUP($J2105,'placement attrs'!$A$2:$L$5079,3,FALSE)</f>
        <v>josh@publir.com</v>
      </c>
    </row>
    <row r="2106" spans="1:13" x14ac:dyDescent="0.3">
      <c r="A2106" t="s">
        <v>106</v>
      </c>
      <c r="B2106" s="2">
        <v>42419</v>
      </c>
      <c r="C2106">
        <v>8783</v>
      </c>
      <c r="D2106">
        <v>20665</v>
      </c>
      <c r="E2106">
        <v>20928</v>
      </c>
      <c r="F2106" t="s">
        <v>106</v>
      </c>
      <c r="G2106" s="2">
        <v>42419</v>
      </c>
      <c r="H2106">
        <v>24189</v>
      </c>
      <c r="I2106">
        <v>9800</v>
      </c>
      <c r="J2106" t="str">
        <f t="shared" si="64"/>
        <v>67ba2b087550aeed5513bf7545072b7c</v>
      </c>
      <c r="K2106" s="2">
        <f t="shared" si="65"/>
        <v>42419</v>
      </c>
      <c r="L2106" t="str">
        <f>VLOOKUP($J2106,'placement attrs'!$A$2:$L$5079,4,FALSE)</f>
        <v>Publir.com</v>
      </c>
      <c r="M2106" t="str">
        <f>VLOOKUP($J2106,'placement attrs'!$A$2:$L$5079,3,FALSE)</f>
        <v>josh@publir.com</v>
      </c>
    </row>
    <row r="2107" spans="1:13" x14ac:dyDescent="0.3">
      <c r="A2107" t="s">
        <v>106</v>
      </c>
      <c r="B2107" s="2">
        <v>42420</v>
      </c>
      <c r="C2107">
        <v>3928</v>
      </c>
      <c r="D2107">
        <v>9633</v>
      </c>
      <c r="E2107">
        <v>9740</v>
      </c>
      <c r="F2107" t="s">
        <v>106</v>
      </c>
      <c r="G2107" s="2">
        <v>42420</v>
      </c>
      <c r="H2107">
        <v>10315</v>
      </c>
      <c r="I2107">
        <v>4304</v>
      </c>
      <c r="J2107" t="str">
        <f t="shared" si="64"/>
        <v>67ba2b087550aeed5513bf7545072b7c</v>
      </c>
      <c r="K2107" s="2">
        <f t="shared" si="65"/>
        <v>42420</v>
      </c>
      <c r="L2107" t="str">
        <f>VLOOKUP($J2107,'placement attrs'!$A$2:$L$5079,4,FALSE)</f>
        <v>Publir.com</v>
      </c>
      <c r="M2107" t="str">
        <f>VLOOKUP($J2107,'placement attrs'!$A$2:$L$5079,3,FALSE)</f>
        <v>josh@publir.com</v>
      </c>
    </row>
    <row r="2108" spans="1:13" x14ac:dyDescent="0.3">
      <c r="A2108" t="s">
        <v>106</v>
      </c>
      <c r="B2108" s="2">
        <v>42421</v>
      </c>
      <c r="C2108">
        <v>3300</v>
      </c>
      <c r="D2108">
        <v>8932</v>
      </c>
      <c r="E2108">
        <v>9011</v>
      </c>
      <c r="F2108" t="s">
        <v>106</v>
      </c>
      <c r="G2108" s="2">
        <v>42421</v>
      </c>
      <c r="H2108">
        <v>9277</v>
      </c>
      <c r="I2108">
        <v>3144</v>
      </c>
      <c r="J2108" t="str">
        <f t="shared" si="64"/>
        <v>67ba2b087550aeed5513bf7545072b7c</v>
      </c>
      <c r="K2108" s="2">
        <f t="shared" si="65"/>
        <v>42421</v>
      </c>
      <c r="L2108" t="str">
        <f>VLOOKUP($J2108,'placement attrs'!$A$2:$L$5079,4,FALSE)</f>
        <v>Publir.com</v>
      </c>
      <c r="M2108" t="str">
        <f>VLOOKUP($J2108,'placement attrs'!$A$2:$L$5079,3,FALSE)</f>
        <v>josh@publir.com</v>
      </c>
    </row>
    <row r="2109" spans="1:13" x14ac:dyDescent="0.3">
      <c r="A2109" t="s">
        <v>106</v>
      </c>
      <c r="B2109" s="2">
        <v>42422</v>
      </c>
      <c r="C2109">
        <v>8327</v>
      </c>
      <c r="D2109">
        <v>18994</v>
      </c>
      <c r="E2109">
        <v>19135</v>
      </c>
      <c r="F2109" t="s">
        <v>106</v>
      </c>
      <c r="G2109" s="2">
        <v>42422</v>
      </c>
      <c r="H2109">
        <v>21971</v>
      </c>
      <c r="I2109">
        <v>7379</v>
      </c>
      <c r="J2109" t="str">
        <f t="shared" si="64"/>
        <v>67ba2b087550aeed5513bf7545072b7c</v>
      </c>
      <c r="K2109" s="2">
        <f t="shared" si="65"/>
        <v>42422</v>
      </c>
      <c r="L2109" t="str">
        <f>VLOOKUP($J2109,'placement attrs'!$A$2:$L$5079,4,FALSE)</f>
        <v>Publir.com</v>
      </c>
      <c r="M2109" t="str">
        <f>VLOOKUP($J2109,'placement attrs'!$A$2:$L$5079,3,FALSE)</f>
        <v>josh@publir.com</v>
      </c>
    </row>
    <row r="2110" spans="1:13" x14ac:dyDescent="0.3">
      <c r="A2110" t="s">
        <v>106</v>
      </c>
      <c r="B2110" s="2">
        <v>42423</v>
      </c>
      <c r="C2110">
        <v>6083</v>
      </c>
      <c r="D2110">
        <v>13993</v>
      </c>
      <c r="E2110">
        <v>14134</v>
      </c>
      <c r="F2110" t="s">
        <v>106</v>
      </c>
      <c r="G2110" s="2">
        <v>42423</v>
      </c>
      <c r="H2110">
        <v>15351</v>
      </c>
      <c r="I2110">
        <v>6266</v>
      </c>
      <c r="J2110" t="str">
        <f t="shared" si="64"/>
        <v>67ba2b087550aeed5513bf7545072b7c</v>
      </c>
      <c r="K2110" s="2">
        <f t="shared" si="65"/>
        <v>42423</v>
      </c>
      <c r="L2110" t="str">
        <f>VLOOKUP($J2110,'placement attrs'!$A$2:$L$5079,4,FALSE)</f>
        <v>Publir.com</v>
      </c>
      <c r="M2110" t="str">
        <f>VLOOKUP($J2110,'placement attrs'!$A$2:$L$5079,3,FALSE)</f>
        <v>josh@publir.com</v>
      </c>
    </row>
    <row r="2111" spans="1:13" x14ac:dyDescent="0.3">
      <c r="A2111" t="s">
        <v>106</v>
      </c>
      <c r="B2111" s="2">
        <v>42424</v>
      </c>
      <c r="C2111">
        <v>3338</v>
      </c>
      <c r="D2111">
        <v>7956</v>
      </c>
      <c r="E2111">
        <v>8082</v>
      </c>
      <c r="F2111" t="s">
        <v>106</v>
      </c>
      <c r="G2111" s="2">
        <v>42424</v>
      </c>
      <c r="H2111">
        <v>8175</v>
      </c>
      <c r="I2111">
        <v>3306</v>
      </c>
      <c r="J2111" t="str">
        <f t="shared" si="64"/>
        <v>67ba2b087550aeed5513bf7545072b7c</v>
      </c>
      <c r="K2111" s="2">
        <f t="shared" si="65"/>
        <v>42424</v>
      </c>
      <c r="L2111" t="str">
        <f>VLOOKUP($J2111,'placement attrs'!$A$2:$L$5079,4,FALSE)</f>
        <v>Publir.com</v>
      </c>
      <c r="M2111" t="str">
        <f>VLOOKUP($J2111,'placement attrs'!$A$2:$L$5079,3,FALSE)</f>
        <v>josh@publir.com</v>
      </c>
    </row>
    <row r="2112" spans="1:13" x14ac:dyDescent="0.3">
      <c r="A2112" t="s">
        <v>106</v>
      </c>
      <c r="B2112" s="2">
        <v>42425</v>
      </c>
      <c r="C2112">
        <v>5215</v>
      </c>
      <c r="D2112">
        <v>12150</v>
      </c>
      <c r="E2112">
        <v>12286</v>
      </c>
      <c r="F2112" t="s">
        <v>106</v>
      </c>
      <c r="G2112" s="2">
        <v>42425</v>
      </c>
      <c r="H2112">
        <v>12484</v>
      </c>
      <c r="I2112">
        <v>4225</v>
      </c>
      <c r="J2112" t="str">
        <f t="shared" si="64"/>
        <v>67ba2b087550aeed5513bf7545072b7c</v>
      </c>
      <c r="K2112" s="2">
        <f t="shared" si="65"/>
        <v>42425</v>
      </c>
      <c r="L2112" t="str">
        <f>VLOOKUP($J2112,'placement attrs'!$A$2:$L$5079,4,FALSE)</f>
        <v>Publir.com</v>
      </c>
      <c r="M2112" t="str">
        <f>VLOOKUP($J2112,'placement attrs'!$A$2:$L$5079,3,FALSE)</f>
        <v>josh@publir.com</v>
      </c>
    </row>
    <row r="2113" spans="1:13" x14ac:dyDescent="0.3">
      <c r="A2113" t="s">
        <v>106</v>
      </c>
      <c r="B2113" s="2">
        <v>42426</v>
      </c>
      <c r="C2113">
        <v>7327</v>
      </c>
      <c r="D2113">
        <v>16468</v>
      </c>
      <c r="E2113">
        <v>16701</v>
      </c>
      <c r="F2113" t="s">
        <v>106</v>
      </c>
      <c r="G2113" s="2">
        <v>42426</v>
      </c>
      <c r="H2113">
        <v>17043</v>
      </c>
      <c r="I2113">
        <v>7310</v>
      </c>
      <c r="J2113" t="str">
        <f t="shared" si="64"/>
        <v>67ba2b087550aeed5513bf7545072b7c</v>
      </c>
      <c r="K2113" s="2">
        <f t="shared" si="65"/>
        <v>42426</v>
      </c>
      <c r="L2113" t="str">
        <f>VLOOKUP($J2113,'placement attrs'!$A$2:$L$5079,4,FALSE)</f>
        <v>Publir.com</v>
      </c>
      <c r="M2113" t="str">
        <f>VLOOKUP($J2113,'placement attrs'!$A$2:$L$5079,3,FALSE)</f>
        <v>josh@publir.com</v>
      </c>
    </row>
    <row r="2114" spans="1:13" x14ac:dyDescent="0.3">
      <c r="A2114" t="s">
        <v>106</v>
      </c>
      <c r="B2114" s="2">
        <v>42427</v>
      </c>
      <c r="C2114">
        <v>6294</v>
      </c>
      <c r="D2114">
        <v>12801</v>
      </c>
      <c r="E2114">
        <v>13050</v>
      </c>
      <c r="F2114" t="s">
        <v>106</v>
      </c>
      <c r="G2114" s="2">
        <v>42427</v>
      </c>
      <c r="H2114">
        <v>13276</v>
      </c>
      <c r="I2114">
        <v>6624</v>
      </c>
      <c r="J2114" t="str">
        <f t="shared" si="64"/>
        <v>67ba2b087550aeed5513bf7545072b7c</v>
      </c>
      <c r="K2114" s="2">
        <f t="shared" si="65"/>
        <v>42427</v>
      </c>
      <c r="L2114" t="str">
        <f>VLOOKUP($J2114,'placement attrs'!$A$2:$L$5079,4,FALSE)</f>
        <v>Publir.com</v>
      </c>
      <c r="M2114" t="str">
        <f>VLOOKUP($J2114,'placement attrs'!$A$2:$L$5079,3,FALSE)</f>
        <v>josh@publir.com</v>
      </c>
    </row>
    <row r="2115" spans="1:13" x14ac:dyDescent="0.3">
      <c r="A2115" t="s">
        <v>106</v>
      </c>
      <c r="B2115" s="2">
        <v>42428</v>
      </c>
      <c r="C2115">
        <v>4106</v>
      </c>
      <c r="D2115">
        <v>9302</v>
      </c>
      <c r="E2115">
        <v>9505</v>
      </c>
      <c r="F2115" t="s">
        <v>106</v>
      </c>
      <c r="G2115" s="2">
        <v>42428</v>
      </c>
      <c r="H2115">
        <v>9622</v>
      </c>
      <c r="I2115">
        <v>4273</v>
      </c>
      <c r="J2115" t="str">
        <f t="shared" ref="J2115:J2178" si="66">IF(A2115="",F2115,A2115)</f>
        <v>67ba2b087550aeed5513bf7545072b7c</v>
      </c>
      <c r="K2115" s="2">
        <f t="shared" ref="K2115:K2178" si="67">IF(B2115="",G2115,B2115)</f>
        <v>42428</v>
      </c>
      <c r="L2115" t="str">
        <f>VLOOKUP($J2115,'placement attrs'!$A$2:$L$5079,4,FALSE)</f>
        <v>Publir.com</v>
      </c>
      <c r="M2115" t="str">
        <f>VLOOKUP($J2115,'placement attrs'!$A$2:$L$5079,3,FALSE)</f>
        <v>josh@publir.com</v>
      </c>
    </row>
    <row r="2116" spans="1:13" x14ac:dyDescent="0.3">
      <c r="A2116" t="s">
        <v>106</v>
      </c>
      <c r="B2116" s="2">
        <v>42429</v>
      </c>
      <c r="C2116">
        <v>6599</v>
      </c>
      <c r="D2116">
        <v>16294</v>
      </c>
      <c r="E2116">
        <v>16504</v>
      </c>
      <c r="F2116" t="s">
        <v>106</v>
      </c>
      <c r="G2116" s="2">
        <v>42429</v>
      </c>
      <c r="H2116">
        <v>18704</v>
      </c>
      <c r="I2116">
        <v>6263</v>
      </c>
      <c r="J2116" t="str">
        <f t="shared" si="66"/>
        <v>67ba2b087550aeed5513bf7545072b7c</v>
      </c>
      <c r="K2116" s="2">
        <f t="shared" si="67"/>
        <v>42429</v>
      </c>
      <c r="L2116" t="str">
        <f>VLOOKUP($J2116,'placement attrs'!$A$2:$L$5079,4,FALSE)</f>
        <v>Publir.com</v>
      </c>
      <c r="M2116" t="str">
        <f>VLOOKUP($J2116,'placement attrs'!$A$2:$L$5079,3,FALSE)</f>
        <v>josh@publir.com</v>
      </c>
    </row>
    <row r="2117" spans="1:13" x14ac:dyDescent="0.3">
      <c r="A2117" t="s">
        <v>106</v>
      </c>
      <c r="B2117" s="2">
        <v>42430</v>
      </c>
      <c r="C2117">
        <v>6620</v>
      </c>
      <c r="D2117">
        <v>19157</v>
      </c>
      <c r="E2117">
        <v>19441</v>
      </c>
      <c r="F2117" t="s">
        <v>106</v>
      </c>
      <c r="G2117" s="2">
        <v>42430</v>
      </c>
      <c r="H2117">
        <v>21488</v>
      </c>
      <c r="I2117">
        <v>7050</v>
      </c>
      <c r="J2117" t="str">
        <f t="shared" si="66"/>
        <v>67ba2b087550aeed5513bf7545072b7c</v>
      </c>
      <c r="K2117" s="2">
        <f t="shared" si="67"/>
        <v>42430</v>
      </c>
      <c r="L2117" t="str">
        <f>VLOOKUP($J2117,'placement attrs'!$A$2:$L$5079,4,FALSE)</f>
        <v>Publir.com</v>
      </c>
      <c r="M2117" t="str">
        <f>VLOOKUP($J2117,'placement attrs'!$A$2:$L$5079,3,FALSE)</f>
        <v>josh@publir.com</v>
      </c>
    </row>
    <row r="2118" spans="1:13" x14ac:dyDescent="0.3">
      <c r="A2118" t="s">
        <v>106</v>
      </c>
      <c r="B2118" s="2">
        <v>42431</v>
      </c>
      <c r="C2118">
        <v>8977</v>
      </c>
      <c r="D2118">
        <v>20180</v>
      </c>
      <c r="E2118">
        <v>20559</v>
      </c>
      <c r="F2118" t="s">
        <v>106</v>
      </c>
      <c r="G2118" s="2">
        <v>42431</v>
      </c>
      <c r="H2118">
        <v>29844</v>
      </c>
      <c r="I2118">
        <v>11790</v>
      </c>
      <c r="J2118" t="str">
        <f t="shared" si="66"/>
        <v>67ba2b087550aeed5513bf7545072b7c</v>
      </c>
      <c r="K2118" s="2">
        <f t="shared" si="67"/>
        <v>42431</v>
      </c>
      <c r="L2118" t="str">
        <f>VLOOKUP($J2118,'placement attrs'!$A$2:$L$5079,4,FALSE)</f>
        <v>Publir.com</v>
      </c>
      <c r="M2118" t="str">
        <f>VLOOKUP($J2118,'placement attrs'!$A$2:$L$5079,3,FALSE)</f>
        <v>josh@publir.com</v>
      </c>
    </row>
    <row r="2119" spans="1:13" x14ac:dyDescent="0.3">
      <c r="A2119" t="s">
        <v>106</v>
      </c>
      <c r="B2119" s="2">
        <v>42432</v>
      </c>
      <c r="C2119">
        <v>428</v>
      </c>
      <c r="D2119">
        <v>885</v>
      </c>
      <c r="E2119">
        <v>905</v>
      </c>
      <c r="H2119">
        <v>0</v>
      </c>
      <c r="I2119">
        <v>0</v>
      </c>
      <c r="J2119" t="str">
        <f t="shared" si="66"/>
        <v>67ba2b087550aeed5513bf7545072b7c</v>
      </c>
      <c r="K2119" s="2">
        <f t="shared" si="67"/>
        <v>42432</v>
      </c>
      <c r="L2119" t="str">
        <f>VLOOKUP($J2119,'placement attrs'!$A$2:$L$5079,4,FALSE)</f>
        <v>Publir.com</v>
      </c>
      <c r="M2119" t="str">
        <f>VLOOKUP($J2119,'placement attrs'!$A$2:$L$5079,3,FALSE)</f>
        <v>josh@publir.com</v>
      </c>
    </row>
    <row r="2120" spans="1:13" x14ac:dyDescent="0.3">
      <c r="A2120" t="s">
        <v>107</v>
      </c>
      <c r="B2120" s="2">
        <v>42410</v>
      </c>
      <c r="C2120">
        <v>29793</v>
      </c>
      <c r="D2120">
        <v>613957</v>
      </c>
      <c r="E2120">
        <v>630737</v>
      </c>
      <c r="H2120">
        <v>0</v>
      </c>
      <c r="I2120">
        <v>0</v>
      </c>
      <c r="J2120" t="str">
        <f t="shared" si="66"/>
        <v>6a4017b88f0f884e933a7a9a9cf3a2ab</v>
      </c>
      <c r="K2120" s="2">
        <f t="shared" si="67"/>
        <v>42410</v>
      </c>
      <c r="L2120" t="str">
        <f>VLOOKUP($J2120,'placement attrs'!$A$2:$L$5079,4,FALSE)</f>
        <v>Therecipespage.com</v>
      </c>
      <c r="M2120" t="str">
        <f>VLOOKUP($J2120,'placement attrs'!$A$2:$L$5079,3,FALSE)</f>
        <v>info@therecipespage.com</v>
      </c>
    </row>
    <row r="2121" spans="1:13" x14ac:dyDescent="0.3">
      <c r="A2121" t="s">
        <v>107</v>
      </c>
      <c r="B2121" s="2">
        <v>42411</v>
      </c>
      <c r="C2121">
        <v>25019</v>
      </c>
      <c r="D2121">
        <v>368320</v>
      </c>
      <c r="E2121">
        <v>376401</v>
      </c>
      <c r="F2121" t="s">
        <v>107</v>
      </c>
      <c r="G2121" s="2">
        <v>42411</v>
      </c>
      <c r="H2121">
        <v>402162</v>
      </c>
      <c r="I2121">
        <v>26549</v>
      </c>
      <c r="J2121" t="str">
        <f t="shared" si="66"/>
        <v>6a4017b88f0f884e933a7a9a9cf3a2ab</v>
      </c>
      <c r="K2121" s="2">
        <f t="shared" si="67"/>
        <v>42411</v>
      </c>
      <c r="L2121" t="str">
        <f>VLOOKUP($J2121,'placement attrs'!$A$2:$L$5079,4,FALSE)</f>
        <v>Therecipespage.com</v>
      </c>
      <c r="M2121" t="str">
        <f>VLOOKUP($J2121,'placement attrs'!$A$2:$L$5079,3,FALSE)</f>
        <v>info@therecipespage.com</v>
      </c>
    </row>
    <row r="2122" spans="1:13" x14ac:dyDescent="0.3">
      <c r="A2122" t="s">
        <v>107</v>
      </c>
      <c r="B2122" s="2">
        <v>42412</v>
      </c>
      <c r="C2122">
        <v>23816</v>
      </c>
      <c r="D2122">
        <v>271248</v>
      </c>
      <c r="E2122">
        <v>277842</v>
      </c>
      <c r="F2122" t="s">
        <v>107</v>
      </c>
      <c r="G2122" s="2">
        <v>42412</v>
      </c>
      <c r="H2122">
        <v>363135</v>
      </c>
      <c r="I2122">
        <v>30738</v>
      </c>
      <c r="J2122" t="str">
        <f t="shared" si="66"/>
        <v>6a4017b88f0f884e933a7a9a9cf3a2ab</v>
      </c>
      <c r="K2122" s="2">
        <f t="shared" si="67"/>
        <v>42412</v>
      </c>
      <c r="L2122" t="str">
        <f>VLOOKUP($J2122,'placement attrs'!$A$2:$L$5079,4,FALSE)</f>
        <v>Therecipespage.com</v>
      </c>
      <c r="M2122" t="str">
        <f>VLOOKUP($J2122,'placement attrs'!$A$2:$L$5079,3,FALSE)</f>
        <v>info@therecipespage.com</v>
      </c>
    </row>
    <row r="2123" spans="1:13" x14ac:dyDescent="0.3">
      <c r="A2123" t="s">
        <v>107</v>
      </c>
      <c r="B2123" s="2">
        <v>42413</v>
      </c>
      <c r="C2123">
        <v>15826</v>
      </c>
      <c r="D2123">
        <v>232529</v>
      </c>
      <c r="E2123">
        <v>244957</v>
      </c>
      <c r="F2123" t="s">
        <v>107</v>
      </c>
      <c r="G2123" s="2">
        <v>42413</v>
      </c>
      <c r="H2123">
        <v>249506</v>
      </c>
      <c r="I2123">
        <v>16188</v>
      </c>
      <c r="J2123" t="str">
        <f t="shared" si="66"/>
        <v>6a4017b88f0f884e933a7a9a9cf3a2ab</v>
      </c>
      <c r="K2123" s="2">
        <f t="shared" si="67"/>
        <v>42413</v>
      </c>
      <c r="L2123" t="str">
        <f>VLOOKUP($J2123,'placement attrs'!$A$2:$L$5079,4,FALSE)</f>
        <v>Therecipespage.com</v>
      </c>
      <c r="M2123" t="str">
        <f>VLOOKUP($J2123,'placement attrs'!$A$2:$L$5079,3,FALSE)</f>
        <v>info@therecipespage.com</v>
      </c>
    </row>
    <row r="2124" spans="1:13" x14ac:dyDescent="0.3">
      <c r="A2124" t="s">
        <v>107</v>
      </c>
      <c r="B2124" s="2">
        <v>42414</v>
      </c>
      <c r="C2124">
        <v>3769</v>
      </c>
      <c r="D2124">
        <v>93361</v>
      </c>
      <c r="E2124">
        <v>98658</v>
      </c>
      <c r="F2124" t="s">
        <v>107</v>
      </c>
      <c r="G2124" s="2">
        <v>42414</v>
      </c>
      <c r="H2124">
        <v>98802</v>
      </c>
      <c r="I2124">
        <v>3845</v>
      </c>
      <c r="J2124" t="str">
        <f t="shared" si="66"/>
        <v>6a4017b88f0f884e933a7a9a9cf3a2ab</v>
      </c>
      <c r="K2124" s="2">
        <f t="shared" si="67"/>
        <v>42414</v>
      </c>
      <c r="L2124" t="str">
        <f>VLOOKUP($J2124,'placement attrs'!$A$2:$L$5079,4,FALSE)</f>
        <v>Therecipespage.com</v>
      </c>
      <c r="M2124" t="str">
        <f>VLOOKUP($J2124,'placement attrs'!$A$2:$L$5079,3,FALSE)</f>
        <v>info@therecipespage.com</v>
      </c>
    </row>
    <row r="2125" spans="1:13" x14ac:dyDescent="0.3">
      <c r="A2125" t="s">
        <v>107</v>
      </c>
      <c r="B2125" s="2">
        <v>42415</v>
      </c>
      <c r="C2125">
        <v>8419</v>
      </c>
      <c r="D2125">
        <v>197837</v>
      </c>
      <c r="E2125">
        <v>203939</v>
      </c>
      <c r="F2125" t="s">
        <v>107</v>
      </c>
      <c r="G2125" s="2">
        <v>42415</v>
      </c>
      <c r="H2125">
        <v>206167</v>
      </c>
      <c r="I2125">
        <v>8492</v>
      </c>
      <c r="J2125" t="str">
        <f t="shared" si="66"/>
        <v>6a4017b88f0f884e933a7a9a9cf3a2ab</v>
      </c>
      <c r="K2125" s="2">
        <f t="shared" si="67"/>
        <v>42415</v>
      </c>
      <c r="L2125" t="str">
        <f>VLOOKUP($J2125,'placement attrs'!$A$2:$L$5079,4,FALSE)</f>
        <v>Therecipespage.com</v>
      </c>
      <c r="M2125" t="str">
        <f>VLOOKUP($J2125,'placement attrs'!$A$2:$L$5079,3,FALSE)</f>
        <v>info@therecipespage.com</v>
      </c>
    </row>
    <row r="2126" spans="1:13" x14ac:dyDescent="0.3">
      <c r="A2126" t="s">
        <v>107</v>
      </c>
      <c r="B2126" s="2">
        <v>42416</v>
      </c>
      <c r="C2126">
        <v>41111</v>
      </c>
      <c r="D2126">
        <v>618683</v>
      </c>
      <c r="E2126">
        <v>635954</v>
      </c>
      <c r="F2126" t="s">
        <v>107</v>
      </c>
      <c r="G2126" s="2">
        <v>42416</v>
      </c>
      <c r="H2126">
        <v>639026</v>
      </c>
      <c r="I2126">
        <v>41718</v>
      </c>
      <c r="J2126" t="str">
        <f t="shared" si="66"/>
        <v>6a4017b88f0f884e933a7a9a9cf3a2ab</v>
      </c>
      <c r="K2126" s="2">
        <f t="shared" si="67"/>
        <v>42416</v>
      </c>
      <c r="L2126" t="str">
        <f>VLOOKUP($J2126,'placement attrs'!$A$2:$L$5079,4,FALSE)</f>
        <v>Therecipespage.com</v>
      </c>
      <c r="M2126" t="str">
        <f>VLOOKUP($J2126,'placement attrs'!$A$2:$L$5079,3,FALSE)</f>
        <v>info@therecipespage.com</v>
      </c>
    </row>
    <row r="2127" spans="1:13" x14ac:dyDescent="0.3">
      <c r="A2127" t="s">
        <v>107</v>
      </c>
      <c r="B2127" s="2">
        <v>42417</v>
      </c>
      <c r="C2127">
        <v>43731</v>
      </c>
      <c r="D2127">
        <v>642952</v>
      </c>
      <c r="E2127">
        <v>657730</v>
      </c>
      <c r="F2127" t="s">
        <v>107</v>
      </c>
      <c r="G2127" s="2">
        <v>42417</v>
      </c>
      <c r="H2127">
        <v>666356</v>
      </c>
      <c r="I2127">
        <v>44661</v>
      </c>
      <c r="J2127" t="str">
        <f t="shared" si="66"/>
        <v>6a4017b88f0f884e933a7a9a9cf3a2ab</v>
      </c>
      <c r="K2127" s="2">
        <f t="shared" si="67"/>
        <v>42417</v>
      </c>
      <c r="L2127" t="str">
        <f>VLOOKUP($J2127,'placement attrs'!$A$2:$L$5079,4,FALSE)</f>
        <v>Therecipespage.com</v>
      </c>
      <c r="M2127" t="str">
        <f>VLOOKUP($J2127,'placement attrs'!$A$2:$L$5079,3,FALSE)</f>
        <v>info@therecipespage.com</v>
      </c>
    </row>
    <row r="2128" spans="1:13" x14ac:dyDescent="0.3">
      <c r="A2128" t="s">
        <v>107</v>
      </c>
      <c r="B2128" s="2">
        <v>42418</v>
      </c>
      <c r="C2128">
        <v>36431</v>
      </c>
      <c r="D2128">
        <v>788130</v>
      </c>
      <c r="E2128">
        <v>810894</v>
      </c>
      <c r="F2128" t="s">
        <v>107</v>
      </c>
      <c r="G2128" s="2">
        <v>42418</v>
      </c>
      <c r="H2128">
        <v>828137</v>
      </c>
      <c r="I2128">
        <v>37119</v>
      </c>
      <c r="J2128" t="str">
        <f t="shared" si="66"/>
        <v>6a4017b88f0f884e933a7a9a9cf3a2ab</v>
      </c>
      <c r="K2128" s="2">
        <f t="shared" si="67"/>
        <v>42418</v>
      </c>
      <c r="L2128" t="str">
        <f>VLOOKUP($J2128,'placement attrs'!$A$2:$L$5079,4,FALSE)</f>
        <v>Therecipespage.com</v>
      </c>
      <c r="M2128" t="str">
        <f>VLOOKUP($J2128,'placement attrs'!$A$2:$L$5079,3,FALSE)</f>
        <v>info@therecipespage.com</v>
      </c>
    </row>
    <row r="2129" spans="1:13" x14ac:dyDescent="0.3">
      <c r="A2129" t="s">
        <v>107</v>
      </c>
      <c r="B2129" s="2">
        <v>42419</v>
      </c>
      <c r="C2129">
        <v>33977</v>
      </c>
      <c r="D2129">
        <v>444556</v>
      </c>
      <c r="E2129">
        <v>454522</v>
      </c>
      <c r="F2129" t="s">
        <v>107</v>
      </c>
      <c r="G2129" s="2">
        <v>42419</v>
      </c>
      <c r="H2129">
        <v>533579</v>
      </c>
      <c r="I2129">
        <v>40956</v>
      </c>
      <c r="J2129" t="str">
        <f t="shared" si="66"/>
        <v>6a4017b88f0f884e933a7a9a9cf3a2ab</v>
      </c>
      <c r="K2129" s="2">
        <f t="shared" si="67"/>
        <v>42419</v>
      </c>
      <c r="L2129" t="str">
        <f>VLOOKUP($J2129,'placement attrs'!$A$2:$L$5079,4,FALSE)</f>
        <v>Therecipespage.com</v>
      </c>
      <c r="M2129" t="str">
        <f>VLOOKUP($J2129,'placement attrs'!$A$2:$L$5079,3,FALSE)</f>
        <v>info@therecipespage.com</v>
      </c>
    </row>
    <row r="2130" spans="1:13" x14ac:dyDescent="0.3">
      <c r="A2130" t="s">
        <v>107</v>
      </c>
      <c r="B2130" s="2">
        <v>42420</v>
      </c>
      <c r="C2130">
        <v>55392</v>
      </c>
      <c r="D2130">
        <v>755595</v>
      </c>
      <c r="E2130">
        <v>772564</v>
      </c>
      <c r="F2130" t="s">
        <v>107</v>
      </c>
      <c r="G2130" s="2">
        <v>42420</v>
      </c>
      <c r="H2130">
        <v>805460</v>
      </c>
      <c r="I2130">
        <v>59273</v>
      </c>
      <c r="J2130" t="str">
        <f t="shared" si="66"/>
        <v>6a4017b88f0f884e933a7a9a9cf3a2ab</v>
      </c>
      <c r="K2130" s="2">
        <f t="shared" si="67"/>
        <v>42420</v>
      </c>
      <c r="L2130" t="str">
        <f>VLOOKUP($J2130,'placement attrs'!$A$2:$L$5079,4,FALSE)</f>
        <v>Therecipespage.com</v>
      </c>
      <c r="M2130" t="str">
        <f>VLOOKUP($J2130,'placement attrs'!$A$2:$L$5079,3,FALSE)</f>
        <v>info@therecipespage.com</v>
      </c>
    </row>
    <row r="2131" spans="1:13" x14ac:dyDescent="0.3">
      <c r="A2131" t="s">
        <v>107</v>
      </c>
      <c r="B2131" s="2">
        <v>42421</v>
      </c>
      <c r="C2131">
        <v>47278</v>
      </c>
      <c r="D2131">
        <v>658020</v>
      </c>
      <c r="E2131">
        <v>676059</v>
      </c>
      <c r="F2131" t="s">
        <v>107</v>
      </c>
      <c r="G2131" s="2">
        <v>42421</v>
      </c>
      <c r="H2131">
        <v>693034</v>
      </c>
      <c r="I2131">
        <v>47664</v>
      </c>
      <c r="J2131" t="str">
        <f t="shared" si="66"/>
        <v>6a4017b88f0f884e933a7a9a9cf3a2ab</v>
      </c>
      <c r="K2131" s="2">
        <f t="shared" si="67"/>
        <v>42421</v>
      </c>
      <c r="L2131" t="str">
        <f>VLOOKUP($J2131,'placement attrs'!$A$2:$L$5079,4,FALSE)</f>
        <v>Therecipespage.com</v>
      </c>
      <c r="M2131" t="str">
        <f>VLOOKUP($J2131,'placement attrs'!$A$2:$L$5079,3,FALSE)</f>
        <v>info@therecipespage.com</v>
      </c>
    </row>
    <row r="2132" spans="1:13" x14ac:dyDescent="0.3">
      <c r="A2132" t="s">
        <v>107</v>
      </c>
      <c r="B2132" s="2">
        <v>42422</v>
      </c>
      <c r="C2132">
        <v>33360</v>
      </c>
      <c r="D2132">
        <v>529912</v>
      </c>
      <c r="E2132">
        <v>541480</v>
      </c>
      <c r="F2132" t="s">
        <v>107</v>
      </c>
      <c r="G2132" s="2">
        <v>42422</v>
      </c>
      <c r="H2132">
        <v>627411</v>
      </c>
      <c r="I2132">
        <v>34562</v>
      </c>
      <c r="J2132" t="str">
        <f t="shared" si="66"/>
        <v>6a4017b88f0f884e933a7a9a9cf3a2ab</v>
      </c>
      <c r="K2132" s="2">
        <f t="shared" si="67"/>
        <v>42422</v>
      </c>
      <c r="L2132" t="str">
        <f>VLOOKUP($J2132,'placement attrs'!$A$2:$L$5079,4,FALSE)</f>
        <v>Therecipespage.com</v>
      </c>
      <c r="M2132" t="str">
        <f>VLOOKUP($J2132,'placement attrs'!$A$2:$L$5079,3,FALSE)</f>
        <v>info@therecipespage.com</v>
      </c>
    </row>
    <row r="2133" spans="1:13" x14ac:dyDescent="0.3">
      <c r="A2133" t="s">
        <v>107</v>
      </c>
      <c r="B2133" s="2">
        <v>42423</v>
      </c>
      <c r="C2133">
        <v>30951</v>
      </c>
      <c r="D2133">
        <v>362968</v>
      </c>
      <c r="E2133">
        <v>373870</v>
      </c>
      <c r="F2133" t="s">
        <v>107</v>
      </c>
      <c r="G2133" s="2">
        <v>42423</v>
      </c>
      <c r="H2133">
        <v>411993</v>
      </c>
      <c r="I2133">
        <v>32492</v>
      </c>
      <c r="J2133" t="str">
        <f t="shared" si="66"/>
        <v>6a4017b88f0f884e933a7a9a9cf3a2ab</v>
      </c>
      <c r="K2133" s="2">
        <f t="shared" si="67"/>
        <v>42423</v>
      </c>
      <c r="L2133" t="str">
        <f>VLOOKUP($J2133,'placement attrs'!$A$2:$L$5079,4,FALSE)</f>
        <v>Therecipespage.com</v>
      </c>
      <c r="M2133" t="str">
        <f>VLOOKUP($J2133,'placement attrs'!$A$2:$L$5079,3,FALSE)</f>
        <v>info@therecipespage.com</v>
      </c>
    </row>
    <row r="2134" spans="1:13" x14ac:dyDescent="0.3">
      <c r="A2134" t="s">
        <v>107</v>
      </c>
      <c r="B2134" s="2">
        <v>42424</v>
      </c>
      <c r="C2134">
        <v>40893</v>
      </c>
      <c r="D2134">
        <v>416863</v>
      </c>
      <c r="E2134">
        <v>424591</v>
      </c>
      <c r="F2134" t="s">
        <v>107</v>
      </c>
      <c r="G2134" s="2">
        <v>42424</v>
      </c>
      <c r="H2134">
        <v>426601</v>
      </c>
      <c r="I2134">
        <v>42500</v>
      </c>
      <c r="J2134" t="str">
        <f t="shared" si="66"/>
        <v>6a4017b88f0f884e933a7a9a9cf3a2ab</v>
      </c>
      <c r="K2134" s="2">
        <f t="shared" si="67"/>
        <v>42424</v>
      </c>
      <c r="L2134" t="str">
        <f>VLOOKUP($J2134,'placement attrs'!$A$2:$L$5079,4,FALSE)</f>
        <v>Therecipespage.com</v>
      </c>
      <c r="M2134" t="str">
        <f>VLOOKUP($J2134,'placement attrs'!$A$2:$L$5079,3,FALSE)</f>
        <v>info@therecipespage.com</v>
      </c>
    </row>
    <row r="2135" spans="1:13" x14ac:dyDescent="0.3">
      <c r="A2135" t="s">
        <v>107</v>
      </c>
      <c r="B2135" s="2">
        <v>42425</v>
      </c>
      <c r="C2135">
        <v>31276</v>
      </c>
      <c r="D2135">
        <v>297839</v>
      </c>
      <c r="E2135">
        <v>304538</v>
      </c>
      <c r="F2135" t="s">
        <v>107</v>
      </c>
      <c r="G2135" s="2">
        <v>42425</v>
      </c>
      <c r="H2135">
        <v>305492</v>
      </c>
      <c r="I2135">
        <v>32351</v>
      </c>
      <c r="J2135" t="str">
        <f t="shared" si="66"/>
        <v>6a4017b88f0f884e933a7a9a9cf3a2ab</v>
      </c>
      <c r="K2135" s="2">
        <f t="shared" si="67"/>
        <v>42425</v>
      </c>
      <c r="L2135" t="str">
        <f>VLOOKUP($J2135,'placement attrs'!$A$2:$L$5079,4,FALSE)</f>
        <v>Therecipespage.com</v>
      </c>
      <c r="M2135" t="str">
        <f>VLOOKUP($J2135,'placement attrs'!$A$2:$L$5079,3,FALSE)</f>
        <v>info@therecipespage.com</v>
      </c>
    </row>
    <row r="2136" spans="1:13" x14ac:dyDescent="0.3">
      <c r="A2136" t="s">
        <v>107</v>
      </c>
      <c r="B2136" s="2">
        <v>42426</v>
      </c>
      <c r="C2136">
        <v>54512</v>
      </c>
      <c r="D2136">
        <v>539101</v>
      </c>
      <c r="E2136">
        <v>559259</v>
      </c>
      <c r="F2136" t="s">
        <v>107</v>
      </c>
      <c r="G2136" s="2">
        <v>42426</v>
      </c>
      <c r="H2136">
        <v>566219</v>
      </c>
      <c r="I2136">
        <v>55830</v>
      </c>
      <c r="J2136" t="str">
        <f t="shared" si="66"/>
        <v>6a4017b88f0f884e933a7a9a9cf3a2ab</v>
      </c>
      <c r="K2136" s="2">
        <f t="shared" si="67"/>
        <v>42426</v>
      </c>
      <c r="L2136" t="str">
        <f>VLOOKUP($J2136,'placement attrs'!$A$2:$L$5079,4,FALSE)</f>
        <v>Therecipespage.com</v>
      </c>
      <c r="M2136" t="str">
        <f>VLOOKUP($J2136,'placement attrs'!$A$2:$L$5079,3,FALSE)</f>
        <v>info@therecipespage.com</v>
      </c>
    </row>
    <row r="2137" spans="1:13" x14ac:dyDescent="0.3">
      <c r="A2137" t="s">
        <v>107</v>
      </c>
      <c r="B2137" s="2">
        <v>42427</v>
      </c>
      <c r="C2137">
        <v>43864</v>
      </c>
      <c r="D2137">
        <v>430907</v>
      </c>
      <c r="E2137">
        <v>450382</v>
      </c>
      <c r="F2137" t="s">
        <v>107</v>
      </c>
      <c r="G2137" s="2">
        <v>42427</v>
      </c>
      <c r="H2137">
        <v>457051</v>
      </c>
      <c r="I2137">
        <v>44692</v>
      </c>
      <c r="J2137" t="str">
        <f t="shared" si="66"/>
        <v>6a4017b88f0f884e933a7a9a9cf3a2ab</v>
      </c>
      <c r="K2137" s="2">
        <f t="shared" si="67"/>
        <v>42427</v>
      </c>
      <c r="L2137" t="str">
        <f>VLOOKUP($J2137,'placement attrs'!$A$2:$L$5079,4,FALSE)</f>
        <v>Therecipespage.com</v>
      </c>
      <c r="M2137" t="str">
        <f>VLOOKUP($J2137,'placement attrs'!$A$2:$L$5079,3,FALSE)</f>
        <v>info@therecipespage.com</v>
      </c>
    </row>
    <row r="2138" spans="1:13" x14ac:dyDescent="0.3">
      <c r="A2138" t="s">
        <v>107</v>
      </c>
      <c r="B2138" s="2">
        <v>42428</v>
      </c>
      <c r="C2138">
        <v>34088</v>
      </c>
      <c r="D2138">
        <v>356912</v>
      </c>
      <c r="E2138">
        <v>370638</v>
      </c>
      <c r="F2138" t="s">
        <v>107</v>
      </c>
      <c r="G2138" s="2">
        <v>42428</v>
      </c>
      <c r="H2138">
        <v>374382</v>
      </c>
      <c r="I2138">
        <v>34842</v>
      </c>
      <c r="J2138" t="str">
        <f t="shared" si="66"/>
        <v>6a4017b88f0f884e933a7a9a9cf3a2ab</v>
      </c>
      <c r="K2138" s="2">
        <f t="shared" si="67"/>
        <v>42428</v>
      </c>
      <c r="L2138" t="str">
        <f>VLOOKUP($J2138,'placement attrs'!$A$2:$L$5079,4,FALSE)</f>
        <v>Therecipespage.com</v>
      </c>
      <c r="M2138" t="str">
        <f>VLOOKUP($J2138,'placement attrs'!$A$2:$L$5079,3,FALSE)</f>
        <v>info@therecipespage.com</v>
      </c>
    </row>
    <row r="2139" spans="1:13" x14ac:dyDescent="0.3">
      <c r="A2139" t="s">
        <v>107</v>
      </c>
      <c r="B2139" s="2">
        <v>42429</v>
      </c>
      <c r="C2139">
        <v>25513</v>
      </c>
      <c r="D2139">
        <v>372753</v>
      </c>
      <c r="E2139">
        <v>390952</v>
      </c>
      <c r="F2139" t="s">
        <v>107</v>
      </c>
      <c r="G2139" s="2">
        <v>42429</v>
      </c>
      <c r="H2139">
        <v>448534</v>
      </c>
      <c r="I2139">
        <v>26225</v>
      </c>
      <c r="J2139" t="str">
        <f t="shared" si="66"/>
        <v>6a4017b88f0f884e933a7a9a9cf3a2ab</v>
      </c>
      <c r="K2139" s="2">
        <f t="shared" si="67"/>
        <v>42429</v>
      </c>
      <c r="L2139" t="str">
        <f>VLOOKUP($J2139,'placement attrs'!$A$2:$L$5079,4,FALSE)</f>
        <v>Therecipespage.com</v>
      </c>
      <c r="M2139" t="str">
        <f>VLOOKUP($J2139,'placement attrs'!$A$2:$L$5079,3,FALSE)</f>
        <v>info@therecipespage.com</v>
      </c>
    </row>
    <row r="2140" spans="1:13" x14ac:dyDescent="0.3">
      <c r="A2140" t="s">
        <v>107</v>
      </c>
      <c r="B2140" s="2">
        <v>42430</v>
      </c>
      <c r="C2140">
        <v>7563</v>
      </c>
      <c r="D2140">
        <v>99060</v>
      </c>
      <c r="E2140">
        <v>377978</v>
      </c>
      <c r="F2140" t="s">
        <v>107</v>
      </c>
      <c r="G2140" s="2">
        <v>42430</v>
      </c>
      <c r="H2140">
        <v>437738</v>
      </c>
      <c r="I2140">
        <v>7882</v>
      </c>
      <c r="J2140" t="str">
        <f t="shared" si="66"/>
        <v>6a4017b88f0f884e933a7a9a9cf3a2ab</v>
      </c>
      <c r="K2140" s="2">
        <f t="shared" si="67"/>
        <v>42430</v>
      </c>
      <c r="L2140" t="str">
        <f>VLOOKUP($J2140,'placement attrs'!$A$2:$L$5079,4,FALSE)</f>
        <v>Therecipespage.com</v>
      </c>
      <c r="M2140" t="str">
        <f>VLOOKUP($J2140,'placement attrs'!$A$2:$L$5079,3,FALSE)</f>
        <v>info@therecipespage.com</v>
      </c>
    </row>
    <row r="2141" spans="1:13" x14ac:dyDescent="0.3">
      <c r="A2141" t="s">
        <v>107</v>
      </c>
      <c r="B2141" s="2">
        <v>42431</v>
      </c>
      <c r="C2141">
        <v>11540</v>
      </c>
      <c r="D2141">
        <v>158979</v>
      </c>
      <c r="E2141">
        <v>233934</v>
      </c>
      <c r="F2141" t="s">
        <v>107</v>
      </c>
      <c r="G2141" s="2">
        <v>42431</v>
      </c>
      <c r="H2141">
        <v>307805</v>
      </c>
      <c r="I2141">
        <v>16491</v>
      </c>
      <c r="J2141" t="str">
        <f t="shared" si="66"/>
        <v>6a4017b88f0f884e933a7a9a9cf3a2ab</v>
      </c>
      <c r="K2141" s="2">
        <f t="shared" si="67"/>
        <v>42431</v>
      </c>
      <c r="L2141" t="str">
        <f>VLOOKUP($J2141,'placement attrs'!$A$2:$L$5079,4,FALSE)</f>
        <v>Therecipespage.com</v>
      </c>
      <c r="M2141" t="str">
        <f>VLOOKUP($J2141,'placement attrs'!$A$2:$L$5079,3,FALSE)</f>
        <v>info@therecipespage.com</v>
      </c>
    </row>
    <row r="2142" spans="1:13" x14ac:dyDescent="0.3">
      <c r="A2142" t="s">
        <v>107</v>
      </c>
      <c r="B2142" s="2">
        <v>42432</v>
      </c>
      <c r="C2142">
        <v>2817</v>
      </c>
      <c r="D2142">
        <v>23505</v>
      </c>
      <c r="E2142">
        <v>23732</v>
      </c>
      <c r="H2142">
        <v>0</v>
      </c>
      <c r="I2142">
        <v>0</v>
      </c>
      <c r="J2142" t="str">
        <f t="shared" si="66"/>
        <v>6a4017b88f0f884e933a7a9a9cf3a2ab</v>
      </c>
      <c r="K2142" s="2">
        <f t="shared" si="67"/>
        <v>42432</v>
      </c>
      <c r="L2142" t="str">
        <f>VLOOKUP($J2142,'placement attrs'!$A$2:$L$5079,4,FALSE)</f>
        <v>Therecipespage.com</v>
      </c>
      <c r="M2142" t="str">
        <f>VLOOKUP($J2142,'placement attrs'!$A$2:$L$5079,3,FALSE)</f>
        <v>info@therecipespage.com</v>
      </c>
    </row>
    <row r="2143" spans="1:13" x14ac:dyDescent="0.3">
      <c r="A2143" t="s">
        <v>108</v>
      </c>
      <c r="B2143" s="2">
        <v>42422</v>
      </c>
      <c r="C2143">
        <v>1223</v>
      </c>
      <c r="D2143">
        <v>7346</v>
      </c>
      <c r="E2143">
        <v>7579</v>
      </c>
      <c r="F2143" t="s">
        <v>108</v>
      </c>
      <c r="G2143" s="2">
        <v>42422</v>
      </c>
      <c r="H2143">
        <v>7862</v>
      </c>
      <c r="I2143">
        <v>1066</v>
      </c>
      <c r="J2143" t="str">
        <f t="shared" si="66"/>
        <v>6aab32f14f10e92ae5d627197a22ee6f</v>
      </c>
      <c r="K2143" s="2">
        <f t="shared" si="67"/>
        <v>42422</v>
      </c>
      <c r="L2143" t="str">
        <f>VLOOKUP($J2143,'placement attrs'!$A$2:$L$5079,4,FALSE)</f>
        <v>ROI Media Consultants (realtor.com)</v>
      </c>
      <c r="M2143" t="str">
        <f>VLOOKUP($J2143,'placement attrs'!$A$2:$L$5079,3,FALSE)</f>
        <v>malcolmc@roimediaconsultants.com</v>
      </c>
    </row>
    <row r="2144" spans="1:13" x14ac:dyDescent="0.3">
      <c r="A2144" t="s">
        <v>108</v>
      </c>
      <c r="B2144" s="2">
        <v>42423</v>
      </c>
      <c r="C2144">
        <v>2734</v>
      </c>
      <c r="D2144">
        <v>10593</v>
      </c>
      <c r="E2144">
        <v>11070</v>
      </c>
      <c r="F2144" t="s">
        <v>108</v>
      </c>
      <c r="G2144" s="2">
        <v>42423</v>
      </c>
      <c r="H2144">
        <v>11400</v>
      </c>
      <c r="I2144">
        <v>2598</v>
      </c>
      <c r="J2144" t="str">
        <f t="shared" si="66"/>
        <v>6aab32f14f10e92ae5d627197a22ee6f</v>
      </c>
      <c r="K2144" s="2">
        <f t="shared" si="67"/>
        <v>42423</v>
      </c>
      <c r="L2144" t="str">
        <f>VLOOKUP($J2144,'placement attrs'!$A$2:$L$5079,4,FALSE)</f>
        <v>ROI Media Consultants (realtor.com)</v>
      </c>
      <c r="M2144" t="str">
        <f>VLOOKUP($J2144,'placement attrs'!$A$2:$L$5079,3,FALSE)</f>
        <v>malcolmc@roimediaconsultants.com</v>
      </c>
    </row>
    <row r="2145" spans="1:13" x14ac:dyDescent="0.3">
      <c r="A2145" t="s">
        <v>108</v>
      </c>
      <c r="B2145" s="2">
        <v>42424</v>
      </c>
      <c r="C2145">
        <v>2783</v>
      </c>
      <c r="D2145">
        <v>14747</v>
      </c>
      <c r="E2145">
        <v>15175</v>
      </c>
      <c r="F2145" t="s">
        <v>108</v>
      </c>
      <c r="G2145" s="2">
        <v>42424</v>
      </c>
      <c r="H2145">
        <v>16396</v>
      </c>
      <c r="I2145">
        <v>2648</v>
      </c>
      <c r="J2145" t="str">
        <f t="shared" si="66"/>
        <v>6aab32f14f10e92ae5d627197a22ee6f</v>
      </c>
      <c r="K2145" s="2">
        <f t="shared" si="67"/>
        <v>42424</v>
      </c>
      <c r="L2145" t="str">
        <f>VLOOKUP($J2145,'placement attrs'!$A$2:$L$5079,4,FALSE)</f>
        <v>ROI Media Consultants (realtor.com)</v>
      </c>
      <c r="M2145" t="str">
        <f>VLOOKUP($J2145,'placement attrs'!$A$2:$L$5079,3,FALSE)</f>
        <v>malcolmc@roimediaconsultants.com</v>
      </c>
    </row>
    <row r="2146" spans="1:13" x14ac:dyDescent="0.3">
      <c r="A2146" t="s">
        <v>108</v>
      </c>
      <c r="B2146" s="2">
        <v>42425</v>
      </c>
      <c r="C2146">
        <v>1985</v>
      </c>
      <c r="D2146">
        <v>18468</v>
      </c>
      <c r="E2146">
        <v>19080</v>
      </c>
      <c r="F2146" t="s">
        <v>108</v>
      </c>
      <c r="G2146" s="2">
        <v>42425</v>
      </c>
      <c r="H2146">
        <v>19761</v>
      </c>
      <c r="I2146">
        <v>1913</v>
      </c>
      <c r="J2146" t="str">
        <f t="shared" si="66"/>
        <v>6aab32f14f10e92ae5d627197a22ee6f</v>
      </c>
      <c r="K2146" s="2">
        <f t="shared" si="67"/>
        <v>42425</v>
      </c>
      <c r="L2146" t="str">
        <f>VLOOKUP($J2146,'placement attrs'!$A$2:$L$5079,4,FALSE)</f>
        <v>ROI Media Consultants (realtor.com)</v>
      </c>
      <c r="M2146" t="str">
        <f>VLOOKUP($J2146,'placement attrs'!$A$2:$L$5079,3,FALSE)</f>
        <v>malcolmc@roimediaconsultants.com</v>
      </c>
    </row>
    <row r="2147" spans="1:13" x14ac:dyDescent="0.3">
      <c r="A2147" t="s">
        <v>108</v>
      </c>
      <c r="B2147" s="2">
        <v>42426</v>
      </c>
      <c r="C2147">
        <v>1394</v>
      </c>
      <c r="D2147">
        <v>11169</v>
      </c>
      <c r="E2147">
        <v>11499</v>
      </c>
      <c r="F2147" t="s">
        <v>108</v>
      </c>
      <c r="G2147" s="2">
        <v>42426</v>
      </c>
      <c r="H2147">
        <v>11946</v>
      </c>
      <c r="I2147">
        <v>1316</v>
      </c>
      <c r="J2147" t="str">
        <f t="shared" si="66"/>
        <v>6aab32f14f10e92ae5d627197a22ee6f</v>
      </c>
      <c r="K2147" s="2">
        <f t="shared" si="67"/>
        <v>42426</v>
      </c>
      <c r="L2147" t="str">
        <f>VLOOKUP($J2147,'placement attrs'!$A$2:$L$5079,4,FALSE)</f>
        <v>ROI Media Consultants (realtor.com)</v>
      </c>
      <c r="M2147" t="str">
        <f>VLOOKUP($J2147,'placement attrs'!$A$2:$L$5079,3,FALSE)</f>
        <v>malcolmc@roimediaconsultants.com</v>
      </c>
    </row>
    <row r="2148" spans="1:13" x14ac:dyDescent="0.3">
      <c r="A2148" t="s">
        <v>108</v>
      </c>
      <c r="B2148" s="2">
        <v>42427</v>
      </c>
      <c r="C2148">
        <v>1124</v>
      </c>
      <c r="D2148">
        <v>8372</v>
      </c>
      <c r="E2148">
        <v>8687</v>
      </c>
      <c r="F2148" t="s">
        <v>108</v>
      </c>
      <c r="G2148" s="2">
        <v>42427</v>
      </c>
      <c r="H2148">
        <v>9023</v>
      </c>
      <c r="I2148">
        <v>1101</v>
      </c>
      <c r="J2148" t="str">
        <f t="shared" si="66"/>
        <v>6aab32f14f10e92ae5d627197a22ee6f</v>
      </c>
      <c r="K2148" s="2">
        <f t="shared" si="67"/>
        <v>42427</v>
      </c>
      <c r="L2148" t="str">
        <f>VLOOKUP($J2148,'placement attrs'!$A$2:$L$5079,4,FALSE)</f>
        <v>ROI Media Consultants (realtor.com)</v>
      </c>
      <c r="M2148" t="str">
        <f>VLOOKUP($J2148,'placement attrs'!$A$2:$L$5079,3,FALSE)</f>
        <v>malcolmc@roimediaconsultants.com</v>
      </c>
    </row>
    <row r="2149" spans="1:13" x14ac:dyDescent="0.3">
      <c r="A2149" t="s">
        <v>108</v>
      </c>
      <c r="B2149" s="2">
        <v>42428</v>
      </c>
      <c r="C2149">
        <v>1229</v>
      </c>
      <c r="D2149">
        <v>9259</v>
      </c>
      <c r="E2149">
        <v>9495</v>
      </c>
      <c r="F2149" t="s">
        <v>108</v>
      </c>
      <c r="G2149" s="2">
        <v>42428</v>
      </c>
      <c r="H2149">
        <v>9768</v>
      </c>
      <c r="I2149">
        <v>1092</v>
      </c>
      <c r="J2149" t="str">
        <f t="shared" si="66"/>
        <v>6aab32f14f10e92ae5d627197a22ee6f</v>
      </c>
      <c r="K2149" s="2">
        <f t="shared" si="67"/>
        <v>42428</v>
      </c>
      <c r="L2149" t="str">
        <f>VLOOKUP($J2149,'placement attrs'!$A$2:$L$5079,4,FALSE)</f>
        <v>ROI Media Consultants (realtor.com)</v>
      </c>
      <c r="M2149" t="str">
        <f>VLOOKUP($J2149,'placement attrs'!$A$2:$L$5079,3,FALSE)</f>
        <v>malcolmc@roimediaconsultants.com</v>
      </c>
    </row>
    <row r="2150" spans="1:13" x14ac:dyDescent="0.3">
      <c r="A2150" t="s">
        <v>108</v>
      </c>
      <c r="B2150" s="2">
        <v>42429</v>
      </c>
      <c r="C2150">
        <v>1524</v>
      </c>
      <c r="D2150">
        <v>13404</v>
      </c>
      <c r="E2150">
        <v>13658</v>
      </c>
      <c r="F2150" t="s">
        <v>108</v>
      </c>
      <c r="G2150" s="2">
        <v>42429</v>
      </c>
      <c r="H2150">
        <v>15755</v>
      </c>
      <c r="I2150">
        <v>1519</v>
      </c>
      <c r="J2150" t="str">
        <f t="shared" si="66"/>
        <v>6aab32f14f10e92ae5d627197a22ee6f</v>
      </c>
      <c r="K2150" s="2">
        <f t="shared" si="67"/>
        <v>42429</v>
      </c>
      <c r="L2150" t="str">
        <f>VLOOKUP($J2150,'placement attrs'!$A$2:$L$5079,4,FALSE)</f>
        <v>ROI Media Consultants (realtor.com)</v>
      </c>
      <c r="M2150" t="str">
        <f>VLOOKUP($J2150,'placement attrs'!$A$2:$L$5079,3,FALSE)</f>
        <v>malcolmc@roimediaconsultants.com</v>
      </c>
    </row>
    <row r="2151" spans="1:13" x14ac:dyDescent="0.3">
      <c r="A2151" t="s">
        <v>108</v>
      </c>
      <c r="B2151" s="2">
        <v>42430</v>
      </c>
      <c r="C2151">
        <v>1171</v>
      </c>
      <c r="D2151">
        <v>13331</v>
      </c>
      <c r="E2151">
        <v>13606</v>
      </c>
      <c r="F2151" t="s">
        <v>108</v>
      </c>
      <c r="G2151" s="2">
        <v>42430</v>
      </c>
      <c r="H2151">
        <v>16278</v>
      </c>
      <c r="I2151">
        <v>1314</v>
      </c>
      <c r="J2151" t="str">
        <f t="shared" si="66"/>
        <v>6aab32f14f10e92ae5d627197a22ee6f</v>
      </c>
      <c r="K2151" s="2">
        <f t="shared" si="67"/>
        <v>42430</v>
      </c>
      <c r="L2151" t="str">
        <f>VLOOKUP($J2151,'placement attrs'!$A$2:$L$5079,4,FALSE)</f>
        <v>ROI Media Consultants (realtor.com)</v>
      </c>
      <c r="M2151" t="str">
        <f>VLOOKUP($J2151,'placement attrs'!$A$2:$L$5079,3,FALSE)</f>
        <v>malcolmc@roimediaconsultants.com</v>
      </c>
    </row>
    <row r="2152" spans="1:13" x14ac:dyDescent="0.3">
      <c r="A2152" t="s">
        <v>108</v>
      </c>
      <c r="B2152" s="2">
        <v>42431</v>
      </c>
      <c r="C2152">
        <v>1713</v>
      </c>
      <c r="D2152">
        <v>19874</v>
      </c>
      <c r="E2152">
        <v>20342</v>
      </c>
      <c r="F2152" t="s">
        <v>108</v>
      </c>
      <c r="G2152" s="2">
        <v>42431</v>
      </c>
      <c r="H2152">
        <v>30361</v>
      </c>
      <c r="I2152">
        <v>2233</v>
      </c>
      <c r="J2152" t="str">
        <f t="shared" si="66"/>
        <v>6aab32f14f10e92ae5d627197a22ee6f</v>
      </c>
      <c r="K2152" s="2">
        <f t="shared" si="67"/>
        <v>42431</v>
      </c>
      <c r="L2152" t="str">
        <f>VLOOKUP($J2152,'placement attrs'!$A$2:$L$5079,4,FALSE)</f>
        <v>ROI Media Consultants (realtor.com)</v>
      </c>
      <c r="M2152" t="str">
        <f>VLOOKUP($J2152,'placement attrs'!$A$2:$L$5079,3,FALSE)</f>
        <v>malcolmc@roimediaconsultants.com</v>
      </c>
    </row>
    <row r="2153" spans="1:13" x14ac:dyDescent="0.3">
      <c r="A2153" t="s">
        <v>108</v>
      </c>
      <c r="B2153" s="2">
        <v>42432</v>
      </c>
      <c r="C2153">
        <v>33</v>
      </c>
      <c r="D2153">
        <v>243</v>
      </c>
      <c r="E2153">
        <v>250</v>
      </c>
      <c r="H2153">
        <v>0</v>
      </c>
      <c r="I2153">
        <v>0</v>
      </c>
      <c r="J2153" t="str">
        <f t="shared" si="66"/>
        <v>6aab32f14f10e92ae5d627197a22ee6f</v>
      </c>
      <c r="K2153" s="2">
        <f t="shared" si="67"/>
        <v>42432</v>
      </c>
      <c r="L2153" t="str">
        <f>VLOOKUP($J2153,'placement attrs'!$A$2:$L$5079,4,FALSE)</f>
        <v>ROI Media Consultants (realtor.com)</v>
      </c>
      <c r="M2153" t="str">
        <f>VLOOKUP($J2153,'placement attrs'!$A$2:$L$5079,3,FALSE)</f>
        <v>malcolmc@roimediaconsultants.com</v>
      </c>
    </row>
    <row r="2154" spans="1:13" x14ac:dyDescent="0.3">
      <c r="A2154" t="s">
        <v>109</v>
      </c>
      <c r="B2154" s="2">
        <v>42410</v>
      </c>
      <c r="C2154">
        <v>6884</v>
      </c>
      <c r="D2154">
        <v>10464</v>
      </c>
      <c r="E2154">
        <v>10820</v>
      </c>
      <c r="H2154">
        <v>0</v>
      </c>
      <c r="I2154">
        <v>0</v>
      </c>
      <c r="J2154" t="str">
        <f t="shared" si="66"/>
        <v>6d7010eadc4e83a2589a969a6b69057c</v>
      </c>
      <c r="K2154" s="2">
        <f t="shared" si="67"/>
        <v>42410</v>
      </c>
      <c r="L2154" t="str">
        <f>VLOOKUP($J2154,'placement attrs'!$A$2:$L$5079,4,FALSE)</f>
        <v>HotPopNow, Inc. (Spikey.com)</v>
      </c>
      <c r="M2154" t="str">
        <f>VLOOKUP($J2154,'placement attrs'!$A$2:$L$5079,3,FALSE)</f>
        <v>agoldberg@hotpopnow.com</v>
      </c>
    </row>
    <row r="2155" spans="1:13" x14ac:dyDescent="0.3">
      <c r="A2155" t="s">
        <v>109</v>
      </c>
      <c r="B2155" s="2">
        <v>42411</v>
      </c>
      <c r="C2155">
        <v>10538</v>
      </c>
      <c r="D2155">
        <v>14876</v>
      </c>
      <c r="E2155">
        <v>15380</v>
      </c>
      <c r="F2155" t="s">
        <v>109</v>
      </c>
      <c r="G2155" s="2">
        <v>42411</v>
      </c>
      <c r="H2155">
        <v>53980</v>
      </c>
      <c r="I2155">
        <v>35117</v>
      </c>
      <c r="J2155" t="str">
        <f t="shared" si="66"/>
        <v>6d7010eadc4e83a2589a969a6b69057c</v>
      </c>
      <c r="K2155" s="2">
        <f t="shared" si="67"/>
        <v>42411</v>
      </c>
      <c r="L2155" t="str">
        <f>VLOOKUP($J2155,'placement attrs'!$A$2:$L$5079,4,FALSE)</f>
        <v>HotPopNow, Inc. (Spikey.com)</v>
      </c>
      <c r="M2155" t="str">
        <f>VLOOKUP($J2155,'placement attrs'!$A$2:$L$5079,3,FALSE)</f>
        <v>agoldberg@hotpopnow.com</v>
      </c>
    </row>
    <row r="2156" spans="1:13" x14ac:dyDescent="0.3">
      <c r="A2156" t="s">
        <v>109</v>
      </c>
      <c r="B2156" s="2">
        <v>42412</v>
      </c>
      <c r="C2156">
        <v>11952</v>
      </c>
      <c r="D2156">
        <v>17183</v>
      </c>
      <c r="E2156">
        <v>17808</v>
      </c>
      <c r="F2156" t="s">
        <v>109</v>
      </c>
      <c r="G2156" s="2">
        <v>42412</v>
      </c>
      <c r="H2156">
        <v>65269</v>
      </c>
      <c r="I2156">
        <v>37661</v>
      </c>
      <c r="J2156" t="str">
        <f t="shared" si="66"/>
        <v>6d7010eadc4e83a2589a969a6b69057c</v>
      </c>
      <c r="K2156" s="2">
        <f t="shared" si="67"/>
        <v>42412</v>
      </c>
      <c r="L2156" t="str">
        <f>VLOOKUP($J2156,'placement attrs'!$A$2:$L$5079,4,FALSE)</f>
        <v>HotPopNow, Inc. (Spikey.com)</v>
      </c>
      <c r="M2156" t="str">
        <f>VLOOKUP($J2156,'placement attrs'!$A$2:$L$5079,3,FALSE)</f>
        <v>agoldberg@hotpopnow.com</v>
      </c>
    </row>
    <row r="2157" spans="1:13" x14ac:dyDescent="0.3">
      <c r="A2157" t="s">
        <v>109</v>
      </c>
      <c r="B2157" s="2">
        <v>42413</v>
      </c>
      <c r="C2157">
        <v>19785</v>
      </c>
      <c r="D2157">
        <v>28370</v>
      </c>
      <c r="E2157">
        <v>29290</v>
      </c>
      <c r="F2157" t="s">
        <v>109</v>
      </c>
      <c r="G2157" s="2">
        <v>42413</v>
      </c>
      <c r="H2157">
        <v>79145</v>
      </c>
      <c r="I2157">
        <v>47951</v>
      </c>
      <c r="J2157" t="str">
        <f t="shared" si="66"/>
        <v>6d7010eadc4e83a2589a969a6b69057c</v>
      </c>
      <c r="K2157" s="2">
        <f t="shared" si="67"/>
        <v>42413</v>
      </c>
      <c r="L2157" t="str">
        <f>VLOOKUP($J2157,'placement attrs'!$A$2:$L$5079,4,FALSE)</f>
        <v>HotPopNow, Inc. (Spikey.com)</v>
      </c>
      <c r="M2157" t="str">
        <f>VLOOKUP($J2157,'placement attrs'!$A$2:$L$5079,3,FALSE)</f>
        <v>agoldberg@hotpopnow.com</v>
      </c>
    </row>
    <row r="2158" spans="1:13" x14ac:dyDescent="0.3">
      <c r="A2158" t="s">
        <v>109</v>
      </c>
      <c r="B2158" s="2">
        <v>42414</v>
      </c>
      <c r="C2158">
        <v>9520</v>
      </c>
      <c r="D2158">
        <v>13474</v>
      </c>
      <c r="E2158">
        <v>13867</v>
      </c>
      <c r="F2158" t="s">
        <v>109</v>
      </c>
      <c r="G2158" s="2">
        <v>42414</v>
      </c>
      <c r="H2158">
        <v>50385</v>
      </c>
      <c r="I2158">
        <v>29872</v>
      </c>
      <c r="J2158" t="str">
        <f t="shared" si="66"/>
        <v>6d7010eadc4e83a2589a969a6b69057c</v>
      </c>
      <c r="K2158" s="2">
        <f t="shared" si="67"/>
        <v>42414</v>
      </c>
      <c r="L2158" t="str">
        <f>VLOOKUP($J2158,'placement attrs'!$A$2:$L$5079,4,FALSE)</f>
        <v>HotPopNow, Inc. (Spikey.com)</v>
      </c>
      <c r="M2158" t="str">
        <f>VLOOKUP($J2158,'placement attrs'!$A$2:$L$5079,3,FALSE)</f>
        <v>agoldberg@hotpopnow.com</v>
      </c>
    </row>
    <row r="2159" spans="1:13" x14ac:dyDescent="0.3">
      <c r="A2159" t="s">
        <v>109</v>
      </c>
      <c r="B2159" s="2">
        <v>42415</v>
      </c>
      <c r="C2159">
        <v>14519</v>
      </c>
      <c r="D2159">
        <v>24110</v>
      </c>
      <c r="E2159">
        <v>25166</v>
      </c>
      <c r="F2159" t="s">
        <v>109</v>
      </c>
      <c r="G2159" s="2">
        <v>42415</v>
      </c>
      <c r="H2159">
        <v>60909</v>
      </c>
      <c r="I2159">
        <v>30540</v>
      </c>
      <c r="J2159" t="str">
        <f t="shared" si="66"/>
        <v>6d7010eadc4e83a2589a969a6b69057c</v>
      </c>
      <c r="K2159" s="2">
        <f t="shared" si="67"/>
        <v>42415</v>
      </c>
      <c r="L2159" t="str">
        <f>VLOOKUP($J2159,'placement attrs'!$A$2:$L$5079,4,FALSE)</f>
        <v>HotPopNow, Inc. (Spikey.com)</v>
      </c>
      <c r="M2159" t="str">
        <f>VLOOKUP($J2159,'placement attrs'!$A$2:$L$5079,3,FALSE)</f>
        <v>agoldberg@hotpopnow.com</v>
      </c>
    </row>
    <row r="2160" spans="1:13" x14ac:dyDescent="0.3">
      <c r="A2160" t="s">
        <v>109</v>
      </c>
      <c r="B2160" s="2">
        <v>42416</v>
      </c>
      <c r="C2160">
        <v>9682</v>
      </c>
      <c r="D2160">
        <v>20588</v>
      </c>
      <c r="E2160">
        <v>21600</v>
      </c>
      <c r="F2160" t="s">
        <v>109</v>
      </c>
      <c r="G2160" s="2">
        <v>42416</v>
      </c>
      <c r="H2160">
        <v>52290</v>
      </c>
      <c r="I2160">
        <v>23129</v>
      </c>
      <c r="J2160" t="str">
        <f t="shared" si="66"/>
        <v>6d7010eadc4e83a2589a969a6b69057c</v>
      </c>
      <c r="K2160" s="2">
        <f t="shared" si="67"/>
        <v>42416</v>
      </c>
      <c r="L2160" t="str">
        <f>VLOOKUP($J2160,'placement attrs'!$A$2:$L$5079,4,FALSE)</f>
        <v>HotPopNow, Inc. (Spikey.com)</v>
      </c>
      <c r="M2160" t="str">
        <f>VLOOKUP($J2160,'placement attrs'!$A$2:$L$5079,3,FALSE)</f>
        <v>agoldberg@hotpopnow.com</v>
      </c>
    </row>
    <row r="2161" spans="1:13" x14ac:dyDescent="0.3">
      <c r="A2161" t="s">
        <v>109</v>
      </c>
      <c r="B2161" s="2">
        <v>42417</v>
      </c>
      <c r="C2161">
        <v>11477</v>
      </c>
      <c r="D2161">
        <v>23510</v>
      </c>
      <c r="E2161">
        <v>24353</v>
      </c>
      <c r="F2161" t="s">
        <v>109</v>
      </c>
      <c r="G2161" s="2">
        <v>42417</v>
      </c>
      <c r="H2161">
        <v>69579</v>
      </c>
      <c r="I2161">
        <v>24982</v>
      </c>
      <c r="J2161" t="str">
        <f t="shared" si="66"/>
        <v>6d7010eadc4e83a2589a969a6b69057c</v>
      </c>
      <c r="K2161" s="2">
        <f t="shared" si="67"/>
        <v>42417</v>
      </c>
      <c r="L2161" t="str">
        <f>VLOOKUP($J2161,'placement attrs'!$A$2:$L$5079,4,FALSE)</f>
        <v>HotPopNow, Inc. (Spikey.com)</v>
      </c>
      <c r="M2161" t="str">
        <f>VLOOKUP($J2161,'placement attrs'!$A$2:$L$5079,3,FALSE)</f>
        <v>agoldberg@hotpopnow.com</v>
      </c>
    </row>
    <row r="2162" spans="1:13" x14ac:dyDescent="0.3">
      <c r="A2162" t="s">
        <v>109</v>
      </c>
      <c r="B2162" s="2">
        <v>42418</v>
      </c>
      <c r="C2162">
        <v>6837</v>
      </c>
      <c r="D2162">
        <v>10534</v>
      </c>
      <c r="E2162">
        <v>10943</v>
      </c>
      <c r="F2162" t="s">
        <v>109</v>
      </c>
      <c r="G2162" s="2">
        <v>42418</v>
      </c>
      <c r="H2162">
        <v>56813</v>
      </c>
      <c r="I2162">
        <v>29345</v>
      </c>
      <c r="J2162" t="str">
        <f t="shared" si="66"/>
        <v>6d7010eadc4e83a2589a969a6b69057c</v>
      </c>
      <c r="K2162" s="2">
        <f t="shared" si="67"/>
        <v>42418</v>
      </c>
      <c r="L2162" t="str">
        <f>VLOOKUP($J2162,'placement attrs'!$A$2:$L$5079,4,FALSE)</f>
        <v>HotPopNow, Inc. (Spikey.com)</v>
      </c>
      <c r="M2162" t="str">
        <f>VLOOKUP($J2162,'placement attrs'!$A$2:$L$5079,3,FALSE)</f>
        <v>agoldberg@hotpopnow.com</v>
      </c>
    </row>
    <row r="2163" spans="1:13" x14ac:dyDescent="0.3">
      <c r="A2163" t="s">
        <v>109</v>
      </c>
      <c r="B2163" s="2">
        <v>42419</v>
      </c>
      <c r="C2163">
        <v>7757</v>
      </c>
      <c r="D2163">
        <v>14298</v>
      </c>
      <c r="E2163">
        <v>14901</v>
      </c>
      <c r="F2163" t="s">
        <v>109</v>
      </c>
      <c r="G2163" s="2">
        <v>42419</v>
      </c>
      <c r="H2163">
        <v>58421</v>
      </c>
      <c r="I2163">
        <v>24693</v>
      </c>
      <c r="J2163" t="str">
        <f t="shared" si="66"/>
        <v>6d7010eadc4e83a2589a969a6b69057c</v>
      </c>
      <c r="K2163" s="2">
        <f t="shared" si="67"/>
        <v>42419</v>
      </c>
      <c r="L2163" t="str">
        <f>VLOOKUP($J2163,'placement attrs'!$A$2:$L$5079,4,FALSE)</f>
        <v>HotPopNow, Inc. (Spikey.com)</v>
      </c>
      <c r="M2163" t="str">
        <f>VLOOKUP($J2163,'placement attrs'!$A$2:$L$5079,3,FALSE)</f>
        <v>agoldberg@hotpopnow.com</v>
      </c>
    </row>
    <row r="2164" spans="1:13" x14ac:dyDescent="0.3">
      <c r="A2164" t="s">
        <v>109</v>
      </c>
      <c r="B2164" s="2">
        <v>42420</v>
      </c>
      <c r="C2164">
        <v>7619</v>
      </c>
      <c r="D2164">
        <v>13724</v>
      </c>
      <c r="E2164">
        <v>14213</v>
      </c>
      <c r="F2164" t="s">
        <v>109</v>
      </c>
      <c r="G2164" s="2">
        <v>42420</v>
      </c>
      <c r="H2164">
        <v>50820</v>
      </c>
      <c r="I2164">
        <v>25987</v>
      </c>
      <c r="J2164" t="str">
        <f t="shared" si="66"/>
        <v>6d7010eadc4e83a2589a969a6b69057c</v>
      </c>
      <c r="K2164" s="2">
        <f t="shared" si="67"/>
        <v>42420</v>
      </c>
      <c r="L2164" t="str">
        <f>VLOOKUP($J2164,'placement attrs'!$A$2:$L$5079,4,FALSE)</f>
        <v>HotPopNow, Inc. (Spikey.com)</v>
      </c>
      <c r="M2164" t="str">
        <f>VLOOKUP($J2164,'placement attrs'!$A$2:$L$5079,3,FALSE)</f>
        <v>agoldberg@hotpopnow.com</v>
      </c>
    </row>
    <row r="2165" spans="1:13" x14ac:dyDescent="0.3">
      <c r="A2165" t="s">
        <v>109</v>
      </c>
      <c r="B2165" s="2">
        <v>42421</v>
      </c>
      <c r="C2165">
        <v>7796</v>
      </c>
      <c r="D2165">
        <v>14720</v>
      </c>
      <c r="E2165">
        <v>15143</v>
      </c>
      <c r="F2165" t="s">
        <v>109</v>
      </c>
      <c r="G2165" s="2">
        <v>42421</v>
      </c>
      <c r="H2165">
        <v>45763</v>
      </c>
      <c r="I2165">
        <v>17420</v>
      </c>
      <c r="J2165" t="str">
        <f t="shared" si="66"/>
        <v>6d7010eadc4e83a2589a969a6b69057c</v>
      </c>
      <c r="K2165" s="2">
        <f t="shared" si="67"/>
        <v>42421</v>
      </c>
      <c r="L2165" t="str">
        <f>VLOOKUP($J2165,'placement attrs'!$A$2:$L$5079,4,FALSE)</f>
        <v>HotPopNow, Inc. (Spikey.com)</v>
      </c>
      <c r="M2165" t="str">
        <f>VLOOKUP($J2165,'placement attrs'!$A$2:$L$5079,3,FALSE)</f>
        <v>agoldberg@hotpopnow.com</v>
      </c>
    </row>
    <row r="2166" spans="1:13" x14ac:dyDescent="0.3">
      <c r="A2166" t="s">
        <v>109</v>
      </c>
      <c r="B2166" s="2">
        <v>42422</v>
      </c>
      <c r="C2166">
        <v>14620</v>
      </c>
      <c r="D2166">
        <v>27838</v>
      </c>
      <c r="E2166">
        <v>28693</v>
      </c>
      <c r="F2166" t="s">
        <v>109</v>
      </c>
      <c r="G2166" s="2">
        <v>42422</v>
      </c>
      <c r="H2166">
        <v>91902</v>
      </c>
      <c r="I2166">
        <v>36905</v>
      </c>
      <c r="J2166" t="str">
        <f t="shared" si="66"/>
        <v>6d7010eadc4e83a2589a969a6b69057c</v>
      </c>
      <c r="K2166" s="2">
        <f t="shared" si="67"/>
        <v>42422</v>
      </c>
      <c r="L2166" t="str">
        <f>VLOOKUP($J2166,'placement attrs'!$A$2:$L$5079,4,FALSE)</f>
        <v>HotPopNow, Inc. (Spikey.com)</v>
      </c>
      <c r="M2166" t="str">
        <f>VLOOKUP($J2166,'placement attrs'!$A$2:$L$5079,3,FALSE)</f>
        <v>agoldberg@hotpopnow.com</v>
      </c>
    </row>
    <row r="2167" spans="1:13" x14ac:dyDescent="0.3">
      <c r="A2167" t="s">
        <v>109</v>
      </c>
      <c r="B2167" s="2">
        <v>42423</v>
      </c>
      <c r="C2167">
        <v>9349</v>
      </c>
      <c r="D2167">
        <v>17168</v>
      </c>
      <c r="E2167">
        <v>17709</v>
      </c>
      <c r="F2167" t="s">
        <v>109</v>
      </c>
      <c r="G2167" s="2">
        <v>42423</v>
      </c>
      <c r="H2167">
        <v>63911</v>
      </c>
      <c r="I2167">
        <v>30391</v>
      </c>
      <c r="J2167" t="str">
        <f t="shared" si="66"/>
        <v>6d7010eadc4e83a2589a969a6b69057c</v>
      </c>
      <c r="K2167" s="2">
        <f t="shared" si="67"/>
        <v>42423</v>
      </c>
      <c r="L2167" t="str">
        <f>VLOOKUP($J2167,'placement attrs'!$A$2:$L$5079,4,FALSE)</f>
        <v>HotPopNow, Inc. (Spikey.com)</v>
      </c>
      <c r="M2167" t="str">
        <f>VLOOKUP($J2167,'placement attrs'!$A$2:$L$5079,3,FALSE)</f>
        <v>agoldberg@hotpopnow.com</v>
      </c>
    </row>
    <row r="2168" spans="1:13" x14ac:dyDescent="0.3">
      <c r="A2168" t="s">
        <v>109</v>
      </c>
      <c r="B2168" s="2">
        <v>42424</v>
      </c>
      <c r="C2168">
        <v>17639</v>
      </c>
      <c r="D2168">
        <v>33081</v>
      </c>
      <c r="E2168">
        <v>34156</v>
      </c>
      <c r="F2168" t="s">
        <v>109</v>
      </c>
      <c r="G2168" s="2">
        <v>42424</v>
      </c>
      <c r="H2168">
        <v>116176</v>
      </c>
      <c r="I2168">
        <v>44647</v>
      </c>
      <c r="J2168" t="str">
        <f t="shared" si="66"/>
        <v>6d7010eadc4e83a2589a969a6b69057c</v>
      </c>
      <c r="K2168" s="2">
        <f t="shared" si="67"/>
        <v>42424</v>
      </c>
      <c r="L2168" t="str">
        <f>VLOOKUP($J2168,'placement attrs'!$A$2:$L$5079,4,FALSE)</f>
        <v>HotPopNow, Inc. (Spikey.com)</v>
      </c>
      <c r="M2168" t="str">
        <f>VLOOKUP($J2168,'placement attrs'!$A$2:$L$5079,3,FALSE)</f>
        <v>agoldberg@hotpopnow.com</v>
      </c>
    </row>
    <row r="2169" spans="1:13" x14ac:dyDescent="0.3">
      <c r="A2169" t="s">
        <v>109</v>
      </c>
      <c r="B2169" s="2">
        <v>42425</v>
      </c>
      <c r="C2169">
        <v>12911</v>
      </c>
      <c r="D2169">
        <v>24834</v>
      </c>
      <c r="E2169">
        <v>25955</v>
      </c>
      <c r="F2169" t="s">
        <v>109</v>
      </c>
      <c r="G2169" s="2">
        <v>42425</v>
      </c>
      <c r="H2169">
        <v>85102</v>
      </c>
      <c r="I2169">
        <v>47477</v>
      </c>
      <c r="J2169" t="str">
        <f t="shared" si="66"/>
        <v>6d7010eadc4e83a2589a969a6b69057c</v>
      </c>
      <c r="K2169" s="2">
        <f t="shared" si="67"/>
        <v>42425</v>
      </c>
      <c r="L2169" t="str">
        <f>VLOOKUP($J2169,'placement attrs'!$A$2:$L$5079,4,FALSE)</f>
        <v>HotPopNow, Inc. (Spikey.com)</v>
      </c>
      <c r="M2169" t="str">
        <f>VLOOKUP($J2169,'placement attrs'!$A$2:$L$5079,3,FALSE)</f>
        <v>agoldberg@hotpopnow.com</v>
      </c>
    </row>
    <row r="2170" spans="1:13" x14ac:dyDescent="0.3">
      <c r="A2170" t="s">
        <v>109</v>
      </c>
      <c r="B2170" s="2">
        <v>42426</v>
      </c>
      <c r="C2170">
        <v>21480</v>
      </c>
      <c r="D2170">
        <v>40125</v>
      </c>
      <c r="E2170">
        <v>41595</v>
      </c>
      <c r="F2170" t="s">
        <v>109</v>
      </c>
      <c r="G2170" s="2">
        <v>42426</v>
      </c>
      <c r="H2170">
        <v>119009</v>
      </c>
      <c r="I2170">
        <v>47058</v>
      </c>
      <c r="J2170" t="str">
        <f t="shared" si="66"/>
        <v>6d7010eadc4e83a2589a969a6b69057c</v>
      </c>
      <c r="K2170" s="2">
        <f t="shared" si="67"/>
        <v>42426</v>
      </c>
      <c r="L2170" t="str">
        <f>VLOOKUP($J2170,'placement attrs'!$A$2:$L$5079,4,FALSE)</f>
        <v>HotPopNow, Inc. (Spikey.com)</v>
      </c>
      <c r="M2170" t="str">
        <f>VLOOKUP($J2170,'placement attrs'!$A$2:$L$5079,3,FALSE)</f>
        <v>agoldberg@hotpopnow.com</v>
      </c>
    </row>
    <row r="2171" spans="1:13" x14ac:dyDescent="0.3">
      <c r="A2171" t="s">
        <v>109</v>
      </c>
      <c r="B2171" s="2">
        <v>42427</v>
      </c>
      <c r="C2171">
        <v>18984</v>
      </c>
      <c r="D2171">
        <v>33955</v>
      </c>
      <c r="E2171">
        <v>34903</v>
      </c>
      <c r="F2171" t="s">
        <v>109</v>
      </c>
      <c r="G2171" s="2">
        <v>42427</v>
      </c>
      <c r="H2171">
        <v>90990</v>
      </c>
      <c r="I2171">
        <v>47055</v>
      </c>
      <c r="J2171" t="str">
        <f t="shared" si="66"/>
        <v>6d7010eadc4e83a2589a969a6b69057c</v>
      </c>
      <c r="K2171" s="2">
        <f t="shared" si="67"/>
        <v>42427</v>
      </c>
      <c r="L2171" t="str">
        <f>VLOOKUP($J2171,'placement attrs'!$A$2:$L$5079,4,FALSE)</f>
        <v>HotPopNow, Inc. (Spikey.com)</v>
      </c>
      <c r="M2171" t="str">
        <f>VLOOKUP($J2171,'placement attrs'!$A$2:$L$5079,3,FALSE)</f>
        <v>agoldberg@hotpopnow.com</v>
      </c>
    </row>
    <row r="2172" spans="1:13" x14ac:dyDescent="0.3">
      <c r="A2172" t="s">
        <v>109</v>
      </c>
      <c r="B2172" s="2">
        <v>42428</v>
      </c>
      <c r="C2172">
        <v>18237</v>
      </c>
      <c r="D2172">
        <v>34077</v>
      </c>
      <c r="E2172">
        <v>35264</v>
      </c>
      <c r="F2172" t="s">
        <v>109</v>
      </c>
      <c r="G2172" s="2">
        <v>42428</v>
      </c>
      <c r="H2172">
        <v>95237</v>
      </c>
      <c r="I2172">
        <v>48769</v>
      </c>
      <c r="J2172" t="str">
        <f t="shared" si="66"/>
        <v>6d7010eadc4e83a2589a969a6b69057c</v>
      </c>
      <c r="K2172" s="2">
        <f t="shared" si="67"/>
        <v>42428</v>
      </c>
      <c r="L2172" t="str">
        <f>VLOOKUP($J2172,'placement attrs'!$A$2:$L$5079,4,FALSE)</f>
        <v>HotPopNow, Inc. (Spikey.com)</v>
      </c>
      <c r="M2172" t="str">
        <f>VLOOKUP($J2172,'placement attrs'!$A$2:$L$5079,3,FALSE)</f>
        <v>agoldberg@hotpopnow.com</v>
      </c>
    </row>
    <row r="2173" spans="1:13" x14ac:dyDescent="0.3">
      <c r="A2173" t="s">
        <v>109</v>
      </c>
      <c r="B2173" s="2">
        <v>42429</v>
      </c>
      <c r="C2173">
        <v>19678</v>
      </c>
      <c r="D2173">
        <v>39969</v>
      </c>
      <c r="E2173">
        <v>41454</v>
      </c>
      <c r="F2173" t="s">
        <v>109</v>
      </c>
      <c r="G2173" s="2">
        <v>42429</v>
      </c>
      <c r="H2173">
        <v>140115</v>
      </c>
      <c r="I2173">
        <v>59757</v>
      </c>
      <c r="J2173" t="str">
        <f t="shared" si="66"/>
        <v>6d7010eadc4e83a2589a969a6b69057c</v>
      </c>
      <c r="K2173" s="2">
        <f t="shared" si="67"/>
        <v>42429</v>
      </c>
      <c r="L2173" t="str">
        <f>VLOOKUP($J2173,'placement attrs'!$A$2:$L$5079,4,FALSE)</f>
        <v>HotPopNow, Inc. (Spikey.com)</v>
      </c>
      <c r="M2173" t="str">
        <f>VLOOKUP($J2173,'placement attrs'!$A$2:$L$5079,3,FALSE)</f>
        <v>agoldberg@hotpopnow.com</v>
      </c>
    </row>
    <row r="2174" spans="1:13" x14ac:dyDescent="0.3">
      <c r="A2174" t="s">
        <v>109</v>
      </c>
      <c r="B2174" s="2">
        <v>42430</v>
      </c>
      <c r="C2174">
        <v>17684</v>
      </c>
      <c r="D2174">
        <v>42314</v>
      </c>
      <c r="E2174">
        <v>44753</v>
      </c>
      <c r="F2174" t="s">
        <v>109</v>
      </c>
      <c r="G2174" s="2">
        <v>42430</v>
      </c>
      <c r="H2174">
        <v>153415</v>
      </c>
      <c r="I2174">
        <v>54322</v>
      </c>
      <c r="J2174" t="str">
        <f t="shared" si="66"/>
        <v>6d7010eadc4e83a2589a969a6b69057c</v>
      </c>
      <c r="K2174" s="2">
        <f t="shared" si="67"/>
        <v>42430</v>
      </c>
      <c r="L2174" t="str">
        <f>VLOOKUP($J2174,'placement attrs'!$A$2:$L$5079,4,FALSE)</f>
        <v>HotPopNow, Inc. (Spikey.com)</v>
      </c>
      <c r="M2174" t="str">
        <f>VLOOKUP($J2174,'placement attrs'!$A$2:$L$5079,3,FALSE)</f>
        <v>agoldberg@hotpopnow.com</v>
      </c>
    </row>
    <row r="2175" spans="1:13" x14ac:dyDescent="0.3">
      <c r="A2175" t="s">
        <v>109</v>
      </c>
      <c r="B2175" s="2">
        <v>42431</v>
      </c>
      <c r="C2175">
        <v>12039</v>
      </c>
      <c r="D2175">
        <v>28912</v>
      </c>
      <c r="E2175">
        <v>29865</v>
      </c>
      <c r="F2175" t="s">
        <v>109</v>
      </c>
      <c r="G2175" s="2">
        <v>42431</v>
      </c>
      <c r="H2175">
        <v>124444</v>
      </c>
      <c r="I2175">
        <v>41231</v>
      </c>
      <c r="J2175" t="str">
        <f t="shared" si="66"/>
        <v>6d7010eadc4e83a2589a969a6b69057c</v>
      </c>
      <c r="K2175" s="2">
        <f t="shared" si="67"/>
        <v>42431</v>
      </c>
      <c r="L2175" t="str">
        <f>VLOOKUP($J2175,'placement attrs'!$A$2:$L$5079,4,FALSE)</f>
        <v>HotPopNow, Inc. (Spikey.com)</v>
      </c>
      <c r="M2175" t="str">
        <f>VLOOKUP($J2175,'placement attrs'!$A$2:$L$5079,3,FALSE)</f>
        <v>agoldberg@hotpopnow.com</v>
      </c>
    </row>
    <row r="2176" spans="1:13" x14ac:dyDescent="0.3">
      <c r="A2176" t="s">
        <v>109</v>
      </c>
      <c r="B2176" s="2">
        <v>42432</v>
      </c>
      <c r="C2176">
        <v>170</v>
      </c>
      <c r="D2176">
        <v>358</v>
      </c>
      <c r="E2176">
        <v>401</v>
      </c>
      <c r="H2176">
        <v>0</v>
      </c>
      <c r="I2176">
        <v>0</v>
      </c>
      <c r="J2176" t="str">
        <f t="shared" si="66"/>
        <v>6d7010eadc4e83a2589a969a6b69057c</v>
      </c>
      <c r="K2176" s="2">
        <f t="shared" si="67"/>
        <v>42432</v>
      </c>
      <c r="L2176" t="str">
        <f>VLOOKUP($J2176,'placement attrs'!$A$2:$L$5079,4,FALSE)</f>
        <v>HotPopNow, Inc. (Spikey.com)</v>
      </c>
      <c r="M2176" t="str">
        <f>VLOOKUP($J2176,'placement attrs'!$A$2:$L$5079,3,FALSE)</f>
        <v>agoldberg@hotpopnow.com</v>
      </c>
    </row>
    <row r="2177" spans="1:13" x14ac:dyDescent="0.3">
      <c r="A2177" t="s">
        <v>110</v>
      </c>
      <c r="B2177" s="2">
        <v>42410</v>
      </c>
      <c r="C2177">
        <v>1649</v>
      </c>
      <c r="D2177">
        <v>9810</v>
      </c>
      <c r="E2177">
        <v>9849</v>
      </c>
      <c r="H2177">
        <v>0</v>
      </c>
      <c r="I2177">
        <v>0</v>
      </c>
      <c r="J2177" t="str">
        <f t="shared" si="66"/>
        <v>6d8e5f629edf30dbe62770c3a069d4b6</v>
      </c>
      <c r="K2177" s="2">
        <f t="shared" si="67"/>
        <v>42410</v>
      </c>
      <c r="L2177" t="str">
        <f>VLOOKUP($J2177,'placement attrs'!$A$2:$L$5079,4,FALSE)</f>
        <v>Wazimo (viralmoon.net)</v>
      </c>
      <c r="M2177" t="str">
        <f>VLOOKUP($J2177,'placement attrs'!$A$2:$L$5079,3,FALSE)</f>
        <v>oded@wazimo.com</v>
      </c>
    </row>
    <row r="2178" spans="1:13" x14ac:dyDescent="0.3">
      <c r="A2178" t="s">
        <v>110</v>
      </c>
      <c r="B2178" s="2">
        <v>42411</v>
      </c>
      <c r="C2178">
        <v>4548</v>
      </c>
      <c r="D2178">
        <v>24053</v>
      </c>
      <c r="E2178">
        <v>24157</v>
      </c>
      <c r="F2178" t="s">
        <v>110</v>
      </c>
      <c r="G2178" s="2">
        <v>42411</v>
      </c>
      <c r="H2178">
        <v>26626</v>
      </c>
      <c r="I2178">
        <v>4955</v>
      </c>
      <c r="J2178" t="str">
        <f t="shared" si="66"/>
        <v>6d8e5f629edf30dbe62770c3a069d4b6</v>
      </c>
      <c r="K2178" s="2">
        <f t="shared" si="67"/>
        <v>42411</v>
      </c>
      <c r="L2178" t="str">
        <f>VLOOKUP($J2178,'placement attrs'!$A$2:$L$5079,4,FALSE)</f>
        <v>Wazimo (viralmoon.net)</v>
      </c>
      <c r="M2178" t="str">
        <f>VLOOKUP($J2178,'placement attrs'!$A$2:$L$5079,3,FALSE)</f>
        <v>oded@wazimo.com</v>
      </c>
    </row>
    <row r="2179" spans="1:13" x14ac:dyDescent="0.3">
      <c r="A2179" t="s">
        <v>110</v>
      </c>
      <c r="B2179" s="2">
        <v>42412</v>
      </c>
      <c r="C2179">
        <v>4750</v>
      </c>
      <c r="D2179">
        <v>24536</v>
      </c>
      <c r="E2179">
        <v>24603</v>
      </c>
      <c r="F2179" t="s">
        <v>110</v>
      </c>
      <c r="G2179" s="2">
        <v>42412</v>
      </c>
      <c r="H2179">
        <v>33347</v>
      </c>
      <c r="I2179">
        <v>6613</v>
      </c>
      <c r="J2179" t="str">
        <f t="shared" ref="J2179:J2242" si="68">IF(A2179="",F2179,A2179)</f>
        <v>6d8e5f629edf30dbe62770c3a069d4b6</v>
      </c>
      <c r="K2179" s="2">
        <f t="shared" ref="K2179:K2242" si="69">IF(B2179="",G2179,B2179)</f>
        <v>42412</v>
      </c>
      <c r="L2179" t="str">
        <f>VLOOKUP($J2179,'placement attrs'!$A$2:$L$5079,4,FALSE)</f>
        <v>Wazimo (viralmoon.net)</v>
      </c>
      <c r="M2179" t="str">
        <f>VLOOKUP($J2179,'placement attrs'!$A$2:$L$5079,3,FALSE)</f>
        <v>oded@wazimo.com</v>
      </c>
    </row>
    <row r="2180" spans="1:13" x14ac:dyDescent="0.3">
      <c r="A2180" t="s">
        <v>110</v>
      </c>
      <c r="B2180" s="2">
        <v>42413</v>
      </c>
      <c r="C2180">
        <v>9658</v>
      </c>
      <c r="D2180">
        <v>64486</v>
      </c>
      <c r="E2180">
        <v>64794</v>
      </c>
      <c r="F2180" t="s">
        <v>110</v>
      </c>
      <c r="G2180" s="2">
        <v>42413</v>
      </c>
      <c r="H2180">
        <v>65634</v>
      </c>
      <c r="I2180">
        <v>9771</v>
      </c>
      <c r="J2180" t="str">
        <f t="shared" si="68"/>
        <v>6d8e5f629edf30dbe62770c3a069d4b6</v>
      </c>
      <c r="K2180" s="2">
        <f t="shared" si="69"/>
        <v>42413</v>
      </c>
      <c r="L2180" t="str">
        <f>VLOOKUP($J2180,'placement attrs'!$A$2:$L$5079,4,FALSE)</f>
        <v>Wazimo (viralmoon.net)</v>
      </c>
      <c r="M2180" t="str">
        <f>VLOOKUP($J2180,'placement attrs'!$A$2:$L$5079,3,FALSE)</f>
        <v>oded@wazimo.com</v>
      </c>
    </row>
    <row r="2181" spans="1:13" x14ac:dyDescent="0.3">
      <c r="A2181" t="s">
        <v>110</v>
      </c>
      <c r="B2181" s="2">
        <v>42414</v>
      </c>
      <c r="C2181">
        <v>2103</v>
      </c>
      <c r="D2181">
        <v>12080</v>
      </c>
      <c r="E2181">
        <v>12139</v>
      </c>
      <c r="F2181" t="s">
        <v>110</v>
      </c>
      <c r="G2181" s="2">
        <v>42414</v>
      </c>
      <c r="H2181">
        <v>12210</v>
      </c>
      <c r="I2181">
        <v>2019</v>
      </c>
      <c r="J2181" t="str">
        <f t="shared" si="68"/>
        <v>6d8e5f629edf30dbe62770c3a069d4b6</v>
      </c>
      <c r="K2181" s="2">
        <f t="shared" si="69"/>
        <v>42414</v>
      </c>
      <c r="L2181" t="str">
        <f>VLOOKUP($J2181,'placement attrs'!$A$2:$L$5079,4,FALSE)</f>
        <v>Wazimo (viralmoon.net)</v>
      </c>
      <c r="M2181" t="str">
        <f>VLOOKUP($J2181,'placement attrs'!$A$2:$L$5079,3,FALSE)</f>
        <v>oded@wazimo.com</v>
      </c>
    </row>
    <row r="2182" spans="1:13" x14ac:dyDescent="0.3">
      <c r="A2182" t="s">
        <v>110</v>
      </c>
      <c r="B2182" s="2">
        <v>42415</v>
      </c>
      <c r="C2182">
        <v>704</v>
      </c>
      <c r="D2182">
        <v>4328</v>
      </c>
      <c r="E2182">
        <v>4370</v>
      </c>
      <c r="F2182" t="s">
        <v>110</v>
      </c>
      <c r="G2182" s="2">
        <v>42415</v>
      </c>
      <c r="H2182">
        <v>4473</v>
      </c>
      <c r="I2182">
        <v>721</v>
      </c>
      <c r="J2182" t="str">
        <f t="shared" si="68"/>
        <v>6d8e5f629edf30dbe62770c3a069d4b6</v>
      </c>
      <c r="K2182" s="2">
        <f t="shared" si="69"/>
        <v>42415</v>
      </c>
      <c r="L2182" t="str">
        <f>VLOOKUP($J2182,'placement attrs'!$A$2:$L$5079,4,FALSE)</f>
        <v>Wazimo (viralmoon.net)</v>
      </c>
      <c r="M2182" t="str">
        <f>VLOOKUP($J2182,'placement attrs'!$A$2:$L$5079,3,FALSE)</f>
        <v>oded@wazimo.com</v>
      </c>
    </row>
    <row r="2183" spans="1:13" x14ac:dyDescent="0.3">
      <c r="A2183" t="s">
        <v>110</v>
      </c>
      <c r="B2183" s="2">
        <v>42416</v>
      </c>
      <c r="C2183">
        <v>902</v>
      </c>
      <c r="D2183">
        <v>5029</v>
      </c>
      <c r="E2183">
        <v>5049</v>
      </c>
      <c r="F2183" t="s">
        <v>110</v>
      </c>
      <c r="G2183" s="2">
        <v>42416</v>
      </c>
      <c r="H2183">
        <v>5111</v>
      </c>
      <c r="I2183">
        <v>838</v>
      </c>
      <c r="J2183" t="str">
        <f t="shared" si="68"/>
        <v>6d8e5f629edf30dbe62770c3a069d4b6</v>
      </c>
      <c r="K2183" s="2">
        <f t="shared" si="69"/>
        <v>42416</v>
      </c>
      <c r="L2183" t="str">
        <f>VLOOKUP($J2183,'placement attrs'!$A$2:$L$5079,4,FALSE)</f>
        <v>Wazimo (viralmoon.net)</v>
      </c>
      <c r="M2183" t="str">
        <f>VLOOKUP($J2183,'placement attrs'!$A$2:$L$5079,3,FALSE)</f>
        <v>oded@wazimo.com</v>
      </c>
    </row>
    <row r="2184" spans="1:13" x14ac:dyDescent="0.3">
      <c r="A2184" t="s">
        <v>110</v>
      </c>
      <c r="B2184" s="2">
        <v>42417</v>
      </c>
      <c r="C2184">
        <v>661</v>
      </c>
      <c r="D2184">
        <v>3932</v>
      </c>
      <c r="E2184">
        <v>4027</v>
      </c>
      <c r="F2184" t="s">
        <v>110</v>
      </c>
      <c r="G2184" s="2">
        <v>42417</v>
      </c>
      <c r="H2184">
        <v>4171</v>
      </c>
      <c r="I2184">
        <v>622</v>
      </c>
      <c r="J2184" t="str">
        <f t="shared" si="68"/>
        <v>6d8e5f629edf30dbe62770c3a069d4b6</v>
      </c>
      <c r="K2184" s="2">
        <f t="shared" si="69"/>
        <v>42417</v>
      </c>
      <c r="L2184" t="str">
        <f>VLOOKUP($J2184,'placement attrs'!$A$2:$L$5079,4,FALSE)</f>
        <v>Wazimo (viralmoon.net)</v>
      </c>
      <c r="M2184" t="str">
        <f>VLOOKUP($J2184,'placement attrs'!$A$2:$L$5079,3,FALSE)</f>
        <v>oded@wazimo.com</v>
      </c>
    </row>
    <row r="2185" spans="1:13" x14ac:dyDescent="0.3">
      <c r="A2185" t="s">
        <v>110</v>
      </c>
      <c r="B2185" s="2">
        <v>42418</v>
      </c>
      <c r="C2185">
        <v>789</v>
      </c>
      <c r="D2185">
        <v>4553</v>
      </c>
      <c r="E2185">
        <v>4586</v>
      </c>
      <c r="F2185" t="s">
        <v>110</v>
      </c>
      <c r="G2185" s="2">
        <v>42418</v>
      </c>
      <c r="H2185">
        <v>4657</v>
      </c>
      <c r="I2185">
        <v>797</v>
      </c>
      <c r="J2185" t="str">
        <f t="shared" si="68"/>
        <v>6d8e5f629edf30dbe62770c3a069d4b6</v>
      </c>
      <c r="K2185" s="2">
        <f t="shared" si="69"/>
        <v>42418</v>
      </c>
      <c r="L2185" t="str">
        <f>VLOOKUP($J2185,'placement attrs'!$A$2:$L$5079,4,FALSE)</f>
        <v>Wazimo (viralmoon.net)</v>
      </c>
      <c r="M2185" t="str">
        <f>VLOOKUP($J2185,'placement attrs'!$A$2:$L$5079,3,FALSE)</f>
        <v>oded@wazimo.com</v>
      </c>
    </row>
    <row r="2186" spans="1:13" x14ac:dyDescent="0.3">
      <c r="A2186" t="s">
        <v>110</v>
      </c>
      <c r="B2186" s="2">
        <v>42419</v>
      </c>
      <c r="C2186">
        <v>696</v>
      </c>
      <c r="D2186">
        <v>4626</v>
      </c>
      <c r="E2186">
        <v>4666</v>
      </c>
      <c r="F2186" t="s">
        <v>110</v>
      </c>
      <c r="G2186" s="2">
        <v>42419</v>
      </c>
      <c r="H2186">
        <v>5605</v>
      </c>
      <c r="I2186">
        <v>829</v>
      </c>
      <c r="J2186" t="str">
        <f t="shared" si="68"/>
        <v>6d8e5f629edf30dbe62770c3a069d4b6</v>
      </c>
      <c r="K2186" s="2">
        <f t="shared" si="69"/>
        <v>42419</v>
      </c>
      <c r="L2186" t="str">
        <f>VLOOKUP($J2186,'placement attrs'!$A$2:$L$5079,4,FALSE)</f>
        <v>Wazimo (viralmoon.net)</v>
      </c>
      <c r="M2186" t="str">
        <f>VLOOKUP($J2186,'placement attrs'!$A$2:$L$5079,3,FALSE)</f>
        <v>oded@wazimo.com</v>
      </c>
    </row>
    <row r="2187" spans="1:13" x14ac:dyDescent="0.3">
      <c r="A2187" t="s">
        <v>110</v>
      </c>
      <c r="B2187" s="2">
        <v>42420</v>
      </c>
      <c r="C2187">
        <v>1264</v>
      </c>
      <c r="D2187">
        <v>5831</v>
      </c>
      <c r="E2187">
        <v>5855</v>
      </c>
      <c r="F2187" t="s">
        <v>110</v>
      </c>
      <c r="G2187" s="2">
        <v>42420</v>
      </c>
      <c r="H2187">
        <v>6178</v>
      </c>
      <c r="I2187">
        <v>1324</v>
      </c>
      <c r="J2187" t="str">
        <f t="shared" si="68"/>
        <v>6d8e5f629edf30dbe62770c3a069d4b6</v>
      </c>
      <c r="K2187" s="2">
        <f t="shared" si="69"/>
        <v>42420</v>
      </c>
      <c r="L2187" t="str">
        <f>VLOOKUP($J2187,'placement attrs'!$A$2:$L$5079,4,FALSE)</f>
        <v>Wazimo (viralmoon.net)</v>
      </c>
      <c r="M2187" t="str">
        <f>VLOOKUP($J2187,'placement attrs'!$A$2:$L$5079,3,FALSE)</f>
        <v>oded@wazimo.com</v>
      </c>
    </row>
    <row r="2188" spans="1:13" x14ac:dyDescent="0.3">
      <c r="A2188" t="s">
        <v>110</v>
      </c>
      <c r="B2188" s="2">
        <v>42421</v>
      </c>
      <c r="C2188">
        <v>1154</v>
      </c>
      <c r="D2188">
        <v>5592</v>
      </c>
      <c r="E2188">
        <v>5613</v>
      </c>
      <c r="F2188" t="s">
        <v>110</v>
      </c>
      <c r="G2188" s="2">
        <v>42421</v>
      </c>
      <c r="H2188">
        <v>5768</v>
      </c>
      <c r="I2188">
        <v>1148</v>
      </c>
      <c r="J2188" t="str">
        <f t="shared" si="68"/>
        <v>6d8e5f629edf30dbe62770c3a069d4b6</v>
      </c>
      <c r="K2188" s="2">
        <f t="shared" si="69"/>
        <v>42421</v>
      </c>
      <c r="L2188" t="str">
        <f>VLOOKUP($J2188,'placement attrs'!$A$2:$L$5079,4,FALSE)</f>
        <v>Wazimo (viralmoon.net)</v>
      </c>
      <c r="M2188" t="str">
        <f>VLOOKUP($J2188,'placement attrs'!$A$2:$L$5079,3,FALSE)</f>
        <v>oded@wazimo.com</v>
      </c>
    </row>
    <row r="2189" spans="1:13" x14ac:dyDescent="0.3">
      <c r="A2189" t="s">
        <v>110</v>
      </c>
      <c r="B2189" s="2">
        <v>42422</v>
      </c>
      <c r="C2189">
        <v>1113</v>
      </c>
      <c r="D2189">
        <v>6947</v>
      </c>
      <c r="E2189">
        <v>6972</v>
      </c>
      <c r="F2189" t="s">
        <v>110</v>
      </c>
      <c r="G2189" s="2">
        <v>42422</v>
      </c>
      <c r="H2189">
        <v>7934</v>
      </c>
      <c r="I2189">
        <v>1078</v>
      </c>
      <c r="J2189" t="str">
        <f t="shared" si="68"/>
        <v>6d8e5f629edf30dbe62770c3a069d4b6</v>
      </c>
      <c r="K2189" s="2">
        <f t="shared" si="69"/>
        <v>42422</v>
      </c>
      <c r="L2189" t="str">
        <f>VLOOKUP($J2189,'placement attrs'!$A$2:$L$5079,4,FALSE)</f>
        <v>Wazimo (viralmoon.net)</v>
      </c>
      <c r="M2189" t="str">
        <f>VLOOKUP($J2189,'placement attrs'!$A$2:$L$5079,3,FALSE)</f>
        <v>oded@wazimo.com</v>
      </c>
    </row>
    <row r="2190" spans="1:13" x14ac:dyDescent="0.3">
      <c r="A2190" t="s">
        <v>110</v>
      </c>
      <c r="B2190" s="2">
        <v>42423</v>
      </c>
      <c r="C2190">
        <v>1135</v>
      </c>
      <c r="D2190">
        <v>6092</v>
      </c>
      <c r="E2190">
        <v>6152</v>
      </c>
      <c r="F2190" t="s">
        <v>110</v>
      </c>
      <c r="G2190" s="2">
        <v>42423</v>
      </c>
      <c r="H2190">
        <v>6508</v>
      </c>
      <c r="I2190">
        <v>1015</v>
      </c>
      <c r="J2190" t="str">
        <f t="shared" si="68"/>
        <v>6d8e5f629edf30dbe62770c3a069d4b6</v>
      </c>
      <c r="K2190" s="2">
        <f t="shared" si="69"/>
        <v>42423</v>
      </c>
      <c r="L2190" t="str">
        <f>VLOOKUP($J2190,'placement attrs'!$A$2:$L$5079,4,FALSE)</f>
        <v>Wazimo (viralmoon.net)</v>
      </c>
      <c r="M2190" t="str">
        <f>VLOOKUP($J2190,'placement attrs'!$A$2:$L$5079,3,FALSE)</f>
        <v>oded@wazimo.com</v>
      </c>
    </row>
    <row r="2191" spans="1:13" x14ac:dyDescent="0.3">
      <c r="A2191" t="s">
        <v>110</v>
      </c>
      <c r="B2191" s="2">
        <v>42424</v>
      </c>
      <c r="C2191">
        <v>1186</v>
      </c>
      <c r="D2191">
        <v>5516</v>
      </c>
      <c r="E2191">
        <v>5569</v>
      </c>
      <c r="F2191" t="s">
        <v>110</v>
      </c>
      <c r="G2191" s="2">
        <v>42424</v>
      </c>
      <c r="H2191">
        <v>5653</v>
      </c>
      <c r="I2191">
        <v>1116</v>
      </c>
      <c r="J2191" t="str">
        <f t="shared" si="68"/>
        <v>6d8e5f629edf30dbe62770c3a069d4b6</v>
      </c>
      <c r="K2191" s="2">
        <f t="shared" si="69"/>
        <v>42424</v>
      </c>
      <c r="L2191" t="str">
        <f>VLOOKUP($J2191,'placement attrs'!$A$2:$L$5079,4,FALSE)</f>
        <v>Wazimo (viralmoon.net)</v>
      </c>
      <c r="M2191" t="str">
        <f>VLOOKUP($J2191,'placement attrs'!$A$2:$L$5079,3,FALSE)</f>
        <v>oded@wazimo.com</v>
      </c>
    </row>
    <row r="2192" spans="1:13" x14ac:dyDescent="0.3">
      <c r="A2192" t="s">
        <v>110</v>
      </c>
      <c r="B2192" s="2">
        <v>42425</v>
      </c>
      <c r="C2192">
        <v>1565</v>
      </c>
      <c r="D2192">
        <v>6636</v>
      </c>
      <c r="E2192">
        <v>6684</v>
      </c>
      <c r="F2192" t="s">
        <v>110</v>
      </c>
      <c r="G2192" s="2">
        <v>42425</v>
      </c>
      <c r="H2192">
        <v>9138</v>
      </c>
      <c r="I2192">
        <v>1486</v>
      </c>
      <c r="J2192" t="str">
        <f t="shared" si="68"/>
        <v>6d8e5f629edf30dbe62770c3a069d4b6</v>
      </c>
      <c r="K2192" s="2">
        <f t="shared" si="69"/>
        <v>42425</v>
      </c>
      <c r="L2192" t="str">
        <f>VLOOKUP($J2192,'placement attrs'!$A$2:$L$5079,4,FALSE)</f>
        <v>Wazimo (viralmoon.net)</v>
      </c>
      <c r="M2192" t="str">
        <f>VLOOKUP($J2192,'placement attrs'!$A$2:$L$5079,3,FALSE)</f>
        <v>oded@wazimo.com</v>
      </c>
    </row>
    <row r="2193" spans="1:13" x14ac:dyDescent="0.3">
      <c r="A2193" t="s">
        <v>110</v>
      </c>
      <c r="B2193" s="2">
        <v>42426</v>
      </c>
      <c r="C2193">
        <v>976</v>
      </c>
      <c r="D2193">
        <v>4973</v>
      </c>
      <c r="E2193">
        <v>5003</v>
      </c>
      <c r="F2193" t="s">
        <v>110</v>
      </c>
      <c r="G2193" s="2">
        <v>42426</v>
      </c>
      <c r="H2193">
        <v>5075</v>
      </c>
      <c r="I2193">
        <v>920</v>
      </c>
      <c r="J2193" t="str">
        <f t="shared" si="68"/>
        <v>6d8e5f629edf30dbe62770c3a069d4b6</v>
      </c>
      <c r="K2193" s="2">
        <f t="shared" si="69"/>
        <v>42426</v>
      </c>
      <c r="L2193" t="str">
        <f>VLOOKUP($J2193,'placement attrs'!$A$2:$L$5079,4,FALSE)</f>
        <v>Wazimo (viralmoon.net)</v>
      </c>
      <c r="M2193" t="str">
        <f>VLOOKUP($J2193,'placement attrs'!$A$2:$L$5079,3,FALSE)</f>
        <v>oded@wazimo.com</v>
      </c>
    </row>
    <row r="2194" spans="1:13" x14ac:dyDescent="0.3">
      <c r="A2194" t="s">
        <v>110</v>
      </c>
      <c r="B2194" s="2">
        <v>42427</v>
      </c>
      <c r="C2194">
        <v>745</v>
      </c>
      <c r="D2194">
        <v>3829</v>
      </c>
      <c r="E2194">
        <v>3850</v>
      </c>
      <c r="F2194" t="s">
        <v>110</v>
      </c>
      <c r="G2194" s="2">
        <v>42427</v>
      </c>
      <c r="H2194">
        <v>3943</v>
      </c>
      <c r="I2194">
        <v>698</v>
      </c>
      <c r="J2194" t="str">
        <f t="shared" si="68"/>
        <v>6d8e5f629edf30dbe62770c3a069d4b6</v>
      </c>
      <c r="K2194" s="2">
        <f t="shared" si="69"/>
        <v>42427</v>
      </c>
      <c r="L2194" t="str">
        <f>VLOOKUP($J2194,'placement attrs'!$A$2:$L$5079,4,FALSE)</f>
        <v>Wazimo (viralmoon.net)</v>
      </c>
      <c r="M2194" t="str">
        <f>VLOOKUP($J2194,'placement attrs'!$A$2:$L$5079,3,FALSE)</f>
        <v>oded@wazimo.com</v>
      </c>
    </row>
    <row r="2195" spans="1:13" x14ac:dyDescent="0.3">
      <c r="A2195" t="s">
        <v>110</v>
      </c>
      <c r="B2195" s="2">
        <v>42428</v>
      </c>
      <c r="C2195">
        <v>957</v>
      </c>
      <c r="D2195">
        <v>6051</v>
      </c>
      <c r="E2195">
        <v>6058</v>
      </c>
      <c r="F2195" t="s">
        <v>110</v>
      </c>
      <c r="G2195" s="2">
        <v>42428</v>
      </c>
      <c r="H2195">
        <v>6157</v>
      </c>
      <c r="I2195">
        <v>764</v>
      </c>
      <c r="J2195" t="str">
        <f t="shared" si="68"/>
        <v>6d8e5f629edf30dbe62770c3a069d4b6</v>
      </c>
      <c r="K2195" s="2">
        <f t="shared" si="69"/>
        <v>42428</v>
      </c>
      <c r="L2195" t="str">
        <f>VLOOKUP($J2195,'placement attrs'!$A$2:$L$5079,4,FALSE)</f>
        <v>Wazimo (viralmoon.net)</v>
      </c>
      <c r="M2195" t="str">
        <f>VLOOKUP($J2195,'placement attrs'!$A$2:$L$5079,3,FALSE)</f>
        <v>oded@wazimo.com</v>
      </c>
    </row>
    <row r="2196" spans="1:13" x14ac:dyDescent="0.3">
      <c r="A2196" t="s">
        <v>110</v>
      </c>
      <c r="B2196" s="2">
        <v>42429</v>
      </c>
      <c r="C2196">
        <v>930</v>
      </c>
      <c r="D2196">
        <v>5119</v>
      </c>
      <c r="E2196">
        <v>5134</v>
      </c>
      <c r="F2196" t="s">
        <v>110</v>
      </c>
      <c r="G2196" s="2">
        <v>42429</v>
      </c>
      <c r="H2196">
        <v>5906</v>
      </c>
      <c r="I2196">
        <v>893</v>
      </c>
      <c r="J2196" t="str">
        <f t="shared" si="68"/>
        <v>6d8e5f629edf30dbe62770c3a069d4b6</v>
      </c>
      <c r="K2196" s="2">
        <f t="shared" si="69"/>
        <v>42429</v>
      </c>
      <c r="L2196" t="str">
        <f>VLOOKUP($J2196,'placement attrs'!$A$2:$L$5079,4,FALSE)</f>
        <v>Wazimo (viralmoon.net)</v>
      </c>
      <c r="M2196" t="str">
        <f>VLOOKUP($J2196,'placement attrs'!$A$2:$L$5079,3,FALSE)</f>
        <v>oded@wazimo.com</v>
      </c>
    </row>
    <row r="2197" spans="1:13" x14ac:dyDescent="0.3">
      <c r="A2197" t="s">
        <v>110</v>
      </c>
      <c r="B2197" s="2">
        <v>42430</v>
      </c>
      <c r="C2197">
        <v>302</v>
      </c>
      <c r="D2197">
        <v>4062</v>
      </c>
      <c r="E2197">
        <v>4077</v>
      </c>
      <c r="F2197" t="s">
        <v>110</v>
      </c>
      <c r="G2197" s="2">
        <v>42430</v>
      </c>
      <c r="H2197">
        <v>4626</v>
      </c>
      <c r="I2197">
        <v>313</v>
      </c>
      <c r="J2197" t="str">
        <f t="shared" si="68"/>
        <v>6d8e5f629edf30dbe62770c3a069d4b6</v>
      </c>
      <c r="K2197" s="2">
        <f t="shared" si="69"/>
        <v>42430</v>
      </c>
      <c r="L2197" t="str">
        <f>VLOOKUP($J2197,'placement attrs'!$A$2:$L$5079,4,FALSE)</f>
        <v>Wazimo (viralmoon.net)</v>
      </c>
      <c r="M2197" t="str">
        <f>VLOOKUP($J2197,'placement attrs'!$A$2:$L$5079,3,FALSE)</f>
        <v>oded@wazimo.com</v>
      </c>
    </row>
    <row r="2198" spans="1:13" x14ac:dyDescent="0.3">
      <c r="A2198" t="s">
        <v>110</v>
      </c>
      <c r="B2198" s="2">
        <v>42431</v>
      </c>
      <c r="C2198">
        <v>355</v>
      </c>
      <c r="D2198">
        <v>2965</v>
      </c>
      <c r="E2198">
        <v>2969</v>
      </c>
      <c r="F2198" t="s">
        <v>110</v>
      </c>
      <c r="G2198" s="2">
        <v>42431</v>
      </c>
      <c r="H2198">
        <v>4155</v>
      </c>
      <c r="I2198">
        <v>484</v>
      </c>
      <c r="J2198" t="str">
        <f t="shared" si="68"/>
        <v>6d8e5f629edf30dbe62770c3a069d4b6</v>
      </c>
      <c r="K2198" s="2">
        <f t="shared" si="69"/>
        <v>42431</v>
      </c>
      <c r="L2198" t="str">
        <f>VLOOKUP($J2198,'placement attrs'!$A$2:$L$5079,4,FALSE)</f>
        <v>Wazimo (viralmoon.net)</v>
      </c>
      <c r="M2198" t="str">
        <f>VLOOKUP($J2198,'placement attrs'!$A$2:$L$5079,3,FALSE)</f>
        <v>oded@wazimo.com</v>
      </c>
    </row>
    <row r="2199" spans="1:13" x14ac:dyDescent="0.3">
      <c r="A2199" t="s">
        <v>110</v>
      </c>
      <c r="B2199" s="2">
        <v>42432</v>
      </c>
      <c r="C2199">
        <v>28</v>
      </c>
      <c r="D2199">
        <v>163</v>
      </c>
      <c r="E2199">
        <v>164</v>
      </c>
      <c r="H2199">
        <v>0</v>
      </c>
      <c r="I2199">
        <v>0</v>
      </c>
      <c r="J2199" t="str">
        <f t="shared" si="68"/>
        <v>6d8e5f629edf30dbe62770c3a069d4b6</v>
      </c>
      <c r="K2199" s="2">
        <f t="shared" si="69"/>
        <v>42432</v>
      </c>
      <c r="L2199" t="str">
        <f>VLOOKUP($J2199,'placement attrs'!$A$2:$L$5079,4,FALSE)</f>
        <v>Wazimo (viralmoon.net)</v>
      </c>
      <c r="M2199" t="str">
        <f>VLOOKUP($J2199,'placement attrs'!$A$2:$L$5079,3,FALSE)</f>
        <v>oded@wazimo.com</v>
      </c>
    </row>
    <row r="2200" spans="1:13" x14ac:dyDescent="0.3">
      <c r="A2200" t="s">
        <v>111</v>
      </c>
      <c r="B2200" s="2">
        <v>42410</v>
      </c>
      <c r="C2200">
        <v>9115</v>
      </c>
      <c r="D2200">
        <v>15914</v>
      </c>
      <c r="E2200">
        <v>16723</v>
      </c>
      <c r="H2200">
        <v>0</v>
      </c>
      <c r="I2200">
        <v>0</v>
      </c>
      <c r="J2200" t="str">
        <f t="shared" si="68"/>
        <v>6ee446dd6018fda0945fd9367d9bf60a</v>
      </c>
      <c r="K2200" s="2">
        <f t="shared" si="69"/>
        <v>42410</v>
      </c>
      <c r="L2200" t="str">
        <f>VLOOKUP($J2200,'placement attrs'!$A$2:$L$5079,4,FALSE)</f>
        <v>Racing-reference.info</v>
      </c>
      <c r="M2200" t="str">
        <f>VLOOKUP($J2200,'placement attrs'!$A$2:$L$5079,3,FALSE)</f>
        <v>alan.boodman@verizon.net</v>
      </c>
    </row>
    <row r="2201" spans="1:13" x14ac:dyDescent="0.3">
      <c r="A2201" t="s">
        <v>111</v>
      </c>
      <c r="B2201" s="2">
        <v>42411</v>
      </c>
      <c r="C2201">
        <v>6679</v>
      </c>
      <c r="D2201">
        <v>12212</v>
      </c>
      <c r="E2201">
        <v>12553</v>
      </c>
      <c r="F2201" t="s">
        <v>111</v>
      </c>
      <c r="G2201" s="2">
        <v>42411</v>
      </c>
      <c r="H2201">
        <v>14037</v>
      </c>
      <c r="I2201">
        <v>7241</v>
      </c>
      <c r="J2201" t="str">
        <f t="shared" si="68"/>
        <v>6ee446dd6018fda0945fd9367d9bf60a</v>
      </c>
      <c r="K2201" s="2">
        <f t="shared" si="69"/>
        <v>42411</v>
      </c>
      <c r="L2201" t="str">
        <f>VLOOKUP($J2201,'placement attrs'!$A$2:$L$5079,4,FALSE)</f>
        <v>Racing-reference.info</v>
      </c>
      <c r="M2201" t="str">
        <f>VLOOKUP($J2201,'placement attrs'!$A$2:$L$5079,3,FALSE)</f>
        <v>alan.boodman@verizon.net</v>
      </c>
    </row>
    <row r="2202" spans="1:13" x14ac:dyDescent="0.3">
      <c r="A2202" t="s">
        <v>111</v>
      </c>
      <c r="B2202" s="2">
        <v>42412</v>
      </c>
      <c r="C2202">
        <v>6505</v>
      </c>
      <c r="D2202">
        <v>11472</v>
      </c>
      <c r="E2202">
        <v>11952</v>
      </c>
      <c r="F2202" t="s">
        <v>111</v>
      </c>
      <c r="G2202" s="2">
        <v>42412</v>
      </c>
      <c r="H2202">
        <v>15475</v>
      </c>
      <c r="I2202">
        <v>7514</v>
      </c>
      <c r="J2202" t="str">
        <f t="shared" si="68"/>
        <v>6ee446dd6018fda0945fd9367d9bf60a</v>
      </c>
      <c r="K2202" s="2">
        <f t="shared" si="69"/>
        <v>42412</v>
      </c>
      <c r="L2202" t="str">
        <f>VLOOKUP($J2202,'placement attrs'!$A$2:$L$5079,4,FALSE)</f>
        <v>Racing-reference.info</v>
      </c>
      <c r="M2202" t="str">
        <f>VLOOKUP($J2202,'placement attrs'!$A$2:$L$5079,3,FALSE)</f>
        <v>alan.boodman@verizon.net</v>
      </c>
    </row>
    <row r="2203" spans="1:13" x14ac:dyDescent="0.3">
      <c r="A2203" t="s">
        <v>111</v>
      </c>
      <c r="B2203" s="2">
        <v>42413</v>
      </c>
      <c r="C2203">
        <v>9326</v>
      </c>
      <c r="D2203">
        <v>16347</v>
      </c>
      <c r="E2203">
        <v>16866</v>
      </c>
      <c r="F2203" t="s">
        <v>111</v>
      </c>
      <c r="G2203" s="2">
        <v>42413</v>
      </c>
      <c r="H2203">
        <v>17156</v>
      </c>
      <c r="I2203">
        <v>9022</v>
      </c>
      <c r="J2203" t="str">
        <f t="shared" si="68"/>
        <v>6ee446dd6018fda0945fd9367d9bf60a</v>
      </c>
      <c r="K2203" s="2">
        <f t="shared" si="69"/>
        <v>42413</v>
      </c>
      <c r="L2203" t="str">
        <f>VLOOKUP($J2203,'placement attrs'!$A$2:$L$5079,4,FALSE)</f>
        <v>Racing-reference.info</v>
      </c>
      <c r="M2203" t="str">
        <f>VLOOKUP($J2203,'placement attrs'!$A$2:$L$5079,3,FALSE)</f>
        <v>alan.boodman@verizon.net</v>
      </c>
    </row>
    <row r="2204" spans="1:13" x14ac:dyDescent="0.3">
      <c r="A2204" t="s">
        <v>111</v>
      </c>
      <c r="B2204" s="2">
        <v>42414</v>
      </c>
      <c r="C2204">
        <v>7315</v>
      </c>
      <c r="D2204">
        <v>13101</v>
      </c>
      <c r="E2204">
        <v>13543</v>
      </c>
      <c r="F2204" t="s">
        <v>111</v>
      </c>
      <c r="G2204" s="2">
        <v>42414</v>
      </c>
      <c r="H2204">
        <v>13793</v>
      </c>
      <c r="I2204">
        <v>7581</v>
      </c>
      <c r="J2204" t="str">
        <f t="shared" si="68"/>
        <v>6ee446dd6018fda0945fd9367d9bf60a</v>
      </c>
      <c r="K2204" s="2">
        <f t="shared" si="69"/>
        <v>42414</v>
      </c>
      <c r="L2204" t="str">
        <f>VLOOKUP($J2204,'placement attrs'!$A$2:$L$5079,4,FALSE)</f>
        <v>Racing-reference.info</v>
      </c>
      <c r="M2204" t="str">
        <f>VLOOKUP($J2204,'placement attrs'!$A$2:$L$5079,3,FALSE)</f>
        <v>alan.boodman@verizon.net</v>
      </c>
    </row>
    <row r="2205" spans="1:13" x14ac:dyDescent="0.3">
      <c r="A2205" t="s">
        <v>111</v>
      </c>
      <c r="B2205" s="2">
        <v>42415</v>
      </c>
      <c r="C2205">
        <v>6491</v>
      </c>
      <c r="D2205">
        <v>12091</v>
      </c>
      <c r="E2205">
        <v>12412</v>
      </c>
      <c r="F2205" t="s">
        <v>111</v>
      </c>
      <c r="G2205" s="2">
        <v>42415</v>
      </c>
      <c r="H2205">
        <v>12905</v>
      </c>
      <c r="I2205">
        <v>6739</v>
      </c>
      <c r="J2205" t="str">
        <f t="shared" si="68"/>
        <v>6ee446dd6018fda0945fd9367d9bf60a</v>
      </c>
      <c r="K2205" s="2">
        <f t="shared" si="69"/>
        <v>42415</v>
      </c>
      <c r="L2205" t="str">
        <f>VLOOKUP($J2205,'placement attrs'!$A$2:$L$5079,4,FALSE)</f>
        <v>Racing-reference.info</v>
      </c>
      <c r="M2205" t="str">
        <f>VLOOKUP($J2205,'placement attrs'!$A$2:$L$5079,3,FALSE)</f>
        <v>alan.boodman@verizon.net</v>
      </c>
    </row>
    <row r="2206" spans="1:13" x14ac:dyDescent="0.3">
      <c r="A2206" t="s">
        <v>111</v>
      </c>
      <c r="B2206" s="2">
        <v>42416</v>
      </c>
      <c r="C2206">
        <v>6462</v>
      </c>
      <c r="D2206">
        <v>12308</v>
      </c>
      <c r="E2206">
        <v>12587</v>
      </c>
      <c r="F2206" t="s">
        <v>111</v>
      </c>
      <c r="G2206" s="2">
        <v>42416</v>
      </c>
      <c r="H2206">
        <v>12799</v>
      </c>
      <c r="I2206">
        <v>6394</v>
      </c>
      <c r="J2206" t="str">
        <f t="shared" si="68"/>
        <v>6ee446dd6018fda0945fd9367d9bf60a</v>
      </c>
      <c r="K2206" s="2">
        <f t="shared" si="69"/>
        <v>42416</v>
      </c>
      <c r="L2206" t="str">
        <f>VLOOKUP($J2206,'placement attrs'!$A$2:$L$5079,4,FALSE)</f>
        <v>Racing-reference.info</v>
      </c>
      <c r="M2206" t="str">
        <f>VLOOKUP($J2206,'placement attrs'!$A$2:$L$5079,3,FALSE)</f>
        <v>alan.boodman@verizon.net</v>
      </c>
    </row>
    <row r="2207" spans="1:13" x14ac:dyDescent="0.3">
      <c r="A2207" t="s">
        <v>111</v>
      </c>
      <c r="B2207" s="2">
        <v>42417</v>
      </c>
      <c r="C2207">
        <v>6015</v>
      </c>
      <c r="D2207">
        <v>11613</v>
      </c>
      <c r="E2207">
        <v>11896</v>
      </c>
      <c r="F2207" t="s">
        <v>111</v>
      </c>
      <c r="G2207" s="2">
        <v>42417</v>
      </c>
      <c r="H2207">
        <v>12128</v>
      </c>
      <c r="I2207">
        <v>5938</v>
      </c>
      <c r="J2207" t="str">
        <f t="shared" si="68"/>
        <v>6ee446dd6018fda0945fd9367d9bf60a</v>
      </c>
      <c r="K2207" s="2">
        <f t="shared" si="69"/>
        <v>42417</v>
      </c>
      <c r="L2207" t="str">
        <f>VLOOKUP($J2207,'placement attrs'!$A$2:$L$5079,4,FALSE)</f>
        <v>Racing-reference.info</v>
      </c>
      <c r="M2207" t="str">
        <f>VLOOKUP($J2207,'placement attrs'!$A$2:$L$5079,3,FALSE)</f>
        <v>alan.boodman@verizon.net</v>
      </c>
    </row>
    <row r="2208" spans="1:13" x14ac:dyDescent="0.3">
      <c r="A2208" t="s">
        <v>111</v>
      </c>
      <c r="B2208" s="2">
        <v>42418</v>
      </c>
      <c r="C2208">
        <v>7493</v>
      </c>
      <c r="D2208">
        <v>14169</v>
      </c>
      <c r="E2208">
        <v>14518</v>
      </c>
      <c r="F2208" t="s">
        <v>111</v>
      </c>
      <c r="G2208" s="2">
        <v>42418</v>
      </c>
      <c r="H2208">
        <v>14915</v>
      </c>
      <c r="I2208">
        <v>6785</v>
      </c>
      <c r="J2208" t="str">
        <f t="shared" si="68"/>
        <v>6ee446dd6018fda0945fd9367d9bf60a</v>
      </c>
      <c r="K2208" s="2">
        <f t="shared" si="69"/>
        <v>42418</v>
      </c>
      <c r="L2208" t="str">
        <f>VLOOKUP($J2208,'placement attrs'!$A$2:$L$5079,4,FALSE)</f>
        <v>Racing-reference.info</v>
      </c>
      <c r="M2208" t="str">
        <f>VLOOKUP($J2208,'placement attrs'!$A$2:$L$5079,3,FALSE)</f>
        <v>alan.boodman@verizon.net</v>
      </c>
    </row>
    <row r="2209" spans="1:13" x14ac:dyDescent="0.3">
      <c r="A2209" t="s">
        <v>111</v>
      </c>
      <c r="B2209" s="2">
        <v>42419</v>
      </c>
      <c r="C2209">
        <v>7481</v>
      </c>
      <c r="D2209">
        <v>12805</v>
      </c>
      <c r="E2209">
        <v>13097</v>
      </c>
      <c r="F2209" t="s">
        <v>111</v>
      </c>
      <c r="G2209" s="2">
        <v>42419</v>
      </c>
      <c r="H2209">
        <v>15792</v>
      </c>
      <c r="I2209">
        <v>8596</v>
      </c>
      <c r="J2209" t="str">
        <f t="shared" si="68"/>
        <v>6ee446dd6018fda0945fd9367d9bf60a</v>
      </c>
      <c r="K2209" s="2">
        <f t="shared" si="69"/>
        <v>42419</v>
      </c>
      <c r="L2209" t="str">
        <f>VLOOKUP($J2209,'placement attrs'!$A$2:$L$5079,4,FALSE)</f>
        <v>Racing-reference.info</v>
      </c>
      <c r="M2209" t="str">
        <f>VLOOKUP($J2209,'placement attrs'!$A$2:$L$5079,3,FALSE)</f>
        <v>alan.boodman@verizon.net</v>
      </c>
    </row>
    <row r="2210" spans="1:13" x14ac:dyDescent="0.3">
      <c r="A2210" t="s">
        <v>111</v>
      </c>
      <c r="B2210" s="2">
        <v>42420</v>
      </c>
      <c r="C2210">
        <v>10108</v>
      </c>
      <c r="D2210">
        <v>17206</v>
      </c>
      <c r="E2210">
        <v>17439</v>
      </c>
      <c r="F2210" t="s">
        <v>111</v>
      </c>
      <c r="G2210" s="2">
        <v>42420</v>
      </c>
      <c r="H2210">
        <v>18115</v>
      </c>
      <c r="I2210">
        <v>10539</v>
      </c>
      <c r="J2210" t="str">
        <f t="shared" si="68"/>
        <v>6ee446dd6018fda0945fd9367d9bf60a</v>
      </c>
      <c r="K2210" s="2">
        <f t="shared" si="69"/>
        <v>42420</v>
      </c>
      <c r="L2210" t="str">
        <f>VLOOKUP($J2210,'placement attrs'!$A$2:$L$5079,4,FALSE)</f>
        <v>Racing-reference.info</v>
      </c>
      <c r="M2210" t="str">
        <f>VLOOKUP($J2210,'placement attrs'!$A$2:$L$5079,3,FALSE)</f>
        <v>alan.boodman@verizon.net</v>
      </c>
    </row>
    <row r="2211" spans="1:13" x14ac:dyDescent="0.3">
      <c r="A2211" t="s">
        <v>111</v>
      </c>
      <c r="B2211" s="2">
        <v>42421</v>
      </c>
      <c r="C2211">
        <v>12564</v>
      </c>
      <c r="D2211">
        <v>21956</v>
      </c>
      <c r="E2211">
        <v>22431</v>
      </c>
      <c r="F2211" t="s">
        <v>111</v>
      </c>
      <c r="G2211" s="2">
        <v>42421</v>
      </c>
      <c r="H2211">
        <v>23097</v>
      </c>
      <c r="I2211">
        <v>12403</v>
      </c>
      <c r="J2211" t="str">
        <f t="shared" si="68"/>
        <v>6ee446dd6018fda0945fd9367d9bf60a</v>
      </c>
      <c r="K2211" s="2">
        <f t="shared" si="69"/>
        <v>42421</v>
      </c>
      <c r="L2211" t="str">
        <f>VLOOKUP($J2211,'placement attrs'!$A$2:$L$5079,4,FALSE)</f>
        <v>Racing-reference.info</v>
      </c>
      <c r="M2211" t="str">
        <f>VLOOKUP($J2211,'placement attrs'!$A$2:$L$5079,3,FALSE)</f>
        <v>alan.boodman@verizon.net</v>
      </c>
    </row>
    <row r="2212" spans="1:13" x14ac:dyDescent="0.3">
      <c r="A2212" t="s">
        <v>111</v>
      </c>
      <c r="B2212" s="2">
        <v>42422</v>
      </c>
      <c r="C2212">
        <v>8841</v>
      </c>
      <c r="D2212">
        <v>14885</v>
      </c>
      <c r="E2212">
        <v>15432</v>
      </c>
      <c r="F2212" t="s">
        <v>111</v>
      </c>
      <c r="G2212" s="2">
        <v>42422</v>
      </c>
      <c r="H2212">
        <v>17448</v>
      </c>
      <c r="I2212">
        <v>9272</v>
      </c>
      <c r="J2212" t="str">
        <f t="shared" si="68"/>
        <v>6ee446dd6018fda0945fd9367d9bf60a</v>
      </c>
      <c r="K2212" s="2">
        <f t="shared" si="69"/>
        <v>42422</v>
      </c>
      <c r="L2212" t="str">
        <f>VLOOKUP($J2212,'placement attrs'!$A$2:$L$5079,4,FALSE)</f>
        <v>Racing-reference.info</v>
      </c>
      <c r="M2212" t="str">
        <f>VLOOKUP($J2212,'placement attrs'!$A$2:$L$5079,3,FALSE)</f>
        <v>alan.boodman@verizon.net</v>
      </c>
    </row>
    <row r="2213" spans="1:13" x14ac:dyDescent="0.3">
      <c r="A2213" t="s">
        <v>111</v>
      </c>
      <c r="B2213" s="2">
        <v>42423</v>
      </c>
      <c r="C2213">
        <v>7884</v>
      </c>
      <c r="D2213">
        <v>13695</v>
      </c>
      <c r="E2213">
        <v>14223</v>
      </c>
      <c r="F2213" t="s">
        <v>111</v>
      </c>
      <c r="G2213" s="2">
        <v>42423</v>
      </c>
      <c r="H2213">
        <v>15123</v>
      </c>
      <c r="I2213">
        <v>7576</v>
      </c>
      <c r="J2213" t="str">
        <f t="shared" si="68"/>
        <v>6ee446dd6018fda0945fd9367d9bf60a</v>
      </c>
      <c r="K2213" s="2">
        <f t="shared" si="69"/>
        <v>42423</v>
      </c>
      <c r="L2213" t="str">
        <f>VLOOKUP($J2213,'placement attrs'!$A$2:$L$5079,4,FALSE)</f>
        <v>Racing-reference.info</v>
      </c>
      <c r="M2213" t="str">
        <f>VLOOKUP($J2213,'placement attrs'!$A$2:$L$5079,3,FALSE)</f>
        <v>alan.boodman@verizon.net</v>
      </c>
    </row>
    <row r="2214" spans="1:13" x14ac:dyDescent="0.3">
      <c r="A2214" t="s">
        <v>111</v>
      </c>
      <c r="B2214" s="2">
        <v>42424</v>
      </c>
      <c r="C2214">
        <v>7781</v>
      </c>
      <c r="D2214">
        <v>13840</v>
      </c>
      <c r="E2214">
        <v>14391</v>
      </c>
      <c r="F2214" t="s">
        <v>111</v>
      </c>
      <c r="G2214" s="2">
        <v>42424</v>
      </c>
      <c r="H2214">
        <v>14761</v>
      </c>
      <c r="I2214">
        <v>7670</v>
      </c>
      <c r="J2214" t="str">
        <f t="shared" si="68"/>
        <v>6ee446dd6018fda0945fd9367d9bf60a</v>
      </c>
      <c r="K2214" s="2">
        <f t="shared" si="69"/>
        <v>42424</v>
      </c>
      <c r="L2214" t="str">
        <f>VLOOKUP($J2214,'placement attrs'!$A$2:$L$5079,4,FALSE)</f>
        <v>Racing-reference.info</v>
      </c>
      <c r="M2214" t="str">
        <f>VLOOKUP($J2214,'placement attrs'!$A$2:$L$5079,3,FALSE)</f>
        <v>alan.boodman@verizon.net</v>
      </c>
    </row>
    <row r="2215" spans="1:13" x14ac:dyDescent="0.3">
      <c r="A2215" t="s">
        <v>111</v>
      </c>
      <c r="B2215" s="2">
        <v>42425</v>
      </c>
      <c r="C2215">
        <v>7386</v>
      </c>
      <c r="D2215">
        <v>11904</v>
      </c>
      <c r="E2215">
        <v>12111</v>
      </c>
      <c r="F2215" t="s">
        <v>111</v>
      </c>
      <c r="G2215" s="2">
        <v>42425</v>
      </c>
      <c r="H2215">
        <v>12354</v>
      </c>
      <c r="I2215">
        <v>7336</v>
      </c>
      <c r="J2215" t="str">
        <f t="shared" si="68"/>
        <v>6ee446dd6018fda0945fd9367d9bf60a</v>
      </c>
      <c r="K2215" s="2">
        <f t="shared" si="69"/>
        <v>42425</v>
      </c>
      <c r="L2215" t="str">
        <f>VLOOKUP($J2215,'placement attrs'!$A$2:$L$5079,4,FALSE)</f>
        <v>Racing-reference.info</v>
      </c>
      <c r="M2215" t="str">
        <f>VLOOKUP($J2215,'placement attrs'!$A$2:$L$5079,3,FALSE)</f>
        <v>alan.boodman@verizon.net</v>
      </c>
    </row>
    <row r="2216" spans="1:13" x14ac:dyDescent="0.3">
      <c r="A2216" t="s">
        <v>111</v>
      </c>
      <c r="B2216" s="2">
        <v>42426</v>
      </c>
      <c r="C2216">
        <v>6246</v>
      </c>
      <c r="D2216">
        <v>10188</v>
      </c>
      <c r="E2216">
        <v>10356</v>
      </c>
      <c r="F2216" t="s">
        <v>111</v>
      </c>
      <c r="G2216" s="2">
        <v>42426</v>
      </c>
      <c r="H2216">
        <v>10582</v>
      </c>
      <c r="I2216">
        <v>6256</v>
      </c>
      <c r="J2216" t="str">
        <f t="shared" si="68"/>
        <v>6ee446dd6018fda0945fd9367d9bf60a</v>
      </c>
      <c r="K2216" s="2">
        <f t="shared" si="69"/>
        <v>42426</v>
      </c>
      <c r="L2216" t="str">
        <f>VLOOKUP($J2216,'placement attrs'!$A$2:$L$5079,4,FALSE)</f>
        <v>Racing-reference.info</v>
      </c>
      <c r="M2216" t="str">
        <f>VLOOKUP($J2216,'placement attrs'!$A$2:$L$5079,3,FALSE)</f>
        <v>alan.boodman@verizon.net</v>
      </c>
    </row>
    <row r="2217" spans="1:13" x14ac:dyDescent="0.3">
      <c r="A2217" t="s">
        <v>111</v>
      </c>
      <c r="B2217" s="2">
        <v>42427</v>
      </c>
      <c r="C2217">
        <v>8111</v>
      </c>
      <c r="D2217">
        <v>13100</v>
      </c>
      <c r="E2217">
        <v>13258</v>
      </c>
      <c r="F2217" t="s">
        <v>111</v>
      </c>
      <c r="G2217" s="2">
        <v>42427</v>
      </c>
      <c r="H2217">
        <v>13788</v>
      </c>
      <c r="I2217">
        <v>7948</v>
      </c>
      <c r="J2217" t="str">
        <f t="shared" si="68"/>
        <v>6ee446dd6018fda0945fd9367d9bf60a</v>
      </c>
      <c r="K2217" s="2">
        <f t="shared" si="69"/>
        <v>42427</v>
      </c>
      <c r="L2217" t="str">
        <f>VLOOKUP($J2217,'placement attrs'!$A$2:$L$5079,4,FALSE)</f>
        <v>Racing-reference.info</v>
      </c>
      <c r="M2217" t="str">
        <f>VLOOKUP($J2217,'placement attrs'!$A$2:$L$5079,3,FALSE)</f>
        <v>alan.boodman@verizon.net</v>
      </c>
    </row>
    <row r="2218" spans="1:13" x14ac:dyDescent="0.3">
      <c r="A2218" t="s">
        <v>111</v>
      </c>
      <c r="B2218" s="2">
        <v>42428</v>
      </c>
      <c r="C2218">
        <v>10234</v>
      </c>
      <c r="D2218">
        <v>16889</v>
      </c>
      <c r="E2218">
        <v>17134</v>
      </c>
      <c r="F2218" t="s">
        <v>111</v>
      </c>
      <c r="G2218" s="2">
        <v>42428</v>
      </c>
      <c r="H2218">
        <v>17610</v>
      </c>
      <c r="I2218">
        <v>10076</v>
      </c>
      <c r="J2218" t="str">
        <f t="shared" si="68"/>
        <v>6ee446dd6018fda0945fd9367d9bf60a</v>
      </c>
      <c r="K2218" s="2">
        <f t="shared" si="69"/>
        <v>42428</v>
      </c>
      <c r="L2218" t="str">
        <f>VLOOKUP($J2218,'placement attrs'!$A$2:$L$5079,4,FALSE)</f>
        <v>Racing-reference.info</v>
      </c>
      <c r="M2218" t="str">
        <f>VLOOKUP($J2218,'placement attrs'!$A$2:$L$5079,3,FALSE)</f>
        <v>alan.boodman@verizon.net</v>
      </c>
    </row>
    <row r="2219" spans="1:13" x14ac:dyDescent="0.3">
      <c r="A2219" t="s">
        <v>111</v>
      </c>
      <c r="B2219" s="2">
        <v>42429</v>
      </c>
      <c r="C2219">
        <v>7846</v>
      </c>
      <c r="D2219">
        <v>13348</v>
      </c>
      <c r="E2219">
        <v>13675</v>
      </c>
      <c r="F2219" t="s">
        <v>111</v>
      </c>
      <c r="G2219" s="2">
        <v>42429</v>
      </c>
      <c r="H2219">
        <v>15592</v>
      </c>
      <c r="I2219">
        <v>8840</v>
      </c>
      <c r="J2219" t="str">
        <f t="shared" si="68"/>
        <v>6ee446dd6018fda0945fd9367d9bf60a</v>
      </c>
      <c r="K2219" s="2">
        <f t="shared" si="69"/>
        <v>42429</v>
      </c>
      <c r="L2219" t="str">
        <f>VLOOKUP($J2219,'placement attrs'!$A$2:$L$5079,4,FALSE)</f>
        <v>Racing-reference.info</v>
      </c>
      <c r="M2219" t="str">
        <f>VLOOKUP($J2219,'placement attrs'!$A$2:$L$5079,3,FALSE)</f>
        <v>alan.boodman@verizon.net</v>
      </c>
    </row>
    <row r="2220" spans="1:13" x14ac:dyDescent="0.3">
      <c r="A2220" t="s">
        <v>111</v>
      </c>
      <c r="B2220" s="2">
        <v>42430</v>
      </c>
      <c r="C2220">
        <v>6299</v>
      </c>
      <c r="D2220">
        <v>13594</v>
      </c>
      <c r="E2220">
        <v>14024</v>
      </c>
      <c r="F2220" t="s">
        <v>111</v>
      </c>
      <c r="G2220" s="2">
        <v>42430</v>
      </c>
      <c r="H2220">
        <v>15732</v>
      </c>
      <c r="I2220">
        <v>6333</v>
      </c>
      <c r="J2220" t="str">
        <f t="shared" si="68"/>
        <v>6ee446dd6018fda0945fd9367d9bf60a</v>
      </c>
      <c r="K2220" s="2">
        <f t="shared" si="69"/>
        <v>42430</v>
      </c>
      <c r="L2220" t="str">
        <f>VLOOKUP($J2220,'placement attrs'!$A$2:$L$5079,4,FALSE)</f>
        <v>Racing-reference.info</v>
      </c>
      <c r="M2220" t="str">
        <f>VLOOKUP($J2220,'placement attrs'!$A$2:$L$5079,3,FALSE)</f>
        <v>alan.boodman@verizon.net</v>
      </c>
    </row>
    <row r="2221" spans="1:13" x14ac:dyDescent="0.3">
      <c r="A2221" t="s">
        <v>111</v>
      </c>
      <c r="B2221" s="2">
        <v>42431</v>
      </c>
      <c r="C2221">
        <v>5384</v>
      </c>
      <c r="D2221">
        <v>10021</v>
      </c>
      <c r="E2221">
        <v>10249</v>
      </c>
      <c r="F2221" t="s">
        <v>111</v>
      </c>
      <c r="G2221" s="2">
        <v>42431</v>
      </c>
      <c r="H2221">
        <v>14606</v>
      </c>
      <c r="I2221">
        <v>7166</v>
      </c>
      <c r="J2221" t="str">
        <f t="shared" si="68"/>
        <v>6ee446dd6018fda0945fd9367d9bf60a</v>
      </c>
      <c r="K2221" s="2">
        <f t="shared" si="69"/>
        <v>42431</v>
      </c>
      <c r="L2221" t="str">
        <f>VLOOKUP($J2221,'placement attrs'!$A$2:$L$5079,4,FALSE)</f>
        <v>Racing-reference.info</v>
      </c>
      <c r="M2221" t="str">
        <f>VLOOKUP($J2221,'placement attrs'!$A$2:$L$5079,3,FALSE)</f>
        <v>alan.boodman@verizon.net</v>
      </c>
    </row>
    <row r="2222" spans="1:13" x14ac:dyDescent="0.3">
      <c r="A2222" t="s">
        <v>111</v>
      </c>
      <c r="B2222" s="2">
        <v>42432</v>
      </c>
      <c r="C2222">
        <v>227</v>
      </c>
      <c r="D2222">
        <v>347</v>
      </c>
      <c r="E2222">
        <v>357</v>
      </c>
      <c r="H2222">
        <v>0</v>
      </c>
      <c r="I2222">
        <v>0</v>
      </c>
      <c r="J2222" t="str">
        <f t="shared" si="68"/>
        <v>6ee446dd6018fda0945fd9367d9bf60a</v>
      </c>
      <c r="K2222" s="2">
        <f t="shared" si="69"/>
        <v>42432</v>
      </c>
      <c r="L2222" t="str">
        <f>VLOOKUP($J2222,'placement attrs'!$A$2:$L$5079,4,FALSE)</f>
        <v>Racing-reference.info</v>
      </c>
      <c r="M2222" t="str">
        <f>VLOOKUP($J2222,'placement attrs'!$A$2:$L$5079,3,FALSE)</f>
        <v>alan.boodman@verizon.net</v>
      </c>
    </row>
    <row r="2223" spans="1:13" x14ac:dyDescent="0.3">
      <c r="A2223" t="s">
        <v>112</v>
      </c>
      <c r="B2223" s="2">
        <v>42418</v>
      </c>
      <c r="C2223">
        <v>28842</v>
      </c>
      <c r="D2223">
        <v>54275</v>
      </c>
      <c r="E2223">
        <v>71460</v>
      </c>
      <c r="F2223" t="s">
        <v>112</v>
      </c>
      <c r="G2223" s="2">
        <v>42418</v>
      </c>
      <c r="H2223">
        <v>72708</v>
      </c>
      <c r="I2223">
        <v>27644</v>
      </c>
      <c r="J2223" t="str">
        <f t="shared" si="68"/>
        <v>6fb10343e13eafc4d5cf3de8b78b4010</v>
      </c>
      <c r="K2223" s="2">
        <f t="shared" si="69"/>
        <v>42418</v>
      </c>
      <c r="L2223" t="str">
        <f>VLOOKUP($J2223,'placement attrs'!$A$2:$L$5079,4,FALSE)</f>
        <v>News247.info</v>
      </c>
      <c r="M2223" t="str">
        <f>VLOOKUP($J2223,'placement attrs'!$A$2:$L$5079,3,FALSE)</f>
        <v>admin@news247.info</v>
      </c>
    </row>
    <row r="2224" spans="1:13" x14ac:dyDescent="0.3">
      <c r="A2224" t="s">
        <v>112</v>
      </c>
      <c r="B2224" s="2">
        <v>42419</v>
      </c>
      <c r="C2224">
        <v>24057</v>
      </c>
      <c r="D2224">
        <v>44478</v>
      </c>
      <c r="E2224">
        <v>57538</v>
      </c>
      <c r="F2224" t="s">
        <v>112</v>
      </c>
      <c r="G2224" s="2">
        <v>42419</v>
      </c>
      <c r="H2224">
        <v>67827</v>
      </c>
      <c r="I2224">
        <v>25550</v>
      </c>
      <c r="J2224" t="str">
        <f t="shared" si="68"/>
        <v>6fb10343e13eafc4d5cf3de8b78b4010</v>
      </c>
      <c r="K2224" s="2">
        <f t="shared" si="69"/>
        <v>42419</v>
      </c>
      <c r="L2224" t="str">
        <f>VLOOKUP($J2224,'placement attrs'!$A$2:$L$5079,4,FALSE)</f>
        <v>News247.info</v>
      </c>
      <c r="M2224" t="str">
        <f>VLOOKUP($J2224,'placement attrs'!$A$2:$L$5079,3,FALSE)</f>
        <v>admin@news247.info</v>
      </c>
    </row>
    <row r="2225" spans="1:13" x14ac:dyDescent="0.3">
      <c r="A2225" t="s">
        <v>112</v>
      </c>
      <c r="B2225" s="2">
        <v>42420</v>
      </c>
      <c r="C2225">
        <v>15365</v>
      </c>
      <c r="D2225">
        <v>31423</v>
      </c>
      <c r="E2225">
        <v>43215</v>
      </c>
      <c r="F2225" t="s">
        <v>112</v>
      </c>
      <c r="G2225" s="2">
        <v>42420</v>
      </c>
      <c r="H2225">
        <v>44888</v>
      </c>
      <c r="I2225">
        <v>15332</v>
      </c>
      <c r="J2225" t="str">
        <f t="shared" si="68"/>
        <v>6fb10343e13eafc4d5cf3de8b78b4010</v>
      </c>
      <c r="K2225" s="2">
        <f t="shared" si="69"/>
        <v>42420</v>
      </c>
      <c r="L2225" t="str">
        <f>VLOOKUP($J2225,'placement attrs'!$A$2:$L$5079,4,FALSE)</f>
        <v>News247.info</v>
      </c>
      <c r="M2225" t="str">
        <f>VLOOKUP($J2225,'placement attrs'!$A$2:$L$5079,3,FALSE)</f>
        <v>admin@news247.info</v>
      </c>
    </row>
    <row r="2226" spans="1:13" x14ac:dyDescent="0.3">
      <c r="A2226" t="s">
        <v>112</v>
      </c>
      <c r="B2226" s="2">
        <v>42421</v>
      </c>
      <c r="C2226">
        <v>19896</v>
      </c>
      <c r="D2226">
        <v>43224</v>
      </c>
      <c r="E2226">
        <v>59908</v>
      </c>
      <c r="F2226" t="s">
        <v>112</v>
      </c>
      <c r="G2226" s="2">
        <v>42421</v>
      </c>
      <c r="H2226">
        <v>61741</v>
      </c>
      <c r="I2226">
        <v>19088</v>
      </c>
      <c r="J2226" t="str">
        <f t="shared" si="68"/>
        <v>6fb10343e13eafc4d5cf3de8b78b4010</v>
      </c>
      <c r="K2226" s="2">
        <f t="shared" si="69"/>
        <v>42421</v>
      </c>
      <c r="L2226" t="str">
        <f>VLOOKUP($J2226,'placement attrs'!$A$2:$L$5079,4,FALSE)</f>
        <v>News247.info</v>
      </c>
      <c r="M2226" t="str">
        <f>VLOOKUP($J2226,'placement attrs'!$A$2:$L$5079,3,FALSE)</f>
        <v>admin@news247.info</v>
      </c>
    </row>
    <row r="2227" spans="1:13" x14ac:dyDescent="0.3">
      <c r="A2227" t="s">
        <v>112</v>
      </c>
      <c r="B2227" s="2">
        <v>42422</v>
      </c>
      <c r="C2227">
        <v>25786</v>
      </c>
      <c r="D2227">
        <v>56565</v>
      </c>
      <c r="E2227">
        <v>74238</v>
      </c>
      <c r="F2227" t="s">
        <v>112</v>
      </c>
      <c r="G2227" s="2">
        <v>42422</v>
      </c>
      <c r="H2227">
        <v>83222</v>
      </c>
      <c r="I2227">
        <v>23660</v>
      </c>
      <c r="J2227" t="str">
        <f t="shared" si="68"/>
        <v>6fb10343e13eafc4d5cf3de8b78b4010</v>
      </c>
      <c r="K2227" s="2">
        <f t="shared" si="69"/>
        <v>42422</v>
      </c>
      <c r="L2227" t="str">
        <f>VLOOKUP($J2227,'placement attrs'!$A$2:$L$5079,4,FALSE)</f>
        <v>News247.info</v>
      </c>
      <c r="M2227" t="str">
        <f>VLOOKUP($J2227,'placement attrs'!$A$2:$L$5079,3,FALSE)</f>
        <v>admin@news247.info</v>
      </c>
    </row>
    <row r="2228" spans="1:13" x14ac:dyDescent="0.3">
      <c r="A2228" t="s">
        <v>112</v>
      </c>
      <c r="B2228" s="2">
        <v>42423</v>
      </c>
      <c r="C2228">
        <v>34005</v>
      </c>
      <c r="D2228">
        <v>58415</v>
      </c>
      <c r="E2228">
        <v>78237</v>
      </c>
      <c r="F2228" t="s">
        <v>112</v>
      </c>
      <c r="G2228" s="2">
        <v>42423</v>
      </c>
      <c r="H2228">
        <v>81421</v>
      </c>
      <c r="I2228">
        <v>24058</v>
      </c>
      <c r="J2228" t="str">
        <f t="shared" si="68"/>
        <v>6fb10343e13eafc4d5cf3de8b78b4010</v>
      </c>
      <c r="K2228" s="2">
        <f t="shared" si="69"/>
        <v>42423</v>
      </c>
      <c r="L2228" t="str">
        <f>VLOOKUP($J2228,'placement attrs'!$A$2:$L$5079,4,FALSE)</f>
        <v>News247.info</v>
      </c>
      <c r="M2228" t="str">
        <f>VLOOKUP($J2228,'placement attrs'!$A$2:$L$5079,3,FALSE)</f>
        <v>admin@news247.info</v>
      </c>
    </row>
    <row r="2229" spans="1:13" x14ac:dyDescent="0.3">
      <c r="A2229" t="s">
        <v>112</v>
      </c>
      <c r="B2229" s="2">
        <v>42424</v>
      </c>
      <c r="C2229">
        <v>45101</v>
      </c>
      <c r="D2229">
        <v>65486</v>
      </c>
      <c r="E2229">
        <v>88162</v>
      </c>
      <c r="F2229" t="s">
        <v>112</v>
      </c>
      <c r="G2229" s="2">
        <v>42424</v>
      </c>
      <c r="H2229">
        <v>89119</v>
      </c>
      <c r="I2229">
        <v>43264</v>
      </c>
      <c r="J2229" t="str">
        <f t="shared" si="68"/>
        <v>6fb10343e13eafc4d5cf3de8b78b4010</v>
      </c>
      <c r="K2229" s="2">
        <f t="shared" si="69"/>
        <v>42424</v>
      </c>
      <c r="L2229" t="str">
        <f>VLOOKUP($J2229,'placement attrs'!$A$2:$L$5079,4,FALSE)</f>
        <v>News247.info</v>
      </c>
      <c r="M2229" t="str">
        <f>VLOOKUP($J2229,'placement attrs'!$A$2:$L$5079,3,FALSE)</f>
        <v>admin@news247.info</v>
      </c>
    </row>
    <row r="2230" spans="1:13" x14ac:dyDescent="0.3">
      <c r="A2230" t="s">
        <v>112</v>
      </c>
      <c r="B2230" s="2">
        <v>42425</v>
      </c>
      <c r="C2230">
        <v>6485</v>
      </c>
      <c r="D2230">
        <v>10239</v>
      </c>
      <c r="E2230">
        <v>13496</v>
      </c>
      <c r="F2230" t="s">
        <v>112</v>
      </c>
      <c r="G2230" s="2">
        <v>42425</v>
      </c>
      <c r="H2230">
        <v>23317</v>
      </c>
      <c r="I2230">
        <v>14785</v>
      </c>
      <c r="J2230" t="str">
        <f t="shared" si="68"/>
        <v>6fb10343e13eafc4d5cf3de8b78b4010</v>
      </c>
      <c r="K2230" s="2">
        <f t="shared" si="69"/>
        <v>42425</v>
      </c>
      <c r="L2230" t="str">
        <f>VLOOKUP($J2230,'placement attrs'!$A$2:$L$5079,4,FALSE)</f>
        <v>News247.info</v>
      </c>
      <c r="M2230" t="str">
        <f>VLOOKUP($J2230,'placement attrs'!$A$2:$L$5079,3,FALSE)</f>
        <v>admin@news247.info</v>
      </c>
    </row>
    <row r="2231" spans="1:13" x14ac:dyDescent="0.3">
      <c r="A2231" t="s">
        <v>112</v>
      </c>
      <c r="B2231" s="2">
        <v>42426</v>
      </c>
      <c r="C2231">
        <v>51</v>
      </c>
      <c r="D2231">
        <v>85</v>
      </c>
      <c r="E2231">
        <v>164</v>
      </c>
      <c r="F2231" t="s">
        <v>112</v>
      </c>
      <c r="G2231" s="2">
        <v>42426</v>
      </c>
      <c r="H2231">
        <v>169</v>
      </c>
      <c r="I2231">
        <v>68</v>
      </c>
      <c r="J2231" t="str">
        <f t="shared" si="68"/>
        <v>6fb10343e13eafc4d5cf3de8b78b4010</v>
      </c>
      <c r="K2231" s="2">
        <f t="shared" si="69"/>
        <v>42426</v>
      </c>
      <c r="L2231" t="str">
        <f>VLOOKUP($J2231,'placement attrs'!$A$2:$L$5079,4,FALSE)</f>
        <v>News247.info</v>
      </c>
      <c r="M2231" t="str">
        <f>VLOOKUP($J2231,'placement attrs'!$A$2:$L$5079,3,FALSE)</f>
        <v>admin@news247.info</v>
      </c>
    </row>
    <row r="2232" spans="1:13" x14ac:dyDescent="0.3">
      <c r="A2232" t="s">
        <v>112</v>
      </c>
      <c r="B2232" s="2">
        <v>42427</v>
      </c>
      <c r="C2232">
        <v>17</v>
      </c>
      <c r="D2232">
        <v>26</v>
      </c>
      <c r="E2232">
        <v>66</v>
      </c>
      <c r="F2232" t="s">
        <v>112</v>
      </c>
      <c r="G2232" s="2">
        <v>42427</v>
      </c>
      <c r="H2232">
        <v>66</v>
      </c>
      <c r="I2232">
        <v>18</v>
      </c>
      <c r="J2232" t="str">
        <f t="shared" si="68"/>
        <v>6fb10343e13eafc4d5cf3de8b78b4010</v>
      </c>
      <c r="K2232" s="2">
        <f t="shared" si="69"/>
        <v>42427</v>
      </c>
      <c r="L2232" t="str">
        <f>VLOOKUP($J2232,'placement attrs'!$A$2:$L$5079,4,FALSE)</f>
        <v>News247.info</v>
      </c>
      <c r="M2232" t="str">
        <f>VLOOKUP($J2232,'placement attrs'!$A$2:$L$5079,3,FALSE)</f>
        <v>admin@news247.info</v>
      </c>
    </row>
    <row r="2233" spans="1:13" x14ac:dyDescent="0.3">
      <c r="A2233" t="s">
        <v>112</v>
      </c>
      <c r="B2233" s="2">
        <v>42428</v>
      </c>
      <c r="C2233">
        <v>18</v>
      </c>
      <c r="D2233">
        <v>24</v>
      </c>
      <c r="E2233">
        <v>55</v>
      </c>
      <c r="F2233" t="s">
        <v>112</v>
      </c>
      <c r="G2233" s="2">
        <v>42428</v>
      </c>
      <c r="H2233">
        <v>57</v>
      </c>
      <c r="I2233">
        <v>16</v>
      </c>
      <c r="J2233" t="str">
        <f t="shared" si="68"/>
        <v>6fb10343e13eafc4d5cf3de8b78b4010</v>
      </c>
      <c r="K2233" s="2">
        <f t="shared" si="69"/>
        <v>42428</v>
      </c>
      <c r="L2233" t="str">
        <f>VLOOKUP($J2233,'placement attrs'!$A$2:$L$5079,4,FALSE)</f>
        <v>News247.info</v>
      </c>
      <c r="M2233" t="str">
        <f>VLOOKUP($J2233,'placement attrs'!$A$2:$L$5079,3,FALSE)</f>
        <v>admin@news247.info</v>
      </c>
    </row>
    <row r="2234" spans="1:13" x14ac:dyDescent="0.3">
      <c r="A2234" t="s">
        <v>112</v>
      </c>
      <c r="B2234" s="2">
        <v>42429</v>
      </c>
      <c r="C2234">
        <v>22</v>
      </c>
      <c r="D2234">
        <v>34</v>
      </c>
      <c r="E2234">
        <v>57</v>
      </c>
      <c r="F2234" t="s">
        <v>112</v>
      </c>
      <c r="G2234" s="2">
        <v>42429</v>
      </c>
      <c r="H2234">
        <v>65</v>
      </c>
      <c r="I2234">
        <v>25</v>
      </c>
      <c r="J2234" t="str">
        <f t="shared" si="68"/>
        <v>6fb10343e13eafc4d5cf3de8b78b4010</v>
      </c>
      <c r="K2234" s="2">
        <f t="shared" si="69"/>
        <v>42429</v>
      </c>
      <c r="L2234" t="str">
        <f>VLOOKUP($J2234,'placement attrs'!$A$2:$L$5079,4,FALSE)</f>
        <v>News247.info</v>
      </c>
      <c r="M2234" t="str">
        <f>VLOOKUP($J2234,'placement attrs'!$A$2:$L$5079,3,FALSE)</f>
        <v>admin@news247.info</v>
      </c>
    </row>
    <row r="2235" spans="1:13" x14ac:dyDescent="0.3">
      <c r="A2235" t="s">
        <v>112</v>
      </c>
      <c r="B2235" s="2">
        <v>42430</v>
      </c>
      <c r="C2235">
        <v>17</v>
      </c>
      <c r="D2235">
        <v>32</v>
      </c>
      <c r="E2235">
        <v>52</v>
      </c>
      <c r="F2235" t="s">
        <v>112</v>
      </c>
      <c r="G2235" s="2">
        <v>42430</v>
      </c>
      <c r="H2235">
        <v>61</v>
      </c>
      <c r="I2235">
        <v>14</v>
      </c>
      <c r="J2235" t="str">
        <f t="shared" si="68"/>
        <v>6fb10343e13eafc4d5cf3de8b78b4010</v>
      </c>
      <c r="K2235" s="2">
        <f t="shared" si="69"/>
        <v>42430</v>
      </c>
      <c r="L2235" t="str">
        <f>VLOOKUP($J2235,'placement attrs'!$A$2:$L$5079,4,FALSE)</f>
        <v>News247.info</v>
      </c>
      <c r="M2235" t="str">
        <f>VLOOKUP($J2235,'placement attrs'!$A$2:$L$5079,3,FALSE)</f>
        <v>admin@news247.info</v>
      </c>
    </row>
    <row r="2236" spans="1:13" x14ac:dyDescent="0.3">
      <c r="A2236" t="s">
        <v>112</v>
      </c>
      <c r="B2236" s="2">
        <v>42431</v>
      </c>
      <c r="C2236">
        <v>13</v>
      </c>
      <c r="D2236">
        <v>23</v>
      </c>
      <c r="E2236">
        <v>33</v>
      </c>
      <c r="F2236" t="s">
        <v>112</v>
      </c>
      <c r="G2236" s="2">
        <v>42431</v>
      </c>
      <c r="H2236">
        <v>43</v>
      </c>
      <c r="I2236">
        <v>14</v>
      </c>
      <c r="J2236" t="str">
        <f t="shared" si="68"/>
        <v>6fb10343e13eafc4d5cf3de8b78b4010</v>
      </c>
      <c r="K2236" s="2">
        <f t="shared" si="69"/>
        <v>42431</v>
      </c>
      <c r="L2236" t="str">
        <f>VLOOKUP($J2236,'placement attrs'!$A$2:$L$5079,4,FALSE)</f>
        <v>News247.info</v>
      </c>
      <c r="M2236" t="str">
        <f>VLOOKUP($J2236,'placement attrs'!$A$2:$L$5079,3,FALSE)</f>
        <v>admin@news247.info</v>
      </c>
    </row>
    <row r="2237" spans="1:13" x14ac:dyDescent="0.3">
      <c r="A2237" t="s">
        <v>112</v>
      </c>
      <c r="B2237" s="2">
        <v>42432</v>
      </c>
      <c r="C2237">
        <v>1</v>
      </c>
      <c r="D2237">
        <v>1</v>
      </c>
      <c r="E2237">
        <v>1</v>
      </c>
      <c r="H2237">
        <v>0</v>
      </c>
      <c r="I2237">
        <v>0</v>
      </c>
      <c r="J2237" t="str">
        <f t="shared" si="68"/>
        <v>6fb10343e13eafc4d5cf3de8b78b4010</v>
      </c>
      <c r="K2237" s="2">
        <f t="shared" si="69"/>
        <v>42432</v>
      </c>
      <c r="L2237" t="str">
        <f>VLOOKUP($J2237,'placement attrs'!$A$2:$L$5079,4,FALSE)</f>
        <v>News247.info</v>
      </c>
      <c r="M2237" t="str">
        <f>VLOOKUP($J2237,'placement attrs'!$A$2:$L$5079,3,FALSE)</f>
        <v>admin@news247.info</v>
      </c>
    </row>
    <row r="2238" spans="1:13" x14ac:dyDescent="0.3">
      <c r="A2238" t="s">
        <v>113</v>
      </c>
      <c r="B2238" s="2">
        <v>42410</v>
      </c>
      <c r="C2238">
        <v>11631136</v>
      </c>
      <c r="D2238">
        <v>25473276</v>
      </c>
      <c r="E2238">
        <v>25929663</v>
      </c>
      <c r="H2238">
        <v>0</v>
      </c>
      <c r="I2238">
        <v>0</v>
      </c>
      <c r="J2238" t="str">
        <f t="shared" si="68"/>
        <v>702cf021b8ace6f8cc306ecb0c5c8ff3</v>
      </c>
      <c r="K2238" s="2">
        <f t="shared" si="69"/>
        <v>42410</v>
      </c>
      <c r="L2238" t="str">
        <f>VLOOKUP($J2238,'placement attrs'!$A$2:$L$5079,4,FALSE)</f>
        <v>NGames</v>
      </c>
      <c r="M2238" t="str">
        <f>VLOOKUP($J2238,'placement attrs'!$A$2:$L$5079,3,FALSE)</f>
        <v>jacky@ngames.com</v>
      </c>
    </row>
    <row r="2239" spans="1:13" x14ac:dyDescent="0.3">
      <c r="A2239" t="s">
        <v>113</v>
      </c>
      <c r="B2239" s="2">
        <v>42411</v>
      </c>
      <c r="C2239">
        <v>10660247</v>
      </c>
      <c r="D2239">
        <v>23853645</v>
      </c>
      <c r="E2239">
        <v>24274458</v>
      </c>
      <c r="F2239" t="s">
        <v>113</v>
      </c>
      <c r="G2239" s="2">
        <v>42411</v>
      </c>
      <c r="H2239">
        <v>26407594</v>
      </c>
      <c r="I2239">
        <v>12125410</v>
      </c>
      <c r="J2239" t="str">
        <f t="shared" si="68"/>
        <v>702cf021b8ace6f8cc306ecb0c5c8ff3</v>
      </c>
      <c r="K2239" s="2">
        <f t="shared" si="69"/>
        <v>42411</v>
      </c>
      <c r="L2239" t="str">
        <f>VLOOKUP($J2239,'placement attrs'!$A$2:$L$5079,4,FALSE)</f>
        <v>NGames</v>
      </c>
      <c r="M2239" t="str">
        <f>VLOOKUP($J2239,'placement attrs'!$A$2:$L$5079,3,FALSE)</f>
        <v>jacky@ngames.com</v>
      </c>
    </row>
    <row r="2240" spans="1:13" x14ac:dyDescent="0.3">
      <c r="A2240" t="s">
        <v>113</v>
      </c>
      <c r="B2240" s="2">
        <v>42412</v>
      </c>
      <c r="C2240">
        <v>8862845</v>
      </c>
      <c r="D2240">
        <v>19897492</v>
      </c>
      <c r="E2240">
        <v>20236508</v>
      </c>
      <c r="F2240" t="s">
        <v>113</v>
      </c>
      <c r="G2240" s="2">
        <v>42412</v>
      </c>
      <c r="H2240">
        <v>25695883</v>
      </c>
      <c r="I2240">
        <v>11798262</v>
      </c>
      <c r="J2240" t="str">
        <f t="shared" si="68"/>
        <v>702cf021b8ace6f8cc306ecb0c5c8ff3</v>
      </c>
      <c r="K2240" s="2">
        <f t="shared" si="69"/>
        <v>42412</v>
      </c>
      <c r="L2240" t="str">
        <f>VLOOKUP($J2240,'placement attrs'!$A$2:$L$5079,4,FALSE)</f>
        <v>NGames</v>
      </c>
      <c r="M2240" t="str">
        <f>VLOOKUP($J2240,'placement attrs'!$A$2:$L$5079,3,FALSE)</f>
        <v>jacky@ngames.com</v>
      </c>
    </row>
    <row r="2241" spans="1:13" x14ac:dyDescent="0.3">
      <c r="A2241" t="s">
        <v>113</v>
      </c>
      <c r="B2241" s="2">
        <v>42413</v>
      </c>
      <c r="C2241">
        <v>12646545</v>
      </c>
      <c r="D2241">
        <v>26900666</v>
      </c>
      <c r="E2241">
        <v>27556418</v>
      </c>
      <c r="F2241" t="s">
        <v>113</v>
      </c>
      <c r="G2241" s="2">
        <v>42413</v>
      </c>
      <c r="H2241">
        <v>27958937</v>
      </c>
      <c r="I2241">
        <v>11212597</v>
      </c>
      <c r="J2241" t="str">
        <f t="shared" si="68"/>
        <v>702cf021b8ace6f8cc306ecb0c5c8ff3</v>
      </c>
      <c r="K2241" s="2">
        <f t="shared" si="69"/>
        <v>42413</v>
      </c>
      <c r="L2241" t="str">
        <f>VLOOKUP($J2241,'placement attrs'!$A$2:$L$5079,4,FALSE)</f>
        <v>NGames</v>
      </c>
      <c r="M2241" t="str">
        <f>VLOOKUP($J2241,'placement attrs'!$A$2:$L$5079,3,FALSE)</f>
        <v>jacky@ngames.com</v>
      </c>
    </row>
    <row r="2242" spans="1:13" x14ac:dyDescent="0.3">
      <c r="A2242" t="s">
        <v>113</v>
      </c>
      <c r="B2242" s="2">
        <v>42414</v>
      </c>
      <c r="C2242">
        <v>13691083</v>
      </c>
      <c r="D2242">
        <v>28382425</v>
      </c>
      <c r="E2242">
        <v>28747207</v>
      </c>
      <c r="F2242" t="s">
        <v>113</v>
      </c>
      <c r="G2242" s="2">
        <v>42414</v>
      </c>
      <c r="H2242">
        <v>29033101</v>
      </c>
      <c r="I2242">
        <v>14247531</v>
      </c>
      <c r="J2242" t="str">
        <f t="shared" si="68"/>
        <v>702cf021b8ace6f8cc306ecb0c5c8ff3</v>
      </c>
      <c r="K2242" s="2">
        <f t="shared" si="69"/>
        <v>42414</v>
      </c>
      <c r="L2242" t="str">
        <f>VLOOKUP($J2242,'placement attrs'!$A$2:$L$5079,4,FALSE)</f>
        <v>NGames</v>
      </c>
      <c r="M2242" t="str">
        <f>VLOOKUP($J2242,'placement attrs'!$A$2:$L$5079,3,FALSE)</f>
        <v>jacky@ngames.com</v>
      </c>
    </row>
    <row r="2243" spans="1:13" x14ac:dyDescent="0.3">
      <c r="A2243" t="s">
        <v>113</v>
      </c>
      <c r="B2243" s="2">
        <v>42415</v>
      </c>
      <c r="C2243">
        <v>15365236</v>
      </c>
      <c r="D2243">
        <v>30093847</v>
      </c>
      <c r="E2243">
        <v>30468443</v>
      </c>
      <c r="F2243" t="s">
        <v>113</v>
      </c>
      <c r="G2243" s="2">
        <v>42415</v>
      </c>
      <c r="H2243">
        <v>31444010</v>
      </c>
      <c r="I2243">
        <v>16342810</v>
      </c>
      <c r="J2243" t="str">
        <f t="shared" ref="J2243:J2306" si="70">IF(A2243="",F2243,A2243)</f>
        <v>702cf021b8ace6f8cc306ecb0c5c8ff3</v>
      </c>
      <c r="K2243" s="2">
        <f t="shared" ref="K2243:K2306" si="71">IF(B2243="",G2243,B2243)</f>
        <v>42415</v>
      </c>
      <c r="L2243" t="str">
        <f>VLOOKUP($J2243,'placement attrs'!$A$2:$L$5079,4,FALSE)</f>
        <v>NGames</v>
      </c>
      <c r="M2243" t="str">
        <f>VLOOKUP($J2243,'placement attrs'!$A$2:$L$5079,3,FALSE)</f>
        <v>jacky@ngames.com</v>
      </c>
    </row>
    <row r="2244" spans="1:13" x14ac:dyDescent="0.3">
      <c r="A2244" t="s">
        <v>113</v>
      </c>
      <c r="B2244" s="2">
        <v>42416</v>
      </c>
      <c r="C2244">
        <v>13219395</v>
      </c>
      <c r="D2244">
        <v>28667200</v>
      </c>
      <c r="E2244">
        <v>29039531</v>
      </c>
      <c r="F2244" t="s">
        <v>113</v>
      </c>
      <c r="G2244" s="2">
        <v>42416</v>
      </c>
      <c r="H2244">
        <v>29331525</v>
      </c>
      <c r="I2244">
        <v>13720776</v>
      </c>
      <c r="J2244" t="str">
        <f t="shared" si="70"/>
        <v>702cf021b8ace6f8cc306ecb0c5c8ff3</v>
      </c>
      <c r="K2244" s="2">
        <f t="shared" si="71"/>
        <v>42416</v>
      </c>
      <c r="L2244" t="str">
        <f>VLOOKUP($J2244,'placement attrs'!$A$2:$L$5079,4,FALSE)</f>
        <v>NGames</v>
      </c>
      <c r="M2244" t="str">
        <f>VLOOKUP($J2244,'placement attrs'!$A$2:$L$5079,3,FALSE)</f>
        <v>jacky@ngames.com</v>
      </c>
    </row>
    <row r="2245" spans="1:13" x14ac:dyDescent="0.3">
      <c r="A2245" t="s">
        <v>113</v>
      </c>
      <c r="B2245" s="2">
        <v>42417</v>
      </c>
      <c r="C2245">
        <v>12182697</v>
      </c>
      <c r="D2245">
        <v>27771963</v>
      </c>
      <c r="E2245">
        <v>28158876</v>
      </c>
      <c r="F2245" t="s">
        <v>113</v>
      </c>
      <c r="G2245" s="2">
        <v>42417</v>
      </c>
      <c r="H2245">
        <v>28640050</v>
      </c>
      <c r="I2245">
        <v>12760942</v>
      </c>
      <c r="J2245" t="str">
        <f t="shared" si="70"/>
        <v>702cf021b8ace6f8cc306ecb0c5c8ff3</v>
      </c>
      <c r="K2245" s="2">
        <f t="shared" si="71"/>
        <v>42417</v>
      </c>
      <c r="L2245" t="str">
        <f>VLOOKUP($J2245,'placement attrs'!$A$2:$L$5079,4,FALSE)</f>
        <v>NGames</v>
      </c>
      <c r="M2245" t="str">
        <f>VLOOKUP($J2245,'placement attrs'!$A$2:$L$5079,3,FALSE)</f>
        <v>jacky@ngames.com</v>
      </c>
    </row>
    <row r="2246" spans="1:13" x14ac:dyDescent="0.3">
      <c r="A2246" t="s">
        <v>113</v>
      </c>
      <c r="B2246" s="2">
        <v>42418</v>
      </c>
      <c r="C2246">
        <v>10728603</v>
      </c>
      <c r="D2246">
        <v>26254961</v>
      </c>
      <c r="E2246">
        <v>26616714</v>
      </c>
      <c r="F2246" t="s">
        <v>113</v>
      </c>
      <c r="G2246" s="2">
        <v>42418</v>
      </c>
      <c r="H2246">
        <v>27305401</v>
      </c>
      <c r="I2246">
        <v>11218465</v>
      </c>
      <c r="J2246" t="str">
        <f t="shared" si="70"/>
        <v>702cf021b8ace6f8cc306ecb0c5c8ff3</v>
      </c>
      <c r="K2246" s="2">
        <f t="shared" si="71"/>
        <v>42418</v>
      </c>
      <c r="L2246" t="str">
        <f>VLOOKUP($J2246,'placement attrs'!$A$2:$L$5079,4,FALSE)</f>
        <v>NGames</v>
      </c>
      <c r="M2246" t="str">
        <f>VLOOKUP($J2246,'placement attrs'!$A$2:$L$5079,3,FALSE)</f>
        <v>jacky@ngames.com</v>
      </c>
    </row>
    <row r="2247" spans="1:13" x14ac:dyDescent="0.3">
      <c r="A2247" t="s">
        <v>113</v>
      </c>
      <c r="B2247" s="2">
        <v>42419</v>
      </c>
      <c r="C2247">
        <v>9140566</v>
      </c>
      <c r="D2247">
        <v>23353159</v>
      </c>
      <c r="E2247">
        <v>23688392</v>
      </c>
      <c r="F2247" t="s">
        <v>113</v>
      </c>
      <c r="G2247" s="2">
        <v>42419</v>
      </c>
      <c r="H2247">
        <v>27178877</v>
      </c>
      <c r="I2247">
        <v>10602579</v>
      </c>
      <c r="J2247" t="str">
        <f t="shared" si="70"/>
        <v>702cf021b8ace6f8cc306ecb0c5c8ff3</v>
      </c>
      <c r="K2247" s="2">
        <f t="shared" si="71"/>
        <v>42419</v>
      </c>
      <c r="L2247" t="str">
        <f>VLOOKUP($J2247,'placement attrs'!$A$2:$L$5079,4,FALSE)</f>
        <v>NGames</v>
      </c>
      <c r="M2247" t="str">
        <f>VLOOKUP($J2247,'placement attrs'!$A$2:$L$5079,3,FALSE)</f>
        <v>jacky@ngames.com</v>
      </c>
    </row>
    <row r="2248" spans="1:13" x14ac:dyDescent="0.3">
      <c r="A2248" t="s">
        <v>113</v>
      </c>
      <c r="B2248" s="2">
        <v>42420</v>
      </c>
      <c r="C2248">
        <v>9208864</v>
      </c>
      <c r="D2248">
        <v>25228405</v>
      </c>
      <c r="E2248">
        <v>25569628</v>
      </c>
      <c r="F2248" t="s">
        <v>113</v>
      </c>
      <c r="G2248" s="2">
        <v>42420</v>
      </c>
      <c r="H2248">
        <v>27084173</v>
      </c>
      <c r="I2248">
        <v>10174741</v>
      </c>
      <c r="J2248" t="str">
        <f t="shared" si="70"/>
        <v>702cf021b8ace6f8cc306ecb0c5c8ff3</v>
      </c>
      <c r="K2248" s="2">
        <f t="shared" si="71"/>
        <v>42420</v>
      </c>
      <c r="L2248" t="str">
        <f>VLOOKUP($J2248,'placement attrs'!$A$2:$L$5079,4,FALSE)</f>
        <v>NGames</v>
      </c>
      <c r="M2248" t="str">
        <f>VLOOKUP($J2248,'placement attrs'!$A$2:$L$5079,3,FALSE)</f>
        <v>jacky@ngames.com</v>
      </c>
    </row>
    <row r="2249" spans="1:13" x14ac:dyDescent="0.3">
      <c r="A2249" t="s">
        <v>113</v>
      </c>
      <c r="B2249" s="2">
        <v>42421</v>
      </c>
      <c r="C2249">
        <v>11041325</v>
      </c>
      <c r="D2249">
        <v>28108488</v>
      </c>
      <c r="E2249">
        <v>28497611</v>
      </c>
      <c r="F2249" t="s">
        <v>113</v>
      </c>
      <c r="G2249" s="2">
        <v>42421</v>
      </c>
      <c r="H2249">
        <v>29582554</v>
      </c>
      <c r="I2249">
        <v>11632225</v>
      </c>
      <c r="J2249" t="str">
        <f t="shared" si="70"/>
        <v>702cf021b8ace6f8cc306ecb0c5c8ff3</v>
      </c>
      <c r="K2249" s="2">
        <f t="shared" si="71"/>
        <v>42421</v>
      </c>
      <c r="L2249" t="str">
        <f>VLOOKUP($J2249,'placement attrs'!$A$2:$L$5079,4,FALSE)</f>
        <v>NGames</v>
      </c>
      <c r="M2249" t="str">
        <f>VLOOKUP($J2249,'placement attrs'!$A$2:$L$5079,3,FALSE)</f>
        <v>jacky@ngames.com</v>
      </c>
    </row>
    <row r="2250" spans="1:13" x14ac:dyDescent="0.3">
      <c r="A2250" t="s">
        <v>113</v>
      </c>
      <c r="B2250" s="2">
        <v>42422</v>
      </c>
      <c r="C2250">
        <v>8429854</v>
      </c>
      <c r="D2250">
        <v>25126959</v>
      </c>
      <c r="E2250">
        <v>25459691</v>
      </c>
      <c r="F2250" t="s">
        <v>113</v>
      </c>
      <c r="G2250" s="2">
        <v>42422</v>
      </c>
      <c r="H2250">
        <v>28726859</v>
      </c>
      <c r="I2250">
        <v>9041522</v>
      </c>
      <c r="J2250" t="str">
        <f t="shared" si="70"/>
        <v>702cf021b8ace6f8cc306ecb0c5c8ff3</v>
      </c>
      <c r="K2250" s="2">
        <f t="shared" si="71"/>
        <v>42422</v>
      </c>
      <c r="L2250" t="str">
        <f>VLOOKUP($J2250,'placement attrs'!$A$2:$L$5079,4,FALSE)</f>
        <v>NGames</v>
      </c>
      <c r="M2250" t="str">
        <f>VLOOKUP($J2250,'placement attrs'!$A$2:$L$5079,3,FALSE)</f>
        <v>jacky@ngames.com</v>
      </c>
    </row>
    <row r="2251" spans="1:13" x14ac:dyDescent="0.3">
      <c r="A2251" t="s">
        <v>113</v>
      </c>
      <c r="B2251" s="2">
        <v>42423</v>
      </c>
      <c r="C2251">
        <v>7720841</v>
      </c>
      <c r="D2251">
        <v>24910185</v>
      </c>
      <c r="E2251">
        <v>25265411</v>
      </c>
      <c r="F2251" t="s">
        <v>113</v>
      </c>
      <c r="G2251" s="2">
        <v>42423</v>
      </c>
      <c r="H2251">
        <v>27022392</v>
      </c>
      <c r="I2251">
        <v>8210575</v>
      </c>
      <c r="J2251" t="str">
        <f t="shared" si="70"/>
        <v>702cf021b8ace6f8cc306ecb0c5c8ff3</v>
      </c>
      <c r="K2251" s="2">
        <f t="shared" si="71"/>
        <v>42423</v>
      </c>
      <c r="L2251" t="str">
        <f>VLOOKUP($J2251,'placement attrs'!$A$2:$L$5079,4,FALSE)</f>
        <v>NGames</v>
      </c>
      <c r="M2251" t="str">
        <f>VLOOKUP($J2251,'placement attrs'!$A$2:$L$5079,3,FALSE)</f>
        <v>jacky@ngames.com</v>
      </c>
    </row>
    <row r="2252" spans="1:13" x14ac:dyDescent="0.3">
      <c r="A2252" t="s">
        <v>113</v>
      </c>
      <c r="B2252" s="2">
        <v>42424</v>
      </c>
      <c r="C2252">
        <v>9091972</v>
      </c>
      <c r="D2252">
        <v>25842383</v>
      </c>
      <c r="E2252">
        <v>26180213</v>
      </c>
      <c r="F2252" t="s">
        <v>113</v>
      </c>
      <c r="G2252" s="2">
        <v>42424</v>
      </c>
      <c r="H2252">
        <v>26486442</v>
      </c>
      <c r="I2252">
        <v>9525860</v>
      </c>
      <c r="J2252" t="str">
        <f t="shared" si="70"/>
        <v>702cf021b8ace6f8cc306ecb0c5c8ff3</v>
      </c>
      <c r="K2252" s="2">
        <f t="shared" si="71"/>
        <v>42424</v>
      </c>
      <c r="L2252" t="str">
        <f>VLOOKUP($J2252,'placement attrs'!$A$2:$L$5079,4,FALSE)</f>
        <v>NGames</v>
      </c>
      <c r="M2252" t="str">
        <f>VLOOKUP($J2252,'placement attrs'!$A$2:$L$5079,3,FALSE)</f>
        <v>jacky@ngames.com</v>
      </c>
    </row>
    <row r="2253" spans="1:13" x14ac:dyDescent="0.3">
      <c r="A2253" t="s">
        <v>113</v>
      </c>
      <c r="B2253" s="2">
        <v>42425</v>
      </c>
      <c r="C2253">
        <v>9472469</v>
      </c>
      <c r="D2253">
        <v>26393448</v>
      </c>
      <c r="E2253">
        <v>26740409</v>
      </c>
      <c r="F2253" t="s">
        <v>113</v>
      </c>
      <c r="G2253" s="2">
        <v>42425</v>
      </c>
      <c r="H2253">
        <v>27042875</v>
      </c>
      <c r="I2253">
        <v>9928758</v>
      </c>
      <c r="J2253" t="str">
        <f t="shared" si="70"/>
        <v>702cf021b8ace6f8cc306ecb0c5c8ff3</v>
      </c>
      <c r="K2253" s="2">
        <f t="shared" si="71"/>
        <v>42425</v>
      </c>
      <c r="L2253" t="str">
        <f>VLOOKUP($J2253,'placement attrs'!$A$2:$L$5079,4,FALSE)</f>
        <v>NGames</v>
      </c>
      <c r="M2253" t="str">
        <f>VLOOKUP($J2253,'placement attrs'!$A$2:$L$5079,3,FALSE)</f>
        <v>jacky@ngames.com</v>
      </c>
    </row>
    <row r="2254" spans="1:13" x14ac:dyDescent="0.3">
      <c r="A2254" t="s">
        <v>113</v>
      </c>
      <c r="B2254" s="2">
        <v>42426</v>
      </c>
      <c r="C2254">
        <v>10122567</v>
      </c>
      <c r="D2254">
        <v>25520071</v>
      </c>
      <c r="E2254">
        <v>25888205</v>
      </c>
      <c r="F2254" t="s">
        <v>113</v>
      </c>
      <c r="G2254" s="2">
        <v>42426</v>
      </c>
      <c r="H2254">
        <v>26462243</v>
      </c>
      <c r="I2254">
        <v>10791745</v>
      </c>
      <c r="J2254" t="str">
        <f t="shared" si="70"/>
        <v>702cf021b8ace6f8cc306ecb0c5c8ff3</v>
      </c>
      <c r="K2254" s="2">
        <f t="shared" si="71"/>
        <v>42426</v>
      </c>
      <c r="L2254" t="str">
        <f>VLOOKUP($J2254,'placement attrs'!$A$2:$L$5079,4,FALSE)</f>
        <v>NGames</v>
      </c>
      <c r="M2254" t="str">
        <f>VLOOKUP($J2254,'placement attrs'!$A$2:$L$5079,3,FALSE)</f>
        <v>jacky@ngames.com</v>
      </c>
    </row>
    <row r="2255" spans="1:13" x14ac:dyDescent="0.3">
      <c r="A2255" t="s">
        <v>113</v>
      </c>
      <c r="B2255" s="2">
        <v>42427</v>
      </c>
      <c r="C2255">
        <v>11625545</v>
      </c>
      <c r="D2255">
        <v>25844286</v>
      </c>
      <c r="E2255">
        <v>26193988</v>
      </c>
      <c r="F2255" t="s">
        <v>113</v>
      </c>
      <c r="G2255" s="2">
        <v>42427</v>
      </c>
      <c r="H2255">
        <v>26782466</v>
      </c>
      <c r="I2255">
        <v>12161813</v>
      </c>
      <c r="J2255" t="str">
        <f t="shared" si="70"/>
        <v>702cf021b8ace6f8cc306ecb0c5c8ff3</v>
      </c>
      <c r="K2255" s="2">
        <f t="shared" si="71"/>
        <v>42427</v>
      </c>
      <c r="L2255" t="str">
        <f>VLOOKUP($J2255,'placement attrs'!$A$2:$L$5079,4,FALSE)</f>
        <v>NGames</v>
      </c>
      <c r="M2255" t="str">
        <f>VLOOKUP($J2255,'placement attrs'!$A$2:$L$5079,3,FALSE)</f>
        <v>jacky@ngames.com</v>
      </c>
    </row>
    <row r="2256" spans="1:13" x14ac:dyDescent="0.3">
      <c r="A2256" t="s">
        <v>113</v>
      </c>
      <c r="B2256" s="2">
        <v>42428</v>
      </c>
      <c r="C2256">
        <v>13596218</v>
      </c>
      <c r="D2256">
        <v>28975324</v>
      </c>
      <c r="E2256">
        <v>29353430</v>
      </c>
      <c r="F2256" t="s">
        <v>113</v>
      </c>
      <c r="G2256" s="2">
        <v>42428</v>
      </c>
      <c r="H2256">
        <v>29835857</v>
      </c>
      <c r="I2256">
        <v>14262682</v>
      </c>
      <c r="J2256" t="str">
        <f t="shared" si="70"/>
        <v>702cf021b8ace6f8cc306ecb0c5c8ff3</v>
      </c>
      <c r="K2256" s="2">
        <f t="shared" si="71"/>
        <v>42428</v>
      </c>
      <c r="L2256" t="str">
        <f>VLOOKUP($J2256,'placement attrs'!$A$2:$L$5079,4,FALSE)</f>
        <v>NGames</v>
      </c>
      <c r="M2256" t="str">
        <f>VLOOKUP($J2256,'placement attrs'!$A$2:$L$5079,3,FALSE)</f>
        <v>jacky@ngames.com</v>
      </c>
    </row>
    <row r="2257" spans="1:13" x14ac:dyDescent="0.3">
      <c r="A2257" t="s">
        <v>113</v>
      </c>
      <c r="B2257" s="2">
        <v>42429</v>
      </c>
      <c r="C2257">
        <v>10903696</v>
      </c>
      <c r="D2257">
        <v>25260765</v>
      </c>
      <c r="E2257">
        <v>25609345</v>
      </c>
      <c r="F2257" t="s">
        <v>113</v>
      </c>
      <c r="G2257" s="2">
        <v>42429</v>
      </c>
      <c r="H2257">
        <v>28618321</v>
      </c>
      <c r="I2257">
        <v>11479710</v>
      </c>
      <c r="J2257" t="str">
        <f t="shared" si="70"/>
        <v>702cf021b8ace6f8cc306ecb0c5c8ff3</v>
      </c>
      <c r="K2257" s="2">
        <f t="shared" si="71"/>
        <v>42429</v>
      </c>
      <c r="L2257" t="str">
        <f>VLOOKUP($J2257,'placement attrs'!$A$2:$L$5079,4,FALSE)</f>
        <v>NGames</v>
      </c>
      <c r="M2257" t="str">
        <f>VLOOKUP($J2257,'placement attrs'!$A$2:$L$5079,3,FALSE)</f>
        <v>jacky@ngames.com</v>
      </c>
    </row>
    <row r="2258" spans="1:13" x14ac:dyDescent="0.3">
      <c r="A2258" t="s">
        <v>113</v>
      </c>
      <c r="B2258" s="2">
        <v>42430</v>
      </c>
      <c r="C2258">
        <v>10119614</v>
      </c>
      <c r="D2258">
        <v>24880094</v>
      </c>
      <c r="E2258">
        <v>25241258</v>
      </c>
      <c r="F2258" t="s">
        <v>113</v>
      </c>
      <c r="G2258" s="2">
        <v>42430</v>
      </c>
      <c r="H2258">
        <v>27863646</v>
      </c>
      <c r="I2258">
        <v>11432644</v>
      </c>
      <c r="J2258" t="str">
        <f t="shared" si="70"/>
        <v>702cf021b8ace6f8cc306ecb0c5c8ff3</v>
      </c>
      <c r="K2258" s="2">
        <f t="shared" si="71"/>
        <v>42430</v>
      </c>
      <c r="L2258" t="str">
        <f>VLOOKUP($J2258,'placement attrs'!$A$2:$L$5079,4,FALSE)</f>
        <v>NGames</v>
      </c>
      <c r="M2258" t="str">
        <f>VLOOKUP($J2258,'placement attrs'!$A$2:$L$5079,3,FALSE)</f>
        <v>jacky@ngames.com</v>
      </c>
    </row>
    <row r="2259" spans="1:13" x14ac:dyDescent="0.3">
      <c r="A2259" t="s">
        <v>113</v>
      </c>
      <c r="B2259" s="2">
        <v>42431</v>
      </c>
      <c r="C2259">
        <v>8587824</v>
      </c>
      <c r="D2259">
        <v>19949077</v>
      </c>
      <c r="E2259">
        <v>20223659</v>
      </c>
      <c r="F2259" t="s">
        <v>113</v>
      </c>
      <c r="G2259" s="2">
        <v>42431</v>
      </c>
      <c r="H2259">
        <v>27437178</v>
      </c>
      <c r="I2259">
        <v>11346569</v>
      </c>
      <c r="J2259" t="str">
        <f t="shared" si="70"/>
        <v>702cf021b8ace6f8cc306ecb0c5c8ff3</v>
      </c>
      <c r="K2259" s="2">
        <f t="shared" si="71"/>
        <v>42431</v>
      </c>
      <c r="L2259" t="str">
        <f>VLOOKUP($J2259,'placement attrs'!$A$2:$L$5079,4,FALSE)</f>
        <v>NGames</v>
      </c>
      <c r="M2259" t="str">
        <f>VLOOKUP($J2259,'placement attrs'!$A$2:$L$5079,3,FALSE)</f>
        <v>jacky@ngames.com</v>
      </c>
    </row>
    <row r="2260" spans="1:13" x14ac:dyDescent="0.3">
      <c r="A2260" t="s">
        <v>113</v>
      </c>
      <c r="B2260" s="2">
        <v>42432</v>
      </c>
      <c r="C2260">
        <v>925688</v>
      </c>
      <c r="D2260">
        <v>1662760</v>
      </c>
      <c r="E2260">
        <v>1682226</v>
      </c>
      <c r="H2260">
        <v>0</v>
      </c>
      <c r="I2260">
        <v>0</v>
      </c>
      <c r="J2260" t="str">
        <f t="shared" si="70"/>
        <v>702cf021b8ace6f8cc306ecb0c5c8ff3</v>
      </c>
      <c r="K2260" s="2">
        <f t="shared" si="71"/>
        <v>42432</v>
      </c>
      <c r="L2260" t="str">
        <f>VLOOKUP($J2260,'placement attrs'!$A$2:$L$5079,4,FALSE)</f>
        <v>NGames</v>
      </c>
      <c r="M2260" t="str">
        <f>VLOOKUP($J2260,'placement attrs'!$A$2:$L$5079,3,FALSE)</f>
        <v>jacky@ngames.com</v>
      </c>
    </row>
    <row r="2261" spans="1:13" x14ac:dyDescent="0.3">
      <c r="A2261" t="s">
        <v>114</v>
      </c>
      <c r="B2261" s="2">
        <v>42410</v>
      </c>
      <c r="C2261">
        <v>1601</v>
      </c>
      <c r="D2261">
        <v>9799</v>
      </c>
      <c r="E2261">
        <v>9827</v>
      </c>
      <c r="H2261">
        <v>0</v>
      </c>
      <c r="I2261">
        <v>0</v>
      </c>
      <c r="J2261" t="str">
        <f t="shared" si="70"/>
        <v>723ad54f9ad3fa9d168acb4d6280490a</v>
      </c>
      <c r="K2261" s="2">
        <f t="shared" si="71"/>
        <v>42410</v>
      </c>
      <c r="L2261" t="str">
        <f>VLOOKUP($J2261,'placement attrs'!$A$2:$L$5079,4,FALSE)</f>
        <v>Wazimo (viralmoon.net)</v>
      </c>
      <c r="M2261" t="str">
        <f>VLOOKUP($J2261,'placement attrs'!$A$2:$L$5079,3,FALSE)</f>
        <v>oded@wazimo.com</v>
      </c>
    </row>
    <row r="2262" spans="1:13" x14ac:dyDescent="0.3">
      <c r="A2262" t="s">
        <v>114</v>
      </c>
      <c r="B2262" s="2">
        <v>42411</v>
      </c>
      <c r="C2262">
        <v>4186</v>
      </c>
      <c r="D2262">
        <v>24021</v>
      </c>
      <c r="E2262">
        <v>24109</v>
      </c>
      <c r="F2262" t="s">
        <v>114</v>
      </c>
      <c r="G2262" s="2">
        <v>42411</v>
      </c>
      <c r="H2262">
        <v>26569</v>
      </c>
      <c r="I2262">
        <v>4598</v>
      </c>
      <c r="J2262" t="str">
        <f t="shared" si="70"/>
        <v>723ad54f9ad3fa9d168acb4d6280490a</v>
      </c>
      <c r="K2262" s="2">
        <f t="shared" si="71"/>
        <v>42411</v>
      </c>
      <c r="L2262" t="str">
        <f>VLOOKUP($J2262,'placement attrs'!$A$2:$L$5079,4,FALSE)</f>
        <v>Wazimo (viralmoon.net)</v>
      </c>
      <c r="M2262" t="str">
        <f>VLOOKUP($J2262,'placement attrs'!$A$2:$L$5079,3,FALSE)</f>
        <v>oded@wazimo.com</v>
      </c>
    </row>
    <row r="2263" spans="1:13" x14ac:dyDescent="0.3">
      <c r="A2263" t="s">
        <v>114</v>
      </c>
      <c r="B2263" s="2">
        <v>42412</v>
      </c>
      <c r="C2263">
        <v>4306</v>
      </c>
      <c r="D2263">
        <v>24554</v>
      </c>
      <c r="E2263">
        <v>24609</v>
      </c>
      <c r="F2263" t="s">
        <v>114</v>
      </c>
      <c r="G2263" s="2">
        <v>42412</v>
      </c>
      <c r="H2263">
        <v>33296</v>
      </c>
      <c r="I2263">
        <v>6048</v>
      </c>
      <c r="J2263" t="str">
        <f t="shared" si="70"/>
        <v>723ad54f9ad3fa9d168acb4d6280490a</v>
      </c>
      <c r="K2263" s="2">
        <f t="shared" si="71"/>
        <v>42412</v>
      </c>
      <c r="L2263" t="str">
        <f>VLOOKUP($J2263,'placement attrs'!$A$2:$L$5079,4,FALSE)</f>
        <v>Wazimo (viralmoon.net)</v>
      </c>
      <c r="M2263" t="str">
        <f>VLOOKUP($J2263,'placement attrs'!$A$2:$L$5079,3,FALSE)</f>
        <v>oded@wazimo.com</v>
      </c>
    </row>
    <row r="2264" spans="1:13" x14ac:dyDescent="0.3">
      <c r="A2264" t="s">
        <v>114</v>
      </c>
      <c r="B2264" s="2">
        <v>42413</v>
      </c>
      <c r="C2264">
        <v>8879</v>
      </c>
      <c r="D2264">
        <v>64351</v>
      </c>
      <c r="E2264">
        <v>64649</v>
      </c>
      <c r="F2264" t="s">
        <v>114</v>
      </c>
      <c r="G2264" s="2">
        <v>42413</v>
      </c>
      <c r="H2264">
        <v>65509</v>
      </c>
      <c r="I2264">
        <v>8914</v>
      </c>
      <c r="J2264" t="str">
        <f t="shared" si="70"/>
        <v>723ad54f9ad3fa9d168acb4d6280490a</v>
      </c>
      <c r="K2264" s="2">
        <f t="shared" si="71"/>
        <v>42413</v>
      </c>
      <c r="L2264" t="str">
        <f>VLOOKUP($J2264,'placement attrs'!$A$2:$L$5079,4,FALSE)</f>
        <v>Wazimo (viralmoon.net)</v>
      </c>
      <c r="M2264" t="str">
        <f>VLOOKUP($J2264,'placement attrs'!$A$2:$L$5079,3,FALSE)</f>
        <v>oded@wazimo.com</v>
      </c>
    </row>
    <row r="2265" spans="1:13" x14ac:dyDescent="0.3">
      <c r="A2265" t="s">
        <v>114</v>
      </c>
      <c r="B2265" s="2">
        <v>42414</v>
      </c>
      <c r="C2265">
        <v>1943</v>
      </c>
      <c r="D2265">
        <v>12063</v>
      </c>
      <c r="E2265">
        <v>12109</v>
      </c>
      <c r="F2265" t="s">
        <v>114</v>
      </c>
      <c r="G2265" s="2">
        <v>42414</v>
      </c>
      <c r="H2265">
        <v>12183</v>
      </c>
      <c r="I2265">
        <v>1811</v>
      </c>
      <c r="J2265" t="str">
        <f t="shared" si="70"/>
        <v>723ad54f9ad3fa9d168acb4d6280490a</v>
      </c>
      <c r="K2265" s="2">
        <f t="shared" si="71"/>
        <v>42414</v>
      </c>
      <c r="L2265" t="str">
        <f>VLOOKUP($J2265,'placement attrs'!$A$2:$L$5079,4,FALSE)</f>
        <v>Wazimo (viralmoon.net)</v>
      </c>
      <c r="M2265" t="str">
        <f>VLOOKUP($J2265,'placement attrs'!$A$2:$L$5079,3,FALSE)</f>
        <v>oded@wazimo.com</v>
      </c>
    </row>
    <row r="2266" spans="1:13" x14ac:dyDescent="0.3">
      <c r="A2266" t="s">
        <v>114</v>
      </c>
      <c r="B2266" s="2">
        <v>42415</v>
      </c>
      <c r="C2266">
        <v>649</v>
      </c>
      <c r="D2266">
        <v>4312</v>
      </c>
      <c r="E2266">
        <v>4341</v>
      </c>
      <c r="F2266" t="s">
        <v>114</v>
      </c>
      <c r="G2266" s="2">
        <v>42415</v>
      </c>
      <c r="H2266">
        <v>4456</v>
      </c>
      <c r="I2266">
        <v>659</v>
      </c>
      <c r="J2266" t="str">
        <f t="shared" si="70"/>
        <v>723ad54f9ad3fa9d168acb4d6280490a</v>
      </c>
      <c r="K2266" s="2">
        <f t="shared" si="71"/>
        <v>42415</v>
      </c>
      <c r="L2266" t="str">
        <f>VLOOKUP($J2266,'placement attrs'!$A$2:$L$5079,4,FALSE)</f>
        <v>Wazimo (viralmoon.net)</v>
      </c>
      <c r="M2266" t="str">
        <f>VLOOKUP($J2266,'placement attrs'!$A$2:$L$5079,3,FALSE)</f>
        <v>oded@wazimo.com</v>
      </c>
    </row>
    <row r="2267" spans="1:13" x14ac:dyDescent="0.3">
      <c r="A2267" t="s">
        <v>114</v>
      </c>
      <c r="B2267" s="2">
        <v>42416</v>
      </c>
      <c r="C2267">
        <v>812</v>
      </c>
      <c r="D2267">
        <v>5021</v>
      </c>
      <c r="E2267">
        <v>5032</v>
      </c>
      <c r="F2267" t="s">
        <v>114</v>
      </c>
      <c r="G2267" s="2">
        <v>42416</v>
      </c>
      <c r="H2267">
        <v>5086</v>
      </c>
      <c r="I2267">
        <v>742</v>
      </c>
      <c r="J2267" t="str">
        <f t="shared" si="70"/>
        <v>723ad54f9ad3fa9d168acb4d6280490a</v>
      </c>
      <c r="K2267" s="2">
        <f t="shared" si="71"/>
        <v>42416</v>
      </c>
      <c r="L2267" t="str">
        <f>VLOOKUP($J2267,'placement attrs'!$A$2:$L$5079,4,FALSE)</f>
        <v>Wazimo (viralmoon.net)</v>
      </c>
      <c r="M2267" t="str">
        <f>VLOOKUP($J2267,'placement attrs'!$A$2:$L$5079,3,FALSE)</f>
        <v>oded@wazimo.com</v>
      </c>
    </row>
    <row r="2268" spans="1:13" x14ac:dyDescent="0.3">
      <c r="A2268" t="s">
        <v>114</v>
      </c>
      <c r="B2268" s="2">
        <v>42417</v>
      </c>
      <c r="C2268">
        <v>603</v>
      </c>
      <c r="D2268">
        <v>3929</v>
      </c>
      <c r="E2268">
        <v>4009</v>
      </c>
      <c r="F2268" t="s">
        <v>114</v>
      </c>
      <c r="G2268" s="2">
        <v>42417</v>
      </c>
      <c r="H2268">
        <v>4144</v>
      </c>
      <c r="I2268">
        <v>565</v>
      </c>
      <c r="J2268" t="str">
        <f t="shared" si="70"/>
        <v>723ad54f9ad3fa9d168acb4d6280490a</v>
      </c>
      <c r="K2268" s="2">
        <f t="shared" si="71"/>
        <v>42417</v>
      </c>
      <c r="L2268" t="str">
        <f>VLOOKUP($J2268,'placement attrs'!$A$2:$L$5079,4,FALSE)</f>
        <v>Wazimo (viralmoon.net)</v>
      </c>
      <c r="M2268" t="str">
        <f>VLOOKUP($J2268,'placement attrs'!$A$2:$L$5079,3,FALSE)</f>
        <v>oded@wazimo.com</v>
      </c>
    </row>
    <row r="2269" spans="1:13" x14ac:dyDescent="0.3">
      <c r="A2269" t="s">
        <v>114</v>
      </c>
      <c r="B2269" s="2">
        <v>42418</v>
      </c>
      <c r="C2269">
        <v>718</v>
      </c>
      <c r="D2269">
        <v>4536</v>
      </c>
      <c r="E2269">
        <v>4560</v>
      </c>
      <c r="F2269" t="s">
        <v>114</v>
      </c>
      <c r="G2269" s="2">
        <v>42418</v>
      </c>
      <c r="H2269">
        <v>4635</v>
      </c>
      <c r="I2269">
        <v>708</v>
      </c>
      <c r="J2269" t="str">
        <f t="shared" si="70"/>
        <v>723ad54f9ad3fa9d168acb4d6280490a</v>
      </c>
      <c r="K2269" s="2">
        <f t="shared" si="71"/>
        <v>42418</v>
      </c>
      <c r="L2269" t="str">
        <f>VLOOKUP($J2269,'placement attrs'!$A$2:$L$5079,4,FALSE)</f>
        <v>Wazimo (viralmoon.net)</v>
      </c>
      <c r="M2269" t="str">
        <f>VLOOKUP($J2269,'placement attrs'!$A$2:$L$5079,3,FALSE)</f>
        <v>oded@wazimo.com</v>
      </c>
    </row>
    <row r="2270" spans="1:13" x14ac:dyDescent="0.3">
      <c r="A2270" t="s">
        <v>114</v>
      </c>
      <c r="B2270" s="2">
        <v>42419</v>
      </c>
      <c r="C2270">
        <v>627</v>
      </c>
      <c r="D2270">
        <v>4598</v>
      </c>
      <c r="E2270">
        <v>4641</v>
      </c>
      <c r="F2270" t="s">
        <v>114</v>
      </c>
      <c r="G2270" s="2">
        <v>42419</v>
      </c>
      <c r="H2270">
        <v>5601</v>
      </c>
      <c r="I2270">
        <v>736</v>
      </c>
      <c r="J2270" t="str">
        <f t="shared" si="70"/>
        <v>723ad54f9ad3fa9d168acb4d6280490a</v>
      </c>
      <c r="K2270" s="2">
        <f t="shared" si="71"/>
        <v>42419</v>
      </c>
      <c r="L2270" t="str">
        <f>VLOOKUP($J2270,'placement attrs'!$A$2:$L$5079,4,FALSE)</f>
        <v>Wazimo (viralmoon.net)</v>
      </c>
      <c r="M2270" t="str">
        <f>VLOOKUP($J2270,'placement attrs'!$A$2:$L$5079,3,FALSE)</f>
        <v>oded@wazimo.com</v>
      </c>
    </row>
    <row r="2271" spans="1:13" x14ac:dyDescent="0.3">
      <c r="A2271" t="s">
        <v>114</v>
      </c>
      <c r="B2271" s="2">
        <v>42420</v>
      </c>
      <c r="C2271">
        <v>1087</v>
      </c>
      <c r="D2271">
        <v>5824</v>
      </c>
      <c r="E2271">
        <v>5848</v>
      </c>
      <c r="F2271" t="s">
        <v>114</v>
      </c>
      <c r="G2271" s="2">
        <v>42420</v>
      </c>
      <c r="H2271">
        <v>6168</v>
      </c>
      <c r="I2271">
        <v>1155</v>
      </c>
      <c r="J2271" t="str">
        <f t="shared" si="70"/>
        <v>723ad54f9ad3fa9d168acb4d6280490a</v>
      </c>
      <c r="K2271" s="2">
        <f t="shared" si="71"/>
        <v>42420</v>
      </c>
      <c r="L2271" t="str">
        <f>VLOOKUP($J2271,'placement attrs'!$A$2:$L$5079,4,FALSE)</f>
        <v>Wazimo (viralmoon.net)</v>
      </c>
      <c r="M2271" t="str">
        <f>VLOOKUP($J2271,'placement attrs'!$A$2:$L$5079,3,FALSE)</f>
        <v>oded@wazimo.com</v>
      </c>
    </row>
    <row r="2272" spans="1:13" x14ac:dyDescent="0.3">
      <c r="A2272" t="s">
        <v>114</v>
      </c>
      <c r="B2272" s="2">
        <v>42421</v>
      </c>
      <c r="C2272">
        <v>1136</v>
      </c>
      <c r="D2272">
        <v>5566</v>
      </c>
      <c r="E2272">
        <v>5589</v>
      </c>
      <c r="F2272" t="s">
        <v>114</v>
      </c>
      <c r="G2272" s="2">
        <v>42421</v>
      </c>
      <c r="H2272">
        <v>5764</v>
      </c>
      <c r="I2272">
        <v>1138</v>
      </c>
      <c r="J2272" t="str">
        <f t="shared" si="70"/>
        <v>723ad54f9ad3fa9d168acb4d6280490a</v>
      </c>
      <c r="K2272" s="2">
        <f t="shared" si="71"/>
        <v>42421</v>
      </c>
      <c r="L2272" t="str">
        <f>VLOOKUP($J2272,'placement attrs'!$A$2:$L$5079,4,FALSE)</f>
        <v>Wazimo (viralmoon.net)</v>
      </c>
      <c r="M2272" t="str">
        <f>VLOOKUP($J2272,'placement attrs'!$A$2:$L$5079,3,FALSE)</f>
        <v>oded@wazimo.com</v>
      </c>
    </row>
    <row r="2273" spans="1:13" x14ac:dyDescent="0.3">
      <c r="A2273" t="s">
        <v>114</v>
      </c>
      <c r="B2273" s="2">
        <v>42422</v>
      </c>
      <c r="C2273">
        <v>1104</v>
      </c>
      <c r="D2273">
        <v>6965</v>
      </c>
      <c r="E2273">
        <v>6993</v>
      </c>
      <c r="F2273" t="s">
        <v>114</v>
      </c>
      <c r="G2273" s="2">
        <v>42422</v>
      </c>
      <c r="H2273">
        <v>7920</v>
      </c>
      <c r="I2273">
        <v>1058</v>
      </c>
      <c r="J2273" t="str">
        <f t="shared" si="70"/>
        <v>723ad54f9ad3fa9d168acb4d6280490a</v>
      </c>
      <c r="K2273" s="2">
        <f t="shared" si="71"/>
        <v>42422</v>
      </c>
      <c r="L2273" t="str">
        <f>VLOOKUP($J2273,'placement attrs'!$A$2:$L$5079,4,FALSE)</f>
        <v>Wazimo (viralmoon.net)</v>
      </c>
      <c r="M2273" t="str">
        <f>VLOOKUP($J2273,'placement attrs'!$A$2:$L$5079,3,FALSE)</f>
        <v>oded@wazimo.com</v>
      </c>
    </row>
    <row r="2274" spans="1:13" x14ac:dyDescent="0.3">
      <c r="A2274" t="s">
        <v>114</v>
      </c>
      <c r="B2274" s="2">
        <v>42423</v>
      </c>
      <c r="C2274">
        <v>981</v>
      </c>
      <c r="D2274">
        <v>6078</v>
      </c>
      <c r="E2274">
        <v>6138</v>
      </c>
      <c r="F2274" t="s">
        <v>114</v>
      </c>
      <c r="G2274" s="2">
        <v>42423</v>
      </c>
      <c r="H2274">
        <v>6477</v>
      </c>
      <c r="I2274">
        <v>900</v>
      </c>
      <c r="J2274" t="str">
        <f t="shared" si="70"/>
        <v>723ad54f9ad3fa9d168acb4d6280490a</v>
      </c>
      <c r="K2274" s="2">
        <f t="shared" si="71"/>
        <v>42423</v>
      </c>
      <c r="L2274" t="str">
        <f>VLOOKUP($J2274,'placement attrs'!$A$2:$L$5079,4,FALSE)</f>
        <v>Wazimo (viralmoon.net)</v>
      </c>
      <c r="M2274" t="str">
        <f>VLOOKUP($J2274,'placement attrs'!$A$2:$L$5079,3,FALSE)</f>
        <v>oded@wazimo.com</v>
      </c>
    </row>
    <row r="2275" spans="1:13" x14ac:dyDescent="0.3">
      <c r="A2275" t="s">
        <v>114</v>
      </c>
      <c r="B2275" s="2">
        <v>42424</v>
      </c>
      <c r="C2275">
        <v>1094</v>
      </c>
      <c r="D2275">
        <v>5503</v>
      </c>
      <c r="E2275">
        <v>5556</v>
      </c>
      <c r="F2275" t="s">
        <v>114</v>
      </c>
      <c r="G2275" s="2">
        <v>42424</v>
      </c>
      <c r="H2275">
        <v>5652</v>
      </c>
      <c r="I2275">
        <v>988</v>
      </c>
      <c r="J2275" t="str">
        <f t="shared" si="70"/>
        <v>723ad54f9ad3fa9d168acb4d6280490a</v>
      </c>
      <c r="K2275" s="2">
        <f t="shared" si="71"/>
        <v>42424</v>
      </c>
      <c r="L2275" t="str">
        <f>VLOOKUP($J2275,'placement attrs'!$A$2:$L$5079,4,FALSE)</f>
        <v>Wazimo (viralmoon.net)</v>
      </c>
      <c r="M2275" t="str">
        <f>VLOOKUP($J2275,'placement attrs'!$A$2:$L$5079,3,FALSE)</f>
        <v>oded@wazimo.com</v>
      </c>
    </row>
    <row r="2276" spans="1:13" x14ac:dyDescent="0.3">
      <c r="A2276" t="s">
        <v>114</v>
      </c>
      <c r="B2276" s="2">
        <v>42425</v>
      </c>
      <c r="C2276">
        <v>1446</v>
      </c>
      <c r="D2276">
        <v>6627</v>
      </c>
      <c r="E2276">
        <v>6677</v>
      </c>
      <c r="F2276" t="s">
        <v>114</v>
      </c>
      <c r="G2276" s="2">
        <v>42425</v>
      </c>
      <c r="H2276">
        <v>9416</v>
      </c>
      <c r="I2276">
        <v>1368</v>
      </c>
      <c r="J2276" t="str">
        <f t="shared" si="70"/>
        <v>723ad54f9ad3fa9d168acb4d6280490a</v>
      </c>
      <c r="K2276" s="2">
        <f t="shared" si="71"/>
        <v>42425</v>
      </c>
      <c r="L2276" t="str">
        <f>VLOOKUP($J2276,'placement attrs'!$A$2:$L$5079,4,FALSE)</f>
        <v>Wazimo (viralmoon.net)</v>
      </c>
      <c r="M2276" t="str">
        <f>VLOOKUP($J2276,'placement attrs'!$A$2:$L$5079,3,FALSE)</f>
        <v>oded@wazimo.com</v>
      </c>
    </row>
    <row r="2277" spans="1:13" x14ac:dyDescent="0.3">
      <c r="A2277" t="s">
        <v>114</v>
      </c>
      <c r="B2277" s="2">
        <v>42426</v>
      </c>
      <c r="C2277">
        <v>889</v>
      </c>
      <c r="D2277">
        <v>4961</v>
      </c>
      <c r="E2277">
        <v>4992</v>
      </c>
      <c r="F2277" t="s">
        <v>114</v>
      </c>
      <c r="G2277" s="2">
        <v>42426</v>
      </c>
      <c r="H2277">
        <v>5069</v>
      </c>
      <c r="I2277">
        <v>840</v>
      </c>
      <c r="J2277" t="str">
        <f t="shared" si="70"/>
        <v>723ad54f9ad3fa9d168acb4d6280490a</v>
      </c>
      <c r="K2277" s="2">
        <f t="shared" si="71"/>
        <v>42426</v>
      </c>
      <c r="L2277" t="str">
        <f>VLOOKUP($J2277,'placement attrs'!$A$2:$L$5079,4,FALSE)</f>
        <v>Wazimo (viralmoon.net)</v>
      </c>
      <c r="M2277" t="str">
        <f>VLOOKUP($J2277,'placement attrs'!$A$2:$L$5079,3,FALSE)</f>
        <v>oded@wazimo.com</v>
      </c>
    </row>
    <row r="2278" spans="1:13" x14ac:dyDescent="0.3">
      <c r="A2278" t="s">
        <v>114</v>
      </c>
      <c r="B2278" s="2">
        <v>42427</v>
      </c>
      <c r="C2278">
        <v>693</v>
      </c>
      <c r="D2278">
        <v>3806</v>
      </c>
      <c r="E2278">
        <v>3828</v>
      </c>
      <c r="F2278" t="s">
        <v>114</v>
      </c>
      <c r="G2278" s="2">
        <v>42427</v>
      </c>
      <c r="H2278">
        <v>3930</v>
      </c>
      <c r="I2278">
        <v>641</v>
      </c>
      <c r="J2278" t="str">
        <f t="shared" si="70"/>
        <v>723ad54f9ad3fa9d168acb4d6280490a</v>
      </c>
      <c r="K2278" s="2">
        <f t="shared" si="71"/>
        <v>42427</v>
      </c>
      <c r="L2278" t="str">
        <f>VLOOKUP($J2278,'placement attrs'!$A$2:$L$5079,4,FALSE)</f>
        <v>Wazimo (viralmoon.net)</v>
      </c>
      <c r="M2278" t="str">
        <f>VLOOKUP($J2278,'placement attrs'!$A$2:$L$5079,3,FALSE)</f>
        <v>oded@wazimo.com</v>
      </c>
    </row>
    <row r="2279" spans="1:13" x14ac:dyDescent="0.3">
      <c r="A2279" t="s">
        <v>114</v>
      </c>
      <c r="B2279" s="2">
        <v>42428</v>
      </c>
      <c r="C2279">
        <v>871</v>
      </c>
      <c r="D2279">
        <v>6046</v>
      </c>
      <c r="E2279">
        <v>6057</v>
      </c>
      <c r="F2279" t="s">
        <v>114</v>
      </c>
      <c r="G2279" s="2">
        <v>42428</v>
      </c>
      <c r="H2279">
        <v>6148</v>
      </c>
      <c r="I2279">
        <v>421</v>
      </c>
      <c r="J2279" t="str">
        <f t="shared" si="70"/>
        <v>723ad54f9ad3fa9d168acb4d6280490a</v>
      </c>
      <c r="K2279" s="2">
        <f t="shared" si="71"/>
        <v>42428</v>
      </c>
      <c r="L2279" t="str">
        <f>VLOOKUP($J2279,'placement attrs'!$A$2:$L$5079,4,FALSE)</f>
        <v>Wazimo (viralmoon.net)</v>
      </c>
      <c r="M2279" t="str">
        <f>VLOOKUP($J2279,'placement attrs'!$A$2:$L$5079,3,FALSE)</f>
        <v>oded@wazimo.com</v>
      </c>
    </row>
    <row r="2280" spans="1:13" x14ac:dyDescent="0.3">
      <c r="A2280" t="s">
        <v>114</v>
      </c>
      <c r="B2280" s="2">
        <v>42429</v>
      </c>
      <c r="C2280">
        <v>889</v>
      </c>
      <c r="D2280">
        <v>5083</v>
      </c>
      <c r="E2280">
        <v>5101</v>
      </c>
      <c r="F2280" t="s">
        <v>114</v>
      </c>
      <c r="G2280" s="2">
        <v>42429</v>
      </c>
      <c r="H2280">
        <v>5902</v>
      </c>
      <c r="I2280">
        <v>836</v>
      </c>
      <c r="J2280" t="str">
        <f t="shared" si="70"/>
        <v>723ad54f9ad3fa9d168acb4d6280490a</v>
      </c>
      <c r="K2280" s="2">
        <f t="shared" si="71"/>
        <v>42429</v>
      </c>
      <c r="L2280" t="str">
        <f>VLOOKUP($J2280,'placement attrs'!$A$2:$L$5079,4,FALSE)</f>
        <v>Wazimo (viralmoon.net)</v>
      </c>
      <c r="M2280" t="str">
        <f>VLOOKUP($J2280,'placement attrs'!$A$2:$L$5079,3,FALSE)</f>
        <v>oded@wazimo.com</v>
      </c>
    </row>
    <row r="2281" spans="1:13" x14ac:dyDescent="0.3">
      <c r="A2281" t="s">
        <v>114</v>
      </c>
      <c r="B2281" s="2">
        <v>42430</v>
      </c>
      <c r="C2281">
        <v>310</v>
      </c>
      <c r="D2281">
        <v>4077</v>
      </c>
      <c r="E2281">
        <v>4091</v>
      </c>
      <c r="F2281" t="s">
        <v>114</v>
      </c>
      <c r="G2281" s="2">
        <v>42430</v>
      </c>
      <c r="H2281">
        <v>4606</v>
      </c>
      <c r="I2281">
        <v>318</v>
      </c>
      <c r="J2281" t="str">
        <f t="shared" si="70"/>
        <v>723ad54f9ad3fa9d168acb4d6280490a</v>
      </c>
      <c r="K2281" s="2">
        <f t="shared" si="71"/>
        <v>42430</v>
      </c>
      <c r="L2281" t="str">
        <f>VLOOKUP($J2281,'placement attrs'!$A$2:$L$5079,4,FALSE)</f>
        <v>Wazimo (viralmoon.net)</v>
      </c>
      <c r="M2281" t="str">
        <f>VLOOKUP($J2281,'placement attrs'!$A$2:$L$5079,3,FALSE)</f>
        <v>oded@wazimo.com</v>
      </c>
    </row>
    <row r="2282" spans="1:13" x14ac:dyDescent="0.3">
      <c r="A2282" t="s">
        <v>114</v>
      </c>
      <c r="B2282" s="2">
        <v>42431</v>
      </c>
      <c r="C2282">
        <v>354</v>
      </c>
      <c r="D2282">
        <v>2906</v>
      </c>
      <c r="E2282">
        <v>2909</v>
      </c>
      <c r="F2282" t="s">
        <v>114</v>
      </c>
      <c r="G2282" s="2">
        <v>42431</v>
      </c>
      <c r="H2282">
        <v>4144</v>
      </c>
      <c r="I2282">
        <v>441</v>
      </c>
      <c r="J2282" t="str">
        <f t="shared" si="70"/>
        <v>723ad54f9ad3fa9d168acb4d6280490a</v>
      </c>
      <c r="K2282" s="2">
        <f t="shared" si="71"/>
        <v>42431</v>
      </c>
      <c r="L2282" t="str">
        <f>VLOOKUP($J2282,'placement attrs'!$A$2:$L$5079,4,FALSE)</f>
        <v>Wazimo (viralmoon.net)</v>
      </c>
      <c r="M2282" t="str">
        <f>VLOOKUP($J2282,'placement attrs'!$A$2:$L$5079,3,FALSE)</f>
        <v>oded@wazimo.com</v>
      </c>
    </row>
    <row r="2283" spans="1:13" x14ac:dyDescent="0.3">
      <c r="A2283" t="s">
        <v>114</v>
      </c>
      <c r="B2283" s="2">
        <v>42432</v>
      </c>
      <c r="C2283">
        <v>29</v>
      </c>
      <c r="D2283">
        <v>153</v>
      </c>
      <c r="E2283">
        <v>154</v>
      </c>
      <c r="H2283">
        <v>0</v>
      </c>
      <c r="I2283">
        <v>0</v>
      </c>
      <c r="J2283" t="str">
        <f t="shared" si="70"/>
        <v>723ad54f9ad3fa9d168acb4d6280490a</v>
      </c>
      <c r="K2283" s="2">
        <f t="shared" si="71"/>
        <v>42432</v>
      </c>
      <c r="L2283" t="str">
        <f>VLOOKUP($J2283,'placement attrs'!$A$2:$L$5079,4,FALSE)</f>
        <v>Wazimo (viralmoon.net)</v>
      </c>
      <c r="M2283" t="str">
        <f>VLOOKUP($J2283,'placement attrs'!$A$2:$L$5079,3,FALSE)</f>
        <v>oded@wazimo.com</v>
      </c>
    </row>
    <row r="2284" spans="1:13" x14ac:dyDescent="0.3">
      <c r="A2284" t="s">
        <v>115</v>
      </c>
      <c r="B2284" s="2">
        <v>42410</v>
      </c>
      <c r="C2284">
        <v>1010</v>
      </c>
      <c r="D2284">
        <v>12191</v>
      </c>
      <c r="E2284">
        <v>12367</v>
      </c>
      <c r="H2284">
        <v>0</v>
      </c>
      <c r="I2284">
        <v>0</v>
      </c>
      <c r="J2284" t="str">
        <f t="shared" si="70"/>
        <v>734a25b3d2029145e0057ecc1938b4ea</v>
      </c>
      <c r="K2284" s="2">
        <f t="shared" si="71"/>
        <v>42410</v>
      </c>
      <c r="L2284" t="str">
        <f>VLOOKUP($J2284,'placement attrs'!$A$2:$L$5079,4,FALSE)</f>
        <v>NGames</v>
      </c>
      <c r="M2284" t="str">
        <f>VLOOKUP($J2284,'placement attrs'!$A$2:$L$5079,3,FALSE)</f>
        <v>jacky@ngames.com</v>
      </c>
    </row>
    <row r="2285" spans="1:13" x14ac:dyDescent="0.3">
      <c r="A2285" t="s">
        <v>115</v>
      </c>
      <c r="B2285" s="2">
        <v>42411</v>
      </c>
      <c r="C2285">
        <v>1131</v>
      </c>
      <c r="D2285">
        <v>11387</v>
      </c>
      <c r="E2285">
        <v>11508</v>
      </c>
      <c r="F2285" t="s">
        <v>115</v>
      </c>
      <c r="G2285" s="2">
        <v>42411</v>
      </c>
      <c r="H2285">
        <v>13632</v>
      </c>
      <c r="I2285">
        <v>1045</v>
      </c>
      <c r="J2285" t="str">
        <f t="shared" si="70"/>
        <v>734a25b3d2029145e0057ecc1938b4ea</v>
      </c>
      <c r="K2285" s="2">
        <f t="shared" si="71"/>
        <v>42411</v>
      </c>
      <c r="L2285" t="str">
        <f>VLOOKUP($J2285,'placement attrs'!$A$2:$L$5079,4,FALSE)</f>
        <v>NGames</v>
      </c>
      <c r="M2285" t="str">
        <f>VLOOKUP($J2285,'placement attrs'!$A$2:$L$5079,3,FALSE)</f>
        <v>jacky@ngames.com</v>
      </c>
    </row>
    <row r="2286" spans="1:13" x14ac:dyDescent="0.3">
      <c r="A2286" t="s">
        <v>115</v>
      </c>
      <c r="B2286" s="2">
        <v>42412</v>
      </c>
      <c r="C2286">
        <v>787</v>
      </c>
      <c r="D2286">
        <v>8733</v>
      </c>
      <c r="E2286">
        <v>8876</v>
      </c>
      <c r="F2286" t="s">
        <v>115</v>
      </c>
      <c r="G2286" s="2">
        <v>42412</v>
      </c>
      <c r="H2286">
        <v>12667</v>
      </c>
      <c r="I2286">
        <v>972</v>
      </c>
      <c r="J2286" t="str">
        <f t="shared" si="70"/>
        <v>734a25b3d2029145e0057ecc1938b4ea</v>
      </c>
      <c r="K2286" s="2">
        <f t="shared" si="71"/>
        <v>42412</v>
      </c>
      <c r="L2286" t="str">
        <f>VLOOKUP($J2286,'placement attrs'!$A$2:$L$5079,4,FALSE)</f>
        <v>NGames</v>
      </c>
      <c r="M2286" t="str">
        <f>VLOOKUP($J2286,'placement attrs'!$A$2:$L$5079,3,FALSE)</f>
        <v>jacky@ngames.com</v>
      </c>
    </row>
    <row r="2287" spans="1:13" x14ac:dyDescent="0.3">
      <c r="A2287" t="s">
        <v>115</v>
      </c>
      <c r="B2287" s="2">
        <v>42413</v>
      </c>
      <c r="C2287">
        <v>1199</v>
      </c>
      <c r="D2287">
        <v>12438</v>
      </c>
      <c r="E2287">
        <v>12562</v>
      </c>
      <c r="F2287" t="s">
        <v>115</v>
      </c>
      <c r="G2287" s="2">
        <v>42413</v>
      </c>
      <c r="H2287">
        <v>13620</v>
      </c>
      <c r="I2287">
        <v>1051</v>
      </c>
      <c r="J2287" t="str">
        <f t="shared" si="70"/>
        <v>734a25b3d2029145e0057ecc1938b4ea</v>
      </c>
      <c r="K2287" s="2">
        <f t="shared" si="71"/>
        <v>42413</v>
      </c>
      <c r="L2287" t="str">
        <f>VLOOKUP($J2287,'placement attrs'!$A$2:$L$5079,4,FALSE)</f>
        <v>NGames</v>
      </c>
      <c r="M2287" t="str">
        <f>VLOOKUP($J2287,'placement attrs'!$A$2:$L$5079,3,FALSE)</f>
        <v>jacky@ngames.com</v>
      </c>
    </row>
    <row r="2288" spans="1:13" x14ac:dyDescent="0.3">
      <c r="A2288" t="s">
        <v>115</v>
      </c>
      <c r="B2288" s="2">
        <v>42414</v>
      </c>
      <c r="C2288">
        <v>1146</v>
      </c>
      <c r="D2288">
        <v>11995</v>
      </c>
      <c r="E2288">
        <v>12105</v>
      </c>
      <c r="F2288" t="s">
        <v>115</v>
      </c>
      <c r="G2288" s="2">
        <v>42414</v>
      </c>
      <c r="H2288">
        <v>13108</v>
      </c>
      <c r="I2288">
        <v>987</v>
      </c>
      <c r="J2288" t="str">
        <f t="shared" si="70"/>
        <v>734a25b3d2029145e0057ecc1938b4ea</v>
      </c>
      <c r="K2288" s="2">
        <f t="shared" si="71"/>
        <v>42414</v>
      </c>
      <c r="L2288" t="str">
        <f>VLOOKUP($J2288,'placement attrs'!$A$2:$L$5079,4,FALSE)</f>
        <v>NGames</v>
      </c>
      <c r="M2288" t="str">
        <f>VLOOKUP($J2288,'placement attrs'!$A$2:$L$5079,3,FALSE)</f>
        <v>jacky@ngames.com</v>
      </c>
    </row>
    <row r="2289" spans="1:13" x14ac:dyDescent="0.3">
      <c r="A2289" t="s">
        <v>115</v>
      </c>
      <c r="B2289" s="2">
        <v>42415</v>
      </c>
      <c r="C2289">
        <v>1071</v>
      </c>
      <c r="D2289">
        <v>11993</v>
      </c>
      <c r="E2289">
        <v>12161</v>
      </c>
      <c r="F2289" t="s">
        <v>115</v>
      </c>
      <c r="G2289" s="2">
        <v>42415</v>
      </c>
      <c r="H2289">
        <v>13588</v>
      </c>
      <c r="I2289">
        <v>1049</v>
      </c>
      <c r="J2289" t="str">
        <f t="shared" si="70"/>
        <v>734a25b3d2029145e0057ecc1938b4ea</v>
      </c>
      <c r="K2289" s="2">
        <f t="shared" si="71"/>
        <v>42415</v>
      </c>
      <c r="L2289" t="str">
        <f>VLOOKUP($J2289,'placement attrs'!$A$2:$L$5079,4,FALSE)</f>
        <v>NGames</v>
      </c>
      <c r="M2289" t="str">
        <f>VLOOKUP($J2289,'placement attrs'!$A$2:$L$5079,3,FALSE)</f>
        <v>jacky@ngames.com</v>
      </c>
    </row>
    <row r="2290" spans="1:13" x14ac:dyDescent="0.3">
      <c r="A2290" t="s">
        <v>115</v>
      </c>
      <c r="B2290" s="2">
        <v>42416</v>
      </c>
      <c r="C2290">
        <v>1428</v>
      </c>
      <c r="D2290">
        <v>11293</v>
      </c>
      <c r="E2290">
        <v>11449</v>
      </c>
      <c r="F2290" t="s">
        <v>115</v>
      </c>
      <c r="G2290" s="2">
        <v>42416</v>
      </c>
      <c r="H2290">
        <v>12522</v>
      </c>
      <c r="I2290">
        <v>1456</v>
      </c>
      <c r="J2290" t="str">
        <f t="shared" si="70"/>
        <v>734a25b3d2029145e0057ecc1938b4ea</v>
      </c>
      <c r="K2290" s="2">
        <f t="shared" si="71"/>
        <v>42416</v>
      </c>
      <c r="L2290" t="str">
        <f>VLOOKUP($J2290,'placement attrs'!$A$2:$L$5079,4,FALSE)</f>
        <v>NGames</v>
      </c>
      <c r="M2290" t="str">
        <f>VLOOKUP($J2290,'placement attrs'!$A$2:$L$5079,3,FALSE)</f>
        <v>jacky@ngames.com</v>
      </c>
    </row>
    <row r="2291" spans="1:13" x14ac:dyDescent="0.3">
      <c r="A2291" t="s">
        <v>115</v>
      </c>
      <c r="B2291" s="2">
        <v>42417</v>
      </c>
      <c r="C2291">
        <v>1298</v>
      </c>
      <c r="D2291">
        <v>11250</v>
      </c>
      <c r="E2291">
        <v>11411</v>
      </c>
      <c r="F2291" t="s">
        <v>115</v>
      </c>
      <c r="G2291" s="2">
        <v>42417</v>
      </c>
      <c r="H2291">
        <v>12711</v>
      </c>
      <c r="I2291">
        <v>1235</v>
      </c>
      <c r="J2291" t="str">
        <f t="shared" si="70"/>
        <v>734a25b3d2029145e0057ecc1938b4ea</v>
      </c>
      <c r="K2291" s="2">
        <f t="shared" si="71"/>
        <v>42417</v>
      </c>
      <c r="L2291" t="str">
        <f>VLOOKUP($J2291,'placement attrs'!$A$2:$L$5079,4,FALSE)</f>
        <v>NGames</v>
      </c>
      <c r="M2291" t="str">
        <f>VLOOKUP($J2291,'placement attrs'!$A$2:$L$5079,3,FALSE)</f>
        <v>jacky@ngames.com</v>
      </c>
    </row>
    <row r="2292" spans="1:13" x14ac:dyDescent="0.3">
      <c r="A2292" t="s">
        <v>115</v>
      </c>
      <c r="B2292" s="2">
        <v>42418</v>
      </c>
      <c r="C2292">
        <v>1227</v>
      </c>
      <c r="D2292">
        <v>11829</v>
      </c>
      <c r="E2292">
        <v>11994</v>
      </c>
      <c r="F2292" t="s">
        <v>115</v>
      </c>
      <c r="G2292" s="2">
        <v>42418</v>
      </c>
      <c r="H2292">
        <v>13206</v>
      </c>
      <c r="I2292">
        <v>1246</v>
      </c>
      <c r="J2292" t="str">
        <f t="shared" si="70"/>
        <v>734a25b3d2029145e0057ecc1938b4ea</v>
      </c>
      <c r="K2292" s="2">
        <f t="shared" si="71"/>
        <v>42418</v>
      </c>
      <c r="L2292" t="str">
        <f>VLOOKUP($J2292,'placement attrs'!$A$2:$L$5079,4,FALSE)</f>
        <v>NGames</v>
      </c>
      <c r="M2292" t="str">
        <f>VLOOKUP($J2292,'placement attrs'!$A$2:$L$5079,3,FALSE)</f>
        <v>jacky@ngames.com</v>
      </c>
    </row>
    <row r="2293" spans="1:13" x14ac:dyDescent="0.3">
      <c r="A2293" t="s">
        <v>115</v>
      </c>
      <c r="B2293" s="2">
        <v>42419</v>
      </c>
      <c r="C2293">
        <v>1069</v>
      </c>
      <c r="D2293">
        <v>9862</v>
      </c>
      <c r="E2293">
        <v>10078</v>
      </c>
      <c r="F2293" t="s">
        <v>115</v>
      </c>
      <c r="G2293" s="2">
        <v>42419</v>
      </c>
      <c r="H2293">
        <v>12879</v>
      </c>
      <c r="I2293">
        <v>1083</v>
      </c>
      <c r="J2293" t="str">
        <f t="shared" si="70"/>
        <v>734a25b3d2029145e0057ecc1938b4ea</v>
      </c>
      <c r="K2293" s="2">
        <f t="shared" si="71"/>
        <v>42419</v>
      </c>
      <c r="L2293" t="str">
        <f>VLOOKUP($J2293,'placement attrs'!$A$2:$L$5079,4,FALSE)</f>
        <v>NGames</v>
      </c>
      <c r="M2293" t="str">
        <f>VLOOKUP($J2293,'placement attrs'!$A$2:$L$5079,3,FALSE)</f>
        <v>jacky@ngames.com</v>
      </c>
    </row>
    <row r="2294" spans="1:13" x14ac:dyDescent="0.3">
      <c r="A2294" t="s">
        <v>115</v>
      </c>
      <c r="B2294" s="2">
        <v>42420</v>
      </c>
      <c r="C2294">
        <v>982</v>
      </c>
      <c r="D2294">
        <v>11309</v>
      </c>
      <c r="E2294">
        <v>11463</v>
      </c>
      <c r="F2294" t="s">
        <v>115</v>
      </c>
      <c r="G2294" s="2">
        <v>42420</v>
      </c>
      <c r="H2294">
        <v>12637</v>
      </c>
      <c r="I2294">
        <v>883</v>
      </c>
      <c r="J2294" t="str">
        <f t="shared" si="70"/>
        <v>734a25b3d2029145e0057ecc1938b4ea</v>
      </c>
      <c r="K2294" s="2">
        <f t="shared" si="71"/>
        <v>42420</v>
      </c>
      <c r="L2294" t="str">
        <f>VLOOKUP($J2294,'placement attrs'!$A$2:$L$5079,4,FALSE)</f>
        <v>NGames</v>
      </c>
      <c r="M2294" t="str">
        <f>VLOOKUP($J2294,'placement attrs'!$A$2:$L$5079,3,FALSE)</f>
        <v>jacky@ngames.com</v>
      </c>
    </row>
    <row r="2295" spans="1:13" x14ac:dyDescent="0.3">
      <c r="A2295" t="s">
        <v>115</v>
      </c>
      <c r="B2295" s="2">
        <v>42421</v>
      </c>
      <c r="C2295">
        <v>818</v>
      </c>
      <c r="D2295">
        <v>11651</v>
      </c>
      <c r="E2295">
        <v>11868</v>
      </c>
      <c r="F2295" t="s">
        <v>115</v>
      </c>
      <c r="G2295" s="2">
        <v>42421</v>
      </c>
      <c r="H2295">
        <v>13293</v>
      </c>
      <c r="I2295">
        <v>712</v>
      </c>
      <c r="J2295" t="str">
        <f t="shared" si="70"/>
        <v>734a25b3d2029145e0057ecc1938b4ea</v>
      </c>
      <c r="K2295" s="2">
        <f t="shared" si="71"/>
        <v>42421</v>
      </c>
      <c r="L2295" t="str">
        <f>VLOOKUP($J2295,'placement attrs'!$A$2:$L$5079,4,FALSE)</f>
        <v>NGames</v>
      </c>
      <c r="M2295" t="str">
        <f>VLOOKUP($J2295,'placement attrs'!$A$2:$L$5079,3,FALSE)</f>
        <v>jacky@ngames.com</v>
      </c>
    </row>
    <row r="2296" spans="1:13" x14ac:dyDescent="0.3">
      <c r="A2296" t="s">
        <v>115</v>
      </c>
      <c r="B2296" s="2">
        <v>42422</v>
      </c>
      <c r="C2296">
        <v>621</v>
      </c>
      <c r="D2296">
        <v>10024</v>
      </c>
      <c r="E2296">
        <v>10196</v>
      </c>
      <c r="F2296" t="s">
        <v>115</v>
      </c>
      <c r="G2296" s="2">
        <v>42422</v>
      </c>
      <c r="H2296">
        <v>12929</v>
      </c>
      <c r="I2296">
        <v>509</v>
      </c>
      <c r="J2296" t="str">
        <f t="shared" si="70"/>
        <v>734a25b3d2029145e0057ecc1938b4ea</v>
      </c>
      <c r="K2296" s="2">
        <f t="shared" si="71"/>
        <v>42422</v>
      </c>
      <c r="L2296" t="str">
        <f>VLOOKUP($J2296,'placement attrs'!$A$2:$L$5079,4,FALSE)</f>
        <v>NGames</v>
      </c>
      <c r="M2296" t="str">
        <f>VLOOKUP($J2296,'placement attrs'!$A$2:$L$5079,3,FALSE)</f>
        <v>jacky@ngames.com</v>
      </c>
    </row>
    <row r="2297" spans="1:13" x14ac:dyDescent="0.3">
      <c r="A2297" t="s">
        <v>115</v>
      </c>
      <c r="B2297" s="2">
        <v>42423</v>
      </c>
      <c r="C2297">
        <v>832</v>
      </c>
      <c r="D2297">
        <v>15465</v>
      </c>
      <c r="E2297">
        <v>15664</v>
      </c>
      <c r="F2297" t="s">
        <v>115</v>
      </c>
      <c r="G2297" s="2">
        <v>42423</v>
      </c>
      <c r="H2297">
        <v>17082</v>
      </c>
      <c r="I2297">
        <v>862</v>
      </c>
      <c r="J2297" t="str">
        <f t="shared" si="70"/>
        <v>734a25b3d2029145e0057ecc1938b4ea</v>
      </c>
      <c r="K2297" s="2">
        <f t="shared" si="71"/>
        <v>42423</v>
      </c>
      <c r="L2297" t="str">
        <f>VLOOKUP($J2297,'placement attrs'!$A$2:$L$5079,4,FALSE)</f>
        <v>NGames</v>
      </c>
      <c r="M2297" t="str">
        <f>VLOOKUP($J2297,'placement attrs'!$A$2:$L$5079,3,FALSE)</f>
        <v>jacky@ngames.com</v>
      </c>
    </row>
    <row r="2298" spans="1:13" x14ac:dyDescent="0.3">
      <c r="A2298" t="s">
        <v>115</v>
      </c>
      <c r="B2298" s="2">
        <v>42424</v>
      </c>
      <c r="C2298">
        <v>774</v>
      </c>
      <c r="D2298">
        <v>11122</v>
      </c>
      <c r="E2298">
        <v>11307</v>
      </c>
      <c r="F2298" t="s">
        <v>115</v>
      </c>
      <c r="G2298" s="2">
        <v>42424</v>
      </c>
      <c r="H2298">
        <v>12230</v>
      </c>
      <c r="I2298">
        <v>679</v>
      </c>
      <c r="J2298" t="str">
        <f t="shared" si="70"/>
        <v>734a25b3d2029145e0057ecc1938b4ea</v>
      </c>
      <c r="K2298" s="2">
        <f t="shared" si="71"/>
        <v>42424</v>
      </c>
      <c r="L2298" t="str">
        <f>VLOOKUP($J2298,'placement attrs'!$A$2:$L$5079,4,FALSE)</f>
        <v>NGames</v>
      </c>
      <c r="M2298" t="str">
        <f>VLOOKUP($J2298,'placement attrs'!$A$2:$L$5079,3,FALSE)</f>
        <v>jacky@ngames.com</v>
      </c>
    </row>
    <row r="2299" spans="1:13" x14ac:dyDescent="0.3">
      <c r="A2299" t="s">
        <v>115</v>
      </c>
      <c r="B2299" s="2">
        <v>42425</v>
      </c>
      <c r="C2299">
        <v>703</v>
      </c>
      <c r="D2299">
        <v>11314</v>
      </c>
      <c r="E2299">
        <v>11505</v>
      </c>
      <c r="F2299" t="s">
        <v>115</v>
      </c>
      <c r="G2299" s="2">
        <v>42425</v>
      </c>
      <c r="H2299">
        <v>12366</v>
      </c>
      <c r="I2299">
        <v>632</v>
      </c>
      <c r="J2299" t="str">
        <f t="shared" si="70"/>
        <v>734a25b3d2029145e0057ecc1938b4ea</v>
      </c>
      <c r="K2299" s="2">
        <f t="shared" si="71"/>
        <v>42425</v>
      </c>
      <c r="L2299" t="str">
        <f>VLOOKUP($J2299,'placement attrs'!$A$2:$L$5079,4,FALSE)</f>
        <v>NGames</v>
      </c>
      <c r="M2299" t="str">
        <f>VLOOKUP($J2299,'placement attrs'!$A$2:$L$5079,3,FALSE)</f>
        <v>jacky@ngames.com</v>
      </c>
    </row>
    <row r="2300" spans="1:13" x14ac:dyDescent="0.3">
      <c r="A2300" t="s">
        <v>115</v>
      </c>
      <c r="B2300" s="2">
        <v>42426</v>
      </c>
      <c r="C2300">
        <v>1527</v>
      </c>
      <c r="D2300">
        <v>12293</v>
      </c>
      <c r="E2300">
        <v>12447</v>
      </c>
      <c r="F2300" t="s">
        <v>115</v>
      </c>
      <c r="G2300" s="2">
        <v>42426</v>
      </c>
      <c r="H2300">
        <v>13469</v>
      </c>
      <c r="I2300">
        <v>1693</v>
      </c>
      <c r="J2300" t="str">
        <f t="shared" si="70"/>
        <v>734a25b3d2029145e0057ecc1938b4ea</v>
      </c>
      <c r="K2300" s="2">
        <f t="shared" si="71"/>
        <v>42426</v>
      </c>
      <c r="L2300" t="str">
        <f>VLOOKUP($J2300,'placement attrs'!$A$2:$L$5079,4,FALSE)</f>
        <v>NGames</v>
      </c>
      <c r="M2300" t="str">
        <f>VLOOKUP($J2300,'placement attrs'!$A$2:$L$5079,3,FALSE)</f>
        <v>jacky@ngames.com</v>
      </c>
    </row>
    <row r="2301" spans="1:13" x14ac:dyDescent="0.3">
      <c r="A2301" t="s">
        <v>115</v>
      </c>
      <c r="B2301" s="2">
        <v>42427</v>
      </c>
      <c r="C2301">
        <v>1668</v>
      </c>
      <c r="D2301">
        <v>12627</v>
      </c>
      <c r="E2301">
        <v>12777</v>
      </c>
      <c r="F2301" t="s">
        <v>115</v>
      </c>
      <c r="G2301" s="2">
        <v>42427</v>
      </c>
      <c r="H2301">
        <v>13850</v>
      </c>
      <c r="I2301">
        <v>1701</v>
      </c>
      <c r="J2301" t="str">
        <f t="shared" si="70"/>
        <v>734a25b3d2029145e0057ecc1938b4ea</v>
      </c>
      <c r="K2301" s="2">
        <f t="shared" si="71"/>
        <v>42427</v>
      </c>
      <c r="L2301" t="str">
        <f>VLOOKUP($J2301,'placement attrs'!$A$2:$L$5079,4,FALSE)</f>
        <v>NGames</v>
      </c>
      <c r="M2301" t="str">
        <f>VLOOKUP($J2301,'placement attrs'!$A$2:$L$5079,3,FALSE)</f>
        <v>jacky@ngames.com</v>
      </c>
    </row>
    <row r="2302" spans="1:13" x14ac:dyDescent="0.3">
      <c r="A2302" t="s">
        <v>115</v>
      </c>
      <c r="B2302" s="2">
        <v>42428</v>
      </c>
      <c r="C2302">
        <v>1786</v>
      </c>
      <c r="D2302">
        <v>13476</v>
      </c>
      <c r="E2302">
        <v>13632</v>
      </c>
      <c r="F2302" t="s">
        <v>115</v>
      </c>
      <c r="G2302" s="2">
        <v>42428</v>
      </c>
      <c r="H2302">
        <v>14746</v>
      </c>
      <c r="I2302">
        <v>1731</v>
      </c>
      <c r="J2302" t="str">
        <f t="shared" si="70"/>
        <v>734a25b3d2029145e0057ecc1938b4ea</v>
      </c>
      <c r="K2302" s="2">
        <f t="shared" si="71"/>
        <v>42428</v>
      </c>
      <c r="L2302" t="str">
        <f>VLOOKUP($J2302,'placement attrs'!$A$2:$L$5079,4,FALSE)</f>
        <v>NGames</v>
      </c>
      <c r="M2302" t="str">
        <f>VLOOKUP($J2302,'placement attrs'!$A$2:$L$5079,3,FALSE)</f>
        <v>jacky@ngames.com</v>
      </c>
    </row>
    <row r="2303" spans="1:13" x14ac:dyDescent="0.3">
      <c r="A2303" t="s">
        <v>115</v>
      </c>
      <c r="B2303" s="2">
        <v>42429</v>
      </c>
      <c r="C2303">
        <v>1578</v>
      </c>
      <c r="D2303">
        <v>11754</v>
      </c>
      <c r="E2303">
        <v>11877</v>
      </c>
      <c r="F2303" t="s">
        <v>115</v>
      </c>
      <c r="G2303" s="2">
        <v>42429</v>
      </c>
      <c r="H2303">
        <v>14826</v>
      </c>
      <c r="I2303">
        <v>1456</v>
      </c>
      <c r="J2303" t="str">
        <f t="shared" si="70"/>
        <v>734a25b3d2029145e0057ecc1938b4ea</v>
      </c>
      <c r="K2303" s="2">
        <f t="shared" si="71"/>
        <v>42429</v>
      </c>
      <c r="L2303" t="str">
        <f>VLOOKUP($J2303,'placement attrs'!$A$2:$L$5079,4,FALSE)</f>
        <v>NGames</v>
      </c>
      <c r="M2303" t="str">
        <f>VLOOKUP($J2303,'placement attrs'!$A$2:$L$5079,3,FALSE)</f>
        <v>jacky@ngames.com</v>
      </c>
    </row>
    <row r="2304" spans="1:13" x14ac:dyDescent="0.3">
      <c r="A2304" t="s">
        <v>115</v>
      </c>
      <c r="B2304" s="2">
        <v>42430</v>
      </c>
      <c r="C2304">
        <v>1216</v>
      </c>
      <c r="D2304">
        <v>11422</v>
      </c>
      <c r="E2304">
        <v>11555</v>
      </c>
      <c r="F2304" t="s">
        <v>115</v>
      </c>
      <c r="G2304" s="2">
        <v>42430</v>
      </c>
      <c r="H2304">
        <v>13647</v>
      </c>
      <c r="I2304">
        <v>1227</v>
      </c>
      <c r="J2304" t="str">
        <f t="shared" si="70"/>
        <v>734a25b3d2029145e0057ecc1938b4ea</v>
      </c>
      <c r="K2304" s="2">
        <f t="shared" si="71"/>
        <v>42430</v>
      </c>
      <c r="L2304" t="str">
        <f>VLOOKUP($J2304,'placement attrs'!$A$2:$L$5079,4,FALSE)</f>
        <v>NGames</v>
      </c>
      <c r="M2304" t="str">
        <f>VLOOKUP($J2304,'placement attrs'!$A$2:$L$5079,3,FALSE)</f>
        <v>jacky@ngames.com</v>
      </c>
    </row>
    <row r="2305" spans="1:13" x14ac:dyDescent="0.3">
      <c r="A2305" t="s">
        <v>115</v>
      </c>
      <c r="B2305" s="2">
        <v>42431</v>
      </c>
      <c r="C2305">
        <v>785</v>
      </c>
      <c r="D2305">
        <v>7957</v>
      </c>
      <c r="E2305">
        <v>8019</v>
      </c>
      <c r="F2305" t="s">
        <v>115</v>
      </c>
      <c r="G2305" s="2">
        <v>42431</v>
      </c>
      <c r="H2305">
        <v>11908</v>
      </c>
      <c r="I2305">
        <v>951</v>
      </c>
      <c r="J2305" t="str">
        <f t="shared" si="70"/>
        <v>734a25b3d2029145e0057ecc1938b4ea</v>
      </c>
      <c r="K2305" s="2">
        <f t="shared" si="71"/>
        <v>42431</v>
      </c>
      <c r="L2305" t="str">
        <f>VLOOKUP($J2305,'placement attrs'!$A$2:$L$5079,4,FALSE)</f>
        <v>NGames</v>
      </c>
      <c r="M2305" t="str">
        <f>VLOOKUP($J2305,'placement attrs'!$A$2:$L$5079,3,FALSE)</f>
        <v>jacky@ngames.com</v>
      </c>
    </row>
    <row r="2306" spans="1:13" x14ac:dyDescent="0.3">
      <c r="A2306" t="s">
        <v>115</v>
      </c>
      <c r="B2306" s="2">
        <v>42432</v>
      </c>
      <c r="C2306">
        <v>65</v>
      </c>
      <c r="D2306">
        <v>556</v>
      </c>
      <c r="E2306">
        <v>563</v>
      </c>
      <c r="H2306">
        <v>0</v>
      </c>
      <c r="I2306">
        <v>0</v>
      </c>
      <c r="J2306" t="str">
        <f t="shared" si="70"/>
        <v>734a25b3d2029145e0057ecc1938b4ea</v>
      </c>
      <c r="K2306" s="2">
        <f t="shared" si="71"/>
        <v>42432</v>
      </c>
      <c r="L2306" t="str">
        <f>VLOOKUP($J2306,'placement attrs'!$A$2:$L$5079,4,FALSE)</f>
        <v>NGames</v>
      </c>
      <c r="M2306" t="str">
        <f>VLOOKUP($J2306,'placement attrs'!$A$2:$L$5079,3,FALSE)</f>
        <v>jacky@ngames.com</v>
      </c>
    </row>
    <row r="2307" spans="1:13" x14ac:dyDescent="0.3">
      <c r="A2307" t="s">
        <v>116</v>
      </c>
      <c r="B2307" s="2">
        <v>42410</v>
      </c>
      <c r="C2307">
        <v>75611</v>
      </c>
      <c r="D2307">
        <v>200710</v>
      </c>
      <c r="E2307">
        <v>201945</v>
      </c>
      <c r="H2307">
        <v>0</v>
      </c>
      <c r="I2307">
        <v>0</v>
      </c>
      <c r="J2307" t="str">
        <f t="shared" ref="J2307:J2370" si="72">IF(A2307="",F2307,A2307)</f>
        <v>7351e0a6e97e0f9e19f1f8b176ff15f7</v>
      </c>
      <c r="K2307" s="2">
        <f t="shared" ref="K2307:K2370" si="73">IF(B2307="",G2307,B2307)</f>
        <v>42410</v>
      </c>
      <c r="L2307" t="str">
        <f>VLOOKUP($J2307,'placement attrs'!$A$2:$L$5079,4,FALSE)</f>
        <v>ROI Media Consultants (realtor.com)</v>
      </c>
      <c r="M2307" t="str">
        <f>VLOOKUP($J2307,'placement attrs'!$A$2:$L$5079,3,FALSE)</f>
        <v>malcolmc@roimediaconsultants.com</v>
      </c>
    </row>
    <row r="2308" spans="1:13" x14ac:dyDescent="0.3">
      <c r="A2308" t="s">
        <v>116</v>
      </c>
      <c r="B2308" s="2">
        <v>42411</v>
      </c>
      <c r="C2308">
        <v>401471</v>
      </c>
      <c r="D2308">
        <v>539919</v>
      </c>
      <c r="E2308">
        <v>543982</v>
      </c>
      <c r="F2308" t="s">
        <v>116</v>
      </c>
      <c r="G2308" s="2">
        <v>42411</v>
      </c>
      <c r="H2308">
        <v>596656</v>
      </c>
      <c r="I2308">
        <v>319059</v>
      </c>
      <c r="J2308" t="str">
        <f t="shared" si="72"/>
        <v>7351e0a6e97e0f9e19f1f8b176ff15f7</v>
      </c>
      <c r="K2308" s="2">
        <f t="shared" si="73"/>
        <v>42411</v>
      </c>
      <c r="L2308" t="str">
        <f>VLOOKUP($J2308,'placement attrs'!$A$2:$L$5079,4,FALSE)</f>
        <v>ROI Media Consultants (realtor.com)</v>
      </c>
      <c r="M2308" t="str">
        <f>VLOOKUP($J2308,'placement attrs'!$A$2:$L$5079,3,FALSE)</f>
        <v>malcolmc@roimediaconsultants.com</v>
      </c>
    </row>
    <row r="2309" spans="1:13" x14ac:dyDescent="0.3">
      <c r="A2309" t="s">
        <v>116</v>
      </c>
      <c r="B2309" s="2">
        <v>42412</v>
      </c>
      <c r="C2309">
        <v>367208</v>
      </c>
      <c r="D2309">
        <v>438909</v>
      </c>
      <c r="E2309">
        <v>441692</v>
      </c>
      <c r="F2309" t="s">
        <v>116</v>
      </c>
      <c r="G2309" s="2">
        <v>42412</v>
      </c>
      <c r="H2309">
        <v>573704</v>
      </c>
      <c r="I2309">
        <v>416256</v>
      </c>
      <c r="J2309" t="str">
        <f t="shared" si="72"/>
        <v>7351e0a6e97e0f9e19f1f8b176ff15f7</v>
      </c>
      <c r="K2309" s="2">
        <f t="shared" si="73"/>
        <v>42412</v>
      </c>
      <c r="L2309" t="str">
        <f>VLOOKUP($J2309,'placement attrs'!$A$2:$L$5079,4,FALSE)</f>
        <v>ROI Media Consultants (realtor.com)</v>
      </c>
      <c r="M2309" t="str">
        <f>VLOOKUP($J2309,'placement attrs'!$A$2:$L$5079,3,FALSE)</f>
        <v>malcolmc@roimediaconsultants.com</v>
      </c>
    </row>
    <row r="2310" spans="1:13" x14ac:dyDescent="0.3">
      <c r="A2310" t="s">
        <v>116</v>
      </c>
      <c r="B2310" s="2">
        <v>42413</v>
      </c>
      <c r="C2310">
        <v>507592</v>
      </c>
      <c r="D2310">
        <v>579642</v>
      </c>
      <c r="E2310">
        <v>583050</v>
      </c>
      <c r="F2310" t="s">
        <v>116</v>
      </c>
      <c r="G2310" s="2">
        <v>42413</v>
      </c>
      <c r="H2310">
        <v>596135</v>
      </c>
      <c r="I2310">
        <v>481995</v>
      </c>
      <c r="J2310" t="str">
        <f t="shared" si="72"/>
        <v>7351e0a6e97e0f9e19f1f8b176ff15f7</v>
      </c>
      <c r="K2310" s="2">
        <f t="shared" si="73"/>
        <v>42413</v>
      </c>
      <c r="L2310" t="str">
        <f>VLOOKUP($J2310,'placement attrs'!$A$2:$L$5079,4,FALSE)</f>
        <v>ROI Media Consultants (realtor.com)</v>
      </c>
      <c r="M2310" t="str">
        <f>VLOOKUP($J2310,'placement attrs'!$A$2:$L$5079,3,FALSE)</f>
        <v>malcolmc@roimediaconsultants.com</v>
      </c>
    </row>
    <row r="2311" spans="1:13" x14ac:dyDescent="0.3">
      <c r="A2311" t="s">
        <v>116</v>
      </c>
      <c r="B2311" s="2">
        <v>42414</v>
      </c>
      <c r="C2311">
        <v>514319</v>
      </c>
      <c r="D2311">
        <v>604084</v>
      </c>
      <c r="E2311">
        <v>607998</v>
      </c>
      <c r="F2311" t="s">
        <v>116</v>
      </c>
      <c r="G2311" s="2">
        <v>42414</v>
      </c>
      <c r="H2311">
        <v>616878</v>
      </c>
      <c r="I2311">
        <v>484146</v>
      </c>
      <c r="J2311" t="str">
        <f t="shared" si="72"/>
        <v>7351e0a6e97e0f9e19f1f8b176ff15f7</v>
      </c>
      <c r="K2311" s="2">
        <f t="shared" si="73"/>
        <v>42414</v>
      </c>
      <c r="L2311" t="str">
        <f>VLOOKUP($J2311,'placement attrs'!$A$2:$L$5079,4,FALSE)</f>
        <v>ROI Media Consultants (realtor.com)</v>
      </c>
      <c r="M2311" t="str">
        <f>VLOOKUP($J2311,'placement attrs'!$A$2:$L$5079,3,FALSE)</f>
        <v>malcolmc@roimediaconsultants.com</v>
      </c>
    </row>
    <row r="2312" spans="1:13" x14ac:dyDescent="0.3">
      <c r="A2312" t="s">
        <v>116</v>
      </c>
      <c r="B2312" s="2">
        <v>42415</v>
      </c>
      <c r="C2312">
        <v>402337</v>
      </c>
      <c r="D2312">
        <v>536543</v>
      </c>
      <c r="E2312">
        <v>540880</v>
      </c>
      <c r="F2312" t="s">
        <v>116</v>
      </c>
      <c r="G2312" s="2">
        <v>42415</v>
      </c>
      <c r="H2312">
        <v>566320</v>
      </c>
      <c r="I2312">
        <v>416989</v>
      </c>
      <c r="J2312" t="str">
        <f t="shared" si="72"/>
        <v>7351e0a6e97e0f9e19f1f8b176ff15f7</v>
      </c>
      <c r="K2312" s="2">
        <f t="shared" si="73"/>
        <v>42415</v>
      </c>
      <c r="L2312" t="str">
        <f>VLOOKUP($J2312,'placement attrs'!$A$2:$L$5079,4,FALSE)</f>
        <v>ROI Media Consultants (realtor.com)</v>
      </c>
      <c r="M2312" t="str">
        <f>VLOOKUP($J2312,'placement attrs'!$A$2:$L$5079,3,FALSE)</f>
        <v>malcolmc@roimediaconsultants.com</v>
      </c>
    </row>
    <row r="2313" spans="1:13" x14ac:dyDescent="0.3">
      <c r="A2313" t="s">
        <v>116</v>
      </c>
      <c r="B2313" s="2">
        <v>42416</v>
      </c>
      <c r="C2313">
        <v>333523</v>
      </c>
      <c r="D2313">
        <v>539937</v>
      </c>
      <c r="E2313">
        <v>546043</v>
      </c>
      <c r="F2313" t="s">
        <v>116</v>
      </c>
      <c r="G2313" s="2">
        <v>42416</v>
      </c>
      <c r="H2313">
        <v>562978</v>
      </c>
      <c r="I2313">
        <v>316325</v>
      </c>
      <c r="J2313" t="str">
        <f t="shared" si="72"/>
        <v>7351e0a6e97e0f9e19f1f8b176ff15f7</v>
      </c>
      <c r="K2313" s="2">
        <f t="shared" si="73"/>
        <v>42416</v>
      </c>
      <c r="L2313" t="str">
        <f>VLOOKUP($J2313,'placement attrs'!$A$2:$L$5079,4,FALSE)</f>
        <v>ROI Media Consultants (realtor.com)</v>
      </c>
      <c r="M2313" t="str">
        <f>VLOOKUP($J2313,'placement attrs'!$A$2:$L$5079,3,FALSE)</f>
        <v>malcolmc@roimediaconsultants.com</v>
      </c>
    </row>
    <row r="2314" spans="1:13" x14ac:dyDescent="0.3">
      <c r="A2314" t="s">
        <v>116</v>
      </c>
      <c r="B2314" s="2">
        <v>42417</v>
      </c>
      <c r="C2314">
        <v>289528</v>
      </c>
      <c r="D2314">
        <v>480766</v>
      </c>
      <c r="E2314">
        <v>483546</v>
      </c>
      <c r="F2314" t="s">
        <v>116</v>
      </c>
      <c r="G2314" s="2">
        <v>42417</v>
      </c>
      <c r="H2314">
        <v>497075</v>
      </c>
      <c r="I2314">
        <v>272181</v>
      </c>
      <c r="J2314" t="str">
        <f t="shared" si="72"/>
        <v>7351e0a6e97e0f9e19f1f8b176ff15f7</v>
      </c>
      <c r="K2314" s="2">
        <f t="shared" si="73"/>
        <v>42417</v>
      </c>
      <c r="L2314" t="str">
        <f>VLOOKUP($J2314,'placement attrs'!$A$2:$L$5079,4,FALSE)</f>
        <v>ROI Media Consultants (realtor.com)</v>
      </c>
      <c r="M2314" t="str">
        <f>VLOOKUP($J2314,'placement attrs'!$A$2:$L$5079,3,FALSE)</f>
        <v>malcolmc@roimediaconsultants.com</v>
      </c>
    </row>
    <row r="2315" spans="1:13" x14ac:dyDescent="0.3">
      <c r="A2315" t="s">
        <v>116</v>
      </c>
      <c r="B2315" s="2">
        <v>42418</v>
      </c>
      <c r="C2315">
        <v>271747</v>
      </c>
      <c r="D2315">
        <v>490251</v>
      </c>
      <c r="E2315">
        <v>494130</v>
      </c>
      <c r="F2315" t="s">
        <v>116</v>
      </c>
      <c r="G2315" s="2">
        <v>42418</v>
      </c>
      <c r="H2315">
        <v>514712</v>
      </c>
      <c r="I2315">
        <v>253759</v>
      </c>
      <c r="J2315" t="str">
        <f t="shared" si="72"/>
        <v>7351e0a6e97e0f9e19f1f8b176ff15f7</v>
      </c>
      <c r="K2315" s="2">
        <f t="shared" si="73"/>
        <v>42418</v>
      </c>
      <c r="L2315" t="str">
        <f>VLOOKUP($J2315,'placement attrs'!$A$2:$L$5079,4,FALSE)</f>
        <v>ROI Media Consultants (realtor.com)</v>
      </c>
      <c r="M2315" t="str">
        <f>VLOOKUP($J2315,'placement attrs'!$A$2:$L$5079,3,FALSE)</f>
        <v>malcolmc@roimediaconsultants.com</v>
      </c>
    </row>
    <row r="2316" spans="1:13" x14ac:dyDescent="0.3">
      <c r="A2316" t="s">
        <v>116</v>
      </c>
      <c r="B2316" s="2">
        <v>42419</v>
      </c>
      <c r="C2316">
        <v>232955</v>
      </c>
      <c r="D2316">
        <v>400941</v>
      </c>
      <c r="E2316">
        <v>405401</v>
      </c>
      <c r="F2316" t="s">
        <v>116</v>
      </c>
      <c r="G2316" s="2">
        <v>42419</v>
      </c>
      <c r="H2316">
        <v>488367</v>
      </c>
      <c r="I2316">
        <v>251033</v>
      </c>
      <c r="J2316" t="str">
        <f t="shared" si="72"/>
        <v>7351e0a6e97e0f9e19f1f8b176ff15f7</v>
      </c>
      <c r="K2316" s="2">
        <f t="shared" si="73"/>
        <v>42419</v>
      </c>
      <c r="L2316" t="str">
        <f>VLOOKUP($J2316,'placement attrs'!$A$2:$L$5079,4,FALSE)</f>
        <v>ROI Media Consultants (realtor.com)</v>
      </c>
      <c r="M2316" t="str">
        <f>VLOOKUP($J2316,'placement attrs'!$A$2:$L$5079,3,FALSE)</f>
        <v>malcolmc@roimediaconsultants.com</v>
      </c>
    </row>
    <row r="2317" spans="1:13" x14ac:dyDescent="0.3">
      <c r="A2317" t="s">
        <v>116</v>
      </c>
      <c r="B2317" s="2">
        <v>42420</v>
      </c>
      <c r="C2317">
        <v>262058</v>
      </c>
      <c r="D2317">
        <v>444605</v>
      </c>
      <c r="E2317">
        <v>451893</v>
      </c>
      <c r="F2317" t="s">
        <v>116</v>
      </c>
      <c r="G2317" s="2">
        <v>42420</v>
      </c>
      <c r="H2317">
        <v>485229</v>
      </c>
      <c r="I2317">
        <v>252607</v>
      </c>
      <c r="J2317" t="str">
        <f t="shared" si="72"/>
        <v>7351e0a6e97e0f9e19f1f8b176ff15f7</v>
      </c>
      <c r="K2317" s="2">
        <f t="shared" si="73"/>
        <v>42420</v>
      </c>
      <c r="L2317" t="str">
        <f>VLOOKUP($J2317,'placement attrs'!$A$2:$L$5079,4,FALSE)</f>
        <v>ROI Media Consultants (realtor.com)</v>
      </c>
      <c r="M2317" t="str">
        <f>VLOOKUP($J2317,'placement attrs'!$A$2:$L$5079,3,FALSE)</f>
        <v>malcolmc@roimediaconsultants.com</v>
      </c>
    </row>
    <row r="2318" spans="1:13" x14ac:dyDescent="0.3">
      <c r="A2318" t="s">
        <v>116</v>
      </c>
      <c r="B2318" s="2">
        <v>42421</v>
      </c>
      <c r="C2318">
        <v>272347</v>
      </c>
      <c r="D2318">
        <v>433136</v>
      </c>
      <c r="E2318">
        <v>439966</v>
      </c>
      <c r="F2318" t="s">
        <v>116</v>
      </c>
      <c r="G2318" s="2">
        <v>42421</v>
      </c>
      <c r="H2318">
        <v>462824</v>
      </c>
      <c r="I2318">
        <v>245834</v>
      </c>
      <c r="J2318" t="str">
        <f t="shared" si="72"/>
        <v>7351e0a6e97e0f9e19f1f8b176ff15f7</v>
      </c>
      <c r="K2318" s="2">
        <f t="shared" si="73"/>
        <v>42421</v>
      </c>
      <c r="L2318" t="str">
        <f>VLOOKUP($J2318,'placement attrs'!$A$2:$L$5079,4,FALSE)</f>
        <v>ROI Media Consultants (realtor.com)</v>
      </c>
      <c r="M2318" t="str">
        <f>VLOOKUP($J2318,'placement attrs'!$A$2:$L$5079,3,FALSE)</f>
        <v>malcolmc@roimediaconsultants.com</v>
      </c>
    </row>
    <row r="2319" spans="1:13" x14ac:dyDescent="0.3">
      <c r="A2319" t="s">
        <v>116</v>
      </c>
      <c r="B2319" s="2">
        <v>42422</v>
      </c>
      <c r="C2319">
        <v>301438</v>
      </c>
      <c r="D2319">
        <v>428755</v>
      </c>
      <c r="E2319">
        <v>432724</v>
      </c>
      <c r="F2319" t="s">
        <v>116</v>
      </c>
      <c r="G2319" s="2">
        <v>42422</v>
      </c>
      <c r="H2319">
        <v>503875</v>
      </c>
      <c r="I2319">
        <v>284262</v>
      </c>
      <c r="J2319" t="str">
        <f t="shared" si="72"/>
        <v>7351e0a6e97e0f9e19f1f8b176ff15f7</v>
      </c>
      <c r="K2319" s="2">
        <f t="shared" si="73"/>
        <v>42422</v>
      </c>
      <c r="L2319" t="str">
        <f>VLOOKUP($J2319,'placement attrs'!$A$2:$L$5079,4,FALSE)</f>
        <v>ROI Media Consultants (realtor.com)</v>
      </c>
      <c r="M2319" t="str">
        <f>VLOOKUP($J2319,'placement attrs'!$A$2:$L$5079,3,FALSE)</f>
        <v>malcolmc@roimediaconsultants.com</v>
      </c>
    </row>
    <row r="2320" spans="1:13" x14ac:dyDescent="0.3">
      <c r="A2320" t="s">
        <v>116</v>
      </c>
      <c r="B2320" s="2">
        <v>42423</v>
      </c>
      <c r="C2320">
        <v>354255</v>
      </c>
      <c r="D2320">
        <v>492332</v>
      </c>
      <c r="E2320">
        <v>499029</v>
      </c>
      <c r="F2320" t="s">
        <v>116</v>
      </c>
      <c r="G2320" s="2">
        <v>42423</v>
      </c>
      <c r="H2320">
        <v>541853</v>
      </c>
      <c r="I2320">
        <v>364281</v>
      </c>
      <c r="J2320" t="str">
        <f t="shared" si="72"/>
        <v>7351e0a6e97e0f9e19f1f8b176ff15f7</v>
      </c>
      <c r="K2320" s="2">
        <f t="shared" si="73"/>
        <v>42423</v>
      </c>
      <c r="L2320" t="str">
        <f>VLOOKUP($J2320,'placement attrs'!$A$2:$L$5079,4,FALSE)</f>
        <v>ROI Media Consultants (realtor.com)</v>
      </c>
      <c r="M2320" t="str">
        <f>VLOOKUP($J2320,'placement attrs'!$A$2:$L$5079,3,FALSE)</f>
        <v>malcolmc@roimediaconsultants.com</v>
      </c>
    </row>
    <row r="2321" spans="1:13" x14ac:dyDescent="0.3">
      <c r="A2321" t="s">
        <v>116</v>
      </c>
      <c r="B2321" s="2">
        <v>42424</v>
      </c>
      <c r="C2321">
        <v>274390</v>
      </c>
      <c r="D2321">
        <v>496833</v>
      </c>
      <c r="E2321">
        <v>502096</v>
      </c>
      <c r="F2321" t="s">
        <v>116</v>
      </c>
      <c r="G2321" s="2">
        <v>42424</v>
      </c>
      <c r="H2321">
        <v>514306</v>
      </c>
      <c r="I2321">
        <v>272382</v>
      </c>
      <c r="J2321" t="str">
        <f t="shared" si="72"/>
        <v>7351e0a6e97e0f9e19f1f8b176ff15f7</v>
      </c>
      <c r="K2321" s="2">
        <f t="shared" si="73"/>
        <v>42424</v>
      </c>
      <c r="L2321" t="str">
        <f>VLOOKUP($J2321,'placement attrs'!$A$2:$L$5079,4,FALSE)</f>
        <v>ROI Media Consultants (realtor.com)</v>
      </c>
      <c r="M2321" t="str">
        <f>VLOOKUP($J2321,'placement attrs'!$A$2:$L$5079,3,FALSE)</f>
        <v>malcolmc@roimediaconsultants.com</v>
      </c>
    </row>
    <row r="2322" spans="1:13" x14ac:dyDescent="0.3">
      <c r="A2322" t="s">
        <v>116</v>
      </c>
      <c r="B2322" s="2">
        <v>42425</v>
      </c>
      <c r="C2322">
        <v>263196</v>
      </c>
      <c r="D2322">
        <v>535227</v>
      </c>
      <c r="E2322">
        <v>540503</v>
      </c>
      <c r="F2322" t="s">
        <v>116</v>
      </c>
      <c r="G2322" s="2">
        <v>42425</v>
      </c>
      <c r="H2322">
        <v>556152</v>
      </c>
      <c r="I2322">
        <v>233228</v>
      </c>
      <c r="J2322" t="str">
        <f t="shared" si="72"/>
        <v>7351e0a6e97e0f9e19f1f8b176ff15f7</v>
      </c>
      <c r="K2322" s="2">
        <f t="shared" si="73"/>
        <v>42425</v>
      </c>
      <c r="L2322" t="str">
        <f>VLOOKUP($J2322,'placement attrs'!$A$2:$L$5079,4,FALSE)</f>
        <v>ROI Media Consultants (realtor.com)</v>
      </c>
      <c r="M2322" t="str">
        <f>VLOOKUP($J2322,'placement attrs'!$A$2:$L$5079,3,FALSE)</f>
        <v>malcolmc@roimediaconsultants.com</v>
      </c>
    </row>
    <row r="2323" spans="1:13" x14ac:dyDescent="0.3">
      <c r="A2323" t="s">
        <v>116</v>
      </c>
      <c r="B2323" s="2">
        <v>42426</v>
      </c>
      <c r="C2323">
        <v>290314</v>
      </c>
      <c r="D2323">
        <v>500405</v>
      </c>
      <c r="E2323">
        <v>507450</v>
      </c>
      <c r="F2323" t="s">
        <v>116</v>
      </c>
      <c r="G2323" s="2">
        <v>42426</v>
      </c>
      <c r="H2323">
        <v>525602</v>
      </c>
      <c r="I2323">
        <v>260597</v>
      </c>
      <c r="J2323" t="str">
        <f t="shared" si="72"/>
        <v>7351e0a6e97e0f9e19f1f8b176ff15f7</v>
      </c>
      <c r="K2323" s="2">
        <f t="shared" si="73"/>
        <v>42426</v>
      </c>
      <c r="L2323" t="str">
        <f>VLOOKUP($J2323,'placement attrs'!$A$2:$L$5079,4,FALSE)</f>
        <v>ROI Media Consultants (realtor.com)</v>
      </c>
      <c r="M2323" t="str">
        <f>VLOOKUP($J2323,'placement attrs'!$A$2:$L$5079,3,FALSE)</f>
        <v>malcolmc@roimediaconsultants.com</v>
      </c>
    </row>
    <row r="2324" spans="1:13" x14ac:dyDescent="0.3">
      <c r="A2324" t="s">
        <v>116</v>
      </c>
      <c r="B2324" s="2">
        <v>42427</v>
      </c>
      <c r="C2324">
        <v>280477</v>
      </c>
      <c r="D2324">
        <v>399069</v>
      </c>
      <c r="E2324">
        <v>402801</v>
      </c>
      <c r="F2324" t="s">
        <v>116</v>
      </c>
      <c r="G2324" s="2">
        <v>42427</v>
      </c>
      <c r="H2324">
        <v>421745</v>
      </c>
      <c r="I2324">
        <v>280185</v>
      </c>
      <c r="J2324" t="str">
        <f t="shared" si="72"/>
        <v>7351e0a6e97e0f9e19f1f8b176ff15f7</v>
      </c>
      <c r="K2324" s="2">
        <f t="shared" si="73"/>
        <v>42427</v>
      </c>
      <c r="L2324" t="str">
        <f>VLOOKUP($J2324,'placement attrs'!$A$2:$L$5079,4,FALSE)</f>
        <v>ROI Media Consultants (realtor.com)</v>
      </c>
      <c r="M2324" t="str">
        <f>VLOOKUP($J2324,'placement attrs'!$A$2:$L$5079,3,FALSE)</f>
        <v>malcolmc@roimediaconsultants.com</v>
      </c>
    </row>
    <row r="2325" spans="1:13" x14ac:dyDescent="0.3">
      <c r="A2325" t="s">
        <v>116</v>
      </c>
      <c r="B2325" s="2">
        <v>42428</v>
      </c>
      <c r="C2325">
        <v>292910</v>
      </c>
      <c r="D2325">
        <v>443072</v>
      </c>
      <c r="E2325">
        <v>448183</v>
      </c>
      <c r="F2325" t="s">
        <v>116</v>
      </c>
      <c r="G2325" s="2">
        <v>42428</v>
      </c>
      <c r="H2325">
        <v>460371</v>
      </c>
      <c r="I2325">
        <v>280349</v>
      </c>
      <c r="J2325" t="str">
        <f t="shared" si="72"/>
        <v>7351e0a6e97e0f9e19f1f8b176ff15f7</v>
      </c>
      <c r="K2325" s="2">
        <f t="shared" si="73"/>
        <v>42428</v>
      </c>
      <c r="L2325" t="str">
        <f>VLOOKUP($J2325,'placement attrs'!$A$2:$L$5079,4,FALSE)</f>
        <v>ROI Media Consultants (realtor.com)</v>
      </c>
      <c r="M2325" t="str">
        <f>VLOOKUP($J2325,'placement attrs'!$A$2:$L$5079,3,FALSE)</f>
        <v>malcolmc@roimediaconsultants.com</v>
      </c>
    </row>
    <row r="2326" spans="1:13" x14ac:dyDescent="0.3">
      <c r="A2326" t="s">
        <v>116</v>
      </c>
      <c r="B2326" s="2">
        <v>42429</v>
      </c>
      <c r="C2326">
        <v>269738</v>
      </c>
      <c r="D2326">
        <v>482600</v>
      </c>
      <c r="E2326">
        <v>488299</v>
      </c>
      <c r="F2326" t="s">
        <v>116</v>
      </c>
      <c r="G2326" s="2">
        <v>42429</v>
      </c>
      <c r="H2326">
        <v>549257</v>
      </c>
      <c r="I2326">
        <v>271912</v>
      </c>
      <c r="J2326" t="str">
        <f t="shared" si="72"/>
        <v>7351e0a6e97e0f9e19f1f8b176ff15f7</v>
      </c>
      <c r="K2326" s="2">
        <f t="shared" si="73"/>
        <v>42429</v>
      </c>
      <c r="L2326" t="str">
        <f>VLOOKUP($J2326,'placement attrs'!$A$2:$L$5079,4,FALSE)</f>
        <v>ROI Media Consultants (realtor.com)</v>
      </c>
      <c r="M2326" t="str">
        <f>VLOOKUP($J2326,'placement attrs'!$A$2:$L$5079,3,FALSE)</f>
        <v>malcolmc@roimediaconsultants.com</v>
      </c>
    </row>
    <row r="2327" spans="1:13" x14ac:dyDescent="0.3">
      <c r="A2327" t="s">
        <v>116</v>
      </c>
      <c r="B2327" s="2">
        <v>42430</v>
      </c>
      <c r="C2327">
        <v>229781</v>
      </c>
      <c r="D2327">
        <v>459721</v>
      </c>
      <c r="E2327">
        <v>466637</v>
      </c>
      <c r="F2327" t="s">
        <v>116</v>
      </c>
      <c r="G2327" s="2">
        <v>42430</v>
      </c>
      <c r="H2327">
        <v>526279</v>
      </c>
      <c r="I2327">
        <v>228666</v>
      </c>
      <c r="J2327" t="str">
        <f t="shared" si="72"/>
        <v>7351e0a6e97e0f9e19f1f8b176ff15f7</v>
      </c>
      <c r="K2327" s="2">
        <f t="shared" si="73"/>
        <v>42430</v>
      </c>
      <c r="L2327" t="str">
        <f>VLOOKUP($J2327,'placement attrs'!$A$2:$L$5079,4,FALSE)</f>
        <v>ROI Media Consultants (realtor.com)</v>
      </c>
      <c r="M2327" t="str">
        <f>VLOOKUP($J2327,'placement attrs'!$A$2:$L$5079,3,FALSE)</f>
        <v>malcolmc@roimediaconsultants.com</v>
      </c>
    </row>
    <row r="2328" spans="1:13" x14ac:dyDescent="0.3">
      <c r="A2328" t="s">
        <v>116</v>
      </c>
      <c r="B2328" s="2">
        <v>42431</v>
      </c>
      <c r="C2328">
        <v>170786</v>
      </c>
      <c r="D2328">
        <v>382018</v>
      </c>
      <c r="E2328">
        <v>385702</v>
      </c>
      <c r="F2328" t="s">
        <v>116</v>
      </c>
      <c r="G2328" s="2">
        <v>42431</v>
      </c>
      <c r="H2328">
        <v>543528</v>
      </c>
      <c r="I2328">
        <v>194670</v>
      </c>
      <c r="J2328" t="str">
        <f t="shared" si="72"/>
        <v>7351e0a6e97e0f9e19f1f8b176ff15f7</v>
      </c>
      <c r="K2328" s="2">
        <f t="shared" si="73"/>
        <v>42431</v>
      </c>
      <c r="L2328" t="str">
        <f>VLOOKUP($J2328,'placement attrs'!$A$2:$L$5079,4,FALSE)</f>
        <v>ROI Media Consultants (realtor.com)</v>
      </c>
      <c r="M2328" t="str">
        <f>VLOOKUP($J2328,'placement attrs'!$A$2:$L$5079,3,FALSE)</f>
        <v>malcolmc@roimediaconsultants.com</v>
      </c>
    </row>
    <row r="2329" spans="1:13" x14ac:dyDescent="0.3">
      <c r="A2329" t="s">
        <v>116</v>
      </c>
      <c r="B2329" s="2">
        <v>42432</v>
      </c>
      <c r="C2329">
        <v>9249</v>
      </c>
      <c r="D2329">
        <v>25237</v>
      </c>
      <c r="E2329">
        <v>25355</v>
      </c>
      <c r="H2329">
        <v>0</v>
      </c>
      <c r="I2329">
        <v>0</v>
      </c>
      <c r="J2329" t="str">
        <f t="shared" si="72"/>
        <v>7351e0a6e97e0f9e19f1f8b176ff15f7</v>
      </c>
      <c r="K2329" s="2">
        <f t="shared" si="73"/>
        <v>42432</v>
      </c>
      <c r="L2329" t="str">
        <f>VLOOKUP($J2329,'placement attrs'!$A$2:$L$5079,4,FALSE)</f>
        <v>ROI Media Consultants (realtor.com)</v>
      </c>
      <c r="M2329" t="str">
        <f>VLOOKUP($J2329,'placement attrs'!$A$2:$L$5079,3,FALSE)</f>
        <v>malcolmc@roimediaconsultants.com</v>
      </c>
    </row>
    <row r="2330" spans="1:13" x14ac:dyDescent="0.3">
      <c r="A2330" s="1" t="s">
        <v>117</v>
      </c>
      <c r="B2330" s="2">
        <v>42410</v>
      </c>
      <c r="C2330">
        <v>5639</v>
      </c>
      <c r="D2330">
        <v>27888</v>
      </c>
      <c r="E2330">
        <v>28658</v>
      </c>
      <c r="H2330">
        <v>0</v>
      </c>
      <c r="I2330">
        <v>0</v>
      </c>
      <c r="J2330" t="str">
        <f t="shared" si="72"/>
        <v>73e903173fe240543b328675fabba41c</v>
      </c>
      <c r="K2330" s="2">
        <f t="shared" si="73"/>
        <v>42410</v>
      </c>
      <c r="L2330" t="str">
        <f>VLOOKUP($J2330,'placement attrs'!$A$2:$L$5079,4,FALSE)</f>
        <v>Bikerumor.com</v>
      </c>
      <c r="M2330" t="str">
        <f>VLOOKUP($J2330,'placement attrs'!$A$2:$L$5079,3,FALSE)</f>
        <v>tyler@bikerumor.com</v>
      </c>
    </row>
    <row r="2331" spans="1:13" x14ac:dyDescent="0.3">
      <c r="A2331" s="1" t="s">
        <v>117</v>
      </c>
      <c r="B2331" s="2">
        <v>42411</v>
      </c>
      <c r="C2331">
        <v>12009</v>
      </c>
      <c r="D2331">
        <v>39248</v>
      </c>
      <c r="E2331">
        <v>40224</v>
      </c>
      <c r="F2331" s="1" t="s">
        <v>117</v>
      </c>
      <c r="G2331" s="2">
        <v>42411</v>
      </c>
      <c r="H2331">
        <v>44760</v>
      </c>
      <c r="I2331">
        <v>11145</v>
      </c>
      <c r="J2331" t="str">
        <f t="shared" si="72"/>
        <v>73e903173fe240543b328675fabba41c</v>
      </c>
      <c r="K2331" s="2">
        <f t="shared" si="73"/>
        <v>42411</v>
      </c>
      <c r="L2331" t="str">
        <f>VLOOKUP($J2331,'placement attrs'!$A$2:$L$5079,4,FALSE)</f>
        <v>Bikerumor.com</v>
      </c>
      <c r="M2331" t="str">
        <f>VLOOKUP($J2331,'placement attrs'!$A$2:$L$5079,3,FALSE)</f>
        <v>tyler@bikerumor.com</v>
      </c>
    </row>
    <row r="2332" spans="1:13" x14ac:dyDescent="0.3">
      <c r="A2332" s="1" t="s">
        <v>117</v>
      </c>
      <c r="B2332" s="2">
        <v>42412</v>
      </c>
      <c r="C2332">
        <v>10111</v>
      </c>
      <c r="D2332">
        <v>31920</v>
      </c>
      <c r="E2332">
        <v>32658</v>
      </c>
      <c r="F2332" s="1" t="s">
        <v>117</v>
      </c>
      <c r="G2332" s="2">
        <v>42412</v>
      </c>
      <c r="H2332">
        <v>41557</v>
      </c>
      <c r="I2332">
        <v>11773</v>
      </c>
      <c r="J2332" t="str">
        <f t="shared" si="72"/>
        <v>73e903173fe240543b328675fabba41c</v>
      </c>
      <c r="K2332" s="2">
        <f t="shared" si="73"/>
        <v>42412</v>
      </c>
      <c r="L2332" t="str">
        <f>VLOOKUP($J2332,'placement attrs'!$A$2:$L$5079,4,FALSE)</f>
        <v>Bikerumor.com</v>
      </c>
      <c r="M2332" t="str">
        <f>VLOOKUP($J2332,'placement attrs'!$A$2:$L$5079,3,FALSE)</f>
        <v>tyler@bikerumor.com</v>
      </c>
    </row>
    <row r="2333" spans="1:13" x14ac:dyDescent="0.3">
      <c r="A2333" s="1" t="s">
        <v>117</v>
      </c>
      <c r="B2333" s="2">
        <v>42413</v>
      </c>
      <c r="C2333">
        <v>6468</v>
      </c>
      <c r="D2333">
        <v>24437</v>
      </c>
      <c r="E2333">
        <v>25073</v>
      </c>
      <c r="F2333" s="1" t="s">
        <v>117</v>
      </c>
      <c r="G2333" s="2">
        <v>42413</v>
      </c>
      <c r="H2333">
        <v>25545</v>
      </c>
      <c r="I2333">
        <v>6425</v>
      </c>
      <c r="J2333" t="str">
        <f t="shared" si="72"/>
        <v>73e903173fe240543b328675fabba41c</v>
      </c>
      <c r="K2333" s="2">
        <f t="shared" si="73"/>
        <v>42413</v>
      </c>
      <c r="L2333" t="str">
        <f>VLOOKUP($J2333,'placement attrs'!$A$2:$L$5079,4,FALSE)</f>
        <v>Bikerumor.com</v>
      </c>
      <c r="M2333" t="str">
        <f>VLOOKUP($J2333,'placement attrs'!$A$2:$L$5079,3,FALSE)</f>
        <v>tyler@bikerumor.com</v>
      </c>
    </row>
    <row r="2334" spans="1:13" x14ac:dyDescent="0.3">
      <c r="A2334" s="1" t="s">
        <v>117</v>
      </c>
      <c r="B2334" s="2">
        <v>42414</v>
      </c>
      <c r="C2334">
        <v>6624</v>
      </c>
      <c r="D2334">
        <v>22096</v>
      </c>
      <c r="E2334">
        <v>22821</v>
      </c>
      <c r="F2334" s="1" t="s">
        <v>117</v>
      </c>
      <c r="G2334" s="2">
        <v>42414</v>
      </c>
      <c r="H2334">
        <v>23175</v>
      </c>
      <c r="I2334">
        <v>4165</v>
      </c>
      <c r="J2334" t="str">
        <f t="shared" si="72"/>
        <v>73e903173fe240543b328675fabba41c</v>
      </c>
      <c r="K2334" s="2">
        <f t="shared" si="73"/>
        <v>42414</v>
      </c>
      <c r="L2334" t="str">
        <f>VLOOKUP($J2334,'placement attrs'!$A$2:$L$5079,4,FALSE)</f>
        <v>Bikerumor.com</v>
      </c>
      <c r="M2334" t="str">
        <f>VLOOKUP($J2334,'placement attrs'!$A$2:$L$5079,3,FALSE)</f>
        <v>tyler@bikerumor.com</v>
      </c>
    </row>
    <row r="2335" spans="1:13" x14ac:dyDescent="0.3">
      <c r="A2335" s="1" t="s">
        <v>117</v>
      </c>
      <c r="B2335" s="2">
        <v>42415</v>
      </c>
      <c r="C2335">
        <v>12114</v>
      </c>
      <c r="D2335">
        <v>37334</v>
      </c>
      <c r="E2335">
        <v>38284</v>
      </c>
      <c r="F2335" s="1" t="s">
        <v>117</v>
      </c>
      <c r="G2335" s="2">
        <v>42415</v>
      </c>
      <c r="H2335">
        <v>40164</v>
      </c>
      <c r="I2335">
        <v>9741</v>
      </c>
      <c r="J2335" t="str">
        <f t="shared" si="72"/>
        <v>73e903173fe240543b328675fabba41c</v>
      </c>
      <c r="K2335" s="2">
        <f t="shared" si="73"/>
        <v>42415</v>
      </c>
      <c r="L2335" t="str">
        <f>VLOOKUP($J2335,'placement attrs'!$A$2:$L$5079,4,FALSE)</f>
        <v>Bikerumor.com</v>
      </c>
      <c r="M2335" t="str">
        <f>VLOOKUP($J2335,'placement attrs'!$A$2:$L$5079,3,FALSE)</f>
        <v>tyler@bikerumor.com</v>
      </c>
    </row>
    <row r="2336" spans="1:13" x14ac:dyDescent="0.3">
      <c r="A2336" s="1" t="s">
        <v>117</v>
      </c>
      <c r="B2336" s="2">
        <v>42416</v>
      </c>
      <c r="C2336">
        <v>13864</v>
      </c>
      <c r="D2336">
        <v>41348</v>
      </c>
      <c r="E2336">
        <v>42383</v>
      </c>
      <c r="F2336" s="1" t="s">
        <v>117</v>
      </c>
      <c r="G2336" s="2">
        <v>42416</v>
      </c>
      <c r="H2336">
        <v>43053</v>
      </c>
      <c r="I2336">
        <v>12142</v>
      </c>
      <c r="J2336" t="str">
        <f t="shared" si="72"/>
        <v>73e903173fe240543b328675fabba41c</v>
      </c>
      <c r="K2336" s="2">
        <f t="shared" si="73"/>
        <v>42416</v>
      </c>
      <c r="L2336" t="str">
        <f>VLOOKUP($J2336,'placement attrs'!$A$2:$L$5079,4,FALSE)</f>
        <v>Bikerumor.com</v>
      </c>
      <c r="M2336" t="str">
        <f>VLOOKUP($J2336,'placement attrs'!$A$2:$L$5079,3,FALSE)</f>
        <v>tyler@bikerumor.com</v>
      </c>
    </row>
    <row r="2337" spans="1:13" x14ac:dyDescent="0.3">
      <c r="A2337" s="1" t="s">
        <v>117</v>
      </c>
      <c r="B2337" s="2">
        <v>42417</v>
      </c>
      <c r="C2337">
        <v>11936</v>
      </c>
      <c r="D2337">
        <v>38194</v>
      </c>
      <c r="E2337">
        <v>39020</v>
      </c>
      <c r="F2337" s="1" t="s">
        <v>117</v>
      </c>
      <c r="G2337" s="2">
        <v>42417</v>
      </c>
      <c r="H2337">
        <v>39691</v>
      </c>
      <c r="I2337">
        <v>9456</v>
      </c>
      <c r="J2337" t="str">
        <f t="shared" si="72"/>
        <v>73e903173fe240543b328675fabba41c</v>
      </c>
      <c r="K2337" s="2">
        <f t="shared" si="73"/>
        <v>42417</v>
      </c>
      <c r="L2337" t="str">
        <f>VLOOKUP($J2337,'placement attrs'!$A$2:$L$5079,4,FALSE)</f>
        <v>Bikerumor.com</v>
      </c>
      <c r="M2337" t="str">
        <f>VLOOKUP($J2337,'placement attrs'!$A$2:$L$5079,3,FALSE)</f>
        <v>tyler@bikerumor.com</v>
      </c>
    </row>
    <row r="2338" spans="1:13" x14ac:dyDescent="0.3">
      <c r="A2338" s="1" t="s">
        <v>117</v>
      </c>
      <c r="B2338" s="2">
        <v>42418</v>
      </c>
      <c r="C2338">
        <v>12376</v>
      </c>
      <c r="D2338">
        <v>37464</v>
      </c>
      <c r="E2338">
        <v>38439</v>
      </c>
      <c r="F2338" s="1" t="s">
        <v>117</v>
      </c>
      <c r="G2338" s="2">
        <v>42418</v>
      </c>
      <c r="H2338">
        <v>39604</v>
      </c>
      <c r="I2338">
        <v>9926</v>
      </c>
      <c r="J2338" t="str">
        <f t="shared" si="72"/>
        <v>73e903173fe240543b328675fabba41c</v>
      </c>
      <c r="K2338" s="2">
        <f t="shared" si="73"/>
        <v>42418</v>
      </c>
      <c r="L2338" t="str">
        <f>VLOOKUP($J2338,'placement attrs'!$A$2:$L$5079,4,FALSE)</f>
        <v>Bikerumor.com</v>
      </c>
      <c r="M2338" t="str">
        <f>VLOOKUP($J2338,'placement attrs'!$A$2:$L$5079,3,FALSE)</f>
        <v>tyler@bikerumor.com</v>
      </c>
    </row>
    <row r="2339" spans="1:13" x14ac:dyDescent="0.3">
      <c r="A2339" s="1" t="s">
        <v>117</v>
      </c>
      <c r="B2339" s="2">
        <v>42419</v>
      </c>
      <c r="C2339">
        <v>9864</v>
      </c>
      <c r="D2339">
        <v>28195</v>
      </c>
      <c r="E2339">
        <v>28929</v>
      </c>
      <c r="F2339" s="1" t="s">
        <v>117</v>
      </c>
      <c r="G2339" s="2">
        <v>42419</v>
      </c>
      <c r="H2339">
        <v>34508</v>
      </c>
      <c r="I2339">
        <v>8847</v>
      </c>
      <c r="J2339" t="str">
        <f t="shared" si="72"/>
        <v>73e903173fe240543b328675fabba41c</v>
      </c>
      <c r="K2339" s="2">
        <f t="shared" si="73"/>
        <v>42419</v>
      </c>
      <c r="L2339" t="str">
        <f>VLOOKUP($J2339,'placement attrs'!$A$2:$L$5079,4,FALSE)</f>
        <v>Bikerumor.com</v>
      </c>
      <c r="M2339" t="str">
        <f>VLOOKUP($J2339,'placement attrs'!$A$2:$L$5079,3,FALSE)</f>
        <v>tyler@bikerumor.com</v>
      </c>
    </row>
    <row r="2340" spans="1:13" x14ac:dyDescent="0.3">
      <c r="A2340" s="1" t="s">
        <v>117</v>
      </c>
      <c r="B2340" s="2">
        <v>42420</v>
      </c>
      <c r="C2340">
        <v>5512</v>
      </c>
      <c r="D2340">
        <v>17800</v>
      </c>
      <c r="E2340">
        <v>18348</v>
      </c>
      <c r="F2340" s="1" t="s">
        <v>117</v>
      </c>
      <c r="G2340" s="2">
        <v>42420</v>
      </c>
      <c r="H2340">
        <v>19194</v>
      </c>
      <c r="I2340">
        <v>4001</v>
      </c>
      <c r="J2340" t="str">
        <f t="shared" si="72"/>
        <v>73e903173fe240543b328675fabba41c</v>
      </c>
      <c r="K2340" s="2">
        <f t="shared" si="73"/>
        <v>42420</v>
      </c>
      <c r="L2340" t="str">
        <f>VLOOKUP($J2340,'placement attrs'!$A$2:$L$5079,4,FALSE)</f>
        <v>Bikerumor.com</v>
      </c>
      <c r="M2340" t="str">
        <f>VLOOKUP($J2340,'placement attrs'!$A$2:$L$5079,3,FALSE)</f>
        <v>tyler@bikerumor.com</v>
      </c>
    </row>
    <row r="2341" spans="1:13" x14ac:dyDescent="0.3">
      <c r="A2341" s="1" t="s">
        <v>117</v>
      </c>
      <c r="B2341" s="2">
        <v>42421</v>
      </c>
      <c r="C2341">
        <v>5685</v>
      </c>
      <c r="D2341">
        <v>18626</v>
      </c>
      <c r="E2341">
        <v>19159</v>
      </c>
      <c r="F2341" s="1" t="s">
        <v>117</v>
      </c>
      <c r="G2341" s="2">
        <v>42421</v>
      </c>
      <c r="H2341">
        <v>19585</v>
      </c>
      <c r="I2341">
        <v>3853</v>
      </c>
      <c r="J2341" t="str">
        <f t="shared" si="72"/>
        <v>73e903173fe240543b328675fabba41c</v>
      </c>
      <c r="K2341" s="2">
        <f t="shared" si="73"/>
        <v>42421</v>
      </c>
      <c r="L2341" t="str">
        <f>VLOOKUP($J2341,'placement attrs'!$A$2:$L$5079,4,FALSE)</f>
        <v>Bikerumor.com</v>
      </c>
      <c r="M2341" t="str">
        <f>VLOOKUP($J2341,'placement attrs'!$A$2:$L$5079,3,FALSE)</f>
        <v>tyler@bikerumor.com</v>
      </c>
    </row>
    <row r="2342" spans="1:13" x14ac:dyDescent="0.3">
      <c r="A2342" s="1" t="s">
        <v>117</v>
      </c>
      <c r="B2342" s="2">
        <v>42422</v>
      </c>
      <c r="C2342">
        <v>12816</v>
      </c>
      <c r="D2342">
        <v>36600</v>
      </c>
      <c r="E2342">
        <v>37389</v>
      </c>
      <c r="F2342" s="1" t="s">
        <v>117</v>
      </c>
      <c r="G2342" s="2">
        <v>42422</v>
      </c>
      <c r="H2342">
        <v>40987</v>
      </c>
      <c r="I2342">
        <v>9080</v>
      </c>
      <c r="J2342" t="str">
        <f t="shared" si="72"/>
        <v>73e903173fe240543b328675fabba41c</v>
      </c>
      <c r="K2342" s="2">
        <f t="shared" si="73"/>
        <v>42422</v>
      </c>
      <c r="L2342" t="str">
        <f>VLOOKUP($J2342,'placement attrs'!$A$2:$L$5079,4,FALSE)</f>
        <v>Bikerumor.com</v>
      </c>
      <c r="M2342" t="str">
        <f>VLOOKUP($J2342,'placement attrs'!$A$2:$L$5079,3,FALSE)</f>
        <v>tyler@bikerumor.com</v>
      </c>
    </row>
    <row r="2343" spans="1:13" x14ac:dyDescent="0.3">
      <c r="A2343" s="1" t="s">
        <v>117</v>
      </c>
      <c r="B2343" s="2">
        <v>42423</v>
      </c>
      <c r="C2343">
        <v>13264</v>
      </c>
      <c r="D2343">
        <v>37791</v>
      </c>
      <c r="E2343">
        <v>38807</v>
      </c>
      <c r="F2343" s="1" t="s">
        <v>117</v>
      </c>
      <c r="G2343" s="2">
        <v>42423</v>
      </c>
      <c r="H2343">
        <v>40807</v>
      </c>
      <c r="I2343">
        <v>9818</v>
      </c>
      <c r="J2343" t="str">
        <f t="shared" si="72"/>
        <v>73e903173fe240543b328675fabba41c</v>
      </c>
      <c r="K2343" s="2">
        <f t="shared" si="73"/>
        <v>42423</v>
      </c>
      <c r="L2343" t="str">
        <f>VLOOKUP($J2343,'placement attrs'!$A$2:$L$5079,4,FALSE)</f>
        <v>Bikerumor.com</v>
      </c>
      <c r="M2343" t="str">
        <f>VLOOKUP($J2343,'placement attrs'!$A$2:$L$5079,3,FALSE)</f>
        <v>tyler@bikerumor.com</v>
      </c>
    </row>
    <row r="2344" spans="1:13" x14ac:dyDescent="0.3">
      <c r="A2344" s="1" t="s">
        <v>117</v>
      </c>
      <c r="B2344" s="2">
        <v>42424</v>
      </c>
      <c r="C2344">
        <v>14593</v>
      </c>
      <c r="D2344">
        <v>42219</v>
      </c>
      <c r="E2344">
        <v>43099</v>
      </c>
      <c r="F2344" s="1" t="s">
        <v>117</v>
      </c>
      <c r="G2344" s="2">
        <v>42424</v>
      </c>
      <c r="H2344">
        <v>43701</v>
      </c>
      <c r="I2344">
        <v>10091</v>
      </c>
      <c r="J2344" t="str">
        <f t="shared" si="72"/>
        <v>73e903173fe240543b328675fabba41c</v>
      </c>
      <c r="K2344" s="2">
        <f t="shared" si="73"/>
        <v>42424</v>
      </c>
      <c r="L2344" t="str">
        <f>VLOOKUP($J2344,'placement attrs'!$A$2:$L$5079,4,FALSE)</f>
        <v>Bikerumor.com</v>
      </c>
      <c r="M2344" t="str">
        <f>VLOOKUP($J2344,'placement attrs'!$A$2:$L$5079,3,FALSE)</f>
        <v>tyler@bikerumor.com</v>
      </c>
    </row>
    <row r="2345" spans="1:13" x14ac:dyDescent="0.3">
      <c r="A2345" s="1" t="s">
        <v>117</v>
      </c>
      <c r="B2345" s="2">
        <v>42425</v>
      </c>
      <c r="C2345">
        <v>15408</v>
      </c>
      <c r="D2345">
        <v>44943</v>
      </c>
      <c r="E2345">
        <v>45882</v>
      </c>
      <c r="F2345" s="1" t="s">
        <v>117</v>
      </c>
      <c r="G2345" s="2">
        <v>42425</v>
      </c>
      <c r="H2345">
        <v>46492</v>
      </c>
      <c r="I2345">
        <v>10834</v>
      </c>
      <c r="J2345" t="str">
        <f t="shared" si="72"/>
        <v>73e903173fe240543b328675fabba41c</v>
      </c>
      <c r="K2345" s="2">
        <f t="shared" si="73"/>
        <v>42425</v>
      </c>
      <c r="L2345" t="str">
        <f>VLOOKUP($J2345,'placement attrs'!$A$2:$L$5079,4,FALSE)</f>
        <v>Bikerumor.com</v>
      </c>
      <c r="M2345" t="str">
        <f>VLOOKUP($J2345,'placement attrs'!$A$2:$L$5079,3,FALSE)</f>
        <v>tyler@bikerumor.com</v>
      </c>
    </row>
    <row r="2346" spans="1:13" x14ac:dyDescent="0.3">
      <c r="A2346" s="1" t="s">
        <v>117</v>
      </c>
      <c r="B2346" s="2">
        <v>42426</v>
      </c>
      <c r="C2346">
        <v>15325</v>
      </c>
      <c r="D2346">
        <v>44144</v>
      </c>
      <c r="E2346">
        <v>45019</v>
      </c>
      <c r="F2346" s="1" t="s">
        <v>117</v>
      </c>
      <c r="G2346" s="2">
        <v>42426</v>
      </c>
      <c r="H2346">
        <v>45915</v>
      </c>
      <c r="I2346">
        <v>10220</v>
      </c>
      <c r="J2346" t="str">
        <f t="shared" si="72"/>
        <v>73e903173fe240543b328675fabba41c</v>
      </c>
      <c r="K2346" s="2">
        <f t="shared" si="73"/>
        <v>42426</v>
      </c>
      <c r="L2346" t="str">
        <f>VLOOKUP($J2346,'placement attrs'!$A$2:$L$5079,4,FALSE)</f>
        <v>Bikerumor.com</v>
      </c>
      <c r="M2346" t="str">
        <f>VLOOKUP($J2346,'placement attrs'!$A$2:$L$5079,3,FALSE)</f>
        <v>tyler@bikerumor.com</v>
      </c>
    </row>
    <row r="2347" spans="1:13" x14ac:dyDescent="0.3">
      <c r="A2347" s="1" t="s">
        <v>117</v>
      </c>
      <c r="B2347" s="2">
        <v>42427</v>
      </c>
      <c r="C2347">
        <v>10270</v>
      </c>
      <c r="D2347">
        <v>28263</v>
      </c>
      <c r="E2347">
        <v>28853</v>
      </c>
      <c r="F2347" s="1" t="s">
        <v>117</v>
      </c>
      <c r="G2347" s="2">
        <v>42427</v>
      </c>
      <c r="H2347">
        <v>29687</v>
      </c>
      <c r="I2347">
        <v>7188</v>
      </c>
      <c r="J2347" t="str">
        <f t="shared" si="72"/>
        <v>73e903173fe240543b328675fabba41c</v>
      </c>
      <c r="K2347" s="2">
        <f t="shared" si="73"/>
        <v>42427</v>
      </c>
      <c r="L2347" t="str">
        <f>VLOOKUP($J2347,'placement attrs'!$A$2:$L$5079,4,FALSE)</f>
        <v>Bikerumor.com</v>
      </c>
      <c r="M2347" t="str">
        <f>VLOOKUP($J2347,'placement attrs'!$A$2:$L$5079,3,FALSE)</f>
        <v>tyler@bikerumor.com</v>
      </c>
    </row>
    <row r="2348" spans="1:13" x14ac:dyDescent="0.3">
      <c r="A2348" s="1" t="s">
        <v>117</v>
      </c>
      <c r="B2348" s="2">
        <v>42428</v>
      </c>
      <c r="C2348">
        <v>8576</v>
      </c>
      <c r="D2348">
        <v>29023</v>
      </c>
      <c r="E2348">
        <v>29593</v>
      </c>
      <c r="F2348" s="1" t="s">
        <v>117</v>
      </c>
      <c r="G2348" s="2">
        <v>42428</v>
      </c>
      <c r="H2348">
        <v>30177</v>
      </c>
      <c r="I2348">
        <v>5289</v>
      </c>
      <c r="J2348" t="str">
        <f t="shared" si="72"/>
        <v>73e903173fe240543b328675fabba41c</v>
      </c>
      <c r="K2348" s="2">
        <f t="shared" si="73"/>
        <v>42428</v>
      </c>
      <c r="L2348" t="str">
        <f>VLOOKUP($J2348,'placement attrs'!$A$2:$L$5079,4,FALSE)</f>
        <v>Bikerumor.com</v>
      </c>
      <c r="M2348" t="str">
        <f>VLOOKUP($J2348,'placement attrs'!$A$2:$L$5079,3,FALSE)</f>
        <v>tyler@bikerumor.com</v>
      </c>
    </row>
    <row r="2349" spans="1:13" x14ac:dyDescent="0.3">
      <c r="A2349" s="1" t="s">
        <v>117</v>
      </c>
      <c r="B2349" s="2">
        <v>42429</v>
      </c>
      <c r="C2349">
        <v>15111</v>
      </c>
      <c r="D2349">
        <v>44421</v>
      </c>
      <c r="E2349">
        <v>45369</v>
      </c>
      <c r="F2349" s="1" t="s">
        <v>117</v>
      </c>
      <c r="G2349" s="2">
        <v>42429</v>
      </c>
      <c r="H2349">
        <v>50521</v>
      </c>
      <c r="I2349">
        <v>9515</v>
      </c>
      <c r="J2349" t="str">
        <f t="shared" si="72"/>
        <v>73e903173fe240543b328675fabba41c</v>
      </c>
      <c r="K2349" s="2">
        <f t="shared" si="73"/>
        <v>42429</v>
      </c>
      <c r="L2349" t="str">
        <f>VLOOKUP($J2349,'placement attrs'!$A$2:$L$5079,4,FALSE)</f>
        <v>Bikerumor.com</v>
      </c>
      <c r="M2349" t="str">
        <f>VLOOKUP($J2349,'placement attrs'!$A$2:$L$5079,3,FALSE)</f>
        <v>tyler@bikerumor.com</v>
      </c>
    </row>
    <row r="2350" spans="1:13" x14ac:dyDescent="0.3">
      <c r="A2350" s="1" t="s">
        <v>117</v>
      </c>
      <c r="B2350" s="2">
        <v>42430</v>
      </c>
      <c r="C2350">
        <v>15050</v>
      </c>
      <c r="D2350">
        <v>46675</v>
      </c>
      <c r="E2350">
        <v>48618</v>
      </c>
      <c r="F2350" s="1" t="s">
        <v>117</v>
      </c>
      <c r="G2350" s="2">
        <v>42430</v>
      </c>
      <c r="H2350">
        <v>53098</v>
      </c>
      <c r="I2350">
        <v>10615</v>
      </c>
      <c r="J2350" t="str">
        <f t="shared" si="72"/>
        <v>73e903173fe240543b328675fabba41c</v>
      </c>
      <c r="K2350" s="2">
        <f t="shared" si="73"/>
        <v>42430</v>
      </c>
      <c r="L2350" t="str">
        <f>VLOOKUP($J2350,'placement attrs'!$A$2:$L$5079,4,FALSE)</f>
        <v>Bikerumor.com</v>
      </c>
      <c r="M2350" t="str">
        <f>VLOOKUP($J2350,'placement attrs'!$A$2:$L$5079,3,FALSE)</f>
        <v>tyler@bikerumor.com</v>
      </c>
    </row>
    <row r="2351" spans="1:13" x14ac:dyDescent="0.3">
      <c r="A2351" s="1" t="s">
        <v>117</v>
      </c>
      <c r="B2351" s="2">
        <v>42431</v>
      </c>
      <c r="C2351">
        <v>10268</v>
      </c>
      <c r="D2351">
        <v>29313</v>
      </c>
      <c r="E2351">
        <v>29968</v>
      </c>
      <c r="F2351" s="1" t="s">
        <v>117</v>
      </c>
      <c r="G2351" s="2">
        <v>42431</v>
      </c>
      <c r="H2351">
        <v>41982</v>
      </c>
      <c r="I2351">
        <v>13477</v>
      </c>
      <c r="J2351" t="str">
        <f t="shared" si="72"/>
        <v>73e903173fe240543b328675fabba41c</v>
      </c>
      <c r="K2351" s="2">
        <f t="shared" si="73"/>
        <v>42431</v>
      </c>
      <c r="L2351" t="str">
        <f>VLOOKUP($J2351,'placement attrs'!$A$2:$L$5079,4,FALSE)</f>
        <v>Bikerumor.com</v>
      </c>
      <c r="M2351" t="str">
        <f>VLOOKUP($J2351,'placement attrs'!$A$2:$L$5079,3,FALSE)</f>
        <v>tyler@bikerumor.com</v>
      </c>
    </row>
    <row r="2352" spans="1:13" x14ac:dyDescent="0.3">
      <c r="A2352" s="1" t="s">
        <v>117</v>
      </c>
      <c r="B2352" s="2">
        <v>42432</v>
      </c>
      <c r="C2352">
        <v>303</v>
      </c>
      <c r="D2352">
        <v>726</v>
      </c>
      <c r="E2352">
        <v>738</v>
      </c>
      <c r="H2352">
        <v>0</v>
      </c>
      <c r="I2352">
        <v>0</v>
      </c>
      <c r="J2352" t="str">
        <f t="shared" si="72"/>
        <v>73e903173fe240543b328675fabba41c</v>
      </c>
      <c r="K2352" s="2">
        <f t="shared" si="73"/>
        <v>42432</v>
      </c>
      <c r="L2352" t="str">
        <f>VLOOKUP($J2352,'placement attrs'!$A$2:$L$5079,4,FALSE)</f>
        <v>Bikerumor.com</v>
      </c>
      <c r="M2352" t="str">
        <f>VLOOKUP($J2352,'placement attrs'!$A$2:$L$5079,3,FALSE)</f>
        <v>tyler@bikerumor.com</v>
      </c>
    </row>
    <row r="2353" spans="1:13" x14ac:dyDescent="0.3">
      <c r="A2353" t="s">
        <v>118</v>
      </c>
      <c r="B2353" s="2">
        <v>42410</v>
      </c>
      <c r="C2353">
        <v>674</v>
      </c>
      <c r="D2353">
        <v>18490</v>
      </c>
      <c r="E2353">
        <v>18932</v>
      </c>
      <c r="H2353">
        <v>0</v>
      </c>
      <c r="I2353">
        <v>0</v>
      </c>
      <c r="J2353" t="str">
        <f t="shared" si="72"/>
        <v>7438a4225a9216b5a6deab885d76781e</v>
      </c>
      <c r="K2353" s="2">
        <f t="shared" si="73"/>
        <v>42410</v>
      </c>
      <c r="L2353" t="str">
        <f>VLOOKUP($J2353,'placement attrs'!$A$2:$L$5079,4,FALSE)</f>
        <v>Wizzed.com</v>
      </c>
      <c r="M2353" t="str">
        <f>VLOOKUP($J2353,'placement attrs'!$A$2:$L$5079,3,FALSE)</f>
        <v>arran@wizzed.com</v>
      </c>
    </row>
    <row r="2354" spans="1:13" x14ac:dyDescent="0.3">
      <c r="A2354" t="s">
        <v>118</v>
      </c>
      <c r="B2354" s="2">
        <v>42411</v>
      </c>
      <c r="C2354">
        <v>532</v>
      </c>
      <c r="D2354">
        <v>12102</v>
      </c>
      <c r="E2354">
        <v>12508</v>
      </c>
      <c r="F2354" t="s">
        <v>118</v>
      </c>
      <c r="G2354" s="2">
        <v>42411</v>
      </c>
      <c r="H2354">
        <v>14010</v>
      </c>
      <c r="I2354">
        <v>597</v>
      </c>
      <c r="J2354" t="str">
        <f t="shared" si="72"/>
        <v>7438a4225a9216b5a6deab885d76781e</v>
      </c>
      <c r="K2354" s="2">
        <f t="shared" si="73"/>
        <v>42411</v>
      </c>
      <c r="L2354" t="str">
        <f>VLOOKUP($J2354,'placement attrs'!$A$2:$L$5079,4,FALSE)</f>
        <v>Wizzed.com</v>
      </c>
      <c r="M2354" t="str">
        <f>VLOOKUP($J2354,'placement attrs'!$A$2:$L$5079,3,FALSE)</f>
        <v>arran@wizzed.com</v>
      </c>
    </row>
    <row r="2355" spans="1:13" x14ac:dyDescent="0.3">
      <c r="A2355" t="s">
        <v>118</v>
      </c>
      <c r="B2355" s="2">
        <v>42412</v>
      </c>
      <c r="C2355">
        <v>435</v>
      </c>
      <c r="D2355">
        <v>10505</v>
      </c>
      <c r="E2355">
        <v>10694</v>
      </c>
      <c r="F2355" t="s">
        <v>118</v>
      </c>
      <c r="G2355" s="2">
        <v>42412</v>
      </c>
      <c r="H2355">
        <v>13771</v>
      </c>
      <c r="I2355">
        <v>595</v>
      </c>
      <c r="J2355" t="str">
        <f t="shared" si="72"/>
        <v>7438a4225a9216b5a6deab885d76781e</v>
      </c>
      <c r="K2355" s="2">
        <f t="shared" si="73"/>
        <v>42412</v>
      </c>
      <c r="L2355" t="str">
        <f>VLOOKUP($J2355,'placement attrs'!$A$2:$L$5079,4,FALSE)</f>
        <v>Wizzed.com</v>
      </c>
      <c r="M2355" t="str">
        <f>VLOOKUP($J2355,'placement attrs'!$A$2:$L$5079,3,FALSE)</f>
        <v>arran@wizzed.com</v>
      </c>
    </row>
    <row r="2356" spans="1:13" x14ac:dyDescent="0.3">
      <c r="A2356" t="s">
        <v>118</v>
      </c>
      <c r="B2356" s="2">
        <v>42413</v>
      </c>
      <c r="C2356">
        <v>557</v>
      </c>
      <c r="D2356">
        <v>12077</v>
      </c>
      <c r="E2356">
        <v>12366</v>
      </c>
      <c r="F2356" t="s">
        <v>118</v>
      </c>
      <c r="G2356" s="2">
        <v>42413</v>
      </c>
      <c r="H2356">
        <v>12534</v>
      </c>
      <c r="I2356">
        <v>567</v>
      </c>
      <c r="J2356" t="str">
        <f t="shared" si="72"/>
        <v>7438a4225a9216b5a6deab885d76781e</v>
      </c>
      <c r="K2356" s="2">
        <f t="shared" si="73"/>
        <v>42413</v>
      </c>
      <c r="L2356" t="str">
        <f>VLOOKUP($J2356,'placement attrs'!$A$2:$L$5079,4,FALSE)</f>
        <v>Wizzed.com</v>
      </c>
      <c r="M2356" t="str">
        <f>VLOOKUP($J2356,'placement attrs'!$A$2:$L$5079,3,FALSE)</f>
        <v>arran@wizzed.com</v>
      </c>
    </row>
    <row r="2357" spans="1:13" x14ac:dyDescent="0.3">
      <c r="A2357" t="s">
        <v>118</v>
      </c>
      <c r="B2357" s="2">
        <v>42414</v>
      </c>
      <c r="C2357">
        <v>684</v>
      </c>
      <c r="D2357">
        <v>14610</v>
      </c>
      <c r="E2357">
        <v>14816</v>
      </c>
      <c r="F2357" t="s">
        <v>118</v>
      </c>
      <c r="G2357" s="2">
        <v>42414</v>
      </c>
      <c r="H2357">
        <v>15028</v>
      </c>
      <c r="I2357">
        <v>716</v>
      </c>
      <c r="J2357" t="str">
        <f t="shared" si="72"/>
        <v>7438a4225a9216b5a6deab885d76781e</v>
      </c>
      <c r="K2357" s="2">
        <f t="shared" si="73"/>
        <v>42414</v>
      </c>
      <c r="L2357" t="str">
        <f>VLOOKUP($J2357,'placement attrs'!$A$2:$L$5079,4,FALSE)</f>
        <v>Wizzed.com</v>
      </c>
      <c r="M2357" t="str">
        <f>VLOOKUP($J2357,'placement attrs'!$A$2:$L$5079,3,FALSE)</f>
        <v>arran@wizzed.com</v>
      </c>
    </row>
    <row r="2358" spans="1:13" x14ac:dyDescent="0.3">
      <c r="A2358" t="s">
        <v>118</v>
      </c>
      <c r="B2358" s="2">
        <v>42415</v>
      </c>
      <c r="C2358">
        <v>595</v>
      </c>
      <c r="D2358">
        <v>15396</v>
      </c>
      <c r="E2358">
        <v>15742</v>
      </c>
      <c r="F2358" t="s">
        <v>118</v>
      </c>
      <c r="G2358" s="2">
        <v>42415</v>
      </c>
      <c r="H2358">
        <v>16695</v>
      </c>
      <c r="I2358">
        <v>663</v>
      </c>
      <c r="J2358" t="str">
        <f t="shared" si="72"/>
        <v>7438a4225a9216b5a6deab885d76781e</v>
      </c>
      <c r="K2358" s="2">
        <f t="shared" si="73"/>
        <v>42415</v>
      </c>
      <c r="L2358" t="str">
        <f>VLOOKUP($J2358,'placement attrs'!$A$2:$L$5079,4,FALSE)</f>
        <v>Wizzed.com</v>
      </c>
      <c r="M2358" t="str">
        <f>VLOOKUP($J2358,'placement attrs'!$A$2:$L$5079,3,FALSE)</f>
        <v>arran@wizzed.com</v>
      </c>
    </row>
    <row r="2359" spans="1:13" x14ac:dyDescent="0.3">
      <c r="A2359" t="s">
        <v>118</v>
      </c>
      <c r="B2359" s="2">
        <v>42416</v>
      </c>
      <c r="C2359">
        <v>916</v>
      </c>
      <c r="D2359">
        <v>14526</v>
      </c>
      <c r="E2359">
        <v>14915</v>
      </c>
      <c r="F2359" t="s">
        <v>118</v>
      </c>
      <c r="G2359" s="2">
        <v>42416</v>
      </c>
      <c r="H2359">
        <v>15145</v>
      </c>
      <c r="I2359">
        <v>647</v>
      </c>
      <c r="J2359" t="str">
        <f t="shared" si="72"/>
        <v>7438a4225a9216b5a6deab885d76781e</v>
      </c>
      <c r="K2359" s="2">
        <f t="shared" si="73"/>
        <v>42416</v>
      </c>
      <c r="L2359" t="str">
        <f>VLOOKUP($J2359,'placement attrs'!$A$2:$L$5079,4,FALSE)</f>
        <v>Wizzed.com</v>
      </c>
      <c r="M2359" t="str">
        <f>VLOOKUP($J2359,'placement attrs'!$A$2:$L$5079,3,FALSE)</f>
        <v>arran@wizzed.com</v>
      </c>
    </row>
    <row r="2360" spans="1:13" x14ac:dyDescent="0.3">
      <c r="A2360" t="s">
        <v>118</v>
      </c>
      <c r="B2360" s="2">
        <v>42417</v>
      </c>
      <c r="C2360">
        <v>810</v>
      </c>
      <c r="D2360">
        <v>11468</v>
      </c>
      <c r="E2360">
        <v>11781</v>
      </c>
      <c r="F2360" t="s">
        <v>118</v>
      </c>
      <c r="G2360" s="2">
        <v>42417</v>
      </c>
      <c r="H2360">
        <v>12055</v>
      </c>
      <c r="I2360">
        <v>852</v>
      </c>
      <c r="J2360" t="str">
        <f t="shared" si="72"/>
        <v>7438a4225a9216b5a6deab885d76781e</v>
      </c>
      <c r="K2360" s="2">
        <f t="shared" si="73"/>
        <v>42417</v>
      </c>
      <c r="L2360" t="str">
        <f>VLOOKUP($J2360,'placement attrs'!$A$2:$L$5079,4,FALSE)</f>
        <v>Wizzed.com</v>
      </c>
      <c r="M2360" t="str">
        <f>VLOOKUP($J2360,'placement attrs'!$A$2:$L$5079,3,FALSE)</f>
        <v>arran@wizzed.com</v>
      </c>
    </row>
    <row r="2361" spans="1:13" x14ac:dyDescent="0.3">
      <c r="A2361" t="s">
        <v>118</v>
      </c>
      <c r="B2361" s="2">
        <v>42418</v>
      </c>
      <c r="C2361">
        <v>1004</v>
      </c>
      <c r="D2361">
        <v>10685</v>
      </c>
      <c r="E2361">
        <v>11008</v>
      </c>
      <c r="F2361" t="s">
        <v>118</v>
      </c>
      <c r="G2361" s="2">
        <v>42418</v>
      </c>
      <c r="H2361">
        <v>11303</v>
      </c>
      <c r="I2361">
        <v>1044</v>
      </c>
      <c r="J2361" t="str">
        <f t="shared" si="72"/>
        <v>7438a4225a9216b5a6deab885d76781e</v>
      </c>
      <c r="K2361" s="2">
        <f t="shared" si="73"/>
        <v>42418</v>
      </c>
      <c r="L2361" t="str">
        <f>VLOOKUP($J2361,'placement attrs'!$A$2:$L$5079,4,FALSE)</f>
        <v>Wizzed.com</v>
      </c>
      <c r="M2361" t="str">
        <f>VLOOKUP($J2361,'placement attrs'!$A$2:$L$5079,3,FALSE)</f>
        <v>arran@wizzed.com</v>
      </c>
    </row>
    <row r="2362" spans="1:13" x14ac:dyDescent="0.3">
      <c r="A2362" t="s">
        <v>118</v>
      </c>
      <c r="B2362" s="2">
        <v>42419</v>
      </c>
      <c r="C2362">
        <v>944</v>
      </c>
      <c r="D2362">
        <v>9788</v>
      </c>
      <c r="E2362">
        <v>10166</v>
      </c>
      <c r="F2362" t="s">
        <v>118</v>
      </c>
      <c r="G2362" s="2">
        <v>42419</v>
      </c>
      <c r="H2362">
        <v>12427</v>
      </c>
      <c r="I2362">
        <v>1202</v>
      </c>
      <c r="J2362" t="str">
        <f t="shared" si="72"/>
        <v>7438a4225a9216b5a6deab885d76781e</v>
      </c>
      <c r="K2362" s="2">
        <f t="shared" si="73"/>
        <v>42419</v>
      </c>
      <c r="L2362" t="str">
        <f>VLOOKUP($J2362,'placement attrs'!$A$2:$L$5079,4,FALSE)</f>
        <v>Wizzed.com</v>
      </c>
      <c r="M2362" t="str">
        <f>VLOOKUP($J2362,'placement attrs'!$A$2:$L$5079,3,FALSE)</f>
        <v>arran@wizzed.com</v>
      </c>
    </row>
    <row r="2363" spans="1:13" x14ac:dyDescent="0.3">
      <c r="A2363" t="s">
        <v>118</v>
      </c>
      <c r="B2363" s="2">
        <v>42420</v>
      </c>
      <c r="C2363">
        <v>725</v>
      </c>
      <c r="D2363">
        <v>8510</v>
      </c>
      <c r="E2363">
        <v>8727</v>
      </c>
      <c r="F2363" t="s">
        <v>118</v>
      </c>
      <c r="G2363" s="2">
        <v>42420</v>
      </c>
      <c r="H2363">
        <v>9195</v>
      </c>
      <c r="I2363">
        <v>793</v>
      </c>
      <c r="J2363" t="str">
        <f t="shared" si="72"/>
        <v>7438a4225a9216b5a6deab885d76781e</v>
      </c>
      <c r="K2363" s="2">
        <f t="shared" si="73"/>
        <v>42420</v>
      </c>
      <c r="L2363" t="str">
        <f>VLOOKUP($J2363,'placement attrs'!$A$2:$L$5079,4,FALSE)</f>
        <v>Wizzed.com</v>
      </c>
      <c r="M2363" t="str">
        <f>VLOOKUP($J2363,'placement attrs'!$A$2:$L$5079,3,FALSE)</f>
        <v>arran@wizzed.com</v>
      </c>
    </row>
    <row r="2364" spans="1:13" x14ac:dyDescent="0.3">
      <c r="A2364" t="s">
        <v>118</v>
      </c>
      <c r="B2364" s="2">
        <v>42421</v>
      </c>
      <c r="C2364">
        <v>546</v>
      </c>
      <c r="D2364">
        <v>8422</v>
      </c>
      <c r="E2364">
        <v>8648</v>
      </c>
      <c r="F2364" t="s">
        <v>118</v>
      </c>
      <c r="G2364" s="2">
        <v>42421</v>
      </c>
      <c r="H2364">
        <v>9152</v>
      </c>
      <c r="I2364">
        <v>577</v>
      </c>
      <c r="J2364" t="str">
        <f t="shared" si="72"/>
        <v>7438a4225a9216b5a6deab885d76781e</v>
      </c>
      <c r="K2364" s="2">
        <f t="shared" si="73"/>
        <v>42421</v>
      </c>
      <c r="L2364" t="str">
        <f>VLOOKUP($J2364,'placement attrs'!$A$2:$L$5079,4,FALSE)</f>
        <v>Wizzed.com</v>
      </c>
      <c r="M2364" t="str">
        <f>VLOOKUP($J2364,'placement attrs'!$A$2:$L$5079,3,FALSE)</f>
        <v>arran@wizzed.com</v>
      </c>
    </row>
    <row r="2365" spans="1:13" x14ac:dyDescent="0.3">
      <c r="A2365" t="s">
        <v>118</v>
      </c>
      <c r="B2365" s="2">
        <v>42422</v>
      </c>
      <c r="C2365">
        <v>540</v>
      </c>
      <c r="D2365">
        <v>8836</v>
      </c>
      <c r="E2365">
        <v>9059</v>
      </c>
      <c r="F2365" t="s">
        <v>118</v>
      </c>
      <c r="G2365" s="2">
        <v>42422</v>
      </c>
      <c r="H2365">
        <v>10394</v>
      </c>
      <c r="I2365">
        <v>581</v>
      </c>
      <c r="J2365" t="str">
        <f t="shared" si="72"/>
        <v>7438a4225a9216b5a6deab885d76781e</v>
      </c>
      <c r="K2365" s="2">
        <f t="shared" si="73"/>
        <v>42422</v>
      </c>
      <c r="L2365" t="str">
        <f>VLOOKUP($J2365,'placement attrs'!$A$2:$L$5079,4,FALSE)</f>
        <v>Wizzed.com</v>
      </c>
      <c r="M2365" t="str">
        <f>VLOOKUP($J2365,'placement attrs'!$A$2:$L$5079,3,FALSE)</f>
        <v>arran@wizzed.com</v>
      </c>
    </row>
    <row r="2366" spans="1:13" x14ac:dyDescent="0.3">
      <c r="A2366" t="s">
        <v>118</v>
      </c>
      <c r="B2366" s="2">
        <v>42423</v>
      </c>
      <c r="C2366">
        <v>567</v>
      </c>
      <c r="D2366">
        <v>6969</v>
      </c>
      <c r="E2366">
        <v>7185</v>
      </c>
      <c r="F2366" t="s">
        <v>118</v>
      </c>
      <c r="G2366" s="2">
        <v>42423</v>
      </c>
      <c r="H2366">
        <v>7525</v>
      </c>
      <c r="I2366">
        <v>581</v>
      </c>
      <c r="J2366" t="str">
        <f t="shared" si="72"/>
        <v>7438a4225a9216b5a6deab885d76781e</v>
      </c>
      <c r="K2366" s="2">
        <f t="shared" si="73"/>
        <v>42423</v>
      </c>
      <c r="L2366" t="str">
        <f>VLOOKUP($J2366,'placement attrs'!$A$2:$L$5079,4,FALSE)</f>
        <v>Wizzed.com</v>
      </c>
      <c r="M2366" t="str">
        <f>VLOOKUP($J2366,'placement attrs'!$A$2:$L$5079,3,FALSE)</f>
        <v>arran@wizzed.com</v>
      </c>
    </row>
    <row r="2367" spans="1:13" x14ac:dyDescent="0.3">
      <c r="A2367" t="s">
        <v>118</v>
      </c>
      <c r="B2367" s="2">
        <v>42424</v>
      </c>
      <c r="C2367">
        <v>506</v>
      </c>
      <c r="D2367">
        <v>6504</v>
      </c>
      <c r="E2367">
        <v>6727</v>
      </c>
      <c r="F2367" t="s">
        <v>118</v>
      </c>
      <c r="G2367" s="2">
        <v>42424</v>
      </c>
      <c r="H2367">
        <v>6841</v>
      </c>
      <c r="I2367">
        <v>502</v>
      </c>
      <c r="J2367" t="str">
        <f t="shared" si="72"/>
        <v>7438a4225a9216b5a6deab885d76781e</v>
      </c>
      <c r="K2367" s="2">
        <f t="shared" si="73"/>
        <v>42424</v>
      </c>
      <c r="L2367" t="str">
        <f>VLOOKUP($J2367,'placement attrs'!$A$2:$L$5079,4,FALSE)</f>
        <v>Wizzed.com</v>
      </c>
      <c r="M2367" t="str">
        <f>VLOOKUP($J2367,'placement attrs'!$A$2:$L$5079,3,FALSE)</f>
        <v>arran@wizzed.com</v>
      </c>
    </row>
    <row r="2368" spans="1:13" x14ac:dyDescent="0.3">
      <c r="A2368" t="s">
        <v>118</v>
      </c>
      <c r="B2368" s="2">
        <v>42425</v>
      </c>
      <c r="C2368">
        <v>372</v>
      </c>
      <c r="D2368">
        <v>6600</v>
      </c>
      <c r="E2368">
        <v>6882</v>
      </c>
      <c r="F2368" t="s">
        <v>118</v>
      </c>
      <c r="G2368" s="2">
        <v>42425</v>
      </c>
      <c r="H2368">
        <v>7018</v>
      </c>
      <c r="I2368">
        <v>382</v>
      </c>
      <c r="J2368" t="str">
        <f t="shared" si="72"/>
        <v>7438a4225a9216b5a6deab885d76781e</v>
      </c>
      <c r="K2368" s="2">
        <f t="shared" si="73"/>
        <v>42425</v>
      </c>
      <c r="L2368" t="str">
        <f>VLOOKUP($J2368,'placement attrs'!$A$2:$L$5079,4,FALSE)</f>
        <v>Wizzed.com</v>
      </c>
      <c r="M2368" t="str">
        <f>VLOOKUP($J2368,'placement attrs'!$A$2:$L$5079,3,FALSE)</f>
        <v>arran@wizzed.com</v>
      </c>
    </row>
    <row r="2369" spans="1:13" x14ac:dyDescent="0.3">
      <c r="A2369" t="s">
        <v>118</v>
      </c>
      <c r="B2369" s="2">
        <v>42426</v>
      </c>
      <c r="C2369">
        <v>289</v>
      </c>
      <c r="D2369">
        <v>6011</v>
      </c>
      <c r="E2369">
        <v>6217</v>
      </c>
      <c r="F2369" t="s">
        <v>118</v>
      </c>
      <c r="G2369" s="2">
        <v>42426</v>
      </c>
      <c r="H2369">
        <v>6371</v>
      </c>
      <c r="I2369">
        <v>311</v>
      </c>
      <c r="J2369" t="str">
        <f t="shared" si="72"/>
        <v>7438a4225a9216b5a6deab885d76781e</v>
      </c>
      <c r="K2369" s="2">
        <f t="shared" si="73"/>
        <v>42426</v>
      </c>
      <c r="L2369" t="str">
        <f>VLOOKUP($J2369,'placement attrs'!$A$2:$L$5079,4,FALSE)</f>
        <v>Wizzed.com</v>
      </c>
      <c r="M2369" t="str">
        <f>VLOOKUP($J2369,'placement attrs'!$A$2:$L$5079,3,FALSE)</f>
        <v>arran@wizzed.com</v>
      </c>
    </row>
    <row r="2370" spans="1:13" x14ac:dyDescent="0.3">
      <c r="A2370" t="s">
        <v>118</v>
      </c>
      <c r="B2370" s="2">
        <v>42427</v>
      </c>
      <c r="C2370">
        <v>230</v>
      </c>
      <c r="D2370">
        <v>4776</v>
      </c>
      <c r="E2370">
        <v>4898</v>
      </c>
      <c r="F2370" t="s">
        <v>118</v>
      </c>
      <c r="G2370" s="2">
        <v>42427</v>
      </c>
      <c r="H2370">
        <v>5044</v>
      </c>
      <c r="I2370">
        <v>240</v>
      </c>
      <c r="J2370" t="str">
        <f t="shared" si="72"/>
        <v>7438a4225a9216b5a6deab885d76781e</v>
      </c>
      <c r="K2370" s="2">
        <f t="shared" si="73"/>
        <v>42427</v>
      </c>
      <c r="L2370" t="str">
        <f>VLOOKUP($J2370,'placement attrs'!$A$2:$L$5079,4,FALSE)</f>
        <v>Wizzed.com</v>
      </c>
      <c r="M2370" t="str">
        <f>VLOOKUP($J2370,'placement attrs'!$A$2:$L$5079,3,FALSE)</f>
        <v>arran@wizzed.com</v>
      </c>
    </row>
    <row r="2371" spans="1:13" x14ac:dyDescent="0.3">
      <c r="A2371" t="s">
        <v>118</v>
      </c>
      <c r="B2371" s="2">
        <v>42428</v>
      </c>
      <c r="C2371">
        <v>381</v>
      </c>
      <c r="D2371">
        <v>5280</v>
      </c>
      <c r="E2371">
        <v>5382</v>
      </c>
      <c r="F2371" t="s">
        <v>118</v>
      </c>
      <c r="G2371" s="2">
        <v>42428</v>
      </c>
      <c r="H2371">
        <v>5515</v>
      </c>
      <c r="I2371">
        <v>398</v>
      </c>
      <c r="J2371" t="str">
        <f t="shared" ref="J2371:J2434" si="74">IF(A2371="",F2371,A2371)</f>
        <v>7438a4225a9216b5a6deab885d76781e</v>
      </c>
      <c r="K2371" s="2">
        <f t="shared" ref="K2371:K2434" si="75">IF(B2371="",G2371,B2371)</f>
        <v>42428</v>
      </c>
      <c r="L2371" t="str">
        <f>VLOOKUP($J2371,'placement attrs'!$A$2:$L$5079,4,FALSE)</f>
        <v>Wizzed.com</v>
      </c>
      <c r="M2371" t="str">
        <f>VLOOKUP($J2371,'placement attrs'!$A$2:$L$5079,3,FALSE)</f>
        <v>arran@wizzed.com</v>
      </c>
    </row>
    <row r="2372" spans="1:13" x14ac:dyDescent="0.3">
      <c r="A2372" t="s">
        <v>118</v>
      </c>
      <c r="B2372" s="2">
        <v>42429</v>
      </c>
      <c r="C2372">
        <v>414</v>
      </c>
      <c r="D2372">
        <v>5677</v>
      </c>
      <c r="E2372">
        <v>5820</v>
      </c>
      <c r="F2372" t="s">
        <v>118</v>
      </c>
      <c r="G2372" s="2">
        <v>42429</v>
      </c>
      <c r="H2372">
        <v>6959</v>
      </c>
      <c r="I2372">
        <v>440</v>
      </c>
      <c r="J2372" t="str">
        <f t="shared" si="74"/>
        <v>7438a4225a9216b5a6deab885d76781e</v>
      </c>
      <c r="K2372" s="2">
        <f t="shared" si="75"/>
        <v>42429</v>
      </c>
      <c r="L2372" t="str">
        <f>VLOOKUP($J2372,'placement attrs'!$A$2:$L$5079,4,FALSE)</f>
        <v>Wizzed.com</v>
      </c>
      <c r="M2372" t="str">
        <f>VLOOKUP($J2372,'placement attrs'!$A$2:$L$5079,3,FALSE)</f>
        <v>arran@wizzed.com</v>
      </c>
    </row>
    <row r="2373" spans="1:13" x14ac:dyDescent="0.3">
      <c r="A2373" t="s">
        <v>118</v>
      </c>
      <c r="B2373" s="2">
        <v>42430</v>
      </c>
      <c r="C2373">
        <v>375</v>
      </c>
      <c r="D2373">
        <v>10494</v>
      </c>
      <c r="E2373">
        <v>10698</v>
      </c>
      <c r="F2373" t="s">
        <v>118</v>
      </c>
      <c r="G2373" s="2">
        <v>42430</v>
      </c>
      <c r="H2373">
        <v>11988</v>
      </c>
      <c r="I2373">
        <v>434</v>
      </c>
      <c r="J2373" t="str">
        <f t="shared" si="74"/>
        <v>7438a4225a9216b5a6deab885d76781e</v>
      </c>
      <c r="K2373" s="2">
        <f t="shared" si="75"/>
        <v>42430</v>
      </c>
      <c r="L2373" t="str">
        <f>VLOOKUP($J2373,'placement attrs'!$A$2:$L$5079,4,FALSE)</f>
        <v>Wizzed.com</v>
      </c>
      <c r="M2373" t="str">
        <f>VLOOKUP($J2373,'placement attrs'!$A$2:$L$5079,3,FALSE)</f>
        <v>arran@wizzed.com</v>
      </c>
    </row>
    <row r="2374" spans="1:13" x14ac:dyDescent="0.3">
      <c r="A2374" t="s">
        <v>118</v>
      </c>
      <c r="B2374" s="2">
        <v>42431</v>
      </c>
      <c r="C2374">
        <v>429</v>
      </c>
      <c r="D2374">
        <v>7856</v>
      </c>
      <c r="E2374">
        <v>8105</v>
      </c>
      <c r="F2374" t="s">
        <v>118</v>
      </c>
      <c r="G2374" s="2">
        <v>42431</v>
      </c>
      <c r="H2374">
        <v>11469</v>
      </c>
      <c r="I2374">
        <v>602</v>
      </c>
      <c r="J2374" t="str">
        <f t="shared" si="74"/>
        <v>7438a4225a9216b5a6deab885d76781e</v>
      </c>
      <c r="K2374" s="2">
        <f t="shared" si="75"/>
        <v>42431</v>
      </c>
      <c r="L2374" t="str">
        <f>VLOOKUP($J2374,'placement attrs'!$A$2:$L$5079,4,FALSE)</f>
        <v>Wizzed.com</v>
      </c>
      <c r="M2374" t="str">
        <f>VLOOKUP($J2374,'placement attrs'!$A$2:$L$5079,3,FALSE)</f>
        <v>arran@wizzed.com</v>
      </c>
    </row>
    <row r="2375" spans="1:13" x14ac:dyDescent="0.3">
      <c r="A2375" t="s">
        <v>118</v>
      </c>
      <c r="B2375" s="2">
        <v>42432</v>
      </c>
      <c r="C2375">
        <v>21</v>
      </c>
      <c r="D2375">
        <v>283</v>
      </c>
      <c r="E2375">
        <v>304</v>
      </c>
      <c r="H2375">
        <v>0</v>
      </c>
      <c r="I2375">
        <v>0</v>
      </c>
      <c r="J2375" t="str">
        <f t="shared" si="74"/>
        <v>7438a4225a9216b5a6deab885d76781e</v>
      </c>
      <c r="K2375" s="2">
        <f t="shared" si="75"/>
        <v>42432</v>
      </c>
      <c r="L2375" t="str">
        <f>VLOOKUP($J2375,'placement attrs'!$A$2:$L$5079,4,FALSE)</f>
        <v>Wizzed.com</v>
      </c>
      <c r="M2375" t="str">
        <f>VLOOKUP($J2375,'placement attrs'!$A$2:$L$5079,3,FALSE)</f>
        <v>arran@wizzed.com</v>
      </c>
    </row>
    <row r="2376" spans="1:13" x14ac:dyDescent="0.3">
      <c r="A2376" t="s">
        <v>119</v>
      </c>
      <c r="B2376" s="2">
        <v>42426</v>
      </c>
      <c r="C2376">
        <v>2569</v>
      </c>
      <c r="D2376">
        <v>34935</v>
      </c>
      <c r="E2376">
        <v>36867</v>
      </c>
      <c r="F2376" t="s">
        <v>119</v>
      </c>
      <c r="G2376" s="2">
        <v>42426</v>
      </c>
      <c r="H2376">
        <v>37292</v>
      </c>
      <c r="I2376">
        <v>3731</v>
      </c>
      <c r="J2376" t="str">
        <f t="shared" si="74"/>
        <v>7491dec38304c49aecbf41b8a1b802b9</v>
      </c>
      <c r="K2376" s="2">
        <f t="shared" si="75"/>
        <v>42426</v>
      </c>
      <c r="L2376" t="str">
        <f>VLOOKUP($J2376,'placement attrs'!$A$2:$L$5079,4,FALSE)</f>
        <v>AdSparc (dailymotion.com)</v>
      </c>
      <c r="M2376" t="str">
        <f>VLOOKUP($J2376,'placement attrs'!$A$2:$L$5079,3,FALSE)</f>
        <v>dawid.wasniowski@adsparc.com</v>
      </c>
    </row>
    <row r="2377" spans="1:13" x14ac:dyDescent="0.3">
      <c r="A2377" t="s">
        <v>119</v>
      </c>
      <c r="B2377" s="2">
        <v>42427</v>
      </c>
      <c r="C2377">
        <v>2814</v>
      </c>
      <c r="D2377">
        <v>41183</v>
      </c>
      <c r="E2377">
        <v>43461</v>
      </c>
      <c r="F2377" t="s">
        <v>119</v>
      </c>
      <c r="G2377" s="2">
        <v>42427</v>
      </c>
      <c r="H2377">
        <v>44349</v>
      </c>
      <c r="I2377">
        <v>4590</v>
      </c>
      <c r="J2377" t="str">
        <f t="shared" si="74"/>
        <v>7491dec38304c49aecbf41b8a1b802b9</v>
      </c>
      <c r="K2377" s="2">
        <f t="shared" si="75"/>
        <v>42427</v>
      </c>
      <c r="L2377" t="str">
        <f>VLOOKUP($J2377,'placement attrs'!$A$2:$L$5079,4,FALSE)</f>
        <v>AdSparc (dailymotion.com)</v>
      </c>
      <c r="M2377" t="str">
        <f>VLOOKUP($J2377,'placement attrs'!$A$2:$L$5079,3,FALSE)</f>
        <v>dawid.wasniowski@adsparc.com</v>
      </c>
    </row>
    <row r="2378" spans="1:13" x14ac:dyDescent="0.3">
      <c r="A2378" t="s">
        <v>119</v>
      </c>
      <c r="B2378" s="2">
        <v>42428</v>
      </c>
      <c r="C2378">
        <v>2756</v>
      </c>
      <c r="D2378">
        <v>42664</v>
      </c>
      <c r="E2378">
        <v>44918</v>
      </c>
      <c r="F2378" t="s">
        <v>119</v>
      </c>
      <c r="G2378" s="2">
        <v>42428</v>
      </c>
      <c r="H2378">
        <v>45334</v>
      </c>
      <c r="I2378">
        <v>4182</v>
      </c>
      <c r="J2378" t="str">
        <f t="shared" si="74"/>
        <v>7491dec38304c49aecbf41b8a1b802b9</v>
      </c>
      <c r="K2378" s="2">
        <f t="shared" si="75"/>
        <v>42428</v>
      </c>
      <c r="L2378" t="str">
        <f>VLOOKUP($J2378,'placement attrs'!$A$2:$L$5079,4,FALSE)</f>
        <v>AdSparc (dailymotion.com)</v>
      </c>
      <c r="M2378" t="str">
        <f>VLOOKUP($J2378,'placement attrs'!$A$2:$L$5079,3,FALSE)</f>
        <v>dawid.wasniowski@adsparc.com</v>
      </c>
    </row>
    <row r="2379" spans="1:13" x14ac:dyDescent="0.3">
      <c r="A2379" t="s">
        <v>119</v>
      </c>
      <c r="B2379" s="2">
        <v>42429</v>
      </c>
      <c r="C2379">
        <v>2552</v>
      </c>
      <c r="D2379">
        <v>39287</v>
      </c>
      <c r="E2379">
        <v>41436</v>
      </c>
      <c r="F2379" t="s">
        <v>119</v>
      </c>
      <c r="G2379" s="2">
        <v>42429</v>
      </c>
      <c r="H2379">
        <v>42741</v>
      </c>
      <c r="I2379">
        <v>3687</v>
      </c>
      <c r="J2379" t="str">
        <f t="shared" si="74"/>
        <v>7491dec38304c49aecbf41b8a1b802b9</v>
      </c>
      <c r="K2379" s="2">
        <f t="shared" si="75"/>
        <v>42429</v>
      </c>
      <c r="L2379" t="str">
        <f>VLOOKUP($J2379,'placement attrs'!$A$2:$L$5079,4,FALSE)</f>
        <v>AdSparc (dailymotion.com)</v>
      </c>
      <c r="M2379" t="str">
        <f>VLOOKUP($J2379,'placement attrs'!$A$2:$L$5079,3,FALSE)</f>
        <v>dawid.wasniowski@adsparc.com</v>
      </c>
    </row>
    <row r="2380" spans="1:13" x14ac:dyDescent="0.3">
      <c r="A2380" t="s">
        <v>119</v>
      </c>
      <c r="B2380" s="2">
        <v>42430</v>
      </c>
      <c r="C2380">
        <v>3407</v>
      </c>
      <c r="D2380">
        <v>69383</v>
      </c>
      <c r="E2380">
        <v>72853</v>
      </c>
      <c r="F2380" t="s">
        <v>119</v>
      </c>
      <c r="G2380" s="2">
        <v>42430</v>
      </c>
      <c r="H2380">
        <v>77602</v>
      </c>
      <c r="I2380">
        <v>5275</v>
      </c>
      <c r="J2380" t="str">
        <f t="shared" si="74"/>
        <v>7491dec38304c49aecbf41b8a1b802b9</v>
      </c>
      <c r="K2380" s="2">
        <f t="shared" si="75"/>
        <v>42430</v>
      </c>
      <c r="L2380" t="str">
        <f>VLOOKUP($J2380,'placement attrs'!$A$2:$L$5079,4,FALSE)</f>
        <v>AdSparc (dailymotion.com)</v>
      </c>
      <c r="M2380" t="str">
        <f>VLOOKUP($J2380,'placement attrs'!$A$2:$L$5079,3,FALSE)</f>
        <v>dawid.wasniowski@adsparc.com</v>
      </c>
    </row>
    <row r="2381" spans="1:13" x14ac:dyDescent="0.3">
      <c r="A2381" t="s">
        <v>119</v>
      </c>
      <c r="B2381" s="2">
        <v>42431</v>
      </c>
      <c r="C2381">
        <v>2688</v>
      </c>
      <c r="D2381">
        <v>50012</v>
      </c>
      <c r="E2381">
        <v>52567</v>
      </c>
      <c r="F2381" t="s">
        <v>119</v>
      </c>
      <c r="G2381" s="2">
        <v>42431</v>
      </c>
      <c r="H2381">
        <v>70757</v>
      </c>
      <c r="I2381">
        <v>1573</v>
      </c>
      <c r="J2381" t="str">
        <f t="shared" si="74"/>
        <v>7491dec38304c49aecbf41b8a1b802b9</v>
      </c>
      <c r="K2381" s="2">
        <f t="shared" si="75"/>
        <v>42431</v>
      </c>
      <c r="L2381" t="str">
        <f>VLOOKUP($J2381,'placement attrs'!$A$2:$L$5079,4,FALSE)</f>
        <v>AdSparc (dailymotion.com)</v>
      </c>
      <c r="M2381" t="str">
        <f>VLOOKUP($J2381,'placement attrs'!$A$2:$L$5079,3,FALSE)</f>
        <v>dawid.wasniowski@adsparc.com</v>
      </c>
    </row>
    <row r="2382" spans="1:13" x14ac:dyDescent="0.3">
      <c r="A2382" t="s">
        <v>119</v>
      </c>
      <c r="B2382" s="2">
        <v>42432</v>
      </c>
      <c r="C2382">
        <v>176</v>
      </c>
      <c r="D2382">
        <v>2791</v>
      </c>
      <c r="E2382">
        <v>2945</v>
      </c>
      <c r="H2382">
        <v>0</v>
      </c>
      <c r="I2382">
        <v>0</v>
      </c>
      <c r="J2382" t="str">
        <f t="shared" si="74"/>
        <v>7491dec38304c49aecbf41b8a1b802b9</v>
      </c>
      <c r="K2382" s="2">
        <f t="shared" si="75"/>
        <v>42432</v>
      </c>
      <c r="L2382" t="str">
        <f>VLOOKUP($J2382,'placement attrs'!$A$2:$L$5079,4,FALSE)</f>
        <v>AdSparc (dailymotion.com)</v>
      </c>
      <c r="M2382" t="str">
        <f>VLOOKUP($J2382,'placement attrs'!$A$2:$L$5079,3,FALSE)</f>
        <v>dawid.wasniowski@adsparc.com</v>
      </c>
    </row>
    <row r="2383" spans="1:13" x14ac:dyDescent="0.3">
      <c r="A2383" t="s">
        <v>120</v>
      </c>
      <c r="B2383" s="2">
        <v>42410</v>
      </c>
      <c r="C2383">
        <v>10382</v>
      </c>
      <c r="D2383">
        <v>233541</v>
      </c>
      <c r="E2383">
        <v>240489</v>
      </c>
      <c r="H2383">
        <v>0</v>
      </c>
      <c r="I2383">
        <v>0</v>
      </c>
      <c r="J2383" t="str">
        <f t="shared" si="74"/>
        <v>74ee9caffa17dc2728e16e9769de26a0</v>
      </c>
      <c r="K2383" s="2">
        <f t="shared" si="75"/>
        <v>42410</v>
      </c>
      <c r="L2383" t="str">
        <f>VLOOKUP($J2383,'placement attrs'!$A$2:$L$5079,4,FALSE)</f>
        <v>Therecipespage.com</v>
      </c>
      <c r="M2383" t="str">
        <f>VLOOKUP($J2383,'placement attrs'!$A$2:$L$5079,3,FALSE)</f>
        <v>info@therecipespage.com</v>
      </c>
    </row>
    <row r="2384" spans="1:13" x14ac:dyDescent="0.3">
      <c r="A2384" t="s">
        <v>120</v>
      </c>
      <c r="B2384" s="2">
        <v>42411</v>
      </c>
      <c r="C2384">
        <v>13196</v>
      </c>
      <c r="D2384">
        <v>212711</v>
      </c>
      <c r="E2384">
        <v>216684</v>
      </c>
      <c r="F2384" t="s">
        <v>120</v>
      </c>
      <c r="G2384" s="2">
        <v>42411</v>
      </c>
      <c r="H2384">
        <v>238694</v>
      </c>
      <c r="I2384">
        <v>14416</v>
      </c>
      <c r="J2384" t="str">
        <f t="shared" si="74"/>
        <v>74ee9caffa17dc2728e16e9769de26a0</v>
      </c>
      <c r="K2384" s="2">
        <f t="shared" si="75"/>
        <v>42411</v>
      </c>
      <c r="L2384" t="str">
        <f>VLOOKUP($J2384,'placement attrs'!$A$2:$L$5079,4,FALSE)</f>
        <v>Therecipespage.com</v>
      </c>
      <c r="M2384" t="str">
        <f>VLOOKUP($J2384,'placement attrs'!$A$2:$L$5079,3,FALSE)</f>
        <v>info@therecipespage.com</v>
      </c>
    </row>
    <row r="2385" spans="1:13" x14ac:dyDescent="0.3">
      <c r="A2385" t="s">
        <v>120</v>
      </c>
      <c r="B2385" s="2">
        <v>42412</v>
      </c>
      <c r="C2385">
        <v>14513</v>
      </c>
      <c r="D2385">
        <v>172560</v>
      </c>
      <c r="E2385">
        <v>180247</v>
      </c>
      <c r="F2385" t="s">
        <v>120</v>
      </c>
      <c r="G2385" s="2">
        <v>42412</v>
      </c>
      <c r="H2385">
        <v>228520</v>
      </c>
      <c r="I2385">
        <v>18329</v>
      </c>
      <c r="J2385" t="str">
        <f t="shared" si="74"/>
        <v>74ee9caffa17dc2728e16e9769de26a0</v>
      </c>
      <c r="K2385" s="2">
        <f t="shared" si="75"/>
        <v>42412</v>
      </c>
      <c r="L2385" t="str">
        <f>VLOOKUP($J2385,'placement attrs'!$A$2:$L$5079,4,FALSE)</f>
        <v>Therecipespage.com</v>
      </c>
      <c r="M2385" t="str">
        <f>VLOOKUP($J2385,'placement attrs'!$A$2:$L$5079,3,FALSE)</f>
        <v>info@therecipespage.com</v>
      </c>
    </row>
    <row r="2386" spans="1:13" x14ac:dyDescent="0.3">
      <c r="A2386" t="s">
        <v>120</v>
      </c>
      <c r="B2386" s="2">
        <v>42413</v>
      </c>
      <c r="C2386">
        <v>10244</v>
      </c>
      <c r="D2386">
        <v>161907</v>
      </c>
      <c r="E2386">
        <v>166165</v>
      </c>
      <c r="F2386" t="s">
        <v>120</v>
      </c>
      <c r="G2386" s="2">
        <v>42413</v>
      </c>
      <c r="H2386">
        <v>168362</v>
      </c>
      <c r="I2386">
        <v>10757</v>
      </c>
      <c r="J2386" t="str">
        <f t="shared" si="74"/>
        <v>74ee9caffa17dc2728e16e9769de26a0</v>
      </c>
      <c r="K2386" s="2">
        <f t="shared" si="75"/>
        <v>42413</v>
      </c>
      <c r="L2386" t="str">
        <f>VLOOKUP($J2386,'placement attrs'!$A$2:$L$5079,4,FALSE)</f>
        <v>Therecipespage.com</v>
      </c>
      <c r="M2386" t="str">
        <f>VLOOKUP($J2386,'placement attrs'!$A$2:$L$5079,3,FALSE)</f>
        <v>info@therecipespage.com</v>
      </c>
    </row>
    <row r="2387" spans="1:13" x14ac:dyDescent="0.3">
      <c r="A2387" t="s">
        <v>120</v>
      </c>
      <c r="B2387" s="2">
        <v>42414</v>
      </c>
      <c r="C2387">
        <v>4886</v>
      </c>
      <c r="D2387">
        <v>108857</v>
      </c>
      <c r="E2387">
        <v>113969</v>
      </c>
      <c r="F2387" t="s">
        <v>120</v>
      </c>
      <c r="G2387" s="2">
        <v>42414</v>
      </c>
      <c r="H2387">
        <v>115016</v>
      </c>
      <c r="I2387">
        <v>4973</v>
      </c>
      <c r="J2387" t="str">
        <f t="shared" si="74"/>
        <v>74ee9caffa17dc2728e16e9769de26a0</v>
      </c>
      <c r="K2387" s="2">
        <f t="shared" si="75"/>
        <v>42414</v>
      </c>
      <c r="L2387" t="str">
        <f>VLOOKUP($J2387,'placement attrs'!$A$2:$L$5079,4,FALSE)</f>
        <v>Therecipespage.com</v>
      </c>
      <c r="M2387" t="str">
        <f>VLOOKUP($J2387,'placement attrs'!$A$2:$L$5079,3,FALSE)</f>
        <v>info@therecipespage.com</v>
      </c>
    </row>
    <row r="2388" spans="1:13" x14ac:dyDescent="0.3">
      <c r="A2388" t="s">
        <v>120</v>
      </c>
      <c r="B2388" s="2">
        <v>42415</v>
      </c>
      <c r="C2388">
        <v>9779</v>
      </c>
      <c r="D2388">
        <v>182277</v>
      </c>
      <c r="E2388">
        <v>190306</v>
      </c>
      <c r="F2388" t="s">
        <v>120</v>
      </c>
      <c r="G2388" s="2">
        <v>42415</v>
      </c>
      <c r="H2388">
        <v>194700</v>
      </c>
      <c r="I2388">
        <v>9957</v>
      </c>
      <c r="J2388" t="str">
        <f t="shared" si="74"/>
        <v>74ee9caffa17dc2728e16e9769de26a0</v>
      </c>
      <c r="K2388" s="2">
        <f t="shared" si="75"/>
        <v>42415</v>
      </c>
      <c r="L2388" t="str">
        <f>VLOOKUP($J2388,'placement attrs'!$A$2:$L$5079,4,FALSE)</f>
        <v>Therecipespage.com</v>
      </c>
      <c r="M2388" t="str">
        <f>VLOOKUP($J2388,'placement attrs'!$A$2:$L$5079,3,FALSE)</f>
        <v>info@therecipespage.com</v>
      </c>
    </row>
    <row r="2389" spans="1:13" x14ac:dyDescent="0.3">
      <c r="A2389" t="s">
        <v>120</v>
      </c>
      <c r="B2389" s="2">
        <v>42416</v>
      </c>
      <c r="C2389">
        <v>9094</v>
      </c>
      <c r="D2389">
        <v>167955</v>
      </c>
      <c r="E2389">
        <v>176242</v>
      </c>
      <c r="F2389" t="s">
        <v>120</v>
      </c>
      <c r="G2389" s="2">
        <v>42416</v>
      </c>
      <c r="H2389">
        <v>178833</v>
      </c>
      <c r="I2389">
        <v>9331</v>
      </c>
      <c r="J2389" t="str">
        <f t="shared" si="74"/>
        <v>74ee9caffa17dc2728e16e9769de26a0</v>
      </c>
      <c r="K2389" s="2">
        <f t="shared" si="75"/>
        <v>42416</v>
      </c>
      <c r="L2389" t="str">
        <f>VLOOKUP($J2389,'placement attrs'!$A$2:$L$5079,4,FALSE)</f>
        <v>Therecipespage.com</v>
      </c>
      <c r="M2389" t="str">
        <f>VLOOKUP($J2389,'placement attrs'!$A$2:$L$5079,3,FALSE)</f>
        <v>info@therecipespage.com</v>
      </c>
    </row>
    <row r="2390" spans="1:13" x14ac:dyDescent="0.3">
      <c r="A2390" t="s">
        <v>120</v>
      </c>
      <c r="B2390" s="2">
        <v>42417</v>
      </c>
      <c r="C2390">
        <v>7887</v>
      </c>
      <c r="D2390">
        <v>121499</v>
      </c>
      <c r="E2390">
        <v>124490</v>
      </c>
      <c r="F2390" t="s">
        <v>120</v>
      </c>
      <c r="G2390" s="2">
        <v>42417</v>
      </c>
      <c r="H2390">
        <v>126572</v>
      </c>
      <c r="I2390">
        <v>8129</v>
      </c>
      <c r="J2390" t="str">
        <f t="shared" si="74"/>
        <v>74ee9caffa17dc2728e16e9769de26a0</v>
      </c>
      <c r="K2390" s="2">
        <f t="shared" si="75"/>
        <v>42417</v>
      </c>
      <c r="L2390" t="str">
        <f>VLOOKUP($J2390,'placement attrs'!$A$2:$L$5079,4,FALSE)</f>
        <v>Therecipespage.com</v>
      </c>
      <c r="M2390" t="str">
        <f>VLOOKUP($J2390,'placement attrs'!$A$2:$L$5079,3,FALSE)</f>
        <v>info@therecipespage.com</v>
      </c>
    </row>
    <row r="2391" spans="1:13" x14ac:dyDescent="0.3">
      <c r="A2391" t="s">
        <v>120</v>
      </c>
      <c r="B2391" s="2">
        <v>42418</v>
      </c>
      <c r="C2391">
        <v>7902</v>
      </c>
      <c r="D2391">
        <v>144112</v>
      </c>
      <c r="E2391">
        <v>146513</v>
      </c>
      <c r="F2391" t="s">
        <v>120</v>
      </c>
      <c r="G2391" s="2">
        <v>42418</v>
      </c>
      <c r="H2391">
        <v>149568</v>
      </c>
      <c r="I2391">
        <v>8216</v>
      </c>
      <c r="J2391" t="str">
        <f t="shared" si="74"/>
        <v>74ee9caffa17dc2728e16e9769de26a0</v>
      </c>
      <c r="K2391" s="2">
        <f t="shared" si="75"/>
        <v>42418</v>
      </c>
      <c r="L2391" t="str">
        <f>VLOOKUP($J2391,'placement attrs'!$A$2:$L$5079,4,FALSE)</f>
        <v>Therecipespage.com</v>
      </c>
      <c r="M2391" t="str">
        <f>VLOOKUP($J2391,'placement attrs'!$A$2:$L$5079,3,FALSE)</f>
        <v>info@therecipespage.com</v>
      </c>
    </row>
    <row r="2392" spans="1:13" x14ac:dyDescent="0.3">
      <c r="A2392" t="s">
        <v>120</v>
      </c>
      <c r="B2392" s="2">
        <v>42419</v>
      </c>
      <c r="C2392">
        <v>9122</v>
      </c>
      <c r="D2392">
        <v>96076</v>
      </c>
      <c r="E2392">
        <v>99861</v>
      </c>
      <c r="F2392" t="s">
        <v>120</v>
      </c>
      <c r="G2392" s="2">
        <v>42419</v>
      </c>
      <c r="H2392">
        <v>117258</v>
      </c>
      <c r="I2392">
        <v>10645</v>
      </c>
      <c r="J2392" t="str">
        <f t="shared" si="74"/>
        <v>74ee9caffa17dc2728e16e9769de26a0</v>
      </c>
      <c r="K2392" s="2">
        <f t="shared" si="75"/>
        <v>42419</v>
      </c>
      <c r="L2392" t="str">
        <f>VLOOKUP($J2392,'placement attrs'!$A$2:$L$5079,4,FALSE)</f>
        <v>Therecipespage.com</v>
      </c>
      <c r="M2392" t="str">
        <f>VLOOKUP($J2392,'placement attrs'!$A$2:$L$5079,3,FALSE)</f>
        <v>info@therecipespage.com</v>
      </c>
    </row>
    <row r="2393" spans="1:13" x14ac:dyDescent="0.3">
      <c r="A2393" t="s">
        <v>120</v>
      </c>
      <c r="B2393" s="2">
        <v>42420</v>
      </c>
      <c r="C2393">
        <v>13093</v>
      </c>
      <c r="D2393">
        <v>138806</v>
      </c>
      <c r="E2393">
        <v>143479</v>
      </c>
      <c r="F2393" t="s">
        <v>120</v>
      </c>
      <c r="G2393" s="2">
        <v>42420</v>
      </c>
      <c r="H2393">
        <v>150161</v>
      </c>
      <c r="I2393">
        <v>14820</v>
      </c>
      <c r="J2393" t="str">
        <f t="shared" si="74"/>
        <v>74ee9caffa17dc2728e16e9769de26a0</v>
      </c>
      <c r="K2393" s="2">
        <f t="shared" si="75"/>
        <v>42420</v>
      </c>
      <c r="L2393" t="str">
        <f>VLOOKUP($J2393,'placement attrs'!$A$2:$L$5079,4,FALSE)</f>
        <v>Therecipespage.com</v>
      </c>
      <c r="M2393" t="str">
        <f>VLOOKUP($J2393,'placement attrs'!$A$2:$L$5079,3,FALSE)</f>
        <v>info@therecipespage.com</v>
      </c>
    </row>
    <row r="2394" spans="1:13" x14ac:dyDescent="0.3">
      <c r="A2394" t="s">
        <v>120</v>
      </c>
      <c r="B2394" s="2">
        <v>42421</v>
      </c>
      <c r="C2394">
        <v>13583</v>
      </c>
      <c r="D2394">
        <v>144889</v>
      </c>
      <c r="E2394">
        <v>151639</v>
      </c>
      <c r="F2394" t="s">
        <v>120</v>
      </c>
      <c r="G2394" s="2">
        <v>42421</v>
      </c>
      <c r="H2394">
        <v>156924</v>
      </c>
      <c r="I2394">
        <v>13873</v>
      </c>
      <c r="J2394" t="str">
        <f t="shared" si="74"/>
        <v>74ee9caffa17dc2728e16e9769de26a0</v>
      </c>
      <c r="K2394" s="2">
        <f t="shared" si="75"/>
        <v>42421</v>
      </c>
      <c r="L2394" t="str">
        <f>VLOOKUP($J2394,'placement attrs'!$A$2:$L$5079,4,FALSE)</f>
        <v>Therecipespage.com</v>
      </c>
      <c r="M2394" t="str">
        <f>VLOOKUP($J2394,'placement attrs'!$A$2:$L$5079,3,FALSE)</f>
        <v>info@therecipespage.com</v>
      </c>
    </row>
    <row r="2395" spans="1:13" x14ac:dyDescent="0.3">
      <c r="A2395" t="s">
        <v>120</v>
      </c>
      <c r="B2395" s="2">
        <v>42422</v>
      </c>
      <c r="C2395">
        <v>8256</v>
      </c>
      <c r="D2395">
        <v>95787</v>
      </c>
      <c r="E2395">
        <v>104743</v>
      </c>
      <c r="F2395" t="s">
        <v>120</v>
      </c>
      <c r="G2395" s="2">
        <v>42422</v>
      </c>
      <c r="H2395">
        <v>131061</v>
      </c>
      <c r="I2395">
        <v>8437</v>
      </c>
      <c r="J2395" t="str">
        <f t="shared" si="74"/>
        <v>74ee9caffa17dc2728e16e9769de26a0</v>
      </c>
      <c r="K2395" s="2">
        <f t="shared" si="75"/>
        <v>42422</v>
      </c>
      <c r="L2395" t="str">
        <f>VLOOKUP($J2395,'placement attrs'!$A$2:$L$5079,4,FALSE)</f>
        <v>Therecipespage.com</v>
      </c>
      <c r="M2395" t="str">
        <f>VLOOKUP($J2395,'placement attrs'!$A$2:$L$5079,3,FALSE)</f>
        <v>info@therecipespage.com</v>
      </c>
    </row>
    <row r="2396" spans="1:13" x14ac:dyDescent="0.3">
      <c r="A2396" t="s">
        <v>120</v>
      </c>
      <c r="B2396" s="2">
        <v>42423</v>
      </c>
      <c r="C2396">
        <v>11470</v>
      </c>
      <c r="D2396">
        <v>115312</v>
      </c>
      <c r="E2396">
        <v>121192</v>
      </c>
      <c r="F2396" t="s">
        <v>120</v>
      </c>
      <c r="G2396" s="2">
        <v>42423</v>
      </c>
      <c r="H2396">
        <v>135580</v>
      </c>
      <c r="I2396">
        <v>11983</v>
      </c>
      <c r="J2396" t="str">
        <f t="shared" si="74"/>
        <v>74ee9caffa17dc2728e16e9769de26a0</v>
      </c>
      <c r="K2396" s="2">
        <f t="shared" si="75"/>
        <v>42423</v>
      </c>
      <c r="L2396" t="str">
        <f>VLOOKUP($J2396,'placement attrs'!$A$2:$L$5079,4,FALSE)</f>
        <v>Therecipespage.com</v>
      </c>
      <c r="M2396" t="str">
        <f>VLOOKUP($J2396,'placement attrs'!$A$2:$L$5079,3,FALSE)</f>
        <v>info@therecipespage.com</v>
      </c>
    </row>
    <row r="2397" spans="1:13" x14ac:dyDescent="0.3">
      <c r="A2397" t="s">
        <v>120</v>
      </c>
      <c r="B2397" s="2">
        <v>42424</v>
      </c>
      <c r="C2397">
        <v>12297</v>
      </c>
      <c r="D2397">
        <v>109402</v>
      </c>
      <c r="E2397">
        <v>114691</v>
      </c>
      <c r="F2397" t="s">
        <v>120</v>
      </c>
      <c r="G2397" s="2">
        <v>42424</v>
      </c>
      <c r="H2397">
        <v>115125</v>
      </c>
      <c r="I2397">
        <v>12558</v>
      </c>
      <c r="J2397" t="str">
        <f t="shared" si="74"/>
        <v>74ee9caffa17dc2728e16e9769de26a0</v>
      </c>
      <c r="K2397" s="2">
        <f t="shared" si="75"/>
        <v>42424</v>
      </c>
      <c r="L2397" t="str">
        <f>VLOOKUP($J2397,'placement attrs'!$A$2:$L$5079,4,FALSE)</f>
        <v>Therecipespage.com</v>
      </c>
      <c r="M2397" t="str">
        <f>VLOOKUP($J2397,'placement attrs'!$A$2:$L$5079,3,FALSE)</f>
        <v>info@therecipespage.com</v>
      </c>
    </row>
    <row r="2398" spans="1:13" x14ac:dyDescent="0.3">
      <c r="A2398" t="s">
        <v>120</v>
      </c>
      <c r="B2398" s="2">
        <v>42425</v>
      </c>
      <c r="C2398">
        <v>9422</v>
      </c>
      <c r="D2398">
        <v>87456</v>
      </c>
      <c r="E2398">
        <v>93224</v>
      </c>
      <c r="F2398" t="s">
        <v>120</v>
      </c>
      <c r="G2398" s="2">
        <v>42425</v>
      </c>
      <c r="H2398">
        <v>93739</v>
      </c>
      <c r="I2398">
        <v>9891</v>
      </c>
      <c r="J2398" t="str">
        <f t="shared" si="74"/>
        <v>74ee9caffa17dc2728e16e9769de26a0</v>
      </c>
      <c r="K2398" s="2">
        <f t="shared" si="75"/>
        <v>42425</v>
      </c>
      <c r="L2398" t="str">
        <f>VLOOKUP($J2398,'placement attrs'!$A$2:$L$5079,4,FALSE)</f>
        <v>Therecipespage.com</v>
      </c>
      <c r="M2398" t="str">
        <f>VLOOKUP($J2398,'placement attrs'!$A$2:$L$5079,3,FALSE)</f>
        <v>info@therecipespage.com</v>
      </c>
    </row>
    <row r="2399" spans="1:13" x14ac:dyDescent="0.3">
      <c r="A2399" t="s">
        <v>120</v>
      </c>
      <c r="B2399" s="2">
        <v>42426</v>
      </c>
      <c r="C2399">
        <v>7606</v>
      </c>
      <c r="D2399">
        <v>69944</v>
      </c>
      <c r="E2399">
        <v>73001</v>
      </c>
      <c r="F2399" t="s">
        <v>120</v>
      </c>
      <c r="G2399" s="2">
        <v>42426</v>
      </c>
      <c r="H2399">
        <v>74466</v>
      </c>
      <c r="I2399">
        <v>7996</v>
      </c>
      <c r="J2399" t="str">
        <f t="shared" si="74"/>
        <v>74ee9caffa17dc2728e16e9769de26a0</v>
      </c>
      <c r="K2399" s="2">
        <f t="shared" si="75"/>
        <v>42426</v>
      </c>
      <c r="L2399" t="str">
        <f>VLOOKUP($J2399,'placement attrs'!$A$2:$L$5079,4,FALSE)</f>
        <v>Therecipespage.com</v>
      </c>
      <c r="M2399" t="str">
        <f>VLOOKUP($J2399,'placement attrs'!$A$2:$L$5079,3,FALSE)</f>
        <v>info@therecipespage.com</v>
      </c>
    </row>
    <row r="2400" spans="1:13" x14ac:dyDescent="0.3">
      <c r="A2400" t="s">
        <v>120</v>
      </c>
      <c r="B2400" s="2">
        <v>42427</v>
      </c>
      <c r="C2400">
        <v>10387</v>
      </c>
      <c r="D2400">
        <v>93663</v>
      </c>
      <c r="E2400">
        <v>95363</v>
      </c>
      <c r="F2400" t="s">
        <v>120</v>
      </c>
      <c r="G2400" s="2">
        <v>42427</v>
      </c>
      <c r="H2400">
        <v>96158</v>
      </c>
      <c r="I2400">
        <v>10728</v>
      </c>
      <c r="J2400" t="str">
        <f t="shared" si="74"/>
        <v>74ee9caffa17dc2728e16e9769de26a0</v>
      </c>
      <c r="K2400" s="2">
        <f t="shared" si="75"/>
        <v>42427</v>
      </c>
      <c r="L2400" t="str">
        <f>VLOOKUP($J2400,'placement attrs'!$A$2:$L$5079,4,FALSE)</f>
        <v>Therecipespage.com</v>
      </c>
      <c r="M2400" t="str">
        <f>VLOOKUP($J2400,'placement attrs'!$A$2:$L$5079,3,FALSE)</f>
        <v>info@therecipespage.com</v>
      </c>
    </row>
    <row r="2401" spans="1:13" x14ac:dyDescent="0.3">
      <c r="A2401" t="s">
        <v>120</v>
      </c>
      <c r="B2401" s="2">
        <v>42428</v>
      </c>
      <c r="C2401">
        <v>7715</v>
      </c>
      <c r="D2401">
        <v>80841</v>
      </c>
      <c r="E2401">
        <v>85403</v>
      </c>
      <c r="F2401" t="s">
        <v>120</v>
      </c>
      <c r="G2401" s="2">
        <v>42428</v>
      </c>
      <c r="H2401">
        <v>86775</v>
      </c>
      <c r="I2401">
        <v>8071</v>
      </c>
      <c r="J2401" t="str">
        <f t="shared" si="74"/>
        <v>74ee9caffa17dc2728e16e9769de26a0</v>
      </c>
      <c r="K2401" s="2">
        <f t="shared" si="75"/>
        <v>42428</v>
      </c>
      <c r="L2401" t="str">
        <f>VLOOKUP($J2401,'placement attrs'!$A$2:$L$5079,4,FALSE)</f>
        <v>Therecipespage.com</v>
      </c>
      <c r="M2401" t="str">
        <f>VLOOKUP($J2401,'placement attrs'!$A$2:$L$5079,3,FALSE)</f>
        <v>info@therecipespage.com</v>
      </c>
    </row>
    <row r="2402" spans="1:13" x14ac:dyDescent="0.3">
      <c r="A2402" t="s">
        <v>120</v>
      </c>
      <c r="B2402" s="2">
        <v>42429</v>
      </c>
      <c r="C2402">
        <v>7031</v>
      </c>
      <c r="D2402">
        <v>80479</v>
      </c>
      <c r="E2402">
        <v>83775</v>
      </c>
      <c r="F2402" t="s">
        <v>120</v>
      </c>
      <c r="G2402" s="2">
        <v>42429</v>
      </c>
      <c r="H2402">
        <v>101407</v>
      </c>
      <c r="I2402">
        <v>7233</v>
      </c>
      <c r="J2402" t="str">
        <f t="shared" si="74"/>
        <v>74ee9caffa17dc2728e16e9769de26a0</v>
      </c>
      <c r="K2402" s="2">
        <f t="shared" si="75"/>
        <v>42429</v>
      </c>
      <c r="L2402" t="str">
        <f>VLOOKUP($J2402,'placement attrs'!$A$2:$L$5079,4,FALSE)</f>
        <v>Therecipespage.com</v>
      </c>
      <c r="M2402" t="str">
        <f>VLOOKUP($J2402,'placement attrs'!$A$2:$L$5079,3,FALSE)</f>
        <v>info@therecipespage.com</v>
      </c>
    </row>
    <row r="2403" spans="1:13" x14ac:dyDescent="0.3">
      <c r="A2403" t="s">
        <v>120</v>
      </c>
      <c r="B2403" s="2">
        <v>42430</v>
      </c>
      <c r="C2403">
        <v>3089</v>
      </c>
      <c r="D2403">
        <v>33384</v>
      </c>
      <c r="E2403">
        <v>71345</v>
      </c>
      <c r="F2403" t="s">
        <v>120</v>
      </c>
      <c r="G2403" s="2">
        <v>42430</v>
      </c>
      <c r="H2403">
        <v>79177</v>
      </c>
      <c r="I2403">
        <v>3200</v>
      </c>
      <c r="J2403" t="str">
        <f t="shared" si="74"/>
        <v>74ee9caffa17dc2728e16e9769de26a0</v>
      </c>
      <c r="K2403" s="2">
        <f t="shared" si="75"/>
        <v>42430</v>
      </c>
      <c r="L2403" t="str">
        <f>VLOOKUP($J2403,'placement attrs'!$A$2:$L$5079,4,FALSE)</f>
        <v>Therecipespage.com</v>
      </c>
      <c r="M2403" t="str">
        <f>VLOOKUP($J2403,'placement attrs'!$A$2:$L$5079,3,FALSE)</f>
        <v>info@therecipespage.com</v>
      </c>
    </row>
    <row r="2404" spans="1:13" x14ac:dyDescent="0.3">
      <c r="A2404" t="s">
        <v>120</v>
      </c>
      <c r="B2404" s="2">
        <v>42431</v>
      </c>
      <c r="C2404">
        <v>1830</v>
      </c>
      <c r="D2404">
        <v>29369</v>
      </c>
      <c r="E2404">
        <v>44565</v>
      </c>
      <c r="F2404" t="s">
        <v>120</v>
      </c>
      <c r="G2404" s="2">
        <v>42431</v>
      </c>
      <c r="H2404">
        <v>56551</v>
      </c>
      <c r="I2404">
        <v>2589</v>
      </c>
      <c r="J2404" t="str">
        <f t="shared" si="74"/>
        <v>74ee9caffa17dc2728e16e9769de26a0</v>
      </c>
      <c r="K2404" s="2">
        <f t="shared" si="75"/>
        <v>42431</v>
      </c>
      <c r="L2404" t="str">
        <f>VLOOKUP($J2404,'placement attrs'!$A$2:$L$5079,4,FALSE)</f>
        <v>Therecipespage.com</v>
      </c>
      <c r="M2404" t="str">
        <f>VLOOKUP($J2404,'placement attrs'!$A$2:$L$5079,3,FALSE)</f>
        <v>info@therecipespage.com</v>
      </c>
    </row>
    <row r="2405" spans="1:13" x14ac:dyDescent="0.3">
      <c r="A2405" t="s">
        <v>120</v>
      </c>
      <c r="B2405" s="2">
        <v>42432</v>
      </c>
      <c r="C2405">
        <v>702</v>
      </c>
      <c r="D2405">
        <v>4979</v>
      </c>
      <c r="E2405">
        <v>5124</v>
      </c>
      <c r="H2405">
        <v>0</v>
      </c>
      <c r="I2405">
        <v>0</v>
      </c>
      <c r="J2405" t="str">
        <f t="shared" si="74"/>
        <v>74ee9caffa17dc2728e16e9769de26a0</v>
      </c>
      <c r="K2405" s="2">
        <f t="shared" si="75"/>
        <v>42432</v>
      </c>
      <c r="L2405" t="str">
        <f>VLOOKUP($J2405,'placement attrs'!$A$2:$L$5079,4,FALSE)</f>
        <v>Therecipespage.com</v>
      </c>
      <c r="M2405" t="str">
        <f>VLOOKUP($J2405,'placement attrs'!$A$2:$L$5079,3,FALSE)</f>
        <v>info@therecipespage.com</v>
      </c>
    </row>
    <row r="2406" spans="1:13" x14ac:dyDescent="0.3">
      <c r="A2406" t="s">
        <v>121</v>
      </c>
      <c r="B2406" s="2">
        <v>42410</v>
      </c>
      <c r="C2406">
        <v>59926</v>
      </c>
      <c r="D2406">
        <v>269488</v>
      </c>
      <c r="E2406">
        <v>274492</v>
      </c>
      <c r="H2406">
        <v>0</v>
      </c>
      <c r="I2406">
        <v>0</v>
      </c>
      <c r="J2406" t="str">
        <f t="shared" si="74"/>
        <v>74f8534c950197f34e8396954176902b</v>
      </c>
      <c r="K2406" s="2">
        <f t="shared" si="75"/>
        <v>42410</v>
      </c>
      <c r="L2406" t="str">
        <f>VLOOKUP($J2406,'placement attrs'!$A$2:$L$5079,4,FALSE)</f>
        <v>HotPopNow, Inc. (Spikey.com)</v>
      </c>
      <c r="M2406" t="str">
        <f>VLOOKUP($J2406,'placement attrs'!$A$2:$L$5079,3,FALSE)</f>
        <v>agoldberg@hotpopnow.com</v>
      </c>
    </row>
    <row r="2407" spans="1:13" x14ac:dyDescent="0.3">
      <c r="A2407" t="s">
        <v>121</v>
      </c>
      <c r="B2407" s="2">
        <v>42411</v>
      </c>
      <c r="C2407">
        <v>54448</v>
      </c>
      <c r="D2407">
        <v>194792</v>
      </c>
      <c r="E2407">
        <v>198133</v>
      </c>
      <c r="F2407" t="s">
        <v>121</v>
      </c>
      <c r="G2407" s="2">
        <v>42411</v>
      </c>
      <c r="H2407">
        <v>229248</v>
      </c>
      <c r="I2407">
        <v>56749</v>
      </c>
      <c r="J2407" t="str">
        <f t="shared" si="74"/>
        <v>74f8534c950197f34e8396954176902b</v>
      </c>
      <c r="K2407" s="2">
        <f t="shared" si="75"/>
        <v>42411</v>
      </c>
      <c r="L2407" t="str">
        <f>VLOOKUP($J2407,'placement attrs'!$A$2:$L$5079,4,FALSE)</f>
        <v>HotPopNow, Inc. (Spikey.com)</v>
      </c>
      <c r="M2407" t="str">
        <f>VLOOKUP($J2407,'placement attrs'!$A$2:$L$5079,3,FALSE)</f>
        <v>agoldberg@hotpopnow.com</v>
      </c>
    </row>
    <row r="2408" spans="1:13" x14ac:dyDescent="0.3">
      <c r="A2408" t="s">
        <v>121</v>
      </c>
      <c r="B2408" s="2">
        <v>42412</v>
      </c>
      <c r="C2408">
        <v>28458</v>
      </c>
      <c r="D2408">
        <v>102772</v>
      </c>
      <c r="E2408">
        <v>104412</v>
      </c>
      <c r="F2408" t="s">
        <v>121</v>
      </c>
      <c r="G2408" s="2">
        <v>42412</v>
      </c>
      <c r="H2408">
        <v>143531</v>
      </c>
      <c r="I2408">
        <v>35647</v>
      </c>
      <c r="J2408" t="str">
        <f t="shared" si="74"/>
        <v>74f8534c950197f34e8396954176902b</v>
      </c>
      <c r="K2408" s="2">
        <f t="shared" si="75"/>
        <v>42412</v>
      </c>
      <c r="L2408" t="str">
        <f>VLOOKUP($J2408,'placement attrs'!$A$2:$L$5079,4,FALSE)</f>
        <v>HotPopNow, Inc. (Spikey.com)</v>
      </c>
      <c r="M2408" t="str">
        <f>VLOOKUP($J2408,'placement attrs'!$A$2:$L$5079,3,FALSE)</f>
        <v>agoldberg@hotpopnow.com</v>
      </c>
    </row>
    <row r="2409" spans="1:13" x14ac:dyDescent="0.3">
      <c r="A2409" t="s">
        <v>121</v>
      </c>
      <c r="B2409" s="2">
        <v>42413</v>
      </c>
      <c r="C2409">
        <v>22940</v>
      </c>
      <c r="D2409">
        <v>97653</v>
      </c>
      <c r="E2409">
        <v>99450</v>
      </c>
      <c r="F2409" t="s">
        <v>121</v>
      </c>
      <c r="G2409" s="2">
        <v>42413</v>
      </c>
      <c r="H2409">
        <v>103483</v>
      </c>
      <c r="I2409">
        <v>22611</v>
      </c>
      <c r="J2409" t="str">
        <f t="shared" si="74"/>
        <v>74f8534c950197f34e8396954176902b</v>
      </c>
      <c r="K2409" s="2">
        <f t="shared" si="75"/>
        <v>42413</v>
      </c>
      <c r="L2409" t="str">
        <f>VLOOKUP($J2409,'placement attrs'!$A$2:$L$5079,4,FALSE)</f>
        <v>HotPopNow, Inc. (Spikey.com)</v>
      </c>
      <c r="M2409" t="str">
        <f>VLOOKUP($J2409,'placement attrs'!$A$2:$L$5079,3,FALSE)</f>
        <v>agoldberg@hotpopnow.com</v>
      </c>
    </row>
    <row r="2410" spans="1:13" x14ac:dyDescent="0.3">
      <c r="A2410" t="s">
        <v>121</v>
      </c>
      <c r="B2410" s="2">
        <v>42414</v>
      </c>
      <c r="C2410">
        <v>29030</v>
      </c>
      <c r="D2410">
        <v>123395</v>
      </c>
      <c r="E2410">
        <v>125551</v>
      </c>
      <c r="F2410" t="s">
        <v>121</v>
      </c>
      <c r="G2410" s="2">
        <v>42414</v>
      </c>
      <c r="H2410">
        <v>130548</v>
      </c>
      <c r="I2410">
        <v>27714</v>
      </c>
      <c r="J2410" t="str">
        <f t="shared" si="74"/>
        <v>74f8534c950197f34e8396954176902b</v>
      </c>
      <c r="K2410" s="2">
        <f t="shared" si="75"/>
        <v>42414</v>
      </c>
      <c r="L2410" t="str">
        <f>VLOOKUP($J2410,'placement attrs'!$A$2:$L$5079,4,FALSE)</f>
        <v>HotPopNow, Inc. (Spikey.com)</v>
      </c>
      <c r="M2410" t="str">
        <f>VLOOKUP($J2410,'placement attrs'!$A$2:$L$5079,3,FALSE)</f>
        <v>agoldberg@hotpopnow.com</v>
      </c>
    </row>
    <row r="2411" spans="1:13" x14ac:dyDescent="0.3">
      <c r="A2411" t="s">
        <v>121</v>
      </c>
      <c r="B2411" s="2">
        <v>42415</v>
      </c>
      <c r="C2411">
        <v>40505</v>
      </c>
      <c r="D2411">
        <v>185085</v>
      </c>
      <c r="E2411">
        <v>189217</v>
      </c>
      <c r="F2411" t="s">
        <v>121</v>
      </c>
      <c r="G2411" s="2">
        <v>42415</v>
      </c>
      <c r="H2411">
        <v>202292</v>
      </c>
      <c r="I2411">
        <v>40095</v>
      </c>
      <c r="J2411" t="str">
        <f t="shared" si="74"/>
        <v>74f8534c950197f34e8396954176902b</v>
      </c>
      <c r="K2411" s="2">
        <f t="shared" si="75"/>
        <v>42415</v>
      </c>
      <c r="L2411" t="str">
        <f>VLOOKUP($J2411,'placement attrs'!$A$2:$L$5079,4,FALSE)</f>
        <v>HotPopNow, Inc. (Spikey.com)</v>
      </c>
      <c r="M2411" t="str">
        <f>VLOOKUP($J2411,'placement attrs'!$A$2:$L$5079,3,FALSE)</f>
        <v>agoldberg@hotpopnow.com</v>
      </c>
    </row>
    <row r="2412" spans="1:13" x14ac:dyDescent="0.3">
      <c r="A2412" t="s">
        <v>121</v>
      </c>
      <c r="B2412" s="2">
        <v>42416</v>
      </c>
      <c r="C2412">
        <v>19315</v>
      </c>
      <c r="D2412">
        <v>105128</v>
      </c>
      <c r="E2412">
        <v>107757</v>
      </c>
      <c r="F2412" t="s">
        <v>121</v>
      </c>
      <c r="G2412" s="2">
        <v>42416</v>
      </c>
      <c r="H2412">
        <v>111859</v>
      </c>
      <c r="I2412">
        <v>19646</v>
      </c>
      <c r="J2412" t="str">
        <f t="shared" si="74"/>
        <v>74f8534c950197f34e8396954176902b</v>
      </c>
      <c r="K2412" s="2">
        <f t="shared" si="75"/>
        <v>42416</v>
      </c>
      <c r="L2412" t="str">
        <f>VLOOKUP($J2412,'placement attrs'!$A$2:$L$5079,4,FALSE)</f>
        <v>HotPopNow, Inc. (Spikey.com)</v>
      </c>
      <c r="M2412" t="str">
        <f>VLOOKUP($J2412,'placement attrs'!$A$2:$L$5079,3,FALSE)</f>
        <v>agoldberg@hotpopnow.com</v>
      </c>
    </row>
    <row r="2413" spans="1:13" x14ac:dyDescent="0.3">
      <c r="A2413" t="s">
        <v>121</v>
      </c>
      <c r="B2413" s="2">
        <v>42417</v>
      </c>
      <c r="C2413">
        <v>25754</v>
      </c>
      <c r="D2413">
        <v>145850</v>
      </c>
      <c r="E2413">
        <v>148348</v>
      </c>
      <c r="F2413" t="s">
        <v>121</v>
      </c>
      <c r="G2413" s="2">
        <v>42417</v>
      </c>
      <c r="H2413">
        <v>155482</v>
      </c>
      <c r="I2413">
        <v>28197</v>
      </c>
      <c r="J2413" t="str">
        <f t="shared" si="74"/>
        <v>74f8534c950197f34e8396954176902b</v>
      </c>
      <c r="K2413" s="2">
        <f t="shared" si="75"/>
        <v>42417</v>
      </c>
      <c r="L2413" t="str">
        <f>VLOOKUP($J2413,'placement attrs'!$A$2:$L$5079,4,FALSE)</f>
        <v>HotPopNow, Inc. (Spikey.com)</v>
      </c>
      <c r="M2413" t="str">
        <f>VLOOKUP($J2413,'placement attrs'!$A$2:$L$5079,3,FALSE)</f>
        <v>agoldberg@hotpopnow.com</v>
      </c>
    </row>
    <row r="2414" spans="1:13" x14ac:dyDescent="0.3">
      <c r="A2414" t="s">
        <v>121</v>
      </c>
      <c r="B2414" s="2">
        <v>42418</v>
      </c>
      <c r="C2414">
        <v>25988</v>
      </c>
      <c r="D2414">
        <v>154521</v>
      </c>
      <c r="E2414">
        <v>157466</v>
      </c>
      <c r="F2414" t="s">
        <v>121</v>
      </c>
      <c r="G2414" s="2">
        <v>42418</v>
      </c>
      <c r="H2414">
        <v>164788</v>
      </c>
      <c r="I2414">
        <v>25853</v>
      </c>
      <c r="J2414" t="str">
        <f t="shared" si="74"/>
        <v>74f8534c950197f34e8396954176902b</v>
      </c>
      <c r="K2414" s="2">
        <f t="shared" si="75"/>
        <v>42418</v>
      </c>
      <c r="L2414" t="str">
        <f>VLOOKUP($J2414,'placement attrs'!$A$2:$L$5079,4,FALSE)</f>
        <v>HotPopNow, Inc. (Spikey.com)</v>
      </c>
      <c r="M2414" t="str">
        <f>VLOOKUP($J2414,'placement attrs'!$A$2:$L$5079,3,FALSE)</f>
        <v>agoldberg@hotpopnow.com</v>
      </c>
    </row>
    <row r="2415" spans="1:13" x14ac:dyDescent="0.3">
      <c r="A2415" t="s">
        <v>121</v>
      </c>
      <c r="B2415" s="2">
        <v>42419</v>
      </c>
      <c r="C2415">
        <v>13972</v>
      </c>
      <c r="D2415">
        <v>77634</v>
      </c>
      <c r="E2415">
        <v>79081</v>
      </c>
      <c r="F2415" t="s">
        <v>121</v>
      </c>
      <c r="G2415" s="2">
        <v>42419</v>
      </c>
      <c r="H2415">
        <v>96940</v>
      </c>
      <c r="I2415">
        <v>16452</v>
      </c>
      <c r="J2415" t="str">
        <f t="shared" si="74"/>
        <v>74f8534c950197f34e8396954176902b</v>
      </c>
      <c r="K2415" s="2">
        <f t="shared" si="75"/>
        <v>42419</v>
      </c>
      <c r="L2415" t="str">
        <f>VLOOKUP($J2415,'placement attrs'!$A$2:$L$5079,4,FALSE)</f>
        <v>HotPopNow, Inc. (Spikey.com)</v>
      </c>
      <c r="M2415" t="str">
        <f>VLOOKUP($J2415,'placement attrs'!$A$2:$L$5079,3,FALSE)</f>
        <v>agoldberg@hotpopnow.com</v>
      </c>
    </row>
    <row r="2416" spans="1:13" x14ac:dyDescent="0.3">
      <c r="A2416" t="s">
        <v>121</v>
      </c>
      <c r="B2416" s="2">
        <v>42420</v>
      </c>
      <c r="C2416">
        <v>6873</v>
      </c>
      <c r="D2416">
        <v>41411</v>
      </c>
      <c r="E2416">
        <v>42072</v>
      </c>
      <c r="F2416" t="s">
        <v>121</v>
      </c>
      <c r="G2416" s="2">
        <v>42420</v>
      </c>
      <c r="H2416">
        <v>43820</v>
      </c>
      <c r="I2416">
        <v>7122</v>
      </c>
      <c r="J2416" t="str">
        <f t="shared" si="74"/>
        <v>74f8534c950197f34e8396954176902b</v>
      </c>
      <c r="K2416" s="2">
        <f t="shared" si="75"/>
        <v>42420</v>
      </c>
      <c r="L2416" t="str">
        <f>VLOOKUP($J2416,'placement attrs'!$A$2:$L$5079,4,FALSE)</f>
        <v>HotPopNow, Inc. (Spikey.com)</v>
      </c>
      <c r="M2416" t="str">
        <f>VLOOKUP($J2416,'placement attrs'!$A$2:$L$5079,3,FALSE)</f>
        <v>agoldberg@hotpopnow.com</v>
      </c>
    </row>
    <row r="2417" spans="1:13" x14ac:dyDescent="0.3">
      <c r="A2417" t="s">
        <v>121</v>
      </c>
      <c r="B2417" s="2">
        <v>42421</v>
      </c>
      <c r="C2417">
        <v>13453</v>
      </c>
      <c r="D2417">
        <v>90771</v>
      </c>
      <c r="E2417">
        <v>92292</v>
      </c>
      <c r="F2417" t="s">
        <v>121</v>
      </c>
      <c r="G2417" s="2">
        <v>42421</v>
      </c>
      <c r="H2417">
        <v>98739</v>
      </c>
      <c r="I2417">
        <v>13798</v>
      </c>
      <c r="J2417" t="str">
        <f t="shared" si="74"/>
        <v>74f8534c950197f34e8396954176902b</v>
      </c>
      <c r="K2417" s="2">
        <f t="shared" si="75"/>
        <v>42421</v>
      </c>
      <c r="L2417" t="str">
        <f>VLOOKUP($J2417,'placement attrs'!$A$2:$L$5079,4,FALSE)</f>
        <v>HotPopNow, Inc. (Spikey.com)</v>
      </c>
      <c r="M2417" t="str">
        <f>VLOOKUP($J2417,'placement attrs'!$A$2:$L$5079,3,FALSE)</f>
        <v>agoldberg@hotpopnow.com</v>
      </c>
    </row>
    <row r="2418" spans="1:13" x14ac:dyDescent="0.3">
      <c r="A2418" t="s">
        <v>121</v>
      </c>
      <c r="B2418" s="2">
        <v>42422</v>
      </c>
      <c r="C2418">
        <v>13729</v>
      </c>
      <c r="D2418">
        <v>99059</v>
      </c>
      <c r="E2418">
        <v>100833</v>
      </c>
      <c r="F2418" t="s">
        <v>121</v>
      </c>
      <c r="G2418" s="2">
        <v>42422</v>
      </c>
      <c r="H2418">
        <v>119109</v>
      </c>
      <c r="I2418">
        <v>14049</v>
      </c>
      <c r="J2418" t="str">
        <f t="shared" si="74"/>
        <v>74f8534c950197f34e8396954176902b</v>
      </c>
      <c r="K2418" s="2">
        <f t="shared" si="75"/>
        <v>42422</v>
      </c>
      <c r="L2418" t="str">
        <f>VLOOKUP($J2418,'placement attrs'!$A$2:$L$5079,4,FALSE)</f>
        <v>HotPopNow, Inc. (Spikey.com)</v>
      </c>
      <c r="M2418" t="str">
        <f>VLOOKUP($J2418,'placement attrs'!$A$2:$L$5079,3,FALSE)</f>
        <v>agoldberg@hotpopnow.com</v>
      </c>
    </row>
    <row r="2419" spans="1:13" x14ac:dyDescent="0.3">
      <c r="A2419" t="s">
        <v>121</v>
      </c>
      <c r="B2419" s="2">
        <v>42423</v>
      </c>
      <c r="C2419">
        <v>9850</v>
      </c>
      <c r="D2419">
        <v>61437</v>
      </c>
      <c r="E2419">
        <v>62497</v>
      </c>
      <c r="F2419" t="s">
        <v>121</v>
      </c>
      <c r="G2419" s="2">
        <v>42423</v>
      </c>
      <c r="H2419">
        <v>69096</v>
      </c>
      <c r="I2419">
        <v>9802</v>
      </c>
      <c r="J2419" t="str">
        <f t="shared" si="74"/>
        <v>74f8534c950197f34e8396954176902b</v>
      </c>
      <c r="K2419" s="2">
        <f t="shared" si="75"/>
        <v>42423</v>
      </c>
      <c r="L2419" t="str">
        <f>VLOOKUP($J2419,'placement attrs'!$A$2:$L$5079,4,FALSE)</f>
        <v>HotPopNow, Inc. (Spikey.com)</v>
      </c>
      <c r="M2419" t="str">
        <f>VLOOKUP($J2419,'placement attrs'!$A$2:$L$5079,3,FALSE)</f>
        <v>agoldberg@hotpopnow.com</v>
      </c>
    </row>
    <row r="2420" spans="1:13" x14ac:dyDescent="0.3">
      <c r="A2420" t="s">
        <v>121</v>
      </c>
      <c r="B2420" s="2">
        <v>42424</v>
      </c>
      <c r="C2420">
        <v>17887</v>
      </c>
      <c r="D2420">
        <v>114556</v>
      </c>
      <c r="E2420">
        <v>116697</v>
      </c>
      <c r="F2420" t="s">
        <v>121</v>
      </c>
      <c r="G2420" s="2">
        <v>42424</v>
      </c>
      <c r="H2420">
        <v>121047</v>
      </c>
      <c r="I2420">
        <v>18656</v>
      </c>
      <c r="J2420" t="str">
        <f t="shared" si="74"/>
        <v>74f8534c950197f34e8396954176902b</v>
      </c>
      <c r="K2420" s="2">
        <f t="shared" si="75"/>
        <v>42424</v>
      </c>
      <c r="L2420" t="str">
        <f>VLOOKUP($J2420,'placement attrs'!$A$2:$L$5079,4,FALSE)</f>
        <v>HotPopNow, Inc. (Spikey.com)</v>
      </c>
      <c r="M2420" t="str">
        <f>VLOOKUP($J2420,'placement attrs'!$A$2:$L$5079,3,FALSE)</f>
        <v>agoldberg@hotpopnow.com</v>
      </c>
    </row>
    <row r="2421" spans="1:13" x14ac:dyDescent="0.3">
      <c r="A2421" t="s">
        <v>121</v>
      </c>
      <c r="B2421" s="2">
        <v>42425</v>
      </c>
      <c r="C2421">
        <v>17808</v>
      </c>
      <c r="D2421">
        <v>100400</v>
      </c>
      <c r="E2421">
        <v>102590</v>
      </c>
      <c r="F2421" t="s">
        <v>121</v>
      </c>
      <c r="G2421" s="2">
        <v>42425</v>
      </c>
      <c r="H2421">
        <v>106188</v>
      </c>
      <c r="I2421">
        <v>17045</v>
      </c>
      <c r="J2421" t="str">
        <f t="shared" si="74"/>
        <v>74f8534c950197f34e8396954176902b</v>
      </c>
      <c r="K2421" s="2">
        <f t="shared" si="75"/>
        <v>42425</v>
      </c>
      <c r="L2421" t="str">
        <f>VLOOKUP($J2421,'placement attrs'!$A$2:$L$5079,4,FALSE)</f>
        <v>HotPopNow, Inc. (Spikey.com)</v>
      </c>
      <c r="M2421" t="str">
        <f>VLOOKUP($J2421,'placement attrs'!$A$2:$L$5079,3,FALSE)</f>
        <v>agoldberg@hotpopnow.com</v>
      </c>
    </row>
    <row r="2422" spans="1:13" x14ac:dyDescent="0.3">
      <c r="A2422" t="s">
        <v>121</v>
      </c>
      <c r="B2422" s="2">
        <v>42426</v>
      </c>
      <c r="C2422">
        <v>5801</v>
      </c>
      <c r="D2422">
        <v>37944</v>
      </c>
      <c r="E2422">
        <v>38377</v>
      </c>
      <c r="F2422" t="s">
        <v>121</v>
      </c>
      <c r="G2422" s="2">
        <v>42426</v>
      </c>
      <c r="H2422">
        <v>39667</v>
      </c>
      <c r="I2422">
        <v>6701</v>
      </c>
      <c r="J2422" t="str">
        <f t="shared" si="74"/>
        <v>74f8534c950197f34e8396954176902b</v>
      </c>
      <c r="K2422" s="2">
        <f t="shared" si="75"/>
        <v>42426</v>
      </c>
      <c r="L2422" t="str">
        <f>VLOOKUP($J2422,'placement attrs'!$A$2:$L$5079,4,FALSE)</f>
        <v>HotPopNow, Inc. (Spikey.com)</v>
      </c>
      <c r="M2422" t="str">
        <f>VLOOKUP($J2422,'placement attrs'!$A$2:$L$5079,3,FALSE)</f>
        <v>agoldberg@hotpopnow.com</v>
      </c>
    </row>
    <row r="2423" spans="1:13" x14ac:dyDescent="0.3">
      <c r="A2423" t="s">
        <v>121</v>
      </c>
      <c r="B2423" s="2">
        <v>42427</v>
      </c>
      <c r="C2423">
        <v>24965</v>
      </c>
      <c r="D2423">
        <v>120616</v>
      </c>
      <c r="E2423">
        <v>122524</v>
      </c>
      <c r="F2423" t="s">
        <v>121</v>
      </c>
      <c r="G2423" s="2">
        <v>42427</v>
      </c>
      <c r="H2423">
        <v>127344</v>
      </c>
      <c r="I2423">
        <v>26033</v>
      </c>
      <c r="J2423" t="str">
        <f t="shared" si="74"/>
        <v>74f8534c950197f34e8396954176902b</v>
      </c>
      <c r="K2423" s="2">
        <f t="shared" si="75"/>
        <v>42427</v>
      </c>
      <c r="L2423" t="str">
        <f>VLOOKUP($J2423,'placement attrs'!$A$2:$L$5079,4,FALSE)</f>
        <v>HotPopNow, Inc. (Spikey.com)</v>
      </c>
      <c r="M2423" t="str">
        <f>VLOOKUP($J2423,'placement attrs'!$A$2:$L$5079,3,FALSE)</f>
        <v>agoldberg@hotpopnow.com</v>
      </c>
    </row>
    <row r="2424" spans="1:13" x14ac:dyDescent="0.3">
      <c r="A2424" t="s">
        <v>121</v>
      </c>
      <c r="B2424" s="2">
        <v>42428</v>
      </c>
      <c r="C2424">
        <v>27340</v>
      </c>
      <c r="D2424">
        <v>128504</v>
      </c>
      <c r="E2424">
        <v>130840</v>
      </c>
      <c r="F2424" t="s">
        <v>121</v>
      </c>
      <c r="G2424" s="2">
        <v>42428</v>
      </c>
      <c r="H2424">
        <v>135140</v>
      </c>
      <c r="I2424">
        <v>28581</v>
      </c>
      <c r="J2424" t="str">
        <f t="shared" si="74"/>
        <v>74f8534c950197f34e8396954176902b</v>
      </c>
      <c r="K2424" s="2">
        <f t="shared" si="75"/>
        <v>42428</v>
      </c>
      <c r="L2424" t="str">
        <f>VLOOKUP($J2424,'placement attrs'!$A$2:$L$5079,4,FALSE)</f>
        <v>HotPopNow, Inc. (Spikey.com)</v>
      </c>
      <c r="M2424" t="str">
        <f>VLOOKUP($J2424,'placement attrs'!$A$2:$L$5079,3,FALSE)</f>
        <v>agoldberg@hotpopnow.com</v>
      </c>
    </row>
    <row r="2425" spans="1:13" x14ac:dyDescent="0.3">
      <c r="A2425" t="s">
        <v>121</v>
      </c>
      <c r="B2425" s="2">
        <v>42429</v>
      </c>
      <c r="C2425">
        <v>37865</v>
      </c>
      <c r="D2425">
        <v>180475</v>
      </c>
      <c r="E2425">
        <v>184637</v>
      </c>
      <c r="F2425" t="s">
        <v>121</v>
      </c>
      <c r="G2425" s="2">
        <v>42429</v>
      </c>
      <c r="H2425">
        <v>213234</v>
      </c>
      <c r="I2425">
        <v>38212</v>
      </c>
      <c r="J2425" t="str">
        <f t="shared" si="74"/>
        <v>74f8534c950197f34e8396954176902b</v>
      </c>
      <c r="K2425" s="2">
        <f t="shared" si="75"/>
        <v>42429</v>
      </c>
      <c r="L2425" t="str">
        <f>VLOOKUP($J2425,'placement attrs'!$A$2:$L$5079,4,FALSE)</f>
        <v>HotPopNow, Inc. (Spikey.com)</v>
      </c>
      <c r="M2425" t="str">
        <f>VLOOKUP($J2425,'placement attrs'!$A$2:$L$5079,3,FALSE)</f>
        <v>agoldberg@hotpopnow.com</v>
      </c>
    </row>
    <row r="2426" spans="1:13" x14ac:dyDescent="0.3">
      <c r="A2426" t="s">
        <v>121</v>
      </c>
      <c r="B2426" s="2">
        <v>42430</v>
      </c>
      <c r="C2426">
        <v>32906</v>
      </c>
      <c r="D2426">
        <v>217561</v>
      </c>
      <c r="E2426">
        <v>229792</v>
      </c>
      <c r="F2426" t="s">
        <v>121</v>
      </c>
      <c r="G2426" s="2">
        <v>42430</v>
      </c>
      <c r="H2426">
        <v>253997</v>
      </c>
      <c r="I2426">
        <v>34161</v>
      </c>
      <c r="J2426" t="str">
        <f t="shared" si="74"/>
        <v>74f8534c950197f34e8396954176902b</v>
      </c>
      <c r="K2426" s="2">
        <f t="shared" si="75"/>
        <v>42430</v>
      </c>
      <c r="L2426" t="str">
        <f>VLOOKUP($J2426,'placement attrs'!$A$2:$L$5079,4,FALSE)</f>
        <v>HotPopNow, Inc. (Spikey.com)</v>
      </c>
      <c r="M2426" t="str">
        <f>VLOOKUP($J2426,'placement attrs'!$A$2:$L$5079,3,FALSE)</f>
        <v>agoldberg@hotpopnow.com</v>
      </c>
    </row>
    <row r="2427" spans="1:13" x14ac:dyDescent="0.3">
      <c r="A2427" t="s">
        <v>121</v>
      </c>
      <c r="B2427" s="2">
        <v>42431</v>
      </c>
      <c r="C2427">
        <v>28646</v>
      </c>
      <c r="D2427">
        <v>118154</v>
      </c>
      <c r="E2427">
        <v>121440</v>
      </c>
      <c r="F2427" t="s">
        <v>121</v>
      </c>
      <c r="G2427" s="2">
        <v>42431</v>
      </c>
      <c r="H2427">
        <v>176459</v>
      </c>
      <c r="I2427">
        <v>40831</v>
      </c>
      <c r="J2427" t="str">
        <f t="shared" si="74"/>
        <v>74f8534c950197f34e8396954176902b</v>
      </c>
      <c r="K2427" s="2">
        <f t="shared" si="75"/>
        <v>42431</v>
      </c>
      <c r="L2427" t="str">
        <f>VLOOKUP($J2427,'placement attrs'!$A$2:$L$5079,4,FALSE)</f>
        <v>HotPopNow, Inc. (Spikey.com)</v>
      </c>
      <c r="M2427" t="str">
        <f>VLOOKUP($J2427,'placement attrs'!$A$2:$L$5079,3,FALSE)</f>
        <v>agoldberg@hotpopnow.com</v>
      </c>
    </row>
    <row r="2428" spans="1:13" x14ac:dyDescent="0.3">
      <c r="A2428" t="s">
        <v>121</v>
      </c>
      <c r="B2428" s="2">
        <v>42432</v>
      </c>
      <c r="C2428">
        <v>127</v>
      </c>
      <c r="D2428">
        <v>571</v>
      </c>
      <c r="E2428">
        <v>593</v>
      </c>
      <c r="H2428">
        <v>0</v>
      </c>
      <c r="I2428">
        <v>0</v>
      </c>
      <c r="J2428" t="str">
        <f t="shared" si="74"/>
        <v>74f8534c950197f34e8396954176902b</v>
      </c>
      <c r="K2428" s="2">
        <f t="shared" si="75"/>
        <v>42432</v>
      </c>
      <c r="L2428" t="str">
        <f>VLOOKUP($J2428,'placement attrs'!$A$2:$L$5079,4,FALSE)</f>
        <v>HotPopNow, Inc. (Spikey.com)</v>
      </c>
      <c r="M2428" t="str">
        <f>VLOOKUP($J2428,'placement attrs'!$A$2:$L$5079,3,FALSE)</f>
        <v>agoldberg@hotpopnow.com</v>
      </c>
    </row>
    <row r="2429" spans="1:13" x14ac:dyDescent="0.3">
      <c r="A2429" t="s">
        <v>122</v>
      </c>
      <c r="B2429" s="2">
        <v>42410</v>
      </c>
      <c r="C2429">
        <v>11637</v>
      </c>
      <c r="D2429">
        <v>21393</v>
      </c>
      <c r="E2429">
        <v>21987</v>
      </c>
      <c r="H2429">
        <v>0</v>
      </c>
      <c r="I2429">
        <v>0</v>
      </c>
      <c r="J2429" t="str">
        <f t="shared" si="74"/>
        <v>78325d4ffeaa40f84f36ed2e6d749224</v>
      </c>
      <c r="K2429" s="2">
        <f t="shared" si="75"/>
        <v>42410</v>
      </c>
      <c r="L2429" t="str">
        <f>VLOOKUP($J2429,'placement attrs'!$A$2:$L$5079,4,FALSE)</f>
        <v>Publir.com</v>
      </c>
      <c r="M2429" t="str">
        <f>VLOOKUP($J2429,'placement attrs'!$A$2:$L$5079,3,FALSE)</f>
        <v>josh@publir.com</v>
      </c>
    </row>
    <row r="2430" spans="1:13" x14ac:dyDescent="0.3">
      <c r="A2430" t="s">
        <v>122</v>
      </c>
      <c r="B2430" s="2">
        <v>42411</v>
      </c>
      <c r="C2430">
        <v>8761</v>
      </c>
      <c r="D2430">
        <v>17250</v>
      </c>
      <c r="E2430">
        <v>17639</v>
      </c>
      <c r="F2430" t="s">
        <v>122</v>
      </c>
      <c r="G2430" s="2">
        <v>42411</v>
      </c>
      <c r="H2430">
        <v>19743</v>
      </c>
      <c r="I2430">
        <v>6446</v>
      </c>
      <c r="J2430" t="str">
        <f t="shared" si="74"/>
        <v>78325d4ffeaa40f84f36ed2e6d749224</v>
      </c>
      <c r="K2430" s="2">
        <f t="shared" si="75"/>
        <v>42411</v>
      </c>
      <c r="L2430" t="str">
        <f>VLOOKUP($J2430,'placement attrs'!$A$2:$L$5079,4,FALSE)</f>
        <v>Publir.com</v>
      </c>
      <c r="M2430" t="str">
        <f>VLOOKUP($J2430,'placement attrs'!$A$2:$L$5079,3,FALSE)</f>
        <v>josh@publir.com</v>
      </c>
    </row>
    <row r="2431" spans="1:13" x14ac:dyDescent="0.3">
      <c r="A2431" t="s">
        <v>122</v>
      </c>
      <c r="B2431" s="2">
        <v>42412</v>
      </c>
      <c r="C2431">
        <v>7371</v>
      </c>
      <c r="D2431">
        <v>14167</v>
      </c>
      <c r="E2431">
        <v>14254</v>
      </c>
      <c r="F2431" t="s">
        <v>122</v>
      </c>
      <c r="G2431" s="2">
        <v>42412</v>
      </c>
      <c r="H2431">
        <v>18931</v>
      </c>
      <c r="I2431">
        <v>5779</v>
      </c>
      <c r="J2431" t="str">
        <f t="shared" si="74"/>
        <v>78325d4ffeaa40f84f36ed2e6d749224</v>
      </c>
      <c r="K2431" s="2">
        <f t="shared" si="75"/>
        <v>42412</v>
      </c>
      <c r="L2431" t="str">
        <f>VLOOKUP($J2431,'placement attrs'!$A$2:$L$5079,4,FALSE)</f>
        <v>Publir.com</v>
      </c>
      <c r="M2431" t="str">
        <f>VLOOKUP($J2431,'placement attrs'!$A$2:$L$5079,3,FALSE)</f>
        <v>josh@publir.com</v>
      </c>
    </row>
    <row r="2432" spans="1:13" x14ac:dyDescent="0.3">
      <c r="A2432" t="s">
        <v>122</v>
      </c>
      <c r="B2432" s="2">
        <v>42413</v>
      </c>
      <c r="C2432">
        <v>13128</v>
      </c>
      <c r="D2432">
        <v>26087</v>
      </c>
      <c r="E2432">
        <v>26519</v>
      </c>
      <c r="F2432" t="s">
        <v>122</v>
      </c>
      <c r="G2432" s="2">
        <v>42413</v>
      </c>
      <c r="H2432">
        <v>26861</v>
      </c>
      <c r="I2432">
        <v>9366</v>
      </c>
      <c r="J2432" t="str">
        <f t="shared" si="74"/>
        <v>78325d4ffeaa40f84f36ed2e6d749224</v>
      </c>
      <c r="K2432" s="2">
        <f t="shared" si="75"/>
        <v>42413</v>
      </c>
      <c r="L2432" t="str">
        <f>VLOOKUP($J2432,'placement attrs'!$A$2:$L$5079,4,FALSE)</f>
        <v>Publir.com</v>
      </c>
      <c r="M2432" t="str">
        <f>VLOOKUP($J2432,'placement attrs'!$A$2:$L$5079,3,FALSE)</f>
        <v>josh@publir.com</v>
      </c>
    </row>
    <row r="2433" spans="1:13" x14ac:dyDescent="0.3">
      <c r="A2433" t="s">
        <v>122</v>
      </c>
      <c r="B2433" s="2">
        <v>42414</v>
      </c>
      <c r="C2433">
        <v>15876</v>
      </c>
      <c r="D2433">
        <v>34082</v>
      </c>
      <c r="E2433">
        <v>34569</v>
      </c>
      <c r="F2433" t="s">
        <v>122</v>
      </c>
      <c r="G2433" s="2">
        <v>42414</v>
      </c>
      <c r="H2433">
        <v>34889</v>
      </c>
      <c r="I2433">
        <v>9666</v>
      </c>
      <c r="J2433" t="str">
        <f t="shared" si="74"/>
        <v>78325d4ffeaa40f84f36ed2e6d749224</v>
      </c>
      <c r="K2433" s="2">
        <f t="shared" si="75"/>
        <v>42414</v>
      </c>
      <c r="L2433" t="str">
        <f>VLOOKUP($J2433,'placement attrs'!$A$2:$L$5079,4,FALSE)</f>
        <v>Publir.com</v>
      </c>
      <c r="M2433" t="str">
        <f>VLOOKUP($J2433,'placement attrs'!$A$2:$L$5079,3,FALSE)</f>
        <v>josh@publir.com</v>
      </c>
    </row>
    <row r="2434" spans="1:13" x14ac:dyDescent="0.3">
      <c r="A2434" t="s">
        <v>122</v>
      </c>
      <c r="B2434" s="2">
        <v>42415</v>
      </c>
      <c r="C2434">
        <v>14523</v>
      </c>
      <c r="D2434">
        <v>30171</v>
      </c>
      <c r="E2434">
        <v>30613</v>
      </c>
      <c r="F2434" t="s">
        <v>122</v>
      </c>
      <c r="G2434" s="2">
        <v>42415</v>
      </c>
      <c r="H2434">
        <v>31878</v>
      </c>
      <c r="I2434">
        <v>9331</v>
      </c>
      <c r="J2434" t="str">
        <f t="shared" si="74"/>
        <v>78325d4ffeaa40f84f36ed2e6d749224</v>
      </c>
      <c r="K2434" s="2">
        <f t="shared" si="75"/>
        <v>42415</v>
      </c>
      <c r="L2434" t="str">
        <f>VLOOKUP($J2434,'placement attrs'!$A$2:$L$5079,4,FALSE)</f>
        <v>Publir.com</v>
      </c>
      <c r="M2434" t="str">
        <f>VLOOKUP($J2434,'placement attrs'!$A$2:$L$5079,3,FALSE)</f>
        <v>josh@publir.com</v>
      </c>
    </row>
    <row r="2435" spans="1:13" x14ac:dyDescent="0.3">
      <c r="A2435" t="s">
        <v>122</v>
      </c>
      <c r="B2435" s="2">
        <v>42416</v>
      </c>
      <c r="C2435">
        <v>20795</v>
      </c>
      <c r="D2435">
        <v>41156</v>
      </c>
      <c r="E2435">
        <v>41694</v>
      </c>
      <c r="F2435" t="s">
        <v>122</v>
      </c>
      <c r="G2435" s="2">
        <v>42416</v>
      </c>
      <c r="H2435">
        <v>42116</v>
      </c>
      <c r="I2435">
        <v>11638</v>
      </c>
      <c r="J2435" t="str">
        <f t="shared" ref="J2435:J2498" si="76">IF(A2435="",F2435,A2435)</f>
        <v>78325d4ffeaa40f84f36ed2e6d749224</v>
      </c>
      <c r="K2435" s="2">
        <f t="shared" ref="K2435:K2498" si="77">IF(B2435="",G2435,B2435)</f>
        <v>42416</v>
      </c>
      <c r="L2435" t="str">
        <f>VLOOKUP($J2435,'placement attrs'!$A$2:$L$5079,4,FALSE)</f>
        <v>Publir.com</v>
      </c>
      <c r="M2435" t="str">
        <f>VLOOKUP($J2435,'placement attrs'!$A$2:$L$5079,3,FALSE)</f>
        <v>josh@publir.com</v>
      </c>
    </row>
    <row r="2436" spans="1:13" x14ac:dyDescent="0.3">
      <c r="A2436" t="s">
        <v>122</v>
      </c>
      <c r="B2436" s="2">
        <v>42417</v>
      </c>
      <c r="C2436">
        <v>23406</v>
      </c>
      <c r="D2436">
        <v>45368</v>
      </c>
      <c r="E2436">
        <v>46016</v>
      </c>
      <c r="F2436" t="s">
        <v>122</v>
      </c>
      <c r="G2436" s="2">
        <v>42417</v>
      </c>
      <c r="H2436">
        <v>46798</v>
      </c>
      <c r="I2436">
        <v>15047</v>
      </c>
      <c r="J2436" t="str">
        <f t="shared" si="76"/>
        <v>78325d4ffeaa40f84f36ed2e6d749224</v>
      </c>
      <c r="K2436" s="2">
        <f t="shared" si="77"/>
        <v>42417</v>
      </c>
      <c r="L2436" t="str">
        <f>VLOOKUP($J2436,'placement attrs'!$A$2:$L$5079,4,FALSE)</f>
        <v>Publir.com</v>
      </c>
      <c r="M2436" t="str">
        <f>VLOOKUP($J2436,'placement attrs'!$A$2:$L$5079,3,FALSE)</f>
        <v>josh@publir.com</v>
      </c>
    </row>
    <row r="2437" spans="1:13" x14ac:dyDescent="0.3">
      <c r="A2437" t="s">
        <v>122</v>
      </c>
      <c r="B2437" s="2">
        <v>42418</v>
      </c>
      <c r="C2437">
        <v>18794</v>
      </c>
      <c r="D2437">
        <v>36839</v>
      </c>
      <c r="E2437">
        <v>37477</v>
      </c>
      <c r="F2437" t="s">
        <v>122</v>
      </c>
      <c r="G2437" s="2">
        <v>42418</v>
      </c>
      <c r="H2437">
        <v>38239</v>
      </c>
      <c r="I2437">
        <v>13102</v>
      </c>
      <c r="J2437" t="str">
        <f t="shared" si="76"/>
        <v>78325d4ffeaa40f84f36ed2e6d749224</v>
      </c>
      <c r="K2437" s="2">
        <f t="shared" si="77"/>
        <v>42418</v>
      </c>
      <c r="L2437" t="str">
        <f>VLOOKUP($J2437,'placement attrs'!$A$2:$L$5079,4,FALSE)</f>
        <v>Publir.com</v>
      </c>
      <c r="M2437" t="str">
        <f>VLOOKUP($J2437,'placement attrs'!$A$2:$L$5079,3,FALSE)</f>
        <v>josh@publir.com</v>
      </c>
    </row>
    <row r="2438" spans="1:13" x14ac:dyDescent="0.3">
      <c r="A2438" t="s">
        <v>122</v>
      </c>
      <c r="B2438" s="2">
        <v>42419</v>
      </c>
      <c r="C2438">
        <v>8288</v>
      </c>
      <c r="D2438">
        <v>15310</v>
      </c>
      <c r="E2438">
        <v>15728</v>
      </c>
      <c r="F2438" t="s">
        <v>122</v>
      </c>
      <c r="G2438" s="2">
        <v>42419</v>
      </c>
      <c r="H2438">
        <v>21312</v>
      </c>
      <c r="I2438">
        <v>7071</v>
      </c>
      <c r="J2438" t="str">
        <f t="shared" si="76"/>
        <v>78325d4ffeaa40f84f36ed2e6d749224</v>
      </c>
      <c r="K2438" s="2">
        <f t="shared" si="77"/>
        <v>42419</v>
      </c>
      <c r="L2438" t="str">
        <f>VLOOKUP($J2438,'placement attrs'!$A$2:$L$5079,4,FALSE)</f>
        <v>Publir.com</v>
      </c>
      <c r="M2438" t="str">
        <f>VLOOKUP($J2438,'placement attrs'!$A$2:$L$5079,3,FALSE)</f>
        <v>josh@publir.com</v>
      </c>
    </row>
    <row r="2439" spans="1:13" x14ac:dyDescent="0.3">
      <c r="A2439" t="s">
        <v>122</v>
      </c>
      <c r="B2439" s="2">
        <v>42420</v>
      </c>
      <c r="C2439">
        <v>32928</v>
      </c>
      <c r="D2439">
        <v>64134</v>
      </c>
      <c r="E2439">
        <v>64923</v>
      </c>
      <c r="F2439" t="s">
        <v>122</v>
      </c>
      <c r="G2439" s="2">
        <v>42420</v>
      </c>
      <c r="H2439">
        <v>65908</v>
      </c>
      <c r="I2439">
        <v>19164</v>
      </c>
      <c r="J2439" t="str">
        <f t="shared" si="76"/>
        <v>78325d4ffeaa40f84f36ed2e6d749224</v>
      </c>
      <c r="K2439" s="2">
        <f t="shared" si="77"/>
        <v>42420</v>
      </c>
      <c r="L2439" t="str">
        <f>VLOOKUP($J2439,'placement attrs'!$A$2:$L$5079,4,FALSE)</f>
        <v>Publir.com</v>
      </c>
      <c r="M2439" t="str">
        <f>VLOOKUP($J2439,'placement attrs'!$A$2:$L$5079,3,FALSE)</f>
        <v>josh@publir.com</v>
      </c>
    </row>
    <row r="2440" spans="1:13" x14ac:dyDescent="0.3">
      <c r="A2440" t="s">
        <v>122</v>
      </c>
      <c r="B2440" s="2">
        <v>42421</v>
      </c>
      <c r="C2440">
        <v>26730</v>
      </c>
      <c r="D2440">
        <v>52335</v>
      </c>
      <c r="E2440">
        <v>53015</v>
      </c>
      <c r="F2440" t="s">
        <v>122</v>
      </c>
      <c r="G2440" s="2">
        <v>42421</v>
      </c>
      <c r="H2440">
        <v>54300</v>
      </c>
      <c r="I2440">
        <v>17726</v>
      </c>
      <c r="J2440" t="str">
        <f t="shared" si="76"/>
        <v>78325d4ffeaa40f84f36ed2e6d749224</v>
      </c>
      <c r="K2440" s="2">
        <f t="shared" si="77"/>
        <v>42421</v>
      </c>
      <c r="L2440" t="str">
        <f>VLOOKUP($J2440,'placement attrs'!$A$2:$L$5079,4,FALSE)</f>
        <v>Publir.com</v>
      </c>
      <c r="M2440" t="str">
        <f>VLOOKUP($J2440,'placement attrs'!$A$2:$L$5079,3,FALSE)</f>
        <v>josh@publir.com</v>
      </c>
    </row>
    <row r="2441" spans="1:13" x14ac:dyDescent="0.3">
      <c r="A2441" t="s">
        <v>122</v>
      </c>
      <c r="B2441" s="2">
        <v>42422</v>
      </c>
      <c r="C2441">
        <v>21114</v>
      </c>
      <c r="D2441">
        <v>39564</v>
      </c>
      <c r="E2441">
        <v>40122</v>
      </c>
      <c r="F2441" t="s">
        <v>122</v>
      </c>
      <c r="G2441" s="2">
        <v>42422</v>
      </c>
      <c r="H2441">
        <v>46176</v>
      </c>
      <c r="I2441">
        <v>14527</v>
      </c>
      <c r="J2441" t="str">
        <f t="shared" si="76"/>
        <v>78325d4ffeaa40f84f36ed2e6d749224</v>
      </c>
      <c r="K2441" s="2">
        <f t="shared" si="77"/>
        <v>42422</v>
      </c>
      <c r="L2441" t="str">
        <f>VLOOKUP($J2441,'placement attrs'!$A$2:$L$5079,4,FALSE)</f>
        <v>Publir.com</v>
      </c>
      <c r="M2441" t="str">
        <f>VLOOKUP($J2441,'placement attrs'!$A$2:$L$5079,3,FALSE)</f>
        <v>josh@publir.com</v>
      </c>
    </row>
    <row r="2442" spans="1:13" x14ac:dyDescent="0.3">
      <c r="A2442" t="s">
        <v>122</v>
      </c>
      <c r="B2442" s="2">
        <v>42423</v>
      </c>
      <c r="C2442">
        <v>11414</v>
      </c>
      <c r="D2442">
        <v>21622</v>
      </c>
      <c r="E2442">
        <v>22108</v>
      </c>
      <c r="F2442" t="s">
        <v>122</v>
      </c>
      <c r="G2442" s="2">
        <v>42423</v>
      </c>
      <c r="H2442">
        <v>23494</v>
      </c>
      <c r="I2442">
        <v>8474</v>
      </c>
      <c r="J2442" t="str">
        <f t="shared" si="76"/>
        <v>78325d4ffeaa40f84f36ed2e6d749224</v>
      </c>
      <c r="K2442" s="2">
        <f t="shared" si="77"/>
        <v>42423</v>
      </c>
      <c r="L2442" t="str">
        <f>VLOOKUP($J2442,'placement attrs'!$A$2:$L$5079,4,FALSE)</f>
        <v>Publir.com</v>
      </c>
      <c r="M2442" t="str">
        <f>VLOOKUP($J2442,'placement attrs'!$A$2:$L$5079,3,FALSE)</f>
        <v>josh@publir.com</v>
      </c>
    </row>
    <row r="2443" spans="1:13" x14ac:dyDescent="0.3">
      <c r="A2443" t="s">
        <v>122</v>
      </c>
      <c r="B2443" s="2">
        <v>42424</v>
      </c>
      <c r="C2443">
        <v>15333</v>
      </c>
      <c r="D2443">
        <v>28804</v>
      </c>
      <c r="E2443">
        <v>29370</v>
      </c>
      <c r="F2443" t="s">
        <v>122</v>
      </c>
      <c r="G2443" s="2">
        <v>42424</v>
      </c>
      <c r="H2443">
        <v>29753</v>
      </c>
      <c r="I2443">
        <v>9308</v>
      </c>
      <c r="J2443" t="str">
        <f t="shared" si="76"/>
        <v>78325d4ffeaa40f84f36ed2e6d749224</v>
      </c>
      <c r="K2443" s="2">
        <f t="shared" si="77"/>
        <v>42424</v>
      </c>
      <c r="L2443" t="str">
        <f>VLOOKUP($J2443,'placement attrs'!$A$2:$L$5079,4,FALSE)</f>
        <v>Publir.com</v>
      </c>
      <c r="M2443" t="str">
        <f>VLOOKUP($J2443,'placement attrs'!$A$2:$L$5079,3,FALSE)</f>
        <v>josh@publir.com</v>
      </c>
    </row>
    <row r="2444" spans="1:13" x14ac:dyDescent="0.3">
      <c r="A2444" t="s">
        <v>122</v>
      </c>
      <c r="B2444" s="2">
        <v>42425</v>
      </c>
      <c r="C2444">
        <v>13368</v>
      </c>
      <c r="D2444">
        <v>24708</v>
      </c>
      <c r="E2444">
        <v>25199</v>
      </c>
      <c r="F2444" t="s">
        <v>122</v>
      </c>
      <c r="G2444" s="2">
        <v>42425</v>
      </c>
      <c r="H2444">
        <v>25507</v>
      </c>
      <c r="I2444">
        <v>8578</v>
      </c>
      <c r="J2444" t="str">
        <f t="shared" si="76"/>
        <v>78325d4ffeaa40f84f36ed2e6d749224</v>
      </c>
      <c r="K2444" s="2">
        <f t="shared" si="77"/>
        <v>42425</v>
      </c>
      <c r="L2444" t="str">
        <f>VLOOKUP($J2444,'placement attrs'!$A$2:$L$5079,4,FALSE)</f>
        <v>Publir.com</v>
      </c>
      <c r="M2444" t="str">
        <f>VLOOKUP($J2444,'placement attrs'!$A$2:$L$5079,3,FALSE)</f>
        <v>josh@publir.com</v>
      </c>
    </row>
    <row r="2445" spans="1:13" x14ac:dyDescent="0.3">
      <c r="A2445" t="s">
        <v>122</v>
      </c>
      <c r="B2445" s="2">
        <v>42426</v>
      </c>
      <c r="C2445">
        <v>10560</v>
      </c>
      <c r="D2445">
        <v>19448</v>
      </c>
      <c r="E2445">
        <v>19991</v>
      </c>
      <c r="F2445" t="s">
        <v>122</v>
      </c>
      <c r="G2445" s="2">
        <v>42426</v>
      </c>
      <c r="H2445">
        <v>20316</v>
      </c>
      <c r="I2445">
        <v>6526</v>
      </c>
      <c r="J2445" t="str">
        <f t="shared" si="76"/>
        <v>78325d4ffeaa40f84f36ed2e6d749224</v>
      </c>
      <c r="K2445" s="2">
        <f t="shared" si="77"/>
        <v>42426</v>
      </c>
      <c r="L2445" t="str">
        <f>VLOOKUP($J2445,'placement attrs'!$A$2:$L$5079,4,FALSE)</f>
        <v>Publir.com</v>
      </c>
      <c r="M2445" t="str">
        <f>VLOOKUP($J2445,'placement attrs'!$A$2:$L$5079,3,FALSE)</f>
        <v>josh@publir.com</v>
      </c>
    </row>
    <row r="2446" spans="1:13" x14ac:dyDescent="0.3">
      <c r="A2446" t="s">
        <v>122</v>
      </c>
      <c r="B2446" s="2">
        <v>42427</v>
      </c>
      <c r="C2446">
        <v>19317</v>
      </c>
      <c r="D2446">
        <v>36628</v>
      </c>
      <c r="E2446">
        <v>37219</v>
      </c>
      <c r="F2446" t="s">
        <v>122</v>
      </c>
      <c r="G2446" s="2">
        <v>42427</v>
      </c>
      <c r="H2446">
        <v>37829</v>
      </c>
      <c r="I2446">
        <v>9403</v>
      </c>
      <c r="J2446" t="str">
        <f t="shared" si="76"/>
        <v>78325d4ffeaa40f84f36ed2e6d749224</v>
      </c>
      <c r="K2446" s="2">
        <f t="shared" si="77"/>
        <v>42427</v>
      </c>
      <c r="L2446" t="str">
        <f>VLOOKUP($J2446,'placement attrs'!$A$2:$L$5079,4,FALSE)</f>
        <v>Publir.com</v>
      </c>
      <c r="M2446" t="str">
        <f>VLOOKUP($J2446,'placement attrs'!$A$2:$L$5079,3,FALSE)</f>
        <v>josh@publir.com</v>
      </c>
    </row>
    <row r="2447" spans="1:13" x14ac:dyDescent="0.3">
      <c r="A2447" t="s">
        <v>122</v>
      </c>
      <c r="B2447" s="2">
        <v>42428</v>
      </c>
      <c r="C2447">
        <v>29660</v>
      </c>
      <c r="D2447">
        <v>57702</v>
      </c>
      <c r="E2447">
        <v>58461</v>
      </c>
      <c r="F2447" t="s">
        <v>122</v>
      </c>
      <c r="G2447" s="2">
        <v>42428</v>
      </c>
      <c r="H2447">
        <v>59194</v>
      </c>
      <c r="I2447">
        <v>19229</v>
      </c>
      <c r="J2447" t="str">
        <f t="shared" si="76"/>
        <v>78325d4ffeaa40f84f36ed2e6d749224</v>
      </c>
      <c r="K2447" s="2">
        <f t="shared" si="77"/>
        <v>42428</v>
      </c>
      <c r="L2447" t="str">
        <f>VLOOKUP($J2447,'placement attrs'!$A$2:$L$5079,4,FALSE)</f>
        <v>Publir.com</v>
      </c>
      <c r="M2447" t="str">
        <f>VLOOKUP($J2447,'placement attrs'!$A$2:$L$5079,3,FALSE)</f>
        <v>josh@publir.com</v>
      </c>
    </row>
    <row r="2448" spans="1:13" x14ac:dyDescent="0.3">
      <c r="A2448" t="s">
        <v>122</v>
      </c>
      <c r="B2448" s="2">
        <v>42429</v>
      </c>
      <c r="C2448">
        <v>16766</v>
      </c>
      <c r="D2448">
        <v>36224</v>
      </c>
      <c r="E2448">
        <v>36392</v>
      </c>
      <c r="F2448" t="s">
        <v>122</v>
      </c>
      <c r="G2448" s="2">
        <v>42429</v>
      </c>
      <c r="H2448">
        <v>42395</v>
      </c>
      <c r="I2448">
        <v>12194</v>
      </c>
      <c r="J2448" t="str">
        <f t="shared" si="76"/>
        <v>78325d4ffeaa40f84f36ed2e6d749224</v>
      </c>
      <c r="K2448" s="2">
        <f t="shared" si="77"/>
        <v>42429</v>
      </c>
      <c r="L2448" t="str">
        <f>VLOOKUP($J2448,'placement attrs'!$A$2:$L$5079,4,FALSE)</f>
        <v>Publir.com</v>
      </c>
      <c r="M2448" t="str">
        <f>VLOOKUP($J2448,'placement attrs'!$A$2:$L$5079,3,FALSE)</f>
        <v>josh@publir.com</v>
      </c>
    </row>
    <row r="2449" spans="1:13" x14ac:dyDescent="0.3">
      <c r="A2449" t="s">
        <v>122</v>
      </c>
      <c r="B2449" s="2">
        <v>42430</v>
      </c>
      <c r="C2449">
        <v>10092</v>
      </c>
      <c r="D2449">
        <v>23278</v>
      </c>
      <c r="E2449">
        <v>23378</v>
      </c>
      <c r="F2449" t="s">
        <v>122</v>
      </c>
      <c r="G2449" s="2">
        <v>42430</v>
      </c>
      <c r="H2449">
        <v>28467</v>
      </c>
      <c r="I2449">
        <v>6468</v>
      </c>
      <c r="J2449" t="str">
        <f t="shared" si="76"/>
        <v>78325d4ffeaa40f84f36ed2e6d749224</v>
      </c>
      <c r="K2449" s="2">
        <f t="shared" si="77"/>
        <v>42430</v>
      </c>
      <c r="L2449" t="str">
        <f>VLOOKUP($J2449,'placement attrs'!$A$2:$L$5079,4,FALSE)</f>
        <v>Publir.com</v>
      </c>
      <c r="M2449" t="str">
        <f>VLOOKUP($J2449,'placement attrs'!$A$2:$L$5079,3,FALSE)</f>
        <v>josh@publir.com</v>
      </c>
    </row>
    <row r="2450" spans="1:13" x14ac:dyDescent="0.3">
      <c r="A2450" t="s">
        <v>122</v>
      </c>
      <c r="B2450" s="2">
        <v>42431</v>
      </c>
      <c r="C2450">
        <v>5755</v>
      </c>
      <c r="D2450">
        <v>12300</v>
      </c>
      <c r="E2450">
        <v>12352</v>
      </c>
      <c r="F2450" t="s">
        <v>122</v>
      </c>
      <c r="G2450" s="2">
        <v>42431</v>
      </c>
      <c r="H2450">
        <v>17492</v>
      </c>
      <c r="I2450">
        <v>7662</v>
      </c>
      <c r="J2450" t="str">
        <f t="shared" si="76"/>
        <v>78325d4ffeaa40f84f36ed2e6d749224</v>
      </c>
      <c r="K2450" s="2">
        <f t="shared" si="77"/>
        <v>42431</v>
      </c>
      <c r="L2450" t="str">
        <f>VLOOKUP($J2450,'placement attrs'!$A$2:$L$5079,4,FALSE)</f>
        <v>Publir.com</v>
      </c>
      <c r="M2450" t="str">
        <f>VLOOKUP($J2450,'placement attrs'!$A$2:$L$5079,3,FALSE)</f>
        <v>josh@publir.com</v>
      </c>
    </row>
    <row r="2451" spans="1:13" x14ac:dyDescent="0.3">
      <c r="A2451" t="s">
        <v>122</v>
      </c>
      <c r="B2451" s="2">
        <v>42432</v>
      </c>
      <c r="C2451">
        <v>293</v>
      </c>
      <c r="D2451">
        <v>620</v>
      </c>
      <c r="E2451">
        <v>624</v>
      </c>
      <c r="H2451">
        <v>0</v>
      </c>
      <c r="I2451">
        <v>0</v>
      </c>
      <c r="J2451" t="str">
        <f t="shared" si="76"/>
        <v>78325d4ffeaa40f84f36ed2e6d749224</v>
      </c>
      <c r="K2451" s="2">
        <f t="shared" si="77"/>
        <v>42432</v>
      </c>
      <c r="L2451" t="str">
        <f>VLOOKUP($J2451,'placement attrs'!$A$2:$L$5079,4,FALSE)</f>
        <v>Publir.com</v>
      </c>
      <c r="M2451" t="str">
        <f>VLOOKUP($J2451,'placement attrs'!$A$2:$L$5079,3,FALSE)</f>
        <v>josh@publir.com</v>
      </c>
    </row>
    <row r="2452" spans="1:13" x14ac:dyDescent="0.3">
      <c r="A2452" t="s">
        <v>123</v>
      </c>
      <c r="B2452" s="2">
        <v>42410</v>
      </c>
      <c r="C2452">
        <v>6261</v>
      </c>
      <c r="D2452">
        <v>24781</v>
      </c>
      <c r="E2452">
        <v>25058</v>
      </c>
      <c r="H2452">
        <v>0</v>
      </c>
      <c r="I2452">
        <v>0</v>
      </c>
      <c r="J2452" t="str">
        <f t="shared" si="76"/>
        <v>7a3a4c0d044e97b8a333114d40e158bf</v>
      </c>
      <c r="K2452" s="2">
        <f t="shared" si="77"/>
        <v>42410</v>
      </c>
      <c r="L2452" t="str">
        <f>VLOOKUP($J2452,'placement attrs'!$A$2:$L$5079,4,FALSE)</f>
        <v>ROI Media Consultants (realtor.com)</v>
      </c>
      <c r="M2452" t="str">
        <f>VLOOKUP($J2452,'placement attrs'!$A$2:$L$5079,3,FALSE)</f>
        <v>malcolmc@roimediaconsultants.com</v>
      </c>
    </row>
    <row r="2453" spans="1:13" x14ac:dyDescent="0.3">
      <c r="A2453" t="s">
        <v>123</v>
      </c>
      <c r="B2453" s="2">
        <v>42411</v>
      </c>
      <c r="C2453">
        <v>6690</v>
      </c>
      <c r="D2453">
        <v>23331</v>
      </c>
      <c r="E2453">
        <v>23576</v>
      </c>
      <c r="F2453" t="s">
        <v>123</v>
      </c>
      <c r="G2453" s="2">
        <v>42411</v>
      </c>
      <c r="H2453">
        <v>28678</v>
      </c>
      <c r="I2453">
        <v>7858</v>
      </c>
      <c r="J2453" t="str">
        <f t="shared" si="76"/>
        <v>7a3a4c0d044e97b8a333114d40e158bf</v>
      </c>
      <c r="K2453" s="2">
        <f t="shared" si="77"/>
        <v>42411</v>
      </c>
      <c r="L2453" t="str">
        <f>VLOOKUP($J2453,'placement attrs'!$A$2:$L$5079,4,FALSE)</f>
        <v>ROI Media Consultants (realtor.com)</v>
      </c>
      <c r="M2453" t="str">
        <f>VLOOKUP($J2453,'placement attrs'!$A$2:$L$5079,3,FALSE)</f>
        <v>malcolmc@roimediaconsultants.com</v>
      </c>
    </row>
    <row r="2454" spans="1:13" x14ac:dyDescent="0.3">
      <c r="A2454" t="s">
        <v>123</v>
      </c>
      <c r="B2454" s="2">
        <v>42412</v>
      </c>
      <c r="C2454">
        <v>8474</v>
      </c>
      <c r="D2454">
        <v>22799</v>
      </c>
      <c r="E2454">
        <v>23021</v>
      </c>
      <c r="F2454" t="s">
        <v>123</v>
      </c>
      <c r="G2454" s="2">
        <v>42412</v>
      </c>
      <c r="H2454">
        <v>30628</v>
      </c>
      <c r="I2454">
        <v>10429</v>
      </c>
      <c r="J2454" t="str">
        <f t="shared" si="76"/>
        <v>7a3a4c0d044e97b8a333114d40e158bf</v>
      </c>
      <c r="K2454" s="2">
        <f t="shared" si="77"/>
        <v>42412</v>
      </c>
      <c r="L2454" t="str">
        <f>VLOOKUP($J2454,'placement attrs'!$A$2:$L$5079,4,FALSE)</f>
        <v>ROI Media Consultants (realtor.com)</v>
      </c>
      <c r="M2454" t="str">
        <f>VLOOKUP($J2454,'placement attrs'!$A$2:$L$5079,3,FALSE)</f>
        <v>malcolmc@roimediaconsultants.com</v>
      </c>
    </row>
    <row r="2455" spans="1:13" x14ac:dyDescent="0.3">
      <c r="A2455" t="s">
        <v>123</v>
      </c>
      <c r="B2455" s="2">
        <v>42413</v>
      </c>
      <c r="C2455">
        <v>8556</v>
      </c>
      <c r="D2455">
        <v>27166</v>
      </c>
      <c r="E2455">
        <v>27436</v>
      </c>
      <c r="F2455" t="s">
        <v>123</v>
      </c>
      <c r="G2455" s="2">
        <v>42413</v>
      </c>
      <c r="H2455">
        <v>30566</v>
      </c>
      <c r="I2455">
        <v>9064</v>
      </c>
      <c r="J2455" t="str">
        <f t="shared" si="76"/>
        <v>7a3a4c0d044e97b8a333114d40e158bf</v>
      </c>
      <c r="K2455" s="2">
        <f t="shared" si="77"/>
        <v>42413</v>
      </c>
      <c r="L2455" t="str">
        <f>VLOOKUP($J2455,'placement attrs'!$A$2:$L$5079,4,FALSE)</f>
        <v>ROI Media Consultants (realtor.com)</v>
      </c>
      <c r="M2455" t="str">
        <f>VLOOKUP($J2455,'placement attrs'!$A$2:$L$5079,3,FALSE)</f>
        <v>malcolmc@roimediaconsultants.com</v>
      </c>
    </row>
    <row r="2456" spans="1:13" x14ac:dyDescent="0.3">
      <c r="A2456" t="s">
        <v>123</v>
      </c>
      <c r="B2456" s="2">
        <v>42414</v>
      </c>
      <c r="C2456">
        <v>8149</v>
      </c>
      <c r="D2456">
        <v>27058</v>
      </c>
      <c r="E2456">
        <v>27293</v>
      </c>
      <c r="F2456" t="s">
        <v>123</v>
      </c>
      <c r="G2456" s="2">
        <v>42414</v>
      </c>
      <c r="H2456">
        <v>30368</v>
      </c>
      <c r="I2456">
        <v>8442</v>
      </c>
      <c r="J2456" t="str">
        <f t="shared" si="76"/>
        <v>7a3a4c0d044e97b8a333114d40e158bf</v>
      </c>
      <c r="K2456" s="2">
        <f t="shared" si="77"/>
        <v>42414</v>
      </c>
      <c r="L2456" t="str">
        <f>VLOOKUP($J2456,'placement attrs'!$A$2:$L$5079,4,FALSE)</f>
        <v>ROI Media Consultants (realtor.com)</v>
      </c>
      <c r="M2456" t="str">
        <f>VLOOKUP($J2456,'placement attrs'!$A$2:$L$5079,3,FALSE)</f>
        <v>malcolmc@roimediaconsultants.com</v>
      </c>
    </row>
    <row r="2457" spans="1:13" x14ac:dyDescent="0.3">
      <c r="A2457" t="s">
        <v>123</v>
      </c>
      <c r="B2457" s="2">
        <v>42415</v>
      </c>
      <c r="C2457">
        <v>7852</v>
      </c>
      <c r="D2457">
        <v>27085</v>
      </c>
      <c r="E2457">
        <v>27333</v>
      </c>
      <c r="F2457" t="s">
        <v>123</v>
      </c>
      <c r="G2457" s="2">
        <v>42415</v>
      </c>
      <c r="H2457">
        <v>30578</v>
      </c>
      <c r="I2457">
        <v>8526</v>
      </c>
      <c r="J2457" t="str">
        <f t="shared" si="76"/>
        <v>7a3a4c0d044e97b8a333114d40e158bf</v>
      </c>
      <c r="K2457" s="2">
        <f t="shared" si="77"/>
        <v>42415</v>
      </c>
      <c r="L2457" t="str">
        <f>VLOOKUP($J2457,'placement attrs'!$A$2:$L$5079,4,FALSE)</f>
        <v>ROI Media Consultants (realtor.com)</v>
      </c>
      <c r="M2457" t="str">
        <f>VLOOKUP($J2457,'placement attrs'!$A$2:$L$5079,3,FALSE)</f>
        <v>malcolmc@roimediaconsultants.com</v>
      </c>
    </row>
    <row r="2458" spans="1:13" x14ac:dyDescent="0.3">
      <c r="A2458" t="s">
        <v>123</v>
      </c>
      <c r="B2458" s="2">
        <v>42416</v>
      </c>
      <c r="C2458">
        <v>10147</v>
      </c>
      <c r="D2458">
        <v>39064</v>
      </c>
      <c r="E2458">
        <v>39417</v>
      </c>
      <c r="F2458" t="s">
        <v>123</v>
      </c>
      <c r="G2458" s="2">
        <v>42416</v>
      </c>
      <c r="H2458">
        <v>43592</v>
      </c>
      <c r="I2458">
        <v>11067</v>
      </c>
      <c r="J2458" t="str">
        <f t="shared" si="76"/>
        <v>7a3a4c0d044e97b8a333114d40e158bf</v>
      </c>
      <c r="K2458" s="2">
        <f t="shared" si="77"/>
        <v>42416</v>
      </c>
      <c r="L2458" t="str">
        <f>VLOOKUP($J2458,'placement attrs'!$A$2:$L$5079,4,FALSE)</f>
        <v>ROI Media Consultants (realtor.com)</v>
      </c>
      <c r="M2458" t="str">
        <f>VLOOKUP($J2458,'placement attrs'!$A$2:$L$5079,3,FALSE)</f>
        <v>malcolmc@roimediaconsultants.com</v>
      </c>
    </row>
    <row r="2459" spans="1:13" x14ac:dyDescent="0.3">
      <c r="A2459" t="s">
        <v>123</v>
      </c>
      <c r="B2459" s="2">
        <v>42417</v>
      </c>
      <c r="C2459">
        <v>13954</v>
      </c>
      <c r="D2459">
        <v>54419</v>
      </c>
      <c r="E2459">
        <v>54930</v>
      </c>
      <c r="F2459" t="s">
        <v>123</v>
      </c>
      <c r="G2459" s="2">
        <v>42417</v>
      </c>
      <c r="H2459">
        <v>61095</v>
      </c>
      <c r="I2459">
        <v>15539</v>
      </c>
      <c r="J2459" t="str">
        <f t="shared" si="76"/>
        <v>7a3a4c0d044e97b8a333114d40e158bf</v>
      </c>
      <c r="K2459" s="2">
        <f t="shared" si="77"/>
        <v>42417</v>
      </c>
      <c r="L2459" t="str">
        <f>VLOOKUP($J2459,'placement attrs'!$A$2:$L$5079,4,FALSE)</f>
        <v>ROI Media Consultants (realtor.com)</v>
      </c>
      <c r="M2459" t="str">
        <f>VLOOKUP($J2459,'placement attrs'!$A$2:$L$5079,3,FALSE)</f>
        <v>malcolmc@roimediaconsultants.com</v>
      </c>
    </row>
    <row r="2460" spans="1:13" x14ac:dyDescent="0.3">
      <c r="A2460" t="s">
        <v>123</v>
      </c>
      <c r="B2460" s="2">
        <v>42418</v>
      </c>
      <c r="C2460">
        <v>14567</v>
      </c>
      <c r="D2460">
        <v>53871</v>
      </c>
      <c r="E2460">
        <v>54292</v>
      </c>
      <c r="F2460" t="s">
        <v>123</v>
      </c>
      <c r="G2460" s="2">
        <v>42418</v>
      </c>
      <c r="H2460">
        <v>61050</v>
      </c>
      <c r="I2460">
        <v>16250</v>
      </c>
      <c r="J2460" t="str">
        <f t="shared" si="76"/>
        <v>7a3a4c0d044e97b8a333114d40e158bf</v>
      </c>
      <c r="K2460" s="2">
        <f t="shared" si="77"/>
        <v>42418</v>
      </c>
      <c r="L2460" t="str">
        <f>VLOOKUP($J2460,'placement attrs'!$A$2:$L$5079,4,FALSE)</f>
        <v>ROI Media Consultants (realtor.com)</v>
      </c>
      <c r="M2460" t="str">
        <f>VLOOKUP($J2460,'placement attrs'!$A$2:$L$5079,3,FALSE)</f>
        <v>malcolmc@roimediaconsultants.com</v>
      </c>
    </row>
    <row r="2461" spans="1:13" x14ac:dyDescent="0.3">
      <c r="A2461" t="s">
        <v>123</v>
      </c>
      <c r="B2461" s="2">
        <v>42419</v>
      </c>
      <c r="C2461">
        <v>11678</v>
      </c>
      <c r="D2461">
        <v>41618</v>
      </c>
      <c r="E2461">
        <v>41999</v>
      </c>
      <c r="F2461" t="s">
        <v>123</v>
      </c>
      <c r="G2461" s="2">
        <v>42419</v>
      </c>
      <c r="H2461">
        <v>56205</v>
      </c>
      <c r="I2461">
        <v>15628</v>
      </c>
      <c r="J2461" t="str">
        <f t="shared" si="76"/>
        <v>7a3a4c0d044e97b8a333114d40e158bf</v>
      </c>
      <c r="K2461" s="2">
        <f t="shared" si="77"/>
        <v>42419</v>
      </c>
      <c r="L2461" t="str">
        <f>VLOOKUP($J2461,'placement attrs'!$A$2:$L$5079,4,FALSE)</f>
        <v>ROI Media Consultants (realtor.com)</v>
      </c>
      <c r="M2461" t="str">
        <f>VLOOKUP($J2461,'placement attrs'!$A$2:$L$5079,3,FALSE)</f>
        <v>malcolmc@roimediaconsultants.com</v>
      </c>
    </row>
    <row r="2462" spans="1:13" x14ac:dyDescent="0.3">
      <c r="A2462" t="s">
        <v>123</v>
      </c>
      <c r="B2462" s="2">
        <v>42420</v>
      </c>
      <c r="C2462">
        <v>10910</v>
      </c>
      <c r="D2462">
        <v>38740</v>
      </c>
      <c r="E2462">
        <v>39153</v>
      </c>
      <c r="F2462" t="s">
        <v>123</v>
      </c>
      <c r="G2462" s="2">
        <v>42420</v>
      </c>
      <c r="H2462">
        <v>45170</v>
      </c>
      <c r="I2462">
        <v>12505</v>
      </c>
      <c r="J2462" t="str">
        <f t="shared" si="76"/>
        <v>7a3a4c0d044e97b8a333114d40e158bf</v>
      </c>
      <c r="K2462" s="2">
        <f t="shared" si="77"/>
        <v>42420</v>
      </c>
      <c r="L2462" t="str">
        <f>VLOOKUP($J2462,'placement attrs'!$A$2:$L$5079,4,FALSE)</f>
        <v>ROI Media Consultants (realtor.com)</v>
      </c>
      <c r="M2462" t="str">
        <f>VLOOKUP($J2462,'placement attrs'!$A$2:$L$5079,3,FALSE)</f>
        <v>malcolmc@roimediaconsultants.com</v>
      </c>
    </row>
    <row r="2463" spans="1:13" x14ac:dyDescent="0.3">
      <c r="A2463" t="s">
        <v>123</v>
      </c>
      <c r="B2463" s="2">
        <v>42421</v>
      </c>
      <c r="C2463">
        <v>12898</v>
      </c>
      <c r="D2463">
        <v>48496</v>
      </c>
      <c r="E2463">
        <v>48924</v>
      </c>
      <c r="F2463" t="s">
        <v>123</v>
      </c>
      <c r="G2463" s="2">
        <v>42421</v>
      </c>
      <c r="H2463">
        <v>57696</v>
      </c>
      <c r="I2463">
        <v>14018</v>
      </c>
      <c r="J2463" t="str">
        <f t="shared" si="76"/>
        <v>7a3a4c0d044e97b8a333114d40e158bf</v>
      </c>
      <c r="K2463" s="2">
        <f t="shared" si="77"/>
        <v>42421</v>
      </c>
      <c r="L2463" t="str">
        <f>VLOOKUP($J2463,'placement attrs'!$A$2:$L$5079,4,FALSE)</f>
        <v>ROI Media Consultants (realtor.com)</v>
      </c>
      <c r="M2463" t="str">
        <f>VLOOKUP($J2463,'placement attrs'!$A$2:$L$5079,3,FALSE)</f>
        <v>malcolmc@roimediaconsultants.com</v>
      </c>
    </row>
    <row r="2464" spans="1:13" x14ac:dyDescent="0.3">
      <c r="A2464" t="s">
        <v>123</v>
      </c>
      <c r="B2464" s="2">
        <v>42422</v>
      </c>
      <c r="C2464">
        <v>13524</v>
      </c>
      <c r="D2464">
        <v>50142</v>
      </c>
      <c r="E2464">
        <v>50597</v>
      </c>
      <c r="F2464" t="s">
        <v>123</v>
      </c>
      <c r="G2464" s="2">
        <v>42422</v>
      </c>
      <c r="H2464">
        <v>60119</v>
      </c>
      <c r="I2464">
        <v>14251</v>
      </c>
      <c r="J2464" t="str">
        <f t="shared" si="76"/>
        <v>7a3a4c0d044e97b8a333114d40e158bf</v>
      </c>
      <c r="K2464" s="2">
        <f t="shared" si="77"/>
        <v>42422</v>
      </c>
      <c r="L2464" t="str">
        <f>VLOOKUP($J2464,'placement attrs'!$A$2:$L$5079,4,FALSE)</f>
        <v>ROI Media Consultants (realtor.com)</v>
      </c>
      <c r="M2464" t="str">
        <f>VLOOKUP($J2464,'placement attrs'!$A$2:$L$5079,3,FALSE)</f>
        <v>malcolmc@roimediaconsultants.com</v>
      </c>
    </row>
    <row r="2465" spans="1:13" x14ac:dyDescent="0.3">
      <c r="A2465" t="s">
        <v>123</v>
      </c>
      <c r="B2465" s="2">
        <v>42423</v>
      </c>
      <c r="C2465">
        <v>13708</v>
      </c>
      <c r="D2465">
        <v>49073</v>
      </c>
      <c r="E2465">
        <v>49546</v>
      </c>
      <c r="F2465" t="s">
        <v>123</v>
      </c>
      <c r="G2465" s="2">
        <v>42423</v>
      </c>
      <c r="H2465">
        <v>57621</v>
      </c>
      <c r="I2465">
        <v>15396</v>
      </c>
      <c r="J2465" t="str">
        <f t="shared" si="76"/>
        <v>7a3a4c0d044e97b8a333114d40e158bf</v>
      </c>
      <c r="K2465" s="2">
        <f t="shared" si="77"/>
        <v>42423</v>
      </c>
      <c r="L2465" t="str">
        <f>VLOOKUP($J2465,'placement attrs'!$A$2:$L$5079,4,FALSE)</f>
        <v>ROI Media Consultants (realtor.com)</v>
      </c>
      <c r="M2465" t="str">
        <f>VLOOKUP($J2465,'placement attrs'!$A$2:$L$5079,3,FALSE)</f>
        <v>malcolmc@roimediaconsultants.com</v>
      </c>
    </row>
    <row r="2466" spans="1:13" x14ac:dyDescent="0.3">
      <c r="A2466" t="s">
        <v>123</v>
      </c>
      <c r="B2466" s="2">
        <v>42424</v>
      </c>
      <c r="C2466">
        <v>10415</v>
      </c>
      <c r="D2466">
        <v>39146</v>
      </c>
      <c r="E2466">
        <v>39497</v>
      </c>
      <c r="F2466" t="s">
        <v>123</v>
      </c>
      <c r="G2466" s="2">
        <v>42424</v>
      </c>
      <c r="H2466">
        <v>43435</v>
      </c>
      <c r="I2466">
        <v>10837</v>
      </c>
      <c r="J2466" t="str">
        <f t="shared" si="76"/>
        <v>7a3a4c0d044e97b8a333114d40e158bf</v>
      </c>
      <c r="K2466" s="2">
        <f t="shared" si="77"/>
        <v>42424</v>
      </c>
      <c r="L2466" t="str">
        <f>VLOOKUP($J2466,'placement attrs'!$A$2:$L$5079,4,FALSE)</f>
        <v>ROI Media Consultants (realtor.com)</v>
      </c>
      <c r="M2466" t="str">
        <f>VLOOKUP($J2466,'placement attrs'!$A$2:$L$5079,3,FALSE)</f>
        <v>malcolmc@roimediaconsultants.com</v>
      </c>
    </row>
    <row r="2467" spans="1:13" x14ac:dyDescent="0.3">
      <c r="A2467" t="s">
        <v>123</v>
      </c>
      <c r="B2467" s="2">
        <v>42425</v>
      </c>
      <c r="C2467">
        <v>3151</v>
      </c>
      <c r="D2467">
        <v>23048</v>
      </c>
      <c r="E2467">
        <v>23236</v>
      </c>
      <c r="F2467" t="s">
        <v>123</v>
      </c>
      <c r="G2467" s="2">
        <v>42425</v>
      </c>
      <c r="H2467">
        <v>24506</v>
      </c>
      <c r="I2467">
        <v>3077</v>
      </c>
      <c r="J2467" t="str">
        <f t="shared" si="76"/>
        <v>7a3a4c0d044e97b8a333114d40e158bf</v>
      </c>
      <c r="K2467" s="2">
        <f t="shared" si="77"/>
        <v>42425</v>
      </c>
      <c r="L2467" t="str">
        <f>VLOOKUP($J2467,'placement attrs'!$A$2:$L$5079,4,FALSE)</f>
        <v>ROI Media Consultants (realtor.com)</v>
      </c>
      <c r="M2467" t="str">
        <f>VLOOKUP($J2467,'placement attrs'!$A$2:$L$5079,3,FALSE)</f>
        <v>malcolmc@roimediaconsultants.com</v>
      </c>
    </row>
    <row r="2468" spans="1:13" x14ac:dyDescent="0.3">
      <c r="A2468" t="s">
        <v>123</v>
      </c>
      <c r="B2468" s="2">
        <v>42426</v>
      </c>
      <c r="C2468">
        <v>2970</v>
      </c>
      <c r="D2468">
        <v>19434</v>
      </c>
      <c r="E2468">
        <v>19624</v>
      </c>
      <c r="F2468" t="s">
        <v>123</v>
      </c>
      <c r="G2468" s="2">
        <v>42426</v>
      </c>
      <c r="H2468">
        <v>20709</v>
      </c>
      <c r="I2468">
        <v>3112</v>
      </c>
      <c r="J2468" t="str">
        <f t="shared" si="76"/>
        <v>7a3a4c0d044e97b8a333114d40e158bf</v>
      </c>
      <c r="K2468" s="2">
        <f t="shared" si="77"/>
        <v>42426</v>
      </c>
      <c r="L2468" t="str">
        <f>VLOOKUP($J2468,'placement attrs'!$A$2:$L$5079,4,FALSE)</f>
        <v>ROI Media Consultants (realtor.com)</v>
      </c>
      <c r="M2468" t="str">
        <f>VLOOKUP($J2468,'placement attrs'!$A$2:$L$5079,3,FALSE)</f>
        <v>malcolmc@roimediaconsultants.com</v>
      </c>
    </row>
    <row r="2469" spans="1:13" x14ac:dyDescent="0.3">
      <c r="A2469" t="s">
        <v>123</v>
      </c>
      <c r="B2469" s="2">
        <v>42427</v>
      </c>
      <c r="C2469">
        <v>1645</v>
      </c>
      <c r="D2469">
        <v>15431</v>
      </c>
      <c r="E2469">
        <v>15523</v>
      </c>
      <c r="F2469" t="s">
        <v>123</v>
      </c>
      <c r="G2469" s="2">
        <v>42427</v>
      </c>
      <c r="H2469">
        <v>16439</v>
      </c>
      <c r="I2469">
        <v>1592</v>
      </c>
      <c r="J2469" t="str">
        <f t="shared" si="76"/>
        <v>7a3a4c0d044e97b8a333114d40e158bf</v>
      </c>
      <c r="K2469" s="2">
        <f t="shared" si="77"/>
        <v>42427</v>
      </c>
      <c r="L2469" t="str">
        <f>VLOOKUP($J2469,'placement attrs'!$A$2:$L$5079,4,FALSE)</f>
        <v>ROI Media Consultants (realtor.com)</v>
      </c>
      <c r="M2469" t="str">
        <f>VLOOKUP($J2469,'placement attrs'!$A$2:$L$5079,3,FALSE)</f>
        <v>malcolmc@roimediaconsultants.com</v>
      </c>
    </row>
    <row r="2470" spans="1:13" x14ac:dyDescent="0.3">
      <c r="A2470" t="s">
        <v>123</v>
      </c>
      <c r="B2470" s="2">
        <v>42428</v>
      </c>
      <c r="C2470">
        <v>2036</v>
      </c>
      <c r="D2470">
        <v>20841</v>
      </c>
      <c r="E2470">
        <v>20964</v>
      </c>
      <c r="F2470" t="s">
        <v>123</v>
      </c>
      <c r="G2470" s="2">
        <v>42428</v>
      </c>
      <c r="H2470">
        <v>22116</v>
      </c>
      <c r="I2470">
        <v>1903</v>
      </c>
      <c r="J2470" t="str">
        <f t="shared" si="76"/>
        <v>7a3a4c0d044e97b8a333114d40e158bf</v>
      </c>
      <c r="K2470" s="2">
        <f t="shared" si="77"/>
        <v>42428</v>
      </c>
      <c r="L2470" t="str">
        <f>VLOOKUP($J2470,'placement attrs'!$A$2:$L$5079,4,FALSE)</f>
        <v>ROI Media Consultants (realtor.com)</v>
      </c>
      <c r="M2470" t="str">
        <f>VLOOKUP($J2470,'placement attrs'!$A$2:$L$5079,3,FALSE)</f>
        <v>malcolmc@roimediaconsultants.com</v>
      </c>
    </row>
    <row r="2471" spans="1:13" x14ac:dyDescent="0.3">
      <c r="A2471" t="s">
        <v>123</v>
      </c>
      <c r="B2471" s="2">
        <v>42429</v>
      </c>
      <c r="C2471">
        <v>2701</v>
      </c>
      <c r="D2471">
        <v>19210</v>
      </c>
      <c r="E2471">
        <v>19390</v>
      </c>
      <c r="F2471" t="s">
        <v>123</v>
      </c>
      <c r="G2471" s="2">
        <v>42429</v>
      </c>
      <c r="H2471">
        <v>26312</v>
      </c>
      <c r="I2471">
        <v>2723</v>
      </c>
      <c r="J2471" t="str">
        <f t="shared" si="76"/>
        <v>7a3a4c0d044e97b8a333114d40e158bf</v>
      </c>
      <c r="K2471" s="2">
        <f t="shared" si="77"/>
        <v>42429</v>
      </c>
      <c r="L2471" t="str">
        <f>VLOOKUP($J2471,'placement attrs'!$A$2:$L$5079,4,FALSE)</f>
        <v>ROI Media Consultants (realtor.com)</v>
      </c>
      <c r="M2471" t="str">
        <f>VLOOKUP($J2471,'placement attrs'!$A$2:$L$5079,3,FALSE)</f>
        <v>malcolmc@roimediaconsultants.com</v>
      </c>
    </row>
    <row r="2472" spans="1:13" x14ac:dyDescent="0.3">
      <c r="A2472" t="s">
        <v>123</v>
      </c>
      <c r="B2472" s="2">
        <v>42430</v>
      </c>
      <c r="C2472">
        <v>3124</v>
      </c>
      <c r="D2472">
        <v>21955</v>
      </c>
      <c r="E2472">
        <v>22140</v>
      </c>
      <c r="F2472" t="s">
        <v>123</v>
      </c>
      <c r="G2472" s="2">
        <v>42430</v>
      </c>
      <c r="H2472">
        <v>58060</v>
      </c>
      <c r="I2472">
        <v>3619</v>
      </c>
      <c r="J2472" t="str">
        <f t="shared" si="76"/>
        <v>7a3a4c0d044e97b8a333114d40e158bf</v>
      </c>
      <c r="K2472" s="2">
        <f t="shared" si="77"/>
        <v>42430</v>
      </c>
      <c r="L2472" t="str">
        <f>VLOOKUP($J2472,'placement attrs'!$A$2:$L$5079,4,FALSE)</f>
        <v>ROI Media Consultants (realtor.com)</v>
      </c>
      <c r="M2472" t="str">
        <f>VLOOKUP($J2472,'placement attrs'!$A$2:$L$5079,3,FALSE)</f>
        <v>malcolmc@roimediaconsultants.com</v>
      </c>
    </row>
    <row r="2473" spans="1:13" x14ac:dyDescent="0.3">
      <c r="A2473" t="s">
        <v>123</v>
      </c>
      <c r="B2473" s="2">
        <v>42431</v>
      </c>
      <c r="C2473">
        <v>3476</v>
      </c>
      <c r="D2473">
        <v>20158</v>
      </c>
      <c r="E2473">
        <v>20282</v>
      </c>
      <c r="F2473" t="s">
        <v>123</v>
      </c>
      <c r="G2473" s="2">
        <v>42431</v>
      </c>
      <c r="H2473">
        <v>71482</v>
      </c>
      <c r="I2473">
        <v>4371</v>
      </c>
      <c r="J2473" t="str">
        <f t="shared" si="76"/>
        <v>7a3a4c0d044e97b8a333114d40e158bf</v>
      </c>
      <c r="K2473" s="2">
        <f t="shared" si="77"/>
        <v>42431</v>
      </c>
      <c r="L2473" t="str">
        <f>VLOOKUP($J2473,'placement attrs'!$A$2:$L$5079,4,FALSE)</f>
        <v>ROI Media Consultants (realtor.com)</v>
      </c>
      <c r="M2473" t="str">
        <f>VLOOKUP($J2473,'placement attrs'!$A$2:$L$5079,3,FALSE)</f>
        <v>malcolmc@roimediaconsultants.com</v>
      </c>
    </row>
    <row r="2474" spans="1:13" x14ac:dyDescent="0.3">
      <c r="A2474" t="s">
        <v>123</v>
      </c>
      <c r="B2474" s="2">
        <v>42432</v>
      </c>
      <c r="C2474">
        <v>41</v>
      </c>
      <c r="D2474">
        <v>350</v>
      </c>
      <c r="E2474">
        <v>352</v>
      </c>
      <c r="H2474">
        <v>0</v>
      </c>
      <c r="I2474">
        <v>0</v>
      </c>
      <c r="J2474" t="str">
        <f t="shared" si="76"/>
        <v>7a3a4c0d044e97b8a333114d40e158bf</v>
      </c>
      <c r="K2474" s="2">
        <f t="shared" si="77"/>
        <v>42432</v>
      </c>
      <c r="L2474" t="str">
        <f>VLOOKUP($J2474,'placement attrs'!$A$2:$L$5079,4,FALSE)</f>
        <v>ROI Media Consultants (realtor.com)</v>
      </c>
      <c r="M2474" t="str">
        <f>VLOOKUP($J2474,'placement attrs'!$A$2:$L$5079,3,FALSE)</f>
        <v>malcolmc@roimediaconsultants.com</v>
      </c>
    </row>
    <row r="2475" spans="1:13" x14ac:dyDescent="0.3">
      <c r="A2475" t="s">
        <v>124</v>
      </c>
      <c r="B2475" s="2">
        <v>42410</v>
      </c>
      <c r="C2475">
        <v>139223</v>
      </c>
      <c r="D2475">
        <v>257013</v>
      </c>
      <c r="E2475">
        <v>260209</v>
      </c>
      <c r="H2475">
        <v>0</v>
      </c>
      <c r="I2475">
        <v>0</v>
      </c>
      <c r="J2475" t="str">
        <f t="shared" si="76"/>
        <v>7abdad13362aeb90cfb8912f35f0c35f</v>
      </c>
      <c r="K2475" s="2">
        <f t="shared" si="77"/>
        <v>42410</v>
      </c>
      <c r="L2475" t="str">
        <f>VLOOKUP($J2475,'placement attrs'!$A$2:$L$5079,4,FALSE)</f>
        <v>Publir.com</v>
      </c>
      <c r="M2475" t="str">
        <f>VLOOKUP($J2475,'placement attrs'!$A$2:$L$5079,3,FALSE)</f>
        <v>josh@publir.com</v>
      </c>
    </row>
    <row r="2476" spans="1:13" x14ac:dyDescent="0.3">
      <c r="A2476" t="s">
        <v>124</v>
      </c>
      <c r="B2476" s="2">
        <v>42411</v>
      </c>
      <c r="C2476">
        <v>80251</v>
      </c>
      <c r="D2476">
        <v>144672</v>
      </c>
      <c r="E2476">
        <v>147022</v>
      </c>
      <c r="F2476" t="s">
        <v>124</v>
      </c>
      <c r="G2476" s="2">
        <v>42411</v>
      </c>
      <c r="H2476">
        <v>166547</v>
      </c>
      <c r="I2476">
        <v>108912</v>
      </c>
      <c r="J2476" t="str">
        <f t="shared" si="76"/>
        <v>7abdad13362aeb90cfb8912f35f0c35f</v>
      </c>
      <c r="K2476" s="2">
        <f t="shared" si="77"/>
        <v>42411</v>
      </c>
      <c r="L2476" t="str">
        <f>VLOOKUP($J2476,'placement attrs'!$A$2:$L$5079,4,FALSE)</f>
        <v>Publir.com</v>
      </c>
      <c r="M2476" t="str">
        <f>VLOOKUP($J2476,'placement attrs'!$A$2:$L$5079,3,FALSE)</f>
        <v>josh@publir.com</v>
      </c>
    </row>
    <row r="2477" spans="1:13" x14ac:dyDescent="0.3">
      <c r="A2477" t="s">
        <v>124</v>
      </c>
      <c r="B2477" s="2">
        <v>42412</v>
      </c>
      <c r="C2477">
        <v>55036</v>
      </c>
      <c r="D2477">
        <v>93876</v>
      </c>
      <c r="E2477">
        <v>95825</v>
      </c>
      <c r="F2477" t="s">
        <v>124</v>
      </c>
      <c r="G2477" s="2">
        <v>42412</v>
      </c>
      <c r="H2477">
        <v>126499</v>
      </c>
      <c r="I2477">
        <v>80070</v>
      </c>
      <c r="J2477" t="str">
        <f t="shared" si="76"/>
        <v>7abdad13362aeb90cfb8912f35f0c35f</v>
      </c>
      <c r="K2477" s="2">
        <f t="shared" si="77"/>
        <v>42412</v>
      </c>
      <c r="L2477" t="str">
        <f>VLOOKUP($J2477,'placement attrs'!$A$2:$L$5079,4,FALSE)</f>
        <v>Publir.com</v>
      </c>
      <c r="M2477" t="str">
        <f>VLOOKUP($J2477,'placement attrs'!$A$2:$L$5079,3,FALSE)</f>
        <v>josh@publir.com</v>
      </c>
    </row>
    <row r="2478" spans="1:13" x14ac:dyDescent="0.3">
      <c r="A2478" t="s">
        <v>124</v>
      </c>
      <c r="B2478" s="2">
        <v>42413</v>
      </c>
      <c r="C2478">
        <v>58530</v>
      </c>
      <c r="D2478">
        <v>93496</v>
      </c>
      <c r="E2478">
        <v>95571</v>
      </c>
      <c r="F2478" t="s">
        <v>124</v>
      </c>
      <c r="G2478" s="2">
        <v>42413</v>
      </c>
      <c r="H2478">
        <v>97904</v>
      </c>
      <c r="I2478">
        <v>73158</v>
      </c>
      <c r="J2478" t="str">
        <f t="shared" si="76"/>
        <v>7abdad13362aeb90cfb8912f35f0c35f</v>
      </c>
      <c r="K2478" s="2">
        <f t="shared" si="77"/>
        <v>42413</v>
      </c>
      <c r="L2478" t="str">
        <f>VLOOKUP($J2478,'placement attrs'!$A$2:$L$5079,4,FALSE)</f>
        <v>Publir.com</v>
      </c>
      <c r="M2478" t="str">
        <f>VLOOKUP($J2478,'placement attrs'!$A$2:$L$5079,3,FALSE)</f>
        <v>josh@publir.com</v>
      </c>
    </row>
    <row r="2479" spans="1:13" x14ac:dyDescent="0.3">
      <c r="A2479" t="s">
        <v>124</v>
      </c>
      <c r="B2479" s="2">
        <v>42414</v>
      </c>
      <c r="C2479">
        <v>50419</v>
      </c>
      <c r="D2479">
        <v>81065</v>
      </c>
      <c r="E2479">
        <v>82327</v>
      </c>
      <c r="F2479" t="s">
        <v>124</v>
      </c>
      <c r="G2479" s="2">
        <v>42414</v>
      </c>
      <c r="H2479">
        <v>84151</v>
      </c>
      <c r="I2479">
        <v>58378</v>
      </c>
      <c r="J2479" t="str">
        <f t="shared" si="76"/>
        <v>7abdad13362aeb90cfb8912f35f0c35f</v>
      </c>
      <c r="K2479" s="2">
        <f t="shared" si="77"/>
        <v>42414</v>
      </c>
      <c r="L2479" t="str">
        <f>VLOOKUP($J2479,'placement attrs'!$A$2:$L$5079,4,FALSE)</f>
        <v>Publir.com</v>
      </c>
      <c r="M2479" t="str">
        <f>VLOOKUP($J2479,'placement attrs'!$A$2:$L$5079,3,FALSE)</f>
        <v>josh@publir.com</v>
      </c>
    </row>
    <row r="2480" spans="1:13" x14ac:dyDescent="0.3">
      <c r="A2480" t="s">
        <v>124</v>
      </c>
      <c r="B2480" s="2">
        <v>42415</v>
      </c>
      <c r="C2480">
        <v>91867</v>
      </c>
      <c r="D2480">
        <v>173002</v>
      </c>
      <c r="E2480">
        <v>174957</v>
      </c>
      <c r="F2480" t="s">
        <v>124</v>
      </c>
      <c r="G2480" s="2">
        <v>42415</v>
      </c>
      <c r="H2480">
        <v>184667</v>
      </c>
      <c r="I2480">
        <v>104007</v>
      </c>
      <c r="J2480" t="str">
        <f t="shared" si="76"/>
        <v>7abdad13362aeb90cfb8912f35f0c35f</v>
      </c>
      <c r="K2480" s="2">
        <f t="shared" si="77"/>
        <v>42415</v>
      </c>
      <c r="L2480" t="str">
        <f>VLOOKUP($J2480,'placement attrs'!$A$2:$L$5079,4,FALSE)</f>
        <v>Publir.com</v>
      </c>
      <c r="M2480" t="str">
        <f>VLOOKUP($J2480,'placement attrs'!$A$2:$L$5079,3,FALSE)</f>
        <v>josh@publir.com</v>
      </c>
    </row>
    <row r="2481" spans="1:13" x14ac:dyDescent="0.3">
      <c r="A2481" t="s">
        <v>124</v>
      </c>
      <c r="B2481" s="2">
        <v>42416</v>
      </c>
      <c r="C2481">
        <v>95293</v>
      </c>
      <c r="D2481">
        <v>178442</v>
      </c>
      <c r="E2481">
        <v>181117</v>
      </c>
      <c r="F2481" t="s">
        <v>124</v>
      </c>
      <c r="G2481" s="2">
        <v>42416</v>
      </c>
      <c r="H2481">
        <v>185626</v>
      </c>
      <c r="I2481">
        <v>105933</v>
      </c>
      <c r="J2481" t="str">
        <f t="shared" si="76"/>
        <v>7abdad13362aeb90cfb8912f35f0c35f</v>
      </c>
      <c r="K2481" s="2">
        <f t="shared" si="77"/>
        <v>42416</v>
      </c>
      <c r="L2481" t="str">
        <f>VLOOKUP($J2481,'placement attrs'!$A$2:$L$5079,4,FALSE)</f>
        <v>Publir.com</v>
      </c>
      <c r="M2481" t="str">
        <f>VLOOKUP($J2481,'placement attrs'!$A$2:$L$5079,3,FALSE)</f>
        <v>josh@publir.com</v>
      </c>
    </row>
    <row r="2482" spans="1:13" x14ac:dyDescent="0.3">
      <c r="A2482" t="s">
        <v>124</v>
      </c>
      <c r="B2482" s="2">
        <v>42417</v>
      </c>
      <c r="C2482">
        <v>97015</v>
      </c>
      <c r="D2482">
        <v>175198</v>
      </c>
      <c r="E2482">
        <v>177721</v>
      </c>
      <c r="F2482" t="s">
        <v>124</v>
      </c>
      <c r="G2482" s="2">
        <v>42417</v>
      </c>
      <c r="H2482">
        <v>183171</v>
      </c>
      <c r="I2482">
        <v>117996</v>
      </c>
      <c r="J2482" t="str">
        <f t="shared" si="76"/>
        <v>7abdad13362aeb90cfb8912f35f0c35f</v>
      </c>
      <c r="K2482" s="2">
        <f t="shared" si="77"/>
        <v>42417</v>
      </c>
      <c r="L2482" t="str">
        <f>VLOOKUP($J2482,'placement attrs'!$A$2:$L$5079,4,FALSE)</f>
        <v>Publir.com</v>
      </c>
      <c r="M2482" t="str">
        <f>VLOOKUP($J2482,'placement attrs'!$A$2:$L$5079,3,FALSE)</f>
        <v>josh@publir.com</v>
      </c>
    </row>
    <row r="2483" spans="1:13" x14ac:dyDescent="0.3">
      <c r="A2483" t="s">
        <v>124</v>
      </c>
      <c r="B2483" s="2">
        <v>42418</v>
      </c>
      <c r="C2483">
        <v>64304</v>
      </c>
      <c r="D2483">
        <v>113982</v>
      </c>
      <c r="E2483">
        <v>115440</v>
      </c>
      <c r="F2483" t="s">
        <v>124</v>
      </c>
      <c r="G2483" s="2">
        <v>42418</v>
      </c>
      <c r="H2483">
        <v>119535</v>
      </c>
      <c r="I2483">
        <v>81043</v>
      </c>
      <c r="J2483" t="str">
        <f t="shared" si="76"/>
        <v>7abdad13362aeb90cfb8912f35f0c35f</v>
      </c>
      <c r="K2483" s="2">
        <f t="shared" si="77"/>
        <v>42418</v>
      </c>
      <c r="L2483" t="str">
        <f>VLOOKUP($J2483,'placement attrs'!$A$2:$L$5079,4,FALSE)</f>
        <v>Publir.com</v>
      </c>
      <c r="M2483" t="str">
        <f>VLOOKUP($J2483,'placement attrs'!$A$2:$L$5079,3,FALSE)</f>
        <v>josh@publir.com</v>
      </c>
    </row>
    <row r="2484" spans="1:13" x14ac:dyDescent="0.3">
      <c r="A2484" t="s">
        <v>124</v>
      </c>
      <c r="B2484" s="2">
        <v>42419</v>
      </c>
      <c r="C2484">
        <v>45188</v>
      </c>
      <c r="D2484">
        <v>77024</v>
      </c>
      <c r="E2484">
        <v>78245</v>
      </c>
      <c r="F2484" t="s">
        <v>124</v>
      </c>
      <c r="G2484" s="2">
        <v>42419</v>
      </c>
      <c r="H2484">
        <v>96367</v>
      </c>
      <c r="I2484">
        <v>61307</v>
      </c>
      <c r="J2484" t="str">
        <f t="shared" si="76"/>
        <v>7abdad13362aeb90cfb8912f35f0c35f</v>
      </c>
      <c r="K2484" s="2">
        <f t="shared" si="77"/>
        <v>42419</v>
      </c>
      <c r="L2484" t="str">
        <f>VLOOKUP($J2484,'placement attrs'!$A$2:$L$5079,4,FALSE)</f>
        <v>Publir.com</v>
      </c>
      <c r="M2484" t="str">
        <f>VLOOKUP($J2484,'placement attrs'!$A$2:$L$5079,3,FALSE)</f>
        <v>josh@publir.com</v>
      </c>
    </row>
    <row r="2485" spans="1:13" x14ac:dyDescent="0.3">
      <c r="A2485" t="s">
        <v>124</v>
      </c>
      <c r="B2485" s="2">
        <v>42420</v>
      </c>
      <c r="C2485">
        <v>31191</v>
      </c>
      <c r="D2485">
        <v>52197</v>
      </c>
      <c r="E2485">
        <v>53120</v>
      </c>
      <c r="F2485" t="s">
        <v>124</v>
      </c>
      <c r="G2485" s="2">
        <v>42420</v>
      </c>
      <c r="H2485">
        <v>55824</v>
      </c>
      <c r="I2485">
        <v>37692</v>
      </c>
      <c r="J2485" t="str">
        <f t="shared" si="76"/>
        <v>7abdad13362aeb90cfb8912f35f0c35f</v>
      </c>
      <c r="K2485" s="2">
        <f t="shared" si="77"/>
        <v>42420</v>
      </c>
      <c r="L2485" t="str">
        <f>VLOOKUP($J2485,'placement attrs'!$A$2:$L$5079,4,FALSE)</f>
        <v>Publir.com</v>
      </c>
      <c r="M2485" t="str">
        <f>VLOOKUP($J2485,'placement attrs'!$A$2:$L$5079,3,FALSE)</f>
        <v>josh@publir.com</v>
      </c>
    </row>
    <row r="2486" spans="1:13" x14ac:dyDescent="0.3">
      <c r="A2486" t="s">
        <v>124</v>
      </c>
      <c r="B2486" s="2">
        <v>42421</v>
      </c>
      <c r="C2486">
        <v>26616</v>
      </c>
      <c r="D2486">
        <v>44320</v>
      </c>
      <c r="E2486">
        <v>45473</v>
      </c>
      <c r="F2486" t="s">
        <v>124</v>
      </c>
      <c r="G2486" s="2">
        <v>42421</v>
      </c>
      <c r="H2486">
        <v>46993</v>
      </c>
      <c r="I2486">
        <v>26407</v>
      </c>
      <c r="J2486" t="str">
        <f t="shared" si="76"/>
        <v>7abdad13362aeb90cfb8912f35f0c35f</v>
      </c>
      <c r="K2486" s="2">
        <f t="shared" si="77"/>
        <v>42421</v>
      </c>
      <c r="L2486" t="str">
        <f>VLOOKUP($J2486,'placement attrs'!$A$2:$L$5079,4,FALSE)</f>
        <v>Publir.com</v>
      </c>
      <c r="M2486" t="str">
        <f>VLOOKUP($J2486,'placement attrs'!$A$2:$L$5079,3,FALSE)</f>
        <v>josh@publir.com</v>
      </c>
    </row>
    <row r="2487" spans="1:13" x14ac:dyDescent="0.3">
      <c r="A2487" t="s">
        <v>124</v>
      </c>
      <c r="B2487" s="2">
        <v>42422</v>
      </c>
      <c r="C2487">
        <v>43653</v>
      </c>
      <c r="D2487">
        <v>75521</v>
      </c>
      <c r="E2487">
        <v>77029</v>
      </c>
      <c r="F2487" t="s">
        <v>124</v>
      </c>
      <c r="G2487" s="2">
        <v>42422</v>
      </c>
      <c r="H2487">
        <v>92010</v>
      </c>
      <c r="I2487">
        <v>34791</v>
      </c>
      <c r="J2487" t="str">
        <f t="shared" si="76"/>
        <v>7abdad13362aeb90cfb8912f35f0c35f</v>
      </c>
      <c r="K2487" s="2">
        <f t="shared" si="77"/>
        <v>42422</v>
      </c>
      <c r="L2487" t="str">
        <f>VLOOKUP($J2487,'placement attrs'!$A$2:$L$5079,4,FALSE)</f>
        <v>Publir.com</v>
      </c>
      <c r="M2487" t="str">
        <f>VLOOKUP($J2487,'placement attrs'!$A$2:$L$5079,3,FALSE)</f>
        <v>josh@publir.com</v>
      </c>
    </row>
    <row r="2488" spans="1:13" x14ac:dyDescent="0.3">
      <c r="A2488" t="s">
        <v>124</v>
      </c>
      <c r="B2488" s="2">
        <v>42423</v>
      </c>
      <c r="C2488">
        <v>60069</v>
      </c>
      <c r="D2488">
        <v>104145</v>
      </c>
      <c r="E2488">
        <v>106075</v>
      </c>
      <c r="F2488" t="s">
        <v>124</v>
      </c>
      <c r="G2488" s="2">
        <v>42423</v>
      </c>
      <c r="H2488">
        <v>111382</v>
      </c>
      <c r="I2488">
        <v>55999</v>
      </c>
      <c r="J2488" t="str">
        <f t="shared" si="76"/>
        <v>7abdad13362aeb90cfb8912f35f0c35f</v>
      </c>
      <c r="K2488" s="2">
        <f t="shared" si="77"/>
        <v>42423</v>
      </c>
      <c r="L2488" t="str">
        <f>VLOOKUP($J2488,'placement attrs'!$A$2:$L$5079,4,FALSE)</f>
        <v>Publir.com</v>
      </c>
      <c r="M2488" t="str">
        <f>VLOOKUP($J2488,'placement attrs'!$A$2:$L$5079,3,FALSE)</f>
        <v>josh@publir.com</v>
      </c>
    </row>
    <row r="2489" spans="1:13" x14ac:dyDescent="0.3">
      <c r="A2489" t="s">
        <v>124</v>
      </c>
      <c r="B2489" s="2">
        <v>42424</v>
      </c>
      <c r="C2489">
        <v>50513</v>
      </c>
      <c r="D2489">
        <v>90541</v>
      </c>
      <c r="E2489">
        <v>92340</v>
      </c>
      <c r="F2489" t="s">
        <v>124</v>
      </c>
      <c r="G2489" s="2">
        <v>42424</v>
      </c>
      <c r="H2489">
        <v>94576</v>
      </c>
      <c r="I2489">
        <v>51315</v>
      </c>
      <c r="J2489" t="str">
        <f t="shared" si="76"/>
        <v>7abdad13362aeb90cfb8912f35f0c35f</v>
      </c>
      <c r="K2489" s="2">
        <f t="shared" si="77"/>
        <v>42424</v>
      </c>
      <c r="L2489" t="str">
        <f>VLOOKUP($J2489,'placement attrs'!$A$2:$L$5079,4,FALSE)</f>
        <v>Publir.com</v>
      </c>
      <c r="M2489" t="str">
        <f>VLOOKUP($J2489,'placement attrs'!$A$2:$L$5079,3,FALSE)</f>
        <v>josh@publir.com</v>
      </c>
    </row>
    <row r="2490" spans="1:13" x14ac:dyDescent="0.3">
      <c r="A2490" t="s">
        <v>124</v>
      </c>
      <c r="B2490" s="2">
        <v>42425</v>
      </c>
      <c r="C2490">
        <v>51055</v>
      </c>
      <c r="D2490">
        <v>89991</v>
      </c>
      <c r="E2490">
        <v>91305</v>
      </c>
      <c r="F2490" t="s">
        <v>124</v>
      </c>
      <c r="G2490" s="2">
        <v>42425</v>
      </c>
      <c r="H2490">
        <v>93507</v>
      </c>
      <c r="I2490">
        <v>50838</v>
      </c>
      <c r="J2490" t="str">
        <f t="shared" si="76"/>
        <v>7abdad13362aeb90cfb8912f35f0c35f</v>
      </c>
      <c r="K2490" s="2">
        <f t="shared" si="77"/>
        <v>42425</v>
      </c>
      <c r="L2490" t="str">
        <f>VLOOKUP($J2490,'placement attrs'!$A$2:$L$5079,4,FALSE)</f>
        <v>Publir.com</v>
      </c>
      <c r="M2490" t="str">
        <f>VLOOKUP($J2490,'placement attrs'!$A$2:$L$5079,3,FALSE)</f>
        <v>josh@publir.com</v>
      </c>
    </row>
    <row r="2491" spans="1:13" x14ac:dyDescent="0.3">
      <c r="A2491" t="s">
        <v>124</v>
      </c>
      <c r="B2491" s="2">
        <v>42426</v>
      </c>
      <c r="C2491">
        <v>41140</v>
      </c>
      <c r="D2491">
        <v>70667</v>
      </c>
      <c r="E2491">
        <v>71786</v>
      </c>
      <c r="F2491" t="s">
        <v>124</v>
      </c>
      <c r="G2491" s="2">
        <v>42426</v>
      </c>
      <c r="H2491">
        <v>73735</v>
      </c>
      <c r="I2491">
        <v>43070</v>
      </c>
      <c r="J2491" t="str">
        <f t="shared" si="76"/>
        <v>7abdad13362aeb90cfb8912f35f0c35f</v>
      </c>
      <c r="K2491" s="2">
        <f t="shared" si="77"/>
        <v>42426</v>
      </c>
      <c r="L2491" t="str">
        <f>VLOOKUP($J2491,'placement attrs'!$A$2:$L$5079,4,FALSE)</f>
        <v>Publir.com</v>
      </c>
      <c r="M2491" t="str">
        <f>VLOOKUP($J2491,'placement attrs'!$A$2:$L$5079,3,FALSE)</f>
        <v>josh@publir.com</v>
      </c>
    </row>
    <row r="2492" spans="1:13" x14ac:dyDescent="0.3">
      <c r="A2492" t="s">
        <v>124</v>
      </c>
      <c r="B2492" s="2">
        <v>42427</v>
      </c>
      <c r="C2492">
        <v>26289</v>
      </c>
      <c r="D2492">
        <v>43148</v>
      </c>
      <c r="E2492">
        <v>44029</v>
      </c>
      <c r="F2492" t="s">
        <v>124</v>
      </c>
      <c r="G2492" s="2">
        <v>42427</v>
      </c>
      <c r="H2492">
        <v>45671</v>
      </c>
      <c r="I2492">
        <v>28755</v>
      </c>
      <c r="J2492" t="str">
        <f t="shared" si="76"/>
        <v>7abdad13362aeb90cfb8912f35f0c35f</v>
      </c>
      <c r="K2492" s="2">
        <f t="shared" si="77"/>
        <v>42427</v>
      </c>
      <c r="L2492" t="str">
        <f>VLOOKUP($J2492,'placement attrs'!$A$2:$L$5079,4,FALSE)</f>
        <v>Publir.com</v>
      </c>
      <c r="M2492" t="str">
        <f>VLOOKUP($J2492,'placement attrs'!$A$2:$L$5079,3,FALSE)</f>
        <v>josh@publir.com</v>
      </c>
    </row>
    <row r="2493" spans="1:13" x14ac:dyDescent="0.3">
      <c r="A2493" t="s">
        <v>124</v>
      </c>
      <c r="B2493" s="2">
        <v>42428</v>
      </c>
      <c r="C2493">
        <v>29839</v>
      </c>
      <c r="D2493">
        <v>49046</v>
      </c>
      <c r="E2493">
        <v>49941</v>
      </c>
      <c r="F2493" t="s">
        <v>124</v>
      </c>
      <c r="G2493" s="2">
        <v>42428</v>
      </c>
      <c r="H2493">
        <v>51069</v>
      </c>
      <c r="I2493">
        <v>26706</v>
      </c>
      <c r="J2493" t="str">
        <f t="shared" si="76"/>
        <v>7abdad13362aeb90cfb8912f35f0c35f</v>
      </c>
      <c r="K2493" s="2">
        <f t="shared" si="77"/>
        <v>42428</v>
      </c>
      <c r="L2493" t="str">
        <f>VLOOKUP($J2493,'placement attrs'!$A$2:$L$5079,4,FALSE)</f>
        <v>Publir.com</v>
      </c>
      <c r="M2493" t="str">
        <f>VLOOKUP($J2493,'placement attrs'!$A$2:$L$5079,3,FALSE)</f>
        <v>josh@publir.com</v>
      </c>
    </row>
    <row r="2494" spans="1:13" x14ac:dyDescent="0.3">
      <c r="A2494" t="s">
        <v>124</v>
      </c>
      <c r="B2494" s="2">
        <v>42429</v>
      </c>
      <c r="C2494">
        <v>38450</v>
      </c>
      <c r="D2494">
        <v>69009</v>
      </c>
      <c r="E2494">
        <v>70010</v>
      </c>
      <c r="F2494" t="s">
        <v>124</v>
      </c>
      <c r="G2494" s="2">
        <v>42429</v>
      </c>
      <c r="H2494">
        <v>82285</v>
      </c>
      <c r="I2494">
        <v>44750</v>
      </c>
      <c r="J2494" t="str">
        <f t="shared" si="76"/>
        <v>7abdad13362aeb90cfb8912f35f0c35f</v>
      </c>
      <c r="K2494" s="2">
        <f t="shared" si="77"/>
        <v>42429</v>
      </c>
      <c r="L2494" t="str">
        <f>VLOOKUP($J2494,'placement attrs'!$A$2:$L$5079,4,FALSE)</f>
        <v>Publir.com</v>
      </c>
      <c r="M2494" t="str">
        <f>VLOOKUP($J2494,'placement attrs'!$A$2:$L$5079,3,FALSE)</f>
        <v>josh@publir.com</v>
      </c>
    </row>
    <row r="2495" spans="1:13" x14ac:dyDescent="0.3">
      <c r="A2495" t="s">
        <v>124</v>
      </c>
      <c r="B2495" s="2">
        <v>42430</v>
      </c>
      <c r="C2495">
        <v>54896</v>
      </c>
      <c r="D2495">
        <v>100197</v>
      </c>
      <c r="E2495">
        <v>101434</v>
      </c>
      <c r="F2495" t="s">
        <v>124</v>
      </c>
      <c r="G2495" s="2">
        <v>42430</v>
      </c>
      <c r="H2495">
        <v>116187</v>
      </c>
      <c r="I2495">
        <v>52242</v>
      </c>
      <c r="J2495" t="str">
        <f t="shared" si="76"/>
        <v>7abdad13362aeb90cfb8912f35f0c35f</v>
      </c>
      <c r="K2495" s="2">
        <f t="shared" si="77"/>
        <v>42430</v>
      </c>
      <c r="L2495" t="str">
        <f>VLOOKUP($J2495,'placement attrs'!$A$2:$L$5079,4,FALSE)</f>
        <v>Publir.com</v>
      </c>
      <c r="M2495" t="str">
        <f>VLOOKUP($J2495,'placement attrs'!$A$2:$L$5079,3,FALSE)</f>
        <v>josh@publir.com</v>
      </c>
    </row>
    <row r="2496" spans="1:13" x14ac:dyDescent="0.3">
      <c r="A2496" t="s">
        <v>124</v>
      </c>
      <c r="B2496" s="2">
        <v>42431</v>
      </c>
      <c r="C2496">
        <v>67447</v>
      </c>
      <c r="D2496">
        <v>118886</v>
      </c>
      <c r="E2496">
        <v>120184</v>
      </c>
      <c r="F2496" t="s">
        <v>124</v>
      </c>
      <c r="G2496" s="2">
        <v>42431</v>
      </c>
      <c r="H2496">
        <v>173912</v>
      </c>
      <c r="I2496">
        <v>72833</v>
      </c>
      <c r="J2496" t="str">
        <f t="shared" si="76"/>
        <v>7abdad13362aeb90cfb8912f35f0c35f</v>
      </c>
      <c r="K2496" s="2">
        <f t="shared" si="77"/>
        <v>42431</v>
      </c>
      <c r="L2496" t="str">
        <f>VLOOKUP($J2496,'placement attrs'!$A$2:$L$5079,4,FALSE)</f>
        <v>Publir.com</v>
      </c>
      <c r="M2496" t="str">
        <f>VLOOKUP($J2496,'placement attrs'!$A$2:$L$5079,3,FALSE)</f>
        <v>josh@publir.com</v>
      </c>
    </row>
    <row r="2497" spans="1:13" x14ac:dyDescent="0.3">
      <c r="A2497" t="s">
        <v>124</v>
      </c>
      <c r="B2497" s="2">
        <v>42432</v>
      </c>
      <c r="C2497">
        <v>2813</v>
      </c>
      <c r="D2497">
        <v>4505</v>
      </c>
      <c r="E2497">
        <v>4595</v>
      </c>
      <c r="H2497">
        <v>0</v>
      </c>
      <c r="I2497">
        <v>0</v>
      </c>
      <c r="J2497" t="str">
        <f t="shared" si="76"/>
        <v>7abdad13362aeb90cfb8912f35f0c35f</v>
      </c>
      <c r="K2497" s="2">
        <f t="shared" si="77"/>
        <v>42432</v>
      </c>
      <c r="L2497" t="str">
        <f>VLOOKUP($J2497,'placement attrs'!$A$2:$L$5079,4,FALSE)</f>
        <v>Publir.com</v>
      </c>
      <c r="M2497" t="str">
        <f>VLOOKUP($J2497,'placement attrs'!$A$2:$L$5079,3,FALSE)</f>
        <v>josh@publir.com</v>
      </c>
    </row>
    <row r="2498" spans="1:13" x14ac:dyDescent="0.3">
      <c r="A2498" t="s">
        <v>125</v>
      </c>
      <c r="B2498" s="2">
        <v>42410</v>
      </c>
      <c r="C2498">
        <v>451</v>
      </c>
      <c r="D2498">
        <v>1755</v>
      </c>
      <c r="E2498">
        <v>1912</v>
      </c>
      <c r="H2498">
        <v>0</v>
      </c>
      <c r="I2498">
        <v>0</v>
      </c>
      <c r="J2498" t="str">
        <f t="shared" si="76"/>
        <v>7bef7ee227f3a78f27724da9821561f1</v>
      </c>
      <c r="K2498" s="2">
        <f t="shared" si="77"/>
        <v>42410</v>
      </c>
      <c r="L2498" t="str">
        <f>VLOOKUP($J2498,'placement attrs'!$A$2:$L$5079,4,FALSE)</f>
        <v>Publir.com</v>
      </c>
      <c r="M2498" t="str">
        <f>VLOOKUP($J2498,'placement attrs'!$A$2:$L$5079,3,FALSE)</f>
        <v>josh@publir.com</v>
      </c>
    </row>
    <row r="2499" spans="1:13" x14ac:dyDescent="0.3">
      <c r="A2499" t="s">
        <v>125</v>
      </c>
      <c r="B2499" s="2">
        <v>42411</v>
      </c>
      <c r="C2499">
        <v>2278</v>
      </c>
      <c r="D2499">
        <v>4780</v>
      </c>
      <c r="E2499">
        <v>5366</v>
      </c>
      <c r="F2499" t="s">
        <v>125</v>
      </c>
      <c r="G2499" s="2">
        <v>42411</v>
      </c>
      <c r="H2499">
        <v>6205</v>
      </c>
      <c r="I2499">
        <v>1826</v>
      </c>
      <c r="J2499" t="str">
        <f t="shared" ref="J2499:J2562" si="78">IF(A2499="",F2499,A2499)</f>
        <v>7bef7ee227f3a78f27724da9821561f1</v>
      </c>
      <c r="K2499" s="2">
        <f t="shared" ref="K2499:K2562" si="79">IF(B2499="",G2499,B2499)</f>
        <v>42411</v>
      </c>
      <c r="L2499" t="str">
        <f>VLOOKUP($J2499,'placement attrs'!$A$2:$L$5079,4,FALSE)</f>
        <v>Publir.com</v>
      </c>
      <c r="M2499" t="str">
        <f>VLOOKUP($J2499,'placement attrs'!$A$2:$L$5079,3,FALSE)</f>
        <v>josh@publir.com</v>
      </c>
    </row>
    <row r="2500" spans="1:13" x14ac:dyDescent="0.3">
      <c r="A2500" t="s">
        <v>125</v>
      </c>
      <c r="B2500" s="2">
        <v>42412</v>
      </c>
      <c r="C2500">
        <v>1985</v>
      </c>
      <c r="D2500">
        <v>4301</v>
      </c>
      <c r="E2500">
        <v>4891</v>
      </c>
      <c r="F2500" t="s">
        <v>125</v>
      </c>
      <c r="G2500" s="2">
        <v>42412</v>
      </c>
      <c r="H2500">
        <v>6364</v>
      </c>
      <c r="I2500">
        <v>2807</v>
      </c>
      <c r="J2500" t="str">
        <f t="shared" si="78"/>
        <v>7bef7ee227f3a78f27724da9821561f1</v>
      </c>
      <c r="K2500" s="2">
        <f t="shared" si="79"/>
        <v>42412</v>
      </c>
      <c r="L2500" t="str">
        <f>VLOOKUP($J2500,'placement attrs'!$A$2:$L$5079,4,FALSE)</f>
        <v>Publir.com</v>
      </c>
      <c r="M2500" t="str">
        <f>VLOOKUP($J2500,'placement attrs'!$A$2:$L$5079,3,FALSE)</f>
        <v>josh@publir.com</v>
      </c>
    </row>
    <row r="2501" spans="1:13" x14ac:dyDescent="0.3">
      <c r="A2501" t="s">
        <v>125</v>
      </c>
      <c r="B2501" s="2">
        <v>42413</v>
      </c>
      <c r="C2501">
        <v>1833</v>
      </c>
      <c r="D2501">
        <v>4098</v>
      </c>
      <c r="E2501">
        <v>4850</v>
      </c>
      <c r="F2501" t="s">
        <v>125</v>
      </c>
      <c r="G2501" s="2">
        <v>42413</v>
      </c>
      <c r="H2501">
        <v>4991</v>
      </c>
      <c r="I2501">
        <v>1789</v>
      </c>
      <c r="J2501" t="str">
        <f t="shared" si="78"/>
        <v>7bef7ee227f3a78f27724da9821561f1</v>
      </c>
      <c r="K2501" s="2">
        <f t="shared" si="79"/>
        <v>42413</v>
      </c>
      <c r="L2501" t="str">
        <f>VLOOKUP($J2501,'placement attrs'!$A$2:$L$5079,4,FALSE)</f>
        <v>Publir.com</v>
      </c>
      <c r="M2501" t="str">
        <f>VLOOKUP($J2501,'placement attrs'!$A$2:$L$5079,3,FALSE)</f>
        <v>josh@publir.com</v>
      </c>
    </row>
    <row r="2502" spans="1:13" x14ac:dyDescent="0.3">
      <c r="A2502" t="s">
        <v>125</v>
      </c>
      <c r="B2502" s="2">
        <v>42414</v>
      </c>
      <c r="C2502">
        <v>1313</v>
      </c>
      <c r="D2502">
        <v>3352</v>
      </c>
      <c r="E2502">
        <v>4137</v>
      </c>
      <c r="F2502" t="s">
        <v>125</v>
      </c>
      <c r="G2502" s="2">
        <v>42414</v>
      </c>
      <c r="H2502">
        <v>4254</v>
      </c>
      <c r="I2502">
        <v>1279</v>
      </c>
      <c r="J2502" t="str">
        <f t="shared" si="78"/>
        <v>7bef7ee227f3a78f27724da9821561f1</v>
      </c>
      <c r="K2502" s="2">
        <f t="shared" si="79"/>
        <v>42414</v>
      </c>
      <c r="L2502" t="str">
        <f>VLOOKUP($J2502,'placement attrs'!$A$2:$L$5079,4,FALSE)</f>
        <v>Publir.com</v>
      </c>
      <c r="M2502" t="str">
        <f>VLOOKUP($J2502,'placement attrs'!$A$2:$L$5079,3,FALSE)</f>
        <v>josh@publir.com</v>
      </c>
    </row>
    <row r="2503" spans="1:13" x14ac:dyDescent="0.3">
      <c r="A2503" t="s">
        <v>125</v>
      </c>
      <c r="B2503" s="2">
        <v>42415</v>
      </c>
      <c r="C2503">
        <v>3969</v>
      </c>
      <c r="D2503">
        <v>7357</v>
      </c>
      <c r="E2503">
        <v>8274</v>
      </c>
      <c r="F2503" t="s">
        <v>125</v>
      </c>
      <c r="G2503" s="2">
        <v>42415</v>
      </c>
      <c r="H2503">
        <v>8843</v>
      </c>
      <c r="I2503">
        <v>3346</v>
      </c>
      <c r="J2503" t="str">
        <f t="shared" si="78"/>
        <v>7bef7ee227f3a78f27724da9821561f1</v>
      </c>
      <c r="K2503" s="2">
        <f t="shared" si="79"/>
        <v>42415</v>
      </c>
      <c r="L2503" t="str">
        <f>VLOOKUP($J2503,'placement attrs'!$A$2:$L$5079,4,FALSE)</f>
        <v>Publir.com</v>
      </c>
      <c r="M2503" t="str">
        <f>VLOOKUP($J2503,'placement attrs'!$A$2:$L$5079,3,FALSE)</f>
        <v>josh@publir.com</v>
      </c>
    </row>
    <row r="2504" spans="1:13" x14ac:dyDescent="0.3">
      <c r="A2504" t="s">
        <v>125</v>
      </c>
      <c r="B2504" s="2">
        <v>42416</v>
      </c>
      <c r="C2504">
        <v>6346</v>
      </c>
      <c r="D2504">
        <v>11165</v>
      </c>
      <c r="E2504">
        <v>12087</v>
      </c>
      <c r="F2504" t="s">
        <v>125</v>
      </c>
      <c r="G2504" s="2">
        <v>42416</v>
      </c>
      <c r="H2504">
        <v>12492</v>
      </c>
      <c r="I2504">
        <v>6019</v>
      </c>
      <c r="J2504" t="str">
        <f t="shared" si="78"/>
        <v>7bef7ee227f3a78f27724da9821561f1</v>
      </c>
      <c r="K2504" s="2">
        <f t="shared" si="79"/>
        <v>42416</v>
      </c>
      <c r="L2504" t="str">
        <f>VLOOKUP($J2504,'placement attrs'!$A$2:$L$5079,4,FALSE)</f>
        <v>Publir.com</v>
      </c>
      <c r="M2504" t="str">
        <f>VLOOKUP($J2504,'placement attrs'!$A$2:$L$5079,3,FALSE)</f>
        <v>josh@publir.com</v>
      </c>
    </row>
    <row r="2505" spans="1:13" x14ac:dyDescent="0.3">
      <c r="A2505" t="s">
        <v>125</v>
      </c>
      <c r="B2505" s="2">
        <v>42417</v>
      </c>
      <c r="C2505">
        <v>7011</v>
      </c>
      <c r="D2505">
        <v>12612</v>
      </c>
      <c r="E2505">
        <v>14192</v>
      </c>
      <c r="F2505" t="s">
        <v>125</v>
      </c>
      <c r="G2505" s="2">
        <v>42417</v>
      </c>
      <c r="H2505">
        <v>14751</v>
      </c>
      <c r="I2505">
        <v>6743</v>
      </c>
      <c r="J2505" t="str">
        <f t="shared" si="78"/>
        <v>7bef7ee227f3a78f27724da9821561f1</v>
      </c>
      <c r="K2505" s="2">
        <f t="shared" si="79"/>
        <v>42417</v>
      </c>
      <c r="L2505" t="str">
        <f>VLOOKUP($J2505,'placement attrs'!$A$2:$L$5079,4,FALSE)</f>
        <v>Publir.com</v>
      </c>
      <c r="M2505" t="str">
        <f>VLOOKUP($J2505,'placement attrs'!$A$2:$L$5079,3,FALSE)</f>
        <v>josh@publir.com</v>
      </c>
    </row>
    <row r="2506" spans="1:13" x14ac:dyDescent="0.3">
      <c r="A2506" t="s">
        <v>125</v>
      </c>
      <c r="B2506" s="2">
        <v>42418</v>
      </c>
      <c r="C2506">
        <v>5457</v>
      </c>
      <c r="D2506">
        <v>9813</v>
      </c>
      <c r="E2506">
        <v>11719</v>
      </c>
      <c r="F2506" t="s">
        <v>125</v>
      </c>
      <c r="G2506" s="2">
        <v>42418</v>
      </c>
      <c r="H2506">
        <v>12177</v>
      </c>
      <c r="I2506">
        <v>5656</v>
      </c>
      <c r="J2506" t="str">
        <f t="shared" si="78"/>
        <v>7bef7ee227f3a78f27724da9821561f1</v>
      </c>
      <c r="K2506" s="2">
        <f t="shared" si="79"/>
        <v>42418</v>
      </c>
      <c r="L2506" t="str">
        <f>VLOOKUP($J2506,'placement attrs'!$A$2:$L$5079,4,FALSE)</f>
        <v>Publir.com</v>
      </c>
      <c r="M2506" t="str">
        <f>VLOOKUP($J2506,'placement attrs'!$A$2:$L$5079,3,FALSE)</f>
        <v>josh@publir.com</v>
      </c>
    </row>
    <row r="2507" spans="1:13" x14ac:dyDescent="0.3">
      <c r="A2507" t="s">
        <v>125</v>
      </c>
      <c r="B2507" s="2">
        <v>42419</v>
      </c>
      <c r="C2507">
        <v>2945</v>
      </c>
      <c r="D2507">
        <v>5458</v>
      </c>
      <c r="E2507">
        <v>7158</v>
      </c>
      <c r="F2507" t="s">
        <v>125</v>
      </c>
      <c r="G2507" s="2">
        <v>42419</v>
      </c>
      <c r="H2507">
        <v>8655</v>
      </c>
      <c r="I2507">
        <v>3811</v>
      </c>
      <c r="J2507" t="str">
        <f t="shared" si="78"/>
        <v>7bef7ee227f3a78f27724da9821561f1</v>
      </c>
      <c r="K2507" s="2">
        <f t="shared" si="79"/>
        <v>42419</v>
      </c>
      <c r="L2507" t="str">
        <f>VLOOKUP($J2507,'placement attrs'!$A$2:$L$5079,4,FALSE)</f>
        <v>Publir.com</v>
      </c>
      <c r="M2507" t="str">
        <f>VLOOKUP($J2507,'placement attrs'!$A$2:$L$5079,3,FALSE)</f>
        <v>josh@publir.com</v>
      </c>
    </row>
    <row r="2508" spans="1:13" x14ac:dyDescent="0.3">
      <c r="A2508" t="s">
        <v>125</v>
      </c>
      <c r="B2508" s="2">
        <v>42420</v>
      </c>
      <c r="C2508">
        <v>2464</v>
      </c>
      <c r="D2508">
        <v>4758</v>
      </c>
      <c r="E2508">
        <v>6257</v>
      </c>
      <c r="F2508" t="s">
        <v>125</v>
      </c>
      <c r="G2508" s="2">
        <v>42420</v>
      </c>
      <c r="H2508">
        <v>6666</v>
      </c>
      <c r="I2508">
        <v>2381</v>
      </c>
      <c r="J2508" t="str">
        <f t="shared" si="78"/>
        <v>7bef7ee227f3a78f27724da9821561f1</v>
      </c>
      <c r="K2508" s="2">
        <f t="shared" si="79"/>
        <v>42420</v>
      </c>
      <c r="L2508" t="str">
        <f>VLOOKUP($J2508,'placement attrs'!$A$2:$L$5079,4,FALSE)</f>
        <v>Publir.com</v>
      </c>
      <c r="M2508" t="str">
        <f>VLOOKUP($J2508,'placement attrs'!$A$2:$L$5079,3,FALSE)</f>
        <v>josh@publir.com</v>
      </c>
    </row>
    <row r="2509" spans="1:13" x14ac:dyDescent="0.3">
      <c r="A2509" t="s">
        <v>125</v>
      </c>
      <c r="B2509" s="2">
        <v>42421</v>
      </c>
      <c r="C2509">
        <v>2373</v>
      </c>
      <c r="D2509">
        <v>4689</v>
      </c>
      <c r="E2509">
        <v>6008</v>
      </c>
      <c r="F2509" t="s">
        <v>125</v>
      </c>
      <c r="G2509" s="2">
        <v>42421</v>
      </c>
      <c r="H2509">
        <v>6256</v>
      </c>
      <c r="I2509">
        <v>2393</v>
      </c>
      <c r="J2509" t="str">
        <f t="shared" si="78"/>
        <v>7bef7ee227f3a78f27724da9821561f1</v>
      </c>
      <c r="K2509" s="2">
        <f t="shared" si="79"/>
        <v>42421</v>
      </c>
      <c r="L2509" t="str">
        <f>VLOOKUP($J2509,'placement attrs'!$A$2:$L$5079,4,FALSE)</f>
        <v>Publir.com</v>
      </c>
      <c r="M2509" t="str">
        <f>VLOOKUP($J2509,'placement attrs'!$A$2:$L$5079,3,FALSE)</f>
        <v>josh@publir.com</v>
      </c>
    </row>
    <row r="2510" spans="1:13" x14ac:dyDescent="0.3">
      <c r="A2510" t="s">
        <v>125</v>
      </c>
      <c r="B2510" s="2">
        <v>42422</v>
      </c>
      <c r="C2510">
        <v>5844</v>
      </c>
      <c r="D2510">
        <v>9811</v>
      </c>
      <c r="E2510">
        <v>11567</v>
      </c>
      <c r="F2510" t="s">
        <v>125</v>
      </c>
      <c r="G2510" s="2">
        <v>42422</v>
      </c>
      <c r="H2510">
        <v>13370</v>
      </c>
      <c r="I2510">
        <v>5473</v>
      </c>
      <c r="J2510" t="str">
        <f t="shared" si="78"/>
        <v>7bef7ee227f3a78f27724da9821561f1</v>
      </c>
      <c r="K2510" s="2">
        <f t="shared" si="79"/>
        <v>42422</v>
      </c>
      <c r="L2510" t="str">
        <f>VLOOKUP($J2510,'placement attrs'!$A$2:$L$5079,4,FALSE)</f>
        <v>Publir.com</v>
      </c>
      <c r="M2510" t="str">
        <f>VLOOKUP($J2510,'placement attrs'!$A$2:$L$5079,3,FALSE)</f>
        <v>josh@publir.com</v>
      </c>
    </row>
    <row r="2511" spans="1:13" x14ac:dyDescent="0.3">
      <c r="A2511" t="s">
        <v>125</v>
      </c>
      <c r="B2511" s="2">
        <v>42423</v>
      </c>
      <c r="C2511">
        <v>5865</v>
      </c>
      <c r="D2511">
        <v>11296</v>
      </c>
      <c r="E2511">
        <v>13094</v>
      </c>
      <c r="F2511" t="s">
        <v>125</v>
      </c>
      <c r="G2511" s="2">
        <v>42423</v>
      </c>
      <c r="H2511">
        <v>13895</v>
      </c>
      <c r="I2511">
        <v>5214</v>
      </c>
      <c r="J2511" t="str">
        <f t="shared" si="78"/>
        <v>7bef7ee227f3a78f27724da9821561f1</v>
      </c>
      <c r="K2511" s="2">
        <f t="shared" si="79"/>
        <v>42423</v>
      </c>
      <c r="L2511" t="str">
        <f>VLOOKUP($J2511,'placement attrs'!$A$2:$L$5079,4,FALSE)</f>
        <v>Publir.com</v>
      </c>
      <c r="M2511" t="str">
        <f>VLOOKUP($J2511,'placement attrs'!$A$2:$L$5079,3,FALSE)</f>
        <v>josh@publir.com</v>
      </c>
    </row>
    <row r="2512" spans="1:13" x14ac:dyDescent="0.3">
      <c r="A2512" t="s">
        <v>125</v>
      </c>
      <c r="B2512" s="2">
        <v>42424</v>
      </c>
      <c r="C2512">
        <v>6086</v>
      </c>
      <c r="D2512">
        <v>14796</v>
      </c>
      <c r="E2512">
        <v>16259</v>
      </c>
      <c r="F2512" t="s">
        <v>125</v>
      </c>
      <c r="G2512" s="2">
        <v>42424</v>
      </c>
      <c r="H2512">
        <v>16915</v>
      </c>
      <c r="I2512">
        <v>5904</v>
      </c>
      <c r="J2512" t="str">
        <f t="shared" si="78"/>
        <v>7bef7ee227f3a78f27724da9821561f1</v>
      </c>
      <c r="K2512" s="2">
        <f t="shared" si="79"/>
        <v>42424</v>
      </c>
      <c r="L2512" t="str">
        <f>VLOOKUP($J2512,'placement attrs'!$A$2:$L$5079,4,FALSE)</f>
        <v>Publir.com</v>
      </c>
      <c r="M2512" t="str">
        <f>VLOOKUP($J2512,'placement attrs'!$A$2:$L$5079,3,FALSE)</f>
        <v>josh@publir.com</v>
      </c>
    </row>
    <row r="2513" spans="1:13" x14ac:dyDescent="0.3">
      <c r="A2513" t="s">
        <v>125</v>
      </c>
      <c r="B2513" s="2">
        <v>42425</v>
      </c>
      <c r="C2513">
        <v>4395</v>
      </c>
      <c r="D2513">
        <v>10741</v>
      </c>
      <c r="E2513">
        <v>12141</v>
      </c>
      <c r="F2513" t="s">
        <v>125</v>
      </c>
      <c r="G2513" s="2">
        <v>42425</v>
      </c>
      <c r="H2513">
        <v>12545</v>
      </c>
      <c r="I2513">
        <v>5010</v>
      </c>
      <c r="J2513" t="str">
        <f t="shared" si="78"/>
        <v>7bef7ee227f3a78f27724da9821561f1</v>
      </c>
      <c r="K2513" s="2">
        <f t="shared" si="79"/>
        <v>42425</v>
      </c>
      <c r="L2513" t="str">
        <f>VLOOKUP($J2513,'placement attrs'!$A$2:$L$5079,4,FALSE)</f>
        <v>Publir.com</v>
      </c>
      <c r="M2513" t="str">
        <f>VLOOKUP($J2513,'placement attrs'!$A$2:$L$5079,3,FALSE)</f>
        <v>josh@publir.com</v>
      </c>
    </row>
    <row r="2514" spans="1:13" x14ac:dyDescent="0.3">
      <c r="A2514" t="s">
        <v>125</v>
      </c>
      <c r="B2514" s="2">
        <v>42426</v>
      </c>
      <c r="C2514">
        <v>2429</v>
      </c>
      <c r="D2514">
        <v>7387</v>
      </c>
      <c r="E2514">
        <v>8869</v>
      </c>
      <c r="F2514" t="s">
        <v>125</v>
      </c>
      <c r="G2514" s="2">
        <v>42426</v>
      </c>
      <c r="H2514">
        <v>9307</v>
      </c>
      <c r="I2514">
        <v>2960</v>
      </c>
      <c r="J2514" t="str">
        <f t="shared" si="78"/>
        <v>7bef7ee227f3a78f27724da9821561f1</v>
      </c>
      <c r="K2514" s="2">
        <f t="shared" si="79"/>
        <v>42426</v>
      </c>
      <c r="L2514" t="str">
        <f>VLOOKUP($J2514,'placement attrs'!$A$2:$L$5079,4,FALSE)</f>
        <v>Publir.com</v>
      </c>
      <c r="M2514" t="str">
        <f>VLOOKUP($J2514,'placement attrs'!$A$2:$L$5079,3,FALSE)</f>
        <v>josh@publir.com</v>
      </c>
    </row>
    <row r="2515" spans="1:13" x14ac:dyDescent="0.3">
      <c r="A2515" t="s">
        <v>125</v>
      </c>
      <c r="B2515" s="2">
        <v>42427</v>
      </c>
      <c r="C2515">
        <v>1989</v>
      </c>
      <c r="D2515">
        <v>6551</v>
      </c>
      <c r="E2515">
        <v>7781</v>
      </c>
      <c r="F2515" t="s">
        <v>125</v>
      </c>
      <c r="G2515" s="2">
        <v>42427</v>
      </c>
      <c r="H2515">
        <v>8182</v>
      </c>
      <c r="I2515">
        <v>1970</v>
      </c>
      <c r="J2515" t="str">
        <f t="shared" si="78"/>
        <v>7bef7ee227f3a78f27724da9821561f1</v>
      </c>
      <c r="K2515" s="2">
        <f t="shared" si="79"/>
        <v>42427</v>
      </c>
      <c r="L2515" t="str">
        <f>VLOOKUP($J2515,'placement attrs'!$A$2:$L$5079,4,FALSE)</f>
        <v>Publir.com</v>
      </c>
      <c r="M2515" t="str">
        <f>VLOOKUP($J2515,'placement attrs'!$A$2:$L$5079,3,FALSE)</f>
        <v>josh@publir.com</v>
      </c>
    </row>
    <row r="2516" spans="1:13" x14ac:dyDescent="0.3">
      <c r="A2516" t="s">
        <v>125</v>
      </c>
      <c r="B2516" s="2">
        <v>42428</v>
      </c>
      <c r="C2516">
        <v>2369</v>
      </c>
      <c r="D2516">
        <v>7611</v>
      </c>
      <c r="E2516">
        <v>8943</v>
      </c>
      <c r="F2516" t="s">
        <v>125</v>
      </c>
      <c r="G2516" s="2">
        <v>42428</v>
      </c>
      <c r="H2516">
        <v>9336</v>
      </c>
      <c r="I2516">
        <v>2185</v>
      </c>
      <c r="J2516" t="str">
        <f t="shared" si="78"/>
        <v>7bef7ee227f3a78f27724da9821561f1</v>
      </c>
      <c r="K2516" s="2">
        <f t="shared" si="79"/>
        <v>42428</v>
      </c>
      <c r="L2516" t="str">
        <f>VLOOKUP($J2516,'placement attrs'!$A$2:$L$5079,4,FALSE)</f>
        <v>Publir.com</v>
      </c>
      <c r="M2516" t="str">
        <f>VLOOKUP($J2516,'placement attrs'!$A$2:$L$5079,3,FALSE)</f>
        <v>josh@publir.com</v>
      </c>
    </row>
    <row r="2517" spans="1:13" x14ac:dyDescent="0.3">
      <c r="A2517" t="s">
        <v>125</v>
      </c>
      <c r="B2517" s="2">
        <v>42429</v>
      </c>
      <c r="C2517">
        <v>4143</v>
      </c>
      <c r="D2517">
        <v>11147</v>
      </c>
      <c r="E2517">
        <v>12350</v>
      </c>
      <c r="F2517" t="s">
        <v>125</v>
      </c>
      <c r="G2517" s="2">
        <v>42429</v>
      </c>
      <c r="H2517">
        <v>14559</v>
      </c>
      <c r="I2517">
        <v>4398</v>
      </c>
      <c r="J2517" t="str">
        <f t="shared" si="78"/>
        <v>7bef7ee227f3a78f27724da9821561f1</v>
      </c>
      <c r="K2517" s="2">
        <f t="shared" si="79"/>
        <v>42429</v>
      </c>
      <c r="L2517" t="str">
        <f>VLOOKUP($J2517,'placement attrs'!$A$2:$L$5079,4,FALSE)</f>
        <v>Publir.com</v>
      </c>
      <c r="M2517" t="str">
        <f>VLOOKUP($J2517,'placement attrs'!$A$2:$L$5079,3,FALSE)</f>
        <v>josh@publir.com</v>
      </c>
    </row>
    <row r="2518" spans="1:13" x14ac:dyDescent="0.3">
      <c r="A2518" t="s">
        <v>125</v>
      </c>
      <c r="B2518" s="2">
        <v>42430</v>
      </c>
      <c r="C2518">
        <v>7023</v>
      </c>
      <c r="D2518">
        <v>17639</v>
      </c>
      <c r="E2518">
        <v>18674</v>
      </c>
      <c r="F2518" t="s">
        <v>125</v>
      </c>
      <c r="G2518" s="2">
        <v>42430</v>
      </c>
      <c r="H2518">
        <v>21566</v>
      </c>
      <c r="I2518">
        <v>6679</v>
      </c>
      <c r="J2518" t="str">
        <f t="shared" si="78"/>
        <v>7bef7ee227f3a78f27724da9821561f1</v>
      </c>
      <c r="K2518" s="2">
        <f t="shared" si="79"/>
        <v>42430</v>
      </c>
      <c r="L2518" t="str">
        <f>VLOOKUP($J2518,'placement attrs'!$A$2:$L$5079,4,FALSE)</f>
        <v>Publir.com</v>
      </c>
      <c r="M2518" t="str">
        <f>VLOOKUP($J2518,'placement attrs'!$A$2:$L$5079,3,FALSE)</f>
        <v>josh@publir.com</v>
      </c>
    </row>
    <row r="2519" spans="1:13" x14ac:dyDescent="0.3">
      <c r="A2519" t="s">
        <v>125</v>
      </c>
      <c r="B2519" s="2">
        <v>42431</v>
      </c>
      <c r="C2519">
        <v>6480</v>
      </c>
      <c r="D2519">
        <v>14649</v>
      </c>
      <c r="E2519">
        <v>15539</v>
      </c>
      <c r="F2519" t="s">
        <v>125</v>
      </c>
      <c r="G2519" s="2">
        <v>42431</v>
      </c>
      <c r="H2519">
        <v>22708</v>
      </c>
      <c r="I2519">
        <v>8476</v>
      </c>
      <c r="J2519" t="str">
        <f t="shared" si="78"/>
        <v>7bef7ee227f3a78f27724da9821561f1</v>
      </c>
      <c r="K2519" s="2">
        <f t="shared" si="79"/>
        <v>42431</v>
      </c>
      <c r="L2519" t="str">
        <f>VLOOKUP($J2519,'placement attrs'!$A$2:$L$5079,4,FALSE)</f>
        <v>Publir.com</v>
      </c>
      <c r="M2519" t="str">
        <f>VLOOKUP($J2519,'placement attrs'!$A$2:$L$5079,3,FALSE)</f>
        <v>josh@publir.com</v>
      </c>
    </row>
    <row r="2520" spans="1:13" x14ac:dyDescent="0.3">
      <c r="A2520" t="s">
        <v>125</v>
      </c>
      <c r="B2520" s="2">
        <v>42432</v>
      </c>
      <c r="C2520">
        <v>156</v>
      </c>
      <c r="D2520">
        <v>779</v>
      </c>
      <c r="E2520">
        <v>826</v>
      </c>
      <c r="H2520">
        <v>0</v>
      </c>
      <c r="I2520">
        <v>0</v>
      </c>
      <c r="J2520" t="str">
        <f t="shared" si="78"/>
        <v>7bef7ee227f3a78f27724da9821561f1</v>
      </c>
      <c r="K2520" s="2">
        <f t="shared" si="79"/>
        <v>42432</v>
      </c>
      <c r="L2520" t="str">
        <f>VLOOKUP($J2520,'placement attrs'!$A$2:$L$5079,4,FALSE)</f>
        <v>Publir.com</v>
      </c>
      <c r="M2520" t="str">
        <f>VLOOKUP($J2520,'placement attrs'!$A$2:$L$5079,3,FALSE)</f>
        <v>josh@publir.com</v>
      </c>
    </row>
    <row r="2521" spans="1:13" x14ac:dyDescent="0.3">
      <c r="A2521" t="s">
        <v>126</v>
      </c>
      <c r="B2521" s="2">
        <v>42410</v>
      </c>
      <c r="C2521">
        <v>481</v>
      </c>
      <c r="D2521">
        <v>13425</v>
      </c>
      <c r="E2521">
        <v>15382</v>
      </c>
      <c r="H2521">
        <v>0</v>
      </c>
      <c r="I2521">
        <v>0</v>
      </c>
      <c r="J2521" t="str">
        <f t="shared" si="78"/>
        <v>7c4526b63c69e0c9da110525682d56ec</v>
      </c>
      <c r="K2521" s="2">
        <f t="shared" si="79"/>
        <v>42410</v>
      </c>
      <c r="L2521" t="str">
        <f>VLOOKUP($J2521,'placement attrs'!$A$2:$L$5079,4,FALSE)</f>
        <v>Wazimo (viralmoon.net)</v>
      </c>
      <c r="M2521" t="str">
        <f>VLOOKUP($J2521,'placement attrs'!$A$2:$L$5079,3,FALSE)</f>
        <v>oded@wazimo.com</v>
      </c>
    </row>
    <row r="2522" spans="1:13" x14ac:dyDescent="0.3">
      <c r="A2522" t="s">
        <v>126</v>
      </c>
      <c r="B2522" s="2">
        <v>42411</v>
      </c>
      <c r="C2522">
        <v>689</v>
      </c>
      <c r="D2522">
        <v>15016</v>
      </c>
      <c r="E2522">
        <v>16627</v>
      </c>
      <c r="F2522" t="s">
        <v>126</v>
      </c>
      <c r="G2522" s="2">
        <v>42411</v>
      </c>
      <c r="H2522">
        <v>18782</v>
      </c>
      <c r="I2522">
        <v>388</v>
      </c>
      <c r="J2522" t="str">
        <f t="shared" si="78"/>
        <v>7c4526b63c69e0c9da110525682d56ec</v>
      </c>
      <c r="K2522" s="2">
        <f t="shared" si="79"/>
        <v>42411</v>
      </c>
      <c r="L2522" t="str">
        <f>VLOOKUP($J2522,'placement attrs'!$A$2:$L$5079,4,FALSE)</f>
        <v>Wazimo (viralmoon.net)</v>
      </c>
      <c r="M2522" t="str">
        <f>VLOOKUP($J2522,'placement attrs'!$A$2:$L$5079,3,FALSE)</f>
        <v>oded@wazimo.com</v>
      </c>
    </row>
    <row r="2523" spans="1:13" x14ac:dyDescent="0.3">
      <c r="A2523" t="s">
        <v>126</v>
      </c>
      <c r="B2523" s="2">
        <v>42412</v>
      </c>
      <c r="C2523">
        <v>518</v>
      </c>
      <c r="D2523">
        <v>9313</v>
      </c>
      <c r="E2523">
        <v>10053</v>
      </c>
      <c r="F2523" t="s">
        <v>126</v>
      </c>
      <c r="G2523" s="2">
        <v>42412</v>
      </c>
      <c r="H2523">
        <v>13384</v>
      </c>
      <c r="I2523">
        <v>428</v>
      </c>
      <c r="J2523" t="str">
        <f t="shared" si="78"/>
        <v>7c4526b63c69e0c9da110525682d56ec</v>
      </c>
      <c r="K2523" s="2">
        <f t="shared" si="79"/>
        <v>42412</v>
      </c>
      <c r="L2523" t="str">
        <f>VLOOKUP($J2523,'placement attrs'!$A$2:$L$5079,4,FALSE)</f>
        <v>Wazimo (viralmoon.net)</v>
      </c>
      <c r="M2523" t="str">
        <f>VLOOKUP($J2523,'placement attrs'!$A$2:$L$5079,3,FALSE)</f>
        <v>oded@wazimo.com</v>
      </c>
    </row>
    <row r="2524" spans="1:13" x14ac:dyDescent="0.3">
      <c r="A2524" t="s">
        <v>126</v>
      </c>
      <c r="B2524" s="2">
        <v>42413</v>
      </c>
      <c r="C2524">
        <v>1045</v>
      </c>
      <c r="D2524">
        <v>14068</v>
      </c>
      <c r="E2524">
        <v>14810</v>
      </c>
      <c r="F2524" t="s">
        <v>126</v>
      </c>
      <c r="G2524" s="2">
        <v>42413</v>
      </c>
      <c r="H2524">
        <v>15535</v>
      </c>
      <c r="I2524">
        <v>560</v>
      </c>
      <c r="J2524" t="str">
        <f t="shared" si="78"/>
        <v>7c4526b63c69e0c9da110525682d56ec</v>
      </c>
      <c r="K2524" s="2">
        <f t="shared" si="79"/>
        <v>42413</v>
      </c>
      <c r="L2524" t="str">
        <f>VLOOKUP($J2524,'placement attrs'!$A$2:$L$5079,4,FALSE)</f>
        <v>Wazimo (viralmoon.net)</v>
      </c>
      <c r="M2524" t="str">
        <f>VLOOKUP($J2524,'placement attrs'!$A$2:$L$5079,3,FALSE)</f>
        <v>oded@wazimo.com</v>
      </c>
    </row>
    <row r="2525" spans="1:13" x14ac:dyDescent="0.3">
      <c r="A2525" t="s">
        <v>126</v>
      </c>
      <c r="B2525" s="2">
        <v>42414</v>
      </c>
      <c r="C2525">
        <v>1093</v>
      </c>
      <c r="D2525">
        <v>18378</v>
      </c>
      <c r="E2525">
        <v>19375</v>
      </c>
      <c r="F2525" t="s">
        <v>126</v>
      </c>
      <c r="G2525" s="2">
        <v>42414</v>
      </c>
      <c r="H2525">
        <v>20358</v>
      </c>
      <c r="I2525">
        <v>564</v>
      </c>
      <c r="J2525" t="str">
        <f t="shared" si="78"/>
        <v>7c4526b63c69e0c9da110525682d56ec</v>
      </c>
      <c r="K2525" s="2">
        <f t="shared" si="79"/>
        <v>42414</v>
      </c>
      <c r="L2525" t="str">
        <f>VLOOKUP($J2525,'placement attrs'!$A$2:$L$5079,4,FALSE)</f>
        <v>Wazimo (viralmoon.net)</v>
      </c>
      <c r="M2525" t="str">
        <f>VLOOKUP($J2525,'placement attrs'!$A$2:$L$5079,3,FALSE)</f>
        <v>oded@wazimo.com</v>
      </c>
    </row>
    <row r="2526" spans="1:13" x14ac:dyDescent="0.3">
      <c r="A2526" t="s">
        <v>126</v>
      </c>
      <c r="B2526" s="2">
        <v>42415</v>
      </c>
      <c r="C2526">
        <v>832</v>
      </c>
      <c r="D2526">
        <v>14439</v>
      </c>
      <c r="E2526">
        <v>15983</v>
      </c>
      <c r="F2526" t="s">
        <v>126</v>
      </c>
      <c r="G2526" s="2">
        <v>42415</v>
      </c>
      <c r="H2526">
        <v>17379</v>
      </c>
      <c r="I2526">
        <v>523</v>
      </c>
      <c r="J2526" t="str">
        <f t="shared" si="78"/>
        <v>7c4526b63c69e0c9da110525682d56ec</v>
      </c>
      <c r="K2526" s="2">
        <f t="shared" si="79"/>
        <v>42415</v>
      </c>
      <c r="L2526" t="str">
        <f>VLOOKUP($J2526,'placement attrs'!$A$2:$L$5079,4,FALSE)</f>
        <v>Wazimo (viralmoon.net)</v>
      </c>
      <c r="M2526" t="str">
        <f>VLOOKUP($J2526,'placement attrs'!$A$2:$L$5079,3,FALSE)</f>
        <v>oded@wazimo.com</v>
      </c>
    </row>
    <row r="2527" spans="1:13" x14ac:dyDescent="0.3">
      <c r="A2527" t="s">
        <v>126</v>
      </c>
      <c r="B2527" s="2">
        <v>42416</v>
      </c>
      <c r="C2527">
        <v>616</v>
      </c>
      <c r="D2527">
        <v>14018</v>
      </c>
      <c r="E2527">
        <v>15685</v>
      </c>
      <c r="F2527" t="s">
        <v>126</v>
      </c>
      <c r="G2527" s="2">
        <v>42416</v>
      </c>
      <c r="H2527">
        <v>16468</v>
      </c>
      <c r="I2527">
        <v>265</v>
      </c>
      <c r="J2527" t="str">
        <f t="shared" si="78"/>
        <v>7c4526b63c69e0c9da110525682d56ec</v>
      </c>
      <c r="K2527" s="2">
        <f t="shared" si="79"/>
        <v>42416</v>
      </c>
      <c r="L2527" t="str">
        <f>VLOOKUP($J2527,'placement attrs'!$A$2:$L$5079,4,FALSE)</f>
        <v>Wazimo (viralmoon.net)</v>
      </c>
      <c r="M2527" t="str">
        <f>VLOOKUP($J2527,'placement attrs'!$A$2:$L$5079,3,FALSE)</f>
        <v>oded@wazimo.com</v>
      </c>
    </row>
    <row r="2528" spans="1:13" x14ac:dyDescent="0.3">
      <c r="A2528" t="s">
        <v>126</v>
      </c>
      <c r="B2528" s="2">
        <v>42417</v>
      </c>
      <c r="C2528">
        <v>1006</v>
      </c>
      <c r="D2528">
        <v>15394</v>
      </c>
      <c r="E2528">
        <v>17523</v>
      </c>
      <c r="F2528" t="s">
        <v>126</v>
      </c>
      <c r="G2528" s="2">
        <v>42417</v>
      </c>
      <c r="H2528">
        <v>18561</v>
      </c>
      <c r="I2528">
        <v>713</v>
      </c>
      <c r="J2528" t="str">
        <f t="shared" si="78"/>
        <v>7c4526b63c69e0c9da110525682d56ec</v>
      </c>
      <c r="K2528" s="2">
        <f t="shared" si="79"/>
        <v>42417</v>
      </c>
      <c r="L2528" t="str">
        <f>VLOOKUP($J2528,'placement attrs'!$A$2:$L$5079,4,FALSE)</f>
        <v>Wazimo (viralmoon.net)</v>
      </c>
      <c r="M2528" t="str">
        <f>VLOOKUP($J2528,'placement attrs'!$A$2:$L$5079,3,FALSE)</f>
        <v>oded@wazimo.com</v>
      </c>
    </row>
    <row r="2529" spans="1:13" x14ac:dyDescent="0.3">
      <c r="A2529" t="s">
        <v>126</v>
      </c>
      <c r="B2529" s="2">
        <v>42418</v>
      </c>
      <c r="C2529">
        <v>1716</v>
      </c>
      <c r="D2529">
        <v>17265</v>
      </c>
      <c r="E2529">
        <v>20823</v>
      </c>
      <c r="F2529" t="s">
        <v>126</v>
      </c>
      <c r="G2529" s="2">
        <v>42418</v>
      </c>
      <c r="H2529">
        <v>22087</v>
      </c>
      <c r="I2529">
        <v>1547</v>
      </c>
      <c r="J2529" t="str">
        <f t="shared" si="78"/>
        <v>7c4526b63c69e0c9da110525682d56ec</v>
      </c>
      <c r="K2529" s="2">
        <f t="shared" si="79"/>
        <v>42418</v>
      </c>
      <c r="L2529" t="str">
        <f>VLOOKUP($J2529,'placement attrs'!$A$2:$L$5079,4,FALSE)</f>
        <v>Wazimo (viralmoon.net)</v>
      </c>
      <c r="M2529" t="str">
        <f>VLOOKUP($J2529,'placement attrs'!$A$2:$L$5079,3,FALSE)</f>
        <v>oded@wazimo.com</v>
      </c>
    </row>
    <row r="2530" spans="1:13" x14ac:dyDescent="0.3">
      <c r="A2530" t="s">
        <v>126</v>
      </c>
      <c r="B2530" s="2">
        <v>42419</v>
      </c>
      <c r="C2530">
        <v>753</v>
      </c>
      <c r="D2530">
        <v>10375</v>
      </c>
      <c r="E2530">
        <v>12917</v>
      </c>
      <c r="F2530" t="s">
        <v>126</v>
      </c>
      <c r="G2530" s="2">
        <v>42419</v>
      </c>
      <c r="H2530">
        <v>15596</v>
      </c>
      <c r="I2530">
        <v>683</v>
      </c>
      <c r="J2530" t="str">
        <f t="shared" si="78"/>
        <v>7c4526b63c69e0c9da110525682d56ec</v>
      </c>
      <c r="K2530" s="2">
        <f t="shared" si="79"/>
        <v>42419</v>
      </c>
      <c r="L2530" t="str">
        <f>VLOOKUP($J2530,'placement attrs'!$A$2:$L$5079,4,FALSE)</f>
        <v>Wazimo (viralmoon.net)</v>
      </c>
      <c r="M2530" t="str">
        <f>VLOOKUP($J2530,'placement attrs'!$A$2:$L$5079,3,FALSE)</f>
        <v>oded@wazimo.com</v>
      </c>
    </row>
    <row r="2531" spans="1:13" x14ac:dyDescent="0.3">
      <c r="A2531" t="s">
        <v>126</v>
      </c>
      <c r="B2531" s="2">
        <v>42420</v>
      </c>
      <c r="C2531">
        <v>2207</v>
      </c>
      <c r="D2531">
        <v>20872</v>
      </c>
      <c r="E2531">
        <v>25268</v>
      </c>
      <c r="F2531" t="s">
        <v>126</v>
      </c>
      <c r="G2531" s="2">
        <v>42420</v>
      </c>
      <c r="H2531">
        <v>26771</v>
      </c>
      <c r="I2531">
        <v>1981</v>
      </c>
      <c r="J2531" t="str">
        <f t="shared" si="78"/>
        <v>7c4526b63c69e0c9da110525682d56ec</v>
      </c>
      <c r="K2531" s="2">
        <f t="shared" si="79"/>
        <v>42420</v>
      </c>
      <c r="L2531" t="str">
        <f>VLOOKUP($J2531,'placement attrs'!$A$2:$L$5079,4,FALSE)</f>
        <v>Wazimo (viralmoon.net)</v>
      </c>
      <c r="M2531" t="str">
        <f>VLOOKUP($J2531,'placement attrs'!$A$2:$L$5079,3,FALSE)</f>
        <v>oded@wazimo.com</v>
      </c>
    </row>
    <row r="2532" spans="1:13" x14ac:dyDescent="0.3">
      <c r="A2532" t="s">
        <v>126</v>
      </c>
      <c r="B2532" s="2">
        <v>42421</v>
      </c>
      <c r="C2532">
        <v>1204</v>
      </c>
      <c r="D2532">
        <v>21746</v>
      </c>
      <c r="E2532">
        <v>27667</v>
      </c>
      <c r="F2532" t="s">
        <v>126</v>
      </c>
      <c r="G2532" s="2">
        <v>42421</v>
      </c>
      <c r="H2532">
        <v>30430</v>
      </c>
      <c r="I2532">
        <v>889</v>
      </c>
      <c r="J2532" t="str">
        <f t="shared" si="78"/>
        <v>7c4526b63c69e0c9da110525682d56ec</v>
      </c>
      <c r="K2532" s="2">
        <f t="shared" si="79"/>
        <v>42421</v>
      </c>
      <c r="L2532" t="str">
        <f>VLOOKUP($J2532,'placement attrs'!$A$2:$L$5079,4,FALSE)</f>
        <v>Wazimo (viralmoon.net)</v>
      </c>
      <c r="M2532" t="str">
        <f>VLOOKUP($J2532,'placement attrs'!$A$2:$L$5079,3,FALSE)</f>
        <v>oded@wazimo.com</v>
      </c>
    </row>
    <row r="2533" spans="1:13" x14ac:dyDescent="0.3">
      <c r="A2533" t="s">
        <v>126</v>
      </c>
      <c r="B2533" s="2">
        <v>42422</v>
      </c>
      <c r="C2533">
        <v>697</v>
      </c>
      <c r="D2533">
        <v>11385</v>
      </c>
      <c r="E2533">
        <v>15480</v>
      </c>
      <c r="F2533" t="s">
        <v>126</v>
      </c>
      <c r="G2533" s="2">
        <v>42422</v>
      </c>
      <c r="H2533">
        <v>19751</v>
      </c>
      <c r="I2533">
        <v>511</v>
      </c>
      <c r="J2533" t="str">
        <f t="shared" si="78"/>
        <v>7c4526b63c69e0c9da110525682d56ec</v>
      </c>
      <c r="K2533" s="2">
        <f t="shared" si="79"/>
        <v>42422</v>
      </c>
      <c r="L2533" t="str">
        <f>VLOOKUP($J2533,'placement attrs'!$A$2:$L$5079,4,FALSE)</f>
        <v>Wazimo (viralmoon.net)</v>
      </c>
      <c r="M2533" t="str">
        <f>VLOOKUP($J2533,'placement attrs'!$A$2:$L$5079,3,FALSE)</f>
        <v>oded@wazimo.com</v>
      </c>
    </row>
    <row r="2534" spans="1:13" x14ac:dyDescent="0.3">
      <c r="A2534" t="s">
        <v>126</v>
      </c>
      <c r="B2534" s="2">
        <v>42423</v>
      </c>
      <c r="C2534">
        <v>801</v>
      </c>
      <c r="D2534">
        <v>13959</v>
      </c>
      <c r="E2534">
        <v>18438</v>
      </c>
      <c r="F2534" t="s">
        <v>126</v>
      </c>
      <c r="G2534" s="2">
        <v>42423</v>
      </c>
      <c r="H2534">
        <v>19791</v>
      </c>
      <c r="I2534">
        <v>249</v>
      </c>
      <c r="J2534" t="str">
        <f t="shared" si="78"/>
        <v>7c4526b63c69e0c9da110525682d56ec</v>
      </c>
      <c r="K2534" s="2">
        <f t="shared" si="79"/>
        <v>42423</v>
      </c>
      <c r="L2534" t="str">
        <f>VLOOKUP($J2534,'placement attrs'!$A$2:$L$5079,4,FALSE)</f>
        <v>Wazimo (viralmoon.net)</v>
      </c>
      <c r="M2534" t="str">
        <f>VLOOKUP($J2534,'placement attrs'!$A$2:$L$5079,3,FALSE)</f>
        <v>oded@wazimo.com</v>
      </c>
    </row>
    <row r="2535" spans="1:13" x14ac:dyDescent="0.3">
      <c r="A2535" t="s">
        <v>126</v>
      </c>
      <c r="B2535" s="2">
        <v>42424</v>
      </c>
      <c r="C2535">
        <v>1024</v>
      </c>
      <c r="D2535">
        <v>11858</v>
      </c>
      <c r="E2535">
        <v>15448</v>
      </c>
      <c r="F2535" t="s">
        <v>126</v>
      </c>
      <c r="G2535" s="2">
        <v>42424</v>
      </c>
      <c r="H2535">
        <v>15852</v>
      </c>
      <c r="I2535">
        <v>335</v>
      </c>
      <c r="J2535" t="str">
        <f t="shared" si="78"/>
        <v>7c4526b63c69e0c9da110525682d56ec</v>
      </c>
      <c r="K2535" s="2">
        <f t="shared" si="79"/>
        <v>42424</v>
      </c>
      <c r="L2535" t="str">
        <f>VLOOKUP($J2535,'placement attrs'!$A$2:$L$5079,4,FALSE)</f>
        <v>Wazimo (viralmoon.net)</v>
      </c>
      <c r="M2535" t="str">
        <f>VLOOKUP($J2535,'placement attrs'!$A$2:$L$5079,3,FALSE)</f>
        <v>oded@wazimo.com</v>
      </c>
    </row>
    <row r="2536" spans="1:13" x14ac:dyDescent="0.3">
      <c r="A2536" t="s">
        <v>126</v>
      </c>
      <c r="B2536" s="2">
        <v>42425</v>
      </c>
      <c r="C2536">
        <v>1072</v>
      </c>
      <c r="D2536">
        <v>11584</v>
      </c>
      <c r="E2536">
        <v>14405</v>
      </c>
      <c r="F2536" t="s">
        <v>126</v>
      </c>
      <c r="G2536" s="2">
        <v>42425</v>
      </c>
      <c r="H2536">
        <v>14766</v>
      </c>
      <c r="I2536">
        <v>171</v>
      </c>
      <c r="J2536" t="str">
        <f t="shared" si="78"/>
        <v>7c4526b63c69e0c9da110525682d56ec</v>
      </c>
      <c r="K2536" s="2">
        <f t="shared" si="79"/>
        <v>42425</v>
      </c>
      <c r="L2536" t="str">
        <f>VLOOKUP($J2536,'placement attrs'!$A$2:$L$5079,4,FALSE)</f>
        <v>Wazimo (viralmoon.net)</v>
      </c>
      <c r="M2536" t="str">
        <f>VLOOKUP($J2536,'placement attrs'!$A$2:$L$5079,3,FALSE)</f>
        <v>oded@wazimo.com</v>
      </c>
    </row>
    <row r="2537" spans="1:13" x14ac:dyDescent="0.3">
      <c r="A2537" t="s">
        <v>126</v>
      </c>
      <c r="B2537" s="2">
        <v>42426</v>
      </c>
      <c r="C2537">
        <v>1496</v>
      </c>
      <c r="D2537">
        <v>16926</v>
      </c>
      <c r="E2537">
        <v>21149</v>
      </c>
      <c r="F2537" t="s">
        <v>126</v>
      </c>
      <c r="G2537" s="2">
        <v>42426</v>
      </c>
      <c r="H2537">
        <v>22108</v>
      </c>
      <c r="I2537">
        <v>224</v>
      </c>
      <c r="J2537" t="str">
        <f t="shared" si="78"/>
        <v>7c4526b63c69e0c9da110525682d56ec</v>
      </c>
      <c r="K2537" s="2">
        <f t="shared" si="79"/>
        <v>42426</v>
      </c>
      <c r="L2537" t="str">
        <f>VLOOKUP($J2537,'placement attrs'!$A$2:$L$5079,4,FALSE)</f>
        <v>Wazimo (viralmoon.net)</v>
      </c>
      <c r="M2537" t="str">
        <f>VLOOKUP($J2537,'placement attrs'!$A$2:$L$5079,3,FALSE)</f>
        <v>oded@wazimo.com</v>
      </c>
    </row>
    <row r="2538" spans="1:13" x14ac:dyDescent="0.3">
      <c r="A2538" t="s">
        <v>126</v>
      </c>
      <c r="B2538" s="2">
        <v>42427</v>
      </c>
      <c r="C2538">
        <v>1689</v>
      </c>
      <c r="D2538">
        <v>16096</v>
      </c>
      <c r="E2538">
        <v>19791</v>
      </c>
      <c r="F2538" t="s">
        <v>126</v>
      </c>
      <c r="G2538" s="2">
        <v>42427</v>
      </c>
      <c r="H2538">
        <v>20709</v>
      </c>
      <c r="I2538">
        <v>484</v>
      </c>
      <c r="J2538" t="str">
        <f t="shared" si="78"/>
        <v>7c4526b63c69e0c9da110525682d56ec</v>
      </c>
      <c r="K2538" s="2">
        <f t="shared" si="79"/>
        <v>42427</v>
      </c>
      <c r="L2538" t="str">
        <f>VLOOKUP($J2538,'placement attrs'!$A$2:$L$5079,4,FALSE)</f>
        <v>Wazimo (viralmoon.net)</v>
      </c>
      <c r="M2538" t="str">
        <f>VLOOKUP($J2538,'placement attrs'!$A$2:$L$5079,3,FALSE)</f>
        <v>oded@wazimo.com</v>
      </c>
    </row>
    <row r="2539" spans="1:13" x14ac:dyDescent="0.3">
      <c r="A2539" t="s">
        <v>126</v>
      </c>
      <c r="B2539" s="2">
        <v>42428</v>
      </c>
      <c r="C2539">
        <v>1457</v>
      </c>
      <c r="D2539">
        <v>15055</v>
      </c>
      <c r="E2539">
        <v>19296</v>
      </c>
      <c r="F2539" t="s">
        <v>126</v>
      </c>
      <c r="G2539" s="2">
        <v>42428</v>
      </c>
      <c r="H2539">
        <v>20029</v>
      </c>
      <c r="I2539">
        <v>404</v>
      </c>
      <c r="J2539" t="str">
        <f t="shared" si="78"/>
        <v>7c4526b63c69e0c9da110525682d56ec</v>
      </c>
      <c r="K2539" s="2">
        <f t="shared" si="79"/>
        <v>42428</v>
      </c>
      <c r="L2539" t="str">
        <f>VLOOKUP($J2539,'placement attrs'!$A$2:$L$5079,4,FALSE)</f>
        <v>Wazimo (viralmoon.net)</v>
      </c>
      <c r="M2539" t="str">
        <f>VLOOKUP($J2539,'placement attrs'!$A$2:$L$5079,3,FALSE)</f>
        <v>oded@wazimo.com</v>
      </c>
    </row>
    <row r="2540" spans="1:13" x14ac:dyDescent="0.3">
      <c r="A2540" t="s">
        <v>126</v>
      </c>
      <c r="B2540" s="2">
        <v>42429</v>
      </c>
      <c r="C2540">
        <v>914</v>
      </c>
      <c r="D2540">
        <v>9121</v>
      </c>
      <c r="E2540">
        <v>11266</v>
      </c>
      <c r="F2540" t="s">
        <v>126</v>
      </c>
      <c r="G2540" s="2">
        <v>42429</v>
      </c>
      <c r="H2540">
        <v>12999</v>
      </c>
      <c r="I2540">
        <v>184</v>
      </c>
      <c r="J2540" t="str">
        <f t="shared" si="78"/>
        <v>7c4526b63c69e0c9da110525682d56ec</v>
      </c>
      <c r="K2540" s="2">
        <f t="shared" si="79"/>
        <v>42429</v>
      </c>
      <c r="L2540" t="str">
        <f>VLOOKUP($J2540,'placement attrs'!$A$2:$L$5079,4,FALSE)</f>
        <v>Wazimo (viralmoon.net)</v>
      </c>
      <c r="M2540" t="str">
        <f>VLOOKUP($J2540,'placement attrs'!$A$2:$L$5079,3,FALSE)</f>
        <v>oded@wazimo.com</v>
      </c>
    </row>
    <row r="2541" spans="1:13" x14ac:dyDescent="0.3">
      <c r="A2541" t="s">
        <v>126</v>
      </c>
      <c r="B2541" s="2">
        <v>42430</v>
      </c>
      <c r="C2541">
        <v>313</v>
      </c>
      <c r="D2541">
        <v>5595</v>
      </c>
      <c r="E2541">
        <v>25630</v>
      </c>
      <c r="F2541" t="s">
        <v>126</v>
      </c>
      <c r="G2541" s="2">
        <v>42430</v>
      </c>
      <c r="H2541">
        <v>29317</v>
      </c>
      <c r="I2541">
        <v>121</v>
      </c>
      <c r="J2541" t="str">
        <f t="shared" si="78"/>
        <v>7c4526b63c69e0c9da110525682d56ec</v>
      </c>
      <c r="K2541" s="2">
        <f t="shared" si="79"/>
        <v>42430</v>
      </c>
      <c r="L2541" t="str">
        <f>VLOOKUP($J2541,'placement attrs'!$A$2:$L$5079,4,FALSE)</f>
        <v>Wazimo (viralmoon.net)</v>
      </c>
      <c r="M2541" t="str">
        <f>VLOOKUP($J2541,'placement attrs'!$A$2:$L$5079,3,FALSE)</f>
        <v>oded@wazimo.com</v>
      </c>
    </row>
    <row r="2542" spans="1:13" x14ac:dyDescent="0.3">
      <c r="A2542" t="s">
        <v>126</v>
      </c>
      <c r="B2542" s="2">
        <v>42431</v>
      </c>
      <c r="C2542">
        <v>633</v>
      </c>
      <c r="D2542">
        <v>14534</v>
      </c>
      <c r="E2542">
        <v>23557</v>
      </c>
      <c r="F2542" t="s">
        <v>126</v>
      </c>
      <c r="G2542" s="2">
        <v>42431</v>
      </c>
      <c r="H2542">
        <v>32872</v>
      </c>
      <c r="I2542">
        <v>699</v>
      </c>
      <c r="J2542" t="str">
        <f t="shared" si="78"/>
        <v>7c4526b63c69e0c9da110525682d56ec</v>
      </c>
      <c r="K2542" s="2">
        <f t="shared" si="79"/>
        <v>42431</v>
      </c>
      <c r="L2542" t="str">
        <f>VLOOKUP($J2542,'placement attrs'!$A$2:$L$5079,4,FALSE)</f>
        <v>Wazimo (viralmoon.net)</v>
      </c>
      <c r="M2542" t="str">
        <f>VLOOKUP($J2542,'placement attrs'!$A$2:$L$5079,3,FALSE)</f>
        <v>oded@wazimo.com</v>
      </c>
    </row>
    <row r="2543" spans="1:13" x14ac:dyDescent="0.3">
      <c r="A2543" t="s">
        <v>126</v>
      </c>
      <c r="B2543" s="2">
        <v>42432</v>
      </c>
      <c r="C2543">
        <v>69</v>
      </c>
      <c r="D2543">
        <v>1047</v>
      </c>
      <c r="E2543">
        <v>1369</v>
      </c>
      <c r="H2543">
        <v>0</v>
      </c>
      <c r="I2543">
        <v>0</v>
      </c>
      <c r="J2543" t="str">
        <f t="shared" si="78"/>
        <v>7c4526b63c69e0c9da110525682d56ec</v>
      </c>
      <c r="K2543" s="2">
        <f t="shared" si="79"/>
        <v>42432</v>
      </c>
      <c r="L2543" t="str">
        <f>VLOOKUP($J2543,'placement attrs'!$A$2:$L$5079,4,FALSE)</f>
        <v>Wazimo (viralmoon.net)</v>
      </c>
      <c r="M2543" t="str">
        <f>VLOOKUP($J2543,'placement attrs'!$A$2:$L$5079,3,FALSE)</f>
        <v>oded@wazimo.com</v>
      </c>
    </row>
    <row r="2544" spans="1:13" x14ac:dyDescent="0.3">
      <c r="A2544" t="s">
        <v>127</v>
      </c>
      <c r="B2544" s="2">
        <v>42410</v>
      </c>
      <c r="C2544">
        <v>15401</v>
      </c>
      <c r="D2544">
        <v>152853</v>
      </c>
      <c r="E2544">
        <v>157146</v>
      </c>
      <c r="H2544">
        <v>0</v>
      </c>
      <c r="I2544">
        <v>0</v>
      </c>
      <c r="J2544" t="str">
        <f t="shared" si="78"/>
        <v>7f13e4359f529205710ff1a4280a25ae</v>
      </c>
      <c r="K2544" s="2">
        <f t="shared" si="79"/>
        <v>42410</v>
      </c>
      <c r="L2544" t="str">
        <f>VLOOKUP($J2544,'placement attrs'!$A$2:$L$5079,4,FALSE)</f>
        <v>Wazimo (viralmoon.net)</v>
      </c>
      <c r="M2544" t="str">
        <f>VLOOKUP($J2544,'placement attrs'!$A$2:$L$5079,3,FALSE)</f>
        <v>oded@wazimo.com</v>
      </c>
    </row>
    <row r="2545" spans="1:13" x14ac:dyDescent="0.3">
      <c r="A2545" t="s">
        <v>127</v>
      </c>
      <c r="B2545" s="2">
        <v>42411</v>
      </c>
      <c r="C2545">
        <v>9566</v>
      </c>
      <c r="D2545">
        <v>102556</v>
      </c>
      <c r="E2545">
        <v>106175</v>
      </c>
      <c r="F2545" t="s">
        <v>127</v>
      </c>
      <c r="G2545" s="2">
        <v>42411</v>
      </c>
      <c r="H2545">
        <v>120795</v>
      </c>
      <c r="I2545">
        <v>12710</v>
      </c>
      <c r="J2545" t="str">
        <f t="shared" si="78"/>
        <v>7f13e4359f529205710ff1a4280a25ae</v>
      </c>
      <c r="K2545" s="2">
        <f t="shared" si="79"/>
        <v>42411</v>
      </c>
      <c r="L2545" t="str">
        <f>VLOOKUP($J2545,'placement attrs'!$A$2:$L$5079,4,FALSE)</f>
        <v>Wazimo (viralmoon.net)</v>
      </c>
      <c r="M2545" t="str">
        <f>VLOOKUP($J2545,'placement attrs'!$A$2:$L$5079,3,FALSE)</f>
        <v>oded@wazimo.com</v>
      </c>
    </row>
    <row r="2546" spans="1:13" x14ac:dyDescent="0.3">
      <c r="A2546" t="s">
        <v>127</v>
      </c>
      <c r="B2546" s="2">
        <v>42412</v>
      </c>
      <c r="C2546">
        <v>8571</v>
      </c>
      <c r="D2546">
        <v>80082</v>
      </c>
      <c r="E2546">
        <v>82857</v>
      </c>
      <c r="F2546" t="s">
        <v>127</v>
      </c>
      <c r="G2546" s="2">
        <v>42412</v>
      </c>
      <c r="H2546">
        <v>111018</v>
      </c>
      <c r="I2546">
        <v>13030</v>
      </c>
      <c r="J2546" t="str">
        <f t="shared" si="78"/>
        <v>7f13e4359f529205710ff1a4280a25ae</v>
      </c>
      <c r="K2546" s="2">
        <f t="shared" si="79"/>
        <v>42412</v>
      </c>
      <c r="L2546" t="str">
        <f>VLOOKUP($J2546,'placement attrs'!$A$2:$L$5079,4,FALSE)</f>
        <v>Wazimo (viralmoon.net)</v>
      </c>
      <c r="M2546" t="str">
        <f>VLOOKUP($J2546,'placement attrs'!$A$2:$L$5079,3,FALSE)</f>
        <v>oded@wazimo.com</v>
      </c>
    </row>
    <row r="2547" spans="1:13" x14ac:dyDescent="0.3">
      <c r="A2547" t="s">
        <v>127</v>
      </c>
      <c r="B2547" s="2">
        <v>42413</v>
      </c>
      <c r="C2547">
        <v>9087</v>
      </c>
      <c r="D2547">
        <v>77100</v>
      </c>
      <c r="E2547">
        <v>80363</v>
      </c>
      <c r="F2547" t="s">
        <v>127</v>
      </c>
      <c r="G2547" s="2">
        <v>42413</v>
      </c>
      <c r="H2547">
        <v>82421</v>
      </c>
      <c r="I2547">
        <v>10568</v>
      </c>
      <c r="J2547" t="str">
        <f t="shared" si="78"/>
        <v>7f13e4359f529205710ff1a4280a25ae</v>
      </c>
      <c r="K2547" s="2">
        <f t="shared" si="79"/>
        <v>42413</v>
      </c>
      <c r="L2547" t="str">
        <f>VLOOKUP($J2547,'placement attrs'!$A$2:$L$5079,4,FALSE)</f>
        <v>Wazimo (viralmoon.net)</v>
      </c>
      <c r="M2547" t="str">
        <f>VLOOKUP($J2547,'placement attrs'!$A$2:$L$5079,3,FALSE)</f>
        <v>oded@wazimo.com</v>
      </c>
    </row>
    <row r="2548" spans="1:13" x14ac:dyDescent="0.3">
      <c r="A2548" t="s">
        <v>127</v>
      </c>
      <c r="B2548" s="2">
        <v>42414</v>
      </c>
      <c r="C2548">
        <v>12207</v>
      </c>
      <c r="D2548">
        <v>126170</v>
      </c>
      <c r="E2548">
        <v>130163</v>
      </c>
      <c r="F2548" t="s">
        <v>127</v>
      </c>
      <c r="G2548" s="2">
        <v>42414</v>
      </c>
      <c r="H2548">
        <v>132455</v>
      </c>
      <c r="I2548">
        <v>14829</v>
      </c>
      <c r="J2548" t="str">
        <f t="shared" si="78"/>
        <v>7f13e4359f529205710ff1a4280a25ae</v>
      </c>
      <c r="K2548" s="2">
        <f t="shared" si="79"/>
        <v>42414</v>
      </c>
      <c r="L2548" t="str">
        <f>VLOOKUP($J2548,'placement attrs'!$A$2:$L$5079,4,FALSE)</f>
        <v>Wazimo (viralmoon.net)</v>
      </c>
      <c r="M2548" t="str">
        <f>VLOOKUP($J2548,'placement attrs'!$A$2:$L$5079,3,FALSE)</f>
        <v>oded@wazimo.com</v>
      </c>
    </row>
    <row r="2549" spans="1:13" x14ac:dyDescent="0.3">
      <c r="A2549" t="s">
        <v>127</v>
      </c>
      <c r="B2549" s="2">
        <v>42415</v>
      </c>
      <c r="C2549">
        <v>14716</v>
      </c>
      <c r="D2549">
        <v>214045</v>
      </c>
      <c r="E2549">
        <v>221380</v>
      </c>
      <c r="F2549" t="s">
        <v>127</v>
      </c>
      <c r="G2549" s="2">
        <v>42415</v>
      </c>
      <c r="H2549">
        <v>237663</v>
      </c>
      <c r="I2549">
        <v>17325</v>
      </c>
      <c r="J2549" t="str">
        <f t="shared" si="78"/>
        <v>7f13e4359f529205710ff1a4280a25ae</v>
      </c>
      <c r="K2549" s="2">
        <f t="shared" si="79"/>
        <v>42415</v>
      </c>
      <c r="L2549" t="str">
        <f>VLOOKUP($J2549,'placement attrs'!$A$2:$L$5079,4,FALSE)</f>
        <v>Wazimo (viralmoon.net)</v>
      </c>
      <c r="M2549" t="str">
        <f>VLOOKUP($J2549,'placement attrs'!$A$2:$L$5079,3,FALSE)</f>
        <v>oded@wazimo.com</v>
      </c>
    </row>
    <row r="2550" spans="1:13" x14ac:dyDescent="0.3">
      <c r="A2550" t="s">
        <v>127</v>
      </c>
      <c r="B2550" s="2">
        <v>42416</v>
      </c>
      <c r="C2550">
        <v>14220</v>
      </c>
      <c r="D2550">
        <v>233780</v>
      </c>
      <c r="E2550">
        <v>241290</v>
      </c>
      <c r="F2550" t="s">
        <v>127</v>
      </c>
      <c r="G2550" s="2">
        <v>42416</v>
      </c>
      <c r="H2550">
        <v>244146</v>
      </c>
      <c r="I2550">
        <v>16799</v>
      </c>
      <c r="J2550" t="str">
        <f t="shared" si="78"/>
        <v>7f13e4359f529205710ff1a4280a25ae</v>
      </c>
      <c r="K2550" s="2">
        <f t="shared" si="79"/>
        <v>42416</v>
      </c>
      <c r="L2550" t="str">
        <f>VLOOKUP($J2550,'placement attrs'!$A$2:$L$5079,4,FALSE)</f>
        <v>Wazimo (viralmoon.net)</v>
      </c>
      <c r="M2550" t="str">
        <f>VLOOKUP($J2550,'placement attrs'!$A$2:$L$5079,3,FALSE)</f>
        <v>oded@wazimo.com</v>
      </c>
    </row>
    <row r="2551" spans="1:13" x14ac:dyDescent="0.3">
      <c r="A2551" t="s">
        <v>127</v>
      </c>
      <c r="B2551" s="2">
        <v>42417</v>
      </c>
      <c r="C2551">
        <v>14323</v>
      </c>
      <c r="D2551">
        <v>215544</v>
      </c>
      <c r="E2551">
        <v>222762</v>
      </c>
      <c r="F2551" t="s">
        <v>127</v>
      </c>
      <c r="G2551" s="2">
        <v>42417</v>
      </c>
      <c r="H2551">
        <v>227126</v>
      </c>
      <c r="I2551">
        <v>17189</v>
      </c>
      <c r="J2551" t="str">
        <f t="shared" si="78"/>
        <v>7f13e4359f529205710ff1a4280a25ae</v>
      </c>
      <c r="K2551" s="2">
        <f t="shared" si="79"/>
        <v>42417</v>
      </c>
      <c r="L2551" t="str">
        <f>VLOOKUP($J2551,'placement attrs'!$A$2:$L$5079,4,FALSE)</f>
        <v>Wazimo (viralmoon.net)</v>
      </c>
      <c r="M2551" t="str">
        <f>VLOOKUP($J2551,'placement attrs'!$A$2:$L$5079,3,FALSE)</f>
        <v>oded@wazimo.com</v>
      </c>
    </row>
    <row r="2552" spans="1:13" x14ac:dyDescent="0.3">
      <c r="A2552" t="s">
        <v>127</v>
      </c>
      <c r="B2552" s="2">
        <v>42418</v>
      </c>
      <c r="C2552">
        <v>16914</v>
      </c>
      <c r="D2552">
        <v>234038</v>
      </c>
      <c r="E2552">
        <v>242309</v>
      </c>
      <c r="F2552" t="s">
        <v>127</v>
      </c>
      <c r="G2552" s="2">
        <v>42418</v>
      </c>
      <c r="H2552">
        <v>246404</v>
      </c>
      <c r="I2552">
        <v>20133</v>
      </c>
      <c r="J2552" t="str">
        <f t="shared" si="78"/>
        <v>7f13e4359f529205710ff1a4280a25ae</v>
      </c>
      <c r="K2552" s="2">
        <f t="shared" si="79"/>
        <v>42418</v>
      </c>
      <c r="L2552" t="str">
        <f>VLOOKUP($J2552,'placement attrs'!$A$2:$L$5079,4,FALSE)</f>
        <v>Wazimo (viralmoon.net)</v>
      </c>
      <c r="M2552" t="str">
        <f>VLOOKUP($J2552,'placement attrs'!$A$2:$L$5079,3,FALSE)</f>
        <v>oded@wazimo.com</v>
      </c>
    </row>
    <row r="2553" spans="1:13" x14ac:dyDescent="0.3">
      <c r="A2553" t="s">
        <v>127</v>
      </c>
      <c r="B2553" s="2">
        <v>42419</v>
      </c>
      <c r="C2553">
        <v>15228</v>
      </c>
      <c r="D2553">
        <v>232485</v>
      </c>
      <c r="E2553">
        <v>241265</v>
      </c>
      <c r="F2553" t="s">
        <v>127</v>
      </c>
      <c r="G2553" s="2">
        <v>42419</v>
      </c>
      <c r="H2553">
        <v>297140</v>
      </c>
      <c r="I2553">
        <v>21325</v>
      </c>
      <c r="J2553" t="str">
        <f t="shared" si="78"/>
        <v>7f13e4359f529205710ff1a4280a25ae</v>
      </c>
      <c r="K2553" s="2">
        <f t="shared" si="79"/>
        <v>42419</v>
      </c>
      <c r="L2553" t="str">
        <f>VLOOKUP($J2553,'placement attrs'!$A$2:$L$5079,4,FALSE)</f>
        <v>Wazimo (viralmoon.net)</v>
      </c>
      <c r="M2553" t="str">
        <f>VLOOKUP($J2553,'placement attrs'!$A$2:$L$5079,3,FALSE)</f>
        <v>oded@wazimo.com</v>
      </c>
    </row>
    <row r="2554" spans="1:13" x14ac:dyDescent="0.3">
      <c r="A2554" t="s">
        <v>127</v>
      </c>
      <c r="B2554" s="2">
        <v>42420</v>
      </c>
      <c r="C2554">
        <v>10438</v>
      </c>
      <c r="D2554">
        <v>161724</v>
      </c>
      <c r="E2554">
        <v>167522</v>
      </c>
      <c r="F2554" t="s">
        <v>127</v>
      </c>
      <c r="G2554" s="2">
        <v>42420</v>
      </c>
      <c r="H2554">
        <v>173051</v>
      </c>
      <c r="I2554">
        <v>12531</v>
      </c>
      <c r="J2554" t="str">
        <f t="shared" si="78"/>
        <v>7f13e4359f529205710ff1a4280a25ae</v>
      </c>
      <c r="K2554" s="2">
        <f t="shared" si="79"/>
        <v>42420</v>
      </c>
      <c r="L2554" t="str">
        <f>VLOOKUP($J2554,'placement attrs'!$A$2:$L$5079,4,FALSE)</f>
        <v>Wazimo (viralmoon.net)</v>
      </c>
      <c r="M2554" t="str">
        <f>VLOOKUP($J2554,'placement attrs'!$A$2:$L$5079,3,FALSE)</f>
        <v>oded@wazimo.com</v>
      </c>
    </row>
    <row r="2555" spans="1:13" x14ac:dyDescent="0.3">
      <c r="A2555" t="s">
        <v>127</v>
      </c>
      <c r="B2555" s="2">
        <v>42421</v>
      </c>
      <c r="C2555">
        <v>14321</v>
      </c>
      <c r="D2555">
        <v>231923</v>
      </c>
      <c r="E2555">
        <v>238386</v>
      </c>
      <c r="F2555" t="s">
        <v>127</v>
      </c>
      <c r="G2555" s="2">
        <v>42421</v>
      </c>
      <c r="H2555">
        <v>255608</v>
      </c>
      <c r="I2555">
        <v>16633</v>
      </c>
      <c r="J2555" t="str">
        <f t="shared" si="78"/>
        <v>7f13e4359f529205710ff1a4280a25ae</v>
      </c>
      <c r="K2555" s="2">
        <f t="shared" si="79"/>
        <v>42421</v>
      </c>
      <c r="L2555" t="str">
        <f>VLOOKUP($J2555,'placement attrs'!$A$2:$L$5079,4,FALSE)</f>
        <v>Wazimo (viralmoon.net)</v>
      </c>
      <c r="M2555" t="str">
        <f>VLOOKUP($J2555,'placement attrs'!$A$2:$L$5079,3,FALSE)</f>
        <v>oded@wazimo.com</v>
      </c>
    </row>
    <row r="2556" spans="1:13" x14ac:dyDescent="0.3">
      <c r="A2556" t="s">
        <v>127</v>
      </c>
      <c r="B2556" s="2">
        <v>42422</v>
      </c>
      <c r="C2556">
        <v>23507</v>
      </c>
      <c r="D2556">
        <v>330468</v>
      </c>
      <c r="E2556">
        <v>341228</v>
      </c>
      <c r="F2556" t="s">
        <v>127</v>
      </c>
      <c r="G2556" s="2">
        <v>42422</v>
      </c>
      <c r="H2556">
        <v>367712</v>
      </c>
      <c r="I2556">
        <v>26335</v>
      </c>
      <c r="J2556" t="str">
        <f t="shared" si="78"/>
        <v>7f13e4359f529205710ff1a4280a25ae</v>
      </c>
      <c r="K2556" s="2">
        <f t="shared" si="79"/>
        <v>42422</v>
      </c>
      <c r="L2556" t="str">
        <f>VLOOKUP($J2556,'placement attrs'!$A$2:$L$5079,4,FALSE)</f>
        <v>Wazimo (viralmoon.net)</v>
      </c>
      <c r="M2556" t="str">
        <f>VLOOKUP($J2556,'placement attrs'!$A$2:$L$5079,3,FALSE)</f>
        <v>oded@wazimo.com</v>
      </c>
    </row>
    <row r="2557" spans="1:13" x14ac:dyDescent="0.3">
      <c r="A2557" t="s">
        <v>127</v>
      </c>
      <c r="B2557" s="2">
        <v>42423</v>
      </c>
      <c r="C2557">
        <v>25383</v>
      </c>
      <c r="D2557">
        <v>389461</v>
      </c>
      <c r="E2557">
        <v>403004</v>
      </c>
      <c r="F2557" t="s">
        <v>127</v>
      </c>
      <c r="G2557" s="2">
        <v>42423</v>
      </c>
      <c r="H2557">
        <v>412413</v>
      </c>
      <c r="I2557">
        <v>30172</v>
      </c>
      <c r="J2557" t="str">
        <f t="shared" si="78"/>
        <v>7f13e4359f529205710ff1a4280a25ae</v>
      </c>
      <c r="K2557" s="2">
        <f t="shared" si="79"/>
        <v>42423</v>
      </c>
      <c r="L2557" t="str">
        <f>VLOOKUP($J2557,'placement attrs'!$A$2:$L$5079,4,FALSE)</f>
        <v>Wazimo (viralmoon.net)</v>
      </c>
      <c r="M2557" t="str">
        <f>VLOOKUP($J2557,'placement attrs'!$A$2:$L$5079,3,FALSE)</f>
        <v>oded@wazimo.com</v>
      </c>
    </row>
    <row r="2558" spans="1:13" x14ac:dyDescent="0.3">
      <c r="A2558" t="s">
        <v>127</v>
      </c>
      <c r="B2558" s="2">
        <v>42424</v>
      </c>
      <c r="C2558">
        <v>35114</v>
      </c>
      <c r="D2558">
        <v>481871</v>
      </c>
      <c r="E2558">
        <v>498295</v>
      </c>
      <c r="F2558" t="s">
        <v>127</v>
      </c>
      <c r="G2558" s="2">
        <v>42424</v>
      </c>
      <c r="H2558">
        <v>506066</v>
      </c>
      <c r="I2558">
        <v>40309</v>
      </c>
      <c r="J2558" t="str">
        <f t="shared" si="78"/>
        <v>7f13e4359f529205710ff1a4280a25ae</v>
      </c>
      <c r="K2558" s="2">
        <f t="shared" si="79"/>
        <v>42424</v>
      </c>
      <c r="L2558" t="str">
        <f>VLOOKUP($J2558,'placement attrs'!$A$2:$L$5079,4,FALSE)</f>
        <v>Wazimo (viralmoon.net)</v>
      </c>
      <c r="M2558" t="str">
        <f>VLOOKUP($J2558,'placement attrs'!$A$2:$L$5079,3,FALSE)</f>
        <v>oded@wazimo.com</v>
      </c>
    </row>
    <row r="2559" spans="1:13" x14ac:dyDescent="0.3">
      <c r="A2559" t="s">
        <v>127</v>
      </c>
      <c r="B2559" s="2">
        <v>42425</v>
      </c>
      <c r="C2559">
        <v>34347</v>
      </c>
      <c r="D2559">
        <v>418295</v>
      </c>
      <c r="E2559">
        <v>435218</v>
      </c>
      <c r="F2559" t="s">
        <v>127</v>
      </c>
      <c r="G2559" s="2">
        <v>42425</v>
      </c>
      <c r="H2559">
        <v>439690</v>
      </c>
      <c r="I2559">
        <v>39025</v>
      </c>
      <c r="J2559" t="str">
        <f t="shared" si="78"/>
        <v>7f13e4359f529205710ff1a4280a25ae</v>
      </c>
      <c r="K2559" s="2">
        <f t="shared" si="79"/>
        <v>42425</v>
      </c>
      <c r="L2559" t="str">
        <f>VLOOKUP($J2559,'placement attrs'!$A$2:$L$5079,4,FALSE)</f>
        <v>Wazimo (viralmoon.net)</v>
      </c>
      <c r="M2559" t="str">
        <f>VLOOKUP($J2559,'placement attrs'!$A$2:$L$5079,3,FALSE)</f>
        <v>oded@wazimo.com</v>
      </c>
    </row>
    <row r="2560" spans="1:13" x14ac:dyDescent="0.3">
      <c r="A2560" t="s">
        <v>127</v>
      </c>
      <c r="B2560" s="2">
        <v>42426</v>
      </c>
      <c r="C2560">
        <v>35594</v>
      </c>
      <c r="D2560">
        <v>393415</v>
      </c>
      <c r="E2560">
        <v>410793</v>
      </c>
      <c r="F2560" t="s">
        <v>127</v>
      </c>
      <c r="G2560" s="2">
        <v>42426</v>
      </c>
      <c r="H2560">
        <v>415880</v>
      </c>
      <c r="I2560">
        <v>42328</v>
      </c>
      <c r="J2560" t="str">
        <f t="shared" si="78"/>
        <v>7f13e4359f529205710ff1a4280a25ae</v>
      </c>
      <c r="K2560" s="2">
        <f t="shared" si="79"/>
        <v>42426</v>
      </c>
      <c r="L2560" t="str">
        <f>VLOOKUP($J2560,'placement attrs'!$A$2:$L$5079,4,FALSE)</f>
        <v>Wazimo (viralmoon.net)</v>
      </c>
      <c r="M2560" t="str">
        <f>VLOOKUP($J2560,'placement attrs'!$A$2:$L$5079,3,FALSE)</f>
        <v>oded@wazimo.com</v>
      </c>
    </row>
    <row r="2561" spans="1:13" x14ac:dyDescent="0.3">
      <c r="A2561" t="s">
        <v>127</v>
      </c>
      <c r="B2561" s="2">
        <v>42427</v>
      </c>
      <c r="C2561">
        <v>27977</v>
      </c>
      <c r="D2561">
        <v>314848</v>
      </c>
      <c r="E2561">
        <v>327619</v>
      </c>
      <c r="F2561" t="s">
        <v>127</v>
      </c>
      <c r="G2561" s="2">
        <v>42427</v>
      </c>
      <c r="H2561">
        <v>338389</v>
      </c>
      <c r="I2561">
        <v>33183</v>
      </c>
      <c r="J2561" t="str">
        <f t="shared" si="78"/>
        <v>7f13e4359f529205710ff1a4280a25ae</v>
      </c>
      <c r="K2561" s="2">
        <f t="shared" si="79"/>
        <v>42427</v>
      </c>
      <c r="L2561" t="str">
        <f>VLOOKUP($J2561,'placement attrs'!$A$2:$L$5079,4,FALSE)</f>
        <v>Wazimo (viralmoon.net)</v>
      </c>
      <c r="M2561" t="str">
        <f>VLOOKUP($J2561,'placement attrs'!$A$2:$L$5079,3,FALSE)</f>
        <v>oded@wazimo.com</v>
      </c>
    </row>
    <row r="2562" spans="1:13" x14ac:dyDescent="0.3">
      <c r="A2562" t="s">
        <v>127</v>
      </c>
      <c r="B2562" s="2">
        <v>42428</v>
      </c>
      <c r="C2562">
        <v>32689</v>
      </c>
      <c r="D2562">
        <v>394492</v>
      </c>
      <c r="E2562">
        <v>408771</v>
      </c>
      <c r="F2562" t="s">
        <v>127</v>
      </c>
      <c r="G2562" s="2">
        <v>42428</v>
      </c>
      <c r="H2562">
        <v>417746</v>
      </c>
      <c r="I2562">
        <v>38331</v>
      </c>
      <c r="J2562" t="str">
        <f t="shared" si="78"/>
        <v>7f13e4359f529205710ff1a4280a25ae</v>
      </c>
      <c r="K2562" s="2">
        <f t="shared" si="79"/>
        <v>42428</v>
      </c>
      <c r="L2562" t="str">
        <f>VLOOKUP($J2562,'placement attrs'!$A$2:$L$5079,4,FALSE)</f>
        <v>Wazimo (viralmoon.net)</v>
      </c>
      <c r="M2562" t="str">
        <f>VLOOKUP($J2562,'placement attrs'!$A$2:$L$5079,3,FALSE)</f>
        <v>oded@wazimo.com</v>
      </c>
    </row>
    <row r="2563" spans="1:13" x14ac:dyDescent="0.3">
      <c r="A2563" t="s">
        <v>127</v>
      </c>
      <c r="B2563" s="2">
        <v>42429</v>
      </c>
      <c r="C2563">
        <v>40794</v>
      </c>
      <c r="D2563">
        <v>477983</v>
      </c>
      <c r="E2563">
        <v>495317</v>
      </c>
      <c r="F2563" t="s">
        <v>127</v>
      </c>
      <c r="G2563" s="2">
        <v>42429</v>
      </c>
      <c r="H2563">
        <v>564645</v>
      </c>
      <c r="I2563">
        <v>48128</v>
      </c>
      <c r="J2563" t="str">
        <f t="shared" ref="J2563:J2626" si="80">IF(A2563="",F2563,A2563)</f>
        <v>7f13e4359f529205710ff1a4280a25ae</v>
      </c>
      <c r="K2563" s="2">
        <f t="shared" ref="K2563:K2626" si="81">IF(B2563="",G2563,B2563)</f>
        <v>42429</v>
      </c>
      <c r="L2563" t="str">
        <f>VLOOKUP($J2563,'placement attrs'!$A$2:$L$5079,4,FALSE)</f>
        <v>Wazimo (viralmoon.net)</v>
      </c>
      <c r="M2563" t="str">
        <f>VLOOKUP($J2563,'placement attrs'!$A$2:$L$5079,3,FALSE)</f>
        <v>oded@wazimo.com</v>
      </c>
    </row>
    <row r="2564" spans="1:13" x14ac:dyDescent="0.3">
      <c r="A2564" t="s">
        <v>127</v>
      </c>
      <c r="B2564" s="2">
        <v>42430</v>
      </c>
      <c r="C2564">
        <v>47127</v>
      </c>
      <c r="D2564">
        <v>473303</v>
      </c>
      <c r="E2564">
        <v>498325</v>
      </c>
      <c r="F2564" t="s">
        <v>127</v>
      </c>
      <c r="G2564" s="2">
        <v>42430</v>
      </c>
      <c r="H2564">
        <v>654191</v>
      </c>
      <c r="I2564">
        <v>68340</v>
      </c>
      <c r="J2564" t="str">
        <f t="shared" si="80"/>
        <v>7f13e4359f529205710ff1a4280a25ae</v>
      </c>
      <c r="K2564" s="2">
        <f t="shared" si="81"/>
        <v>42430</v>
      </c>
      <c r="L2564" t="str">
        <f>VLOOKUP($J2564,'placement attrs'!$A$2:$L$5079,4,FALSE)</f>
        <v>Wazimo (viralmoon.net)</v>
      </c>
      <c r="M2564" t="str">
        <f>VLOOKUP($J2564,'placement attrs'!$A$2:$L$5079,3,FALSE)</f>
        <v>oded@wazimo.com</v>
      </c>
    </row>
    <row r="2565" spans="1:13" x14ac:dyDescent="0.3">
      <c r="A2565" t="s">
        <v>127</v>
      </c>
      <c r="B2565" s="2">
        <v>42431</v>
      </c>
      <c r="C2565">
        <v>55703</v>
      </c>
      <c r="D2565">
        <v>528582</v>
      </c>
      <c r="E2565">
        <v>539476</v>
      </c>
      <c r="F2565" t="s">
        <v>127</v>
      </c>
      <c r="G2565" s="2">
        <v>42431</v>
      </c>
      <c r="H2565">
        <v>778666</v>
      </c>
      <c r="I2565">
        <v>76691</v>
      </c>
      <c r="J2565" t="str">
        <f t="shared" si="80"/>
        <v>7f13e4359f529205710ff1a4280a25ae</v>
      </c>
      <c r="K2565" s="2">
        <f t="shared" si="81"/>
        <v>42431</v>
      </c>
      <c r="L2565" t="str">
        <f>VLOOKUP($J2565,'placement attrs'!$A$2:$L$5079,4,FALSE)</f>
        <v>Wazimo (viralmoon.net)</v>
      </c>
      <c r="M2565" t="str">
        <f>VLOOKUP($J2565,'placement attrs'!$A$2:$L$5079,3,FALSE)</f>
        <v>oded@wazimo.com</v>
      </c>
    </row>
    <row r="2566" spans="1:13" x14ac:dyDescent="0.3">
      <c r="A2566" t="s">
        <v>127</v>
      </c>
      <c r="B2566" s="2">
        <v>42432</v>
      </c>
      <c r="C2566">
        <v>1771</v>
      </c>
      <c r="D2566">
        <v>18865</v>
      </c>
      <c r="E2566">
        <v>19455</v>
      </c>
      <c r="H2566">
        <v>0</v>
      </c>
      <c r="I2566">
        <v>0</v>
      </c>
      <c r="J2566" t="str">
        <f t="shared" si="80"/>
        <v>7f13e4359f529205710ff1a4280a25ae</v>
      </c>
      <c r="K2566" s="2">
        <f t="shared" si="81"/>
        <v>42432</v>
      </c>
      <c r="L2566" t="str">
        <f>VLOOKUP($J2566,'placement attrs'!$A$2:$L$5079,4,FALSE)</f>
        <v>Wazimo (viralmoon.net)</v>
      </c>
      <c r="M2566" t="str">
        <f>VLOOKUP($J2566,'placement attrs'!$A$2:$L$5079,3,FALSE)</f>
        <v>oded@wazimo.com</v>
      </c>
    </row>
    <row r="2567" spans="1:13" x14ac:dyDescent="0.3">
      <c r="A2567" t="s">
        <v>128</v>
      </c>
      <c r="B2567" s="2">
        <v>42410</v>
      </c>
      <c r="C2567">
        <v>471</v>
      </c>
      <c r="D2567">
        <v>13409</v>
      </c>
      <c r="E2567">
        <v>15358</v>
      </c>
      <c r="H2567">
        <v>0</v>
      </c>
      <c r="I2567">
        <v>0</v>
      </c>
      <c r="J2567" t="str">
        <f t="shared" si="80"/>
        <v>822d9d9271b0e961550d109ee2b4564e</v>
      </c>
      <c r="K2567" s="2">
        <f t="shared" si="81"/>
        <v>42410</v>
      </c>
      <c r="L2567" t="str">
        <f>VLOOKUP($J2567,'placement attrs'!$A$2:$L$5079,4,FALSE)</f>
        <v>Wazimo (viralmoon.net)</v>
      </c>
      <c r="M2567" t="str">
        <f>VLOOKUP($J2567,'placement attrs'!$A$2:$L$5079,3,FALSE)</f>
        <v>oded@wazimo.com</v>
      </c>
    </row>
    <row r="2568" spans="1:13" x14ac:dyDescent="0.3">
      <c r="A2568" t="s">
        <v>128</v>
      </c>
      <c r="B2568" s="2">
        <v>42411</v>
      </c>
      <c r="C2568">
        <v>672</v>
      </c>
      <c r="D2568">
        <v>15007</v>
      </c>
      <c r="E2568">
        <v>16617</v>
      </c>
      <c r="F2568" t="s">
        <v>128</v>
      </c>
      <c r="G2568" s="2">
        <v>42411</v>
      </c>
      <c r="H2568">
        <v>18775</v>
      </c>
      <c r="I2568">
        <v>310</v>
      </c>
      <c r="J2568" t="str">
        <f t="shared" si="80"/>
        <v>822d9d9271b0e961550d109ee2b4564e</v>
      </c>
      <c r="K2568" s="2">
        <f t="shared" si="81"/>
        <v>42411</v>
      </c>
      <c r="L2568" t="str">
        <f>VLOOKUP($J2568,'placement attrs'!$A$2:$L$5079,4,FALSE)</f>
        <v>Wazimo (viralmoon.net)</v>
      </c>
      <c r="M2568" t="str">
        <f>VLOOKUP($J2568,'placement attrs'!$A$2:$L$5079,3,FALSE)</f>
        <v>oded@wazimo.com</v>
      </c>
    </row>
    <row r="2569" spans="1:13" x14ac:dyDescent="0.3">
      <c r="A2569" t="s">
        <v>128</v>
      </c>
      <c r="B2569" s="2">
        <v>42412</v>
      </c>
      <c r="C2569">
        <v>499</v>
      </c>
      <c r="D2569">
        <v>9307</v>
      </c>
      <c r="E2569">
        <v>10029</v>
      </c>
      <c r="F2569" t="s">
        <v>128</v>
      </c>
      <c r="G2569" s="2">
        <v>42412</v>
      </c>
      <c r="H2569">
        <v>13380</v>
      </c>
      <c r="I2569">
        <v>352</v>
      </c>
      <c r="J2569" t="str">
        <f t="shared" si="80"/>
        <v>822d9d9271b0e961550d109ee2b4564e</v>
      </c>
      <c r="K2569" s="2">
        <f t="shared" si="81"/>
        <v>42412</v>
      </c>
      <c r="L2569" t="str">
        <f>VLOOKUP($J2569,'placement attrs'!$A$2:$L$5079,4,FALSE)</f>
        <v>Wazimo (viralmoon.net)</v>
      </c>
      <c r="M2569" t="str">
        <f>VLOOKUP($J2569,'placement attrs'!$A$2:$L$5079,3,FALSE)</f>
        <v>oded@wazimo.com</v>
      </c>
    </row>
    <row r="2570" spans="1:13" x14ac:dyDescent="0.3">
      <c r="A2570" t="s">
        <v>128</v>
      </c>
      <c r="B2570" s="2">
        <v>42413</v>
      </c>
      <c r="C2570">
        <v>823</v>
      </c>
      <c r="D2570">
        <v>14036</v>
      </c>
      <c r="E2570">
        <v>14781</v>
      </c>
      <c r="F2570" t="s">
        <v>128</v>
      </c>
      <c r="G2570" s="2">
        <v>42413</v>
      </c>
      <c r="H2570">
        <v>15533</v>
      </c>
      <c r="I2570">
        <v>356</v>
      </c>
      <c r="J2570" t="str">
        <f t="shared" si="80"/>
        <v>822d9d9271b0e961550d109ee2b4564e</v>
      </c>
      <c r="K2570" s="2">
        <f t="shared" si="81"/>
        <v>42413</v>
      </c>
      <c r="L2570" t="str">
        <f>VLOOKUP($J2570,'placement attrs'!$A$2:$L$5079,4,FALSE)</f>
        <v>Wazimo (viralmoon.net)</v>
      </c>
      <c r="M2570" t="str">
        <f>VLOOKUP($J2570,'placement attrs'!$A$2:$L$5079,3,FALSE)</f>
        <v>oded@wazimo.com</v>
      </c>
    </row>
    <row r="2571" spans="1:13" x14ac:dyDescent="0.3">
      <c r="A2571" t="s">
        <v>128</v>
      </c>
      <c r="B2571" s="2">
        <v>42414</v>
      </c>
      <c r="C2571">
        <v>930</v>
      </c>
      <c r="D2571">
        <v>18349</v>
      </c>
      <c r="E2571">
        <v>19347</v>
      </c>
      <c r="F2571" t="s">
        <v>128</v>
      </c>
      <c r="G2571" s="2">
        <v>42414</v>
      </c>
      <c r="H2571">
        <v>20347</v>
      </c>
      <c r="I2571">
        <v>359</v>
      </c>
      <c r="J2571" t="str">
        <f t="shared" si="80"/>
        <v>822d9d9271b0e961550d109ee2b4564e</v>
      </c>
      <c r="K2571" s="2">
        <f t="shared" si="81"/>
        <v>42414</v>
      </c>
      <c r="L2571" t="str">
        <f>VLOOKUP($J2571,'placement attrs'!$A$2:$L$5079,4,FALSE)</f>
        <v>Wazimo (viralmoon.net)</v>
      </c>
      <c r="M2571" t="str">
        <f>VLOOKUP($J2571,'placement attrs'!$A$2:$L$5079,3,FALSE)</f>
        <v>oded@wazimo.com</v>
      </c>
    </row>
    <row r="2572" spans="1:13" x14ac:dyDescent="0.3">
      <c r="A2572" t="s">
        <v>128</v>
      </c>
      <c r="B2572" s="2">
        <v>42415</v>
      </c>
      <c r="C2572">
        <v>505</v>
      </c>
      <c r="D2572">
        <v>14413</v>
      </c>
      <c r="E2572">
        <v>15957</v>
      </c>
      <c r="F2572" t="s">
        <v>128</v>
      </c>
      <c r="G2572" s="2">
        <v>42415</v>
      </c>
      <c r="H2572">
        <v>17393</v>
      </c>
      <c r="I2572">
        <v>166</v>
      </c>
      <c r="J2572" t="str">
        <f t="shared" si="80"/>
        <v>822d9d9271b0e961550d109ee2b4564e</v>
      </c>
      <c r="K2572" s="2">
        <f t="shared" si="81"/>
        <v>42415</v>
      </c>
      <c r="L2572" t="str">
        <f>VLOOKUP($J2572,'placement attrs'!$A$2:$L$5079,4,FALSE)</f>
        <v>Wazimo (viralmoon.net)</v>
      </c>
      <c r="M2572" t="str">
        <f>VLOOKUP($J2572,'placement attrs'!$A$2:$L$5079,3,FALSE)</f>
        <v>oded@wazimo.com</v>
      </c>
    </row>
    <row r="2573" spans="1:13" x14ac:dyDescent="0.3">
      <c r="A2573" t="s">
        <v>128</v>
      </c>
      <c r="B2573" s="2">
        <v>42416</v>
      </c>
      <c r="C2573">
        <v>564</v>
      </c>
      <c r="D2573">
        <v>13983</v>
      </c>
      <c r="E2573">
        <v>15651</v>
      </c>
      <c r="F2573" t="s">
        <v>128</v>
      </c>
      <c r="G2573" s="2">
        <v>42416</v>
      </c>
      <c r="H2573">
        <v>16443</v>
      </c>
      <c r="I2573">
        <v>217</v>
      </c>
      <c r="J2573" t="str">
        <f t="shared" si="80"/>
        <v>822d9d9271b0e961550d109ee2b4564e</v>
      </c>
      <c r="K2573" s="2">
        <f t="shared" si="81"/>
        <v>42416</v>
      </c>
      <c r="L2573" t="str">
        <f>VLOOKUP($J2573,'placement attrs'!$A$2:$L$5079,4,FALSE)</f>
        <v>Wazimo (viralmoon.net)</v>
      </c>
      <c r="M2573" t="str">
        <f>VLOOKUP($J2573,'placement attrs'!$A$2:$L$5079,3,FALSE)</f>
        <v>oded@wazimo.com</v>
      </c>
    </row>
    <row r="2574" spans="1:13" x14ac:dyDescent="0.3">
      <c r="A2574" t="s">
        <v>128</v>
      </c>
      <c r="B2574" s="2">
        <v>42417</v>
      </c>
      <c r="C2574">
        <v>692</v>
      </c>
      <c r="D2574">
        <v>15357</v>
      </c>
      <c r="E2574">
        <v>17481</v>
      </c>
      <c r="F2574" t="s">
        <v>128</v>
      </c>
      <c r="G2574" s="2">
        <v>42417</v>
      </c>
      <c r="H2574">
        <v>18560</v>
      </c>
      <c r="I2574">
        <v>407</v>
      </c>
      <c r="J2574" t="str">
        <f t="shared" si="80"/>
        <v>822d9d9271b0e961550d109ee2b4564e</v>
      </c>
      <c r="K2574" s="2">
        <f t="shared" si="81"/>
        <v>42417</v>
      </c>
      <c r="L2574" t="str">
        <f>VLOOKUP($J2574,'placement attrs'!$A$2:$L$5079,4,FALSE)</f>
        <v>Wazimo (viralmoon.net)</v>
      </c>
      <c r="M2574" t="str">
        <f>VLOOKUP($J2574,'placement attrs'!$A$2:$L$5079,3,FALSE)</f>
        <v>oded@wazimo.com</v>
      </c>
    </row>
    <row r="2575" spans="1:13" x14ac:dyDescent="0.3">
      <c r="A2575" t="s">
        <v>128</v>
      </c>
      <c r="B2575" s="2">
        <v>42418</v>
      </c>
      <c r="C2575">
        <v>1163</v>
      </c>
      <c r="D2575">
        <v>17264</v>
      </c>
      <c r="E2575">
        <v>20823</v>
      </c>
      <c r="F2575" t="s">
        <v>128</v>
      </c>
      <c r="G2575" s="2">
        <v>42418</v>
      </c>
      <c r="H2575">
        <v>22081</v>
      </c>
      <c r="I2575">
        <v>937</v>
      </c>
      <c r="J2575" t="str">
        <f t="shared" si="80"/>
        <v>822d9d9271b0e961550d109ee2b4564e</v>
      </c>
      <c r="K2575" s="2">
        <f t="shared" si="81"/>
        <v>42418</v>
      </c>
      <c r="L2575" t="str">
        <f>VLOOKUP($J2575,'placement attrs'!$A$2:$L$5079,4,FALSE)</f>
        <v>Wazimo (viralmoon.net)</v>
      </c>
      <c r="M2575" t="str">
        <f>VLOOKUP($J2575,'placement attrs'!$A$2:$L$5079,3,FALSE)</f>
        <v>oded@wazimo.com</v>
      </c>
    </row>
    <row r="2576" spans="1:13" x14ac:dyDescent="0.3">
      <c r="A2576" t="s">
        <v>128</v>
      </c>
      <c r="B2576" s="2">
        <v>42419</v>
      </c>
      <c r="C2576">
        <v>474</v>
      </c>
      <c r="D2576">
        <v>10325</v>
      </c>
      <c r="E2576">
        <v>12837</v>
      </c>
      <c r="F2576" t="s">
        <v>128</v>
      </c>
      <c r="G2576" s="2">
        <v>42419</v>
      </c>
      <c r="H2576">
        <v>15572</v>
      </c>
      <c r="I2576">
        <v>351</v>
      </c>
      <c r="J2576" t="str">
        <f t="shared" si="80"/>
        <v>822d9d9271b0e961550d109ee2b4564e</v>
      </c>
      <c r="K2576" s="2">
        <f t="shared" si="81"/>
        <v>42419</v>
      </c>
      <c r="L2576" t="str">
        <f>VLOOKUP($J2576,'placement attrs'!$A$2:$L$5079,4,FALSE)</f>
        <v>Wazimo (viralmoon.net)</v>
      </c>
      <c r="M2576" t="str">
        <f>VLOOKUP($J2576,'placement attrs'!$A$2:$L$5079,3,FALSE)</f>
        <v>oded@wazimo.com</v>
      </c>
    </row>
    <row r="2577" spans="1:13" x14ac:dyDescent="0.3">
      <c r="A2577" t="s">
        <v>128</v>
      </c>
      <c r="B2577" s="2">
        <v>42420</v>
      </c>
      <c r="C2577">
        <v>1303</v>
      </c>
      <c r="D2577">
        <v>20853</v>
      </c>
      <c r="E2577">
        <v>25257</v>
      </c>
      <c r="F2577" t="s">
        <v>128</v>
      </c>
      <c r="G2577" s="2">
        <v>42420</v>
      </c>
      <c r="H2577">
        <v>26749</v>
      </c>
      <c r="I2577">
        <v>1078</v>
      </c>
      <c r="J2577" t="str">
        <f t="shared" si="80"/>
        <v>822d9d9271b0e961550d109ee2b4564e</v>
      </c>
      <c r="K2577" s="2">
        <f t="shared" si="81"/>
        <v>42420</v>
      </c>
      <c r="L2577" t="str">
        <f>VLOOKUP($J2577,'placement attrs'!$A$2:$L$5079,4,FALSE)</f>
        <v>Wazimo (viralmoon.net)</v>
      </c>
      <c r="M2577" t="str">
        <f>VLOOKUP($J2577,'placement attrs'!$A$2:$L$5079,3,FALSE)</f>
        <v>oded@wazimo.com</v>
      </c>
    </row>
    <row r="2578" spans="1:13" x14ac:dyDescent="0.3">
      <c r="A2578" t="s">
        <v>128</v>
      </c>
      <c r="B2578" s="2">
        <v>42421</v>
      </c>
      <c r="C2578">
        <v>959</v>
      </c>
      <c r="D2578">
        <v>21728</v>
      </c>
      <c r="E2578">
        <v>27639</v>
      </c>
      <c r="F2578" t="s">
        <v>128</v>
      </c>
      <c r="G2578" s="2">
        <v>42421</v>
      </c>
      <c r="H2578">
        <v>30408</v>
      </c>
      <c r="I2578">
        <v>657</v>
      </c>
      <c r="J2578" t="str">
        <f t="shared" si="80"/>
        <v>822d9d9271b0e961550d109ee2b4564e</v>
      </c>
      <c r="K2578" s="2">
        <f t="shared" si="81"/>
        <v>42421</v>
      </c>
      <c r="L2578" t="str">
        <f>VLOOKUP($J2578,'placement attrs'!$A$2:$L$5079,4,FALSE)</f>
        <v>Wazimo (viralmoon.net)</v>
      </c>
      <c r="M2578" t="str">
        <f>VLOOKUP($J2578,'placement attrs'!$A$2:$L$5079,3,FALSE)</f>
        <v>oded@wazimo.com</v>
      </c>
    </row>
    <row r="2579" spans="1:13" x14ac:dyDescent="0.3">
      <c r="A2579" t="s">
        <v>128</v>
      </c>
      <c r="B2579" s="2">
        <v>42422</v>
      </c>
      <c r="C2579">
        <v>550</v>
      </c>
      <c r="D2579">
        <v>11361</v>
      </c>
      <c r="E2579">
        <v>15457</v>
      </c>
      <c r="F2579" t="s">
        <v>128</v>
      </c>
      <c r="G2579" s="2">
        <v>42422</v>
      </c>
      <c r="H2579">
        <v>19747</v>
      </c>
      <c r="I2579">
        <v>363</v>
      </c>
      <c r="J2579" t="str">
        <f t="shared" si="80"/>
        <v>822d9d9271b0e961550d109ee2b4564e</v>
      </c>
      <c r="K2579" s="2">
        <f t="shared" si="81"/>
        <v>42422</v>
      </c>
      <c r="L2579" t="str">
        <f>VLOOKUP($J2579,'placement attrs'!$A$2:$L$5079,4,FALSE)</f>
        <v>Wazimo (viralmoon.net)</v>
      </c>
      <c r="M2579" t="str">
        <f>VLOOKUP($J2579,'placement attrs'!$A$2:$L$5079,3,FALSE)</f>
        <v>oded@wazimo.com</v>
      </c>
    </row>
    <row r="2580" spans="1:13" x14ac:dyDescent="0.3">
      <c r="A2580" t="s">
        <v>128</v>
      </c>
      <c r="B2580" s="2">
        <v>42423</v>
      </c>
      <c r="C2580">
        <v>743</v>
      </c>
      <c r="D2580">
        <v>13958</v>
      </c>
      <c r="E2580">
        <v>18447</v>
      </c>
      <c r="F2580" t="s">
        <v>128</v>
      </c>
      <c r="G2580" s="2">
        <v>42423</v>
      </c>
      <c r="H2580">
        <v>19775</v>
      </c>
      <c r="I2580">
        <v>186</v>
      </c>
      <c r="J2580" t="str">
        <f t="shared" si="80"/>
        <v>822d9d9271b0e961550d109ee2b4564e</v>
      </c>
      <c r="K2580" s="2">
        <f t="shared" si="81"/>
        <v>42423</v>
      </c>
      <c r="L2580" t="str">
        <f>VLOOKUP($J2580,'placement attrs'!$A$2:$L$5079,4,FALSE)</f>
        <v>Wazimo (viralmoon.net)</v>
      </c>
      <c r="M2580" t="str">
        <f>VLOOKUP($J2580,'placement attrs'!$A$2:$L$5079,3,FALSE)</f>
        <v>oded@wazimo.com</v>
      </c>
    </row>
    <row r="2581" spans="1:13" x14ac:dyDescent="0.3">
      <c r="A2581" t="s">
        <v>128</v>
      </c>
      <c r="B2581" s="2">
        <v>42424</v>
      </c>
      <c r="C2581">
        <v>878</v>
      </c>
      <c r="D2581">
        <v>11853</v>
      </c>
      <c r="E2581">
        <v>15445</v>
      </c>
      <c r="F2581" t="s">
        <v>128</v>
      </c>
      <c r="G2581" s="2">
        <v>42424</v>
      </c>
      <c r="H2581">
        <v>15860</v>
      </c>
      <c r="I2581">
        <v>222</v>
      </c>
      <c r="J2581" t="str">
        <f t="shared" si="80"/>
        <v>822d9d9271b0e961550d109ee2b4564e</v>
      </c>
      <c r="K2581" s="2">
        <f t="shared" si="81"/>
        <v>42424</v>
      </c>
      <c r="L2581" t="str">
        <f>VLOOKUP($J2581,'placement attrs'!$A$2:$L$5079,4,FALSE)</f>
        <v>Wazimo (viralmoon.net)</v>
      </c>
      <c r="M2581" t="str">
        <f>VLOOKUP($J2581,'placement attrs'!$A$2:$L$5079,3,FALSE)</f>
        <v>oded@wazimo.com</v>
      </c>
    </row>
    <row r="2582" spans="1:13" x14ac:dyDescent="0.3">
      <c r="A2582" t="s">
        <v>128</v>
      </c>
      <c r="B2582" s="2">
        <v>42425</v>
      </c>
      <c r="C2582">
        <v>1025</v>
      </c>
      <c r="D2582">
        <v>11594</v>
      </c>
      <c r="E2582">
        <v>14419</v>
      </c>
      <c r="F2582" t="s">
        <v>128</v>
      </c>
      <c r="G2582" s="2">
        <v>42425</v>
      </c>
      <c r="H2582">
        <v>14769</v>
      </c>
      <c r="I2582">
        <v>102</v>
      </c>
      <c r="J2582" t="str">
        <f t="shared" si="80"/>
        <v>822d9d9271b0e961550d109ee2b4564e</v>
      </c>
      <c r="K2582" s="2">
        <f t="shared" si="81"/>
        <v>42425</v>
      </c>
      <c r="L2582" t="str">
        <f>VLOOKUP($J2582,'placement attrs'!$A$2:$L$5079,4,FALSE)</f>
        <v>Wazimo (viralmoon.net)</v>
      </c>
      <c r="M2582" t="str">
        <f>VLOOKUP($J2582,'placement attrs'!$A$2:$L$5079,3,FALSE)</f>
        <v>oded@wazimo.com</v>
      </c>
    </row>
    <row r="2583" spans="1:13" x14ac:dyDescent="0.3">
      <c r="A2583" t="s">
        <v>128</v>
      </c>
      <c r="B2583" s="2">
        <v>42426</v>
      </c>
      <c r="C2583">
        <v>1411</v>
      </c>
      <c r="D2583">
        <v>16903</v>
      </c>
      <c r="E2583">
        <v>21127</v>
      </c>
      <c r="F2583" t="s">
        <v>128</v>
      </c>
      <c r="G2583" s="2">
        <v>42426</v>
      </c>
      <c r="H2583">
        <v>22098</v>
      </c>
      <c r="I2583">
        <v>159</v>
      </c>
      <c r="J2583" t="str">
        <f t="shared" si="80"/>
        <v>822d9d9271b0e961550d109ee2b4564e</v>
      </c>
      <c r="K2583" s="2">
        <f t="shared" si="81"/>
        <v>42426</v>
      </c>
      <c r="L2583" t="str">
        <f>VLOOKUP($J2583,'placement attrs'!$A$2:$L$5079,4,FALSE)</f>
        <v>Wazimo (viralmoon.net)</v>
      </c>
      <c r="M2583" t="str">
        <f>VLOOKUP($J2583,'placement attrs'!$A$2:$L$5079,3,FALSE)</f>
        <v>oded@wazimo.com</v>
      </c>
    </row>
    <row r="2584" spans="1:13" x14ac:dyDescent="0.3">
      <c r="A2584" t="s">
        <v>128</v>
      </c>
      <c r="B2584" s="2">
        <v>42427</v>
      </c>
      <c r="C2584">
        <v>1568</v>
      </c>
      <c r="D2584">
        <v>16100</v>
      </c>
      <c r="E2584">
        <v>19812</v>
      </c>
      <c r="F2584" t="s">
        <v>128</v>
      </c>
      <c r="G2584" s="2">
        <v>42427</v>
      </c>
      <c r="H2584">
        <v>20719</v>
      </c>
      <c r="I2584">
        <v>378</v>
      </c>
      <c r="J2584" t="str">
        <f t="shared" si="80"/>
        <v>822d9d9271b0e961550d109ee2b4564e</v>
      </c>
      <c r="K2584" s="2">
        <f t="shared" si="81"/>
        <v>42427</v>
      </c>
      <c r="L2584" t="str">
        <f>VLOOKUP($J2584,'placement attrs'!$A$2:$L$5079,4,FALSE)</f>
        <v>Wazimo (viralmoon.net)</v>
      </c>
      <c r="M2584" t="str">
        <f>VLOOKUP($J2584,'placement attrs'!$A$2:$L$5079,3,FALSE)</f>
        <v>oded@wazimo.com</v>
      </c>
    </row>
    <row r="2585" spans="1:13" x14ac:dyDescent="0.3">
      <c r="A2585" t="s">
        <v>128</v>
      </c>
      <c r="B2585" s="2">
        <v>42428</v>
      </c>
      <c r="C2585">
        <v>1303</v>
      </c>
      <c r="D2585">
        <v>15048</v>
      </c>
      <c r="E2585">
        <v>19294</v>
      </c>
      <c r="F2585" t="s">
        <v>128</v>
      </c>
      <c r="G2585" s="2">
        <v>42428</v>
      </c>
      <c r="H2585">
        <v>20023</v>
      </c>
      <c r="I2585">
        <v>255</v>
      </c>
      <c r="J2585" t="str">
        <f t="shared" si="80"/>
        <v>822d9d9271b0e961550d109ee2b4564e</v>
      </c>
      <c r="K2585" s="2">
        <f t="shared" si="81"/>
        <v>42428</v>
      </c>
      <c r="L2585" t="str">
        <f>VLOOKUP($J2585,'placement attrs'!$A$2:$L$5079,4,FALSE)</f>
        <v>Wazimo (viralmoon.net)</v>
      </c>
      <c r="M2585" t="str">
        <f>VLOOKUP($J2585,'placement attrs'!$A$2:$L$5079,3,FALSE)</f>
        <v>oded@wazimo.com</v>
      </c>
    </row>
    <row r="2586" spans="1:13" x14ac:dyDescent="0.3">
      <c r="A2586" t="s">
        <v>128</v>
      </c>
      <c r="B2586" s="2">
        <v>42429</v>
      </c>
      <c r="C2586">
        <v>817</v>
      </c>
      <c r="D2586">
        <v>9093</v>
      </c>
      <c r="E2586">
        <v>11261</v>
      </c>
      <c r="F2586" t="s">
        <v>128</v>
      </c>
      <c r="G2586" s="2">
        <v>42429</v>
      </c>
      <c r="H2586">
        <v>13035</v>
      </c>
      <c r="I2586">
        <v>124</v>
      </c>
      <c r="J2586" t="str">
        <f t="shared" si="80"/>
        <v>822d9d9271b0e961550d109ee2b4564e</v>
      </c>
      <c r="K2586" s="2">
        <f t="shared" si="81"/>
        <v>42429</v>
      </c>
      <c r="L2586" t="str">
        <f>VLOOKUP($J2586,'placement attrs'!$A$2:$L$5079,4,FALSE)</f>
        <v>Wazimo (viralmoon.net)</v>
      </c>
      <c r="M2586" t="str">
        <f>VLOOKUP($J2586,'placement attrs'!$A$2:$L$5079,3,FALSE)</f>
        <v>oded@wazimo.com</v>
      </c>
    </row>
    <row r="2587" spans="1:13" x14ac:dyDescent="0.3">
      <c r="A2587" t="s">
        <v>128</v>
      </c>
      <c r="B2587" s="2">
        <v>42430</v>
      </c>
      <c r="C2587">
        <v>274</v>
      </c>
      <c r="D2587">
        <v>5602</v>
      </c>
      <c r="E2587">
        <v>25576</v>
      </c>
      <c r="F2587" t="s">
        <v>128</v>
      </c>
      <c r="G2587" s="2">
        <v>42430</v>
      </c>
      <c r="H2587">
        <v>29331</v>
      </c>
      <c r="I2587">
        <v>88</v>
      </c>
      <c r="J2587" t="str">
        <f t="shared" si="80"/>
        <v>822d9d9271b0e961550d109ee2b4564e</v>
      </c>
      <c r="K2587" s="2">
        <f t="shared" si="81"/>
        <v>42430</v>
      </c>
      <c r="L2587" t="str">
        <f>VLOOKUP($J2587,'placement attrs'!$A$2:$L$5079,4,FALSE)</f>
        <v>Wazimo (viralmoon.net)</v>
      </c>
      <c r="M2587" t="str">
        <f>VLOOKUP($J2587,'placement attrs'!$A$2:$L$5079,3,FALSE)</f>
        <v>oded@wazimo.com</v>
      </c>
    </row>
    <row r="2588" spans="1:13" x14ac:dyDescent="0.3">
      <c r="A2588" t="s">
        <v>128</v>
      </c>
      <c r="B2588" s="2">
        <v>42431</v>
      </c>
      <c r="C2588">
        <v>601</v>
      </c>
      <c r="D2588">
        <v>14589</v>
      </c>
      <c r="E2588">
        <v>23586</v>
      </c>
      <c r="F2588" t="s">
        <v>128</v>
      </c>
      <c r="G2588" s="2">
        <v>42431</v>
      </c>
      <c r="H2588">
        <v>32844</v>
      </c>
      <c r="I2588">
        <v>648</v>
      </c>
      <c r="J2588" t="str">
        <f t="shared" si="80"/>
        <v>822d9d9271b0e961550d109ee2b4564e</v>
      </c>
      <c r="K2588" s="2">
        <f t="shared" si="81"/>
        <v>42431</v>
      </c>
      <c r="L2588" t="str">
        <f>VLOOKUP($J2588,'placement attrs'!$A$2:$L$5079,4,FALSE)</f>
        <v>Wazimo (viralmoon.net)</v>
      </c>
      <c r="M2588" t="str">
        <f>VLOOKUP($J2588,'placement attrs'!$A$2:$L$5079,3,FALSE)</f>
        <v>oded@wazimo.com</v>
      </c>
    </row>
    <row r="2589" spans="1:13" x14ac:dyDescent="0.3">
      <c r="A2589" t="s">
        <v>128</v>
      </c>
      <c r="B2589" s="2">
        <v>42432</v>
      </c>
      <c r="C2589">
        <v>58</v>
      </c>
      <c r="D2589">
        <v>1055</v>
      </c>
      <c r="E2589">
        <v>1378</v>
      </c>
      <c r="H2589">
        <v>0</v>
      </c>
      <c r="I2589">
        <v>0</v>
      </c>
      <c r="J2589" t="str">
        <f t="shared" si="80"/>
        <v>822d9d9271b0e961550d109ee2b4564e</v>
      </c>
      <c r="K2589" s="2">
        <f t="shared" si="81"/>
        <v>42432</v>
      </c>
      <c r="L2589" t="str">
        <f>VLOOKUP($J2589,'placement attrs'!$A$2:$L$5079,4,FALSE)</f>
        <v>Wazimo (viralmoon.net)</v>
      </c>
      <c r="M2589" t="str">
        <f>VLOOKUP($J2589,'placement attrs'!$A$2:$L$5079,3,FALSE)</f>
        <v>oded@wazimo.com</v>
      </c>
    </row>
    <row r="2590" spans="1:13" x14ac:dyDescent="0.3">
      <c r="A2590" t="s">
        <v>129</v>
      </c>
      <c r="B2590" s="2">
        <v>42417</v>
      </c>
      <c r="C2590">
        <v>3722</v>
      </c>
      <c r="D2590">
        <v>44559</v>
      </c>
      <c r="E2590">
        <v>44748</v>
      </c>
      <c r="F2590" t="s">
        <v>129</v>
      </c>
      <c r="G2590" s="2">
        <v>42417</v>
      </c>
      <c r="H2590">
        <v>46095</v>
      </c>
      <c r="I2590">
        <v>4386</v>
      </c>
      <c r="J2590" t="str">
        <f t="shared" si="80"/>
        <v>82b10b06bdbbdcb1ea3b3300cac5aa20</v>
      </c>
      <c r="K2590" s="2">
        <f t="shared" si="81"/>
        <v>42417</v>
      </c>
      <c r="L2590" t="str">
        <f>VLOOKUP($J2590,'placement attrs'!$A$2:$L$5079,4,FALSE)</f>
        <v>AdSparc (dailymotion.com)</v>
      </c>
      <c r="M2590" t="str">
        <f>VLOOKUP($J2590,'placement attrs'!$A$2:$L$5079,3,FALSE)</f>
        <v>dawid.wasniowski@adsparc.com</v>
      </c>
    </row>
    <row r="2591" spans="1:13" x14ac:dyDescent="0.3">
      <c r="A2591" t="s">
        <v>129</v>
      </c>
      <c r="B2591" s="2">
        <v>42418</v>
      </c>
      <c r="C2591">
        <v>6900</v>
      </c>
      <c r="D2591">
        <v>102126</v>
      </c>
      <c r="E2591">
        <v>102450</v>
      </c>
      <c r="F2591" t="s">
        <v>129</v>
      </c>
      <c r="G2591" s="2">
        <v>42418</v>
      </c>
      <c r="H2591">
        <v>105059</v>
      </c>
      <c r="I2591">
        <v>6730</v>
      </c>
      <c r="J2591" t="str">
        <f t="shared" si="80"/>
        <v>82b10b06bdbbdcb1ea3b3300cac5aa20</v>
      </c>
      <c r="K2591" s="2">
        <f t="shared" si="81"/>
        <v>42418</v>
      </c>
      <c r="L2591" t="str">
        <f>VLOOKUP($J2591,'placement attrs'!$A$2:$L$5079,4,FALSE)</f>
        <v>AdSparc (dailymotion.com)</v>
      </c>
      <c r="M2591" t="str">
        <f>VLOOKUP($J2591,'placement attrs'!$A$2:$L$5079,3,FALSE)</f>
        <v>dawid.wasniowski@adsparc.com</v>
      </c>
    </row>
    <row r="2592" spans="1:13" x14ac:dyDescent="0.3">
      <c r="A2592" t="s">
        <v>129</v>
      </c>
      <c r="B2592" s="2">
        <v>42419</v>
      </c>
      <c r="C2592">
        <v>3230</v>
      </c>
      <c r="D2592">
        <v>56566</v>
      </c>
      <c r="E2592">
        <v>56802</v>
      </c>
      <c r="F2592" t="s">
        <v>129</v>
      </c>
      <c r="G2592" s="2">
        <v>42419</v>
      </c>
      <c r="H2592">
        <v>65480</v>
      </c>
      <c r="I2592">
        <v>2989</v>
      </c>
      <c r="J2592" t="str">
        <f t="shared" si="80"/>
        <v>82b10b06bdbbdcb1ea3b3300cac5aa20</v>
      </c>
      <c r="K2592" s="2">
        <f t="shared" si="81"/>
        <v>42419</v>
      </c>
      <c r="L2592" t="str">
        <f>VLOOKUP($J2592,'placement attrs'!$A$2:$L$5079,4,FALSE)</f>
        <v>AdSparc (dailymotion.com)</v>
      </c>
      <c r="M2592" t="str">
        <f>VLOOKUP($J2592,'placement attrs'!$A$2:$L$5079,3,FALSE)</f>
        <v>dawid.wasniowski@adsparc.com</v>
      </c>
    </row>
    <row r="2593" spans="1:13" x14ac:dyDescent="0.3">
      <c r="A2593" t="s">
        <v>129</v>
      </c>
      <c r="B2593" s="2">
        <v>42420</v>
      </c>
      <c r="C2593">
        <v>0</v>
      </c>
      <c r="D2593">
        <v>3</v>
      </c>
      <c r="E2593">
        <v>9</v>
      </c>
      <c r="F2593" t="s">
        <v>129</v>
      </c>
      <c r="G2593" s="2">
        <v>42420</v>
      </c>
      <c r="H2593">
        <v>11</v>
      </c>
      <c r="I2593">
        <v>0</v>
      </c>
      <c r="J2593" t="str">
        <f t="shared" si="80"/>
        <v>82b10b06bdbbdcb1ea3b3300cac5aa20</v>
      </c>
      <c r="K2593" s="2">
        <f t="shared" si="81"/>
        <v>42420</v>
      </c>
      <c r="L2593" t="str">
        <f>VLOOKUP($J2593,'placement attrs'!$A$2:$L$5079,4,FALSE)</f>
        <v>AdSparc (dailymotion.com)</v>
      </c>
      <c r="M2593" t="str">
        <f>VLOOKUP($J2593,'placement attrs'!$A$2:$L$5079,3,FALSE)</f>
        <v>dawid.wasniowski@adsparc.com</v>
      </c>
    </row>
    <row r="2594" spans="1:13" x14ac:dyDescent="0.3">
      <c r="A2594" t="s">
        <v>129</v>
      </c>
      <c r="B2594" s="2">
        <v>42421</v>
      </c>
      <c r="C2594">
        <v>0</v>
      </c>
      <c r="D2594">
        <v>0</v>
      </c>
      <c r="E2594">
        <v>9</v>
      </c>
      <c r="H2594">
        <v>0</v>
      </c>
      <c r="I2594">
        <v>0</v>
      </c>
      <c r="J2594" t="str">
        <f t="shared" si="80"/>
        <v>82b10b06bdbbdcb1ea3b3300cac5aa20</v>
      </c>
      <c r="K2594" s="2">
        <f t="shared" si="81"/>
        <v>42421</v>
      </c>
      <c r="L2594" t="str">
        <f>VLOOKUP($J2594,'placement attrs'!$A$2:$L$5079,4,FALSE)</f>
        <v>AdSparc (dailymotion.com)</v>
      </c>
      <c r="M2594" t="str">
        <f>VLOOKUP($J2594,'placement attrs'!$A$2:$L$5079,3,FALSE)</f>
        <v>dawid.wasniowski@adsparc.com</v>
      </c>
    </row>
    <row r="2595" spans="1:13" x14ac:dyDescent="0.3">
      <c r="A2595" t="s">
        <v>129</v>
      </c>
      <c r="B2595" s="2">
        <v>42422</v>
      </c>
      <c r="C2595">
        <v>1572</v>
      </c>
      <c r="D2595">
        <v>21728</v>
      </c>
      <c r="E2595">
        <v>21808</v>
      </c>
      <c r="F2595" t="s">
        <v>129</v>
      </c>
      <c r="G2595" s="2">
        <v>42422</v>
      </c>
      <c r="H2595">
        <v>24289</v>
      </c>
      <c r="I2595">
        <v>1392</v>
      </c>
      <c r="J2595" t="str">
        <f t="shared" si="80"/>
        <v>82b10b06bdbbdcb1ea3b3300cac5aa20</v>
      </c>
      <c r="K2595" s="2">
        <f t="shared" si="81"/>
        <v>42422</v>
      </c>
      <c r="L2595" t="str">
        <f>VLOOKUP($J2595,'placement attrs'!$A$2:$L$5079,4,FALSE)</f>
        <v>AdSparc (dailymotion.com)</v>
      </c>
      <c r="M2595" t="str">
        <f>VLOOKUP($J2595,'placement attrs'!$A$2:$L$5079,3,FALSE)</f>
        <v>dawid.wasniowski@adsparc.com</v>
      </c>
    </row>
    <row r="2596" spans="1:13" x14ac:dyDescent="0.3">
      <c r="C2596">
        <v>0</v>
      </c>
      <c r="D2596">
        <v>0</v>
      </c>
      <c r="E2596">
        <v>0</v>
      </c>
      <c r="F2596" t="s">
        <v>129</v>
      </c>
      <c r="G2596" s="2">
        <v>42421</v>
      </c>
      <c r="H2596">
        <v>9</v>
      </c>
      <c r="I2596">
        <v>0</v>
      </c>
      <c r="J2596" t="str">
        <f t="shared" si="80"/>
        <v>82b10b06bdbbdcb1ea3b3300cac5aa20</v>
      </c>
      <c r="K2596" s="2">
        <f t="shared" si="81"/>
        <v>42421</v>
      </c>
      <c r="L2596" t="str">
        <f>VLOOKUP($J2596,'placement attrs'!$A$2:$L$5079,4,FALSE)</f>
        <v>AdSparc (dailymotion.com)</v>
      </c>
      <c r="M2596" t="str">
        <f>VLOOKUP($J2596,'placement attrs'!$A$2:$L$5079,3,FALSE)</f>
        <v>dawid.wasniowski@adsparc.com</v>
      </c>
    </row>
    <row r="2597" spans="1:13" x14ac:dyDescent="0.3">
      <c r="A2597" t="s">
        <v>129</v>
      </c>
      <c r="B2597" s="2">
        <v>42423</v>
      </c>
      <c r="C2597">
        <v>1230</v>
      </c>
      <c r="D2597">
        <v>13816</v>
      </c>
      <c r="E2597">
        <v>13868</v>
      </c>
      <c r="F2597" t="s">
        <v>129</v>
      </c>
      <c r="G2597" s="2">
        <v>42423</v>
      </c>
      <c r="H2597">
        <v>14531</v>
      </c>
      <c r="I2597">
        <v>1160</v>
      </c>
      <c r="J2597" t="str">
        <f t="shared" si="80"/>
        <v>82b10b06bdbbdcb1ea3b3300cac5aa20</v>
      </c>
      <c r="K2597" s="2">
        <f t="shared" si="81"/>
        <v>42423</v>
      </c>
      <c r="L2597" t="str">
        <f>VLOOKUP($J2597,'placement attrs'!$A$2:$L$5079,4,FALSE)</f>
        <v>AdSparc (dailymotion.com)</v>
      </c>
      <c r="M2597" t="str">
        <f>VLOOKUP($J2597,'placement attrs'!$A$2:$L$5079,3,FALSE)</f>
        <v>dawid.wasniowski@adsparc.com</v>
      </c>
    </row>
    <row r="2598" spans="1:13" x14ac:dyDescent="0.3">
      <c r="A2598" t="s">
        <v>129</v>
      </c>
      <c r="B2598" s="2">
        <v>42424</v>
      </c>
      <c r="C2598">
        <v>1106</v>
      </c>
      <c r="D2598">
        <v>15070</v>
      </c>
      <c r="E2598">
        <v>15116</v>
      </c>
      <c r="F2598" t="s">
        <v>129</v>
      </c>
      <c r="G2598" s="2">
        <v>42424</v>
      </c>
      <c r="H2598">
        <v>15383</v>
      </c>
      <c r="I2598">
        <v>977</v>
      </c>
      <c r="J2598" t="str">
        <f t="shared" si="80"/>
        <v>82b10b06bdbbdcb1ea3b3300cac5aa20</v>
      </c>
      <c r="K2598" s="2">
        <f t="shared" si="81"/>
        <v>42424</v>
      </c>
      <c r="L2598" t="str">
        <f>VLOOKUP($J2598,'placement attrs'!$A$2:$L$5079,4,FALSE)</f>
        <v>AdSparc (dailymotion.com)</v>
      </c>
      <c r="M2598" t="str">
        <f>VLOOKUP($J2598,'placement attrs'!$A$2:$L$5079,3,FALSE)</f>
        <v>dawid.wasniowski@adsparc.com</v>
      </c>
    </row>
    <row r="2599" spans="1:13" x14ac:dyDescent="0.3">
      <c r="A2599" t="s">
        <v>129</v>
      </c>
      <c r="B2599" s="2">
        <v>42425</v>
      </c>
      <c r="C2599">
        <v>2091</v>
      </c>
      <c r="D2599">
        <v>35932</v>
      </c>
      <c r="E2599">
        <v>36025</v>
      </c>
      <c r="F2599" t="s">
        <v>129</v>
      </c>
      <c r="G2599" s="2">
        <v>42425</v>
      </c>
      <c r="H2599">
        <v>74875</v>
      </c>
      <c r="I2599">
        <v>2355</v>
      </c>
      <c r="J2599" t="str">
        <f t="shared" si="80"/>
        <v>82b10b06bdbbdcb1ea3b3300cac5aa20</v>
      </c>
      <c r="K2599" s="2">
        <f t="shared" si="81"/>
        <v>42425</v>
      </c>
      <c r="L2599" t="str">
        <f>VLOOKUP($J2599,'placement attrs'!$A$2:$L$5079,4,FALSE)</f>
        <v>AdSparc (dailymotion.com)</v>
      </c>
      <c r="M2599" t="str">
        <f>VLOOKUP($J2599,'placement attrs'!$A$2:$L$5079,3,FALSE)</f>
        <v>dawid.wasniowski@adsparc.com</v>
      </c>
    </row>
    <row r="2600" spans="1:13" x14ac:dyDescent="0.3">
      <c r="A2600" t="s">
        <v>129</v>
      </c>
      <c r="B2600" s="2">
        <v>42426</v>
      </c>
      <c r="C2600">
        <v>4649</v>
      </c>
      <c r="D2600">
        <v>86414</v>
      </c>
      <c r="E2600">
        <v>86671</v>
      </c>
      <c r="F2600" t="s">
        <v>129</v>
      </c>
      <c r="G2600" s="2">
        <v>42426</v>
      </c>
      <c r="H2600">
        <v>96874</v>
      </c>
      <c r="I2600">
        <v>4230</v>
      </c>
      <c r="J2600" t="str">
        <f t="shared" si="80"/>
        <v>82b10b06bdbbdcb1ea3b3300cac5aa20</v>
      </c>
      <c r="K2600" s="2">
        <f t="shared" si="81"/>
        <v>42426</v>
      </c>
      <c r="L2600" t="str">
        <f>VLOOKUP($J2600,'placement attrs'!$A$2:$L$5079,4,FALSE)</f>
        <v>AdSparc (dailymotion.com)</v>
      </c>
      <c r="M2600" t="str">
        <f>VLOOKUP($J2600,'placement attrs'!$A$2:$L$5079,3,FALSE)</f>
        <v>dawid.wasniowski@adsparc.com</v>
      </c>
    </row>
    <row r="2601" spans="1:13" x14ac:dyDescent="0.3">
      <c r="A2601" t="s">
        <v>129</v>
      </c>
      <c r="B2601" s="2">
        <v>42427</v>
      </c>
      <c r="C2601">
        <v>2221</v>
      </c>
      <c r="D2601">
        <v>40635</v>
      </c>
      <c r="E2601">
        <v>40825</v>
      </c>
      <c r="F2601" t="s">
        <v>129</v>
      </c>
      <c r="G2601" s="2">
        <v>42427</v>
      </c>
      <c r="H2601">
        <v>46283</v>
      </c>
      <c r="I2601">
        <v>2065</v>
      </c>
      <c r="J2601" t="str">
        <f t="shared" si="80"/>
        <v>82b10b06bdbbdcb1ea3b3300cac5aa20</v>
      </c>
      <c r="K2601" s="2">
        <f t="shared" si="81"/>
        <v>42427</v>
      </c>
      <c r="L2601" t="str">
        <f>VLOOKUP($J2601,'placement attrs'!$A$2:$L$5079,4,FALSE)</f>
        <v>AdSparc (dailymotion.com)</v>
      </c>
      <c r="M2601" t="str">
        <f>VLOOKUP($J2601,'placement attrs'!$A$2:$L$5079,3,FALSE)</f>
        <v>dawid.wasniowski@adsparc.com</v>
      </c>
    </row>
    <row r="2602" spans="1:13" x14ac:dyDescent="0.3">
      <c r="A2602" t="s">
        <v>129</v>
      </c>
      <c r="B2602" s="2">
        <v>42428</v>
      </c>
      <c r="C2602">
        <v>1528</v>
      </c>
      <c r="D2602">
        <v>32473</v>
      </c>
      <c r="E2602">
        <v>32625</v>
      </c>
      <c r="F2602" t="s">
        <v>129</v>
      </c>
      <c r="G2602" s="2">
        <v>42428</v>
      </c>
      <c r="H2602">
        <v>36051</v>
      </c>
      <c r="I2602">
        <v>1483</v>
      </c>
      <c r="J2602" t="str">
        <f t="shared" si="80"/>
        <v>82b10b06bdbbdcb1ea3b3300cac5aa20</v>
      </c>
      <c r="K2602" s="2">
        <f t="shared" si="81"/>
        <v>42428</v>
      </c>
      <c r="L2602" t="str">
        <f>VLOOKUP($J2602,'placement attrs'!$A$2:$L$5079,4,FALSE)</f>
        <v>AdSparc (dailymotion.com)</v>
      </c>
      <c r="M2602" t="str">
        <f>VLOOKUP($J2602,'placement attrs'!$A$2:$L$5079,3,FALSE)</f>
        <v>dawid.wasniowski@adsparc.com</v>
      </c>
    </row>
    <row r="2603" spans="1:13" x14ac:dyDescent="0.3">
      <c r="A2603" t="s">
        <v>129</v>
      </c>
      <c r="B2603" s="2">
        <v>42429</v>
      </c>
      <c r="C2603">
        <v>3613</v>
      </c>
      <c r="D2603">
        <v>65266</v>
      </c>
      <c r="E2603">
        <v>65538</v>
      </c>
      <c r="F2603" t="s">
        <v>129</v>
      </c>
      <c r="G2603" s="2">
        <v>42429</v>
      </c>
      <c r="H2603">
        <v>81078</v>
      </c>
      <c r="I2603">
        <v>3616</v>
      </c>
      <c r="J2603" t="str">
        <f t="shared" si="80"/>
        <v>82b10b06bdbbdcb1ea3b3300cac5aa20</v>
      </c>
      <c r="K2603" s="2">
        <f t="shared" si="81"/>
        <v>42429</v>
      </c>
      <c r="L2603" t="str">
        <f>VLOOKUP($J2603,'placement attrs'!$A$2:$L$5079,4,FALSE)</f>
        <v>AdSparc (dailymotion.com)</v>
      </c>
      <c r="M2603" t="str">
        <f>VLOOKUP($J2603,'placement attrs'!$A$2:$L$5079,3,FALSE)</f>
        <v>dawid.wasniowski@adsparc.com</v>
      </c>
    </row>
    <row r="2604" spans="1:13" x14ac:dyDescent="0.3">
      <c r="A2604" t="s">
        <v>129</v>
      </c>
      <c r="B2604" s="2">
        <v>42430</v>
      </c>
      <c r="C2604">
        <v>4340</v>
      </c>
      <c r="D2604">
        <v>115363</v>
      </c>
      <c r="E2604">
        <v>120618</v>
      </c>
      <c r="F2604" t="s">
        <v>129</v>
      </c>
      <c r="G2604" s="2">
        <v>42430</v>
      </c>
      <c r="H2604">
        <v>148617</v>
      </c>
      <c r="I2604">
        <v>5064</v>
      </c>
      <c r="J2604" t="str">
        <f t="shared" si="80"/>
        <v>82b10b06bdbbdcb1ea3b3300cac5aa20</v>
      </c>
      <c r="K2604" s="2">
        <f t="shared" si="81"/>
        <v>42430</v>
      </c>
      <c r="L2604" t="str">
        <f>VLOOKUP($J2604,'placement attrs'!$A$2:$L$5079,4,FALSE)</f>
        <v>AdSparc (dailymotion.com)</v>
      </c>
      <c r="M2604" t="str">
        <f>VLOOKUP($J2604,'placement attrs'!$A$2:$L$5079,3,FALSE)</f>
        <v>dawid.wasniowski@adsparc.com</v>
      </c>
    </row>
    <row r="2605" spans="1:13" x14ac:dyDescent="0.3">
      <c r="A2605" t="s">
        <v>129</v>
      </c>
      <c r="B2605" s="2">
        <v>42431</v>
      </c>
      <c r="C2605">
        <v>3872</v>
      </c>
      <c r="D2605">
        <v>79234</v>
      </c>
      <c r="E2605">
        <v>80033</v>
      </c>
      <c r="F2605" t="s">
        <v>129</v>
      </c>
      <c r="G2605" s="2">
        <v>42431</v>
      </c>
      <c r="H2605">
        <v>114016</v>
      </c>
      <c r="I2605">
        <v>5108</v>
      </c>
      <c r="J2605" t="str">
        <f t="shared" si="80"/>
        <v>82b10b06bdbbdcb1ea3b3300cac5aa20</v>
      </c>
      <c r="K2605" s="2">
        <f t="shared" si="81"/>
        <v>42431</v>
      </c>
      <c r="L2605" t="str">
        <f>VLOOKUP($J2605,'placement attrs'!$A$2:$L$5079,4,FALSE)</f>
        <v>AdSparc (dailymotion.com)</v>
      </c>
      <c r="M2605" t="str">
        <f>VLOOKUP($J2605,'placement attrs'!$A$2:$L$5079,3,FALSE)</f>
        <v>dawid.wasniowski@adsparc.com</v>
      </c>
    </row>
    <row r="2606" spans="1:13" x14ac:dyDescent="0.3">
      <c r="A2606" t="s">
        <v>129</v>
      </c>
      <c r="B2606" s="2">
        <v>42432</v>
      </c>
      <c r="C2606">
        <v>178</v>
      </c>
      <c r="D2606">
        <v>3627</v>
      </c>
      <c r="E2606">
        <v>3638</v>
      </c>
      <c r="H2606">
        <v>0</v>
      </c>
      <c r="I2606">
        <v>0</v>
      </c>
      <c r="J2606" t="str">
        <f t="shared" si="80"/>
        <v>82b10b06bdbbdcb1ea3b3300cac5aa20</v>
      </c>
      <c r="K2606" s="2">
        <f t="shared" si="81"/>
        <v>42432</v>
      </c>
      <c r="L2606" t="str">
        <f>VLOOKUP($J2606,'placement attrs'!$A$2:$L$5079,4,FALSE)</f>
        <v>AdSparc (dailymotion.com)</v>
      </c>
      <c r="M2606" t="str">
        <f>VLOOKUP($J2606,'placement attrs'!$A$2:$L$5079,3,FALSE)</f>
        <v>dawid.wasniowski@adsparc.com</v>
      </c>
    </row>
    <row r="2607" spans="1:13" x14ac:dyDescent="0.3">
      <c r="A2607" t="s">
        <v>130</v>
      </c>
      <c r="B2607" s="2">
        <v>42410</v>
      </c>
      <c r="C2607">
        <v>127144</v>
      </c>
      <c r="D2607">
        <v>361822</v>
      </c>
      <c r="E2607">
        <v>366772</v>
      </c>
      <c r="H2607">
        <v>0</v>
      </c>
      <c r="I2607">
        <v>0</v>
      </c>
      <c r="J2607" t="str">
        <f t="shared" si="80"/>
        <v>83f630b91ff31519972c1e97659f2eed</v>
      </c>
      <c r="K2607" s="2">
        <f t="shared" si="81"/>
        <v>42410</v>
      </c>
      <c r="L2607" t="str">
        <f>VLOOKUP($J2607,'placement attrs'!$A$2:$L$5079,4,FALSE)</f>
        <v>Lifed.com</v>
      </c>
      <c r="M2607" t="str">
        <f>VLOOKUP($J2607,'placement attrs'!$A$2:$L$5079,3,FALSE)</f>
        <v>debra@digikulture.com</v>
      </c>
    </row>
    <row r="2608" spans="1:13" x14ac:dyDescent="0.3">
      <c r="A2608" t="s">
        <v>130</v>
      </c>
      <c r="B2608" s="2">
        <v>42411</v>
      </c>
      <c r="C2608">
        <v>148884</v>
      </c>
      <c r="D2608">
        <v>323851</v>
      </c>
      <c r="E2608">
        <v>328398</v>
      </c>
      <c r="F2608" t="s">
        <v>130</v>
      </c>
      <c r="G2608" s="2">
        <v>42411</v>
      </c>
      <c r="H2608">
        <v>373527</v>
      </c>
      <c r="I2608">
        <v>129152</v>
      </c>
      <c r="J2608" t="str">
        <f t="shared" si="80"/>
        <v>83f630b91ff31519972c1e97659f2eed</v>
      </c>
      <c r="K2608" s="2">
        <f t="shared" si="81"/>
        <v>42411</v>
      </c>
      <c r="L2608" t="str">
        <f>VLOOKUP($J2608,'placement attrs'!$A$2:$L$5079,4,FALSE)</f>
        <v>Lifed.com</v>
      </c>
      <c r="M2608" t="str">
        <f>VLOOKUP($J2608,'placement attrs'!$A$2:$L$5079,3,FALSE)</f>
        <v>debra@digikulture.com</v>
      </c>
    </row>
    <row r="2609" spans="1:13" x14ac:dyDescent="0.3">
      <c r="A2609" t="s">
        <v>130</v>
      </c>
      <c r="B2609" s="2">
        <v>42412</v>
      </c>
      <c r="C2609">
        <v>110352</v>
      </c>
      <c r="D2609">
        <v>246387</v>
      </c>
      <c r="E2609">
        <v>250165</v>
      </c>
      <c r="F2609" t="s">
        <v>130</v>
      </c>
      <c r="G2609" s="2">
        <v>42412</v>
      </c>
      <c r="H2609">
        <v>333928</v>
      </c>
      <c r="I2609">
        <v>136559</v>
      </c>
      <c r="J2609" t="str">
        <f t="shared" si="80"/>
        <v>83f630b91ff31519972c1e97659f2eed</v>
      </c>
      <c r="K2609" s="2">
        <f t="shared" si="81"/>
        <v>42412</v>
      </c>
      <c r="L2609" t="str">
        <f>VLOOKUP($J2609,'placement attrs'!$A$2:$L$5079,4,FALSE)</f>
        <v>Lifed.com</v>
      </c>
      <c r="M2609" t="str">
        <f>VLOOKUP($J2609,'placement attrs'!$A$2:$L$5079,3,FALSE)</f>
        <v>debra@digikulture.com</v>
      </c>
    </row>
    <row r="2610" spans="1:13" x14ac:dyDescent="0.3">
      <c r="A2610" t="s">
        <v>130</v>
      </c>
      <c r="B2610" s="2">
        <v>42413</v>
      </c>
      <c r="C2610">
        <v>152411</v>
      </c>
      <c r="D2610">
        <v>299841</v>
      </c>
      <c r="E2610">
        <v>303510</v>
      </c>
      <c r="F2610" t="s">
        <v>130</v>
      </c>
      <c r="G2610" s="2">
        <v>42413</v>
      </c>
      <c r="H2610">
        <v>309646</v>
      </c>
      <c r="I2610">
        <v>122808</v>
      </c>
      <c r="J2610" t="str">
        <f t="shared" si="80"/>
        <v>83f630b91ff31519972c1e97659f2eed</v>
      </c>
      <c r="K2610" s="2">
        <f t="shared" si="81"/>
        <v>42413</v>
      </c>
      <c r="L2610" t="str">
        <f>VLOOKUP($J2610,'placement attrs'!$A$2:$L$5079,4,FALSE)</f>
        <v>Lifed.com</v>
      </c>
      <c r="M2610" t="str">
        <f>VLOOKUP($J2610,'placement attrs'!$A$2:$L$5079,3,FALSE)</f>
        <v>debra@digikulture.com</v>
      </c>
    </row>
    <row r="2611" spans="1:13" x14ac:dyDescent="0.3">
      <c r="A2611" t="s">
        <v>130</v>
      </c>
      <c r="B2611" s="2">
        <v>42414</v>
      </c>
      <c r="C2611">
        <v>119335</v>
      </c>
      <c r="D2611">
        <v>272520</v>
      </c>
      <c r="E2611">
        <v>275153</v>
      </c>
      <c r="F2611" t="s">
        <v>130</v>
      </c>
      <c r="G2611" s="2">
        <v>42414</v>
      </c>
      <c r="H2611">
        <v>280465</v>
      </c>
      <c r="I2611">
        <v>101083</v>
      </c>
      <c r="J2611" t="str">
        <f t="shared" si="80"/>
        <v>83f630b91ff31519972c1e97659f2eed</v>
      </c>
      <c r="K2611" s="2">
        <f t="shared" si="81"/>
        <v>42414</v>
      </c>
      <c r="L2611" t="str">
        <f>VLOOKUP($J2611,'placement attrs'!$A$2:$L$5079,4,FALSE)</f>
        <v>Lifed.com</v>
      </c>
      <c r="M2611" t="str">
        <f>VLOOKUP($J2611,'placement attrs'!$A$2:$L$5079,3,FALSE)</f>
        <v>debra@digikulture.com</v>
      </c>
    </row>
    <row r="2612" spans="1:13" x14ac:dyDescent="0.3">
      <c r="A2612" t="s">
        <v>130</v>
      </c>
      <c r="B2612" s="2">
        <v>42415</v>
      </c>
      <c r="C2612">
        <v>133870</v>
      </c>
      <c r="D2612">
        <v>321047</v>
      </c>
      <c r="E2612">
        <v>325487</v>
      </c>
      <c r="F2612" t="s">
        <v>130</v>
      </c>
      <c r="G2612" s="2">
        <v>42415</v>
      </c>
      <c r="H2612">
        <v>344503</v>
      </c>
      <c r="I2612">
        <v>98582</v>
      </c>
      <c r="J2612" t="str">
        <f t="shared" si="80"/>
        <v>83f630b91ff31519972c1e97659f2eed</v>
      </c>
      <c r="K2612" s="2">
        <f t="shared" si="81"/>
        <v>42415</v>
      </c>
      <c r="L2612" t="str">
        <f>VLOOKUP($J2612,'placement attrs'!$A$2:$L$5079,4,FALSE)</f>
        <v>Lifed.com</v>
      </c>
      <c r="M2612" t="str">
        <f>VLOOKUP($J2612,'placement attrs'!$A$2:$L$5079,3,FALSE)</f>
        <v>debra@digikulture.com</v>
      </c>
    </row>
    <row r="2613" spans="1:13" x14ac:dyDescent="0.3">
      <c r="A2613" t="s">
        <v>130</v>
      </c>
      <c r="B2613" s="2">
        <v>42416</v>
      </c>
      <c r="C2613">
        <v>130934</v>
      </c>
      <c r="D2613">
        <v>307628</v>
      </c>
      <c r="E2613">
        <v>311171</v>
      </c>
      <c r="F2613" t="s">
        <v>130</v>
      </c>
      <c r="G2613" s="2">
        <v>42416</v>
      </c>
      <c r="H2613">
        <v>315991</v>
      </c>
      <c r="I2613">
        <v>81412</v>
      </c>
      <c r="J2613" t="str">
        <f t="shared" si="80"/>
        <v>83f630b91ff31519972c1e97659f2eed</v>
      </c>
      <c r="K2613" s="2">
        <f t="shared" si="81"/>
        <v>42416</v>
      </c>
      <c r="L2613" t="str">
        <f>VLOOKUP($J2613,'placement attrs'!$A$2:$L$5079,4,FALSE)</f>
        <v>Lifed.com</v>
      </c>
      <c r="M2613" t="str">
        <f>VLOOKUP($J2613,'placement attrs'!$A$2:$L$5079,3,FALSE)</f>
        <v>debra@digikulture.com</v>
      </c>
    </row>
    <row r="2614" spans="1:13" x14ac:dyDescent="0.3">
      <c r="A2614" t="s">
        <v>130</v>
      </c>
      <c r="B2614" s="2">
        <v>42417</v>
      </c>
      <c r="C2614">
        <v>136014</v>
      </c>
      <c r="D2614">
        <v>319335</v>
      </c>
      <c r="E2614">
        <v>325057</v>
      </c>
      <c r="F2614" t="s">
        <v>130</v>
      </c>
      <c r="G2614" s="2">
        <v>42417</v>
      </c>
      <c r="H2614">
        <v>332241</v>
      </c>
      <c r="I2614">
        <v>95365</v>
      </c>
      <c r="J2614" t="str">
        <f t="shared" si="80"/>
        <v>83f630b91ff31519972c1e97659f2eed</v>
      </c>
      <c r="K2614" s="2">
        <f t="shared" si="81"/>
        <v>42417</v>
      </c>
      <c r="L2614" t="str">
        <f>VLOOKUP($J2614,'placement attrs'!$A$2:$L$5079,4,FALSE)</f>
        <v>Lifed.com</v>
      </c>
      <c r="M2614" t="str">
        <f>VLOOKUP($J2614,'placement attrs'!$A$2:$L$5079,3,FALSE)</f>
        <v>debra@digikulture.com</v>
      </c>
    </row>
    <row r="2615" spans="1:13" x14ac:dyDescent="0.3">
      <c r="A2615" t="s">
        <v>130</v>
      </c>
      <c r="B2615" s="2">
        <v>42418</v>
      </c>
      <c r="C2615">
        <v>254951</v>
      </c>
      <c r="D2615">
        <v>611102</v>
      </c>
      <c r="E2615">
        <v>620976</v>
      </c>
      <c r="F2615" t="s">
        <v>130</v>
      </c>
      <c r="G2615" s="2">
        <v>42418</v>
      </c>
      <c r="H2615">
        <v>636962</v>
      </c>
      <c r="I2615">
        <v>190291</v>
      </c>
      <c r="J2615" t="str">
        <f t="shared" si="80"/>
        <v>83f630b91ff31519972c1e97659f2eed</v>
      </c>
      <c r="K2615" s="2">
        <f t="shared" si="81"/>
        <v>42418</v>
      </c>
      <c r="L2615" t="str">
        <f>VLOOKUP($J2615,'placement attrs'!$A$2:$L$5079,4,FALSE)</f>
        <v>Lifed.com</v>
      </c>
      <c r="M2615" t="str">
        <f>VLOOKUP($J2615,'placement attrs'!$A$2:$L$5079,3,FALSE)</f>
        <v>debra@digikulture.com</v>
      </c>
    </row>
    <row r="2616" spans="1:13" x14ac:dyDescent="0.3">
      <c r="A2616" t="s">
        <v>130</v>
      </c>
      <c r="B2616" s="2">
        <v>42419</v>
      </c>
      <c r="C2616">
        <v>269314</v>
      </c>
      <c r="D2616">
        <v>623431</v>
      </c>
      <c r="E2616">
        <v>635262</v>
      </c>
      <c r="F2616" t="s">
        <v>130</v>
      </c>
      <c r="G2616" s="2">
        <v>42419</v>
      </c>
      <c r="H2616">
        <v>791357</v>
      </c>
      <c r="I2616">
        <v>243480</v>
      </c>
      <c r="J2616" t="str">
        <f t="shared" si="80"/>
        <v>83f630b91ff31519972c1e97659f2eed</v>
      </c>
      <c r="K2616" s="2">
        <f t="shared" si="81"/>
        <v>42419</v>
      </c>
      <c r="L2616" t="str">
        <f>VLOOKUP($J2616,'placement attrs'!$A$2:$L$5079,4,FALSE)</f>
        <v>Lifed.com</v>
      </c>
      <c r="M2616" t="str">
        <f>VLOOKUP($J2616,'placement attrs'!$A$2:$L$5079,3,FALSE)</f>
        <v>debra@digikulture.com</v>
      </c>
    </row>
    <row r="2617" spans="1:13" x14ac:dyDescent="0.3">
      <c r="A2617" t="s">
        <v>130</v>
      </c>
      <c r="B2617" s="2">
        <v>42420</v>
      </c>
      <c r="C2617">
        <v>141606</v>
      </c>
      <c r="D2617">
        <v>320152</v>
      </c>
      <c r="E2617">
        <v>323659</v>
      </c>
      <c r="F2617" t="s">
        <v>130</v>
      </c>
      <c r="G2617" s="2">
        <v>42420</v>
      </c>
      <c r="H2617">
        <v>331201</v>
      </c>
      <c r="I2617">
        <v>134710</v>
      </c>
      <c r="J2617" t="str">
        <f t="shared" si="80"/>
        <v>83f630b91ff31519972c1e97659f2eed</v>
      </c>
      <c r="K2617" s="2">
        <f t="shared" si="81"/>
        <v>42420</v>
      </c>
      <c r="L2617" t="str">
        <f>VLOOKUP($J2617,'placement attrs'!$A$2:$L$5079,4,FALSE)</f>
        <v>Lifed.com</v>
      </c>
      <c r="M2617" t="str">
        <f>VLOOKUP($J2617,'placement attrs'!$A$2:$L$5079,3,FALSE)</f>
        <v>debra@digikulture.com</v>
      </c>
    </row>
    <row r="2618" spans="1:13" x14ac:dyDescent="0.3">
      <c r="A2618" t="s">
        <v>130</v>
      </c>
      <c r="B2618" s="2">
        <v>42421</v>
      </c>
      <c r="C2618">
        <v>202151</v>
      </c>
      <c r="D2618">
        <v>487864</v>
      </c>
      <c r="E2618">
        <v>494008</v>
      </c>
      <c r="F2618" t="s">
        <v>130</v>
      </c>
      <c r="G2618" s="2">
        <v>42421</v>
      </c>
      <c r="H2618">
        <v>526463</v>
      </c>
      <c r="I2618">
        <v>142463</v>
      </c>
      <c r="J2618" t="str">
        <f t="shared" si="80"/>
        <v>83f630b91ff31519972c1e97659f2eed</v>
      </c>
      <c r="K2618" s="2">
        <f t="shared" si="81"/>
        <v>42421</v>
      </c>
      <c r="L2618" t="str">
        <f>VLOOKUP($J2618,'placement attrs'!$A$2:$L$5079,4,FALSE)</f>
        <v>Lifed.com</v>
      </c>
      <c r="M2618" t="str">
        <f>VLOOKUP($J2618,'placement attrs'!$A$2:$L$5079,3,FALSE)</f>
        <v>debra@digikulture.com</v>
      </c>
    </row>
    <row r="2619" spans="1:13" x14ac:dyDescent="0.3">
      <c r="A2619" t="s">
        <v>130</v>
      </c>
      <c r="B2619" s="2">
        <v>42422</v>
      </c>
      <c r="C2619">
        <v>222230</v>
      </c>
      <c r="D2619">
        <v>533769</v>
      </c>
      <c r="E2619">
        <v>544494</v>
      </c>
      <c r="F2619" t="s">
        <v>130</v>
      </c>
      <c r="G2619" s="2">
        <v>42422</v>
      </c>
      <c r="H2619">
        <v>643469</v>
      </c>
      <c r="I2619">
        <v>203215</v>
      </c>
      <c r="J2619" t="str">
        <f t="shared" si="80"/>
        <v>83f630b91ff31519972c1e97659f2eed</v>
      </c>
      <c r="K2619" s="2">
        <f t="shared" si="81"/>
        <v>42422</v>
      </c>
      <c r="L2619" t="str">
        <f>VLOOKUP($J2619,'placement attrs'!$A$2:$L$5079,4,FALSE)</f>
        <v>Lifed.com</v>
      </c>
      <c r="M2619" t="str">
        <f>VLOOKUP($J2619,'placement attrs'!$A$2:$L$5079,3,FALSE)</f>
        <v>debra@digikulture.com</v>
      </c>
    </row>
    <row r="2620" spans="1:13" x14ac:dyDescent="0.3">
      <c r="A2620" t="s">
        <v>130</v>
      </c>
      <c r="B2620" s="2">
        <v>42423</v>
      </c>
      <c r="C2620">
        <v>216675</v>
      </c>
      <c r="D2620">
        <v>532641</v>
      </c>
      <c r="E2620">
        <v>542440</v>
      </c>
      <c r="F2620" t="s">
        <v>130</v>
      </c>
      <c r="G2620" s="2">
        <v>42423</v>
      </c>
      <c r="H2620">
        <v>554529</v>
      </c>
      <c r="I2620">
        <v>152201</v>
      </c>
      <c r="J2620" t="str">
        <f t="shared" si="80"/>
        <v>83f630b91ff31519972c1e97659f2eed</v>
      </c>
      <c r="K2620" s="2">
        <f t="shared" si="81"/>
        <v>42423</v>
      </c>
      <c r="L2620" t="str">
        <f>VLOOKUP($J2620,'placement attrs'!$A$2:$L$5079,4,FALSE)</f>
        <v>Lifed.com</v>
      </c>
      <c r="M2620" t="str">
        <f>VLOOKUP($J2620,'placement attrs'!$A$2:$L$5079,3,FALSE)</f>
        <v>debra@digikulture.com</v>
      </c>
    </row>
    <row r="2621" spans="1:13" x14ac:dyDescent="0.3">
      <c r="A2621" t="s">
        <v>130</v>
      </c>
      <c r="B2621" s="2">
        <v>42424</v>
      </c>
      <c r="C2621">
        <v>174541</v>
      </c>
      <c r="D2621">
        <v>415326</v>
      </c>
      <c r="E2621">
        <v>423234</v>
      </c>
      <c r="F2621" t="s">
        <v>130</v>
      </c>
      <c r="G2621" s="2">
        <v>42424</v>
      </c>
      <c r="H2621">
        <v>428596</v>
      </c>
      <c r="I2621">
        <v>158910</v>
      </c>
      <c r="J2621" t="str">
        <f t="shared" si="80"/>
        <v>83f630b91ff31519972c1e97659f2eed</v>
      </c>
      <c r="K2621" s="2">
        <f t="shared" si="81"/>
        <v>42424</v>
      </c>
      <c r="L2621" t="str">
        <f>VLOOKUP($J2621,'placement attrs'!$A$2:$L$5079,4,FALSE)</f>
        <v>Lifed.com</v>
      </c>
      <c r="M2621" t="str">
        <f>VLOOKUP($J2621,'placement attrs'!$A$2:$L$5079,3,FALSE)</f>
        <v>debra@digikulture.com</v>
      </c>
    </row>
    <row r="2622" spans="1:13" x14ac:dyDescent="0.3">
      <c r="A2622" t="s">
        <v>130</v>
      </c>
      <c r="B2622" s="2">
        <v>42425</v>
      </c>
      <c r="C2622">
        <v>1190100</v>
      </c>
      <c r="D2622">
        <v>3015720</v>
      </c>
      <c r="E2622">
        <v>3080647</v>
      </c>
      <c r="F2622" t="s">
        <v>130</v>
      </c>
      <c r="G2622" s="2">
        <v>42425</v>
      </c>
      <c r="H2622">
        <v>3153072</v>
      </c>
      <c r="I2622">
        <v>778945</v>
      </c>
      <c r="J2622" t="str">
        <f t="shared" si="80"/>
        <v>83f630b91ff31519972c1e97659f2eed</v>
      </c>
      <c r="K2622" s="2">
        <f t="shared" si="81"/>
        <v>42425</v>
      </c>
      <c r="L2622" t="str">
        <f>VLOOKUP($J2622,'placement attrs'!$A$2:$L$5079,4,FALSE)</f>
        <v>Lifed.com</v>
      </c>
      <c r="M2622" t="str">
        <f>VLOOKUP($J2622,'placement attrs'!$A$2:$L$5079,3,FALSE)</f>
        <v>debra@digikulture.com</v>
      </c>
    </row>
    <row r="2623" spans="1:13" x14ac:dyDescent="0.3">
      <c r="A2623" t="s">
        <v>130</v>
      </c>
      <c r="B2623" s="2">
        <v>42426</v>
      </c>
      <c r="C2623">
        <v>715696</v>
      </c>
      <c r="D2623">
        <v>1870154</v>
      </c>
      <c r="E2623">
        <v>1907342</v>
      </c>
      <c r="F2623" t="s">
        <v>130</v>
      </c>
      <c r="G2623" s="2">
        <v>42426</v>
      </c>
      <c r="H2623">
        <v>1962776</v>
      </c>
      <c r="I2623">
        <v>591414</v>
      </c>
      <c r="J2623" t="str">
        <f t="shared" si="80"/>
        <v>83f630b91ff31519972c1e97659f2eed</v>
      </c>
      <c r="K2623" s="2">
        <f t="shared" si="81"/>
        <v>42426</v>
      </c>
      <c r="L2623" t="str">
        <f>VLOOKUP($J2623,'placement attrs'!$A$2:$L$5079,4,FALSE)</f>
        <v>Lifed.com</v>
      </c>
      <c r="M2623" t="str">
        <f>VLOOKUP($J2623,'placement attrs'!$A$2:$L$5079,3,FALSE)</f>
        <v>debra@digikulture.com</v>
      </c>
    </row>
    <row r="2624" spans="1:13" x14ac:dyDescent="0.3">
      <c r="A2624" t="s">
        <v>130</v>
      </c>
      <c r="B2624" s="2">
        <v>42427</v>
      </c>
      <c r="C2624">
        <v>708345</v>
      </c>
      <c r="D2624">
        <v>1722310</v>
      </c>
      <c r="E2624">
        <v>1748032</v>
      </c>
      <c r="F2624" t="s">
        <v>130</v>
      </c>
      <c r="G2624" s="2">
        <v>42427</v>
      </c>
      <c r="H2624">
        <v>1824591</v>
      </c>
      <c r="I2624">
        <v>565034</v>
      </c>
      <c r="J2624" t="str">
        <f t="shared" si="80"/>
        <v>83f630b91ff31519972c1e97659f2eed</v>
      </c>
      <c r="K2624" s="2">
        <f t="shared" si="81"/>
        <v>42427</v>
      </c>
      <c r="L2624" t="str">
        <f>VLOOKUP($J2624,'placement attrs'!$A$2:$L$5079,4,FALSE)</f>
        <v>Lifed.com</v>
      </c>
      <c r="M2624" t="str">
        <f>VLOOKUP($J2624,'placement attrs'!$A$2:$L$5079,3,FALSE)</f>
        <v>debra@digikulture.com</v>
      </c>
    </row>
    <row r="2625" spans="1:13" x14ac:dyDescent="0.3">
      <c r="A2625" t="s">
        <v>130</v>
      </c>
      <c r="B2625" s="2">
        <v>42428</v>
      </c>
      <c r="C2625">
        <v>471449</v>
      </c>
      <c r="D2625">
        <v>1331141</v>
      </c>
      <c r="E2625">
        <v>1349152</v>
      </c>
      <c r="F2625" t="s">
        <v>130</v>
      </c>
      <c r="G2625" s="2">
        <v>42428</v>
      </c>
      <c r="H2625">
        <v>1391072</v>
      </c>
      <c r="I2625">
        <v>397802</v>
      </c>
      <c r="J2625" t="str">
        <f t="shared" si="80"/>
        <v>83f630b91ff31519972c1e97659f2eed</v>
      </c>
      <c r="K2625" s="2">
        <f t="shared" si="81"/>
        <v>42428</v>
      </c>
      <c r="L2625" t="str">
        <f>VLOOKUP($J2625,'placement attrs'!$A$2:$L$5079,4,FALSE)</f>
        <v>Lifed.com</v>
      </c>
      <c r="M2625" t="str">
        <f>VLOOKUP($J2625,'placement attrs'!$A$2:$L$5079,3,FALSE)</f>
        <v>debra@digikulture.com</v>
      </c>
    </row>
    <row r="2626" spans="1:13" x14ac:dyDescent="0.3">
      <c r="A2626" t="s">
        <v>130</v>
      </c>
      <c r="B2626" s="2">
        <v>42429</v>
      </c>
      <c r="C2626">
        <v>1001158</v>
      </c>
      <c r="D2626">
        <v>2508822</v>
      </c>
      <c r="E2626">
        <v>2567527</v>
      </c>
      <c r="F2626" t="s">
        <v>130</v>
      </c>
      <c r="G2626" s="2">
        <v>42429</v>
      </c>
      <c r="H2626">
        <v>2968769</v>
      </c>
      <c r="I2626">
        <v>716122</v>
      </c>
      <c r="J2626" t="str">
        <f t="shared" si="80"/>
        <v>83f630b91ff31519972c1e97659f2eed</v>
      </c>
      <c r="K2626" s="2">
        <f t="shared" si="81"/>
        <v>42429</v>
      </c>
      <c r="L2626" t="str">
        <f>VLOOKUP($J2626,'placement attrs'!$A$2:$L$5079,4,FALSE)</f>
        <v>Lifed.com</v>
      </c>
      <c r="M2626" t="str">
        <f>VLOOKUP($J2626,'placement attrs'!$A$2:$L$5079,3,FALSE)</f>
        <v>debra@digikulture.com</v>
      </c>
    </row>
    <row r="2627" spans="1:13" x14ac:dyDescent="0.3">
      <c r="A2627" t="s">
        <v>130</v>
      </c>
      <c r="B2627" s="2">
        <v>42430</v>
      </c>
      <c r="C2627">
        <v>477339</v>
      </c>
      <c r="D2627">
        <v>1206812</v>
      </c>
      <c r="E2627">
        <v>1243642</v>
      </c>
      <c r="F2627" t="s">
        <v>130</v>
      </c>
      <c r="G2627" s="2">
        <v>42430</v>
      </c>
      <c r="H2627">
        <v>1371118</v>
      </c>
      <c r="I2627">
        <v>336369</v>
      </c>
      <c r="J2627" t="str">
        <f t="shared" ref="J2627:J2690" si="82">IF(A2627="",F2627,A2627)</f>
        <v>83f630b91ff31519972c1e97659f2eed</v>
      </c>
      <c r="K2627" s="2">
        <f t="shared" ref="K2627:K2690" si="83">IF(B2627="",G2627,B2627)</f>
        <v>42430</v>
      </c>
      <c r="L2627" t="str">
        <f>VLOOKUP($J2627,'placement attrs'!$A$2:$L$5079,4,FALSE)</f>
        <v>Lifed.com</v>
      </c>
      <c r="M2627" t="str">
        <f>VLOOKUP($J2627,'placement attrs'!$A$2:$L$5079,3,FALSE)</f>
        <v>debra@digikulture.com</v>
      </c>
    </row>
    <row r="2628" spans="1:13" x14ac:dyDescent="0.3">
      <c r="A2628" t="s">
        <v>130</v>
      </c>
      <c r="B2628" s="2">
        <v>42431</v>
      </c>
      <c r="C2628">
        <v>218404</v>
      </c>
      <c r="D2628">
        <v>499868</v>
      </c>
      <c r="E2628">
        <v>508861</v>
      </c>
      <c r="F2628" t="s">
        <v>130</v>
      </c>
      <c r="G2628" s="2">
        <v>42431</v>
      </c>
      <c r="H2628">
        <v>739487</v>
      </c>
      <c r="I2628">
        <v>304153</v>
      </c>
      <c r="J2628" t="str">
        <f t="shared" si="82"/>
        <v>83f630b91ff31519972c1e97659f2eed</v>
      </c>
      <c r="K2628" s="2">
        <f t="shared" si="83"/>
        <v>42431</v>
      </c>
      <c r="L2628" t="str">
        <f>VLOOKUP($J2628,'placement attrs'!$A$2:$L$5079,4,FALSE)</f>
        <v>Lifed.com</v>
      </c>
      <c r="M2628" t="str">
        <f>VLOOKUP($J2628,'placement attrs'!$A$2:$L$5079,3,FALSE)</f>
        <v>debra@digikulture.com</v>
      </c>
    </row>
    <row r="2629" spans="1:13" x14ac:dyDescent="0.3">
      <c r="A2629" t="s">
        <v>130</v>
      </c>
      <c r="B2629" s="2">
        <v>42432</v>
      </c>
      <c r="C2629">
        <v>3517</v>
      </c>
      <c r="D2629">
        <v>8998</v>
      </c>
      <c r="E2629">
        <v>9057</v>
      </c>
      <c r="H2629">
        <v>0</v>
      </c>
      <c r="I2629">
        <v>0</v>
      </c>
      <c r="J2629" t="str">
        <f t="shared" si="82"/>
        <v>83f630b91ff31519972c1e97659f2eed</v>
      </c>
      <c r="K2629" s="2">
        <f t="shared" si="83"/>
        <v>42432</v>
      </c>
      <c r="L2629" t="str">
        <f>VLOOKUP($J2629,'placement attrs'!$A$2:$L$5079,4,FALSE)</f>
        <v>Lifed.com</v>
      </c>
      <c r="M2629" t="str">
        <f>VLOOKUP($J2629,'placement attrs'!$A$2:$L$5079,3,FALSE)</f>
        <v>debra@digikulture.com</v>
      </c>
    </row>
    <row r="2630" spans="1:13" x14ac:dyDescent="0.3">
      <c r="A2630" t="s">
        <v>131</v>
      </c>
      <c r="B2630" s="2">
        <v>42410</v>
      </c>
      <c r="C2630">
        <v>2340</v>
      </c>
      <c r="D2630">
        <v>43199</v>
      </c>
      <c r="E2630">
        <v>43341</v>
      </c>
      <c r="H2630">
        <v>0</v>
      </c>
      <c r="I2630">
        <v>0</v>
      </c>
      <c r="J2630" t="str">
        <f t="shared" si="82"/>
        <v>842bf70073f2c15221727c355c88c089</v>
      </c>
      <c r="K2630" s="2">
        <f t="shared" si="83"/>
        <v>42410</v>
      </c>
      <c r="L2630" t="str">
        <f>VLOOKUP($J2630,'placement attrs'!$A$2:$L$5079,4,FALSE)</f>
        <v>AdSparc (dailymotion.com)</v>
      </c>
      <c r="M2630" t="str">
        <f>VLOOKUP($J2630,'placement attrs'!$A$2:$L$5079,3,FALSE)</f>
        <v>dawid.wasniowski@adsparc.com</v>
      </c>
    </row>
    <row r="2631" spans="1:13" x14ac:dyDescent="0.3">
      <c r="A2631" t="s">
        <v>131</v>
      </c>
      <c r="B2631" s="2">
        <v>42411</v>
      </c>
      <c r="C2631">
        <v>8369</v>
      </c>
      <c r="D2631">
        <v>31472</v>
      </c>
      <c r="E2631">
        <v>31612</v>
      </c>
      <c r="F2631" t="s">
        <v>131</v>
      </c>
      <c r="G2631" s="2">
        <v>42411</v>
      </c>
      <c r="H2631">
        <v>34797</v>
      </c>
      <c r="I2631">
        <v>2199</v>
      </c>
      <c r="J2631" t="str">
        <f t="shared" si="82"/>
        <v>842bf70073f2c15221727c355c88c089</v>
      </c>
      <c r="K2631" s="2">
        <f t="shared" si="83"/>
        <v>42411</v>
      </c>
      <c r="L2631" t="str">
        <f>VLOOKUP($J2631,'placement attrs'!$A$2:$L$5079,4,FALSE)</f>
        <v>AdSparc (dailymotion.com)</v>
      </c>
      <c r="M2631" t="str">
        <f>VLOOKUP($J2631,'placement attrs'!$A$2:$L$5079,3,FALSE)</f>
        <v>dawid.wasniowski@adsparc.com</v>
      </c>
    </row>
    <row r="2632" spans="1:13" x14ac:dyDescent="0.3">
      <c r="A2632" t="s">
        <v>131</v>
      </c>
      <c r="B2632" s="2">
        <v>42412</v>
      </c>
      <c r="C2632">
        <v>7468</v>
      </c>
      <c r="D2632">
        <v>29193</v>
      </c>
      <c r="E2632">
        <v>29355</v>
      </c>
      <c r="F2632" t="s">
        <v>131</v>
      </c>
      <c r="G2632" s="2">
        <v>42412</v>
      </c>
      <c r="H2632">
        <v>37039</v>
      </c>
      <c r="I2632">
        <v>3411</v>
      </c>
      <c r="J2632" t="str">
        <f t="shared" si="82"/>
        <v>842bf70073f2c15221727c355c88c089</v>
      </c>
      <c r="K2632" s="2">
        <f t="shared" si="83"/>
        <v>42412</v>
      </c>
      <c r="L2632" t="str">
        <f>VLOOKUP($J2632,'placement attrs'!$A$2:$L$5079,4,FALSE)</f>
        <v>AdSparc (dailymotion.com)</v>
      </c>
      <c r="M2632" t="str">
        <f>VLOOKUP($J2632,'placement attrs'!$A$2:$L$5079,3,FALSE)</f>
        <v>dawid.wasniowski@adsparc.com</v>
      </c>
    </row>
    <row r="2633" spans="1:13" x14ac:dyDescent="0.3">
      <c r="A2633" t="s">
        <v>131</v>
      </c>
      <c r="B2633" s="2">
        <v>42413</v>
      </c>
      <c r="C2633">
        <v>6712</v>
      </c>
      <c r="D2633">
        <v>26077</v>
      </c>
      <c r="E2633">
        <v>26181</v>
      </c>
      <c r="F2633" t="s">
        <v>131</v>
      </c>
      <c r="G2633" s="2">
        <v>42413</v>
      </c>
      <c r="H2633">
        <v>26615</v>
      </c>
      <c r="I2633">
        <v>2890</v>
      </c>
      <c r="J2633" t="str">
        <f t="shared" si="82"/>
        <v>842bf70073f2c15221727c355c88c089</v>
      </c>
      <c r="K2633" s="2">
        <f t="shared" si="83"/>
        <v>42413</v>
      </c>
      <c r="L2633" t="str">
        <f>VLOOKUP($J2633,'placement attrs'!$A$2:$L$5079,4,FALSE)</f>
        <v>AdSparc (dailymotion.com)</v>
      </c>
      <c r="M2633" t="str">
        <f>VLOOKUP($J2633,'placement attrs'!$A$2:$L$5079,3,FALSE)</f>
        <v>dawid.wasniowski@adsparc.com</v>
      </c>
    </row>
    <row r="2634" spans="1:13" x14ac:dyDescent="0.3">
      <c r="A2634" t="s">
        <v>131</v>
      </c>
      <c r="B2634" s="2">
        <v>42414</v>
      </c>
      <c r="C2634">
        <v>7586</v>
      </c>
      <c r="D2634">
        <v>29192</v>
      </c>
      <c r="E2634">
        <v>29294</v>
      </c>
      <c r="F2634" t="s">
        <v>131</v>
      </c>
      <c r="G2634" s="2">
        <v>42414</v>
      </c>
      <c r="H2634">
        <v>29502</v>
      </c>
      <c r="I2634">
        <v>3215</v>
      </c>
      <c r="J2634" t="str">
        <f t="shared" si="82"/>
        <v>842bf70073f2c15221727c355c88c089</v>
      </c>
      <c r="K2634" s="2">
        <f t="shared" si="83"/>
        <v>42414</v>
      </c>
      <c r="L2634" t="str">
        <f>VLOOKUP($J2634,'placement attrs'!$A$2:$L$5079,4,FALSE)</f>
        <v>AdSparc (dailymotion.com)</v>
      </c>
      <c r="M2634" t="str">
        <f>VLOOKUP($J2634,'placement attrs'!$A$2:$L$5079,3,FALSE)</f>
        <v>dawid.wasniowski@adsparc.com</v>
      </c>
    </row>
    <row r="2635" spans="1:13" x14ac:dyDescent="0.3">
      <c r="A2635" t="s">
        <v>131</v>
      </c>
      <c r="B2635" s="2">
        <v>42415</v>
      </c>
      <c r="C2635">
        <v>7325</v>
      </c>
      <c r="D2635">
        <v>29712</v>
      </c>
      <c r="E2635">
        <v>29934</v>
      </c>
      <c r="F2635" t="s">
        <v>131</v>
      </c>
      <c r="G2635" s="2">
        <v>42415</v>
      </c>
      <c r="H2635">
        <v>31077</v>
      </c>
      <c r="I2635">
        <v>2493</v>
      </c>
      <c r="J2635" t="str">
        <f t="shared" si="82"/>
        <v>842bf70073f2c15221727c355c88c089</v>
      </c>
      <c r="K2635" s="2">
        <f t="shared" si="83"/>
        <v>42415</v>
      </c>
      <c r="L2635" t="str">
        <f>VLOOKUP($J2635,'placement attrs'!$A$2:$L$5079,4,FALSE)</f>
        <v>AdSparc (dailymotion.com)</v>
      </c>
      <c r="M2635" t="str">
        <f>VLOOKUP($J2635,'placement attrs'!$A$2:$L$5079,3,FALSE)</f>
        <v>dawid.wasniowski@adsparc.com</v>
      </c>
    </row>
    <row r="2636" spans="1:13" x14ac:dyDescent="0.3">
      <c r="A2636" t="s">
        <v>131</v>
      </c>
      <c r="B2636" s="2">
        <v>42416</v>
      </c>
      <c r="C2636">
        <v>9691</v>
      </c>
      <c r="D2636">
        <v>34944</v>
      </c>
      <c r="E2636">
        <v>35128</v>
      </c>
      <c r="F2636" t="s">
        <v>131</v>
      </c>
      <c r="G2636" s="2">
        <v>42416</v>
      </c>
      <c r="H2636">
        <v>35383</v>
      </c>
      <c r="I2636">
        <v>3808</v>
      </c>
      <c r="J2636" t="str">
        <f t="shared" si="82"/>
        <v>842bf70073f2c15221727c355c88c089</v>
      </c>
      <c r="K2636" s="2">
        <f t="shared" si="83"/>
        <v>42416</v>
      </c>
      <c r="L2636" t="str">
        <f>VLOOKUP($J2636,'placement attrs'!$A$2:$L$5079,4,FALSE)</f>
        <v>AdSparc (dailymotion.com)</v>
      </c>
      <c r="M2636" t="str">
        <f>VLOOKUP($J2636,'placement attrs'!$A$2:$L$5079,3,FALSE)</f>
        <v>dawid.wasniowski@adsparc.com</v>
      </c>
    </row>
    <row r="2637" spans="1:13" x14ac:dyDescent="0.3">
      <c r="A2637" t="s">
        <v>131</v>
      </c>
      <c r="B2637" s="2">
        <v>42417</v>
      </c>
      <c r="C2637">
        <v>11353</v>
      </c>
      <c r="D2637">
        <v>45116</v>
      </c>
      <c r="E2637">
        <v>45367</v>
      </c>
      <c r="F2637" t="s">
        <v>131</v>
      </c>
      <c r="G2637" s="2">
        <v>42417</v>
      </c>
      <c r="H2637">
        <v>45718</v>
      </c>
      <c r="I2637">
        <v>4340</v>
      </c>
      <c r="J2637" t="str">
        <f t="shared" si="82"/>
        <v>842bf70073f2c15221727c355c88c089</v>
      </c>
      <c r="K2637" s="2">
        <f t="shared" si="83"/>
        <v>42417</v>
      </c>
      <c r="L2637" t="str">
        <f>VLOOKUP($J2637,'placement attrs'!$A$2:$L$5079,4,FALSE)</f>
        <v>AdSparc (dailymotion.com)</v>
      </c>
      <c r="M2637" t="str">
        <f>VLOOKUP($J2637,'placement attrs'!$A$2:$L$5079,3,FALSE)</f>
        <v>dawid.wasniowski@adsparc.com</v>
      </c>
    </row>
    <row r="2638" spans="1:13" x14ac:dyDescent="0.3">
      <c r="A2638" t="s">
        <v>131</v>
      </c>
      <c r="B2638" s="2">
        <v>42418</v>
      </c>
      <c r="C2638">
        <v>10214</v>
      </c>
      <c r="D2638">
        <v>45226</v>
      </c>
      <c r="E2638">
        <v>45451</v>
      </c>
      <c r="F2638" t="s">
        <v>131</v>
      </c>
      <c r="G2638" s="2">
        <v>42418</v>
      </c>
      <c r="H2638">
        <v>46261</v>
      </c>
      <c r="I2638">
        <v>3051</v>
      </c>
      <c r="J2638" t="str">
        <f t="shared" si="82"/>
        <v>842bf70073f2c15221727c355c88c089</v>
      </c>
      <c r="K2638" s="2">
        <f t="shared" si="83"/>
        <v>42418</v>
      </c>
      <c r="L2638" t="str">
        <f>VLOOKUP($J2638,'placement attrs'!$A$2:$L$5079,4,FALSE)</f>
        <v>AdSparc (dailymotion.com)</v>
      </c>
      <c r="M2638" t="str">
        <f>VLOOKUP($J2638,'placement attrs'!$A$2:$L$5079,3,FALSE)</f>
        <v>dawid.wasniowski@adsparc.com</v>
      </c>
    </row>
    <row r="2639" spans="1:13" x14ac:dyDescent="0.3">
      <c r="A2639" t="s">
        <v>131</v>
      </c>
      <c r="B2639" s="2">
        <v>42419</v>
      </c>
      <c r="C2639">
        <v>8756</v>
      </c>
      <c r="D2639">
        <v>37205</v>
      </c>
      <c r="E2639">
        <v>37374</v>
      </c>
      <c r="F2639" t="s">
        <v>131</v>
      </c>
      <c r="G2639" s="2">
        <v>42419</v>
      </c>
      <c r="H2639">
        <v>44693</v>
      </c>
      <c r="I2639">
        <v>3422</v>
      </c>
      <c r="J2639" t="str">
        <f t="shared" si="82"/>
        <v>842bf70073f2c15221727c355c88c089</v>
      </c>
      <c r="K2639" s="2">
        <f t="shared" si="83"/>
        <v>42419</v>
      </c>
      <c r="L2639" t="str">
        <f>VLOOKUP($J2639,'placement attrs'!$A$2:$L$5079,4,FALSE)</f>
        <v>AdSparc (dailymotion.com)</v>
      </c>
      <c r="M2639" t="str">
        <f>VLOOKUP($J2639,'placement attrs'!$A$2:$L$5079,3,FALSE)</f>
        <v>dawid.wasniowski@adsparc.com</v>
      </c>
    </row>
    <row r="2640" spans="1:13" x14ac:dyDescent="0.3">
      <c r="A2640" t="s">
        <v>131</v>
      </c>
      <c r="B2640" s="2">
        <v>42420</v>
      </c>
      <c r="C2640">
        <v>12501</v>
      </c>
      <c r="D2640">
        <v>54308</v>
      </c>
      <c r="E2640">
        <v>54521</v>
      </c>
      <c r="F2640" t="s">
        <v>131</v>
      </c>
      <c r="G2640" s="2">
        <v>42420</v>
      </c>
      <c r="H2640">
        <v>55357</v>
      </c>
      <c r="I2640">
        <v>4677</v>
      </c>
      <c r="J2640" t="str">
        <f t="shared" si="82"/>
        <v>842bf70073f2c15221727c355c88c089</v>
      </c>
      <c r="K2640" s="2">
        <f t="shared" si="83"/>
        <v>42420</v>
      </c>
      <c r="L2640" t="str">
        <f>VLOOKUP($J2640,'placement attrs'!$A$2:$L$5079,4,FALSE)</f>
        <v>AdSparc (dailymotion.com)</v>
      </c>
      <c r="M2640" t="str">
        <f>VLOOKUP($J2640,'placement attrs'!$A$2:$L$5079,3,FALSE)</f>
        <v>dawid.wasniowski@adsparc.com</v>
      </c>
    </row>
    <row r="2641" spans="1:13" x14ac:dyDescent="0.3">
      <c r="A2641" t="s">
        <v>131</v>
      </c>
      <c r="B2641" s="2">
        <v>42421</v>
      </c>
      <c r="C2641">
        <v>14060</v>
      </c>
      <c r="D2641">
        <v>55642</v>
      </c>
      <c r="E2641">
        <v>55796</v>
      </c>
      <c r="F2641" t="s">
        <v>131</v>
      </c>
      <c r="G2641" s="2">
        <v>42421</v>
      </c>
      <c r="H2641">
        <v>56435</v>
      </c>
      <c r="I2641">
        <v>8106</v>
      </c>
      <c r="J2641" t="str">
        <f t="shared" si="82"/>
        <v>842bf70073f2c15221727c355c88c089</v>
      </c>
      <c r="K2641" s="2">
        <f t="shared" si="83"/>
        <v>42421</v>
      </c>
      <c r="L2641" t="str">
        <f>VLOOKUP($J2641,'placement attrs'!$A$2:$L$5079,4,FALSE)</f>
        <v>AdSparc (dailymotion.com)</v>
      </c>
      <c r="M2641" t="str">
        <f>VLOOKUP($J2641,'placement attrs'!$A$2:$L$5079,3,FALSE)</f>
        <v>dawid.wasniowski@adsparc.com</v>
      </c>
    </row>
    <row r="2642" spans="1:13" x14ac:dyDescent="0.3">
      <c r="A2642" t="s">
        <v>131</v>
      </c>
      <c r="B2642" s="2">
        <v>42422</v>
      </c>
      <c r="C2642">
        <v>9666</v>
      </c>
      <c r="D2642">
        <v>42820</v>
      </c>
      <c r="E2642">
        <v>43020</v>
      </c>
      <c r="F2642" t="s">
        <v>131</v>
      </c>
      <c r="G2642" s="2">
        <v>42422</v>
      </c>
      <c r="H2642">
        <v>46892</v>
      </c>
      <c r="I2642">
        <v>3243</v>
      </c>
      <c r="J2642" t="str">
        <f t="shared" si="82"/>
        <v>842bf70073f2c15221727c355c88c089</v>
      </c>
      <c r="K2642" s="2">
        <f t="shared" si="83"/>
        <v>42422</v>
      </c>
      <c r="L2642" t="str">
        <f>VLOOKUP($J2642,'placement attrs'!$A$2:$L$5079,4,FALSE)</f>
        <v>AdSparc (dailymotion.com)</v>
      </c>
      <c r="M2642" t="str">
        <f>VLOOKUP($J2642,'placement attrs'!$A$2:$L$5079,3,FALSE)</f>
        <v>dawid.wasniowski@adsparc.com</v>
      </c>
    </row>
    <row r="2643" spans="1:13" x14ac:dyDescent="0.3">
      <c r="A2643" t="s">
        <v>131</v>
      </c>
      <c r="B2643" s="2">
        <v>42423</v>
      </c>
      <c r="C2643">
        <v>16222</v>
      </c>
      <c r="D2643">
        <v>64767</v>
      </c>
      <c r="E2643">
        <v>65094</v>
      </c>
      <c r="F2643" t="s">
        <v>131</v>
      </c>
      <c r="G2643" s="2">
        <v>42423</v>
      </c>
      <c r="H2643">
        <v>66561</v>
      </c>
      <c r="I2643">
        <v>4459</v>
      </c>
      <c r="J2643" t="str">
        <f t="shared" si="82"/>
        <v>842bf70073f2c15221727c355c88c089</v>
      </c>
      <c r="K2643" s="2">
        <f t="shared" si="83"/>
        <v>42423</v>
      </c>
      <c r="L2643" t="str">
        <f>VLOOKUP($J2643,'placement attrs'!$A$2:$L$5079,4,FALSE)</f>
        <v>AdSparc (dailymotion.com)</v>
      </c>
      <c r="M2643" t="str">
        <f>VLOOKUP($J2643,'placement attrs'!$A$2:$L$5079,3,FALSE)</f>
        <v>dawid.wasniowski@adsparc.com</v>
      </c>
    </row>
    <row r="2644" spans="1:13" x14ac:dyDescent="0.3">
      <c r="A2644" t="s">
        <v>131</v>
      </c>
      <c r="B2644" s="2">
        <v>42424</v>
      </c>
      <c r="C2644">
        <v>5491</v>
      </c>
      <c r="D2644">
        <v>38781</v>
      </c>
      <c r="E2644">
        <v>39124</v>
      </c>
      <c r="F2644" t="s">
        <v>131</v>
      </c>
      <c r="G2644" s="2">
        <v>42424</v>
      </c>
      <c r="H2644">
        <v>39321</v>
      </c>
      <c r="I2644">
        <v>2685</v>
      </c>
      <c r="J2644" t="str">
        <f t="shared" si="82"/>
        <v>842bf70073f2c15221727c355c88c089</v>
      </c>
      <c r="K2644" s="2">
        <f t="shared" si="83"/>
        <v>42424</v>
      </c>
      <c r="L2644" t="str">
        <f>VLOOKUP($J2644,'placement attrs'!$A$2:$L$5079,4,FALSE)</f>
        <v>AdSparc (dailymotion.com)</v>
      </c>
      <c r="M2644" t="str">
        <f>VLOOKUP($J2644,'placement attrs'!$A$2:$L$5079,3,FALSE)</f>
        <v>dawid.wasniowski@adsparc.com</v>
      </c>
    </row>
    <row r="2645" spans="1:13" x14ac:dyDescent="0.3">
      <c r="A2645" t="s">
        <v>131</v>
      </c>
      <c r="B2645" s="2">
        <v>42425</v>
      </c>
      <c r="C2645">
        <v>9182</v>
      </c>
      <c r="D2645">
        <v>46595</v>
      </c>
      <c r="E2645">
        <v>46889</v>
      </c>
      <c r="F2645" t="s">
        <v>131</v>
      </c>
      <c r="G2645" s="2">
        <v>42425</v>
      </c>
      <c r="H2645">
        <v>47166</v>
      </c>
      <c r="I2645">
        <v>2567</v>
      </c>
      <c r="J2645" t="str">
        <f t="shared" si="82"/>
        <v>842bf70073f2c15221727c355c88c089</v>
      </c>
      <c r="K2645" s="2">
        <f t="shared" si="83"/>
        <v>42425</v>
      </c>
      <c r="L2645" t="str">
        <f>VLOOKUP($J2645,'placement attrs'!$A$2:$L$5079,4,FALSE)</f>
        <v>AdSparc (dailymotion.com)</v>
      </c>
      <c r="M2645" t="str">
        <f>VLOOKUP($J2645,'placement attrs'!$A$2:$L$5079,3,FALSE)</f>
        <v>dawid.wasniowski@adsparc.com</v>
      </c>
    </row>
    <row r="2646" spans="1:13" x14ac:dyDescent="0.3">
      <c r="A2646" t="s">
        <v>131</v>
      </c>
      <c r="B2646" s="2">
        <v>42426</v>
      </c>
      <c r="C2646">
        <v>11707</v>
      </c>
      <c r="D2646">
        <v>53314</v>
      </c>
      <c r="E2646">
        <v>53611</v>
      </c>
      <c r="F2646" t="s">
        <v>131</v>
      </c>
      <c r="G2646" s="2">
        <v>42426</v>
      </c>
      <c r="H2646">
        <v>54130</v>
      </c>
      <c r="I2646">
        <v>5417</v>
      </c>
      <c r="J2646" t="str">
        <f t="shared" si="82"/>
        <v>842bf70073f2c15221727c355c88c089</v>
      </c>
      <c r="K2646" s="2">
        <f t="shared" si="83"/>
        <v>42426</v>
      </c>
      <c r="L2646" t="str">
        <f>VLOOKUP($J2646,'placement attrs'!$A$2:$L$5079,4,FALSE)</f>
        <v>AdSparc (dailymotion.com)</v>
      </c>
      <c r="M2646" t="str">
        <f>VLOOKUP($J2646,'placement attrs'!$A$2:$L$5079,3,FALSE)</f>
        <v>dawid.wasniowski@adsparc.com</v>
      </c>
    </row>
    <row r="2647" spans="1:13" x14ac:dyDescent="0.3">
      <c r="A2647" t="s">
        <v>131</v>
      </c>
      <c r="B2647" s="2">
        <v>42427</v>
      </c>
      <c r="C2647">
        <v>8146</v>
      </c>
      <c r="D2647">
        <v>38142</v>
      </c>
      <c r="E2647">
        <v>38296</v>
      </c>
      <c r="F2647" t="s">
        <v>131</v>
      </c>
      <c r="G2647" s="2">
        <v>42427</v>
      </c>
      <c r="H2647">
        <v>39140</v>
      </c>
      <c r="I2647">
        <v>3971</v>
      </c>
      <c r="J2647" t="str">
        <f t="shared" si="82"/>
        <v>842bf70073f2c15221727c355c88c089</v>
      </c>
      <c r="K2647" s="2">
        <f t="shared" si="83"/>
        <v>42427</v>
      </c>
      <c r="L2647" t="str">
        <f>VLOOKUP($J2647,'placement attrs'!$A$2:$L$5079,4,FALSE)</f>
        <v>AdSparc (dailymotion.com)</v>
      </c>
      <c r="M2647" t="str">
        <f>VLOOKUP($J2647,'placement attrs'!$A$2:$L$5079,3,FALSE)</f>
        <v>dawid.wasniowski@adsparc.com</v>
      </c>
    </row>
    <row r="2648" spans="1:13" x14ac:dyDescent="0.3">
      <c r="A2648" t="s">
        <v>131</v>
      </c>
      <c r="B2648" s="2">
        <v>42428</v>
      </c>
      <c r="C2648">
        <v>7771</v>
      </c>
      <c r="D2648">
        <v>34209</v>
      </c>
      <c r="E2648">
        <v>34375</v>
      </c>
      <c r="F2648" t="s">
        <v>131</v>
      </c>
      <c r="G2648" s="2">
        <v>42428</v>
      </c>
      <c r="H2648">
        <v>34573</v>
      </c>
      <c r="I2648">
        <v>3076</v>
      </c>
      <c r="J2648" t="str">
        <f t="shared" si="82"/>
        <v>842bf70073f2c15221727c355c88c089</v>
      </c>
      <c r="K2648" s="2">
        <f t="shared" si="83"/>
        <v>42428</v>
      </c>
      <c r="L2648" t="str">
        <f>VLOOKUP($J2648,'placement attrs'!$A$2:$L$5079,4,FALSE)</f>
        <v>AdSparc (dailymotion.com)</v>
      </c>
      <c r="M2648" t="str">
        <f>VLOOKUP($J2648,'placement attrs'!$A$2:$L$5079,3,FALSE)</f>
        <v>dawid.wasniowski@adsparc.com</v>
      </c>
    </row>
    <row r="2649" spans="1:13" x14ac:dyDescent="0.3">
      <c r="A2649" t="s">
        <v>131</v>
      </c>
      <c r="B2649" s="2">
        <v>42429</v>
      </c>
      <c r="C2649">
        <v>8140</v>
      </c>
      <c r="D2649">
        <v>43963</v>
      </c>
      <c r="E2649">
        <v>44181</v>
      </c>
      <c r="F2649" t="s">
        <v>131</v>
      </c>
      <c r="G2649" s="2">
        <v>42429</v>
      </c>
      <c r="H2649">
        <v>48292</v>
      </c>
      <c r="I2649">
        <v>3904</v>
      </c>
      <c r="J2649" t="str">
        <f t="shared" si="82"/>
        <v>842bf70073f2c15221727c355c88c089</v>
      </c>
      <c r="K2649" s="2">
        <f t="shared" si="83"/>
        <v>42429</v>
      </c>
      <c r="L2649" t="str">
        <f>VLOOKUP($J2649,'placement attrs'!$A$2:$L$5079,4,FALSE)</f>
        <v>AdSparc (dailymotion.com)</v>
      </c>
      <c r="M2649" t="str">
        <f>VLOOKUP($J2649,'placement attrs'!$A$2:$L$5079,3,FALSE)</f>
        <v>dawid.wasniowski@adsparc.com</v>
      </c>
    </row>
    <row r="2650" spans="1:13" x14ac:dyDescent="0.3">
      <c r="A2650" t="s">
        <v>131</v>
      </c>
      <c r="B2650" s="2">
        <v>42430</v>
      </c>
      <c r="C2650">
        <v>6558</v>
      </c>
      <c r="D2650">
        <v>37307</v>
      </c>
      <c r="E2650">
        <v>38064</v>
      </c>
      <c r="F2650" t="s">
        <v>131</v>
      </c>
      <c r="G2650" s="2">
        <v>42430</v>
      </c>
      <c r="H2650">
        <v>41928</v>
      </c>
      <c r="I2650">
        <v>2365</v>
      </c>
      <c r="J2650" t="str">
        <f t="shared" si="82"/>
        <v>842bf70073f2c15221727c355c88c089</v>
      </c>
      <c r="K2650" s="2">
        <f t="shared" si="83"/>
        <v>42430</v>
      </c>
      <c r="L2650" t="str">
        <f>VLOOKUP($J2650,'placement attrs'!$A$2:$L$5079,4,FALSE)</f>
        <v>AdSparc (dailymotion.com)</v>
      </c>
      <c r="M2650" t="str">
        <f>VLOOKUP($J2650,'placement attrs'!$A$2:$L$5079,3,FALSE)</f>
        <v>dawid.wasniowski@adsparc.com</v>
      </c>
    </row>
    <row r="2651" spans="1:13" x14ac:dyDescent="0.3">
      <c r="A2651" t="s">
        <v>131</v>
      </c>
      <c r="B2651" s="2">
        <v>42431</v>
      </c>
      <c r="C2651">
        <v>5742</v>
      </c>
      <c r="D2651">
        <v>31642</v>
      </c>
      <c r="E2651">
        <v>31848</v>
      </c>
      <c r="F2651" t="s">
        <v>131</v>
      </c>
      <c r="G2651" s="2">
        <v>42431</v>
      </c>
      <c r="H2651">
        <v>45170</v>
      </c>
      <c r="I2651">
        <v>5533</v>
      </c>
      <c r="J2651" t="str">
        <f t="shared" si="82"/>
        <v>842bf70073f2c15221727c355c88c089</v>
      </c>
      <c r="K2651" s="2">
        <f t="shared" si="83"/>
        <v>42431</v>
      </c>
      <c r="L2651" t="str">
        <f>VLOOKUP($J2651,'placement attrs'!$A$2:$L$5079,4,FALSE)</f>
        <v>AdSparc (dailymotion.com)</v>
      </c>
      <c r="M2651" t="str">
        <f>VLOOKUP($J2651,'placement attrs'!$A$2:$L$5079,3,FALSE)</f>
        <v>dawid.wasniowski@adsparc.com</v>
      </c>
    </row>
    <row r="2652" spans="1:13" x14ac:dyDescent="0.3">
      <c r="A2652" t="s">
        <v>131</v>
      </c>
      <c r="B2652" s="2">
        <v>42432</v>
      </c>
      <c r="C2652">
        <v>76</v>
      </c>
      <c r="D2652">
        <v>232</v>
      </c>
      <c r="E2652">
        <v>233</v>
      </c>
      <c r="H2652">
        <v>0</v>
      </c>
      <c r="I2652">
        <v>0</v>
      </c>
      <c r="J2652" t="str">
        <f t="shared" si="82"/>
        <v>842bf70073f2c15221727c355c88c089</v>
      </c>
      <c r="K2652" s="2">
        <f t="shared" si="83"/>
        <v>42432</v>
      </c>
      <c r="L2652" t="str">
        <f>VLOOKUP($J2652,'placement attrs'!$A$2:$L$5079,4,FALSE)</f>
        <v>AdSparc (dailymotion.com)</v>
      </c>
      <c r="M2652" t="str">
        <f>VLOOKUP($J2652,'placement attrs'!$A$2:$L$5079,3,FALSE)</f>
        <v>dawid.wasniowski@adsparc.com</v>
      </c>
    </row>
    <row r="2653" spans="1:13" x14ac:dyDescent="0.3">
      <c r="A2653" t="s">
        <v>132</v>
      </c>
      <c r="B2653" s="2">
        <v>42422</v>
      </c>
      <c r="C2653">
        <v>1</v>
      </c>
      <c r="D2653">
        <v>1</v>
      </c>
      <c r="E2653">
        <v>322187</v>
      </c>
      <c r="F2653" t="s">
        <v>132</v>
      </c>
      <c r="G2653" s="2">
        <v>42422</v>
      </c>
      <c r="H2653">
        <v>370711</v>
      </c>
      <c r="I2653">
        <v>0</v>
      </c>
      <c r="J2653" t="str">
        <f t="shared" si="82"/>
        <v>85d06d81d0cf97085338a3edeba7a6e7</v>
      </c>
      <c r="K2653" s="2">
        <f t="shared" si="83"/>
        <v>42422</v>
      </c>
      <c r="L2653" t="str">
        <f>VLOOKUP($J2653,'placement attrs'!$A$2:$L$5079,4,FALSE)</f>
        <v>News247.info</v>
      </c>
      <c r="M2653" t="str">
        <f>VLOOKUP($J2653,'placement attrs'!$A$2:$L$5079,3,FALSE)</f>
        <v>admin@news247.info</v>
      </c>
    </row>
    <row r="2654" spans="1:13" x14ac:dyDescent="0.3">
      <c r="A2654" t="s">
        <v>132</v>
      </c>
      <c r="B2654" s="2">
        <v>42423</v>
      </c>
      <c r="C2654">
        <v>1394</v>
      </c>
      <c r="D2654">
        <v>5127</v>
      </c>
      <c r="E2654">
        <v>651794</v>
      </c>
      <c r="F2654" t="s">
        <v>132</v>
      </c>
      <c r="G2654" s="2">
        <v>42423</v>
      </c>
      <c r="H2654">
        <v>696060</v>
      </c>
      <c r="I2654">
        <v>159</v>
      </c>
      <c r="J2654" t="str">
        <f t="shared" si="82"/>
        <v>85d06d81d0cf97085338a3edeba7a6e7</v>
      </c>
      <c r="K2654" s="2">
        <f t="shared" si="83"/>
        <v>42423</v>
      </c>
      <c r="L2654" t="str">
        <f>VLOOKUP($J2654,'placement attrs'!$A$2:$L$5079,4,FALSE)</f>
        <v>News247.info</v>
      </c>
      <c r="M2654" t="str">
        <f>VLOOKUP($J2654,'placement attrs'!$A$2:$L$5079,3,FALSE)</f>
        <v>admin@news247.info</v>
      </c>
    </row>
    <row r="2655" spans="1:13" x14ac:dyDescent="0.3">
      <c r="A2655" t="s">
        <v>132</v>
      </c>
      <c r="B2655" s="2">
        <v>42424</v>
      </c>
      <c r="C2655">
        <v>99134</v>
      </c>
      <c r="D2655">
        <v>389345</v>
      </c>
      <c r="E2655">
        <v>424459</v>
      </c>
      <c r="F2655" t="s">
        <v>132</v>
      </c>
      <c r="G2655" s="2">
        <v>42424</v>
      </c>
      <c r="H2655">
        <v>760742</v>
      </c>
      <c r="I2655">
        <v>24066</v>
      </c>
      <c r="J2655" t="str">
        <f t="shared" si="82"/>
        <v>85d06d81d0cf97085338a3edeba7a6e7</v>
      </c>
      <c r="K2655" s="2">
        <f t="shared" si="83"/>
        <v>42424</v>
      </c>
      <c r="L2655" t="str">
        <f>VLOOKUP($J2655,'placement attrs'!$A$2:$L$5079,4,FALSE)</f>
        <v>News247.info</v>
      </c>
      <c r="M2655" t="str">
        <f>VLOOKUP($J2655,'placement attrs'!$A$2:$L$5079,3,FALSE)</f>
        <v>admin@news247.info</v>
      </c>
    </row>
    <row r="2656" spans="1:13" x14ac:dyDescent="0.3">
      <c r="A2656" t="s">
        <v>132</v>
      </c>
      <c r="B2656" s="2">
        <v>42425</v>
      </c>
      <c r="C2656">
        <v>87016</v>
      </c>
      <c r="D2656">
        <v>350657</v>
      </c>
      <c r="E2656">
        <v>361981</v>
      </c>
      <c r="F2656" t="s">
        <v>132</v>
      </c>
      <c r="G2656" s="2">
        <v>42425</v>
      </c>
      <c r="H2656">
        <v>665180</v>
      </c>
      <c r="I2656">
        <v>23595</v>
      </c>
      <c r="J2656" t="str">
        <f t="shared" si="82"/>
        <v>85d06d81d0cf97085338a3edeba7a6e7</v>
      </c>
      <c r="K2656" s="2">
        <f t="shared" si="83"/>
        <v>42425</v>
      </c>
      <c r="L2656" t="str">
        <f>VLOOKUP($J2656,'placement attrs'!$A$2:$L$5079,4,FALSE)</f>
        <v>News247.info</v>
      </c>
      <c r="M2656" t="str">
        <f>VLOOKUP($J2656,'placement attrs'!$A$2:$L$5079,3,FALSE)</f>
        <v>admin@news247.info</v>
      </c>
    </row>
    <row r="2657" spans="1:13" x14ac:dyDescent="0.3">
      <c r="A2657" t="s">
        <v>132</v>
      </c>
      <c r="B2657" s="2">
        <v>42426</v>
      </c>
      <c r="C2657">
        <v>87706</v>
      </c>
      <c r="D2657">
        <v>352009</v>
      </c>
      <c r="E2657">
        <v>358555</v>
      </c>
      <c r="F2657" t="s">
        <v>132</v>
      </c>
      <c r="G2657" s="2">
        <v>42426</v>
      </c>
      <c r="H2657">
        <v>673811</v>
      </c>
      <c r="I2657">
        <v>29378</v>
      </c>
      <c r="J2657" t="str">
        <f t="shared" si="82"/>
        <v>85d06d81d0cf97085338a3edeba7a6e7</v>
      </c>
      <c r="K2657" s="2">
        <f t="shared" si="83"/>
        <v>42426</v>
      </c>
      <c r="L2657" t="str">
        <f>VLOOKUP($J2657,'placement attrs'!$A$2:$L$5079,4,FALSE)</f>
        <v>News247.info</v>
      </c>
      <c r="M2657" t="str">
        <f>VLOOKUP($J2657,'placement attrs'!$A$2:$L$5079,3,FALSE)</f>
        <v>admin@news247.info</v>
      </c>
    </row>
    <row r="2658" spans="1:13" x14ac:dyDescent="0.3">
      <c r="A2658" t="s">
        <v>132</v>
      </c>
      <c r="B2658" s="2">
        <v>42427</v>
      </c>
      <c r="C2658">
        <v>86141</v>
      </c>
      <c r="D2658">
        <v>339665</v>
      </c>
      <c r="E2658">
        <v>344635</v>
      </c>
      <c r="F2658" t="s">
        <v>132</v>
      </c>
      <c r="G2658" s="2">
        <v>42427</v>
      </c>
      <c r="H2658">
        <v>648446</v>
      </c>
      <c r="I2658">
        <v>30889</v>
      </c>
      <c r="J2658" t="str">
        <f t="shared" si="82"/>
        <v>85d06d81d0cf97085338a3edeba7a6e7</v>
      </c>
      <c r="K2658" s="2">
        <f t="shared" si="83"/>
        <v>42427</v>
      </c>
      <c r="L2658" t="str">
        <f>VLOOKUP($J2658,'placement attrs'!$A$2:$L$5079,4,FALSE)</f>
        <v>News247.info</v>
      </c>
      <c r="M2658" t="str">
        <f>VLOOKUP($J2658,'placement attrs'!$A$2:$L$5079,3,FALSE)</f>
        <v>admin@news247.info</v>
      </c>
    </row>
    <row r="2659" spans="1:13" x14ac:dyDescent="0.3">
      <c r="A2659" t="s">
        <v>132</v>
      </c>
      <c r="B2659" s="2">
        <v>42428</v>
      </c>
      <c r="C2659">
        <v>88041</v>
      </c>
      <c r="D2659">
        <v>351300</v>
      </c>
      <c r="E2659">
        <v>355336</v>
      </c>
      <c r="F2659" t="s">
        <v>132</v>
      </c>
      <c r="G2659" s="2">
        <v>42428</v>
      </c>
      <c r="H2659">
        <v>658219</v>
      </c>
      <c r="I2659">
        <v>31426</v>
      </c>
      <c r="J2659" t="str">
        <f t="shared" si="82"/>
        <v>85d06d81d0cf97085338a3edeba7a6e7</v>
      </c>
      <c r="K2659" s="2">
        <f t="shared" si="83"/>
        <v>42428</v>
      </c>
      <c r="L2659" t="str">
        <f>VLOOKUP($J2659,'placement attrs'!$A$2:$L$5079,4,FALSE)</f>
        <v>News247.info</v>
      </c>
      <c r="M2659" t="str">
        <f>VLOOKUP($J2659,'placement attrs'!$A$2:$L$5079,3,FALSE)</f>
        <v>admin@news247.info</v>
      </c>
    </row>
    <row r="2660" spans="1:13" x14ac:dyDescent="0.3">
      <c r="A2660" t="s">
        <v>132</v>
      </c>
      <c r="B2660" s="2">
        <v>42429</v>
      </c>
      <c r="C2660">
        <v>78070</v>
      </c>
      <c r="D2660">
        <v>326873</v>
      </c>
      <c r="E2660">
        <v>330492</v>
      </c>
      <c r="F2660" t="s">
        <v>132</v>
      </c>
      <c r="G2660" s="2">
        <v>42429</v>
      </c>
      <c r="H2660">
        <v>571777</v>
      </c>
      <c r="I2660">
        <v>24686</v>
      </c>
      <c r="J2660" t="str">
        <f t="shared" si="82"/>
        <v>85d06d81d0cf97085338a3edeba7a6e7</v>
      </c>
      <c r="K2660" s="2">
        <f t="shared" si="83"/>
        <v>42429</v>
      </c>
      <c r="L2660" t="str">
        <f>VLOOKUP($J2660,'placement attrs'!$A$2:$L$5079,4,FALSE)</f>
        <v>News247.info</v>
      </c>
      <c r="M2660" t="str">
        <f>VLOOKUP($J2660,'placement attrs'!$A$2:$L$5079,3,FALSE)</f>
        <v>admin@news247.info</v>
      </c>
    </row>
    <row r="2661" spans="1:13" x14ac:dyDescent="0.3">
      <c r="A2661" t="s">
        <v>132</v>
      </c>
      <c r="B2661" s="2">
        <v>42430</v>
      </c>
      <c r="C2661">
        <v>82291</v>
      </c>
      <c r="D2661">
        <v>378746</v>
      </c>
      <c r="E2661">
        <v>383219</v>
      </c>
      <c r="F2661" t="s">
        <v>132</v>
      </c>
      <c r="G2661" s="2">
        <v>42430</v>
      </c>
      <c r="H2661">
        <v>750590</v>
      </c>
      <c r="I2661">
        <v>18197</v>
      </c>
      <c r="J2661" t="str">
        <f t="shared" si="82"/>
        <v>85d06d81d0cf97085338a3edeba7a6e7</v>
      </c>
      <c r="K2661" s="2">
        <f t="shared" si="83"/>
        <v>42430</v>
      </c>
      <c r="L2661" t="str">
        <f>VLOOKUP($J2661,'placement attrs'!$A$2:$L$5079,4,FALSE)</f>
        <v>News247.info</v>
      </c>
      <c r="M2661" t="str">
        <f>VLOOKUP($J2661,'placement attrs'!$A$2:$L$5079,3,FALSE)</f>
        <v>admin@news247.info</v>
      </c>
    </row>
    <row r="2662" spans="1:13" x14ac:dyDescent="0.3">
      <c r="A2662" t="s">
        <v>132</v>
      </c>
      <c r="B2662" s="2">
        <v>42431</v>
      </c>
      <c r="C2662">
        <v>72948</v>
      </c>
      <c r="D2662">
        <v>308411</v>
      </c>
      <c r="E2662">
        <v>311874</v>
      </c>
      <c r="F2662" t="s">
        <v>132</v>
      </c>
      <c r="G2662" s="2">
        <v>42431</v>
      </c>
      <c r="H2662">
        <v>772908</v>
      </c>
      <c r="I2662">
        <v>129636</v>
      </c>
      <c r="J2662" t="str">
        <f t="shared" si="82"/>
        <v>85d06d81d0cf97085338a3edeba7a6e7</v>
      </c>
      <c r="K2662" s="2">
        <f t="shared" si="83"/>
        <v>42431</v>
      </c>
      <c r="L2662" t="str">
        <f>VLOOKUP($J2662,'placement attrs'!$A$2:$L$5079,4,FALSE)</f>
        <v>News247.info</v>
      </c>
      <c r="M2662" t="str">
        <f>VLOOKUP($J2662,'placement attrs'!$A$2:$L$5079,3,FALSE)</f>
        <v>admin@news247.info</v>
      </c>
    </row>
    <row r="2663" spans="1:13" x14ac:dyDescent="0.3">
      <c r="A2663" t="s">
        <v>132</v>
      </c>
      <c r="B2663" s="2">
        <v>42432</v>
      </c>
      <c r="C2663">
        <v>5756</v>
      </c>
      <c r="D2663">
        <v>22937</v>
      </c>
      <c r="E2663">
        <v>23169</v>
      </c>
      <c r="H2663">
        <v>0</v>
      </c>
      <c r="I2663">
        <v>0</v>
      </c>
      <c r="J2663" t="str">
        <f t="shared" si="82"/>
        <v>85d06d81d0cf97085338a3edeba7a6e7</v>
      </c>
      <c r="K2663" s="2">
        <f t="shared" si="83"/>
        <v>42432</v>
      </c>
      <c r="L2663" t="str">
        <f>VLOOKUP($J2663,'placement attrs'!$A$2:$L$5079,4,FALSE)</f>
        <v>News247.info</v>
      </c>
      <c r="M2663" t="str">
        <f>VLOOKUP($J2663,'placement attrs'!$A$2:$L$5079,3,FALSE)</f>
        <v>admin@news247.info</v>
      </c>
    </row>
    <row r="2664" spans="1:13" x14ac:dyDescent="0.3">
      <c r="A2664" t="s">
        <v>133</v>
      </c>
      <c r="B2664" s="2">
        <v>42417</v>
      </c>
      <c r="C2664">
        <v>2650</v>
      </c>
      <c r="D2664">
        <v>12630</v>
      </c>
      <c r="E2664">
        <v>12863</v>
      </c>
      <c r="F2664" t="s">
        <v>133</v>
      </c>
      <c r="G2664" s="2">
        <v>42417</v>
      </c>
      <c r="H2664">
        <v>23224</v>
      </c>
      <c r="I2664">
        <v>2107</v>
      </c>
      <c r="J2664" t="str">
        <f t="shared" si="82"/>
        <v>86356a8925df9f8320c1fcffeb840006</v>
      </c>
      <c r="K2664" s="2">
        <f t="shared" si="83"/>
        <v>42417</v>
      </c>
      <c r="L2664" t="str">
        <f>VLOOKUP($J2664,'placement attrs'!$A$2:$L$5079,4,FALSE)</f>
        <v>AdSparc (dailymotion.com)</v>
      </c>
      <c r="M2664" t="str">
        <f>VLOOKUP($J2664,'placement attrs'!$A$2:$L$5079,3,FALSE)</f>
        <v>dawid.wasniowski@adsparc.com</v>
      </c>
    </row>
    <row r="2665" spans="1:13" x14ac:dyDescent="0.3">
      <c r="A2665" t="s">
        <v>133</v>
      </c>
      <c r="B2665" s="2">
        <v>42418</v>
      </c>
      <c r="C2665">
        <v>3027</v>
      </c>
      <c r="D2665">
        <v>16113</v>
      </c>
      <c r="E2665">
        <v>16468</v>
      </c>
      <c r="F2665" t="s">
        <v>133</v>
      </c>
      <c r="G2665" s="2">
        <v>42418</v>
      </c>
      <c r="H2665">
        <v>18349</v>
      </c>
      <c r="I2665">
        <v>3097</v>
      </c>
      <c r="J2665" t="str">
        <f t="shared" si="82"/>
        <v>86356a8925df9f8320c1fcffeb840006</v>
      </c>
      <c r="K2665" s="2">
        <f t="shared" si="83"/>
        <v>42418</v>
      </c>
      <c r="L2665" t="str">
        <f>VLOOKUP($J2665,'placement attrs'!$A$2:$L$5079,4,FALSE)</f>
        <v>AdSparc (dailymotion.com)</v>
      </c>
      <c r="M2665" t="str">
        <f>VLOOKUP($J2665,'placement attrs'!$A$2:$L$5079,3,FALSE)</f>
        <v>dawid.wasniowski@adsparc.com</v>
      </c>
    </row>
    <row r="2666" spans="1:13" x14ac:dyDescent="0.3">
      <c r="A2666" t="s">
        <v>133</v>
      </c>
      <c r="B2666" s="2">
        <v>42419</v>
      </c>
      <c r="C2666">
        <v>1674</v>
      </c>
      <c r="D2666">
        <v>9026</v>
      </c>
      <c r="E2666">
        <v>9249</v>
      </c>
      <c r="F2666" t="s">
        <v>133</v>
      </c>
      <c r="G2666" s="2">
        <v>42419</v>
      </c>
      <c r="H2666">
        <v>11230</v>
      </c>
      <c r="I2666">
        <v>1973</v>
      </c>
      <c r="J2666" t="str">
        <f t="shared" si="82"/>
        <v>86356a8925df9f8320c1fcffeb840006</v>
      </c>
      <c r="K2666" s="2">
        <f t="shared" si="83"/>
        <v>42419</v>
      </c>
      <c r="L2666" t="str">
        <f>VLOOKUP($J2666,'placement attrs'!$A$2:$L$5079,4,FALSE)</f>
        <v>AdSparc (dailymotion.com)</v>
      </c>
      <c r="M2666" t="str">
        <f>VLOOKUP($J2666,'placement attrs'!$A$2:$L$5079,3,FALSE)</f>
        <v>dawid.wasniowski@adsparc.com</v>
      </c>
    </row>
    <row r="2667" spans="1:13" x14ac:dyDescent="0.3">
      <c r="A2667" t="s">
        <v>133</v>
      </c>
      <c r="B2667" s="2">
        <v>42420</v>
      </c>
      <c r="C2667">
        <v>1636</v>
      </c>
      <c r="D2667">
        <v>7752</v>
      </c>
      <c r="E2667">
        <v>7964</v>
      </c>
      <c r="F2667" t="s">
        <v>133</v>
      </c>
      <c r="G2667" s="2">
        <v>42420</v>
      </c>
      <c r="H2667">
        <v>8351</v>
      </c>
      <c r="I2667">
        <v>1688</v>
      </c>
      <c r="J2667" t="str">
        <f t="shared" si="82"/>
        <v>86356a8925df9f8320c1fcffeb840006</v>
      </c>
      <c r="K2667" s="2">
        <f t="shared" si="83"/>
        <v>42420</v>
      </c>
      <c r="L2667" t="str">
        <f>VLOOKUP($J2667,'placement attrs'!$A$2:$L$5079,4,FALSE)</f>
        <v>AdSparc (dailymotion.com)</v>
      </c>
      <c r="M2667" t="str">
        <f>VLOOKUP($J2667,'placement attrs'!$A$2:$L$5079,3,FALSE)</f>
        <v>dawid.wasniowski@adsparc.com</v>
      </c>
    </row>
    <row r="2668" spans="1:13" x14ac:dyDescent="0.3">
      <c r="A2668" t="s">
        <v>133</v>
      </c>
      <c r="B2668" s="2">
        <v>42421</v>
      </c>
      <c r="C2668">
        <v>1824</v>
      </c>
      <c r="D2668">
        <v>9687</v>
      </c>
      <c r="E2668">
        <v>9903</v>
      </c>
      <c r="F2668" t="s">
        <v>133</v>
      </c>
      <c r="G2668" s="2">
        <v>42421</v>
      </c>
      <c r="H2668">
        <v>10107</v>
      </c>
      <c r="I2668">
        <v>1687</v>
      </c>
      <c r="J2668" t="str">
        <f t="shared" si="82"/>
        <v>86356a8925df9f8320c1fcffeb840006</v>
      </c>
      <c r="K2668" s="2">
        <f t="shared" si="83"/>
        <v>42421</v>
      </c>
      <c r="L2668" t="str">
        <f>VLOOKUP($J2668,'placement attrs'!$A$2:$L$5079,4,FALSE)</f>
        <v>AdSparc (dailymotion.com)</v>
      </c>
      <c r="M2668" t="str">
        <f>VLOOKUP($J2668,'placement attrs'!$A$2:$L$5079,3,FALSE)</f>
        <v>dawid.wasniowski@adsparc.com</v>
      </c>
    </row>
    <row r="2669" spans="1:13" x14ac:dyDescent="0.3">
      <c r="A2669" t="s">
        <v>133</v>
      </c>
      <c r="B2669" s="2">
        <v>42422</v>
      </c>
      <c r="C2669">
        <v>2039</v>
      </c>
      <c r="D2669">
        <v>11393</v>
      </c>
      <c r="E2669">
        <v>11642</v>
      </c>
      <c r="F2669" t="s">
        <v>133</v>
      </c>
      <c r="G2669" s="2">
        <v>42422</v>
      </c>
      <c r="H2669">
        <v>13221</v>
      </c>
      <c r="I2669">
        <v>2015</v>
      </c>
      <c r="J2669" t="str">
        <f t="shared" si="82"/>
        <v>86356a8925df9f8320c1fcffeb840006</v>
      </c>
      <c r="K2669" s="2">
        <f t="shared" si="83"/>
        <v>42422</v>
      </c>
      <c r="L2669" t="str">
        <f>VLOOKUP($J2669,'placement attrs'!$A$2:$L$5079,4,FALSE)</f>
        <v>AdSparc (dailymotion.com)</v>
      </c>
      <c r="M2669" t="str">
        <f>VLOOKUP($J2669,'placement attrs'!$A$2:$L$5079,3,FALSE)</f>
        <v>dawid.wasniowski@adsparc.com</v>
      </c>
    </row>
    <row r="2670" spans="1:13" x14ac:dyDescent="0.3">
      <c r="A2670" t="s">
        <v>133</v>
      </c>
      <c r="B2670" s="2">
        <v>42423</v>
      </c>
      <c r="C2670">
        <v>711</v>
      </c>
      <c r="D2670">
        <v>4474</v>
      </c>
      <c r="E2670">
        <v>4613</v>
      </c>
      <c r="F2670" t="s">
        <v>133</v>
      </c>
      <c r="G2670" s="2">
        <v>42423</v>
      </c>
      <c r="H2670">
        <v>6704</v>
      </c>
      <c r="I2670">
        <v>878</v>
      </c>
      <c r="J2670" t="str">
        <f t="shared" si="82"/>
        <v>86356a8925df9f8320c1fcffeb840006</v>
      </c>
      <c r="K2670" s="2">
        <f t="shared" si="83"/>
        <v>42423</v>
      </c>
      <c r="L2670" t="str">
        <f>VLOOKUP($J2670,'placement attrs'!$A$2:$L$5079,4,FALSE)</f>
        <v>AdSparc (dailymotion.com)</v>
      </c>
      <c r="M2670" t="str">
        <f>VLOOKUP($J2670,'placement attrs'!$A$2:$L$5079,3,FALSE)</f>
        <v>dawid.wasniowski@adsparc.com</v>
      </c>
    </row>
    <row r="2671" spans="1:13" x14ac:dyDescent="0.3">
      <c r="A2671" t="s">
        <v>133</v>
      </c>
      <c r="B2671" s="2">
        <v>42424</v>
      </c>
      <c r="C2671">
        <v>454</v>
      </c>
      <c r="D2671">
        <v>2217</v>
      </c>
      <c r="E2671">
        <v>2340</v>
      </c>
      <c r="F2671" t="s">
        <v>133</v>
      </c>
      <c r="G2671" s="2">
        <v>42424</v>
      </c>
      <c r="H2671">
        <v>2490</v>
      </c>
      <c r="I2671">
        <v>453</v>
      </c>
      <c r="J2671" t="str">
        <f t="shared" si="82"/>
        <v>86356a8925df9f8320c1fcffeb840006</v>
      </c>
      <c r="K2671" s="2">
        <f t="shared" si="83"/>
        <v>42424</v>
      </c>
      <c r="L2671" t="str">
        <f>VLOOKUP($J2671,'placement attrs'!$A$2:$L$5079,4,FALSE)</f>
        <v>AdSparc (dailymotion.com)</v>
      </c>
      <c r="M2671" t="str">
        <f>VLOOKUP($J2671,'placement attrs'!$A$2:$L$5079,3,FALSE)</f>
        <v>dawid.wasniowski@adsparc.com</v>
      </c>
    </row>
    <row r="2672" spans="1:13" x14ac:dyDescent="0.3">
      <c r="A2672" t="s">
        <v>133</v>
      </c>
      <c r="B2672" s="2">
        <v>42425</v>
      </c>
      <c r="C2672">
        <v>1166</v>
      </c>
      <c r="D2672">
        <v>4763</v>
      </c>
      <c r="E2672">
        <v>4970</v>
      </c>
      <c r="F2672" t="s">
        <v>133</v>
      </c>
      <c r="G2672" s="2">
        <v>42425</v>
      </c>
      <c r="H2672">
        <v>4980</v>
      </c>
      <c r="I2672">
        <v>996</v>
      </c>
      <c r="J2672" t="str">
        <f t="shared" si="82"/>
        <v>86356a8925df9f8320c1fcffeb840006</v>
      </c>
      <c r="K2672" s="2">
        <f t="shared" si="83"/>
        <v>42425</v>
      </c>
      <c r="L2672" t="str">
        <f>VLOOKUP($J2672,'placement attrs'!$A$2:$L$5079,4,FALSE)</f>
        <v>AdSparc (dailymotion.com)</v>
      </c>
      <c r="M2672" t="str">
        <f>VLOOKUP($J2672,'placement attrs'!$A$2:$L$5079,3,FALSE)</f>
        <v>dawid.wasniowski@adsparc.com</v>
      </c>
    </row>
    <row r="2673" spans="1:13" x14ac:dyDescent="0.3">
      <c r="A2673" t="s">
        <v>133</v>
      </c>
      <c r="B2673" s="2">
        <v>42426</v>
      </c>
      <c r="C2673">
        <v>1261</v>
      </c>
      <c r="D2673">
        <v>4323</v>
      </c>
      <c r="E2673">
        <v>4491</v>
      </c>
      <c r="F2673" t="s">
        <v>133</v>
      </c>
      <c r="G2673" s="2">
        <v>42426</v>
      </c>
      <c r="H2673">
        <v>5626</v>
      </c>
      <c r="I2673">
        <v>1309</v>
      </c>
      <c r="J2673" t="str">
        <f t="shared" si="82"/>
        <v>86356a8925df9f8320c1fcffeb840006</v>
      </c>
      <c r="K2673" s="2">
        <f t="shared" si="83"/>
        <v>42426</v>
      </c>
      <c r="L2673" t="str">
        <f>VLOOKUP($J2673,'placement attrs'!$A$2:$L$5079,4,FALSE)</f>
        <v>AdSparc (dailymotion.com)</v>
      </c>
      <c r="M2673" t="str">
        <f>VLOOKUP($J2673,'placement attrs'!$A$2:$L$5079,3,FALSE)</f>
        <v>dawid.wasniowski@adsparc.com</v>
      </c>
    </row>
    <row r="2674" spans="1:13" x14ac:dyDescent="0.3">
      <c r="A2674" t="s">
        <v>133</v>
      </c>
      <c r="B2674" s="2">
        <v>42427</v>
      </c>
      <c r="C2674">
        <v>322</v>
      </c>
      <c r="D2674">
        <v>1043</v>
      </c>
      <c r="E2674">
        <v>1123</v>
      </c>
      <c r="F2674" t="s">
        <v>133</v>
      </c>
      <c r="G2674" s="2">
        <v>42427</v>
      </c>
      <c r="H2674">
        <v>1856</v>
      </c>
      <c r="I2674">
        <v>395</v>
      </c>
      <c r="J2674" t="str">
        <f t="shared" si="82"/>
        <v>86356a8925df9f8320c1fcffeb840006</v>
      </c>
      <c r="K2674" s="2">
        <f t="shared" si="83"/>
        <v>42427</v>
      </c>
      <c r="L2674" t="str">
        <f>VLOOKUP($J2674,'placement attrs'!$A$2:$L$5079,4,FALSE)</f>
        <v>AdSparc (dailymotion.com)</v>
      </c>
      <c r="M2674" t="str">
        <f>VLOOKUP($J2674,'placement attrs'!$A$2:$L$5079,3,FALSE)</f>
        <v>dawid.wasniowski@adsparc.com</v>
      </c>
    </row>
    <row r="2675" spans="1:13" x14ac:dyDescent="0.3">
      <c r="A2675" t="s">
        <v>133</v>
      </c>
      <c r="B2675" s="2">
        <v>42428</v>
      </c>
      <c r="C2675">
        <v>176</v>
      </c>
      <c r="D2675">
        <v>673</v>
      </c>
      <c r="E2675">
        <v>742</v>
      </c>
      <c r="F2675" t="s">
        <v>133</v>
      </c>
      <c r="G2675" s="2">
        <v>42428</v>
      </c>
      <c r="H2675">
        <v>754</v>
      </c>
      <c r="I2675">
        <v>175</v>
      </c>
      <c r="J2675" t="str">
        <f t="shared" si="82"/>
        <v>86356a8925df9f8320c1fcffeb840006</v>
      </c>
      <c r="K2675" s="2">
        <f t="shared" si="83"/>
        <v>42428</v>
      </c>
      <c r="L2675" t="str">
        <f>VLOOKUP($J2675,'placement attrs'!$A$2:$L$5079,4,FALSE)</f>
        <v>AdSparc (dailymotion.com)</v>
      </c>
      <c r="M2675" t="str">
        <f>VLOOKUP($J2675,'placement attrs'!$A$2:$L$5079,3,FALSE)</f>
        <v>dawid.wasniowski@adsparc.com</v>
      </c>
    </row>
    <row r="2676" spans="1:13" x14ac:dyDescent="0.3">
      <c r="A2676" t="s">
        <v>133</v>
      </c>
      <c r="B2676" s="2">
        <v>42429</v>
      </c>
      <c r="C2676">
        <v>352</v>
      </c>
      <c r="D2676">
        <v>1283</v>
      </c>
      <c r="E2676">
        <v>1355</v>
      </c>
      <c r="F2676" t="s">
        <v>133</v>
      </c>
      <c r="G2676" s="2">
        <v>42429</v>
      </c>
      <c r="H2676">
        <v>1490</v>
      </c>
      <c r="I2676">
        <v>366</v>
      </c>
      <c r="J2676" t="str">
        <f t="shared" si="82"/>
        <v>86356a8925df9f8320c1fcffeb840006</v>
      </c>
      <c r="K2676" s="2">
        <f t="shared" si="83"/>
        <v>42429</v>
      </c>
      <c r="L2676" t="str">
        <f>VLOOKUP($J2676,'placement attrs'!$A$2:$L$5079,4,FALSE)</f>
        <v>AdSparc (dailymotion.com)</v>
      </c>
      <c r="M2676" t="str">
        <f>VLOOKUP($J2676,'placement attrs'!$A$2:$L$5079,3,FALSE)</f>
        <v>dawid.wasniowski@adsparc.com</v>
      </c>
    </row>
    <row r="2677" spans="1:13" x14ac:dyDescent="0.3">
      <c r="A2677" t="s">
        <v>133</v>
      </c>
      <c r="B2677" s="2">
        <v>42430</v>
      </c>
      <c r="C2677">
        <v>315</v>
      </c>
      <c r="D2677">
        <v>1474</v>
      </c>
      <c r="E2677">
        <v>1555</v>
      </c>
      <c r="F2677" t="s">
        <v>133</v>
      </c>
      <c r="G2677" s="2">
        <v>42430</v>
      </c>
      <c r="H2677">
        <v>1680</v>
      </c>
      <c r="I2677">
        <v>335</v>
      </c>
      <c r="J2677" t="str">
        <f t="shared" si="82"/>
        <v>86356a8925df9f8320c1fcffeb840006</v>
      </c>
      <c r="K2677" s="2">
        <f t="shared" si="83"/>
        <v>42430</v>
      </c>
      <c r="L2677" t="str">
        <f>VLOOKUP($J2677,'placement attrs'!$A$2:$L$5079,4,FALSE)</f>
        <v>AdSparc (dailymotion.com)</v>
      </c>
      <c r="M2677" t="str">
        <f>VLOOKUP($J2677,'placement attrs'!$A$2:$L$5079,3,FALSE)</f>
        <v>dawid.wasniowski@adsparc.com</v>
      </c>
    </row>
    <row r="2678" spans="1:13" x14ac:dyDescent="0.3">
      <c r="A2678" t="s">
        <v>133</v>
      </c>
      <c r="B2678" s="2">
        <v>42431</v>
      </c>
      <c r="C2678">
        <v>158</v>
      </c>
      <c r="D2678">
        <v>716</v>
      </c>
      <c r="E2678">
        <v>784</v>
      </c>
      <c r="F2678" t="s">
        <v>133</v>
      </c>
      <c r="G2678" s="2">
        <v>42431</v>
      </c>
      <c r="H2678">
        <v>1073</v>
      </c>
      <c r="I2678">
        <v>208</v>
      </c>
      <c r="J2678" t="str">
        <f t="shared" si="82"/>
        <v>86356a8925df9f8320c1fcffeb840006</v>
      </c>
      <c r="K2678" s="2">
        <f t="shared" si="83"/>
        <v>42431</v>
      </c>
      <c r="L2678" t="str">
        <f>VLOOKUP($J2678,'placement attrs'!$A$2:$L$5079,4,FALSE)</f>
        <v>AdSparc (dailymotion.com)</v>
      </c>
      <c r="M2678" t="str">
        <f>VLOOKUP($J2678,'placement attrs'!$A$2:$L$5079,3,FALSE)</f>
        <v>dawid.wasniowski@adsparc.com</v>
      </c>
    </row>
    <row r="2679" spans="1:13" x14ac:dyDescent="0.3">
      <c r="A2679" t="s">
        <v>133</v>
      </c>
      <c r="B2679" s="2">
        <v>42432</v>
      </c>
      <c r="C2679">
        <v>6</v>
      </c>
      <c r="D2679">
        <v>14</v>
      </c>
      <c r="E2679">
        <v>21</v>
      </c>
      <c r="H2679">
        <v>0</v>
      </c>
      <c r="I2679">
        <v>0</v>
      </c>
      <c r="J2679" t="str">
        <f t="shared" si="82"/>
        <v>86356a8925df9f8320c1fcffeb840006</v>
      </c>
      <c r="K2679" s="2">
        <f t="shared" si="83"/>
        <v>42432</v>
      </c>
      <c r="L2679" t="str">
        <f>VLOOKUP($J2679,'placement attrs'!$A$2:$L$5079,4,FALSE)</f>
        <v>AdSparc (dailymotion.com)</v>
      </c>
      <c r="M2679" t="str">
        <f>VLOOKUP($J2679,'placement attrs'!$A$2:$L$5079,3,FALSE)</f>
        <v>dawid.wasniowski@adsparc.com</v>
      </c>
    </row>
    <row r="2680" spans="1:13" x14ac:dyDescent="0.3">
      <c r="A2680" t="s">
        <v>134</v>
      </c>
      <c r="B2680" s="2">
        <v>42410</v>
      </c>
      <c r="C2680">
        <v>0</v>
      </c>
      <c r="D2680">
        <v>2</v>
      </c>
      <c r="E2680">
        <v>9</v>
      </c>
      <c r="H2680">
        <v>0</v>
      </c>
      <c r="I2680">
        <v>0</v>
      </c>
      <c r="J2680" t="str">
        <f t="shared" si="82"/>
        <v>87724363a8b67772217db624ca232abc</v>
      </c>
      <c r="K2680" s="2">
        <f t="shared" si="83"/>
        <v>42410</v>
      </c>
      <c r="L2680" t="str">
        <f>VLOOKUP($J2680,'placement attrs'!$A$2:$L$5079,4,FALSE)</f>
        <v>Publir.com</v>
      </c>
      <c r="M2680" t="str">
        <f>VLOOKUP($J2680,'placement attrs'!$A$2:$L$5079,3,FALSE)</f>
        <v>josh@publir.com</v>
      </c>
    </row>
    <row r="2681" spans="1:13" x14ac:dyDescent="0.3">
      <c r="A2681" t="s">
        <v>134</v>
      </c>
      <c r="B2681" s="2">
        <v>42411</v>
      </c>
      <c r="C2681">
        <v>4343</v>
      </c>
      <c r="D2681">
        <v>18210</v>
      </c>
      <c r="E2681">
        <v>18518</v>
      </c>
      <c r="F2681" t="s">
        <v>134</v>
      </c>
      <c r="G2681" s="2">
        <v>42411</v>
      </c>
      <c r="H2681">
        <v>20736</v>
      </c>
      <c r="I2681">
        <v>3978</v>
      </c>
      <c r="J2681" t="str">
        <f t="shared" si="82"/>
        <v>87724363a8b67772217db624ca232abc</v>
      </c>
      <c r="K2681" s="2">
        <f t="shared" si="83"/>
        <v>42411</v>
      </c>
      <c r="L2681" t="str">
        <f>VLOOKUP($J2681,'placement attrs'!$A$2:$L$5079,4,FALSE)</f>
        <v>Publir.com</v>
      </c>
      <c r="M2681" t="str">
        <f>VLOOKUP($J2681,'placement attrs'!$A$2:$L$5079,3,FALSE)</f>
        <v>josh@publir.com</v>
      </c>
    </row>
    <row r="2682" spans="1:13" x14ac:dyDescent="0.3">
      <c r="A2682" t="s">
        <v>134</v>
      </c>
      <c r="B2682" s="2">
        <v>42412</v>
      </c>
      <c r="C2682">
        <v>10623</v>
      </c>
      <c r="D2682">
        <v>38134</v>
      </c>
      <c r="E2682">
        <v>38570</v>
      </c>
      <c r="F2682" t="s">
        <v>134</v>
      </c>
      <c r="G2682" s="2">
        <v>42412</v>
      </c>
      <c r="H2682">
        <v>54440</v>
      </c>
      <c r="I2682">
        <v>5374</v>
      </c>
      <c r="J2682" t="str">
        <f t="shared" si="82"/>
        <v>87724363a8b67772217db624ca232abc</v>
      </c>
      <c r="K2682" s="2">
        <f t="shared" si="83"/>
        <v>42412</v>
      </c>
      <c r="L2682" t="str">
        <f>VLOOKUP($J2682,'placement attrs'!$A$2:$L$5079,4,FALSE)</f>
        <v>Publir.com</v>
      </c>
      <c r="M2682" t="str">
        <f>VLOOKUP($J2682,'placement attrs'!$A$2:$L$5079,3,FALSE)</f>
        <v>josh@publir.com</v>
      </c>
    </row>
    <row r="2683" spans="1:13" x14ac:dyDescent="0.3">
      <c r="A2683" t="s">
        <v>134</v>
      </c>
      <c r="B2683" s="2">
        <v>42413</v>
      </c>
      <c r="C2683">
        <v>17200</v>
      </c>
      <c r="D2683">
        <v>64328</v>
      </c>
      <c r="E2683">
        <v>65618</v>
      </c>
      <c r="F2683" t="s">
        <v>134</v>
      </c>
      <c r="G2683" s="2">
        <v>42413</v>
      </c>
      <c r="H2683">
        <v>66580</v>
      </c>
      <c r="I2683">
        <v>7410</v>
      </c>
      <c r="J2683" t="str">
        <f t="shared" si="82"/>
        <v>87724363a8b67772217db624ca232abc</v>
      </c>
      <c r="K2683" s="2">
        <f t="shared" si="83"/>
        <v>42413</v>
      </c>
      <c r="L2683" t="str">
        <f>VLOOKUP($J2683,'placement attrs'!$A$2:$L$5079,4,FALSE)</f>
        <v>Publir.com</v>
      </c>
      <c r="M2683" t="str">
        <f>VLOOKUP($J2683,'placement attrs'!$A$2:$L$5079,3,FALSE)</f>
        <v>josh@publir.com</v>
      </c>
    </row>
    <row r="2684" spans="1:13" x14ac:dyDescent="0.3">
      <c r="A2684" t="s">
        <v>134</v>
      </c>
      <c r="B2684" s="2">
        <v>42414</v>
      </c>
      <c r="C2684">
        <v>14837</v>
      </c>
      <c r="D2684">
        <v>56748</v>
      </c>
      <c r="E2684">
        <v>57588</v>
      </c>
      <c r="F2684" t="s">
        <v>134</v>
      </c>
      <c r="G2684" s="2">
        <v>42414</v>
      </c>
      <c r="H2684">
        <v>58242</v>
      </c>
      <c r="I2684">
        <v>6086</v>
      </c>
      <c r="J2684" t="str">
        <f t="shared" si="82"/>
        <v>87724363a8b67772217db624ca232abc</v>
      </c>
      <c r="K2684" s="2">
        <f t="shared" si="83"/>
        <v>42414</v>
      </c>
      <c r="L2684" t="str">
        <f>VLOOKUP($J2684,'placement attrs'!$A$2:$L$5079,4,FALSE)</f>
        <v>Publir.com</v>
      </c>
      <c r="M2684" t="str">
        <f>VLOOKUP($J2684,'placement attrs'!$A$2:$L$5079,3,FALSE)</f>
        <v>josh@publir.com</v>
      </c>
    </row>
    <row r="2685" spans="1:13" x14ac:dyDescent="0.3">
      <c r="A2685" t="s">
        <v>134</v>
      </c>
      <c r="B2685" s="2">
        <v>42415</v>
      </c>
      <c r="C2685">
        <v>32462</v>
      </c>
      <c r="D2685">
        <v>125146</v>
      </c>
      <c r="E2685">
        <v>126443</v>
      </c>
      <c r="F2685" t="s">
        <v>134</v>
      </c>
      <c r="G2685" s="2">
        <v>42415</v>
      </c>
      <c r="H2685">
        <v>130743</v>
      </c>
      <c r="I2685">
        <v>10829</v>
      </c>
      <c r="J2685" t="str">
        <f t="shared" si="82"/>
        <v>87724363a8b67772217db624ca232abc</v>
      </c>
      <c r="K2685" s="2">
        <f t="shared" si="83"/>
        <v>42415</v>
      </c>
      <c r="L2685" t="str">
        <f>VLOOKUP($J2685,'placement attrs'!$A$2:$L$5079,4,FALSE)</f>
        <v>Publir.com</v>
      </c>
      <c r="M2685" t="str">
        <f>VLOOKUP($J2685,'placement attrs'!$A$2:$L$5079,3,FALSE)</f>
        <v>josh@publir.com</v>
      </c>
    </row>
    <row r="2686" spans="1:13" x14ac:dyDescent="0.3">
      <c r="A2686" t="s">
        <v>134</v>
      </c>
      <c r="B2686" s="2">
        <v>42416</v>
      </c>
      <c r="C2686">
        <v>115588</v>
      </c>
      <c r="D2686">
        <v>377670</v>
      </c>
      <c r="E2686">
        <v>380230</v>
      </c>
      <c r="F2686" t="s">
        <v>134</v>
      </c>
      <c r="G2686" s="2">
        <v>42416</v>
      </c>
      <c r="H2686">
        <v>383291</v>
      </c>
      <c r="I2686">
        <v>29007</v>
      </c>
      <c r="J2686" t="str">
        <f t="shared" si="82"/>
        <v>87724363a8b67772217db624ca232abc</v>
      </c>
      <c r="K2686" s="2">
        <f t="shared" si="83"/>
        <v>42416</v>
      </c>
      <c r="L2686" t="str">
        <f>VLOOKUP($J2686,'placement attrs'!$A$2:$L$5079,4,FALSE)</f>
        <v>Publir.com</v>
      </c>
      <c r="M2686" t="str">
        <f>VLOOKUP($J2686,'placement attrs'!$A$2:$L$5079,3,FALSE)</f>
        <v>josh@publir.com</v>
      </c>
    </row>
    <row r="2687" spans="1:13" x14ac:dyDescent="0.3">
      <c r="A2687" t="s">
        <v>134</v>
      </c>
      <c r="B2687" s="2">
        <v>42417</v>
      </c>
      <c r="C2687">
        <v>95992</v>
      </c>
      <c r="D2687">
        <v>366735</v>
      </c>
      <c r="E2687">
        <v>369166</v>
      </c>
      <c r="F2687" t="s">
        <v>134</v>
      </c>
      <c r="G2687" s="2">
        <v>42417</v>
      </c>
      <c r="H2687">
        <v>373623</v>
      </c>
      <c r="I2687">
        <v>40317</v>
      </c>
      <c r="J2687" t="str">
        <f t="shared" si="82"/>
        <v>87724363a8b67772217db624ca232abc</v>
      </c>
      <c r="K2687" s="2">
        <f t="shared" si="83"/>
        <v>42417</v>
      </c>
      <c r="L2687" t="str">
        <f>VLOOKUP($J2687,'placement attrs'!$A$2:$L$5079,4,FALSE)</f>
        <v>Publir.com</v>
      </c>
      <c r="M2687" t="str">
        <f>VLOOKUP($J2687,'placement attrs'!$A$2:$L$5079,3,FALSE)</f>
        <v>josh@publir.com</v>
      </c>
    </row>
    <row r="2688" spans="1:13" x14ac:dyDescent="0.3">
      <c r="A2688" t="s">
        <v>134</v>
      </c>
      <c r="B2688" s="2">
        <v>42418</v>
      </c>
      <c r="C2688">
        <v>36753</v>
      </c>
      <c r="D2688">
        <v>158015</v>
      </c>
      <c r="E2688">
        <v>159545</v>
      </c>
      <c r="F2688" t="s">
        <v>134</v>
      </c>
      <c r="G2688" s="2">
        <v>42418</v>
      </c>
      <c r="H2688">
        <v>162957</v>
      </c>
      <c r="I2688">
        <v>17043</v>
      </c>
      <c r="J2688" t="str">
        <f t="shared" si="82"/>
        <v>87724363a8b67772217db624ca232abc</v>
      </c>
      <c r="K2688" s="2">
        <f t="shared" si="83"/>
        <v>42418</v>
      </c>
      <c r="L2688" t="str">
        <f>VLOOKUP($J2688,'placement attrs'!$A$2:$L$5079,4,FALSE)</f>
        <v>Publir.com</v>
      </c>
      <c r="M2688" t="str">
        <f>VLOOKUP($J2688,'placement attrs'!$A$2:$L$5079,3,FALSE)</f>
        <v>josh@publir.com</v>
      </c>
    </row>
    <row r="2689" spans="1:13" x14ac:dyDescent="0.3">
      <c r="A2689" t="s">
        <v>134</v>
      </c>
      <c r="B2689" s="2">
        <v>42419</v>
      </c>
      <c r="C2689">
        <v>14931</v>
      </c>
      <c r="D2689">
        <v>63677</v>
      </c>
      <c r="E2689">
        <v>64556</v>
      </c>
      <c r="F2689" t="s">
        <v>134</v>
      </c>
      <c r="G2689" s="2">
        <v>42419</v>
      </c>
      <c r="H2689">
        <v>76148</v>
      </c>
      <c r="I2689">
        <v>9208</v>
      </c>
      <c r="J2689" t="str">
        <f t="shared" si="82"/>
        <v>87724363a8b67772217db624ca232abc</v>
      </c>
      <c r="K2689" s="2">
        <f t="shared" si="83"/>
        <v>42419</v>
      </c>
      <c r="L2689" t="str">
        <f>VLOOKUP($J2689,'placement attrs'!$A$2:$L$5079,4,FALSE)</f>
        <v>Publir.com</v>
      </c>
      <c r="M2689" t="str">
        <f>VLOOKUP($J2689,'placement attrs'!$A$2:$L$5079,3,FALSE)</f>
        <v>josh@publir.com</v>
      </c>
    </row>
    <row r="2690" spans="1:13" x14ac:dyDescent="0.3">
      <c r="A2690" t="s">
        <v>134</v>
      </c>
      <c r="B2690" s="2">
        <v>42420</v>
      </c>
      <c r="C2690">
        <v>16235</v>
      </c>
      <c r="D2690">
        <v>88625</v>
      </c>
      <c r="E2690">
        <v>89557</v>
      </c>
      <c r="F2690" t="s">
        <v>134</v>
      </c>
      <c r="G2690" s="2">
        <v>42420</v>
      </c>
      <c r="H2690">
        <v>91789</v>
      </c>
      <c r="I2690">
        <v>9907</v>
      </c>
      <c r="J2690" t="str">
        <f t="shared" si="82"/>
        <v>87724363a8b67772217db624ca232abc</v>
      </c>
      <c r="K2690" s="2">
        <f t="shared" si="83"/>
        <v>42420</v>
      </c>
      <c r="L2690" t="str">
        <f>VLOOKUP($J2690,'placement attrs'!$A$2:$L$5079,4,FALSE)</f>
        <v>Publir.com</v>
      </c>
      <c r="M2690" t="str">
        <f>VLOOKUP($J2690,'placement attrs'!$A$2:$L$5079,3,FALSE)</f>
        <v>josh@publir.com</v>
      </c>
    </row>
    <row r="2691" spans="1:13" x14ac:dyDescent="0.3">
      <c r="A2691" t="s">
        <v>134</v>
      </c>
      <c r="B2691" s="2">
        <v>42421</v>
      </c>
      <c r="C2691">
        <v>14600</v>
      </c>
      <c r="D2691">
        <v>77379</v>
      </c>
      <c r="E2691">
        <v>78314</v>
      </c>
      <c r="F2691" t="s">
        <v>134</v>
      </c>
      <c r="G2691" s="2">
        <v>42421</v>
      </c>
      <c r="H2691">
        <v>80586</v>
      </c>
      <c r="I2691">
        <v>7155</v>
      </c>
      <c r="J2691" t="str">
        <f t="shared" ref="J2691:J2754" si="84">IF(A2691="",F2691,A2691)</f>
        <v>87724363a8b67772217db624ca232abc</v>
      </c>
      <c r="K2691" s="2">
        <f t="shared" ref="K2691:K2754" si="85">IF(B2691="",G2691,B2691)</f>
        <v>42421</v>
      </c>
      <c r="L2691" t="str">
        <f>VLOOKUP($J2691,'placement attrs'!$A$2:$L$5079,4,FALSE)</f>
        <v>Publir.com</v>
      </c>
      <c r="M2691" t="str">
        <f>VLOOKUP($J2691,'placement attrs'!$A$2:$L$5079,3,FALSE)</f>
        <v>josh@publir.com</v>
      </c>
    </row>
    <row r="2692" spans="1:13" x14ac:dyDescent="0.3">
      <c r="A2692" t="s">
        <v>134</v>
      </c>
      <c r="B2692" s="2">
        <v>42422</v>
      </c>
      <c r="C2692">
        <v>20493</v>
      </c>
      <c r="D2692">
        <v>94246</v>
      </c>
      <c r="E2692">
        <v>95483</v>
      </c>
      <c r="F2692" t="s">
        <v>134</v>
      </c>
      <c r="G2692" s="2">
        <v>42422</v>
      </c>
      <c r="H2692">
        <v>111388</v>
      </c>
      <c r="I2692">
        <v>9967</v>
      </c>
      <c r="J2692" t="str">
        <f t="shared" si="84"/>
        <v>87724363a8b67772217db624ca232abc</v>
      </c>
      <c r="K2692" s="2">
        <f t="shared" si="85"/>
        <v>42422</v>
      </c>
      <c r="L2692" t="str">
        <f>VLOOKUP($J2692,'placement attrs'!$A$2:$L$5079,4,FALSE)</f>
        <v>Publir.com</v>
      </c>
      <c r="M2692" t="str">
        <f>VLOOKUP($J2692,'placement attrs'!$A$2:$L$5079,3,FALSE)</f>
        <v>josh@publir.com</v>
      </c>
    </row>
    <row r="2693" spans="1:13" x14ac:dyDescent="0.3">
      <c r="A2693" t="s">
        <v>134</v>
      </c>
      <c r="B2693" s="2">
        <v>42423</v>
      </c>
      <c r="C2693">
        <v>25673</v>
      </c>
      <c r="D2693">
        <v>109100</v>
      </c>
      <c r="E2693">
        <v>110604</v>
      </c>
      <c r="F2693" t="s">
        <v>134</v>
      </c>
      <c r="G2693" s="2">
        <v>42423</v>
      </c>
      <c r="H2693">
        <v>115762</v>
      </c>
      <c r="I2693">
        <v>12209</v>
      </c>
      <c r="J2693" t="str">
        <f t="shared" si="84"/>
        <v>87724363a8b67772217db624ca232abc</v>
      </c>
      <c r="K2693" s="2">
        <f t="shared" si="85"/>
        <v>42423</v>
      </c>
      <c r="L2693" t="str">
        <f>VLOOKUP($J2693,'placement attrs'!$A$2:$L$5079,4,FALSE)</f>
        <v>Publir.com</v>
      </c>
      <c r="M2693" t="str">
        <f>VLOOKUP($J2693,'placement attrs'!$A$2:$L$5079,3,FALSE)</f>
        <v>josh@publir.com</v>
      </c>
    </row>
    <row r="2694" spans="1:13" x14ac:dyDescent="0.3">
      <c r="A2694" t="s">
        <v>134</v>
      </c>
      <c r="B2694" s="2">
        <v>42424</v>
      </c>
      <c r="C2694">
        <v>25222</v>
      </c>
      <c r="D2694">
        <v>99584</v>
      </c>
      <c r="E2694">
        <v>100847</v>
      </c>
      <c r="F2694" t="s">
        <v>134</v>
      </c>
      <c r="G2694" s="2">
        <v>42424</v>
      </c>
      <c r="H2694">
        <v>102380</v>
      </c>
      <c r="I2694">
        <v>10043</v>
      </c>
      <c r="J2694" t="str">
        <f t="shared" si="84"/>
        <v>87724363a8b67772217db624ca232abc</v>
      </c>
      <c r="K2694" s="2">
        <f t="shared" si="85"/>
        <v>42424</v>
      </c>
      <c r="L2694" t="str">
        <f>VLOOKUP($J2694,'placement attrs'!$A$2:$L$5079,4,FALSE)</f>
        <v>Publir.com</v>
      </c>
      <c r="M2694" t="str">
        <f>VLOOKUP($J2694,'placement attrs'!$A$2:$L$5079,3,FALSE)</f>
        <v>josh@publir.com</v>
      </c>
    </row>
    <row r="2695" spans="1:13" x14ac:dyDescent="0.3">
      <c r="A2695" t="s">
        <v>134</v>
      </c>
      <c r="B2695" s="2">
        <v>42425</v>
      </c>
      <c r="C2695">
        <v>15380</v>
      </c>
      <c r="D2695">
        <v>85825</v>
      </c>
      <c r="E2695">
        <v>87006</v>
      </c>
      <c r="F2695" t="s">
        <v>134</v>
      </c>
      <c r="G2695" s="2">
        <v>42425</v>
      </c>
      <c r="H2695">
        <v>88218</v>
      </c>
      <c r="I2695">
        <v>9577</v>
      </c>
      <c r="J2695" t="str">
        <f t="shared" si="84"/>
        <v>87724363a8b67772217db624ca232abc</v>
      </c>
      <c r="K2695" s="2">
        <f t="shared" si="85"/>
        <v>42425</v>
      </c>
      <c r="L2695" t="str">
        <f>VLOOKUP($J2695,'placement attrs'!$A$2:$L$5079,4,FALSE)</f>
        <v>Publir.com</v>
      </c>
      <c r="M2695" t="str">
        <f>VLOOKUP($J2695,'placement attrs'!$A$2:$L$5079,3,FALSE)</f>
        <v>josh@publir.com</v>
      </c>
    </row>
    <row r="2696" spans="1:13" x14ac:dyDescent="0.3">
      <c r="A2696" t="s">
        <v>134</v>
      </c>
      <c r="B2696" s="2">
        <v>42426</v>
      </c>
      <c r="C2696">
        <v>14061</v>
      </c>
      <c r="D2696">
        <v>109256</v>
      </c>
      <c r="E2696">
        <v>110947</v>
      </c>
      <c r="F2696" t="s">
        <v>134</v>
      </c>
      <c r="G2696" s="2">
        <v>42426</v>
      </c>
      <c r="H2696">
        <v>112899</v>
      </c>
      <c r="I2696">
        <v>13024</v>
      </c>
      <c r="J2696" t="str">
        <f t="shared" si="84"/>
        <v>87724363a8b67772217db624ca232abc</v>
      </c>
      <c r="K2696" s="2">
        <f t="shared" si="85"/>
        <v>42426</v>
      </c>
      <c r="L2696" t="str">
        <f>VLOOKUP($J2696,'placement attrs'!$A$2:$L$5079,4,FALSE)</f>
        <v>Publir.com</v>
      </c>
      <c r="M2696" t="str">
        <f>VLOOKUP($J2696,'placement attrs'!$A$2:$L$5079,3,FALSE)</f>
        <v>josh@publir.com</v>
      </c>
    </row>
    <row r="2697" spans="1:13" x14ac:dyDescent="0.3">
      <c r="A2697" t="s">
        <v>134</v>
      </c>
      <c r="B2697" s="2">
        <v>42427</v>
      </c>
      <c r="C2697">
        <v>8796</v>
      </c>
      <c r="D2697">
        <v>67951</v>
      </c>
      <c r="E2697">
        <v>68868</v>
      </c>
      <c r="F2697" t="s">
        <v>134</v>
      </c>
      <c r="G2697" s="2">
        <v>42427</v>
      </c>
      <c r="H2697">
        <v>70640</v>
      </c>
      <c r="I2697">
        <v>7547</v>
      </c>
      <c r="J2697" t="str">
        <f t="shared" si="84"/>
        <v>87724363a8b67772217db624ca232abc</v>
      </c>
      <c r="K2697" s="2">
        <f t="shared" si="85"/>
        <v>42427</v>
      </c>
      <c r="L2697" t="str">
        <f>VLOOKUP($J2697,'placement attrs'!$A$2:$L$5079,4,FALSE)</f>
        <v>Publir.com</v>
      </c>
      <c r="M2697" t="str">
        <f>VLOOKUP($J2697,'placement attrs'!$A$2:$L$5079,3,FALSE)</f>
        <v>josh@publir.com</v>
      </c>
    </row>
    <row r="2698" spans="1:13" x14ac:dyDescent="0.3">
      <c r="A2698" t="s">
        <v>134</v>
      </c>
      <c r="B2698" s="2">
        <v>42428</v>
      </c>
      <c r="C2698">
        <v>11149</v>
      </c>
      <c r="D2698">
        <v>82182</v>
      </c>
      <c r="E2698">
        <v>83213</v>
      </c>
      <c r="F2698" t="s">
        <v>134</v>
      </c>
      <c r="G2698" s="2">
        <v>42428</v>
      </c>
      <c r="H2698">
        <v>84309</v>
      </c>
      <c r="I2698">
        <v>9436</v>
      </c>
      <c r="J2698" t="str">
        <f t="shared" si="84"/>
        <v>87724363a8b67772217db624ca232abc</v>
      </c>
      <c r="K2698" s="2">
        <f t="shared" si="85"/>
        <v>42428</v>
      </c>
      <c r="L2698" t="str">
        <f>VLOOKUP($J2698,'placement attrs'!$A$2:$L$5079,4,FALSE)</f>
        <v>Publir.com</v>
      </c>
      <c r="M2698" t="str">
        <f>VLOOKUP($J2698,'placement attrs'!$A$2:$L$5079,3,FALSE)</f>
        <v>josh@publir.com</v>
      </c>
    </row>
    <row r="2699" spans="1:13" x14ac:dyDescent="0.3">
      <c r="A2699" t="s">
        <v>134</v>
      </c>
      <c r="B2699" s="2">
        <v>42429</v>
      </c>
      <c r="C2699">
        <v>14850</v>
      </c>
      <c r="D2699">
        <v>96094</v>
      </c>
      <c r="E2699">
        <v>97288</v>
      </c>
      <c r="F2699" t="s">
        <v>134</v>
      </c>
      <c r="G2699" s="2">
        <v>42429</v>
      </c>
      <c r="H2699">
        <v>111309</v>
      </c>
      <c r="I2699">
        <v>12578</v>
      </c>
      <c r="J2699" t="str">
        <f t="shared" si="84"/>
        <v>87724363a8b67772217db624ca232abc</v>
      </c>
      <c r="K2699" s="2">
        <f t="shared" si="85"/>
        <v>42429</v>
      </c>
      <c r="L2699" t="str">
        <f>VLOOKUP($J2699,'placement attrs'!$A$2:$L$5079,4,FALSE)</f>
        <v>Publir.com</v>
      </c>
      <c r="M2699" t="str">
        <f>VLOOKUP($J2699,'placement attrs'!$A$2:$L$5079,3,FALSE)</f>
        <v>josh@publir.com</v>
      </c>
    </row>
    <row r="2700" spans="1:13" x14ac:dyDescent="0.3">
      <c r="A2700" t="s">
        <v>134</v>
      </c>
      <c r="B2700" s="2">
        <v>42430</v>
      </c>
      <c r="C2700">
        <v>8805</v>
      </c>
      <c r="D2700">
        <v>108597</v>
      </c>
      <c r="E2700">
        <v>109638</v>
      </c>
      <c r="F2700" t="s">
        <v>134</v>
      </c>
      <c r="G2700" s="2">
        <v>42430</v>
      </c>
      <c r="H2700">
        <v>124530</v>
      </c>
      <c r="I2700">
        <v>7586</v>
      </c>
      <c r="J2700" t="str">
        <f t="shared" si="84"/>
        <v>87724363a8b67772217db624ca232abc</v>
      </c>
      <c r="K2700" s="2">
        <f t="shared" si="85"/>
        <v>42430</v>
      </c>
      <c r="L2700" t="str">
        <f>VLOOKUP($J2700,'placement attrs'!$A$2:$L$5079,4,FALSE)</f>
        <v>Publir.com</v>
      </c>
      <c r="M2700" t="str">
        <f>VLOOKUP($J2700,'placement attrs'!$A$2:$L$5079,3,FALSE)</f>
        <v>josh@publir.com</v>
      </c>
    </row>
    <row r="2701" spans="1:13" x14ac:dyDescent="0.3">
      <c r="A2701" t="s">
        <v>134</v>
      </c>
      <c r="B2701" s="2">
        <v>42431</v>
      </c>
      <c r="C2701">
        <v>13458</v>
      </c>
      <c r="D2701">
        <v>102308</v>
      </c>
      <c r="E2701">
        <v>103499</v>
      </c>
      <c r="F2701" t="s">
        <v>134</v>
      </c>
      <c r="G2701" s="2">
        <v>42431</v>
      </c>
      <c r="H2701">
        <v>147999</v>
      </c>
      <c r="I2701">
        <v>17533</v>
      </c>
      <c r="J2701" t="str">
        <f t="shared" si="84"/>
        <v>87724363a8b67772217db624ca232abc</v>
      </c>
      <c r="K2701" s="2">
        <f t="shared" si="85"/>
        <v>42431</v>
      </c>
      <c r="L2701" t="str">
        <f>VLOOKUP($J2701,'placement attrs'!$A$2:$L$5079,4,FALSE)</f>
        <v>Publir.com</v>
      </c>
      <c r="M2701" t="str">
        <f>VLOOKUP($J2701,'placement attrs'!$A$2:$L$5079,3,FALSE)</f>
        <v>josh@publir.com</v>
      </c>
    </row>
    <row r="2702" spans="1:13" x14ac:dyDescent="0.3">
      <c r="A2702" t="s">
        <v>134</v>
      </c>
      <c r="B2702" s="2">
        <v>42432</v>
      </c>
      <c r="C2702">
        <v>508</v>
      </c>
      <c r="D2702">
        <v>3507</v>
      </c>
      <c r="E2702">
        <v>3559</v>
      </c>
      <c r="H2702">
        <v>0</v>
      </c>
      <c r="I2702">
        <v>0</v>
      </c>
      <c r="J2702" t="str">
        <f t="shared" si="84"/>
        <v>87724363a8b67772217db624ca232abc</v>
      </c>
      <c r="K2702" s="2">
        <f t="shared" si="85"/>
        <v>42432</v>
      </c>
      <c r="L2702" t="str">
        <f>VLOOKUP($J2702,'placement attrs'!$A$2:$L$5079,4,FALSE)</f>
        <v>Publir.com</v>
      </c>
      <c r="M2702" t="str">
        <f>VLOOKUP($J2702,'placement attrs'!$A$2:$L$5079,3,FALSE)</f>
        <v>josh@publir.com</v>
      </c>
    </row>
    <row r="2703" spans="1:13" x14ac:dyDescent="0.3">
      <c r="A2703" t="s">
        <v>135</v>
      </c>
      <c r="B2703" s="2">
        <v>42410</v>
      </c>
      <c r="C2703">
        <v>9420</v>
      </c>
      <c r="D2703">
        <v>44194</v>
      </c>
      <c r="E2703">
        <v>44373</v>
      </c>
      <c r="H2703">
        <v>0</v>
      </c>
      <c r="I2703">
        <v>0</v>
      </c>
      <c r="J2703" t="str">
        <f t="shared" si="84"/>
        <v>87b9ce1868209818ecd2d74a73f590b2</v>
      </c>
      <c r="K2703" s="2">
        <f t="shared" si="85"/>
        <v>42410</v>
      </c>
      <c r="L2703" t="str">
        <f>VLOOKUP($J2703,'placement attrs'!$A$2:$L$5079,4,FALSE)</f>
        <v>Thecelebritylane.com</v>
      </c>
      <c r="M2703" t="str">
        <f>VLOOKUP($J2703,'placement attrs'!$A$2:$L$5079,3,FALSE)</f>
        <v>eselling.limited@gmail.com</v>
      </c>
    </row>
    <row r="2704" spans="1:13" x14ac:dyDescent="0.3">
      <c r="A2704" t="s">
        <v>135</v>
      </c>
      <c r="B2704" s="2">
        <v>42411</v>
      </c>
      <c r="C2704">
        <v>11157</v>
      </c>
      <c r="D2704">
        <v>46033</v>
      </c>
      <c r="E2704">
        <v>46407</v>
      </c>
      <c r="F2704" t="s">
        <v>135</v>
      </c>
      <c r="G2704" s="2">
        <v>42411</v>
      </c>
      <c r="H2704">
        <v>51001</v>
      </c>
      <c r="I2704">
        <v>13103</v>
      </c>
      <c r="J2704" t="str">
        <f t="shared" si="84"/>
        <v>87b9ce1868209818ecd2d74a73f590b2</v>
      </c>
      <c r="K2704" s="2">
        <f t="shared" si="85"/>
        <v>42411</v>
      </c>
      <c r="L2704" t="str">
        <f>VLOOKUP($J2704,'placement attrs'!$A$2:$L$5079,4,FALSE)</f>
        <v>Thecelebritylane.com</v>
      </c>
      <c r="M2704" t="str">
        <f>VLOOKUP($J2704,'placement attrs'!$A$2:$L$5079,3,FALSE)</f>
        <v>eselling.limited@gmail.com</v>
      </c>
    </row>
    <row r="2705" spans="1:13" x14ac:dyDescent="0.3">
      <c r="A2705" t="s">
        <v>135</v>
      </c>
      <c r="B2705" s="2">
        <v>42412</v>
      </c>
      <c r="C2705">
        <v>16516</v>
      </c>
      <c r="D2705">
        <v>61728</v>
      </c>
      <c r="E2705">
        <v>61974</v>
      </c>
      <c r="F2705" t="s">
        <v>135</v>
      </c>
      <c r="G2705" s="2">
        <v>42412</v>
      </c>
      <c r="H2705">
        <v>81684</v>
      </c>
      <c r="I2705">
        <v>23541</v>
      </c>
      <c r="J2705" t="str">
        <f t="shared" si="84"/>
        <v>87b9ce1868209818ecd2d74a73f590b2</v>
      </c>
      <c r="K2705" s="2">
        <f t="shared" si="85"/>
        <v>42412</v>
      </c>
      <c r="L2705" t="str">
        <f>VLOOKUP($J2705,'placement attrs'!$A$2:$L$5079,4,FALSE)</f>
        <v>Thecelebritylane.com</v>
      </c>
      <c r="M2705" t="str">
        <f>VLOOKUP($J2705,'placement attrs'!$A$2:$L$5079,3,FALSE)</f>
        <v>eselling.limited@gmail.com</v>
      </c>
    </row>
    <row r="2706" spans="1:13" x14ac:dyDescent="0.3">
      <c r="A2706" t="s">
        <v>135</v>
      </c>
      <c r="B2706" s="2">
        <v>42413</v>
      </c>
      <c r="C2706">
        <v>28059</v>
      </c>
      <c r="D2706">
        <v>119057</v>
      </c>
      <c r="E2706">
        <v>119534</v>
      </c>
      <c r="F2706" t="s">
        <v>135</v>
      </c>
      <c r="G2706" s="2">
        <v>42413</v>
      </c>
      <c r="H2706">
        <v>121015</v>
      </c>
      <c r="I2706">
        <v>31725</v>
      </c>
      <c r="J2706" t="str">
        <f t="shared" si="84"/>
        <v>87b9ce1868209818ecd2d74a73f590b2</v>
      </c>
      <c r="K2706" s="2">
        <f t="shared" si="85"/>
        <v>42413</v>
      </c>
      <c r="L2706" t="str">
        <f>VLOOKUP($J2706,'placement attrs'!$A$2:$L$5079,4,FALSE)</f>
        <v>Thecelebritylane.com</v>
      </c>
      <c r="M2706" t="str">
        <f>VLOOKUP($J2706,'placement attrs'!$A$2:$L$5079,3,FALSE)</f>
        <v>eselling.limited@gmail.com</v>
      </c>
    </row>
    <row r="2707" spans="1:13" x14ac:dyDescent="0.3">
      <c r="A2707" t="s">
        <v>135</v>
      </c>
      <c r="B2707" s="2">
        <v>42414</v>
      </c>
      <c r="C2707">
        <v>36786</v>
      </c>
      <c r="D2707">
        <v>155621</v>
      </c>
      <c r="E2707">
        <v>156320</v>
      </c>
      <c r="F2707" t="s">
        <v>135</v>
      </c>
      <c r="G2707" s="2">
        <v>42414</v>
      </c>
      <c r="H2707">
        <v>157696</v>
      </c>
      <c r="I2707">
        <v>41615</v>
      </c>
      <c r="J2707" t="str">
        <f t="shared" si="84"/>
        <v>87b9ce1868209818ecd2d74a73f590b2</v>
      </c>
      <c r="K2707" s="2">
        <f t="shared" si="85"/>
        <v>42414</v>
      </c>
      <c r="L2707" t="str">
        <f>VLOOKUP($J2707,'placement attrs'!$A$2:$L$5079,4,FALSE)</f>
        <v>Thecelebritylane.com</v>
      </c>
      <c r="M2707" t="str">
        <f>VLOOKUP($J2707,'placement attrs'!$A$2:$L$5079,3,FALSE)</f>
        <v>eselling.limited@gmail.com</v>
      </c>
    </row>
    <row r="2708" spans="1:13" x14ac:dyDescent="0.3">
      <c r="A2708" t="s">
        <v>135</v>
      </c>
      <c r="B2708" s="2">
        <v>42415</v>
      </c>
      <c r="C2708">
        <v>29133</v>
      </c>
      <c r="D2708">
        <v>142429</v>
      </c>
      <c r="E2708">
        <v>143189</v>
      </c>
      <c r="F2708" t="s">
        <v>135</v>
      </c>
      <c r="G2708" s="2">
        <v>42415</v>
      </c>
      <c r="H2708">
        <v>148941</v>
      </c>
      <c r="I2708">
        <v>33265</v>
      </c>
      <c r="J2708" t="str">
        <f t="shared" si="84"/>
        <v>87b9ce1868209818ecd2d74a73f590b2</v>
      </c>
      <c r="K2708" s="2">
        <f t="shared" si="85"/>
        <v>42415</v>
      </c>
      <c r="L2708" t="str">
        <f>VLOOKUP($J2708,'placement attrs'!$A$2:$L$5079,4,FALSE)</f>
        <v>Thecelebritylane.com</v>
      </c>
      <c r="M2708" t="str">
        <f>VLOOKUP($J2708,'placement attrs'!$A$2:$L$5079,3,FALSE)</f>
        <v>eselling.limited@gmail.com</v>
      </c>
    </row>
    <row r="2709" spans="1:13" x14ac:dyDescent="0.3">
      <c r="A2709" t="s">
        <v>135</v>
      </c>
      <c r="B2709" s="2">
        <v>42416</v>
      </c>
      <c r="C2709">
        <v>24081</v>
      </c>
      <c r="D2709">
        <v>129739</v>
      </c>
      <c r="E2709">
        <v>130307</v>
      </c>
      <c r="F2709" t="s">
        <v>135</v>
      </c>
      <c r="G2709" s="2">
        <v>42416</v>
      </c>
      <c r="H2709">
        <v>131474</v>
      </c>
      <c r="I2709">
        <v>26571</v>
      </c>
      <c r="J2709" t="str">
        <f t="shared" si="84"/>
        <v>87b9ce1868209818ecd2d74a73f590b2</v>
      </c>
      <c r="K2709" s="2">
        <f t="shared" si="85"/>
        <v>42416</v>
      </c>
      <c r="L2709" t="str">
        <f>VLOOKUP($J2709,'placement attrs'!$A$2:$L$5079,4,FALSE)</f>
        <v>Thecelebritylane.com</v>
      </c>
      <c r="M2709" t="str">
        <f>VLOOKUP($J2709,'placement attrs'!$A$2:$L$5079,3,FALSE)</f>
        <v>eselling.limited@gmail.com</v>
      </c>
    </row>
    <row r="2710" spans="1:13" x14ac:dyDescent="0.3">
      <c r="A2710" t="s">
        <v>135</v>
      </c>
      <c r="B2710" s="2">
        <v>42417</v>
      </c>
      <c r="C2710">
        <v>28237</v>
      </c>
      <c r="D2710">
        <v>139150</v>
      </c>
      <c r="E2710">
        <v>140992</v>
      </c>
      <c r="F2710" t="s">
        <v>135</v>
      </c>
      <c r="G2710" s="2">
        <v>42417</v>
      </c>
      <c r="H2710">
        <v>143445</v>
      </c>
      <c r="I2710">
        <v>31045</v>
      </c>
      <c r="J2710" t="str">
        <f t="shared" si="84"/>
        <v>87b9ce1868209818ecd2d74a73f590b2</v>
      </c>
      <c r="K2710" s="2">
        <f t="shared" si="85"/>
        <v>42417</v>
      </c>
      <c r="L2710" t="str">
        <f>VLOOKUP($J2710,'placement attrs'!$A$2:$L$5079,4,FALSE)</f>
        <v>Thecelebritylane.com</v>
      </c>
      <c r="M2710" t="str">
        <f>VLOOKUP($J2710,'placement attrs'!$A$2:$L$5079,3,FALSE)</f>
        <v>eselling.limited@gmail.com</v>
      </c>
    </row>
    <row r="2711" spans="1:13" x14ac:dyDescent="0.3">
      <c r="A2711" t="s">
        <v>135</v>
      </c>
      <c r="B2711" s="2">
        <v>42418</v>
      </c>
      <c r="C2711">
        <v>27281</v>
      </c>
      <c r="D2711">
        <v>105930</v>
      </c>
      <c r="E2711">
        <v>106347</v>
      </c>
      <c r="F2711" t="s">
        <v>135</v>
      </c>
      <c r="G2711" s="2">
        <v>42418</v>
      </c>
      <c r="H2711">
        <v>108851</v>
      </c>
      <c r="I2711">
        <v>30070</v>
      </c>
      <c r="J2711" t="str">
        <f t="shared" si="84"/>
        <v>87b9ce1868209818ecd2d74a73f590b2</v>
      </c>
      <c r="K2711" s="2">
        <f t="shared" si="85"/>
        <v>42418</v>
      </c>
      <c r="L2711" t="str">
        <f>VLOOKUP($J2711,'placement attrs'!$A$2:$L$5079,4,FALSE)</f>
        <v>Thecelebritylane.com</v>
      </c>
      <c r="M2711" t="str">
        <f>VLOOKUP($J2711,'placement attrs'!$A$2:$L$5079,3,FALSE)</f>
        <v>eselling.limited@gmail.com</v>
      </c>
    </row>
    <row r="2712" spans="1:13" x14ac:dyDescent="0.3">
      <c r="A2712" t="s">
        <v>135</v>
      </c>
      <c r="B2712" s="2">
        <v>42419</v>
      </c>
      <c r="C2712">
        <v>30394</v>
      </c>
      <c r="D2712">
        <v>108894</v>
      </c>
      <c r="E2712">
        <v>109439</v>
      </c>
      <c r="F2712" t="s">
        <v>135</v>
      </c>
      <c r="G2712" s="2">
        <v>42419</v>
      </c>
      <c r="H2712">
        <v>131548</v>
      </c>
      <c r="I2712">
        <v>40316</v>
      </c>
      <c r="J2712" t="str">
        <f t="shared" si="84"/>
        <v>87b9ce1868209818ecd2d74a73f590b2</v>
      </c>
      <c r="K2712" s="2">
        <f t="shared" si="85"/>
        <v>42419</v>
      </c>
      <c r="L2712" t="str">
        <f>VLOOKUP($J2712,'placement attrs'!$A$2:$L$5079,4,FALSE)</f>
        <v>Thecelebritylane.com</v>
      </c>
      <c r="M2712" t="str">
        <f>VLOOKUP($J2712,'placement attrs'!$A$2:$L$5079,3,FALSE)</f>
        <v>eselling.limited@gmail.com</v>
      </c>
    </row>
    <row r="2713" spans="1:13" x14ac:dyDescent="0.3">
      <c r="A2713" t="s">
        <v>135</v>
      </c>
      <c r="B2713" s="2">
        <v>42420</v>
      </c>
      <c r="C2713">
        <v>34931</v>
      </c>
      <c r="D2713">
        <v>185107</v>
      </c>
      <c r="E2713">
        <v>185916</v>
      </c>
      <c r="F2713" t="s">
        <v>135</v>
      </c>
      <c r="G2713" s="2">
        <v>42420</v>
      </c>
      <c r="H2713">
        <v>193711</v>
      </c>
      <c r="I2713">
        <v>43024</v>
      </c>
      <c r="J2713" t="str">
        <f t="shared" si="84"/>
        <v>87b9ce1868209818ecd2d74a73f590b2</v>
      </c>
      <c r="K2713" s="2">
        <f t="shared" si="85"/>
        <v>42420</v>
      </c>
      <c r="L2713" t="str">
        <f>VLOOKUP($J2713,'placement attrs'!$A$2:$L$5079,4,FALSE)</f>
        <v>Thecelebritylane.com</v>
      </c>
      <c r="M2713" t="str">
        <f>VLOOKUP($J2713,'placement attrs'!$A$2:$L$5079,3,FALSE)</f>
        <v>eselling.limited@gmail.com</v>
      </c>
    </row>
    <row r="2714" spans="1:13" x14ac:dyDescent="0.3">
      <c r="A2714" t="s">
        <v>135</v>
      </c>
      <c r="B2714" s="2">
        <v>42421</v>
      </c>
      <c r="C2714">
        <v>52080</v>
      </c>
      <c r="D2714">
        <v>243505</v>
      </c>
      <c r="E2714">
        <v>244549</v>
      </c>
      <c r="F2714" t="s">
        <v>135</v>
      </c>
      <c r="G2714" s="2">
        <v>42421</v>
      </c>
      <c r="H2714">
        <v>251461</v>
      </c>
      <c r="I2714">
        <v>62331</v>
      </c>
      <c r="J2714" t="str">
        <f t="shared" si="84"/>
        <v>87b9ce1868209818ecd2d74a73f590b2</v>
      </c>
      <c r="K2714" s="2">
        <f t="shared" si="85"/>
        <v>42421</v>
      </c>
      <c r="L2714" t="str">
        <f>VLOOKUP($J2714,'placement attrs'!$A$2:$L$5079,4,FALSE)</f>
        <v>Thecelebritylane.com</v>
      </c>
      <c r="M2714" t="str">
        <f>VLOOKUP($J2714,'placement attrs'!$A$2:$L$5079,3,FALSE)</f>
        <v>eselling.limited@gmail.com</v>
      </c>
    </row>
    <row r="2715" spans="1:13" x14ac:dyDescent="0.3">
      <c r="A2715" t="s">
        <v>135</v>
      </c>
      <c r="B2715" s="2">
        <v>42422</v>
      </c>
      <c r="C2715">
        <v>41193</v>
      </c>
      <c r="D2715">
        <v>199449</v>
      </c>
      <c r="E2715">
        <v>200329</v>
      </c>
      <c r="F2715" t="s">
        <v>135</v>
      </c>
      <c r="G2715" s="2">
        <v>42422</v>
      </c>
      <c r="H2715">
        <v>232782</v>
      </c>
      <c r="I2715">
        <v>48743</v>
      </c>
      <c r="J2715" t="str">
        <f t="shared" si="84"/>
        <v>87b9ce1868209818ecd2d74a73f590b2</v>
      </c>
      <c r="K2715" s="2">
        <f t="shared" si="85"/>
        <v>42422</v>
      </c>
      <c r="L2715" t="str">
        <f>VLOOKUP($J2715,'placement attrs'!$A$2:$L$5079,4,FALSE)</f>
        <v>Thecelebritylane.com</v>
      </c>
      <c r="M2715" t="str">
        <f>VLOOKUP($J2715,'placement attrs'!$A$2:$L$5079,3,FALSE)</f>
        <v>eselling.limited@gmail.com</v>
      </c>
    </row>
    <row r="2716" spans="1:13" x14ac:dyDescent="0.3">
      <c r="A2716" t="s">
        <v>135</v>
      </c>
      <c r="B2716" s="2">
        <v>42423</v>
      </c>
      <c r="C2716">
        <v>46488</v>
      </c>
      <c r="D2716">
        <v>247682</v>
      </c>
      <c r="E2716">
        <v>248948</v>
      </c>
      <c r="F2716" t="s">
        <v>135</v>
      </c>
      <c r="G2716" s="2">
        <v>42423</v>
      </c>
      <c r="H2716">
        <v>261544</v>
      </c>
      <c r="I2716">
        <v>49553</v>
      </c>
      <c r="J2716" t="str">
        <f t="shared" si="84"/>
        <v>87b9ce1868209818ecd2d74a73f590b2</v>
      </c>
      <c r="K2716" s="2">
        <f t="shared" si="85"/>
        <v>42423</v>
      </c>
      <c r="L2716" t="str">
        <f>VLOOKUP($J2716,'placement attrs'!$A$2:$L$5079,4,FALSE)</f>
        <v>Thecelebritylane.com</v>
      </c>
      <c r="M2716" t="str">
        <f>VLOOKUP($J2716,'placement attrs'!$A$2:$L$5079,3,FALSE)</f>
        <v>eselling.limited@gmail.com</v>
      </c>
    </row>
    <row r="2717" spans="1:13" x14ac:dyDescent="0.3">
      <c r="A2717" t="s">
        <v>135</v>
      </c>
      <c r="B2717" s="2">
        <v>42424</v>
      </c>
      <c r="C2717">
        <v>43908</v>
      </c>
      <c r="D2717">
        <v>222335</v>
      </c>
      <c r="E2717">
        <v>223421</v>
      </c>
      <c r="F2717" t="s">
        <v>135</v>
      </c>
      <c r="G2717" s="2">
        <v>42424</v>
      </c>
      <c r="H2717">
        <v>224982</v>
      </c>
      <c r="I2717">
        <v>45815</v>
      </c>
      <c r="J2717" t="str">
        <f t="shared" si="84"/>
        <v>87b9ce1868209818ecd2d74a73f590b2</v>
      </c>
      <c r="K2717" s="2">
        <f t="shared" si="85"/>
        <v>42424</v>
      </c>
      <c r="L2717" t="str">
        <f>VLOOKUP($J2717,'placement attrs'!$A$2:$L$5079,4,FALSE)</f>
        <v>Thecelebritylane.com</v>
      </c>
      <c r="M2717" t="str">
        <f>VLOOKUP($J2717,'placement attrs'!$A$2:$L$5079,3,FALSE)</f>
        <v>eselling.limited@gmail.com</v>
      </c>
    </row>
    <row r="2718" spans="1:13" x14ac:dyDescent="0.3">
      <c r="A2718" t="s">
        <v>135</v>
      </c>
      <c r="B2718" s="2">
        <v>42425</v>
      </c>
      <c r="C2718">
        <v>45679</v>
      </c>
      <c r="D2718">
        <v>218757</v>
      </c>
      <c r="E2718">
        <v>219924</v>
      </c>
      <c r="F2718" t="s">
        <v>135</v>
      </c>
      <c r="G2718" s="2">
        <v>42425</v>
      </c>
      <c r="H2718">
        <v>221771</v>
      </c>
      <c r="I2718">
        <v>47965</v>
      </c>
      <c r="J2718" t="str">
        <f t="shared" si="84"/>
        <v>87b9ce1868209818ecd2d74a73f590b2</v>
      </c>
      <c r="K2718" s="2">
        <f t="shared" si="85"/>
        <v>42425</v>
      </c>
      <c r="L2718" t="str">
        <f>VLOOKUP($J2718,'placement attrs'!$A$2:$L$5079,4,FALSE)</f>
        <v>Thecelebritylane.com</v>
      </c>
      <c r="M2718" t="str">
        <f>VLOOKUP($J2718,'placement attrs'!$A$2:$L$5079,3,FALSE)</f>
        <v>eselling.limited@gmail.com</v>
      </c>
    </row>
    <row r="2719" spans="1:13" x14ac:dyDescent="0.3">
      <c r="A2719" t="s">
        <v>135</v>
      </c>
      <c r="B2719" s="2">
        <v>42426</v>
      </c>
      <c r="C2719">
        <v>32842</v>
      </c>
      <c r="D2719">
        <v>148510</v>
      </c>
      <c r="E2719">
        <v>149296</v>
      </c>
      <c r="F2719" t="s">
        <v>135</v>
      </c>
      <c r="G2719" s="2">
        <v>42426</v>
      </c>
      <c r="H2719">
        <v>151892</v>
      </c>
      <c r="I2719">
        <v>35330</v>
      </c>
      <c r="J2719" t="str">
        <f t="shared" si="84"/>
        <v>87b9ce1868209818ecd2d74a73f590b2</v>
      </c>
      <c r="K2719" s="2">
        <f t="shared" si="85"/>
        <v>42426</v>
      </c>
      <c r="L2719" t="str">
        <f>VLOOKUP($J2719,'placement attrs'!$A$2:$L$5079,4,FALSE)</f>
        <v>Thecelebritylane.com</v>
      </c>
      <c r="M2719" t="str">
        <f>VLOOKUP($J2719,'placement attrs'!$A$2:$L$5079,3,FALSE)</f>
        <v>eselling.limited@gmail.com</v>
      </c>
    </row>
    <row r="2720" spans="1:13" x14ac:dyDescent="0.3">
      <c r="A2720" t="s">
        <v>135</v>
      </c>
      <c r="B2720" s="2">
        <v>42427</v>
      </c>
      <c r="C2720">
        <v>37085</v>
      </c>
      <c r="D2720">
        <v>162411</v>
      </c>
      <c r="E2720">
        <v>163336</v>
      </c>
      <c r="F2720" t="s">
        <v>135</v>
      </c>
      <c r="G2720" s="2">
        <v>42427</v>
      </c>
      <c r="H2720">
        <v>166710</v>
      </c>
      <c r="I2720">
        <v>40993</v>
      </c>
      <c r="J2720" t="str">
        <f t="shared" si="84"/>
        <v>87b9ce1868209818ecd2d74a73f590b2</v>
      </c>
      <c r="K2720" s="2">
        <f t="shared" si="85"/>
        <v>42427</v>
      </c>
      <c r="L2720" t="str">
        <f>VLOOKUP($J2720,'placement attrs'!$A$2:$L$5079,4,FALSE)</f>
        <v>Thecelebritylane.com</v>
      </c>
      <c r="M2720" t="str">
        <f>VLOOKUP($J2720,'placement attrs'!$A$2:$L$5079,3,FALSE)</f>
        <v>eselling.limited@gmail.com</v>
      </c>
    </row>
    <row r="2721" spans="1:13" x14ac:dyDescent="0.3">
      <c r="A2721" t="s">
        <v>135</v>
      </c>
      <c r="B2721" s="2">
        <v>42428</v>
      </c>
      <c r="C2721">
        <v>50723</v>
      </c>
      <c r="D2721">
        <v>206037</v>
      </c>
      <c r="E2721">
        <v>207102</v>
      </c>
      <c r="F2721" t="s">
        <v>135</v>
      </c>
      <c r="G2721" s="2">
        <v>42428</v>
      </c>
      <c r="H2721">
        <v>209592</v>
      </c>
      <c r="I2721">
        <v>56599</v>
      </c>
      <c r="J2721" t="str">
        <f t="shared" si="84"/>
        <v>87b9ce1868209818ecd2d74a73f590b2</v>
      </c>
      <c r="K2721" s="2">
        <f t="shared" si="85"/>
        <v>42428</v>
      </c>
      <c r="L2721" t="str">
        <f>VLOOKUP($J2721,'placement attrs'!$A$2:$L$5079,4,FALSE)</f>
        <v>Thecelebritylane.com</v>
      </c>
      <c r="M2721" t="str">
        <f>VLOOKUP($J2721,'placement attrs'!$A$2:$L$5079,3,FALSE)</f>
        <v>eselling.limited@gmail.com</v>
      </c>
    </row>
    <row r="2722" spans="1:13" x14ac:dyDescent="0.3">
      <c r="A2722" t="s">
        <v>135</v>
      </c>
      <c r="B2722" s="2">
        <v>42429</v>
      </c>
      <c r="C2722">
        <v>36252</v>
      </c>
      <c r="D2722">
        <v>134924</v>
      </c>
      <c r="E2722">
        <v>135633</v>
      </c>
      <c r="F2722" t="s">
        <v>135</v>
      </c>
      <c r="G2722" s="2">
        <v>42429</v>
      </c>
      <c r="H2722">
        <v>155850</v>
      </c>
      <c r="I2722">
        <v>41783</v>
      </c>
      <c r="J2722" t="str">
        <f t="shared" si="84"/>
        <v>87b9ce1868209818ecd2d74a73f590b2</v>
      </c>
      <c r="K2722" s="2">
        <f t="shared" si="85"/>
        <v>42429</v>
      </c>
      <c r="L2722" t="str">
        <f>VLOOKUP($J2722,'placement attrs'!$A$2:$L$5079,4,FALSE)</f>
        <v>Thecelebritylane.com</v>
      </c>
      <c r="M2722" t="str">
        <f>VLOOKUP($J2722,'placement attrs'!$A$2:$L$5079,3,FALSE)</f>
        <v>eselling.limited@gmail.com</v>
      </c>
    </row>
    <row r="2723" spans="1:13" x14ac:dyDescent="0.3">
      <c r="A2723" t="s">
        <v>135</v>
      </c>
      <c r="B2723" s="2">
        <v>42430</v>
      </c>
      <c r="C2723">
        <v>15104</v>
      </c>
      <c r="D2723">
        <v>112330</v>
      </c>
      <c r="E2723">
        <v>123482</v>
      </c>
      <c r="F2723" t="s">
        <v>135</v>
      </c>
      <c r="G2723" s="2">
        <v>42430</v>
      </c>
      <c r="H2723">
        <v>138761</v>
      </c>
      <c r="I2723">
        <v>20869</v>
      </c>
      <c r="J2723" t="str">
        <f t="shared" si="84"/>
        <v>87b9ce1868209818ecd2d74a73f590b2</v>
      </c>
      <c r="K2723" s="2">
        <f t="shared" si="85"/>
        <v>42430</v>
      </c>
      <c r="L2723" t="str">
        <f>VLOOKUP($J2723,'placement attrs'!$A$2:$L$5079,4,FALSE)</f>
        <v>Thecelebritylane.com</v>
      </c>
      <c r="M2723" t="str">
        <f>VLOOKUP($J2723,'placement attrs'!$A$2:$L$5079,3,FALSE)</f>
        <v>eselling.limited@gmail.com</v>
      </c>
    </row>
    <row r="2724" spans="1:13" x14ac:dyDescent="0.3">
      <c r="A2724" t="s">
        <v>135</v>
      </c>
      <c r="B2724" s="2">
        <v>42431</v>
      </c>
      <c r="C2724">
        <v>17082</v>
      </c>
      <c r="D2724">
        <v>86975</v>
      </c>
      <c r="E2724">
        <v>89754</v>
      </c>
      <c r="F2724" t="s">
        <v>135</v>
      </c>
      <c r="G2724" s="2">
        <v>42431</v>
      </c>
      <c r="H2724">
        <v>123064</v>
      </c>
      <c r="I2724">
        <v>22786</v>
      </c>
      <c r="J2724" t="str">
        <f t="shared" si="84"/>
        <v>87b9ce1868209818ecd2d74a73f590b2</v>
      </c>
      <c r="K2724" s="2">
        <f t="shared" si="85"/>
        <v>42431</v>
      </c>
      <c r="L2724" t="str">
        <f>VLOOKUP($J2724,'placement attrs'!$A$2:$L$5079,4,FALSE)</f>
        <v>Thecelebritylane.com</v>
      </c>
      <c r="M2724" t="str">
        <f>VLOOKUP($J2724,'placement attrs'!$A$2:$L$5079,3,FALSE)</f>
        <v>eselling.limited@gmail.com</v>
      </c>
    </row>
    <row r="2725" spans="1:13" x14ac:dyDescent="0.3">
      <c r="A2725" t="s">
        <v>135</v>
      </c>
      <c r="B2725" s="2">
        <v>42432</v>
      </c>
      <c r="C2725">
        <v>1317</v>
      </c>
      <c r="D2725">
        <v>5038</v>
      </c>
      <c r="E2725">
        <v>5049</v>
      </c>
      <c r="H2725">
        <v>0</v>
      </c>
      <c r="I2725">
        <v>0</v>
      </c>
      <c r="J2725" t="str">
        <f t="shared" si="84"/>
        <v>87b9ce1868209818ecd2d74a73f590b2</v>
      </c>
      <c r="K2725" s="2">
        <f t="shared" si="85"/>
        <v>42432</v>
      </c>
      <c r="L2725" t="str">
        <f>VLOOKUP($J2725,'placement attrs'!$A$2:$L$5079,4,FALSE)</f>
        <v>Thecelebritylane.com</v>
      </c>
      <c r="M2725" t="str">
        <f>VLOOKUP($J2725,'placement attrs'!$A$2:$L$5079,3,FALSE)</f>
        <v>eselling.limited@gmail.com</v>
      </c>
    </row>
    <row r="2726" spans="1:13" x14ac:dyDescent="0.3">
      <c r="A2726" t="s">
        <v>136</v>
      </c>
      <c r="B2726" s="2">
        <v>42410</v>
      </c>
      <c r="C2726">
        <v>5532</v>
      </c>
      <c r="D2726">
        <v>8318</v>
      </c>
      <c r="E2726">
        <v>8514</v>
      </c>
      <c r="H2726">
        <v>0</v>
      </c>
      <c r="I2726">
        <v>0</v>
      </c>
      <c r="J2726" t="str">
        <f t="shared" si="84"/>
        <v>8933f2c536d68e78434a779d9ebb6ff6</v>
      </c>
      <c r="K2726" s="2">
        <f t="shared" si="85"/>
        <v>42410</v>
      </c>
      <c r="L2726" t="str">
        <f>VLOOKUP($J2726,'placement attrs'!$A$2:$L$5079,4,FALSE)</f>
        <v>HotPopNow, Inc. (Spikey.com)</v>
      </c>
      <c r="M2726" t="str">
        <f>VLOOKUP($J2726,'placement attrs'!$A$2:$L$5079,3,FALSE)</f>
        <v>agoldberg@hotpopnow.com</v>
      </c>
    </row>
    <row r="2727" spans="1:13" x14ac:dyDescent="0.3">
      <c r="A2727" t="s">
        <v>136</v>
      </c>
      <c r="B2727" s="2">
        <v>42411</v>
      </c>
      <c r="C2727">
        <v>10017</v>
      </c>
      <c r="D2727">
        <v>14176</v>
      </c>
      <c r="E2727">
        <v>14545</v>
      </c>
      <c r="F2727" t="s">
        <v>136</v>
      </c>
      <c r="G2727" s="2">
        <v>42411</v>
      </c>
      <c r="H2727">
        <v>51178</v>
      </c>
      <c r="I2727">
        <v>31245</v>
      </c>
      <c r="J2727" t="str">
        <f t="shared" si="84"/>
        <v>8933f2c536d68e78434a779d9ebb6ff6</v>
      </c>
      <c r="K2727" s="2">
        <f t="shared" si="85"/>
        <v>42411</v>
      </c>
      <c r="L2727" t="str">
        <f>VLOOKUP($J2727,'placement attrs'!$A$2:$L$5079,4,FALSE)</f>
        <v>HotPopNow, Inc. (Spikey.com)</v>
      </c>
      <c r="M2727" t="str">
        <f>VLOOKUP($J2727,'placement attrs'!$A$2:$L$5079,3,FALSE)</f>
        <v>agoldberg@hotpopnow.com</v>
      </c>
    </row>
    <row r="2728" spans="1:13" x14ac:dyDescent="0.3">
      <c r="A2728" t="s">
        <v>136</v>
      </c>
      <c r="B2728" s="2">
        <v>42412</v>
      </c>
      <c r="C2728">
        <v>11027</v>
      </c>
      <c r="D2728">
        <v>16269</v>
      </c>
      <c r="E2728">
        <v>16827</v>
      </c>
      <c r="F2728" t="s">
        <v>136</v>
      </c>
      <c r="G2728" s="2">
        <v>42412</v>
      </c>
      <c r="H2728">
        <v>61579</v>
      </c>
      <c r="I2728">
        <v>35887</v>
      </c>
      <c r="J2728" t="str">
        <f t="shared" si="84"/>
        <v>8933f2c536d68e78434a779d9ebb6ff6</v>
      </c>
      <c r="K2728" s="2">
        <f t="shared" si="85"/>
        <v>42412</v>
      </c>
      <c r="L2728" t="str">
        <f>VLOOKUP($J2728,'placement attrs'!$A$2:$L$5079,4,FALSE)</f>
        <v>HotPopNow, Inc. (Spikey.com)</v>
      </c>
      <c r="M2728" t="str">
        <f>VLOOKUP($J2728,'placement attrs'!$A$2:$L$5079,3,FALSE)</f>
        <v>agoldberg@hotpopnow.com</v>
      </c>
    </row>
    <row r="2729" spans="1:13" x14ac:dyDescent="0.3">
      <c r="A2729" t="s">
        <v>136</v>
      </c>
      <c r="B2729" s="2">
        <v>42413</v>
      </c>
      <c r="C2729">
        <v>19121</v>
      </c>
      <c r="D2729">
        <v>27476</v>
      </c>
      <c r="E2729">
        <v>28296</v>
      </c>
      <c r="F2729" t="s">
        <v>136</v>
      </c>
      <c r="G2729" s="2">
        <v>42413</v>
      </c>
      <c r="H2729">
        <v>70698</v>
      </c>
      <c r="I2729">
        <v>42361</v>
      </c>
      <c r="J2729" t="str">
        <f t="shared" si="84"/>
        <v>8933f2c536d68e78434a779d9ebb6ff6</v>
      </c>
      <c r="K2729" s="2">
        <f t="shared" si="85"/>
        <v>42413</v>
      </c>
      <c r="L2729" t="str">
        <f>VLOOKUP($J2729,'placement attrs'!$A$2:$L$5079,4,FALSE)</f>
        <v>HotPopNow, Inc. (Spikey.com)</v>
      </c>
      <c r="M2729" t="str">
        <f>VLOOKUP($J2729,'placement attrs'!$A$2:$L$5079,3,FALSE)</f>
        <v>agoldberg@hotpopnow.com</v>
      </c>
    </row>
    <row r="2730" spans="1:13" x14ac:dyDescent="0.3">
      <c r="A2730" t="s">
        <v>136</v>
      </c>
      <c r="B2730" s="2">
        <v>42414</v>
      </c>
      <c r="C2730">
        <v>11004</v>
      </c>
      <c r="D2730">
        <v>16805</v>
      </c>
      <c r="E2730">
        <v>17229</v>
      </c>
      <c r="F2730" t="s">
        <v>136</v>
      </c>
      <c r="G2730" s="2">
        <v>42414</v>
      </c>
      <c r="H2730">
        <v>47375</v>
      </c>
      <c r="I2730">
        <v>27415</v>
      </c>
      <c r="J2730" t="str">
        <f t="shared" si="84"/>
        <v>8933f2c536d68e78434a779d9ebb6ff6</v>
      </c>
      <c r="K2730" s="2">
        <f t="shared" si="85"/>
        <v>42414</v>
      </c>
      <c r="L2730" t="str">
        <f>VLOOKUP($J2730,'placement attrs'!$A$2:$L$5079,4,FALSE)</f>
        <v>HotPopNow, Inc. (Spikey.com)</v>
      </c>
      <c r="M2730" t="str">
        <f>VLOOKUP($J2730,'placement attrs'!$A$2:$L$5079,3,FALSE)</f>
        <v>agoldberg@hotpopnow.com</v>
      </c>
    </row>
    <row r="2731" spans="1:13" x14ac:dyDescent="0.3">
      <c r="A2731" t="s">
        <v>136</v>
      </c>
      <c r="B2731" s="2">
        <v>42415</v>
      </c>
      <c r="C2731">
        <v>12667</v>
      </c>
      <c r="D2731">
        <v>19626</v>
      </c>
      <c r="E2731">
        <v>20341</v>
      </c>
      <c r="F2731" t="s">
        <v>136</v>
      </c>
      <c r="G2731" s="2">
        <v>42415</v>
      </c>
      <c r="H2731">
        <v>78177</v>
      </c>
      <c r="I2731">
        <v>42789</v>
      </c>
      <c r="J2731" t="str">
        <f t="shared" si="84"/>
        <v>8933f2c536d68e78434a779d9ebb6ff6</v>
      </c>
      <c r="K2731" s="2">
        <f t="shared" si="85"/>
        <v>42415</v>
      </c>
      <c r="L2731" t="str">
        <f>VLOOKUP($J2731,'placement attrs'!$A$2:$L$5079,4,FALSE)</f>
        <v>HotPopNow, Inc. (Spikey.com)</v>
      </c>
      <c r="M2731" t="str">
        <f>VLOOKUP($J2731,'placement attrs'!$A$2:$L$5079,3,FALSE)</f>
        <v>agoldberg@hotpopnow.com</v>
      </c>
    </row>
    <row r="2732" spans="1:13" x14ac:dyDescent="0.3">
      <c r="A2732" t="s">
        <v>136</v>
      </c>
      <c r="B2732" s="2">
        <v>42416</v>
      </c>
      <c r="C2732">
        <v>6723</v>
      </c>
      <c r="D2732">
        <v>12202</v>
      </c>
      <c r="E2732">
        <v>12572</v>
      </c>
      <c r="F2732" t="s">
        <v>136</v>
      </c>
      <c r="G2732" s="2">
        <v>42416</v>
      </c>
      <c r="H2732">
        <v>43182</v>
      </c>
      <c r="I2732">
        <v>21737</v>
      </c>
      <c r="J2732" t="str">
        <f t="shared" si="84"/>
        <v>8933f2c536d68e78434a779d9ebb6ff6</v>
      </c>
      <c r="K2732" s="2">
        <f t="shared" si="85"/>
        <v>42416</v>
      </c>
      <c r="L2732" t="str">
        <f>VLOOKUP($J2732,'placement attrs'!$A$2:$L$5079,4,FALSE)</f>
        <v>HotPopNow, Inc. (Spikey.com)</v>
      </c>
      <c r="M2732" t="str">
        <f>VLOOKUP($J2732,'placement attrs'!$A$2:$L$5079,3,FALSE)</f>
        <v>agoldberg@hotpopnow.com</v>
      </c>
    </row>
    <row r="2733" spans="1:13" x14ac:dyDescent="0.3">
      <c r="A2733" t="s">
        <v>136</v>
      </c>
      <c r="B2733" s="2">
        <v>42417</v>
      </c>
      <c r="C2733">
        <v>9616</v>
      </c>
      <c r="D2733">
        <v>17691</v>
      </c>
      <c r="E2733">
        <v>18269</v>
      </c>
      <c r="F2733" t="s">
        <v>136</v>
      </c>
      <c r="G2733" s="2">
        <v>42417</v>
      </c>
      <c r="H2733">
        <v>64017</v>
      </c>
      <c r="I2733">
        <v>24960</v>
      </c>
      <c r="J2733" t="str">
        <f t="shared" si="84"/>
        <v>8933f2c536d68e78434a779d9ebb6ff6</v>
      </c>
      <c r="K2733" s="2">
        <f t="shared" si="85"/>
        <v>42417</v>
      </c>
      <c r="L2733" t="str">
        <f>VLOOKUP($J2733,'placement attrs'!$A$2:$L$5079,4,FALSE)</f>
        <v>HotPopNow, Inc. (Spikey.com)</v>
      </c>
      <c r="M2733" t="str">
        <f>VLOOKUP($J2733,'placement attrs'!$A$2:$L$5079,3,FALSE)</f>
        <v>agoldberg@hotpopnow.com</v>
      </c>
    </row>
    <row r="2734" spans="1:13" x14ac:dyDescent="0.3">
      <c r="A2734" t="s">
        <v>136</v>
      </c>
      <c r="B2734" s="2">
        <v>42418</v>
      </c>
      <c r="C2734">
        <v>5508</v>
      </c>
      <c r="D2734">
        <v>9577</v>
      </c>
      <c r="E2734">
        <v>9894</v>
      </c>
      <c r="F2734" t="s">
        <v>136</v>
      </c>
      <c r="G2734" s="2">
        <v>42418</v>
      </c>
      <c r="H2734">
        <v>53378</v>
      </c>
      <c r="I2734">
        <v>25936</v>
      </c>
      <c r="J2734" t="str">
        <f t="shared" si="84"/>
        <v>8933f2c536d68e78434a779d9ebb6ff6</v>
      </c>
      <c r="K2734" s="2">
        <f t="shared" si="85"/>
        <v>42418</v>
      </c>
      <c r="L2734" t="str">
        <f>VLOOKUP($J2734,'placement attrs'!$A$2:$L$5079,4,FALSE)</f>
        <v>HotPopNow, Inc. (Spikey.com)</v>
      </c>
      <c r="M2734" t="str">
        <f>VLOOKUP($J2734,'placement attrs'!$A$2:$L$5079,3,FALSE)</f>
        <v>agoldberg@hotpopnow.com</v>
      </c>
    </row>
    <row r="2735" spans="1:13" x14ac:dyDescent="0.3">
      <c r="A2735" t="s">
        <v>136</v>
      </c>
      <c r="B2735" s="2">
        <v>42419</v>
      </c>
      <c r="C2735">
        <v>8870</v>
      </c>
      <c r="D2735">
        <v>16183</v>
      </c>
      <c r="E2735">
        <v>16674</v>
      </c>
      <c r="F2735" t="s">
        <v>136</v>
      </c>
      <c r="G2735" s="2">
        <v>42419</v>
      </c>
      <c r="H2735">
        <v>61848</v>
      </c>
      <c r="I2735">
        <v>27261</v>
      </c>
      <c r="J2735" t="str">
        <f t="shared" si="84"/>
        <v>8933f2c536d68e78434a779d9ebb6ff6</v>
      </c>
      <c r="K2735" s="2">
        <f t="shared" si="85"/>
        <v>42419</v>
      </c>
      <c r="L2735" t="str">
        <f>VLOOKUP($J2735,'placement attrs'!$A$2:$L$5079,4,FALSE)</f>
        <v>HotPopNow, Inc. (Spikey.com)</v>
      </c>
      <c r="M2735" t="str">
        <f>VLOOKUP($J2735,'placement attrs'!$A$2:$L$5079,3,FALSE)</f>
        <v>agoldberg@hotpopnow.com</v>
      </c>
    </row>
    <row r="2736" spans="1:13" x14ac:dyDescent="0.3">
      <c r="A2736" t="s">
        <v>136</v>
      </c>
      <c r="B2736" s="2">
        <v>42420</v>
      </c>
      <c r="C2736">
        <v>13549</v>
      </c>
      <c r="D2736">
        <v>23308</v>
      </c>
      <c r="E2736">
        <v>23964</v>
      </c>
      <c r="F2736" t="s">
        <v>136</v>
      </c>
      <c r="G2736" s="2">
        <v>42420</v>
      </c>
      <c r="H2736">
        <v>67224</v>
      </c>
      <c r="I2736">
        <v>31249</v>
      </c>
      <c r="J2736" t="str">
        <f t="shared" si="84"/>
        <v>8933f2c536d68e78434a779d9ebb6ff6</v>
      </c>
      <c r="K2736" s="2">
        <f t="shared" si="85"/>
        <v>42420</v>
      </c>
      <c r="L2736" t="str">
        <f>VLOOKUP($J2736,'placement attrs'!$A$2:$L$5079,4,FALSE)</f>
        <v>HotPopNow, Inc. (Spikey.com)</v>
      </c>
      <c r="M2736" t="str">
        <f>VLOOKUP($J2736,'placement attrs'!$A$2:$L$5079,3,FALSE)</f>
        <v>agoldberg@hotpopnow.com</v>
      </c>
    </row>
    <row r="2737" spans="1:13" x14ac:dyDescent="0.3">
      <c r="A2737" t="s">
        <v>136</v>
      </c>
      <c r="B2737" s="2">
        <v>42421</v>
      </c>
      <c r="C2737">
        <v>16925</v>
      </c>
      <c r="D2737">
        <v>29570</v>
      </c>
      <c r="E2737">
        <v>30520</v>
      </c>
      <c r="F2737" t="s">
        <v>136</v>
      </c>
      <c r="G2737" s="2">
        <v>42421</v>
      </c>
      <c r="H2737">
        <v>87340</v>
      </c>
      <c r="I2737">
        <v>47177</v>
      </c>
      <c r="J2737" t="str">
        <f t="shared" si="84"/>
        <v>8933f2c536d68e78434a779d9ebb6ff6</v>
      </c>
      <c r="K2737" s="2">
        <f t="shared" si="85"/>
        <v>42421</v>
      </c>
      <c r="L2737" t="str">
        <f>VLOOKUP($J2737,'placement attrs'!$A$2:$L$5079,4,FALSE)</f>
        <v>HotPopNow, Inc. (Spikey.com)</v>
      </c>
      <c r="M2737" t="str">
        <f>VLOOKUP($J2737,'placement attrs'!$A$2:$L$5079,3,FALSE)</f>
        <v>agoldberg@hotpopnow.com</v>
      </c>
    </row>
    <row r="2738" spans="1:13" x14ac:dyDescent="0.3">
      <c r="A2738" t="s">
        <v>136</v>
      </c>
      <c r="B2738" s="2">
        <v>42422</v>
      </c>
      <c r="C2738">
        <v>14684</v>
      </c>
      <c r="D2738">
        <v>27542</v>
      </c>
      <c r="E2738">
        <v>28433</v>
      </c>
      <c r="F2738" t="s">
        <v>136</v>
      </c>
      <c r="G2738" s="2">
        <v>42422</v>
      </c>
      <c r="H2738">
        <v>94021</v>
      </c>
      <c r="I2738">
        <v>39371</v>
      </c>
      <c r="J2738" t="str">
        <f t="shared" si="84"/>
        <v>8933f2c536d68e78434a779d9ebb6ff6</v>
      </c>
      <c r="K2738" s="2">
        <f t="shared" si="85"/>
        <v>42422</v>
      </c>
      <c r="L2738" t="str">
        <f>VLOOKUP($J2738,'placement attrs'!$A$2:$L$5079,4,FALSE)</f>
        <v>HotPopNow, Inc. (Spikey.com)</v>
      </c>
      <c r="M2738" t="str">
        <f>VLOOKUP($J2738,'placement attrs'!$A$2:$L$5079,3,FALSE)</f>
        <v>agoldberg@hotpopnow.com</v>
      </c>
    </row>
    <row r="2739" spans="1:13" x14ac:dyDescent="0.3">
      <c r="A2739" t="s">
        <v>136</v>
      </c>
      <c r="B2739" s="2">
        <v>42423</v>
      </c>
      <c r="C2739">
        <v>3883</v>
      </c>
      <c r="D2739">
        <v>6762</v>
      </c>
      <c r="E2739">
        <v>7033</v>
      </c>
      <c r="F2739" t="s">
        <v>136</v>
      </c>
      <c r="G2739" s="2">
        <v>42423</v>
      </c>
      <c r="H2739">
        <v>37073</v>
      </c>
      <c r="I2739">
        <v>18112</v>
      </c>
      <c r="J2739" t="str">
        <f t="shared" si="84"/>
        <v>8933f2c536d68e78434a779d9ebb6ff6</v>
      </c>
      <c r="K2739" s="2">
        <f t="shared" si="85"/>
        <v>42423</v>
      </c>
      <c r="L2739" t="str">
        <f>VLOOKUP($J2739,'placement attrs'!$A$2:$L$5079,4,FALSE)</f>
        <v>HotPopNow, Inc. (Spikey.com)</v>
      </c>
      <c r="M2739" t="str">
        <f>VLOOKUP($J2739,'placement attrs'!$A$2:$L$5079,3,FALSE)</f>
        <v>agoldberg@hotpopnow.com</v>
      </c>
    </row>
    <row r="2740" spans="1:13" x14ac:dyDescent="0.3">
      <c r="A2740" t="s">
        <v>136</v>
      </c>
      <c r="B2740" s="2">
        <v>42424</v>
      </c>
      <c r="C2740">
        <v>13627</v>
      </c>
      <c r="D2740">
        <v>24671</v>
      </c>
      <c r="E2740">
        <v>25736</v>
      </c>
      <c r="F2740" t="s">
        <v>136</v>
      </c>
      <c r="G2740" s="2">
        <v>42424</v>
      </c>
      <c r="H2740">
        <v>89289</v>
      </c>
      <c r="I2740">
        <v>33196</v>
      </c>
      <c r="J2740" t="str">
        <f t="shared" si="84"/>
        <v>8933f2c536d68e78434a779d9ebb6ff6</v>
      </c>
      <c r="K2740" s="2">
        <f t="shared" si="85"/>
        <v>42424</v>
      </c>
      <c r="L2740" t="str">
        <f>VLOOKUP($J2740,'placement attrs'!$A$2:$L$5079,4,FALSE)</f>
        <v>HotPopNow, Inc. (Spikey.com)</v>
      </c>
      <c r="M2740" t="str">
        <f>VLOOKUP($J2740,'placement attrs'!$A$2:$L$5079,3,FALSE)</f>
        <v>agoldberg@hotpopnow.com</v>
      </c>
    </row>
    <row r="2741" spans="1:13" x14ac:dyDescent="0.3">
      <c r="A2741" t="s">
        <v>136</v>
      </c>
      <c r="B2741" s="2">
        <v>42425</v>
      </c>
      <c r="C2741">
        <v>3417</v>
      </c>
      <c r="D2741">
        <v>6117</v>
      </c>
      <c r="E2741">
        <v>6448</v>
      </c>
      <c r="F2741" t="s">
        <v>136</v>
      </c>
      <c r="G2741" s="2">
        <v>42425</v>
      </c>
      <c r="H2741">
        <v>36512</v>
      </c>
      <c r="I2741">
        <v>20038</v>
      </c>
      <c r="J2741" t="str">
        <f t="shared" si="84"/>
        <v>8933f2c536d68e78434a779d9ebb6ff6</v>
      </c>
      <c r="K2741" s="2">
        <f t="shared" si="85"/>
        <v>42425</v>
      </c>
      <c r="L2741" t="str">
        <f>VLOOKUP($J2741,'placement attrs'!$A$2:$L$5079,4,FALSE)</f>
        <v>HotPopNow, Inc. (Spikey.com)</v>
      </c>
      <c r="M2741" t="str">
        <f>VLOOKUP($J2741,'placement attrs'!$A$2:$L$5079,3,FALSE)</f>
        <v>agoldberg@hotpopnow.com</v>
      </c>
    </row>
    <row r="2742" spans="1:13" x14ac:dyDescent="0.3">
      <c r="A2742" t="s">
        <v>136</v>
      </c>
      <c r="B2742" s="2">
        <v>42426</v>
      </c>
      <c r="C2742">
        <v>14079</v>
      </c>
      <c r="D2742">
        <v>22815</v>
      </c>
      <c r="E2742">
        <v>23644</v>
      </c>
      <c r="F2742" t="s">
        <v>136</v>
      </c>
      <c r="G2742" s="2">
        <v>42426</v>
      </c>
      <c r="H2742">
        <v>78758</v>
      </c>
      <c r="I2742">
        <v>32616</v>
      </c>
      <c r="J2742" t="str">
        <f t="shared" si="84"/>
        <v>8933f2c536d68e78434a779d9ebb6ff6</v>
      </c>
      <c r="K2742" s="2">
        <f t="shared" si="85"/>
        <v>42426</v>
      </c>
      <c r="L2742" t="str">
        <f>VLOOKUP($J2742,'placement attrs'!$A$2:$L$5079,4,FALSE)</f>
        <v>HotPopNow, Inc. (Spikey.com)</v>
      </c>
      <c r="M2742" t="str">
        <f>VLOOKUP($J2742,'placement attrs'!$A$2:$L$5079,3,FALSE)</f>
        <v>agoldberg@hotpopnow.com</v>
      </c>
    </row>
    <row r="2743" spans="1:13" x14ac:dyDescent="0.3">
      <c r="A2743" t="s">
        <v>136</v>
      </c>
      <c r="B2743" s="2">
        <v>42427</v>
      </c>
      <c r="C2743">
        <v>16426</v>
      </c>
      <c r="D2743">
        <v>25223</v>
      </c>
      <c r="E2743">
        <v>25903</v>
      </c>
      <c r="F2743" t="s">
        <v>136</v>
      </c>
      <c r="G2743" s="2">
        <v>42427</v>
      </c>
      <c r="H2743">
        <v>76379</v>
      </c>
      <c r="I2743">
        <v>41936</v>
      </c>
      <c r="J2743" t="str">
        <f t="shared" si="84"/>
        <v>8933f2c536d68e78434a779d9ebb6ff6</v>
      </c>
      <c r="K2743" s="2">
        <f t="shared" si="85"/>
        <v>42427</v>
      </c>
      <c r="L2743" t="str">
        <f>VLOOKUP($J2743,'placement attrs'!$A$2:$L$5079,4,FALSE)</f>
        <v>HotPopNow, Inc. (Spikey.com)</v>
      </c>
      <c r="M2743" t="str">
        <f>VLOOKUP($J2743,'placement attrs'!$A$2:$L$5079,3,FALSE)</f>
        <v>agoldberg@hotpopnow.com</v>
      </c>
    </row>
    <row r="2744" spans="1:13" x14ac:dyDescent="0.3">
      <c r="A2744" t="s">
        <v>136</v>
      </c>
      <c r="B2744" s="2">
        <v>42428</v>
      </c>
      <c r="C2744">
        <v>14495</v>
      </c>
      <c r="D2744">
        <v>22355</v>
      </c>
      <c r="E2744">
        <v>22952</v>
      </c>
      <c r="F2744" t="s">
        <v>136</v>
      </c>
      <c r="G2744" s="2">
        <v>42428</v>
      </c>
      <c r="H2744">
        <v>64724</v>
      </c>
      <c r="I2744">
        <v>45241</v>
      </c>
      <c r="J2744" t="str">
        <f t="shared" si="84"/>
        <v>8933f2c536d68e78434a779d9ebb6ff6</v>
      </c>
      <c r="K2744" s="2">
        <f t="shared" si="85"/>
        <v>42428</v>
      </c>
      <c r="L2744" t="str">
        <f>VLOOKUP($J2744,'placement attrs'!$A$2:$L$5079,4,FALSE)</f>
        <v>HotPopNow, Inc. (Spikey.com)</v>
      </c>
      <c r="M2744" t="str">
        <f>VLOOKUP($J2744,'placement attrs'!$A$2:$L$5079,3,FALSE)</f>
        <v>agoldberg@hotpopnow.com</v>
      </c>
    </row>
    <row r="2745" spans="1:13" x14ac:dyDescent="0.3">
      <c r="A2745" t="s">
        <v>136</v>
      </c>
      <c r="B2745" s="2">
        <v>42429</v>
      </c>
      <c r="C2745">
        <v>17894</v>
      </c>
      <c r="D2745">
        <v>32190</v>
      </c>
      <c r="E2745">
        <v>33330</v>
      </c>
      <c r="F2745" t="s">
        <v>136</v>
      </c>
      <c r="G2745" s="2">
        <v>42429</v>
      </c>
      <c r="H2745">
        <v>111340</v>
      </c>
      <c r="I2745">
        <v>43597</v>
      </c>
      <c r="J2745" t="str">
        <f t="shared" si="84"/>
        <v>8933f2c536d68e78434a779d9ebb6ff6</v>
      </c>
      <c r="K2745" s="2">
        <f t="shared" si="85"/>
        <v>42429</v>
      </c>
      <c r="L2745" t="str">
        <f>VLOOKUP($J2745,'placement attrs'!$A$2:$L$5079,4,FALSE)</f>
        <v>HotPopNow, Inc. (Spikey.com)</v>
      </c>
      <c r="M2745" t="str">
        <f>VLOOKUP($J2745,'placement attrs'!$A$2:$L$5079,3,FALSE)</f>
        <v>agoldberg@hotpopnow.com</v>
      </c>
    </row>
    <row r="2746" spans="1:13" x14ac:dyDescent="0.3">
      <c r="A2746" t="s">
        <v>136</v>
      </c>
      <c r="B2746" s="2">
        <v>42430</v>
      </c>
      <c r="C2746">
        <v>18069</v>
      </c>
      <c r="D2746">
        <v>38330</v>
      </c>
      <c r="E2746">
        <v>40388</v>
      </c>
      <c r="F2746" t="s">
        <v>136</v>
      </c>
      <c r="G2746" s="2">
        <v>42430</v>
      </c>
      <c r="H2746">
        <v>146645</v>
      </c>
      <c r="I2746">
        <v>60626</v>
      </c>
      <c r="J2746" t="str">
        <f t="shared" si="84"/>
        <v>8933f2c536d68e78434a779d9ebb6ff6</v>
      </c>
      <c r="K2746" s="2">
        <f t="shared" si="85"/>
        <v>42430</v>
      </c>
      <c r="L2746" t="str">
        <f>VLOOKUP($J2746,'placement attrs'!$A$2:$L$5079,4,FALSE)</f>
        <v>HotPopNow, Inc. (Spikey.com)</v>
      </c>
      <c r="M2746" t="str">
        <f>VLOOKUP($J2746,'placement attrs'!$A$2:$L$5079,3,FALSE)</f>
        <v>agoldberg@hotpopnow.com</v>
      </c>
    </row>
    <row r="2747" spans="1:13" x14ac:dyDescent="0.3">
      <c r="A2747" t="s">
        <v>136</v>
      </c>
      <c r="B2747" s="2">
        <v>42431</v>
      </c>
      <c r="C2747">
        <v>8842</v>
      </c>
      <c r="D2747">
        <v>17790</v>
      </c>
      <c r="E2747">
        <v>18373</v>
      </c>
      <c r="F2747" t="s">
        <v>136</v>
      </c>
      <c r="G2747" s="2">
        <v>42431</v>
      </c>
      <c r="H2747">
        <v>83643</v>
      </c>
      <c r="I2747">
        <v>32567</v>
      </c>
      <c r="J2747" t="str">
        <f t="shared" si="84"/>
        <v>8933f2c536d68e78434a779d9ebb6ff6</v>
      </c>
      <c r="K2747" s="2">
        <f t="shared" si="85"/>
        <v>42431</v>
      </c>
      <c r="L2747" t="str">
        <f>VLOOKUP($J2747,'placement attrs'!$A$2:$L$5079,4,FALSE)</f>
        <v>HotPopNow, Inc. (Spikey.com)</v>
      </c>
      <c r="M2747" t="str">
        <f>VLOOKUP($J2747,'placement attrs'!$A$2:$L$5079,3,FALSE)</f>
        <v>agoldberg@hotpopnow.com</v>
      </c>
    </row>
    <row r="2748" spans="1:13" x14ac:dyDescent="0.3">
      <c r="A2748" t="s">
        <v>136</v>
      </c>
      <c r="B2748" s="2">
        <v>42432</v>
      </c>
      <c r="C2748">
        <v>1116</v>
      </c>
      <c r="D2748">
        <v>1826</v>
      </c>
      <c r="E2748">
        <v>1892</v>
      </c>
      <c r="H2748">
        <v>0</v>
      </c>
      <c r="I2748">
        <v>0</v>
      </c>
      <c r="J2748" t="str">
        <f t="shared" si="84"/>
        <v>8933f2c536d68e78434a779d9ebb6ff6</v>
      </c>
      <c r="K2748" s="2">
        <f t="shared" si="85"/>
        <v>42432</v>
      </c>
      <c r="L2748" t="str">
        <f>VLOOKUP($J2748,'placement attrs'!$A$2:$L$5079,4,FALSE)</f>
        <v>HotPopNow, Inc. (Spikey.com)</v>
      </c>
      <c r="M2748" t="str">
        <f>VLOOKUP($J2748,'placement attrs'!$A$2:$L$5079,3,FALSE)</f>
        <v>agoldberg@hotpopnow.com</v>
      </c>
    </row>
    <row r="2749" spans="1:13" x14ac:dyDescent="0.3">
      <c r="A2749" t="s">
        <v>137</v>
      </c>
      <c r="B2749" s="2">
        <v>42410</v>
      </c>
      <c r="C2749">
        <v>38418</v>
      </c>
      <c r="D2749">
        <v>53119</v>
      </c>
      <c r="E2749">
        <v>54428</v>
      </c>
      <c r="H2749">
        <v>0</v>
      </c>
      <c r="I2749">
        <v>0</v>
      </c>
      <c r="J2749" t="str">
        <f t="shared" si="84"/>
        <v>89eb1e2b31c461e01bcb5eb6ced60d5e</v>
      </c>
      <c r="K2749" s="2">
        <f t="shared" si="85"/>
        <v>42410</v>
      </c>
      <c r="L2749" t="str">
        <f>VLOOKUP($J2749,'placement attrs'!$A$2:$L$5079,4,FALSE)</f>
        <v>Opposingviews.com</v>
      </c>
      <c r="M2749" t="str">
        <f>VLOOKUP($J2749,'placement attrs'!$A$2:$L$5079,3,FALSE)</f>
        <v>admin@opposingviews.com</v>
      </c>
    </row>
    <row r="2750" spans="1:13" x14ac:dyDescent="0.3">
      <c r="A2750" t="s">
        <v>137</v>
      </c>
      <c r="B2750" s="2">
        <v>42411</v>
      </c>
      <c r="C2750">
        <v>23462</v>
      </c>
      <c r="D2750">
        <v>39040</v>
      </c>
      <c r="E2750">
        <v>40129</v>
      </c>
      <c r="F2750" t="s">
        <v>137</v>
      </c>
      <c r="G2750" s="2">
        <v>42411</v>
      </c>
      <c r="H2750">
        <v>45381</v>
      </c>
      <c r="I2750">
        <v>26961</v>
      </c>
      <c r="J2750" t="str">
        <f t="shared" si="84"/>
        <v>89eb1e2b31c461e01bcb5eb6ced60d5e</v>
      </c>
      <c r="K2750" s="2">
        <f t="shared" si="85"/>
        <v>42411</v>
      </c>
      <c r="L2750" t="str">
        <f>VLOOKUP($J2750,'placement attrs'!$A$2:$L$5079,4,FALSE)</f>
        <v>Opposingviews.com</v>
      </c>
      <c r="M2750" t="str">
        <f>VLOOKUP($J2750,'placement attrs'!$A$2:$L$5079,3,FALSE)</f>
        <v>admin@opposingviews.com</v>
      </c>
    </row>
    <row r="2751" spans="1:13" x14ac:dyDescent="0.3">
      <c r="A2751" t="s">
        <v>137</v>
      </c>
      <c r="B2751" s="2">
        <v>42412</v>
      </c>
      <c r="C2751">
        <v>14143</v>
      </c>
      <c r="D2751">
        <v>20202</v>
      </c>
      <c r="E2751">
        <v>20764</v>
      </c>
      <c r="F2751" t="s">
        <v>137</v>
      </c>
      <c r="G2751" s="2">
        <v>42412</v>
      </c>
      <c r="H2751">
        <v>29057</v>
      </c>
      <c r="I2751">
        <v>18761</v>
      </c>
      <c r="J2751" t="str">
        <f t="shared" si="84"/>
        <v>89eb1e2b31c461e01bcb5eb6ced60d5e</v>
      </c>
      <c r="K2751" s="2">
        <f t="shared" si="85"/>
        <v>42412</v>
      </c>
      <c r="L2751" t="str">
        <f>VLOOKUP($J2751,'placement attrs'!$A$2:$L$5079,4,FALSE)</f>
        <v>Opposingviews.com</v>
      </c>
      <c r="M2751" t="str">
        <f>VLOOKUP($J2751,'placement attrs'!$A$2:$L$5079,3,FALSE)</f>
        <v>admin@opposingviews.com</v>
      </c>
    </row>
    <row r="2752" spans="1:13" x14ac:dyDescent="0.3">
      <c r="A2752" t="s">
        <v>137</v>
      </c>
      <c r="B2752" s="2">
        <v>42413</v>
      </c>
      <c r="C2752">
        <v>6817</v>
      </c>
      <c r="D2752">
        <v>14969</v>
      </c>
      <c r="E2752">
        <v>15600</v>
      </c>
      <c r="F2752" t="s">
        <v>137</v>
      </c>
      <c r="G2752" s="2">
        <v>42413</v>
      </c>
      <c r="H2752">
        <v>15863</v>
      </c>
      <c r="I2752">
        <v>6708</v>
      </c>
      <c r="J2752" t="str">
        <f t="shared" si="84"/>
        <v>89eb1e2b31c461e01bcb5eb6ced60d5e</v>
      </c>
      <c r="K2752" s="2">
        <f t="shared" si="85"/>
        <v>42413</v>
      </c>
      <c r="L2752" t="str">
        <f>VLOOKUP($J2752,'placement attrs'!$A$2:$L$5079,4,FALSE)</f>
        <v>Opposingviews.com</v>
      </c>
      <c r="M2752" t="str">
        <f>VLOOKUP($J2752,'placement attrs'!$A$2:$L$5079,3,FALSE)</f>
        <v>admin@opposingviews.com</v>
      </c>
    </row>
    <row r="2753" spans="1:13" x14ac:dyDescent="0.3">
      <c r="A2753" t="s">
        <v>137</v>
      </c>
      <c r="B2753" s="2">
        <v>42414</v>
      </c>
      <c r="C2753">
        <v>6478</v>
      </c>
      <c r="D2753">
        <v>14816</v>
      </c>
      <c r="E2753">
        <v>15389</v>
      </c>
      <c r="F2753" t="s">
        <v>137</v>
      </c>
      <c r="G2753" s="2">
        <v>42414</v>
      </c>
      <c r="H2753">
        <v>15637</v>
      </c>
      <c r="I2753">
        <v>6485</v>
      </c>
      <c r="J2753" t="str">
        <f t="shared" si="84"/>
        <v>89eb1e2b31c461e01bcb5eb6ced60d5e</v>
      </c>
      <c r="K2753" s="2">
        <f t="shared" si="85"/>
        <v>42414</v>
      </c>
      <c r="L2753" t="str">
        <f>VLOOKUP($J2753,'placement attrs'!$A$2:$L$5079,4,FALSE)</f>
        <v>Opposingviews.com</v>
      </c>
      <c r="M2753" t="str">
        <f>VLOOKUP($J2753,'placement attrs'!$A$2:$L$5079,3,FALSE)</f>
        <v>admin@opposingviews.com</v>
      </c>
    </row>
    <row r="2754" spans="1:13" x14ac:dyDescent="0.3">
      <c r="A2754" t="s">
        <v>137</v>
      </c>
      <c r="B2754" s="2">
        <v>42415</v>
      </c>
      <c r="C2754">
        <v>10107</v>
      </c>
      <c r="D2754">
        <v>25712</v>
      </c>
      <c r="E2754">
        <v>26425</v>
      </c>
      <c r="F2754" t="s">
        <v>137</v>
      </c>
      <c r="G2754" s="2">
        <v>42415</v>
      </c>
      <c r="H2754">
        <v>27953</v>
      </c>
      <c r="I2754">
        <v>10555</v>
      </c>
      <c r="J2754" t="str">
        <f t="shared" si="84"/>
        <v>89eb1e2b31c461e01bcb5eb6ced60d5e</v>
      </c>
      <c r="K2754" s="2">
        <f t="shared" si="85"/>
        <v>42415</v>
      </c>
      <c r="L2754" t="str">
        <f>VLOOKUP($J2754,'placement attrs'!$A$2:$L$5079,4,FALSE)</f>
        <v>Opposingviews.com</v>
      </c>
      <c r="M2754" t="str">
        <f>VLOOKUP($J2754,'placement attrs'!$A$2:$L$5079,3,FALSE)</f>
        <v>admin@opposingviews.com</v>
      </c>
    </row>
    <row r="2755" spans="1:13" x14ac:dyDescent="0.3">
      <c r="A2755" t="s">
        <v>137</v>
      </c>
      <c r="B2755" s="2">
        <v>42416</v>
      </c>
      <c r="C2755">
        <v>9530</v>
      </c>
      <c r="D2755">
        <v>22458</v>
      </c>
      <c r="E2755">
        <v>23165</v>
      </c>
      <c r="F2755" t="s">
        <v>137</v>
      </c>
      <c r="G2755" s="2">
        <v>42416</v>
      </c>
      <c r="H2755">
        <v>23760</v>
      </c>
      <c r="I2755">
        <v>9803</v>
      </c>
      <c r="J2755" t="str">
        <f t="shared" ref="J2755:J2818" si="86">IF(A2755="",F2755,A2755)</f>
        <v>89eb1e2b31c461e01bcb5eb6ced60d5e</v>
      </c>
      <c r="K2755" s="2">
        <f t="shared" ref="K2755:K2818" si="87">IF(B2755="",G2755,B2755)</f>
        <v>42416</v>
      </c>
      <c r="L2755" t="str">
        <f>VLOOKUP($J2755,'placement attrs'!$A$2:$L$5079,4,FALSE)</f>
        <v>Opposingviews.com</v>
      </c>
      <c r="M2755" t="str">
        <f>VLOOKUP($J2755,'placement attrs'!$A$2:$L$5079,3,FALSE)</f>
        <v>admin@opposingviews.com</v>
      </c>
    </row>
    <row r="2756" spans="1:13" x14ac:dyDescent="0.3">
      <c r="A2756" t="s">
        <v>137</v>
      </c>
      <c r="B2756" s="2">
        <v>42417</v>
      </c>
      <c r="C2756">
        <v>638</v>
      </c>
      <c r="D2756">
        <v>2988</v>
      </c>
      <c r="E2756">
        <v>3372</v>
      </c>
      <c r="F2756" t="s">
        <v>137</v>
      </c>
      <c r="G2756" s="2">
        <v>42417</v>
      </c>
      <c r="H2756">
        <v>5380</v>
      </c>
      <c r="I2756">
        <v>818</v>
      </c>
      <c r="J2756" t="str">
        <f t="shared" si="86"/>
        <v>89eb1e2b31c461e01bcb5eb6ced60d5e</v>
      </c>
      <c r="K2756" s="2">
        <f t="shared" si="87"/>
        <v>42417</v>
      </c>
      <c r="L2756" t="str">
        <f>VLOOKUP($J2756,'placement attrs'!$A$2:$L$5079,4,FALSE)</f>
        <v>Opposingviews.com</v>
      </c>
      <c r="M2756" t="str">
        <f>VLOOKUP($J2756,'placement attrs'!$A$2:$L$5079,3,FALSE)</f>
        <v>admin@opposingviews.com</v>
      </c>
    </row>
    <row r="2757" spans="1:13" x14ac:dyDescent="0.3">
      <c r="A2757" t="s">
        <v>137</v>
      </c>
      <c r="B2757" s="2">
        <v>42418</v>
      </c>
      <c r="C2757">
        <v>1814</v>
      </c>
      <c r="D2757">
        <v>6463</v>
      </c>
      <c r="E2757">
        <v>6815</v>
      </c>
      <c r="F2757" t="s">
        <v>137</v>
      </c>
      <c r="G2757" s="2">
        <v>42418</v>
      </c>
      <c r="H2757">
        <v>6998</v>
      </c>
      <c r="I2757">
        <v>1650</v>
      </c>
      <c r="J2757" t="str">
        <f t="shared" si="86"/>
        <v>89eb1e2b31c461e01bcb5eb6ced60d5e</v>
      </c>
      <c r="K2757" s="2">
        <f t="shared" si="87"/>
        <v>42418</v>
      </c>
      <c r="L2757" t="str">
        <f>VLOOKUP($J2757,'placement attrs'!$A$2:$L$5079,4,FALSE)</f>
        <v>Opposingviews.com</v>
      </c>
      <c r="M2757" t="str">
        <f>VLOOKUP($J2757,'placement attrs'!$A$2:$L$5079,3,FALSE)</f>
        <v>admin@opposingviews.com</v>
      </c>
    </row>
    <row r="2758" spans="1:13" x14ac:dyDescent="0.3">
      <c r="A2758" t="s">
        <v>137</v>
      </c>
      <c r="B2758" s="2">
        <v>42419</v>
      </c>
      <c r="C2758">
        <v>1368</v>
      </c>
      <c r="D2758">
        <v>5063</v>
      </c>
      <c r="E2758">
        <v>5338</v>
      </c>
      <c r="F2758" t="s">
        <v>137</v>
      </c>
      <c r="G2758" s="2">
        <v>42419</v>
      </c>
      <c r="H2758">
        <v>6201</v>
      </c>
      <c r="I2758">
        <v>1464</v>
      </c>
      <c r="J2758" t="str">
        <f t="shared" si="86"/>
        <v>89eb1e2b31c461e01bcb5eb6ced60d5e</v>
      </c>
      <c r="K2758" s="2">
        <f t="shared" si="87"/>
        <v>42419</v>
      </c>
      <c r="L2758" t="str">
        <f>VLOOKUP($J2758,'placement attrs'!$A$2:$L$5079,4,FALSE)</f>
        <v>Opposingviews.com</v>
      </c>
      <c r="M2758" t="str">
        <f>VLOOKUP($J2758,'placement attrs'!$A$2:$L$5079,3,FALSE)</f>
        <v>admin@opposingviews.com</v>
      </c>
    </row>
    <row r="2759" spans="1:13" x14ac:dyDescent="0.3">
      <c r="A2759" t="s">
        <v>137</v>
      </c>
      <c r="B2759" s="2">
        <v>42420</v>
      </c>
      <c r="C2759">
        <v>1284</v>
      </c>
      <c r="D2759">
        <v>4428</v>
      </c>
      <c r="E2759">
        <v>4729</v>
      </c>
      <c r="F2759" t="s">
        <v>137</v>
      </c>
      <c r="G2759" s="2">
        <v>42420</v>
      </c>
      <c r="H2759">
        <v>4913</v>
      </c>
      <c r="I2759">
        <v>1260</v>
      </c>
      <c r="J2759" t="str">
        <f t="shared" si="86"/>
        <v>89eb1e2b31c461e01bcb5eb6ced60d5e</v>
      </c>
      <c r="K2759" s="2">
        <f t="shared" si="87"/>
        <v>42420</v>
      </c>
      <c r="L2759" t="str">
        <f>VLOOKUP($J2759,'placement attrs'!$A$2:$L$5079,4,FALSE)</f>
        <v>Opposingviews.com</v>
      </c>
      <c r="M2759" t="str">
        <f>VLOOKUP($J2759,'placement attrs'!$A$2:$L$5079,3,FALSE)</f>
        <v>admin@opposingviews.com</v>
      </c>
    </row>
    <row r="2760" spans="1:13" x14ac:dyDescent="0.3">
      <c r="A2760" t="s">
        <v>137</v>
      </c>
      <c r="B2760" s="2">
        <v>42421</v>
      </c>
      <c r="C2760">
        <v>1160</v>
      </c>
      <c r="D2760">
        <v>4344</v>
      </c>
      <c r="E2760">
        <v>4613</v>
      </c>
      <c r="F2760" t="s">
        <v>137</v>
      </c>
      <c r="G2760" s="2">
        <v>42421</v>
      </c>
      <c r="H2760">
        <v>4780</v>
      </c>
      <c r="I2760">
        <v>1173</v>
      </c>
      <c r="J2760" t="str">
        <f t="shared" si="86"/>
        <v>89eb1e2b31c461e01bcb5eb6ced60d5e</v>
      </c>
      <c r="K2760" s="2">
        <f t="shared" si="87"/>
        <v>42421</v>
      </c>
      <c r="L2760" t="str">
        <f>VLOOKUP($J2760,'placement attrs'!$A$2:$L$5079,4,FALSE)</f>
        <v>Opposingviews.com</v>
      </c>
      <c r="M2760" t="str">
        <f>VLOOKUP($J2760,'placement attrs'!$A$2:$L$5079,3,FALSE)</f>
        <v>admin@opposingviews.com</v>
      </c>
    </row>
    <row r="2761" spans="1:13" x14ac:dyDescent="0.3">
      <c r="A2761" t="s">
        <v>137</v>
      </c>
      <c r="B2761" s="2">
        <v>42422</v>
      </c>
      <c r="C2761">
        <v>969</v>
      </c>
      <c r="D2761">
        <v>4134</v>
      </c>
      <c r="E2761">
        <v>4419</v>
      </c>
      <c r="F2761" t="s">
        <v>137</v>
      </c>
      <c r="G2761" s="2">
        <v>42422</v>
      </c>
      <c r="H2761">
        <v>4935</v>
      </c>
      <c r="I2761">
        <v>901</v>
      </c>
      <c r="J2761" t="str">
        <f t="shared" si="86"/>
        <v>89eb1e2b31c461e01bcb5eb6ced60d5e</v>
      </c>
      <c r="K2761" s="2">
        <f t="shared" si="87"/>
        <v>42422</v>
      </c>
      <c r="L2761" t="str">
        <f>VLOOKUP($J2761,'placement attrs'!$A$2:$L$5079,4,FALSE)</f>
        <v>Opposingviews.com</v>
      </c>
      <c r="M2761" t="str">
        <f>VLOOKUP($J2761,'placement attrs'!$A$2:$L$5079,3,FALSE)</f>
        <v>admin@opposingviews.com</v>
      </c>
    </row>
    <row r="2762" spans="1:13" x14ac:dyDescent="0.3">
      <c r="A2762" t="s">
        <v>137</v>
      </c>
      <c r="B2762" s="2">
        <v>42423</v>
      </c>
      <c r="C2762">
        <v>851</v>
      </c>
      <c r="D2762">
        <v>3685</v>
      </c>
      <c r="E2762">
        <v>3939</v>
      </c>
      <c r="F2762" t="s">
        <v>137</v>
      </c>
      <c r="G2762" s="2">
        <v>42423</v>
      </c>
      <c r="H2762">
        <v>4141</v>
      </c>
      <c r="I2762">
        <v>782</v>
      </c>
      <c r="J2762" t="str">
        <f t="shared" si="86"/>
        <v>89eb1e2b31c461e01bcb5eb6ced60d5e</v>
      </c>
      <c r="K2762" s="2">
        <f t="shared" si="87"/>
        <v>42423</v>
      </c>
      <c r="L2762" t="str">
        <f>VLOOKUP($J2762,'placement attrs'!$A$2:$L$5079,4,FALSE)</f>
        <v>Opposingviews.com</v>
      </c>
      <c r="M2762" t="str">
        <f>VLOOKUP($J2762,'placement attrs'!$A$2:$L$5079,3,FALSE)</f>
        <v>admin@opposingviews.com</v>
      </c>
    </row>
    <row r="2763" spans="1:13" x14ac:dyDescent="0.3">
      <c r="A2763" t="s">
        <v>137</v>
      </c>
      <c r="B2763" s="2">
        <v>42424</v>
      </c>
      <c r="C2763">
        <v>864</v>
      </c>
      <c r="D2763">
        <v>3592</v>
      </c>
      <c r="E2763">
        <v>3935</v>
      </c>
      <c r="F2763" t="s">
        <v>137</v>
      </c>
      <c r="G2763" s="2">
        <v>42424</v>
      </c>
      <c r="H2763">
        <v>3995</v>
      </c>
      <c r="I2763">
        <v>815</v>
      </c>
      <c r="J2763" t="str">
        <f t="shared" si="86"/>
        <v>89eb1e2b31c461e01bcb5eb6ced60d5e</v>
      </c>
      <c r="K2763" s="2">
        <f t="shared" si="87"/>
        <v>42424</v>
      </c>
      <c r="L2763" t="str">
        <f>VLOOKUP($J2763,'placement attrs'!$A$2:$L$5079,4,FALSE)</f>
        <v>Opposingviews.com</v>
      </c>
      <c r="M2763" t="str">
        <f>VLOOKUP($J2763,'placement attrs'!$A$2:$L$5079,3,FALSE)</f>
        <v>admin@opposingviews.com</v>
      </c>
    </row>
    <row r="2764" spans="1:13" x14ac:dyDescent="0.3">
      <c r="A2764" t="s">
        <v>137</v>
      </c>
      <c r="B2764" s="2">
        <v>42425</v>
      </c>
      <c r="C2764">
        <v>942</v>
      </c>
      <c r="D2764">
        <v>3672</v>
      </c>
      <c r="E2764">
        <v>3947</v>
      </c>
      <c r="F2764" t="s">
        <v>137</v>
      </c>
      <c r="G2764" s="2">
        <v>42425</v>
      </c>
      <c r="H2764">
        <v>3994</v>
      </c>
      <c r="I2764">
        <v>910</v>
      </c>
      <c r="J2764" t="str">
        <f t="shared" si="86"/>
        <v>89eb1e2b31c461e01bcb5eb6ced60d5e</v>
      </c>
      <c r="K2764" s="2">
        <f t="shared" si="87"/>
        <v>42425</v>
      </c>
      <c r="L2764" t="str">
        <f>VLOOKUP($J2764,'placement attrs'!$A$2:$L$5079,4,FALSE)</f>
        <v>Opposingviews.com</v>
      </c>
      <c r="M2764" t="str">
        <f>VLOOKUP($J2764,'placement attrs'!$A$2:$L$5079,3,FALSE)</f>
        <v>admin@opposingviews.com</v>
      </c>
    </row>
    <row r="2765" spans="1:13" x14ac:dyDescent="0.3">
      <c r="A2765" t="s">
        <v>137</v>
      </c>
      <c r="B2765" s="2">
        <v>42426</v>
      </c>
      <c r="C2765">
        <v>913</v>
      </c>
      <c r="D2765">
        <v>3326</v>
      </c>
      <c r="E2765">
        <v>3615</v>
      </c>
      <c r="F2765" t="s">
        <v>137</v>
      </c>
      <c r="G2765" s="2">
        <v>42426</v>
      </c>
      <c r="H2765">
        <v>3686</v>
      </c>
      <c r="I2765">
        <v>823</v>
      </c>
      <c r="J2765" t="str">
        <f t="shared" si="86"/>
        <v>89eb1e2b31c461e01bcb5eb6ced60d5e</v>
      </c>
      <c r="K2765" s="2">
        <f t="shared" si="87"/>
        <v>42426</v>
      </c>
      <c r="L2765" t="str">
        <f>VLOOKUP($J2765,'placement attrs'!$A$2:$L$5079,4,FALSE)</f>
        <v>Opposingviews.com</v>
      </c>
      <c r="M2765" t="str">
        <f>VLOOKUP($J2765,'placement attrs'!$A$2:$L$5079,3,FALSE)</f>
        <v>admin@opposingviews.com</v>
      </c>
    </row>
    <row r="2766" spans="1:13" x14ac:dyDescent="0.3">
      <c r="A2766" t="s">
        <v>137</v>
      </c>
      <c r="B2766" s="2">
        <v>42427</v>
      </c>
      <c r="C2766">
        <v>763</v>
      </c>
      <c r="D2766">
        <v>2820</v>
      </c>
      <c r="E2766">
        <v>3098</v>
      </c>
      <c r="F2766" t="s">
        <v>137</v>
      </c>
      <c r="G2766" s="2">
        <v>42427</v>
      </c>
      <c r="H2766">
        <v>3179</v>
      </c>
      <c r="I2766">
        <v>762</v>
      </c>
      <c r="J2766" t="str">
        <f t="shared" si="86"/>
        <v>89eb1e2b31c461e01bcb5eb6ced60d5e</v>
      </c>
      <c r="K2766" s="2">
        <f t="shared" si="87"/>
        <v>42427</v>
      </c>
      <c r="L2766" t="str">
        <f>VLOOKUP($J2766,'placement attrs'!$A$2:$L$5079,4,FALSE)</f>
        <v>Opposingviews.com</v>
      </c>
      <c r="M2766" t="str">
        <f>VLOOKUP($J2766,'placement attrs'!$A$2:$L$5079,3,FALSE)</f>
        <v>admin@opposingviews.com</v>
      </c>
    </row>
    <row r="2767" spans="1:13" x14ac:dyDescent="0.3">
      <c r="A2767" t="s">
        <v>137</v>
      </c>
      <c r="B2767" s="2">
        <v>42428</v>
      </c>
      <c r="C2767">
        <v>1525</v>
      </c>
      <c r="D2767">
        <v>4851</v>
      </c>
      <c r="E2767">
        <v>5180</v>
      </c>
      <c r="F2767" t="s">
        <v>137</v>
      </c>
      <c r="G2767" s="2">
        <v>42428</v>
      </c>
      <c r="H2767">
        <v>5274</v>
      </c>
      <c r="I2767">
        <v>1426</v>
      </c>
      <c r="J2767" t="str">
        <f t="shared" si="86"/>
        <v>89eb1e2b31c461e01bcb5eb6ced60d5e</v>
      </c>
      <c r="K2767" s="2">
        <f t="shared" si="87"/>
        <v>42428</v>
      </c>
      <c r="L2767" t="str">
        <f>VLOOKUP($J2767,'placement attrs'!$A$2:$L$5079,4,FALSE)</f>
        <v>Opposingviews.com</v>
      </c>
      <c r="M2767" t="str">
        <f>VLOOKUP($J2767,'placement attrs'!$A$2:$L$5079,3,FALSE)</f>
        <v>admin@opposingviews.com</v>
      </c>
    </row>
    <row r="2768" spans="1:13" x14ac:dyDescent="0.3">
      <c r="A2768" t="s">
        <v>137</v>
      </c>
      <c r="B2768" s="2">
        <v>42429</v>
      </c>
      <c r="C2768">
        <v>1123</v>
      </c>
      <c r="D2768">
        <v>4234</v>
      </c>
      <c r="E2768">
        <v>4497</v>
      </c>
      <c r="F2768" t="s">
        <v>137</v>
      </c>
      <c r="G2768" s="2">
        <v>42429</v>
      </c>
      <c r="H2768">
        <v>5120</v>
      </c>
      <c r="I2768">
        <v>1158</v>
      </c>
      <c r="J2768" t="str">
        <f t="shared" si="86"/>
        <v>89eb1e2b31c461e01bcb5eb6ced60d5e</v>
      </c>
      <c r="K2768" s="2">
        <f t="shared" si="87"/>
        <v>42429</v>
      </c>
      <c r="L2768" t="str">
        <f>VLOOKUP($J2768,'placement attrs'!$A$2:$L$5079,4,FALSE)</f>
        <v>Opposingviews.com</v>
      </c>
      <c r="M2768" t="str">
        <f>VLOOKUP($J2768,'placement attrs'!$A$2:$L$5079,3,FALSE)</f>
        <v>admin@opposingviews.com</v>
      </c>
    </row>
    <row r="2769" spans="1:13" x14ac:dyDescent="0.3">
      <c r="A2769" t="s">
        <v>137</v>
      </c>
      <c r="B2769" s="2">
        <v>42430</v>
      </c>
      <c r="C2769">
        <v>971</v>
      </c>
      <c r="D2769">
        <v>4807</v>
      </c>
      <c r="E2769">
        <v>5089</v>
      </c>
      <c r="F2769" t="s">
        <v>137</v>
      </c>
      <c r="G2769" s="2">
        <v>42430</v>
      </c>
      <c r="H2769">
        <v>5713</v>
      </c>
      <c r="I2769">
        <v>1026</v>
      </c>
      <c r="J2769" t="str">
        <f t="shared" si="86"/>
        <v>89eb1e2b31c461e01bcb5eb6ced60d5e</v>
      </c>
      <c r="K2769" s="2">
        <f t="shared" si="87"/>
        <v>42430</v>
      </c>
      <c r="L2769" t="str">
        <f>VLOOKUP($J2769,'placement attrs'!$A$2:$L$5079,4,FALSE)</f>
        <v>Opposingviews.com</v>
      </c>
      <c r="M2769" t="str">
        <f>VLOOKUP($J2769,'placement attrs'!$A$2:$L$5079,3,FALSE)</f>
        <v>admin@opposingviews.com</v>
      </c>
    </row>
    <row r="2770" spans="1:13" x14ac:dyDescent="0.3">
      <c r="A2770" t="s">
        <v>137</v>
      </c>
      <c r="B2770" s="2">
        <v>42431</v>
      </c>
      <c r="C2770">
        <v>983</v>
      </c>
      <c r="D2770">
        <v>4838</v>
      </c>
      <c r="E2770">
        <v>5083</v>
      </c>
      <c r="F2770" t="s">
        <v>137</v>
      </c>
      <c r="G2770" s="2">
        <v>42431</v>
      </c>
      <c r="H2770">
        <v>7168</v>
      </c>
      <c r="I2770">
        <v>1127</v>
      </c>
      <c r="J2770" t="str">
        <f t="shared" si="86"/>
        <v>89eb1e2b31c461e01bcb5eb6ced60d5e</v>
      </c>
      <c r="K2770" s="2">
        <f t="shared" si="87"/>
        <v>42431</v>
      </c>
      <c r="L2770" t="str">
        <f>VLOOKUP($J2770,'placement attrs'!$A$2:$L$5079,4,FALSE)</f>
        <v>Opposingviews.com</v>
      </c>
      <c r="M2770" t="str">
        <f>VLOOKUP($J2770,'placement attrs'!$A$2:$L$5079,3,FALSE)</f>
        <v>admin@opposingviews.com</v>
      </c>
    </row>
    <row r="2771" spans="1:13" x14ac:dyDescent="0.3">
      <c r="A2771" t="s">
        <v>137</v>
      </c>
      <c r="B2771" s="2">
        <v>42432</v>
      </c>
      <c r="C2771">
        <v>30</v>
      </c>
      <c r="D2771">
        <v>165</v>
      </c>
      <c r="E2771">
        <v>174</v>
      </c>
      <c r="H2771">
        <v>0</v>
      </c>
      <c r="I2771">
        <v>0</v>
      </c>
      <c r="J2771" t="str">
        <f t="shared" si="86"/>
        <v>89eb1e2b31c461e01bcb5eb6ced60d5e</v>
      </c>
      <c r="K2771" s="2">
        <f t="shared" si="87"/>
        <v>42432</v>
      </c>
      <c r="L2771" t="str">
        <f>VLOOKUP($J2771,'placement attrs'!$A$2:$L$5079,4,FALSE)</f>
        <v>Opposingviews.com</v>
      </c>
      <c r="M2771" t="str">
        <f>VLOOKUP($J2771,'placement attrs'!$A$2:$L$5079,3,FALSE)</f>
        <v>admin@opposingviews.com</v>
      </c>
    </row>
    <row r="2772" spans="1:13" x14ac:dyDescent="0.3">
      <c r="A2772" t="s">
        <v>138</v>
      </c>
      <c r="B2772" s="2">
        <v>42410</v>
      </c>
      <c r="C2772">
        <v>112973</v>
      </c>
      <c r="D2772">
        <v>228233</v>
      </c>
      <c r="E2772">
        <v>230219</v>
      </c>
      <c r="H2772">
        <v>0</v>
      </c>
      <c r="I2772">
        <v>0</v>
      </c>
      <c r="J2772" t="str">
        <f t="shared" si="86"/>
        <v>8adc57c8da95bebe9965e15db6af2996</v>
      </c>
      <c r="K2772" s="2">
        <f t="shared" si="87"/>
        <v>42410</v>
      </c>
      <c r="L2772" t="str">
        <f>VLOOKUP($J2772,'placement attrs'!$A$2:$L$5079,4,FALSE)</f>
        <v>Lifed.com</v>
      </c>
      <c r="M2772" t="str">
        <f>VLOOKUP($J2772,'placement attrs'!$A$2:$L$5079,3,FALSE)</f>
        <v>debra@digikulture.com</v>
      </c>
    </row>
    <row r="2773" spans="1:13" x14ac:dyDescent="0.3">
      <c r="A2773" t="s">
        <v>138</v>
      </c>
      <c r="B2773" s="2">
        <v>42411</v>
      </c>
      <c r="C2773">
        <v>127369</v>
      </c>
      <c r="D2773">
        <v>237441</v>
      </c>
      <c r="E2773">
        <v>239847</v>
      </c>
      <c r="F2773" t="s">
        <v>138</v>
      </c>
      <c r="G2773" s="2">
        <v>42411</v>
      </c>
      <c r="H2773">
        <v>273076</v>
      </c>
      <c r="I2773">
        <v>77517</v>
      </c>
      <c r="J2773" t="str">
        <f t="shared" si="86"/>
        <v>8adc57c8da95bebe9965e15db6af2996</v>
      </c>
      <c r="K2773" s="2">
        <f t="shared" si="87"/>
        <v>42411</v>
      </c>
      <c r="L2773" t="str">
        <f>VLOOKUP($J2773,'placement attrs'!$A$2:$L$5079,4,FALSE)</f>
        <v>Lifed.com</v>
      </c>
      <c r="M2773" t="str">
        <f>VLOOKUP($J2773,'placement attrs'!$A$2:$L$5079,3,FALSE)</f>
        <v>debra@digikulture.com</v>
      </c>
    </row>
    <row r="2774" spans="1:13" x14ac:dyDescent="0.3">
      <c r="A2774" t="s">
        <v>138</v>
      </c>
      <c r="B2774" s="2">
        <v>42412</v>
      </c>
      <c r="C2774">
        <v>140643</v>
      </c>
      <c r="D2774">
        <v>238582</v>
      </c>
      <c r="E2774">
        <v>242153</v>
      </c>
      <c r="F2774" t="s">
        <v>138</v>
      </c>
      <c r="G2774" s="2">
        <v>42412</v>
      </c>
      <c r="H2774">
        <v>321909</v>
      </c>
      <c r="I2774">
        <v>124100</v>
      </c>
      <c r="J2774" t="str">
        <f t="shared" si="86"/>
        <v>8adc57c8da95bebe9965e15db6af2996</v>
      </c>
      <c r="K2774" s="2">
        <f t="shared" si="87"/>
        <v>42412</v>
      </c>
      <c r="L2774" t="str">
        <f>VLOOKUP($J2774,'placement attrs'!$A$2:$L$5079,4,FALSE)</f>
        <v>Lifed.com</v>
      </c>
      <c r="M2774" t="str">
        <f>VLOOKUP($J2774,'placement attrs'!$A$2:$L$5079,3,FALSE)</f>
        <v>debra@digikulture.com</v>
      </c>
    </row>
    <row r="2775" spans="1:13" x14ac:dyDescent="0.3">
      <c r="A2775" t="s">
        <v>138</v>
      </c>
      <c r="B2775" s="2">
        <v>42413</v>
      </c>
      <c r="C2775">
        <v>175808</v>
      </c>
      <c r="D2775">
        <v>292527</v>
      </c>
      <c r="E2775">
        <v>296042</v>
      </c>
      <c r="F2775" t="s">
        <v>138</v>
      </c>
      <c r="G2775" s="2">
        <v>42413</v>
      </c>
      <c r="H2775">
        <v>302260</v>
      </c>
      <c r="I2775">
        <v>131182</v>
      </c>
      <c r="J2775" t="str">
        <f t="shared" si="86"/>
        <v>8adc57c8da95bebe9965e15db6af2996</v>
      </c>
      <c r="K2775" s="2">
        <f t="shared" si="87"/>
        <v>42413</v>
      </c>
      <c r="L2775" t="str">
        <f>VLOOKUP($J2775,'placement attrs'!$A$2:$L$5079,4,FALSE)</f>
        <v>Lifed.com</v>
      </c>
      <c r="M2775" t="str">
        <f>VLOOKUP($J2775,'placement attrs'!$A$2:$L$5079,3,FALSE)</f>
        <v>debra@digikulture.com</v>
      </c>
    </row>
    <row r="2776" spans="1:13" x14ac:dyDescent="0.3">
      <c r="A2776" t="s">
        <v>138</v>
      </c>
      <c r="B2776" s="2">
        <v>42414</v>
      </c>
      <c r="C2776">
        <v>160552</v>
      </c>
      <c r="D2776">
        <v>268871</v>
      </c>
      <c r="E2776">
        <v>271558</v>
      </c>
      <c r="F2776" t="s">
        <v>138</v>
      </c>
      <c r="G2776" s="2">
        <v>42414</v>
      </c>
      <c r="H2776">
        <v>276885</v>
      </c>
      <c r="I2776">
        <v>112545</v>
      </c>
      <c r="J2776" t="str">
        <f t="shared" si="86"/>
        <v>8adc57c8da95bebe9965e15db6af2996</v>
      </c>
      <c r="K2776" s="2">
        <f t="shared" si="87"/>
        <v>42414</v>
      </c>
      <c r="L2776" t="str">
        <f>VLOOKUP($J2776,'placement attrs'!$A$2:$L$5079,4,FALSE)</f>
        <v>Lifed.com</v>
      </c>
      <c r="M2776" t="str">
        <f>VLOOKUP($J2776,'placement attrs'!$A$2:$L$5079,3,FALSE)</f>
        <v>debra@digikulture.com</v>
      </c>
    </row>
    <row r="2777" spans="1:13" x14ac:dyDescent="0.3">
      <c r="A2777" t="s">
        <v>138</v>
      </c>
      <c r="B2777" s="2">
        <v>42415</v>
      </c>
      <c r="C2777">
        <v>168985</v>
      </c>
      <c r="D2777">
        <v>304824</v>
      </c>
      <c r="E2777">
        <v>309070</v>
      </c>
      <c r="F2777" t="s">
        <v>138</v>
      </c>
      <c r="G2777" s="2">
        <v>42415</v>
      </c>
      <c r="H2777">
        <v>325645</v>
      </c>
      <c r="I2777">
        <v>123776</v>
      </c>
      <c r="J2777" t="str">
        <f t="shared" si="86"/>
        <v>8adc57c8da95bebe9965e15db6af2996</v>
      </c>
      <c r="K2777" s="2">
        <f t="shared" si="87"/>
        <v>42415</v>
      </c>
      <c r="L2777" t="str">
        <f>VLOOKUP($J2777,'placement attrs'!$A$2:$L$5079,4,FALSE)</f>
        <v>Lifed.com</v>
      </c>
      <c r="M2777" t="str">
        <f>VLOOKUP($J2777,'placement attrs'!$A$2:$L$5079,3,FALSE)</f>
        <v>debra@digikulture.com</v>
      </c>
    </row>
    <row r="2778" spans="1:13" x14ac:dyDescent="0.3">
      <c r="A2778" t="s">
        <v>138</v>
      </c>
      <c r="B2778" s="2">
        <v>42416</v>
      </c>
      <c r="C2778">
        <v>155142</v>
      </c>
      <c r="D2778">
        <v>290814</v>
      </c>
      <c r="E2778">
        <v>294358</v>
      </c>
      <c r="F2778" t="s">
        <v>138</v>
      </c>
      <c r="G2778" s="2">
        <v>42416</v>
      </c>
      <c r="H2778">
        <v>298679</v>
      </c>
      <c r="I2778">
        <v>88188</v>
      </c>
      <c r="J2778" t="str">
        <f t="shared" si="86"/>
        <v>8adc57c8da95bebe9965e15db6af2996</v>
      </c>
      <c r="K2778" s="2">
        <f t="shared" si="87"/>
        <v>42416</v>
      </c>
      <c r="L2778" t="str">
        <f>VLOOKUP($J2778,'placement attrs'!$A$2:$L$5079,4,FALSE)</f>
        <v>Lifed.com</v>
      </c>
      <c r="M2778" t="str">
        <f>VLOOKUP($J2778,'placement attrs'!$A$2:$L$5079,3,FALSE)</f>
        <v>debra@digikulture.com</v>
      </c>
    </row>
    <row r="2779" spans="1:13" x14ac:dyDescent="0.3">
      <c r="A2779" t="s">
        <v>138</v>
      </c>
      <c r="B2779" s="2">
        <v>42417</v>
      </c>
      <c r="C2779">
        <v>154787</v>
      </c>
      <c r="D2779">
        <v>295335</v>
      </c>
      <c r="E2779">
        <v>303001</v>
      </c>
      <c r="F2779" t="s">
        <v>138</v>
      </c>
      <c r="G2779" s="2">
        <v>42417</v>
      </c>
      <c r="H2779">
        <v>309421</v>
      </c>
      <c r="I2779">
        <v>103717</v>
      </c>
      <c r="J2779" t="str">
        <f t="shared" si="86"/>
        <v>8adc57c8da95bebe9965e15db6af2996</v>
      </c>
      <c r="K2779" s="2">
        <f t="shared" si="87"/>
        <v>42417</v>
      </c>
      <c r="L2779" t="str">
        <f>VLOOKUP($J2779,'placement attrs'!$A$2:$L$5079,4,FALSE)</f>
        <v>Lifed.com</v>
      </c>
      <c r="M2779" t="str">
        <f>VLOOKUP($J2779,'placement attrs'!$A$2:$L$5079,3,FALSE)</f>
        <v>debra@digikulture.com</v>
      </c>
    </row>
    <row r="2780" spans="1:13" x14ac:dyDescent="0.3">
      <c r="A2780" t="s">
        <v>138</v>
      </c>
      <c r="B2780" s="2">
        <v>42418</v>
      </c>
      <c r="C2780">
        <v>276949</v>
      </c>
      <c r="D2780">
        <v>564606</v>
      </c>
      <c r="E2780">
        <v>572536</v>
      </c>
      <c r="F2780" t="s">
        <v>138</v>
      </c>
      <c r="G2780" s="2">
        <v>42418</v>
      </c>
      <c r="H2780">
        <v>586875</v>
      </c>
      <c r="I2780">
        <v>169774</v>
      </c>
      <c r="J2780" t="str">
        <f t="shared" si="86"/>
        <v>8adc57c8da95bebe9965e15db6af2996</v>
      </c>
      <c r="K2780" s="2">
        <f t="shared" si="87"/>
        <v>42418</v>
      </c>
      <c r="L2780" t="str">
        <f>VLOOKUP($J2780,'placement attrs'!$A$2:$L$5079,4,FALSE)</f>
        <v>Lifed.com</v>
      </c>
      <c r="M2780" t="str">
        <f>VLOOKUP($J2780,'placement attrs'!$A$2:$L$5079,3,FALSE)</f>
        <v>debra@digikulture.com</v>
      </c>
    </row>
    <row r="2781" spans="1:13" x14ac:dyDescent="0.3">
      <c r="A2781" t="s">
        <v>138</v>
      </c>
      <c r="B2781" s="2">
        <v>42419</v>
      </c>
      <c r="C2781">
        <v>323254</v>
      </c>
      <c r="D2781">
        <v>604711</v>
      </c>
      <c r="E2781">
        <v>615143</v>
      </c>
      <c r="F2781" t="s">
        <v>138</v>
      </c>
      <c r="G2781" s="2">
        <v>42419</v>
      </c>
      <c r="H2781">
        <v>759052</v>
      </c>
      <c r="I2781">
        <v>262037</v>
      </c>
      <c r="J2781" t="str">
        <f t="shared" si="86"/>
        <v>8adc57c8da95bebe9965e15db6af2996</v>
      </c>
      <c r="K2781" s="2">
        <f t="shared" si="87"/>
        <v>42419</v>
      </c>
      <c r="L2781" t="str">
        <f>VLOOKUP($J2781,'placement attrs'!$A$2:$L$5079,4,FALSE)</f>
        <v>Lifed.com</v>
      </c>
      <c r="M2781" t="str">
        <f>VLOOKUP($J2781,'placement attrs'!$A$2:$L$5079,3,FALSE)</f>
        <v>debra@digikulture.com</v>
      </c>
    </row>
    <row r="2782" spans="1:13" x14ac:dyDescent="0.3">
      <c r="A2782" t="s">
        <v>138</v>
      </c>
      <c r="B2782" s="2">
        <v>42420</v>
      </c>
      <c r="C2782">
        <v>199372</v>
      </c>
      <c r="D2782">
        <v>350312</v>
      </c>
      <c r="E2782">
        <v>354285</v>
      </c>
      <c r="F2782" t="s">
        <v>138</v>
      </c>
      <c r="G2782" s="2">
        <v>42420</v>
      </c>
      <c r="H2782">
        <v>365811</v>
      </c>
      <c r="I2782">
        <v>173277</v>
      </c>
      <c r="J2782" t="str">
        <f t="shared" si="86"/>
        <v>8adc57c8da95bebe9965e15db6af2996</v>
      </c>
      <c r="K2782" s="2">
        <f t="shared" si="87"/>
        <v>42420</v>
      </c>
      <c r="L2782" t="str">
        <f>VLOOKUP($J2782,'placement attrs'!$A$2:$L$5079,4,FALSE)</f>
        <v>Lifed.com</v>
      </c>
      <c r="M2782" t="str">
        <f>VLOOKUP($J2782,'placement attrs'!$A$2:$L$5079,3,FALSE)</f>
        <v>debra@digikulture.com</v>
      </c>
    </row>
    <row r="2783" spans="1:13" x14ac:dyDescent="0.3">
      <c r="A2783" t="s">
        <v>138</v>
      </c>
      <c r="B2783" s="2">
        <v>42421</v>
      </c>
      <c r="C2783">
        <v>247044</v>
      </c>
      <c r="D2783">
        <v>481190</v>
      </c>
      <c r="E2783">
        <v>486968</v>
      </c>
      <c r="F2783" t="s">
        <v>138</v>
      </c>
      <c r="G2783" s="2">
        <v>42421</v>
      </c>
      <c r="H2783">
        <v>516512</v>
      </c>
      <c r="I2783">
        <v>176578</v>
      </c>
      <c r="J2783" t="str">
        <f t="shared" si="86"/>
        <v>8adc57c8da95bebe9965e15db6af2996</v>
      </c>
      <c r="K2783" s="2">
        <f t="shared" si="87"/>
        <v>42421</v>
      </c>
      <c r="L2783" t="str">
        <f>VLOOKUP($J2783,'placement attrs'!$A$2:$L$5079,4,FALSE)</f>
        <v>Lifed.com</v>
      </c>
      <c r="M2783" t="str">
        <f>VLOOKUP($J2783,'placement attrs'!$A$2:$L$5079,3,FALSE)</f>
        <v>debra@digikulture.com</v>
      </c>
    </row>
    <row r="2784" spans="1:13" x14ac:dyDescent="0.3">
      <c r="A2784" t="s">
        <v>138</v>
      </c>
      <c r="B2784" s="2">
        <v>42422</v>
      </c>
      <c r="C2784">
        <v>234029</v>
      </c>
      <c r="D2784">
        <v>466034</v>
      </c>
      <c r="E2784">
        <v>473991</v>
      </c>
      <c r="F2784" t="s">
        <v>138</v>
      </c>
      <c r="G2784" s="2">
        <v>42422</v>
      </c>
      <c r="H2784">
        <v>563712</v>
      </c>
      <c r="I2784">
        <v>208186</v>
      </c>
      <c r="J2784" t="str">
        <f t="shared" si="86"/>
        <v>8adc57c8da95bebe9965e15db6af2996</v>
      </c>
      <c r="K2784" s="2">
        <f t="shared" si="87"/>
        <v>42422</v>
      </c>
      <c r="L2784" t="str">
        <f>VLOOKUP($J2784,'placement attrs'!$A$2:$L$5079,4,FALSE)</f>
        <v>Lifed.com</v>
      </c>
      <c r="M2784" t="str">
        <f>VLOOKUP($J2784,'placement attrs'!$A$2:$L$5079,3,FALSE)</f>
        <v>debra@digikulture.com</v>
      </c>
    </row>
    <row r="2785" spans="1:13" x14ac:dyDescent="0.3">
      <c r="A2785" t="s">
        <v>138</v>
      </c>
      <c r="B2785" s="2">
        <v>42423</v>
      </c>
      <c r="C2785">
        <v>249043</v>
      </c>
      <c r="D2785">
        <v>485386</v>
      </c>
      <c r="E2785">
        <v>493509</v>
      </c>
      <c r="F2785" t="s">
        <v>138</v>
      </c>
      <c r="G2785" s="2">
        <v>42423</v>
      </c>
      <c r="H2785">
        <v>506669</v>
      </c>
      <c r="I2785">
        <v>165687</v>
      </c>
      <c r="J2785" t="str">
        <f t="shared" si="86"/>
        <v>8adc57c8da95bebe9965e15db6af2996</v>
      </c>
      <c r="K2785" s="2">
        <f t="shared" si="87"/>
        <v>42423</v>
      </c>
      <c r="L2785" t="str">
        <f>VLOOKUP($J2785,'placement attrs'!$A$2:$L$5079,4,FALSE)</f>
        <v>Lifed.com</v>
      </c>
      <c r="M2785" t="str">
        <f>VLOOKUP($J2785,'placement attrs'!$A$2:$L$5079,3,FALSE)</f>
        <v>debra@digikulture.com</v>
      </c>
    </row>
    <row r="2786" spans="1:13" x14ac:dyDescent="0.3">
      <c r="A2786" t="s">
        <v>138</v>
      </c>
      <c r="B2786" s="2">
        <v>42424</v>
      </c>
      <c r="C2786">
        <v>220223</v>
      </c>
      <c r="D2786">
        <v>423442</v>
      </c>
      <c r="E2786">
        <v>431300</v>
      </c>
      <c r="F2786" t="s">
        <v>138</v>
      </c>
      <c r="G2786" s="2">
        <v>42424</v>
      </c>
      <c r="H2786">
        <v>436865</v>
      </c>
      <c r="I2786">
        <v>187136</v>
      </c>
      <c r="J2786" t="str">
        <f t="shared" si="86"/>
        <v>8adc57c8da95bebe9965e15db6af2996</v>
      </c>
      <c r="K2786" s="2">
        <f t="shared" si="87"/>
        <v>42424</v>
      </c>
      <c r="L2786" t="str">
        <f>VLOOKUP($J2786,'placement attrs'!$A$2:$L$5079,4,FALSE)</f>
        <v>Lifed.com</v>
      </c>
      <c r="M2786" t="str">
        <f>VLOOKUP($J2786,'placement attrs'!$A$2:$L$5079,3,FALSE)</f>
        <v>debra@digikulture.com</v>
      </c>
    </row>
    <row r="2787" spans="1:13" x14ac:dyDescent="0.3">
      <c r="A2787" t="s">
        <v>138</v>
      </c>
      <c r="B2787" s="2">
        <v>42425</v>
      </c>
      <c r="C2787">
        <v>1057620</v>
      </c>
      <c r="D2787">
        <v>2340935</v>
      </c>
      <c r="E2787">
        <v>2394416</v>
      </c>
      <c r="F2787" t="s">
        <v>138</v>
      </c>
      <c r="G2787" s="2">
        <v>42425</v>
      </c>
      <c r="H2787">
        <v>2435181</v>
      </c>
      <c r="I2787">
        <v>565657</v>
      </c>
      <c r="J2787" t="str">
        <f t="shared" si="86"/>
        <v>8adc57c8da95bebe9965e15db6af2996</v>
      </c>
      <c r="K2787" s="2">
        <f t="shared" si="87"/>
        <v>42425</v>
      </c>
      <c r="L2787" t="str">
        <f>VLOOKUP($J2787,'placement attrs'!$A$2:$L$5079,4,FALSE)</f>
        <v>Lifed.com</v>
      </c>
      <c r="M2787" t="str">
        <f>VLOOKUP($J2787,'placement attrs'!$A$2:$L$5079,3,FALSE)</f>
        <v>debra@digikulture.com</v>
      </c>
    </row>
    <row r="2788" spans="1:13" x14ac:dyDescent="0.3">
      <c r="A2788" t="s">
        <v>138</v>
      </c>
      <c r="B2788" s="2">
        <v>42426</v>
      </c>
      <c r="C2788">
        <v>786750</v>
      </c>
      <c r="D2788">
        <v>1560042</v>
      </c>
      <c r="E2788">
        <v>1590211</v>
      </c>
      <c r="F2788" t="s">
        <v>138</v>
      </c>
      <c r="G2788" s="2">
        <v>42426</v>
      </c>
      <c r="H2788">
        <v>1627844</v>
      </c>
      <c r="I2788">
        <v>506649</v>
      </c>
      <c r="J2788" t="str">
        <f t="shared" si="86"/>
        <v>8adc57c8da95bebe9965e15db6af2996</v>
      </c>
      <c r="K2788" s="2">
        <f t="shared" si="87"/>
        <v>42426</v>
      </c>
      <c r="L2788" t="str">
        <f>VLOOKUP($J2788,'placement attrs'!$A$2:$L$5079,4,FALSE)</f>
        <v>Lifed.com</v>
      </c>
      <c r="M2788" t="str">
        <f>VLOOKUP($J2788,'placement attrs'!$A$2:$L$5079,3,FALSE)</f>
        <v>debra@digikulture.com</v>
      </c>
    </row>
    <row r="2789" spans="1:13" x14ac:dyDescent="0.3">
      <c r="A2789" t="s">
        <v>138</v>
      </c>
      <c r="B2789" s="2">
        <v>42427</v>
      </c>
      <c r="C2789">
        <v>817290</v>
      </c>
      <c r="D2789">
        <v>1495714</v>
      </c>
      <c r="E2789">
        <v>1516979</v>
      </c>
      <c r="F2789" t="s">
        <v>138</v>
      </c>
      <c r="G2789" s="2">
        <v>42427</v>
      </c>
      <c r="H2789">
        <v>1568172</v>
      </c>
      <c r="I2789">
        <v>502395</v>
      </c>
      <c r="J2789" t="str">
        <f t="shared" si="86"/>
        <v>8adc57c8da95bebe9965e15db6af2996</v>
      </c>
      <c r="K2789" s="2">
        <f t="shared" si="87"/>
        <v>42427</v>
      </c>
      <c r="L2789" t="str">
        <f>VLOOKUP($J2789,'placement attrs'!$A$2:$L$5079,4,FALSE)</f>
        <v>Lifed.com</v>
      </c>
      <c r="M2789" t="str">
        <f>VLOOKUP($J2789,'placement attrs'!$A$2:$L$5079,3,FALSE)</f>
        <v>debra@digikulture.com</v>
      </c>
    </row>
    <row r="2790" spans="1:13" x14ac:dyDescent="0.3">
      <c r="A2790" t="s">
        <v>138</v>
      </c>
      <c r="B2790" s="2">
        <v>42428</v>
      </c>
      <c r="C2790">
        <v>629867</v>
      </c>
      <c r="D2790">
        <v>1139330</v>
      </c>
      <c r="E2790">
        <v>1154431</v>
      </c>
      <c r="F2790" t="s">
        <v>138</v>
      </c>
      <c r="G2790" s="2">
        <v>42428</v>
      </c>
      <c r="H2790">
        <v>1183310</v>
      </c>
      <c r="I2790">
        <v>343701</v>
      </c>
      <c r="J2790" t="str">
        <f t="shared" si="86"/>
        <v>8adc57c8da95bebe9965e15db6af2996</v>
      </c>
      <c r="K2790" s="2">
        <f t="shared" si="87"/>
        <v>42428</v>
      </c>
      <c r="L2790" t="str">
        <f>VLOOKUP($J2790,'placement attrs'!$A$2:$L$5079,4,FALSE)</f>
        <v>Lifed.com</v>
      </c>
      <c r="M2790" t="str">
        <f>VLOOKUP($J2790,'placement attrs'!$A$2:$L$5079,3,FALSE)</f>
        <v>debra@digikulture.com</v>
      </c>
    </row>
    <row r="2791" spans="1:13" x14ac:dyDescent="0.3">
      <c r="A2791" t="s">
        <v>138</v>
      </c>
      <c r="B2791" s="2">
        <v>42429</v>
      </c>
      <c r="C2791">
        <v>1115143</v>
      </c>
      <c r="D2791">
        <v>2166234</v>
      </c>
      <c r="E2791">
        <v>2214312</v>
      </c>
      <c r="F2791" t="s">
        <v>138</v>
      </c>
      <c r="G2791" s="2">
        <v>42429</v>
      </c>
      <c r="H2791">
        <v>2533766</v>
      </c>
      <c r="I2791">
        <v>567372</v>
      </c>
      <c r="J2791" t="str">
        <f t="shared" si="86"/>
        <v>8adc57c8da95bebe9965e15db6af2996</v>
      </c>
      <c r="K2791" s="2">
        <f t="shared" si="87"/>
        <v>42429</v>
      </c>
      <c r="L2791" t="str">
        <f>VLOOKUP($J2791,'placement attrs'!$A$2:$L$5079,4,FALSE)</f>
        <v>Lifed.com</v>
      </c>
      <c r="M2791" t="str">
        <f>VLOOKUP($J2791,'placement attrs'!$A$2:$L$5079,3,FALSE)</f>
        <v>debra@digikulture.com</v>
      </c>
    </row>
    <row r="2792" spans="1:13" x14ac:dyDescent="0.3">
      <c r="A2792" t="s">
        <v>138</v>
      </c>
      <c r="B2792" s="2">
        <v>42430</v>
      </c>
      <c r="C2792">
        <v>446258</v>
      </c>
      <c r="D2792">
        <v>974464</v>
      </c>
      <c r="E2792">
        <v>1004476</v>
      </c>
      <c r="F2792" t="s">
        <v>138</v>
      </c>
      <c r="G2792" s="2">
        <v>42430</v>
      </c>
      <c r="H2792">
        <v>1100087</v>
      </c>
      <c r="I2792">
        <v>282845</v>
      </c>
      <c r="J2792" t="str">
        <f t="shared" si="86"/>
        <v>8adc57c8da95bebe9965e15db6af2996</v>
      </c>
      <c r="K2792" s="2">
        <f t="shared" si="87"/>
        <v>42430</v>
      </c>
      <c r="L2792" t="str">
        <f>VLOOKUP($J2792,'placement attrs'!$A$2:$L$5079,4,FALSE)</f>
        <v>Lifed.com</v>
      </c>
      <c r="M2792" t="str">
        <f>VLOOKUP($J2792,'placement attrs'!$A$2:$L$5079,3,FALSE)</f>
        <v>debra@digikulture.com</v>
      </c>
    </row>
    <row r="2793" spans="1:13" x14ac:dyDescent="0.3">
      <c r="A2793" t="s">
        <v>138</v>
      </c>
      <c r="B2793" s="2">
        <v>42431</v>
      </c>
      <c r="C2793">
        <v>205321</v>
      </c>
      <c r="D2793">
        <v>420429</v>
      </c>
      <c r="E2793">
        <v>428557</v>
      </c>
      <c r="F2793" t="s">
        <v>138</v>
      </c>
      <c r="G2793" s="2">
        <v>42431</v>
      </c>
      <c r="H2793">
        <v>608459</v>
      </c>
      <c r="I2793">
        <v>282180</v>
      </c>
      <c r="J2793" t="str">
        <f t="shared" si="86"/>
        <v>8adc57c8da95bebe9965e15db6af2996</v>
      </c>
      <c r="K2793" s="2">
        <f t="shared" si="87"/>
        <v>42431</v>
      </c>
      <c r="L2793" t="str">
        <f>VLOOKUP($J2793,'placement attrs'!$A$2:$L$5079,4,FALSE)</f>
        <v>Lifed.com</v>
      </c>
      <c r="M2793" t="str">
        <f>VLOOKUP($J2793,'placement attrs'!$A$2:$L$5079,3,FALSE)</f>
        <v>debra@digikulture.com</v>
      </c>
    </row>
    <row r="2794" spans="1:13" x14ac:dyDescent="0.3">
      <c r="A2794" t="s">
        <v>138</v>
      </c>
      <c r="B2794" s="2">
        <v>42432</v>
      </c>
      <c r="C2794">
        <v>10257</v>
      </c>
      <c r="D2794">
        <v>16986</v>
      </c>
      <c r="E2794">
        <v>17209</v>
      </c>
      <c r="H2794">
        <v>0</v>
      </c>
      <c r="I2794">
        <v>0</v>
      </c>
      <c r="J2794" t="str">
        <f t="shared" si="86"/>
        <v>8adc57c8da95bebe9965e15db6af2996</v>
      </c>
      <c r="K2794" s="2">
        <f t="shared" si="87"/>
        <v>42432</v>
      </c>
      <c r="L2794" t="str">
        <f>VLOOKUP($J2794,'placement attrs'!$A$2:$L$5079,4,FALSE)</f>
        <v>Lifed.com</v>
      </c>
      <c r="M2794" t="str">
        <f>VLOOKUP($J2794,'placement attrs'!$A$2:$L$5079,3,FALSE)</f>
        <v>debra@digikulture.com</v>
      </c>
    </row>
    <row r="2795" spans="1:13" x14ac:dyDescent="0.3">
      <c r="A2795" t="s">
        <v>139</v>
      </c>
      <c r="B2795" s="2">
        <v>42410</v>
      </c>
      <c r="C2795">
        <v>30187</v>
      </c>
      <c r="D2795">
        <v>654423</v>
      </c>
      <c r="E2795">
        <v>662389</v>
      </c>
      <c r="H2795">
        <v>0</v>
      </c>
      <c r="I2795">
        <v>0</v>
      </c>
      <c r="J2795" t="str">
        <f t="shared" si="86"/>
        <v>8d0d54e61c63c97a5c7a0c447f35b109</v>
      </c>
      <c r="K2795" s="2">
        <f t="shared" si="87"/>
        <v>42410</v>
      </c>
      <c r="L2795" t="str">
        <f>VLOOKUP($J2795,'placement attrs'!$A$2:$L$5079,4,FALSE)</f>
        <v>AdSparc (dailymotion.com)</v>
      </c>
      <c r="M2795" t="str">
        <f>VLOOKUP($J2795,'placement attrs'!$A$2:$L$5079,3,FALSE)</f>
        <v>dawid.wasniowski@adsparc.com</v>
      </c>
    </row>
    <row r="2796" spans="1:13" x14ac:dyDescent="0.3">
      <c r="A2796" t="s">
        <v>139</v>
      </c>
      <c r="B2796" s="2">
        <v>42411</v>
      </c>
      <c r="C2796">
        <v>33148</v>
      </c>
      <c r="D2796">
        <v>505454</v>
      </c>
      <c r="E2796">
        <v>511972</v>
      </c>
      <c r="F2796" t="s">
        <v>139</v>
      </c>
      <c r="G2796" s="2">
        <v>42411</v>
      </c>
      <c r="H2796">
        <v>578235</v>
      </c>
      <c r="I2796">
        <v>39406</v>
      </c>
      <c r="J2796" t="str">
        <f t="shared" si="86"/>
        <v>8d0d54e61c63c97a5c7a0c447f35b109</v>
      </c>
      <c r="K2796" s="2">
        <f t="shared" si="87"/>
        <v>42411</v>
      </c>
      <c r="L2796" t="str">
        <f>VLOOKUP($J2796,'placement attrs'!$A$2:$L$5079,4,FALSE)</f>
        <v>AdSparc (dailymotion.com)</v>
      </c>
      <c r="M2796" t="str">
        <f>VLOOKUP($J2796,'placement attrs'!$A$2:$L$5079,3,FALSE)</f>
        <v>dawid.wasniowski@adsparc.com</v>
      </c>
    </row>
    <row r="2797" spans="1:13" x14ac:dyDescent="0.3">
      <c r="A2797" t="s">
        <v>139</v>
      </c>
      <c r="B2797" s="2">
        <v>42412</v>
      </c>
      <c r="C2797">
        <v>26249</v>
      </c>
      <c r="D2797">
        <v>325005</v>
      </c>
      <c r="E2797">
        <v>328863</v>
      </c>
      <c r="F2797" t="s">
        <v>139</v>
      </c>
      <c r="G2797" s="2">
        <v>42412</v>
      </c>
      <c r="H2797">
        <v>443383</v>
      </c>
      <c r="I2797">
        <v>39960</v>
      </c>
      <c r="J2797" t="str">
        <f t="shared" si="86"/>
        <v>8d0d54e61c63c97a5c7a0c447f35b109</v>
      </c>
      <c r="K2797" s="2">
        <f t="shared" si="87"/>
        <v>42412</v>
      </c>
      <c r="L2797" t="str">
        <f>VLOOKUP($J2797,'placement attrs'!$A$2:$L$5079,4,FALSE)</f>
        <v>AdSparc (dailymotion.com)</v>
      </c>
      <c r="M2797" t="str">
        <f>VLOOKUP($J2797,'placement attrs'!$A$2:$L$5079,3,FALSE)</f>
        <v>dawid.wasniowski@adsparc.com</v>
      </c>
    </row>
    <row r="2798" spans="1:13" x14ac:dyDescent="0.3">
      <c r="A2798" t="s">
        <v>139</v>
      </c>
      <c r="B2798" s="2">
        <v>42413</v>
      </c>
      <c r="C2798">
        <v>25333</v>
      </c>
      <c r="D2798">
        <v>434164</v>
      </c>
      <c r="E2798">
        <v>437206</v>
      </c>
      <c r="F2798" t="s">
        <v>139</v>
      </c>
      <c r="G2798" s="2">
        <v>42413</v>
      </c>
      <c r="H2798">
        <v>443432</v>
      </c>
      <c r="I2798">
        <v>29116</v>
      </c>
      <c r="J2798" t="str">
        <f t="shared" si="86"/>
        <v>8d0d54e61c63c97a5c7a0c447f35b109</v>
      </c>
      <c r="K2798" s="2">
        <f t="shared" si="87"/>
        <v>42413</v>
      </c>
      <c r="L2798" t="str">
        <f>VLOOKUP($J2798,'placement attrs'!$A$2:$L$5079,4,FALSE)</f>
        <v>AdSparc (dailymotion.com)</v>
      </c>
      <c r="M2798" t="str">
        <f>VLOOKUP($J2798,'placement attrs'!$A$2:$L$5079,3,FALSE)</f>
        <v>dawid.wasniowski@adsparc.com</v>
      </c>
    </row>
    <row r="2799" spans="1:13" x14ac:dyDescent="0.3">
      <c r="A2799" t="s">
        <v>139</v>
      </c>
      <c r="B2799" s="2">
        <v>42414</v>
      </c>
      <c r="C2799">
        <v>32194</v>
      </c>
      <c r="D2799">
        <v>582879</v>
      </c>
      <c r="E2799">
        <v>586651</v>
      </c>
      <c r="F2799" t="s">
        <v>139</v>
      </c>
      <c r="G2799" s="2">
        <v>42414</v>
      </c>
      <c r="H2799">
        <v>593525</v>
      </c>
      <c r="I2799">
        <v>34391</v>
      </c>
      <c r="J2799" t="str">
        <f t="shared" si="86"/>
        <v>8d0d54e61c63c97a5c7a0c447f35b109</v>
      </c>
      <c r="K2799" s="2">
        <f t="shared" si="87"/>
        <v>42414</v>
      </c>
      <c r="L2799" t="str">
        <f>VLOOKUP($J2799,'placement attrs'!$A$2:$L$5079,4,FALSE)</f>
        <v>AdSparc (dailymotion.com)</v>
      </c>
      <c r="M2799" t="str">
        <f>VLOOKUP($J2799,'placement attrs'!$A$2:$L$5079,3,FALSE)</f>
        <v>dawid.wasniowski@adsparc.com</v>
      </c>
    </row>
    <row r="2800" spans="1:13" x14ac:dyDescent="0.3">
      <c r="A2800" t="s">
        <v>139</v>
      </c>
      <c r="B2800" s="2">
        <v>42415</v>
      </c>
      <c r="C2800">
        <v>34548</v>
      </c>
      <c r="D2800">
        <v>614339</v>
      </c>
      <c r="E2800">
        <v>618338</v>
      </c>
      <c r="F2800" t="s">
        <v>139</v>
      </c>
      <c r="G2800" s="2">
        <v>42415</v>
      </c>
      <c r="H2800">
        <v>645940</v>
      </c>
      <c r="I2800">
        <v>38508</v>
      </c>
      <c r="J2800" t="str">
        <f t="shared" si="86"/>
        <v>8d0d54e61c63c97a5c7a0c447f35b109</v>
      </c>
      <c r="K2800" s="2">
        <f t="shared" si="87"/>
        <v>42415</v>
      </c>
      <c r="L2800" t="str">
        <f>VLOOKUP($J2800,'placement attrs'!$A$2:$L$5079,4,FALSE)</f>
        <v>AdSparc (dailymotion.com)</v>
      </c>
      <c r="M2800" t="str">
        <f>VLOOKUP($J2800,'placement attrs'!$A$2:$L$5079,3,FALSE)</f>
        <v>dawid.wasniowski@adsparc.com</v>
      </c>
    </row>
    <row r="2801" spans="1:13" x14ac:dyDescent="0.3">
      <c r="A2801" t="s">
        <v>139</v>
      </c>
      <c r="B2801" s="2">
        <v>42416</v>
      </c>
      <c r="C2801">
        <v>29365</v>
      </c>
      <c r="D2801">
        <v>459236</v>
      </c>
      <c r="E2801">
        <v>462738</v>
      </c>
      <c r="F2801" t="s">
        <v>139</v>
      </c>
      <c r="G2801" s="2">
        <v>42416</v>
      </c>
      <c r="H2801">
        <v>467780</v>
      </c>
      <c r="I2801">
        <v>32704</v>
      </c>
      <c r="J2801" t="str">
        <f t="shared" si="86"/>
        <v>8d0d54e61c63c97a5c7a0c447f35b109</v>
      </c>
      <c r="K2801" s="2">
        <f t="shared" si="87"/>
        <v>42416</v>
      </c>
      <c r="L2801" t="str">
        <f>VLOOKUP($J2801,'placement attrs'!$A$2:$L$5079,4,FALSE)</f>
        <v>AdSparc (dailymotion.com)</v>
      </c>
      <c r="M2801" t="str">
        <f>VLOOKUP($J2801,'placement attrs'!$A$2:$L$5079,3,FALSE)</f>
        <v>dawid.wasniowski@adsparc.com</v>
      </c>
    </row>
    <row r="2802" spans="1:13" x14ac:dyDescent="0.3">
      <c r="A2802" t="s">
        <v>139</v>
      </c>
      <c r="B2802" s="2">
        <v>42417</v>
      </c>
      <c r="C2802">
        <v>32322</v>
      </c>
      <c r="D2802">
        <v>457138</v>
      </c>
      <c r="E2802">
        <v>467033</v>
      </c>
      <c r="F2802" t="s">
        <v>139</v>
      </c>
      <c r="G2802" s="2">
        <v>42417</v>
      </c>
      <c r="H2802">
        <v>475537</v>
      </c>
      <c r="I2802">
        <v>35229</v>
      </c>
      <c r="J2802" t="str">
        <f t="shared" si="86"/>
        <v>8d0d54e61c63c97a5c7a0c447f35b109</v>
      </c>
      <c r="K2802" s="2">
        <f t="shared" si="87"/>
        <v>42417</v>
      </c>
      <c r="L2802" t="str">
        <f>VLOOKUP($J2802,'placement attrs'!$A$2:$L$5079,4,FALSE)</f>
        <v>AdSparc (dailymotion.com)</v>
      </c>
      <c r="M2802" t="str">
        <f>VLOOKUP($J2802,'placement attrs'!$A$2:$L$5079,3,FALSE)</f>
        <v>dawid.wasniowski@adsparc.com</v>
      </c>
    </row>
    <row r="2803" spans="1:13" x14ac:dyDescent="0.3">
      <c r="A2803" t="s">
        <v>139</v>
      </c>
      <c r="B2803" s="2">
        <v>42418</v>
      </c>
      <c r="C2803">
        <v>27786</v>
      </c>
      <c r="D2803">
        <v>471915</v>
      </c>
      <c r="E2803">
        <v>475890</v>
      </c>
      <c r="F2803" t="s">
        <v>139</v>
      </c>
      <c r="G2803" s="2">
        <v>42418</v>
      </c>
      <c r="H2803">
        <v>486094</v>
      </c>
      <c r="I2803">
        <v>30294</v>
      </c>
      <c r="J2803" t="str">
        <f t="shared" si="86"/>
        <v>8d0d54e61c63c97a5c7a0c447f35b109</v>
      </c>
      <c r="K2803" s="2">
        <f t="shared" si="87"/>
        <v>42418</v>
      </c>
      <c r="L2803" t="str">
        <f>VLOOKUP($J2803,'placement attrs'!$A$2:$L$5079,4,FALSE)</f>
        <v>AdSparc (dailymotion.com)</v>
      </c>
      <c r="M2803" t="str">
        <f>VLOOKUP($J2803,'placement attrs'!$A$2:$L$5079,3,FALSE)</f>
        <v>dawid.wasniowski@adsparc.com</v>
      </c>
    </row>
    <row r="2804" spans="1:13" x14ac:dyDescent="0.3">
      <c r="A2804" t="s">
        <v>139</v>
      </c>
      <c r="B2804" s="2">
        <v>42419</v>
      </c>
      <c r="C2804">
        <v>20463</v>
      </c>
      <c r="D2804">
        <v>341825</v>
      </c>
      <c r="E2804">
        <v>345029</v>
      </c>
      <c r="F2804" t="s">
        <v>139</v>
      </c>
      <c r="G2804" s="2">
        <v>42419</v>
      </c>
      <c r="H2804">
        <v>421661</v>
      </c>
      <c r="I2804">
        <v>26588</v>
      </c>
      <c r="J2804" t="str">
        <f t="shared" si="86"/>
        <v>8d0d54e61c63c97a5c7a0c447f35b109</v>
      </c>
      <c r="K2804" s="2">
        <f t="shared" si="87"/>
        <v>42419</v>
      </c>
      <c r="L2804" t="str">
        <f>VLOOKUP($J2804,'placement attrs'!$A$2:$L$5079,4,FALSE)</f>
        <v>AdSparc (dailymotion.com)</v>
      </c>
      <c r="M2804" t="str">
        <f>VLOOKUP($J2804,'placement attrs'!$A$2:$L$5079,3,FALSE)</f>
        <v>dawid.wasniowski@adsparc.com</v>
      </c>
    </row>
    <row r="2805" spans="1:13" x14ac:dyDescent="0.3">
      <c r="A2805" t="s">
        <v>139</v>
      </c>
      <c r="B2805" s="2">
        <v>42420</v>
      </c>
      <c r="C2805">
        <v>18681</v>
      </c>
      <c r="D2805">
        <v>383447</v>
      </c>
      <c r="E2805">
        <v>386401</v>
      </c>
      <c r="F2805" t="s">
        <v>139</v>
      </c>
      <c r="G2805" s="2">
        <v>42420</v>
      </c>
      <c r="H2805">
        <v>395735</v>
      </c>
      <c r="I2805">
        <v>19944</v>
      </c>
      <c r="J2805" t="str">
        <f t="shared" si="86"/>
        <v>8d0d54e61c63c97a5c7a0c447f35b109</v>
      </c>
      <c r="K2805" s="2">
        <f t="shared" si="87"/>
        <v>42420</v>
      </c>
      <c r="L2805" t="str">
        <f>VLOOKUP($J2805,'placement attrs'!$A$2:$L$5079,4,FALSE)</f>
        <v>AdSparc (dailymotion.com)</v>
      </c>
      <c r="M2805" t="str">
        <f>VLOOKUP($J2805,'placement attrs'!$A$2:$L$5079,3,FALSE)</f>
        <v>dawid.wasniowski@adsparc.com</v>
      </c>
    </row>
    <row r="2806" spans="1:13" x14ac:dyDescent="0.3">
      <c r="A2806" t="s">
        <v>139</v>
      </c>
      <c r="B2806" s="2">
        <v>42421</v>
      </c>
      <c r="C2806">
        <v>22471</v>
      </c>
      <c r="D2806">
        <v>537746</v>
      </c>
      <c r="E2806">
        <v>541140</v>
      </c>
      <c r="F2806" t="s">
        <v>139</v>
      </c>
      <c r="G2806" s="2">
        <v>42421</v>
      </c>
      <c r="H2806">
        <v>563577</v>
      </c>
      <c r="I2806">
        <v>24605</v>
      </c>
      <c r="J2806" t="str">
        <f t="shared" si="86"/>
        <v>8d0d54e61c63c97a5c7a0c447f35b109</v>
      </c>
      <c r="K2806" s="2">
        <f t="shared" si="87"/>
        <v>42421</v>
      </c>
      <c r="L2806" t="str">
        <f>VLOOKUP($J2806,'placement attrs'!$A$2:$L$5079,4,FALSE)</f>
        <v>AdSparc (dailymotion.com)</v>
      </c>
      <c r="M2806" t="str">
        <f>VLOOKUP($J2806,'placement attrs'!$A$2:$L$5079,3,FALSE)</f>
        <v>dawid.wasniowski@adsparc.com</v>
      </c>
    </row>
    <row r="2807" spans="1:13" x14ac:dyDescent="0.3">
      <c r="A2807" t="s">
        <v>139</v>
      </c>
      <c r="B2807" s="2">
        <v>42422</v>
      </c>
      <c r="C2807">
        <v>31987</v>
      </c>
      <c r="D2807">
        <v>365502</v>
      </c>
      <c r="E2807">
        <v>368605</v>
      </c>
      <c r="F2807" t="s">
        <v>139</v>
      </c>
      <c r="G2807" s="2">
        <v>42422</v>
      </c>
      <c r="H2807">
        <v>405507</v>
      </c>
      <c r="I2807">
        <v>36770</v>
      </c>
      <c r="J2807" t="str">
        <f t="shared" si="86"/>
        <v>8d0d54e61c63c97a5c7a0c447f35b109</v>
      </c>
      <c r="K2807" s="2">
        <f t="shared" si="87"/>
        <v>42422</v>
      </c>
      <c r="L2807" t="str">
        <f>VLOOKUP($J2807,'placement attrs'!$A$2:$L$5079,4,FALSE)</f>
        <v>AdSparc (dailymotion.com)</v>
      </c>
      <c r="M2807" t="str">
        <f>VLOOKUP($J2807,'placement attrs'!$A$2:$L$5079,3,FALSE)</f>
        <v>dawid.wasniowski@adsparc.com</v>
      </c>
    </row>
    <row r="2808" spans="1:13" x14ac:dyDescent="0.3">
      <c r="A2808" t="s">
        <v>139</v>
      </c>
      <c r="B2808" s="2">
        <v>42423</v>
      </c>
      <c r="C2808">
        <v>32685</v>
      </c>
      <c r="D2808">
        <v>348087</v>
      </c>
      <c r="E2808">
        <v>351193</v>
      </c>
      <c r="F2808" t="s">
        <v>139</v>
      </c>
      <c r="G2808" s="2">
        <v>42423</v>
      </c>
      <c r="H2808">
        <v>363030</v>
      </c>
      <c r="I2808">
        <v>28987</v>
      </c>
      <c r="J2808" t="str">
        <f t="shared" si="86"/>
        <v>8d0d54e61c63c97a5c7a0c447f35b109</v>
      </c>
      <c r="K2808" s="2">
        <f t="shared" si="87"/>
        <v>42423</v>
      </c>
      <c r="L2808" t="str">
        <f>VLOOKUP($J2808,'placement attrs'!$A$2:$L$5079,4,FALSE)</f>
        <v>AdSparc (dailymotion.com)</v>
      </c>
      <c r="M2808" t="str">
        <f>VLOOKUP($J2808,'placement attrs'!$A$2:$L$5079,3,FALSE)</f>
        <v>dawid.wasniowski@adsparc.com</v>
      </c>
    </row>
    <row r="2809" spans="1:13" x14ac:dyDescent="0.3">
      <c r="A2809" t="s">
        <v>139</v>
      </c>
      <c r="B2809" s="2">
        <v>42424</v>
      </c>
      <c r="C2809">
        <v>13829</v>
      </c>
      <c r="D2809">
        <v>208356</v>
      </c>
      <c r="E2809">
        <v>210414</v>
      </c>
      <c r="F2809" t="s">
        <v>139</v>
      </c>
      <c r="G2809" s="2">
        <v>42424</v>
      </c>
      <c r="H2809">
        <v>213492</v>
      </c>
      <c r="I2809">
        <v>20644</v>
      </c>
      <c r="J2809" t="str">
        <f t="shared" si="86"/>
        <v>8d0d54e61c63c97a5c7a0c447f35b109</v>
      </c>
      <c r="K2809" s="2">
        <f t="shared" si="87"/>
        <v>42424</v>
      </c>
      <c r="L2809" t="str">
        <f>VLOOKUP($J2809,'placement attrs'!$A$2:$L$5079,4,FALSE)</f>
        <v>AdSparc (dailymotion.com)</v>
      </c>
      <c r="M2809" t="str">
        <f>VLOOKUP($J2809,'placement attrs'!$A$2:$L$5079,3,FALSE)</f>
        <v>dawid.wasniowski@adsparc.com</v>
      </c>
    </row>
    <row r="2810" spans="1:13" x14ac:dyDescent="0.3">
      <c r="A2810" t="s">
        <v>139</v>
      </c>
      <c r="B2810" s="2">
        <v>42425</v>
      </c>
      <c r="C2810">
        <v>11895</v>
      </c>
      <c r="D2810">
        <v>147352</v>
      </c>
      <c r="E2810">
        <v>148901</v>
      </c>
      <c r="F2810" t="s">
        <v>139</v>
      </c>
      <c r="G2810" s="2">
        <v>42425</v>
      </c>
      <c r="H2810">
        <v>184072</v>
      </c>
      <c r="I2810">
        <v>14446</v>
      </c>
      <c r="J2810" t="str">
        <f t="shared" si="86"/>
        <v>8d0d54e61c63c97a5c7a0c447f35b109</v>
      </c>
      <c r="K2810" s="2">
        <f t="shared" si="87"/>
        <v>42425</v>
      </c>
      <c r="L2810" t="str">
        <f>VLOOKUP($J2810,'placement attrs'!$A$2:$L$5079,4,FALSE)</f>
        <v>AdSparc (dailymotion.com)</v>
      </c>
      <c r="M2810" t="str">
        <f>VLOOKUP($J2810,'placement attrs'!$A$2:$L$5079,3,FALSE)</f>
        <v>dawid.wasniowski@adsparc.com</v>
      </c>
    </row>
    <row r="2811" spans="1:13" x14ac:dyDescent="0.3">
      <c r="A2811" t="s">
        <v>139</v>
      </c>
      <c r="B2811" s="2">
        <v>42426</v>
      </c>
      <c r="C2811">
        <v>9165</v>
      </c>
      <c r="D2811">
        <v>144341</v>
      </c>
      <c r="E2811">
        <v>145821</v>
      </c>
      <c r="F2811" t="s">
        <v>139</v>
      </c>
      <c r="G2811" s="2">
        <v>42426</v>
      </c>
      <c r="H2811">
        <v>148416</v>
      </c>
      <c r="I2811">
        <v>12370</v>
      </c>
      <c r="J2811" t="str">
        <f t="shared" si="86"/>
        <v>8d0d54e61c63c97a5c7a0c447f35b109</v>
      </c>
      <c r="K2811" s="2">
        <f t="shared" si="87"/>
        <v>42426</v>
      </c>
      <c r="L2811" t="str">
        <f>VLOOKUP($J2811,'placement attrs'!$A$2:$L$5079,4,FALSE)</f>
        <v>AdSparc (dailymotion.com)</v>
      </c>
      <c r="M2811" t="str">
        <f>VLOOKUP($J2811,'placement attrs'!$A$2:$L$5079,3,FALSE)</f>
        <v>dawid.wasniowski@adsparc.com</v>
      </c>
    </row>
    <row r="2812" spans="1:13" x14ac:dyDescent="0.3">
      <c r="A2812" t="s">
        <v>139</v>
      </c>
      <c r="B2812" s="2">
        <v>42427</v>
      </c>
      <c r="C2812">
        <v>51803</v>
      </c>
      <c r="D2812">
        <v>177422</v>
      </c>
      <c r="E2812">
        <v>178788</v>
      </c>
      <c r="F2812" t="s">
        <v>139</v>
      </c>
      <c r="G2812" s="2">
        <v>42427</v>
      </c>
      <c r="H2812">
        <v>182787</v>
      </c>
      <c r="I2812">
        <v>10896</v>
      </c>
      <c r="J2812" t="str">
        <f t="shared" si="86"/>
        <v>8d0d54e61c63c97a5c7a0c447f35b109</v>
      </c>
      <c r="K2812" s="2">
        <f t="shared" si="87"/>
        <v>42427</v>
      </c>
      <c r="L2812" t="str">
        <f>VLOOKUP($J2812,'placement attrs'!$A$2:$L$5079,4,FALSE)</f>
        <v>AdSparc (dailymotion.com)</v>
      </c>
      <c r="M2812" t="str">
        <f>VLOOKUP($J2812,'placement attrs'!$A$2:$L$5079,3,FALSE)</f>
        <v>dawid.wasniowski@adsparc.com</v>
      </c>
    </row>
    <row r="2813" spans="1:13" x14ac:dyDescent="0.3">
      <c r="A2813" t="s">
        <v>139</v>
      </c>
      <c r="B2813" s="2">
        <v>42428</v>
      </c>
      <c r="C2813">
        <v>85133</v>
      </c>
      <c r="D2813">
        <v>235534</v>
      </c>
      <c r="E2813">
        <v>237202</v>
      </c>
      <c r="F2813" t="s">
        <v>139</v>
      </c>
      <c r="G2813" s="2">
        <v>42428</v>
      </c>
      <c r="H2813">
        <v>240976</v>
      </c>
      <c r="I2813">
        <v>20006</v>
      </c>
      <c r="J2813" t="str">
        <f t="shared" si="86"/>
        <v>8d0d54e61c63c97a5c7a0c447f35b109</v>
      </c>
      <c r="K2813" s="2">
        <f t="shared" si="87"/>
        <v>42428</v>
      </c>
      <c r="L2813" t="str">
        <f>VLOOKUP($J2813,'placement attrs'!$A$2:$L$5079,4,FALSE)</f>
        <v>AdSparc (dailymotion.com)</v>
      </c>
      <c r="M2813" t="str">
        <f>VLOOKUP($J2813,'placement attrs'!$A$2:$L$5079,3,FALSE)</f>
        <v>dawid.wasniowski@adsparc.com</v>
      </c>
    </row>
    <row r="2814" spans="1:13" x14ac:dyDescent="0.3">
      <c r="A2814" t="s">
        <v>139</v>
      </c>
      <c r="B2814" s="2">
        <v>42429</v>
      </c>
      <c r="C2814">
        <v>39814</v>
      </c>
      <c r="D2814">
        <v>107022</v>
      </c>
      <c r="E2814">
        <v>108542</v>
      </c>
      <c r="F2814" t="s">
        <v>139</v>
      </c>
      <c r="G2814" s="2">
        <v>42429</v>
      </c>
      <c r="H2814">
        <v>122515</v>
      </c>
      <c r="I2814">
        <v>14397</v>
      </c>
      <c r="J2814" t="str">
        <f t="shared" si="86"/>
        <v>8d0d54e61c63c97a5c7a0c447f35b109</v>
      </c>
      <c r="K2814" s="2">
        <f t="shared" si="87"/>
        <v>42429</v>
      </c>
      <c r="L2814" t="str">
        <f>VLOOKUP($J2814,'placement attrs'!$A$2:$L$5079,4,FALSE)</f>
        <v>AdSparc (dailymotion.com)</v>
      </c>
      <c r="M2814" t="str">
        <f>VLOOKUP($J2814,'placement attrs'!$A$2:$L$5079,3,FALSE)</f>
        <v>dawid.wasniowski@adsparc.com</v>
      </c>
    </row>
    <row r="2815" spans="1:13" x14ac:dyDescent="0.3">
      <c r="A2815" t="s">
        <v>139</v>
      </c>
      <c r="B2815" s="2">
        <v>42430</v>
      </c>
      <c r="C2815">
        <v>1</v>
      </c>
      <c r="D2815">
        <v>0</v>
      </c>
      <c r="E2815">
        <v>13</v>
      </c>
      <c r="F2815" t="s">
        <v>139</v>
      </c>
      <c r="G2815" s="2">
        <v>42430</v>
      </c>
      <c r="H2815">
        <v>21728</v>
      </c>
      <c r="I2815">
        <v>2609</v>
      </c>
      <c r="J2815" t="str">
        <f t="shared" si="86"/>
        <v>8d0d54e61c63c97a5c7a0c447f35b109</v>
      </c>
      <c r="K2815" s="2">
        <f t="shared" si="87"/>
        <v>42430</v>
      </c>
      <c r="L2815" t="str">
        <f>VLOOKUP($J2815,'placement attrs'!$A$2:$L$5079,4,FALSE)</f>
        <v>AdSparc (dailymotion.com)</v>
      </c>
      <c r="M2815" t="str">
        <f>VLOOKUP($J2815,'placement attrs'!$A$2:$L$5079,3,FALSE)</f>
        <v>dawid.wasniowski@adsparc.com</v>
      </c>
    </row>
    <row r="2816" spans="1:13" x14ac:dyDescent="0.3">
      <c r="A2816" t="s">
        <v>139</v>
      </c>
      <c r="B2816" s="2">
        <v>42431</v>
      </c>
      <c r="C2816">
        <v>147</v>
      </c>
      <c r="D2816">
        <v>361</v>
      </c>
      <c r="E2816">
        <v>375</v>
      </c>
      <c r="F2816" t="s">
        <v>139</v>
      </c>
      <c r="G2816" s="2">
        <v>42431</v>
      </c>
      <c r="H2816">
        <v>591</v>
      </c>
      <c r="I2816">
        <v>244</v>
      </c>
      <c r="J2816" t="str">
        <f t="shared" si="86"/>
        <v>8d0d54e61c63c97a5c7a0c447f35b109</v>
      </c>
      <c r="K2816" s="2">
        <f t="shared" si="87"/>
        <v>42431</v>
      </c>
      <c r="L2816" t="str">
        <f>VLOOKUP($J2816,'placement attrs'!$A$2:$L$5079,4,FALSE)</f>
        <v>AdSparc (dailymotion.com)</v>
      </c>
      <c r="M2816" t="str">
        <f>VLOOKUP($J2816,'placement attrs'!$A$2:$L$5079,3,FALSE)</f>
        <v>dawid.wasniowski@adsparc.com</v>
      </c>
    </row>
    <row r="2817" spans="1:13" x14ac:dyDescent="0.3">
      <c r="A2817" t="s">
        <v>139</v>
      </c>
      <c r="B2817" s="2">
        <v>42432</v>
      </c>
      <c r="C2817">
        <v>19</v>
      </c>
      <c r="D2817">
        <v>57</v>
      </c>
      <c r="E2817">
        <v>60</v>
      </c>
      <c r="H2817">
        <v>0</v>
      </c>
      <c r="I2817">
        <v>0</v>
      </c>
      <c r="J2817" t="str">
        <f t="shared" si="86"/>
        <v>8d0d54e61c63c97a5c7a0c447f35b109</v>
      </c>
      <c r="K2817" s="2">
        <f t="shared" si="87"/>
        <v>42432</v>
      </c>
      <c r="L2817" t="str">
        <f>VLOOKUP($J2817,'placement attrs'!$A$2:$L$5079,4,FALSE)</f>
        <v>AdSparc (dailymotion.com)</v>
      </c>
      <c r="M2817" t="str">
        <f>VLOOKUP($J2817,'placement attrs'!$A$2:$L$5079,3,FALSE)</f>
        <v>dawid.wasniowski@adsparc.com</v>
      </c>
    </row>
    <row r="2818" spans="1:13" x14ac:dyDescent="0.3">
      <c r="A2818" t="s">
        <v>140</v>
      </c>
      <c r="B2818" s="2">
        <v>42410</v>
      </c>
      <c r="C2818">
        <v>8183</v>
      </c>
      <c r="D2818">
        <v>21298</v>
      </c>
      <c r="E2818">
        <v>23750</v>
      </c>
      <c r="H2818">
        <v>0</v>
      </c>
      <c r="I2818">
        <v>0</v>
      </c>
      <c r="J2818" t="str">
        <f t="shared" si="86"/>
        <v>8d5feff3c06d721021715da755b7e865</v>
      </c>
      <c r="K2818" s="2">
        <f t="shared" si="87"/>
        <v>42410</v>
      </c>
      <c r="L2818" t="str">
        <f>VLOOKUP($J2818,'placement attrs'!$A$2:$L$5079,4,FALSE)</f>
        <v>Lifed.com</v>
      </c>
      <c r="M2818" t="str">
        <f>VLOOKUP($J2818,'placement attrs'!$A$2:$L$5079,3,FALSE)</f>
        <v>debra@digikulture.com</v>
      </c>
    </row>
    <row r="2819" spans="1:13" x14ac:dyDescent="0.3">
      <c r="A2819" t="s">
        <v>140</v>
      </c>
      <c r="B2819" s="2">
        <v>42411</v>
      </c>
      <c r="C2819">
        <v>5530</v>
      </c>
      <c r="D2819">
        <v>14932</v>
      </c>
      <c r="E2819">
        <v>17224</v>
      </c>
      <c r="F2819" t="s">
        <v>140</v>
      </c>
      <c r="G2819" s="2">
        <v>42411</v>
      </c>
      <c r="H2819">
        <v>19387</v>
      </c>
      <c r="I2819">
        <v>6736</v>
      </c>
      <c r="J2819" t="str">
        <f t="shared" ref="J2819:J2882" si="88">IF(A2819="",F2819,A2819)</f>
        <v>8d5feff3c06d721021715da755b7e865</v>
      </c>
      <c r="K2819" s="2">
        <f t="shared" ref="K2819:K2882" si="89">IF(B2819="",G2819,B2819)</f>
        <v>42411</v>
      </c>
      <c r="L2819" t="str">
        <f>VLOOKUP($J2819,'placement attrs'!$A$2:$L$5079,4,FALSE)</f>
        <v>Lifed.com</v>
      </c>
      <c r="M2819" t="str">
        <f>VLOOKUP($J2819,'placement attrs'!$A$2:$L$5079,3,FALSE)</f>
        <v>debra@digikulture.com</v>
      </c>
    </row>
    <row r="2820" spans="1:13" x14ac:dyDescent="0.3">
      <c r="A2820" t="s">
        <v>140</v>
      </c>
      <c r="B2820" s="2">
        <v>42412</v>
      </c>
      <c r="C2820">
        <v>2825</v>
      </c>
      <c r="D2820">
        <v>7089</v>
      </c>
      <c r="E2820">
        <v>8830</v>
      </c>
      <c r="F2820" t="s">
        <v>140</v>
      </c>
      <c r="G2820" s="2">
        <v>42412</v>
      </c>
      <c r="H2820">
        <v>12126</v>
      </c>
      <c r="I2820">
        <v>4230</v>
      </c>
      <c r="J2820" t="str">
        <f t="shared" si="88"/>
        <v>8d5feff3c06d721021715da755b7e865</v>
      </c>
      <c r="K2820" s="2">
        <f t="shared" si="89"/>
        <v>42412</v>
      </c>
      <c r="L2820" t="str">
        <f>VLOOKUP($J2820,'placement attrs'!$A$2:$L$5079,4,FALSE)</f>
        <v>Lifed.com</v>
      </c>
      <c r="M2820" t="str">
        <f>VLOOKUP($J2820,'placement attrs'!$A$2:$L$5079,3,FALSE)</f>
        <v>debra@digikulture.com</v>
      </c>
    </row>
    <row r="2821" spans="1:13" x14ac:dyDescent="0.3">
      <c r="A2821" t="s">
        <v>140</v>
      </c>
      <c r="B2821" s="2">
        <v>42413</v>
      </c>
      <c r="C2821">
        <v>4547</v>
      </c>
      <c r="D2821">
        <v>11398</v>
      </c>
      <c r="E2821">
        <v>12764</v>
      </c>
      <c r="F2821" t="s">
        <v>140</v>
      </c>
      <c r="G2821" s="2">
        <v>42413</v>
      </c>
      <c r="H2821">
        <v>13050</v>
      </c>
      <c r="I2821">
        <v>4371</v>
      </c>
      <c r="J2821" t="str">
        <f t="shared" si="88"/>
        <v>8d5feff3c06d721021715da755b7e865</v>
      </c>
      <c r="K2821" s="2">
        <f t="shared" si="89"/>
        <v>42413</v>
      </c>
      <c r="L2821" t="str">
        <f>VLOOKUP($J2821,'placement attrs'!$A$2:$L$5079,4,FALSE)</f>
        <v>Lifed.com</v>
      </c>
      <c r="M2821" t="str">
        <f>VLOOKUP($J2821,'placement attrs'!$A$2:$L$5079,3,FALSE)</f>
        <v>debra@digikulture.com</v>
      </c>
    </row>
    <row r="2822" spans="1:13" x14ac:dyDescent="0.3">
      <c r="A2822" t="s">
        <v>140</v>
      </c>
      <c r="B2822" s="2">
        <v>42414</v>
      </c>
      <c r="C2822">
        <v>10413</v>
      </c>
      <c r="D2822">
        <v>24975</v>
      </c>
      <c r="E2822">
        <v>26097</v>
      </c>
      <c r="F2822" t="s">
        <v>140</v>
      </c>
      <c r="G2822" s="2">
        <v>42414</v>
      </c>
      <c r="H2822">
        <v>26608</v>
      </c>
      <c r="I2822">
        <v>9550</v>
      </c>
      <c r="J2822" t="str">
        <f t="shared" si="88"/>
        <v>8d5feff3c06d721021715da755b7e865</v>
      </c>
      <c r="K2822" s="2">
        <f t="shared" si="89"/>
        <v>42414</v>
      </c>
      <c r="L2822" t="str">
        <f>VLOOKUP($J2822,'placement attrs'!$A$2:$L$5079,4,FALSE)</f>
        <v>Lifed.com</v>
      </c>
      <c r="M2822" t="str">
        <f>VLOOKUP($J2822,'placement attrs'!$A$2:$L$5079,3,FALSE)</f>
        <v>debra@digikulture.com</v>
      </c>
    </row>
    <row r="2823" spans="1:13" x14ac:dyDescent="0.3">
      <c r="A2823" t="s">
        <v>140</v>
      </c>
      <c r="B2823" s="2">
        <v>42415</v>
      </c>
      <c r="C2823">
        <v>18522</v>
      </c>
      <c r="D2823">
        <v>40996</v>
      </c>
      <c r="E2823">
        <v>43446</v>
      </c>
      <c r="F2823" t="s">
        <v>140</v>
      </c>
      <c r="G2823" s="2">
        <v>42415</v>
      </c>
      <c r="H2823">
        <v>45928</v>
      </c>
      <c r="I2823">
        <v>18677</v>
      </c>
      <c r="J2823" t="str">
        <f t="shared" si="88"/>
        <v>8d5feff3c06d721021715da755b7e865</v>
      </c>
      <c r="K2823" s="2">
        <f t="shared" si="89"/>
        <v>42415</v>
      </c>
      <c r="L2823" t="str">
        <f>VLOOKUP($J2823,'placement attrs'!$A$2:$L$5079,4,FALSE)</f>
        <v>Lifed.com</v>
      </c>
      <c r="M2823" t="str">
        <f>VLOOKUP($J2823,'placement attrs'!$A$2:$L$5079,3,FALSE)</f>
        <v>debra@digikulture.com</v>
      </c>
    </row>
    <row r="2824" spans="1:13" x14ac:dyDescent="0.3">
      <c r="A2824" t="s">
        <v>140</v>
      </c>
      <c r="B2824" s="2">
        <v>42416</v>
      </c>
      <c r="C2824">
        <v>18812</v>
      </c>
      <c r="D2824">
        <v>44969</v>
      </c>
      <c r="E2824">
        <v>46852</v>
      </c>
      <c r="F2824" t="s">
        <v>140</v>
      </c>
      <c r="G2824" s="2">
        <v>42416</v>
      </c>
      <c r="H2824">
        <v>47721</v>
      </c>
      <c r="I2824">
        <v>18512</v>
      </c>
      <c r="J2824" t="str">
        <f t="shared" si="88"/>
        <v>8d5feff3c06d721021715da755b7e865</v>
      </c>
      <c r="K2824" s="2">
        <f t="shared" si="89"/>
        <v>42416</v>
      </c>
      <c r="L2824" t="str">
        <f>VLOOKUP($J2824,'placement attrs'!$A$2:$L$5079,4,FALSE)</f>
        <v>Lifed.com</v>
      </c>
      <c r="M2824" t="str">
        <f>VLOOKUP($J2824,'placement attrs'!$A$2:$L$5079,3,FALSE)</f>
        <v>debra@digikulture.com</v>
      </c>
    </row>
    <row r="2825" spans="1:13" x14ac:dyDescent="0.3">
      <c r="A2825" t="s">
        <v>140</v>
      </c>
      <c r="B2825" s="2">
        <v>42417</v>
      </c>
      <c r="C2825">
        <v>20050</v>
      </c>
      <c r="D2825">
        <v>45275</v>
      </c>
      <c r="E2825">
        <v>47419</v>
      </c>
      <c r="F2825" t="s">
        <v>140</v>
      </c>
      <c r="G2825" s="2">
        <v>42417</v>
      </c>
      <c r="H2825">
        <v>48761</v>
      </c>
      <c r="I2825">
        <v>20580</v>
      </c>
      <c r="J2825" t="str">
        <f t="shared" si="88"/>
        <v>8d5feff3c06d721021715da755b7e865</v>
      </c>
      <c r="K2825" s="2">
        <f t="shared" si="89"/>
        <v>42417</v>
      </c>
      <c r="L2825" t="str">
        <f>VLOOKUP($J2825,'placement attrs'!$A$2:$L$5079,4,FALSE)</f>
        <v>Lifed.com</v>
      </c>
      <c r="M2825" t="str">
        <f>VLOOKUP($J2825,'placement attrs'!$A$2:$L$5079,3,FALSE)</f>
        <v>debra@digikulture.com</v>
      </c>
    </row>
    <row r="2826" spans="1:13" x14ac:dyDescent="0.3">
      <c r="A2826" t="s">
        <v>140</v>
      </c>
      <c r="B2826" s="2">
        <v>42418</v>
      </c>
      <c r="C2826">
        <v>27215</v>
      </c>
      <c r="D2826">
        <v>64864</v>
      </c>
      <c r="E2826">
        <v>70569</v>
      </c>
      <c r="F2826" t="s">
        <v>140</v>
      </c>
      <c r="G2826" s="2">
        <v>42418</v>
      </c>
      <c r="H2826">
        <v>73119</v>
      </c>
      <c r="I2826">
        <v>26371</v>
      </c>
      <c r="J2826" t="str">
        <f t="shared" si="88"/>
        <v>8d5feff3c06d721021715da755b7e865</v>
      </c>
      <c r="K2826" s="2">
        <f t="shared" si="89"/>
        <v>42418</v>
      </c>
      <c r="L2826" t="str">
        <f>VLOOKUP($J2826,'placement attrs'!$A$2:$L$5079,4,FALSE)</f>
        <v>Lifed.com</v>
      </c>
      <c r="M2826" t="str">
        <f>VLOOKUP($J2826,'placement attrs'!$A$2:$L$5079,3,FALSE)</f>
        <v>debra@digikulture.com</v>
      </c>
    </row>
    <row r="2827" spans="1:13" x14ac:dyDescent="0.3">
      <c r="A2827" t="s">
        <v>140</v>
      </c>
      <c r="B2827" s="2">
        <v>42419</v>
      </c>
      <c r="C2827">
        <v>24357</v>
      </c>
      <c r="D2827">
        <v>56218</v>
      </c>
      <c r="E2827">
        <v>63409</v>
      </c>
      <c r="F2827" t="s">
        <v>140</v>
      </c>
      <c r="G2827" s="2">
        <v>42419</v>
      </c>
      <c r="H2827">
        <v>79183</v>
      </c>
      <c r="I2827">
        <v>32444</v>
      </c>
      <c r="J2827" t="str">
        <f t="shared" si="88"/>
        <v>8d5feff3c06d721021715da755b7e865</v>
      </c>
      <c r="K2827" s="2">
        <f t="shared" si="89"/>
        <v>42419</v>
      </c>
      <c r="L2827" t="str">
        <f>VLOOKUP($J2827,'placement attrs'!$A$2:$L$5079,4,FALSE)</f>
        <v>Lifed.com</v>
      </c>
      <c r="M2827" t="str">
        <f>VLOOKUP($J2827,'placement attrs'!$A$2:$L$5079,3,FALSE)</f>
        <v>debra@digikulture.com</v>
      </c>
    </row>
    <row r="2828" spans="1:13" x14ac:dyDescent="0.3">
      <c r="A2828" t="s">
        <v>140</v>
      </c>
      <c r="B2828" s="2">
        <v>42420</v>
      </c>
      <c r="C2828">
        <v>14501</v>
      </c>
      <c r="D2828">
        <v>35225</v>
      </c>
      <c r="E2828">
        <v>36955</v>
      </c>
      <c r="F2828" t="s">
        <v>140</v>
      </c>
      <c r="G2828" s="2">
        <v>42420</v>
      </c>
      <c r="H2828">
        <v>38172</v>
      </c>
      <c r="I2828">
        <v>16105</v>
      </c>
      <c r="J2828" t="str">
        <f t="shared" si="88"/>
        <v>8d5feff3c06d721021715da755b7e865</v>
      </c>
      <c r="K2828" s="2">
        <f t="shared" si="89"/>
        <v>42420</v>
      </c>
      <c r="L2828" t="str">
        <f>VLOOKUP($J2828,'placement attrs'!$A$2:$L$5079,4,FALSE)</f>
        <v>Lifed.com</v>
      </c>
      <c r="M2828" t="str">
        <f>VLOOKUP($J2828,'placement attrs'!$A$2:$L$5079,3,FALSE)</f>
        <v>debra@digikulture.com</v>
      </c>
    </row>
    <row r="2829" spans="1:13" x14ac:dyDescent="0.3">
      <c r="A2829" t="s">
        <v>140</v>
      </c>
      <c r="B2829" s="2">
        <v>42421</v>
      </c>
      <c r="C2829">
        <v>26046</v>
      </c>
      <c r="D2829">
        <v>57187</v>
      </c>
      <c r="E2829">
        <v>60266</v>
      </c>
      <c r="F2829" t="s">
        <v>140</v>
      </c>
      <c r="G2829" s="2">
        <v>42421</v>
      </c>
      <c r="H2829">
        <v>64648</v>
      </c>
      <c r="I2829">
        <v>25116</v>
      </c>
      <c r="J2829" t="str">
        <f t="shared" si="88"/>
        <v>8d5feff3c06d721021715da755b7e865</v>
      </c>
      <c r="K2829" s="2">
        <f t="shared" si="89"/>
        <v>42421</v>
      </c>
      <c r="L2829" t="str">
        <f>VLOOKUP($J2829,'placement attrs'!$A$2:$L$5079,4,FALSE)</f>
        <v>Lifed.com</v>
      </c>
      <c r="M2829" t="str">
        <f>VLOOKUP($J2829,'placement attrs'!$A$2:$L$5079,3,FALSE)</f>
        <v>debra@digikulture.com</v>
      </c>
    </row>
    <row r="2830" spans="1:13" x14ac:dyDescent="0.3">
      <c r="A2830" t="s">
        <v>140</v>
      </c>
      <c r="B2830" s="2">
        <v>42422</v>
      </c>
      <c r="C2830">
        <v>22681</v>
      </c>
      <c r="D2830">
        <v>51568</v>
      </c>
      <c r="E2830">
        <v>58574</v>
      </c>
      <c r="F2830" t="s">
        <v>140</v>
      </c>
      <c r="G2830" s="2">
        <v>42422</v>
      </c>
      <c r="H2830">
        <v>66166</v>
      </c>
      <c r="I2830">
        <v>27610</v>
      </c>
      <c r="J2830" t="str">
        <f t="shared" si="88"/>
        <v>8d5feff3c06d721021715da755b7e865</v>
      </c>
      <c r="K2830" s="2">
        <f t="shared" si="89"/>
        <v>42422</v>
      </c>
      <c r="L2830" t="str">
        <f>VLOOKUP($J2830,'placement attrs'!$A$2:$L$5079,4,FALSE)</f>
        <v>Lifed.com</v>
      </c>
      <c r="M2830" t="str">
        <f>VLOOKUP($J2830,'placement attrs'!$A$2:$L$5079,3,FALSE)</f>
        <v>debra@digikulture.com</v>
      </c>
    </row>
    <row r="2831" spans="1:13" x14ac:dyDescent="0.3">
      <c r="A2831" t="s">
        <v>140</v>
      </c>
      <c r="B2831" s="2">
        <v>42423</v>
      </c>
      <c r="C2831">
        <v>25836</v>
      </c>
      <c r="D2831">
        <v>59063</v>
      </c>
      <c r="E2831">
        <v>64677</v>
      </c>
      <c r="F2831" t="s">
        <v>140</v>
      </c>
      <c r="G2831" s="2">
        <v>42423</v>
      </c>
      <c r="H2831">
        <v>66600</v>
      </c>
      <c r="I2831">
        <v>23142</v>
      </c>
      <c r="J2831" t="str">
        <f t="shared" si="88"/>
        <v>8d5feff3c06d721021715da755b7e865</v>
      </c>
      <c r="K2831" s="2">
        <f t="shared" si="89"/>
        <v>42423</v>
      </c>
      <c r="L2831" t="str">
        <f>VLOOKUP($J2831,'placement attrs'!$A$2:$L$5079,4,FALSE)</f>
        <v>Lifed.com</v>
      </c>
      <c r="M2831" t="str">
        <f>VLOOKUP($J2831,'placement attrs'!$A$2:$L$5079,3,FALSE)</f>
        <v>debra@digikulture.com</v>
      </c>
    </row>
    <row r="2832" spans="1:13" x14ac:dyDescent="0.3">
      <c r="A2832" t="s">
        <v>140</v>
      </c>
      <c r="B2832" s="2">
        <v>42424</v>
      </c>
      <c r="C2832">
        <v>24839</v>
      </c>
      <c r="D2832">
        <v>49855</v>
      </c>
      <c r="E2832">
        <v>54988</v>
      </c>
      <c r="F2832" t="s">
        <v>140</v>
      </c>
      <c r="G2832" s="2">
        <v>42424</v>
      </c>
      <c r="H2832">
        <v>57626</v>
      </c>
      <c r="I2832">
        <v>26798</v>
      </c>
      <c r="J2832" t="str">
        <f t="shared" si="88"/>
        <v>8d5feff3c06d721021715da755b7e865</v>
      </c>
      <c r="K2832" s="2">
        <f t="shared" si="89"/>
        <v>42424</v>
      </c>
      <c r="L2832" t="str">
        <f>VLOOKUP($J2832,'placement attrs'!$A$2:$L$5079,4,FALSE)</f>
        <v>Lifed.com</v>
      </c>
      <c r="M2832" t="str">
        <f>VLOOKUP($J2832,'placement attrs'!$A$2:$L$5079,3,FALSE)</f>
        <v>debra@digikulture.com</v>
      </c>
    </row>
    <row r="2833" spans="1:13" x14ac:dyDescent="0.3">
      <c r="A2833" t="s">
        <v>140</v>
      </c>
      <c r="B2833" s="2">
        <v>42425</v>
      </c>
      <c r="C2833">
        <v>1441</v>
      </c>
      <c r="D2833">
        <v>3011</v>
      </c>
      <c r="E2833">
        <v>3865</v>
      </c>
      <c r="F2833" t="s">
        <v>140</v>
      </c>
      <c r="G2833" s="2">
        <v>42425</v>
      </c>
      <c r="H2833">
        <v>23964</v>
      </c>
      <c r="I2833">
        <v>7781</v>
      </c>
      <c r="J2833" t="str">
        <f t="shared" si="88"/>
        <v>8d5feff3c06d721021715da755b7e865</v>
      </c>
      <c r="K2833" s="2">
        <f t="shared" si="89"/>
        <v>42425</v>
      </c>
      <c r="L2833" t="str">
        <f>VLOOKUP($J2833,'placement attrs'!$A$2:$L$5079,4,FALSE)</f>
        <v>Lifed.com</v>
      </c>
      <c r="M2833" t="str">
        <f>VLOOKUP($J2833,'placement attrs'!$A$2:$L$5079,3,FALSE)</f>
        <v>debra@digikulture.com</v>
      </c>
    </row>
    <row r="2834" spans="1:13" x14ac:dyDescent="0.3">
      <c r="A2834" t="s">
        <v>140</v>
      </c>
      <c r="B2834" s="2">
        <v>42426</v>
      </c>
      <c r="C2834">
        <v>63076</v>
      </c>
      <c r="D2834">
        <v>131933</v>
      </c>
      <c r="E2834">
        <v>151069</v>
      </c>
      <c r="F2834" t="s">
        <v>140</v>
      </c>
      <c r="G2834" s="2">
        <v>42426</v>
      </c>
      <c r="H2834">
        <v>154410</v>
      </c>
      <c r="I2834">
        <v>52251</v>
      </c>
      <c r="J2834" t="str">
        <f t="shared" si="88"/>
        <v>8d5feff3c06d721021715da755b7e865</v>
      </c>
      <c r="K2834" s="2">
        <f t="shared" si="89"/>
        <v>42426</v>
      </c>
      <c r="L2834" t="str">
        <f>VLOOKUP($J2834,'placement attrs'!$A$2:$L$5079,4,FALSE)</f>
        <v>Lifed.com</v>
      </c>
      <c r="M2834" t="str">
        <f>VLOOKUP($J2834,'placement attrs'!$A$2:$L$5079,3,FALSE)</f>
        <v>debra@digikulture.com</v>
      </c>
    </row>
    <row r="2835" spans="1:13" x14ac:dyDescent="0.3">
      <c r="A2835" t="s">
        <v>140</v>
      </c>
      <c r="B2835" s="2">
        <v>42427</v>
      </c>
      <c r="C2835">
        <v>58809</v>
      </c>
      <c r="D2835">
        <v>138186</v>
      </c>
      <c r="E2835">
        <v>149257</v>
      </c>
      <c r="F2835" t="s">
        <v>140</v>
      </c>
      <c r="G2835" s="2">
        <v>42427</v>
      </c>
      <c r="H2835">
        <v>153880</v>
      </c>
      <c r="I2835">
        <v>57222</v>
      </c>
      <c r="J2835" t="str">
        <f t="shared" si="88"/>
        <v>8d5feff3c06d721021715da755b7e865</v>
      </c>
      <c r="K2835" s="2">
        <f t="shared" si="89"/>
        <v>42427</v>
      </c>
      <c r="L2835" t="str">
        <f>VLOOKUP($J2835,'placement attrs'!$A$2:$L$5079,4,FALSE)</f>
        <v>Lifed.com</v>
      </c>
      <c r="M2835" t="str">
        <f>VLOOKUP($J2835,'placement attrs'!$A$2:$L$5079,3,FALSE)</f>
        <v>debra@digikulture.com</v>
      </c>
    </row>
    <row r="2836" spans="1:13" x14ac:dyDescent="0.3">
      <c r="A2836" t="s">
        <v>140</v>
      </c>
      <c r="B2836" s="2">
        <v>42428</v>
      </c>
      <c r="C2836">
        <v>53512</v>
      </c>
      <c r="D2836">
        <v>127025</v>
      </c>
      <c r="E2836">
        <v>133973</v>
      </c>
      <c r="F2836" t="s">
        <v>140</v>
      </c>
      <c r="G2836" s="2">
        <v>42428</v>
      </c>
      <c r="H2836">
        <v>137127</v>
      </c>
      <c r="I2836">
        <v>54791</v>
      </c>
      <c r="J2836" t="str">
        <f t="shared" si="88"/>
        <v>8d5feff3c06d721021715da755b7e865</v>
      </c>
      <c r="K2836" s="2">
        <f t="shared" si="89"/>
        <v>42428</v>
      </c>
      <c r="L2836" t="str">
        <f>VLOOKUP($J2836,'placement attrs'!$A$2:$L$5079,4,FALSE)</f>
        <v>Lifed.com</v>
      </c>
      <c r="M2836" t="str">
        <f>VLOOKUP($J2836,'placement attrs'!$A$2:$L$5079,3,FALSE)</f>
        <v>debra@digikulture.com</v>
      </c>
    </row>
    <row r="2837" spans="1:13" x14ac:dyDescent="0.3">
      <c r="A2837" t="s">
        <v>140</v>
      </c>
      <c r="B2837" s="2">
        <v>42429</v>
      </c>
      <c r="C2837">
        <v>84468</v>
      </c>
      <c r="D2837">
        <v>197158</v>
      </c>
      <c r="E2837">
        <v>227203</v>
      </c>
      <c r="F2837" t="s">
        <v>140</v>
      </c>
      <c r="G2837" s="2">
        <v>42429</v>
      </c>
      <c r="H2837">
        <v>251625</v>
      </c>
      <c r="I2837">
        <v>81723</v>
      </c>
      <c r="J2837" t="str">
        <f t="shared" si="88"/>
        <v>8d5feff3c06d721021715da755b7e865</v>
      </c>
      <c r="K2837" s="2">
        <f t="shared" si="89"/>
        <v>42429</v>
      </c>
      <c r="L2837" t="str">
        <f>VLOOKUP($J2837,'placement attrs'!$A$2:$L$5079,4,FALSE)</f>
        <v>Lifed.com</v>
      </c>
      <c r="M2837" t="str">
        <f>VLOOKUP($J2837,'placement attrs'!$A$2:$L$5079,3,FALSE)</f>
        <v>debra@digikulture.com</v>
      </c>
    </row>
    <row r="2838" spans="1:13" x14ac:dyDescent="0.3">
      <c r="A2838" t="s">
        <v>140</v>
      </c>
      <c r="B2838" s="2">
        <v>42430</v>
      </c>
      <c r="C2838">
        <v>3164</v>
      </c>
      <c r="D2838">
        <v>8260</v>
      </c>
      <c r="E2838">
        <v>8608</v>
      </c>
      <c r="F2838" t="s">
        <v>140</v>
      </c>
      <c r="G2838" s="2">
        <v>42430</v>
      </c>
      <c r="H2838">
        <v>41357</v>
      </c>
      <c r="I2838">
        <v>9018</v>
      </c>
      <c r="J2838" t="str">
        <f t="shared" si="88"/>
        <v>8d5feff3c06d721021715da755b7e865</v>
      </c>
      <c r="K2838" s="2">
        <f t="shared" si="89"/>
        <v>42430</v>
      </c>
      <c r="L2838" t="str">
        <f>VLOOKUP($J2838,'placement attrs'!$A$2:$L$5079,4,FALSE)</f>
        <v>Lifed.com</v>
      </c>
      <c r="M2838" t="str">
        <f>VLOOKUP($J2838,'placement attrs'!$A$2:$L$5079,3,FALSE)</f>
        <v>debra@digikulture.com</v>
      </c>
    </row>
    <row r="2839" spans="1:13" x14ac:dyDescent="0.3">
      <c r="A2839" t="s">
        <v>140</v>
      </c>
      <c r="B2839" s="2">
        <v>42431</v>
      </c>
      <c r="C2839">
        <v>2</v>
      </c>
      <c r="D2839">
        <v>1</v>
      </c>
      <c r="E2839">
        <v>7</v>
      </c>
      <c r="F2839" t="s">
        <v>140</v>
      </c>
      <c r="G2839" s="2">
        <v>42431</v>
      </c>
      <c r="H2839">
        <v>9</v>
      </c>
      <c r="I2839">
        <v>2</v>
      </c>
      <c r="J2839" t="str">
        <f t="shared" si="88"/>
        <v>8d5feff3c06d721021715da755b7e865</v>
      </c>
      <c r="K2839" s="2">
        <f t="shared" si="89"/>
        <v>42431</v>
      </c>
      <c r="L2839" t="str">
        <f>VLOOKUP($J2839,'placement attrs'!$A$2:$L$5079,4,FALSE)</f>
        <v>Lifed.com</v>
      </c>
      <c r="M2839" t="str">
        <f>VLOOKUP($J2839,'placement attrs'!$A$2:$L$5079,3,FALSE)</f>
        <v>debra@digikulture.com</v>
      </c>
    </row>
    <row r="2840" spans="1:13" x14ac:dyDescent="0.3">
      <c r="A2840" t="s">
        <v>141</v>
      </c>
      <c r="B2840" s="2">
        <v>42410</v>
      </c>
      <c r="C2840">
        <v>84103</v>
      </c>
      <c r="D2840">
        <v>257205</v>
      </c>
      <c r="E2840">
        <v>321517</v>
      </c>
      <c r="H2840">
        <v>0</v>
      </c>
      <c r="I2840">
        <v>0</v>
      </c>
      <c r="J2840" t="str">
        <f t="shared" si="88"/>
        <v>8da340850358268699f237d00c683198</v>
      </c>
      <c r="K2840" s="2">
        <f t="shared" si="89"/>
        <v>42410</v>
      </c>
      <c r="L2840" t="str">
        <f>VLOOKUP($J2840,'placement attrs'!$A$2:$L$5079,4,FALSE)</f>
        <v>ROI Media Consultants (realtor.com)</v>
      </c>
      <c r="M2840" t="str">
        <f>VLOOKUP($J2840,'placement attrs'!$A$2:$L$5079,3,FALSE)</f>
        <v>malcolmc@roimediaconsultants.com</v>
      </c>
    </row>
    <row r="2841" spans="1:13" x14ac:dyDescent="0.3">
      <c r="A2841" t="s">
        <v>141</v>
      </c>
      <c r="B2841" s="2">
        <v>42411</v>
      </c>
      <c r="C2841">
        <v>129969</v>
      </c>
      <c r="D2841">
        <v>380030</v>
      </c>
      <c r="E2841">
        <v>512662</v>
      </c>
      <c r="F2841" t="s">
        <v>141</v>
      </c>
      <c r="G2841" s="2">
        <v>42411</v>
      </c>
      <c r="H2841">
        <v>588961</v>
      </c>
      <c r="I2841">
        <v>131614</v>
      </c>
      <c r="J2841" t="str">
        <f t="shared" si="88"/>
        <v>8da340850358268699f237d00c683198</v>
      </c>
      <c r="K2841" s="2">
        <f t="shared" si="89"/>
        <v>42411</v>
      </c>
      <c r="L2841" t="str">
        <f>VLOOKUP($J2841,'placement attrs'!$A$2:$L$5079,4,FALSE)</f>
        <v>ROI Media Consultants (realtor.com)</v>
      </c>
      <c r="M2841" t="str">
        <f>VLOOKUP($J2841,'placement attrs'!$A$2:$L$5079,3,FALSE)</f>
        <v>malcolmc@roimediaconsultants.com</v>
      </c>
    </row>
    <row r="2842" spans="1:13" x14ac:dyDescent="0.3">
      <c r="A2842" t="s">
        <v>141</v>
      </c>
      <c r="B2842" s="2">
        <v>42412</v>
      </c>
      <c r="C2842">
        <v>94778</v>
      </c>
      <c r="D2842">
        <v>258212</v>
      </c>
      <c r="E2842">
        <v>338201</v>
      </c>
      <c r="F2842" t="s">
        <v>141</v>
      </c>
      <c r="G2842" s="2">
        <v>42412</v>
      </c>
      <c r="H2842">
        <v>433521</v>
      </c>
      <c r="I2842">
        <v>117000</v>
      </c>
      <c r="J2842" t="str">
        <f t="shared" si="88"/>
        <v>8da340850358268699f237d00c683198</v>
      </c>
      <c r="K2842" s="2">
        <f t="shared" si="89"/>
        <v>42412</v>
      </c>
      <c r="L2842" t="str">
        <f>VLOOKUP($J2842,'placement attrs'!$A$2:$L$5079,4,FALSE)</f>
        <v>ROI Media Consultants (realtor.com)</v>
      </c>
      <c r="M2842" t="str">
        <f>VLOOKUP($J2842,'placement attrs'!$A$2:$L$5079,3,FALSE)</f>
        <v>malcolmc@roimediaconsultants.com</v>
      </c>
    </row>
    <row r="2843" spans="1:13" x14ac:dyDescent="0.3">
      <c r="A2843" t="s">
        <v>141</v>
      </c>
      <c r="B2843" s="2">
        <v>42413</v>
      </c>
      <c r="C2843">
        <v>56402</v>
      </c>
      <c r="D2843">
        <v>139915</v>
      </c>
      <c r="E2843">
        <v>183094</v>
      </c>
      <c r="F2843" t="s">
        <v>141</v>
      </c>
      <c r="G2843" s="2">
        <v>42413</v>
      </c>
      <c r="H2843">
        <v>191934</v>
      </c>
      <c r="I2843">
        <v>59409</v>
      </c>
      <c r="J2843" t="str">
        <f t="shared" si="88"/>
        <v>8da340850358268699f237d00c683198</v>
      </c>
      <c r="K2843" s="2">
        <f t="shared" si="89"/>
        <v>42413</v>
      </c>
      <c r="L2843" t="str">
        <f>VLOOKUP($J2843,'placement attrs'!$A$2:$L$5079,4,FALSE)</f>
        <v>ROI Media Consultants (realtor.com)</v>
      </c>
      <c r="M2843" t="str">
        <f>VLOOKUP($J2843,'placement attrs'!$A$2:$L$5079,3,FALSE)</f>
        <v>malcolmc@roimediaconsultants.com</v>
      </c>
    </row>
    <row r="2844" spans="1:13" x14ac:dyDescent="0.3">
      <c r="A2844" t="s">
        <v>141</v>
      </c>
      <c r="B2844" s="2">
        <v>42414</v>
      </c>
      <c r="C2844">
        <v>64733</v>
      </c>
      <c r="D2844">
        <v>177558</v>
      </c>
      <c r="E2844">
        <v>227893</v>
      </c>
      <c r="F2844" t="s">
        <v>141</v>
      </c>
      <c r="G2844" s="2">
        <v>42414</v>
      </c>
      <c r="H2844">
        <v>239220</v>
      </c>
      <c r="I2844">
        <v>62254</v>
      </c>
      <c r="J2844" t="str">
        <f t="shared" si="88"/>
        <v>8da340850358268699f237d00c683198</v>
      </c>
      <c r="K2844" s="2">
        <f t="shared" si="89"/>
        <v>42414</v>
      </c>
      <c r="L2844" t="str">
        <f>VLOOKUP($J2844,'placement attrs'!$A$2:$L$5079,4,FALSE)</f>
        <v>ROI Media Consultants (realtor.com)</v>
      </c>
      <c r="M2844" t="str">
        <f>VLOOKUP($J2844,'placement attrs'!$A$2:$L$5079,3,FALSE)</f>
        <v>malcolmc@roimediaconsultants.com</v>
      </c>
    </row>
    <row r="2845" spans="1:13" x14ac:dyDescent="0.3">
      <c r="A2845" t="s">
        <v>141</v>
      </c>
      <c r="B2845" s="2">
        <v>42415</v>
      </c>
      <c r="C2845">
        <v>28723</v>
      </c>
      <c r="D2845">
        <v>81399</v>
      </c>
      <c r="E2845">
        <v>108412</v>
      </c>
      <c r="F2845" t="s">
        <v>141</v>
      </c>
      <c r="G2845" s="2">
        <v>42415</v>
      </c>
      <c r="H2845">
        <v>118264</v>
      </c>
      <c r="I2845">
        <v>34516</v>
      </c>
      <c r="J2845" t="str">
        <f t="shared" si="88"/>
        <v>8da340850358268699f237d00c683198</v>
      </c>
      <c r="K2845" s="2">
        <f t="shared" si="89"/>
        <v>42415</v>
      </c>
      <c r="L2845" t="str">
        <f>VLOOKUP($J2845,'placement attrs'!$A$2:$L$5079,4,FALSE)</f>
        <v>ROI Media Consultants (realtor.com)</v>
      </c>
      <c r="M2845" t="str">
        <f>VLOOKUP($J2845,'placement attrs'!$A$2:$L$5079,3,FALSE)</f>
        <v>malcolmc@roimediaconsultants.com</v>
      </c>
    </row>
    <row r="2846" spans="1:13" x14ac:dyDescent="0.3">
      <c r="A2846" t="s">
        <v>141</v>
      </c>
      <c r="B2846" s="2">
        <v>42416</v>
      </c>
      <c r="C2846">
        <v>69</v>
      </c>
      <c r="D2846">
        <v>193</v>
      </c>
      <c r="E2846">
        <v>233</v>
      </c>
      <c r="F2846" t="s">
        <v>141</v>
      </c>
      <c r="G2846" s="2">
        <v>42416</v>
      </c>
      <c r="H2846">
        <v>285</v>
      </c>
      <c r="I2846">
        <v>20</v>
      </c>
      <c r="J2846" t="str">
        <f t="shared" si="88"/>
        <v>8da340850358268699f237d00c683198</v>
      </c>
      <c r="K2846" s="2">
        <f t="shared" si="89"/>
        <v>42416</v>
      </c>
      <c r="L2846" t="str">
        <f>VLOOKUP($J2846,'placement attrs'!$A$2:$L$5079,4,FALSE)</f>
        <v>ROI Media Consultants (realtor.com)</v>
      </c>
      <c r="M2846" t="str">
        <f>VLOOKUP($J2846,'placement attrs'!$A$2:$L$5079,3,FALSE)</f>
        <v>malcolmc@roimediaconsultants.com</v>
      </c>
    </row>
    <row r="2847" spans="1:13" x14ac:dyDescent="0.3">
      <c r="A2847" t="s">
        <v>141</v>
      </c>
      <c r="B2847" s="2">
        <v>42417</v>
      </c>
      <c r="C2847">
        <v>24</v>
      </c>
      <c r="D2847">
        <v>81</v>
      </c>
      <c r="E2847">
        <v>96</v>
      </c>
      <c r="F2847" t="s">
        <v>141</v>
      </c>
      <c r="G2847" s="2">
        <v>42417</v>
      </c>
      <c r="H2847">
        <v>114</v>
      </c>
      <c r="I2847">
        <v>10</v>
      </c>
      <c r="J2847" t="str">
        <f t="shared" si="88"/>
        <v>8da340850358268699f237d00c683198</v>
      </c>
      <c r="K2847" s="2">
        <f t="shared" si="89"/>
        <v>42417</v>
      </c>
      <c r="L2847" t="str">
        <f>VLOOKUP($J2847,'placement attrs'!$A$2:$L$5079,4,FALSE)</f>
        <v>ROI Media Consultants (realtor.com)</v>
      </c>
      <c r="M2847" t="str">
        <f>VLOOKUP($J2847,'placement attrs'!$A$2:$L$5079,3,FALSE)</f>
        <v>malcolmc@roimediaconsultants.com</v>
      </c>
    </row>
    <row r="2848" spans="1:13" x14ac:dyDescent="0.3">
      <c r="A2848" t="s">
        <v>141</v>
      </c>
      <c r="B2848" s="2">
        <v>42418</v>
      </c>
      <c r="C2848">
        <v>9</v>
      </c>
      <c r="D2848">
        <v>19</v>
      </c>
      <c r="E2848">
        <v>24</v>
      </c>
      <c r="F2848" t="s">
        <v>141</v>
      </c>
      <c r="G2848" s="2">
        <v>42418</v>
      </c>
      <c r="H2848">
        <v>34</v>
      </c>
      <c r="I2848">
        <v>4</v>
      </c>
      <c r="J2848" t="str">
        <f t="shared" si="88"/>
        <v>8da340850358268699f237d00c683198</v>
      </c>
      <c r="K2848" s="2">
        <f t="shared" si="89"/>
        <v>42418</v>
      </c>
      <c r="L2848" t="str">
        <f>VLOOKUP($J2848,'placement attrs'!$A$2:$L$5079,4,FALSE)</f>
        <v>ROI Media Consultants (realtor.com)</v>
      </c>
      <c r="M2848" t="str">
        <f>VLOOKUP($J2848,'placement attrs'!$A$2:$L$5079,3,FALSE)</f>
        <v>malcolmc@roimediaconsultants.com</v>
      </c>
    </row>
    <row r="2849" spans="1:13" x14ac:dyDescent="0.3">
      <c r="A2849" t="s">
        <v>141</v>
      </c>
      <c r="B2849" s="2">
        <v>42419</v>
      </c>
      <c r="C2849">
        <v>8</v>
      </c>
      <c r="D2849">
        <v>10</v>
      </c>
      <c r="E2849">
        <v>14</v>
      </c>
      <c r="F2849" t="s">
        <v>141</v>
      </c>
      <c r="G2849" s="2">
        <v>42419</v>
      </c>
      <c r="H2849">
        <v>29</v>
      </c>
      <c r="I2849">
        <v>2</v>
      </c>
      <c r="J2849" t="str">
        <f t="shared" si="88"/>
        <v>8da340850358268699f237d00c683198</v>
      </c>
      <c r="K2849" s="2">
        <f t="shared" si="89"/>
        <v>42419</v>
      </c>
      <c r="L2849" t="str">
        <f>VLOOKUP($J2849,'placement attrs'!$A$2:$L$5079,4,FALSE)</f>
        <v>ROI Media Consultants (realtor.com)</v>
      </c>
      <c r="M2849" t="str">
        <f>VLOOKUP($J2849,'placement attrs'!$A$2:$L$5079,3,FALSE)</f>
        <v>malcolmc@roimediaconsultants.com</v>
      </c>
    </row>
    <row r="2850" spans="1:13" x14ac:dyDescent="0.3">
      <c r="A2850" t="s">
        <v>141</v>
      </c>
      <c r="B2850" s="2">
        <v>42420</v>
      </c>
      <c r="C2850">
        <v>3</v>
      </c>
      <c r="D2850">
        <v>11</v>
      </c>
      <c r="E2850">
        <v>12</v>
      </c>
      <c r="F2850" t="s">
        <v>141</v>
      </c>
      <c r="G2850" s="2">
        <v>42420</v>
      </c>
      <c r="H2850">
        <v>17</v>
      </c>
      <c r="I2850">
        <v>2</v>
      </c>
      <c r="J2850" t="str">
        <f t="shared" si="88"/>
        <v>8da340850358268699f237d00c683198</v>
      </c>
      <c r="K2850" s="2">
        <f t="shared" si="89"/>
        <v>42420</v>
      </c>
      <c r="L2850" t="str">
        <f>VLOOKUP($J2850,'placement attrs'!$A$2:$L$5079,4,FALSE)</f>
        <v>ROI Media Consultants (realtor.com)</v>
      </c>
      <c r="M2850" t="str">
        <f>VLOOKUP($J2850,'placement attrs'!$A$2:$L$5079,3,FALSE)</f>
        <v>malcolmc@roimediaconsultants.com</v>
      </c>
    </row>
    <row r="2851" spans="1:13" x14ac:dyDescent="0.3">
      <c r="A2851" t="s">
        <v>141</v>
      </c>
      <c r="B2851" s="2">
        <v>42421</v>
      </c>
      <c r="C2851">
        <v>2054</v>
      </c>
      <c r="D2851">
        <v>4619</v>
      </c>
      <c r="E2851">
        <v>6157</v>
      </c>
      <c r="F2851" t="s">
        <v>141</v>
      </c>
      <c r="G2851" s="2">
        <v>42421</v>
      </c>
      <c r="H2851">
        <v>8514</v>
      </c>
      <c r="I2851">
        <v>1513</v>
      </c>
      <c r="J2851" t="str">
        <f t="shared" si="88"/>
        <v>8da340850358268699f237d00c683198</v>
      </c>
      <c r="K2851" s="2">
        <f t="shared" si="89"/>
        <v>42421</v>
      </c>
      <c r="L2851" t="str">
        <f>VLOOKUP($J2851,'placement attrs'!$A$2:$L$5079,4,FALSE)</f>
        <v>ROI Media Consultants (realtor.com)</v>
      </c>
      <c r="M2851" t="str">
        <f>VLOOKUP($J2851,'placement attrs'!$A$2:$L$5079,3,FALSE)</f>
        <v>malcolmc@roimediaconsultants.com</v>
      </c>
    </row>
    <row r="2852" spans="1:13" x14ac:dyDescent="0.3">
      <c r="A2852" t="s">
        <v>141</v>
      </c>
      <c r="B2852" s="2">
        <v>42422</v>
      </c>
      <c r="C2852">
        <v>197224</v>
      </c>
      <c r="D2852">
        <v>423551</v>
      </c>
      <c r="E2852">
        <v>570640</v>
      </c>
      <c r="F2852" t="s">
        <v>141</v>
      </c>
      <c r="G2852" s="2">
        <v>42422</v>
      </c>
      <c r="H2852">
        <v>640123</v>
      </c>
      <c r="I2852">
        <v>190706</v>
      </c>
      <c r="J2852" t="str">
        <f t="shared" si="88"/>
        <v>8da340850358268699f237d00c683198</v>
      </c>
      <c r="K2852" s="2">
        <f t="shared" si="89"/>
        <v>42422</v>
      </c>
      <c r="L2852" t="str">
        <f>VLOOKUP($J2852,'placement attrs'!$A$2:$L$5079,4,FALSE)</f>
        <v>ROI Media Consultants (realtor.com)</v>
      </c>
      <c r="M2852" t="str">
        <f>VLOOKUP($J2852,'placement attrs'!$A$2:$L$5079,3,FALSE)</f>
        <v>malcolmc@roimediaconsultants.com</v>
      </c>
    </row>
    <row r="2853" spans="1:13" x14ac:dyDescent="0.3">
      <c r="A2853" t="s">
        <v>141</v>
      </c>
      <c r="B2853" s="2">
        <v>42423</v>
      </c>
      <c r="C2853">
        <v>222371</v>
      </c>
      <c r="D2853">
        <v>443946</v>
      </c>
      <c r="E2853">
        <v>596999</v>
      </c>
      <c r="F2853" t="s">
        <v>141</v>
      </c>
      <c r="G2853" s="2">
        <v>42423</v>
      </c>
      <c r="H2853">
        <v>630387</v>
      </c>
      <c r="I2853">
        <v>217262</v>
      </c>
      <c r="J2853" t="str">
        <f t="shared" si="88"/>
        <v>8da340850358268699f237d00c683198</v>
      </c>
      <c r="K2853" s="2">
        <f t="shared" si="89"/>
        <v>42423</v>
      </c>
      <c r="L2853" t="str">
        <f>VLOOKUP($J2853,'placement attrs'!$A$2:$L$5079,4,FALSE)</f>
        <v>ROI Media Consultants (realtor.com)</v>
      </c>
      <c r="M2853" t="str">
        <f>VLOOKUP($J2853,'placement attrs'!$A$2:$L$5079,3,FALSE)</f>
        <v>malcolmc@roimediaconsultants.com</v>
      </c>
    </row>
    <row r="2854" spans="1:13" x14ac:dyDescent="0.3">
      <c r="A2854" t="s">
        <v>141</v>
      </c>
      <c r="B2854" s="2">
        <v>42424</v>
      </c>
      <c r="C2854">
        <v>207209</v>
      </c>
      <c r="D2854">
        <v>438711</v>
      </c>
      <c r="E2854">
        <v>577722</v>
      </c>
      <c r="F2854" t="s">
        <v>141</v>
      </c>
      <c r="G2854" s="2">
        <v>42424</v>
      </c>
      <c r="H2854">
        <v>604337</v>
      </c>
      <c r="I2854">
        <v>203364</v>
      </c>
      <c r="J2854" t="str">
        <f t="shared" si="88"/>
        <v>8da340850358268699f237d00c683198</v>
      </c>
      <c r="K2854" s="2">
        <f t="shared" si="89"/>
        <v>42424</v>
      </c>
      <c r="L2854" t="str">
        <f>VLOOKUP($J2854,'placement attrs'!$A$2:$L$5079,4,FALSE)</f>
        <v>ROI Media Consultants (realtor.com)</v>
      </c>
      <c r="M2854" t="str">
        <f>VLOOKUP($J2854,'placement attrs'!$A$2:$L$5079,3,FALSE)</f>
        <v>malcolmc@roimediaconsultants.com</v>
      </c>
    </row>
    <row r="2855" spans="1:13" x14ac:dyDescent="0.3">
      <c r="A2855" t="s">
        <v>141</v>
      </c>
      <c r="B2855" s="2">
        <v>42425</v>
      </c>
      <c r="C2855">
        <v>216377</v>
      </c>
      <c r="D2855">
        <v>454997</v>
      </c>
      <c r="E2855">
        <v>590691</v>
      </c>
      <c r="F2855" t="s">
        <v>141</v>
      </c>
      <c r="G2855" s="2">
        <v>42425</v>
      </c>
      <c r="H2855">
        <v>616249</v>
      </c>
      <c r="I2855">
        <v>215662</v>
      </c>
      <c r="J2855" t="str">
        <f t="shared" si="88"/>
        <v>8da340850358268699f237d00c683198</v>
      </c>
      <c r="K2855" s="2">
        <f t="shared" si="89"/>
        <v>42425</v>
      </c>
      <c r="L2855" t="str">
        <f>VLOOKUP($J2855,'placement attrs'!$A$2:$L$5079,4,FALSE)</f>
        <v>ROI Media Consultants (realtor.com)</v>
      </c>
      <c r="M2855" t="str">
        <f>VLOOKUP($J2855,'placement attrs'!$A$2:$L$5079,3,FALSE)</f>
        <v>malcolmc@roimediaconsultants.com</v>
      </c>
    </row>
    <row r="2856" spans="1:13" x14ac:dyDescent="0.3">
      <c r="A2856" t="s">
        <v>141</v>
      </c>
      <c r="B2856" s="2">
        <v>42426</v>
      </c>
      <c r="C2856">
        <v>172013</v>
      </c>
      <c r="D2856">
        <v>353767</v>
      </c>
      <c r="E2856">
        <v>443384</v>
      </c>
      <c r="F2856" t="s">
        <v>141</v>
      </c>
      <c r="G2856" s="2">
        <v>42426</v>
      </c>
      <c r="H2856">
        <v>463613</v>
      </c>
      <c r="I2856">
        <v>173786</v>
      </c>
      <c r="J2856" t="str">
        <f t="shared" si="88"/>
        <v>8da340850358268699f237d00c683198</v>
      </c>
      <c r="K2856" s="2">
        <f t="shared" si="89"/>
        <v>42426</v>
      </c>
      <c r="L2856" t="str">
        <f>VLOOKUP($J2856,'placement attrs'!$A$2:$L$5079,4,FALSE)</f>
        <v>ROI Media Consultants (realtor.com)</v>
      </c>
      <c r="M2856" t="str">
        <f>VLOOKUP($J2856,'placement attrs'!$A$2:$L$5079,3,FALSE)</f>
        <v>malcolmc@roimediaconsultants.com</v>
      </c>
    </row>
    <row r="2857" spans="1:13" x14ac:dyDescent="0.3">
      <c r="A2857" t="s">
        <v>141</v>
      </c>
      <c r="B2857" s="2">
        <v>42427</v>
      </c>
      <c r="C2857">
        <v>69997</v>
      </c>
      <c r="D2857">
        <v>121846</v>
      </c>
      <c r="E2857">
        <v>153005</v>
      </c>
      <c r="F2857" t="s">
        <v>141</v>
      </c>
      <c r="G2857" s="2">
        <v>42427</v>
      </c>
      <c r="H2857">
        <v>163910</v>
      </c>
      <c r="I2857">
        <v>70491</v>
      </c>
      <c r="J2857" t="str">
        <f t="shared" si="88"/>
        <v>8da340850358268699f237d00c683198</v>
      </c>
      <c r="K2857" s="2">
        <f t="shared" si="89"/>
        <v>42427</v>
      </c>
      <c r="L2857" t="str">
        <f>VLOOKUP($J2857,'placement attrs'!$A$2:$L$5079,4,FALSE)</f>
        <v>ROI Media Consultants (realtor.com)</v>
      </c>
      <c r="M2857" t="str">
        <f>VLOOKUP($J2857,'placement attrs'!$A$2:$L$5079,3,FALSE)</f>
        <v>malcolmc@roimediaconsultants.com</v>
      </c>
    </row>
    <row r="2858" spans="1:13" x14ac:dyDescent="0.3">
      <c r="A2858" t="s">
        <v>141</v>
      </c>
      <c r="B2858" s="2">
        <v>42428</v>
      </c>
      <c r="C2858">
        <v>81056</v>
      </c>
      <c r="D2858">
        <v>139367</v>
      </c>
      <c r="E2858">
        <v>172671</v>
      </c>
      <c r="F2858" t="s">
        <v>141</v>
      </c>
      <c r="G2858" s="2">
        <v>42428</v>
      </c>
      <c r="H2858">
        <v>182916</v>
      </c>
      <c r="I2858">
        <v>78803</v>
      </c>
      <c r="J2858" t="str">
        <f t="shared" si="88"/>
        <v>8da340850358268699f237d00c683198</v>
      </c>
      <c r="K2858" s="2">
        <f t="shared" si="89"/>
        <v>42428</v>
      </c>
      <c r="L2858" t="str">
        <f>VLOOKUP($J2858,'placement attrs'!$A$2:$L$5079,4,FALSE)</f>
        <v>ROI Media Consultants (realtor.com)</v>
      </c>
      <c r="M2858" t="str">
        <f>VLOOKUP($J2858,'placement attrs'!$A$2:$L$5079,3,FALSE)</f>
        <v>malcolmc@roimediaconsultants.com</v>
      </c>
    </row>
    <row r="2859" spans="1:13" x14ac:dyDescent="0.3">
      <c r="A2859" t="s">
        <v>141</v>
      </c>
      <c r="B2859" s="2">
        <v>42429</v>
      </c>
      <c r="C2859">
        <v>198171</v>
      </c>
      <c r="D2859">
        <v>390110</v>
      </c>
      <c r="E2859">
        <v>495329</v>
      </c>
      <c r="F2859" t="s">
        <v>141</v>
      </c>
      <c r="G2859" s="2">
        <v>42429</v>
      </c>
      <c r="H2859">
        <v>571036</v>
      </c>
      <c r="I2859">
        <v>196577</v>
      </c>
      <c r="J2859" t="str">
        <f t="shared" si="88"/>
        <v>8da340850358268699f237d00c683198</v>
      </c>
      <c r="K2859" s="2">
        <f t="shared" si="89"/>
        <v>42429</v>
      </c>
      <c r="L2859" t="str">
        <f>VLOOKUP($J2859,'placement attrs'!$A$2:$L$5079,4,FALSE)</f>
        <v>ROI Media Consultants (realtor.com)</v>
      </c>
      <c r="M2859" t="str">
        <f>VLOOKUP($J2859,'placement attrs'!$A$2:$L$5079,3,FALSE)</f>
        <v>malcolmc@roimediaconsultants.com</v>
      </c>
    </row>
    <row r="2860" spans="1:13" x14ac:dyDescent="0.3">
      <c r="A2860" t="s">
        <v>141</v>
      </c>
      <c r="B2860" s="2">
        <v>42430</v>
      </c>
      <c r="C2860">
        <v>115159</v>
      </c>
      <c r="D2860">
        <v>418597</v>
      </c>
      <c r="E2860">
        <v>542289</v>
      </c>
      <c r="F2860" t="s">
        <v>141</v>
      </c>
      <c r="G2860" s="2">
        <v>42430</v>
      </c>
      <c r="H2860">
        <v>608503</v>
      </c>
      <c r="I2860">
        <v>111745</v>
      </c>
      <c r="J2860" t="str">
        <f t="shared" si="88"/>
        <v>8da340850358268699f237d00c683198</v>
      </c>
      <c r="K2860" s="2">
        <f t="shared" si="89"/>
        <v>42430</v>
      </c>
      <c r="L2860" t="str">
        <f>VLOOKUP($J2860,'placement attrs'!$A$2:$L$5079,4,FALSE)</f>
        <v>ROI Media Consultants (realtor.com)</v>
      </c>
      <c r="M2860" t="str">
        <f>VLOOKUP($J2860,'placement attrs'!$A$2:$L$5079,3,FALSE)</f>
        <v>malcolmc@roimediaconsultants.com</v>
      </c>
    </row>
    <row r="2861" spans="1:13" x14ac:dyDescent="0.3">
      <c r="A2861" t="s">
        <v>141</v>
      </c>
      <c r="B2861" s="2">
        <v>42431</v>
      </c>
      <c r="C2861">
        <v>130845</v>
      </c>
      <c r="D2861">
        <v>327933</v>
      </c>
      <c r="E2861">
        <v>418453</v>
      </c>
      <c r="F2861" t="s">
        <v>141</v>
      </c>
      <c r="G2861" s="2">
        <v>42431</v>
      </c>
      <c r="H2861">
        <v>616354</v>
      </c>
      <c r="I2861">
        <v>175733</v>
      </c>
      <c r="J2861" t="str">
        <f t="shared" si="88"/>
        <v>8da340850358268699f237d00c683198</v>
      </c>
      <c r="K2861" s="2">
        <f t="shared" si="89"/>
        <v>42431</v>
      </c>
      <c r="L2861" t="str">
        <f>VLOOKUP($J2861,'placement attrs'!$A$2:$L$5079,4,FALSE)</f>
        <v>ROI Media Consultants (realtor.com)</v>
      </c>
      <c r="M2861" t="str">
        <f>VLOOKUP($J2861,'placement attrs'!$A$2:$L$5079,3,FALSE)</f>
        <v>malcolmc@roimediaconsultants.com</v>
      </c>
    </row>
    <row r="2862" spans="1:13" x14ac:dyDescent="0.3">
      <c r="A2862" t="s">
        <v>141</v>
      </c>
      <c r="B2862" s="2">
        <v>42432</v>
      </c>
      <c r="C2862">
        <v>2</v>
      </c>
      <c r="D2862">
        <v>10</v>
      </c>
      <c r="E2862">
        <v>10</v>
      </c>
      <c r="H2862">
        <v>0</v>
      </c>
      <c r="I2862">
        <v>0</v>
      </c>
      <c r="J2862" t="str">
        <f t="shared" si="88"/>
        <v>8da340850358268699f237d00c683198</v>
      </c>
      <c r="K2862" s="2">
        <f t="shared" si="89"/>
        <v>42432</v>
      </c>
      <c r="L2862" t="str">
        <f>VLOOKUP($J2862,'placement attrs'!$A$2:$L$5079,4,FALSE)</f>
        <v>ROI Media Consultants (realtor.com)</v>
      </c>
      <c r="M2862" t="str">
        <f>VLOOKUP($J2862,'placement attrs'!$A$2:$L$5079,3,FALSE)</f>
        <v>malcolmc@roimediaconsultants.com</v>
      </c>
    </row>
    <row r="2863" spans="1:13" x14ac:dyDescent="0.3">
      <c r="A2863" t="s">
        <v>142</v>
      </c>
      <c r="B2863" s="2">
        <v>42410</v>
      </c>
      <c r="C2863">
        <v>9327</v>
      </c>
      <c r="D2863">
        <v>11647</v>
      </c>
      <c r="E2863">
        <v>11917</v>
      </c>
      <c r="H2863">
        <v>0</v>
      </c>
      <c r="I2863">
        <v>0</v>
      </c>
      <c r="J2863" t="str">
        <f t="shared" si="88"/>
        <v>8f0b32e196d80d91e4c6d5fe34676a7f</v>
      </c>
      <c r="K2863" s="2">
        <f t="shared" si="89"/>
        <v>42410</v>
      </c>
      <c r="L2863" t="str">
        <f>VLOOKUP($J2863,'placement attrs'!$A$2:$L$5079,4,FALSE)</f>
        <v>HotPopNow, Inc. (Spikey.com)</v>
      </c>
      <c r="M2863" t="str">
        <f>VLOOKUP($J2863,'placement attrs'!$A$2:$L$5079,3,FALSE)</f>
        <v>agoldberg@hotpopnow.com</v>
      </c>
    </row>
    <row r="2864" spans="1:13" x14ac:dyDescent="0.3">
      <c r="A2864" t="s">
        <v>142</v>
      </c>
      <c r="B2864" s="2">
        <v>42411</v>
      </c>
      <c r="C2864">
        <v>12495</v>
      </c>
      <c r="D2864">
        <v>14443</v>
      </c>
      <c r="E2864">
        <v>14931</v>
      </c>
      <c r="F2864" t="s">
        <v>142</v>
      </c>
      <c r="G2864" s="2">
        <v>42411</v>
      </c>
      <c r="H2864">
        <v>76097</v>
      </c>
      <c r="I2864">
        <v>52671</v>
      </c>
      <c r="J2864" t="str">
        <f t="shared" si="88"/>
        <v>8f0b32e196d80d91e4c6d5fe34676a7f</v>
      </c>
      <c r="K2864" s="2">
        <f t="shared" si="89"/>
        <v>42411</v>
      </c>
      <c r="L2864" t="str">
        <f>VLOOKUP($J2864,'placement attrs'!$A$2:$L$5079,4,FALSE)</f>
        <v>HotPopNow, Inc. (Spikey.com)</v>
      </c>
      <c r="M2864" t="str">
        <f>VLOOKUP($J2864,'placement attrs'!$A$2:$L$5079,3,FALSE)</f>
        <v>agoldberg@hotpopnow.com</v>
      </c>
    </row>
    <row r="2865" spans="1:13" x14ac:dyDescent="0.3">
      <c r="A2865" t="s">
        <v>142</v>
      </c>
      <c r="B2865" s="2">
        <v>42412</v>
      </c>
      <c r="C2865">
        <v>13411</v>
      </c>
      <c r="D2865">
        <v>15320</v>
      </c>
      <c r="E2865">
        <v>15907</v>
      </c>
      <c r="F2865" t="s">
        <v>142</v>
      </c>
      <c r="G2865" s="2">
        <v>42412</v>
      </c>
      <c r="H2865">
        <v>91229</v>
      </c>
      <c r="I2865">
        <v>64734</v>
      </c>
      <c r="J2865" t="str">
        <f t="shared" si="88"/>
        <v>8f0b32e196d80d91e4c6d5fe34676a7f</v>
      </c>
      <c r="K2865" s="2">
        <f t="shared" si="89"/>
        <v>42412</v>
      </c>
      <c r="L2865" t="str">
        <f>VLOOKUP($J2865,'placement attrs'!$A$2:$L$5079,4,FALSE)</f>
        <v>HotPopNow, Inc. (Spikey.com)</v>
      </c>
      <c r="M2865" t="str">
        <f>VLOOKUP($J2865,'placement attrs'!$A$2:$L$5079,3,FALSE)</f>
        <v>agoldberg@hotpopnow.com</v>
      </c>
    </row>
    <row r="2866" spans="1:13" x14ac:dyDescent="0.3">
      <c r="A2866" t="s">
        <v>142</v>
      </c>
      <c r="B2866" s="2">
        <v>42413</v>
      </c>
      <c r="C2866">
        <v>22584</v>
      </c>
      <c r="D2866">
        <v>26583</v>
      </c>
      <c r="E2866">
        <v>27338</v>
      </c>
      <c r="F2866" t="s">
        <v>142</v>
      </c>
      <c r="G2866" s="2">
        <v>42413</v>
      </c>
      <c r="H2866">
        <v>107406</v>
      </c>
      <c r="I2866">
        <v>74126</v>
      </c>
      <c r="J2866" t="str">
        <f t="shared" si="88"/>
        <v>8f0b32e196d80d91e4c6d5fe34676a7f</v>
      </c>
      <c r="K2866" s="2">
        <f t="shared" si="89"/>
        <v>42413</v>
      </c>
      <c r="L2866" t="str">
        <f>VLOOKUP($J2866,'placement attrs'!$A$2:$L$5079,4,FALSE)</f>
        <v>HotPopNow, Inc. (Spikey.com)</v>
      </c>
      <c r="M2866" t="str">
        <f>VLOOKUP($J2866,'placement attrs'!$A$2:$L$5079,3,FALSE)</f>
        <v>agoldberg@hotpopnow.com</v>
      </c>
    </row>
    <row r="2867" spans="1:13" x14ac:dyDescent="0.3">
      <c r="A2867" t="s">
        <v>142</v>
      </c>
      <c r="B2867" s="2">
        <v>42414</v>
      </c>
      <c r="C2867">
        <v>4485</v>
      </c>
      <c r="D2867">
        <v>6220</v>
      </c>
      <c r="E2867">
        <v>6324</v>
      </c>
      <c r="F2867" t="s">
        <v>142</v>
      </c>
      <c r="G2867" s="2">
        <v>42414</v>
      </c>
      <c r="H2867">
        <v>31163</v>
      </c>
      <c r="I2867">
        <v>20242</v>
      </c>
      <c r="J2867" t="str">
        <f t="shared" si="88"/>
        <v>8f0b32e196d80d91e4c6d5fe34676a7f</v>
      </c>
      <c r="K2867" s="2">
        <f t="shared" si="89"/>
        <v>42414</v>
      </c>
      <c r="L2867" t="str">
        <f>VLOOKUP($J2867,'placement attrs'!$A$2:$L$5079,4,FALSE)</f>
        <v>HotPopNow, Inc. (Spikey.com)</v>
      </c>
      <c r="M2867" t="str">
        <f>VLOOKUP($J2867,'placement attrs'!$A$2:$L$5079,3,FALSE)</f>
        <v>agoldberg@hotpopnow.com</v>
      </c>
    </row>
    <row r="2868" spans="1:13" x14ac:dyDescent="0.3">
      <c r="A2868" t="s">
        <v>142</v>
      </c>
      <c r="B2868" s="2">
        <v>42415</v>
      </c>
      <c r="C2868">
        <v>17482</v>
      </c>
      <c r="D2868">
        <v>21615</v>
      </c>
      <c r="E2868">
        <v>22487</v>
      </c>
      <c r="F2868" t="s">
        <v>142</v>
      </c>
      <c r="G2868" s="2">
        <v>42415</v>
      </c>
      <c r="H2868">
        <v>128945</v>
      </c>
      <c r="I2868">
        <v>78451</v>
      </c>
      <c r="J2868" t="str">
        <f t="shared" si="88"/>
        <v>8f0b32e196d80d91e4c6d5fe34676a7f</v>
      </c>
      <c r="K2868" s="2">
        <f t="shared" si="89"/>
        <v>42415</v>
      </c>
      <c r="L2868" t="str">
        <f>VLOOKUP($J2868,'placement attrs'!$A$2:$L$5079,4,FALSE)</f>
        <v>HotPopNow, Inc. (Spikey.com)</v>
      </c>
      <c r="M2868" t="str">
        <f>VLOOKUP($J2868,'placement attrs'!$A$2:$L$5079,3,FALSE)</f>
        <v>agoldberg@hotpopnow.com</v>
      </c>
    </row>
    <row r="2869" spans="1:13" x14ac:dyDescent="0.3">
      <c r="A2869" t="s">
        <v>142</v>
      </c>
      <c r="B2869" s="2">
        <v>42416</v>
      </c>
      <c r="C2869">
        <v>9695</v>
      </c>
      <c r="D2869">
        <v>13208</v>
      </c>
      <c r="E2869">
        <v>13728</v>
      </c>
      <c r="F2869" t="s">
        <v>142</v>
      </c>
      <c r="G2869" s="2">
        <v>42416</v>
      </c>
      <c r="H2869">
        <v>71767</v>
      </c>
      <c r="I2869">
        <v>44967</v>
      </c>
      <c r="J2869" t="str">
        <f t="shared" si="88"/>
        <v>8f0b32e196d80d91e4c6d5fe34676a7f</v>
      </c>
      <c r="K2869" s="2">
        <f t="shared" si="89"/>
        <v>42416</v>
      </c>
      <c r="L2869" t="str">
        <f>VLOOKUP($J2869,'placement attrs'!$A$2:$L$5079,4,FALSE)</f>
        <v>HotPopNow, Inc. (Spikey.com)</v>
      </c>
      <c r="M2869" t="str">
        <f>VLOOKUP($J2869,'placement attrs'!$A$2:$L$5079,3,FALSE)</f>
        <v>agoldberg@hotpopnow.com</v>
      </c>
    </row>
    <row r="2870" spans="1:13" x14ac:dyDescent="0.3">
      <c r="A2870" t="s">
        <v>142</v>
      </c>
      <c r="B2870" s="2">
        <v>42417</v>
      </c>
      <c r="C2870">
        <v>14050</v>
      </c>
      <c r="D2870">
        <v>19439</v>
      </c>
      <c r="E2870">
        <v>20058</v>
      </c>
      <c r="F2870" t="s">
        <v>142</v>
      </c>
      <c r="G2870" s="2">
        <v>42417</v>
      </c>
      <c r="H2870">
        <v>110326</v>
      </c>
      <c r="I2870">
        <v>53146</v>
      </c>
      <c r="J2870" t="str">
        <f t="shared" si="88"/>
        <v>8f0b32e196d80d91e4c6d5fe34676a7f</v>
      </c>
      <c r="K2870" s="2">
        <f t="shared" si="89"/>
        <v>42417</v>
      </c>
      <c r="L2870" t="str">
        <f>VLOOKUP($J2870,'placement attrs'!$A$2:$L$5079,4,FALSE)</f>
        <v>HotPopNow, Inc. (Spikey.com)</v>
      </c>
      <c r="M2870" t="str">
        <f>VLOOKUP($J2870,'placement attrs'!$A$2:$L$5079,3,FALSE)</f>
        <v>agoldberg@hotpopnow.com</v>
      </c>
    </row>
    <row r="2871" spans="1:13" x14ac:dyDescent="0.3">
      <c r="A2871" t="s">
        <v>142</v>
      </c>
      <c r="B2871" s="2">
        <v>42418</v>
      </c>
      <c r="C2871">
        <v>9049</v>
      </c>
      <c r="D2871">
        <v>12584</v>
      </c>
      <c r="E2871">
        <v>13118</v>
      </c>
      <c r="F2871" t="s">
        <v>142</v>
      </c>
      <c r="G2871" s="2">
        <v>42418</v>
      </c>
      <c r="H2871">
        <v>102574</v>
      </c>
      <c r="I2871">
        <v>56312</v>
      </c>
      <c r="J2871" t="str">
        <f t="shared" si="88"/>
        <v>8f0b32e196d80d91e4c6d5fe34676a7f</v>
      </c>
      <c r="K2871" s="2">
        <f t="shared" si="89"/>
        <v>42418</v>
      </c>
      <c r="L2871" t="str">
        <f>VLOOKUP($J2871,'placement attrs'!$A$2:$L$5079,4,FALSE)</f>
        <v>HotPopNow, Inc. (Spikey.com)</v>
      </c>
      <c r="M2871" t="str">
        <f>VLOOKUP($J2871,'placement attrs'!$A$2:$L$5079,3,FALSE)</f>
        <v>agoldberg@hotpopnow.com</v>
      </c>
    </row>
    <row r="2872" spans="1:13" x14ac:dyDescent="0.3">
      <c r="A2872" t="s">
        <v>142</v>
      </c>
      <c r="B2872" s="2">
        <v>42419</v>
      </c>
      <c r="C2872">
        <v>9788</v>
      </c>
      <c r="D2872">
        <v>14445</v>
      </c>
      <c r="E2872">
        <v>14995</v>
      </c>
      <c r="F2872" t="s">
        <v>142</v>
      </c>
      <c r="G2872" s="2">
        <v>42419</v>
      </c>
      <c r="H2872">
        <v>84606</v>
      </c>
      <c r="I2872">
        <v>41602</v>
      </c>
      <c r="J2872" t="str">
        <f t="shared" si="88"/>
        <v>8f0b32e196d80d91e4c6d5fe34676a7f</v>
      </c>
      <c r="K2872" s="2">
        <f t="shared" si="89"/>
        <v>42419</v>
      </c>
      <c r="L2872" t="str">
        <f>VLOOKUP($J2872,'placement attrs'!$A$2:$L$5079,4,FALSE)</f>
        <v>HotPopNow, Inc. (Spikey.com)</v>
      </c>
      <c r="M2872" t="str">
        <f>VLOOKUP($J2872,'placement attrs'!$A$2:$L$5079,3,FALSE)</f>
        <v>agoldberg@hotpopnow.com</v>
      </c>
    </row>
    <row r="2873" spans="1:13" x14ac:dyDescent="0.3">
      <c r="A2873" t="s">
        <v>142</v>
      </c>
      <c r="B2873" s="2">
        <v>42420</v>
      </c>
      <c r="C2873">
        <v>11939</v>
      </c>
      <c r="D2873">
        <v>15135</v>
      </c>
      <c r="E2873">
        <v>15754</v>
      </c>
      <c r="F2873" t="s">
        <v>142</v>
      </c>
      <c r="G2873" s="2">
        <v>42420</v>
      </c>
      <c r="H2873">
        <v>66168</v>
      </c>
      <c r="I2873">
        <v>48090</v>
      </c>
      <c r="J2873" t="str">
        <f t="shared" si="88"/>
        <v>8f0b32e196d80d91e4c6d5fe34676a7f</v>
      </c>
      <c r="K2873" s="2">
        <f t="shared" si="89"/>
        <v>42420</v>
      </c>
      <c r="L2873" t="str">
        <f>VLOOKUP($J2873,'placement attrs'!$A$2:$L$5079,4,FALSE)</f>
        <v>HotPopNow, Inc. (Spikey.com)</v>
      </c>
      <c r="M2873" t="str">
        <f>VLOOKUP($J2873,'placement attrs'!$A$2:$L$5079,3,FALSE)</f>
        <v>agoldberg@hotpopnow.com</v>
      </c>
    </row>
    <row r="2874" spans="1:13" x14ac:dyDescent="0.3">
      <c r="A2874" t="s">
        <v>142</v>
      </c>
      <c r="B2874" s="2">
        <v>42421</v>
      </c>
      <c r="C2874">
        <v>9132</v>
      </c>
      <c r="D2874">
        <v>14129</v>
      </c>
      <c r="E2874">
        <v>14422</v>
      </c>
      <c r="F2874" t="s">
        <v>142</v>
      </c>
      <c r="G2874" s="2">
        <v>42421</v>
      </c>
      <c r="H2874">
        <v>62818</v>
      </c>
      <c r="I2874">
        <v>30430</v>
      </c>
      <c r="J2874" t="str">
        <f t="shared" si="88"/>
        <v>8f0b32e196d80d91e4c6d5fe34676a7f</v>
      </c>
      <c r="K2874" s="2">
        <f t="shared" si="89"/>
        <v>42421</v>
      </c>
      <c r="L2874" t="str">
        <f>VLOOKUP($J2874,'placement attrs'!$A$2:$L$5079,4,FALSE)</f>
        <v>HotPopNow, Inc. (Spikey.com)</v>
      </c>
      <c r="M2874" t="str">
        <f>VLOOKUP($J2874,'placement attrs'!$A$2:$L$5079,3,FALSE)</f>
        <v>agoldberg@hotpopnow.com</v>
      </c>
    </row>
    <row r="2875" spans="1:13" x14ac:dyDescent="0.3">
      <c r="A2875" t="s">
        <v>142</v>
      </c>
      <c r="B2875" s="2">
        <v>42422</v>
      </c>
      <c r="C2875">
        <v>20288</v>
      </c>
      <c r="D2875">
        <v>28893</v>
      </c>
      <c r="E2875">
        <v>29641</v>
      </c>
      <c r="F2875" t="s">
        <v>142</v>
      </c>
      <c r="G2875" s="2">
        <v>42422</v>
      </c>
      <c r="H2875">
        <v>139133</v>
      </c>
      <c r="I2875">
        <v>59580</v>
      </c>
      <c r="J2875" t="str">
        <f t="shared" si="88"/>
        <v>8f0b32e196d80d91e4c6d5fe34676a7f</v>
      </c>
      <c r="K2875" s="2">
        <f t="shared" si="89"/>
        <v>42422</v>
      </c>
      <c r="L2875" t="str">
        <f>VLOOKUP($J2875,'placement attrs'!$A$2:$L$5079,4,FALSE)</f>
        <v>HotPopNow, Inc. (Spikey.com)</v>
      </c>
      <c r="M2875" t="str">
        <f>VLOOKUP($J2875,'placement attrs'!$A$2:$L$5079,3,FALSE)</f>
        <v>agoldberg@hotpopnow.com</v>
      </c>
    </row>
    <row r="2876" spans="1:13" x14ac:dyDescent="0.3">
      <c r="A2876" t="s">
        <v>142</v>
      </c>
      <c r="B2876" s="2">
        <v>42423</v>
      </c>
      <c r="C2876">
        <v>5919</v>
      </c>
      <c r="D2876">
        <v>7239</v>
      </c>
      <c r="E2876">
        <v>7510</v>
      </c>
      <c r="F2876" t="s">
        <v>142</v>
      </c>
      <c r="G2876" s="2">
        <v>42423</v>
      </c>
      <c r="H2876">
        <v>39350</v>
      </c>
      <c r="I2876">
        <v>37837</v>
      </c>
      <c r="J2876" t="str">
        <f t="shared" si="88"/>
        <v>8f0b32e196d80d91e4c6d5fe34676a7f</v>
      </c>
      <c r="K2876" s="2">
        <f t="shared" si="89"/>
        <v>42423</v>
      </c>
      <c r="L2876" t="str">
        <f>VLOOKUP($J2876,'placement attrs'!$A$2:$L$5079,4,FALSE)</f>
        <v>HotPopNow, Inc. (Spikey.com)</v>
      </c>
      <c r="M2876" t="str">
        <f>VLOOKUP($J2876,'placement attrs'!$A$2:$L$5079,3,FALSE)</f>
        <v>agoldberg@hotpopnow.com</v>
      </c>
    </row>
    <row r="2877" spans="1:13" x14ac:dyDescent="0.3">
      <c r="A2877" t="s">
        <v>142</v>
      </c>
      <c r="B2877" s="2">
        <v>42424</v>
      </c>
      <c r="C2877">
        <v>31271</v>
      </c>
      <c r="D2877">
        <v>38377</v>
      </c>
      <c r="E2877">
        <v>39634</v>
      </c>
      <c r="F2877" t="s">
        <v>142</v>
      </c>
      <c r="G2877" s="2">
        <v>42424</v>
      </c>
      <c r="H2877">
        <v>161799</v>
      </c>
      <c r="I2877">
        <v>69726</v>
      </c>
      <c r="J2877" t="str">
        <f t="shared" si="88"/>
        <v>8f0b32e196d80d91e4c6d5fe34676a7f</v>
      </c>
      <c r="K2877" s="2">
        <f t="shared" si="89"/>
        <v>42424</v>
      </c>
      <c r="L2877" t="str">
        <f>VLOOKUP($J2877,'placement attrs'!$A$2:$L$5079,4,FALSE)</f>
        <v>HotPopNow, Inc. (Spikey.com)</v>
      </c>
      <c r="M2877" t="str">
        <f>VLOOKUP($J2877,'placement attrs'!$A$2:$L$5079,3,FALSE)</f>
        <v>agoldberg@hotpopnow.com</v>
      </c>
    </row>
    <row r="2878" spans="1:13" x14ac:dyDescent="0.3">
      <c r="A2878" t="s">
        <v>142</v>
      </c>
      <c r="B2878" s="2">
        <v>42425</v>
      </c>
      <c r="C2878">
        <v>25075</v>
      </c>
      <c r="D2878">
        <v>31718</v>
      </c>
      <c r="E2878">
        <v>32744</v>
      </c>
      <c r="F2878" t="s">
        <v>142</v>
      </c>
      <c r="G2878" s="2">
        <v>42425</v>
      </c>
      <c r="H2878">
        <v>92820</v>
      </c>
      <c r="I2878">
        <v>61815</v>
      </c>
      <c r="J2878" t="str">
        <f t="shared" si="88"/>
        <v>8f0b32e196d80d91e4c6d5fe34676a7f</v>
      </c>
      <c r="K2878" s="2">
        <f t="shared" si="89"/>
        <v>42425</v>
      </c>
      <c r="L2878" t="str">
        <f>VLOOKUP($J2878,'placement attrs'!$A$2:$L$5079,4,FALSE)</f>
        <v>HotPopNow, Inc. (Spikey.com)</v>
      </c>
      <c r="M2878" t="str">
        <f>VLOOKUP($J2878,'placement attrs'!$A$2:$L$5079,3,FALSE)</f>
        <v>agoldberg@hotpopnow.com</v>
      </c>
    </row>
    <row r="2879" spans="1:13" x14ac:dyDescent="0.3">
      <c r="A2879" t="s">
        <v>142</v>
      </c>
      <c r="B2879" s="2">
        <v>42426</v>
      </c>
      <c r="C2879">
        <v>30238</v>
      </c>
      <c r="D2879">
        <v>35856</v>
      </c>
      <c r="E2879">
        <v>37100</v>
      </c>
      <c r="F2879" t="s">
        <v>142</v>
      </c>
      <c r="G2879" s="2">
        <v>42426</v>
      </c>
      <c r="H2879">
        <v>137777</v>
      </c>
      <c r="I2879">
        <v>74656</v>
      </c>
      <c r="J2879" t="str">
        <f t="shared" si="88"/>
        <v>8f0b32e196d80d91e4c6d5fe34676a7f</v>
      </c>
      <c r="K2879" s="2">
        <f t="shared" si="89"/>
        <v>42426</v>
      </c>
      <c r="L2879" t="str">
        <f>VLOOKUP($J2879,'placement attrs'!$A$2:$L$5079,4,FALSE)</f>
        <v>HotPopNow, Inc. (Spikey.com)</v>
      </c>
      <c r="M2879" t="str">
        <f>VLOOKUP($J2879,'placement attrs'!$A$2:$L$5079,3,FALSE)</f>
        <v>agoldberg@hotpopnow.com</v>
      </c>
    </row>
    <row r="2880" spans="1:13" x14ac:dyDescent="0.3">
      <c r="A2880" t="s">
        <v>142</v>
      </c>
      <c r="B2880" s="2">
        <v>42427</v>
      </c>
      <c r="C2880">
        <v>23841</v>
      </c>
      <c r="D2880">
        <v>28255</v>
      </c>
      <c r="E2880">
        <v>29275</v>
      </c>
      <c r="F2880" t="s">
        <v>142</v>
      </c>
      <c r="G2880" s="2">
        <v>42427</v>
      </c>
      <c r="H2880">
        <v>105606</v>
      </c>
      <c r="I2880">
        <v>64566</v>
      </c>
      <c r="J2880" t="str">
        <f t="shared" si="88"/>
        <v>8f0b32e196d80d91e4c6d5fe34676a7f</v>
      </c>
      <c r="K2880" s="2">
        <f t="shared" si="89"/>
        <v>42427</v>
      </c>
      <c r="L2880" t="str">
        <f>VLOOKUP($J2880,'placement attrs'!$A$2:$L$5079,4,FALSE)</f>
        <v>HotPopNow, Inc. (Spikey.com)</v>
      </c>
      <c r="M2880" t="str">
        <f>VLOOKUP($J2880,'placement attrs'!$A$2:$L$5079,3,FALSE)</f>
        <v>agoldberg@hotpopnow.com</v>
      </c>
    </row>
    <row r="2881" spans="1:13" x14ac:dyDescent="0.3">
      <c r="A2881" t="s">
        <v>142</v>
      </c>
      <c r="B2881" s="2">
        <v>42428</v>
      </c>
      <c r="C2881">
        <v>25082</v>
      </c>
      <c r="D2881">
        <v>30066</v>
      </c>
      <c r="E2881">
        <v>30947</v>
      </c>
      <c r="F2881" t="s">
        <v>142</v>
      </c>
      <c r="G2881" s="2">
        <v>42428</v>
      </c>
      <c r="H2881">
        <v>104817</v>
      </c>
      <c r="I2881">
        <v>58828</v>
      </c>
      <c r="J2881" t="str">
        <f t="shared" si="88"/>
        <v>8f0b32e196d80d91e4c6d5fe34676a7f</v>
      </c>
      <c r="K2881" s="2">
        <f t="shared" si="89"/>
        <v>42428</v>
      </c>
      <c r="L2881" t="str">
        <f>VLOOKUP($J2881,'placement attrs'!$A$2:$L$5079,4,FALSE)</f>
        <v>HotPopNow, Inc. (Spikey.com)</v>
      </c>
      <c r="M2881" t="str">
        <f>VLOOKUP($J2881,'placement attrs'!$A$2:$L$5079,3,FALSE)</f>
        <v>agoldberg@hotpopnow.com</v>
      </c>
    </row>
    <row r="2882" spans="1:13" x14ac:dyDescent="0.3">
      <c r="A2882" t="s">
        <v>142</v>
      </c>
      <c r="B2882" s="2">
        <v>42429</v>
      </c>
      <c r="C2882">
        <v>34419</v>
      </c>
      <c r="D2882">
        <v>42923</v>
      </c>
      <c r="E2882">
        <v>44592</v>
      </c>
      <c r="F2882" t="s">
        <v>142</v>
      </c>
      <c r="G2882" s="2">
        <v>42429</v>
      </c>
      <c r="H2882">
        <v>180290</v>
      </c>
      <c r="I2882">
        <v>75845</v>
      </c>
      <c r="J2882" t="str">
        <f t="shared" si="88"/>
        <v>8f0b32e196d80d91e4c6d5fe34676a7f</v>
      </c>
      <c r="K2882" s="2">
        <f t="shared" si="89"/>
        <v>42429</v>
      </c>
      <c r="L2882" t="str">
        <f>VLOOKUP($J2882,'placement attrs'!$A$2:$L$5079,4,FALSE)</f>
        <v>HotPopNow, Inc. (Spikey.com)</v>
      </c>
      <c r="M2882" t="str">
        <f>VLOOKUP($J2882,'placement attrs'!$A$2:$L$5079,3,FALSE)</f>
        <v>agoldberg@hotpopnow.com</v>
      </c>
    </row>
    <row r="2883" spans="1:13" x14ac:dyDescent="0.3">
      <c r="A2883" t="s">
        <v>142</v>
      </c>
      <c r="B2883" s="2">
        <v>42430</v>
      </c>
      <c r="C2883">
        <v>33495</v>
      </c>
      <c r="D2883">
        <v>39921</v>
      </c>
      <c r="E2883">
        <v>42517</v>
      </c>
      <c r="F2883" t="s">
        <v>142</v>
      </c>
      <c r="G2883" s="2">
        <v>42430</v>
      </c>
      <c r="H2883">
        <v>195682</v>
      </c>
      <c r="I2883">
        <v>106172</v>
      </c>
      <c r="J2883" t="str">
        <f t="shared" ref="J2883:J2946" si="90">IF(A2883="",F2883,A2883)</f>
        <v>8f0b32e196d80d91e4c6d5fe34676a7f</v>
      </c>
      <c r="K2883" s="2">
        <f t="shared" ref="K2883:K2946" si="91">IF(B2883="",G2883,B2883)</f>
        <v>42430</v>
      </c>
      <c r="L2883" t="str">
        <f>VLOOKUP($J2883,'placement attrs'!$A$2:$L$5079,4,FALSE)</f>
        <v>HotPopNow, Inc. (Spikey.com)</v>
      </c>
      <c r="M2883" t="str">
        <f>VLOOKUP($J2883,'placement attrs'!$A$2:$L$5079,3,FALSE)</f>
        <v>agoldberg@hotpopnow.com</v>
      </c>
    </row>
    <row r="2884" spans="1:13" x14ac:dyDescent="0.3">
      <c r="A2884" t="s">
        <v>142</v>
      </c>
      <c r="B2884" s="2">
        <v>42431</v>
      </c>
      <c r="C2884">
        <v>22886</v>
      </c>
      <c r="D2884">
        <v>28809</v>
      </c>
      <c r="E2884">
        <v>30228</v>
      </c>
      <c r="F2884" t="s">
        <v>142</v>
      </c>
      <c r="G2884" s="2">
        <v>42431</v>
      </c>
      <c r="H2884">
        <v>176134</v>
      </c>
      <c r="I2884">
        <v>106047</v>
      </c>
      <c r="J2884" t="str">
        <f t="shared" si="90"/>
        <v>8f0b32e196d80d91e4c6d5fe34676a7f</v>
      </c>
      <c r="K2884" s="2">
        <f t="shared" si="91"/>
        <v>42431</v>
      </c>
      <c r="L2884" t="str">
        <f>VLOOKUP($J2884,'placement attrs'!$A$2:$L$5079,4,FALSE)</f>
        <v>HotPopNow, Inc. (Spikey.com)</v>
      </c>
      <c r="M2884" t="str">
        <f>VLOOKUP($J2884,'placement attrs'!$A$2:$L$5079,3,FALSE)</f>
        <v>agoldberg@hotpopnow.com</v>
      </c>
    </row>
    <row r="2885" spans="1:13" x14ac:dyDescent="0.3">
      <c r="A2885" t="s">
        <v>142</v>
      </c>
      <c r="B2885" s="2">
        <v>42432</v>
      </c>
      <c r="C2885">
        <v>2491</v>
      </c>
      <c r="D2885">
        <v>2855</v>
      </c>
      <c r="E2885">
        <v>2939</v>
      </c>
      <c r="H2885">
        <v>0</v>
      </c>
      <c r="I2885">
        <v>0</v>
      </c>
      <c r="J2885" t="str">
        <f t="shared" si="90"/>
        <v>8f0b32e196d80d91e4c6d5fe34676a7f</v>
      </c>
      <c r="K2885" s="2">
        <f t="shared" si="91"/>
        <v>42432</v>
      </c>
      <c r="L2885" t="str">
        <f>VLOOKUP($J2885,'placement attrs'!$A$2:$L$5079,4,FALSE)</f>
        <v>HotPopNow, Inc. (Spikey.com)</v>
      </c>
      <c r="M2885" t="str">
        <f>VLOOKUP($J2885,'placement attrs'!$A$2:$L$5079,3,FALSE)</f>
        <v>agoldberg@hotpopnow.com</v>
      </c>
    </row>
    <row r="2886" spans="1:13" x14ac:dyDescent="0.3">
      <c r="A2886" t="s">
        <v>143</v>
      </c>
      <c r="B2886" s="2">
        <v>42410</v>
      </c>
      <c r="C2886">
        <v>21285</v>
      </c>
      <c r="D2886">
        <v>49913</v>
      </c>
      <c r="E2886">
        <v>50951</v>
      </c>
      <c r="H2886">
        <v>0</v>
      </c>
      <c r="I2886">
        <v>0</v>
      </c>
      <c r="J2886" t="str">
        <f t="shared" si="90"/>
        <v>8f1c997da02c3f5d3f331157b1b3d1f3</v>
      </c>
      <c r="K2886" s="2">
        <f t="shared" si="91"/>
        <v>42410</v>
      </c>
      <c r="L2886" t="str">
        <f>VLOOKUP($J2886,'placement attrs'!$A$2:$L$5079,4,FALSE)</f>
        <v>AdSparc (dailymotion.com)</v>
      </c>
      <c r="M2886" t="str">
        <f>VLOOKUP($J2886,'placement attrs'!$A$2:$L$5079,3,FALSE)</f>
        <v>dawid.wasniowski@adsparc.com</v>
      </c>
    </row>
    <row r="2887" spans="1:13" x14ac:dyDescent="0.3">
      <c r="A2887" t="s">
        <v>143</v>
      </c>
      <c r="B2887" s="2">
        <v>42411</v>
      </c>
      <c r="C2887">
        <v>25601</v>
      </c>
      <c r="D2887">
        <v>57946</v>
      </c>
      <c r="E2887">
        <v>59123</v>
      </c>
      <c r="F2887" t="s">
        <v>143</v>
      </c>
      <c r="G2887" s="2">
        <v>42411</v>
      </c>
      <c r="H2887">
        <v>76735</v>
      </c>
      <c r="I2887">
        <v>13673</v>
      </c>
      <c r="J2887" t="str">
        <f t="shared" si="90"/>
        <v>8f1c997da02c3f5d3f331157b1b3d1f3</v>
      </c>
      <c r="K2887" s="2">
        <f t="shared" si="91"/>
        <v>42411</v>
      </c>
      <c r="L2887" t="str">
        <f>VLOOKUP($J2887,'placement attrs'!$A$2:$L$5079,4,FALSE)</f>
        <v>AdSparc (dailymotion.com)</v>
      </c>
      <c r="M2887" t="str">
        <f>VLOOKUP($J2887,'placement attrs'!$A$2:$L$5079,3,FALSE)</f>
        <v>dawid.wasniowski@adsparc.com</v>
      </c>
    </row>
    <row r="2888" spans="1:13" x14ac:dyDescent="0.3">
      <c r="A2888" t="s">
        <v>143</v>
      </c>
      <c r="B2888" s="2">
        <v>42412</v>
      </c>
      <c r="C2888">
        <v>26372</v>
      </c>
      <c r="D2888">
        <v>49362</v>
      </c>
      <c r="E2888">
        <v>50158</v>
      </c>
      <c r="F2888" t="s">
        <v>143</v>
      </c>
      <c r="G2888" s="2">
        <v>42412</v>
      </c>
      <c r="H2888">
        <v>74987</v>
      </c>
      <c r="I2888">
        <v>18006</v>
      </c>
      <c r="J2888" t="str">
        <f t="shared" si="90"/>
        <v>8f1c997da02c3f5d3f331157b1b3d1f3</v>
      </c>
      <c r="K2888" s="2">
        <f t="shared" si="91"/>
        <v>42412</v>
      </c>
      <c r="L2888" t="str">
        <f>VLOOKUP($J2888,'placement attrs'!$A$2:$L$5079,4,FALSE)</f>
        <v>AdSparc (dailymotion.com)</v>
      </c>
      <c r="M2888" t="str">
        <f>VLOOKUP($J2888,'placement attrs'!$A$2:$L$5079,3,FALSE)</f>
        <v>dawid.wasniowski@adsparc.com</v>
      </c>
    </row>
    <row r="2889" spans="1:13" x14ac:dyDescent="0.3">
      <c r="A2889" t="s">
        <v>143</v>
      </c>
      <c r="B2889" s="2">
        <v>42413</v>
      </c>
      <c r="C2889">
        <v>28953</v>
      </c>
      <c r="D2889">
        <v>54807</v>
      </c>
      <c r="E2889">
        <v>55708</v>
      </c>
      <c r="F2889" t="s">
        <v>143</v>
      </c>
      <c r="G2889" s="2">
        <v>42413</v>
      </c>
      <c r="H2889">
        <v>64895</v>
      </c>
      <c r="I2889">
        <v>14016</v>
      </c>
      <c r="J2889" t="str">
        <f t="shared" si="90"/>
        <v>8f1c997da02c3f5d3f331157b1b3d1f3</v>
      </c>
      <c r="K2889" s="2">
        <f t="shared" si="91"/>
        <v>42413</v>
      </c>
      <c r="L2889" t="str">
        <f>VLOOKUP($J2889,'placement attrs'!$A$2:$L$5079,4,FALSE)</f>
        <v>AdSparc (dailymotion.com)</v>
      </c>
      <c r="M2889" t="str">
        <f>VLOOKUP($J2889,'placement attrs'!$A$2:$L$5079,3,FALSE)</f>
        <v>dawid.wasniowski@adsparc.com</v>
      </c>
    </row>
    <row r="2890" spans="1:13" x14ac:dyDescent="0.3">
      <c r="A2890" t="s">
        <v>143</v>
      </c>
      <c r="B2890" s="2">
        <v>42414</v>
      </c>
      <c r="C2890">
        <v>29860</v>
      </c>
      <c r="D2890">
        <v>70081</v>
      </c>
      <c r="E2890">
        <v>71241</v>
      </c>
      <c r="F2890" t="s">
        <v>143</v>
      </c>
      <c r="G2890" s="2">
        <v>42414</v>
      </c>
      <c r="H2890">
        <v>83367</v>
      </c>
      <c r="I2890">
        <v>14526</v>
      </c>
      <c r="J2890" t="str">
        <f t="shared" si="90"/>
        <v>8f1c997da02c3f5d3f331157b1b3d1f3</v>
      </c>
      <c r="K2890" s="2">
        <f t="shared" si="91"/>
        <v>42414</v>
      </c>
      <c r="L2890" t="str">
        <f>VLOOKUP($J2890,'placement attrs'!$A$2:$L$5079,4,FALSE)</f>
        <v>AdSparc (dailymotion.com)</v>
      </c>
      <c r="M2890" t="str">
        <f>VLOOKUP($J2890,'placement attrs'!$A$2:$L$5079,3,FALSE)</f>
        <v>dawid.wasniowski@adsparc.com</v>
      </c>
    </row>
    <row r="2891" spans="1:13" x14ac:dyDescent="0.3">
      <c r="A2891" t="s">
        <v>143</v>
      </c>
      <c r="B2891" s="2">
        <v>42415</v>
      </c>
      <c r="C2891">
        <v>53984</v>
      </c>
      <c r="D2891">
        <v>104818</v>
      </c>
      <c r="E2891">
        <v>106603</v>
      </c>
      <c r="F2891" t="s">
        <v>143</v>
      </c>
      <c r="G2891" s="2">
        <v>42415</v>
      </c>
      <c r="H2891">
        <v>133511</v>
      </c>
      <c r="I2891">
        <v>17368</v>
      </c>
      <c r="J2891" t="str">
        <f t="shared" si="90"/>
        <v>8f1c997da02c3f5d3f331157b1b3d1f3</v>
      </c>
      <c r="K2891" s="2">
        <f t="shared" si="91"/>
        <v>42415</v>
      </c>
      <c r="L2891" t="str">
        <f>VLOOKUP($J2891,'placement attrs'!$A$2:$L$5079,4,FALSE)</f>
        <v>AdSparc (dailymotion.com)</v>
      </c>
      <c r="M2891" t="str">
        <f>VLOOKUP($J2891,'placement attrs'!$A$2:$L$5079,3,FALSE)</f>
        <v>dawid.wasniowski@adsparc.com</v>
      </c>
    </row>
    <row r="2892" spans="1:13" x14ac:dyDescent="0.3">
      <c r="A2892" t="s">
        <v>143</v>
      </c>
      <c r="B2892" s="2">
        <v>42416</v>
      </c>
      <c r="C2892">
        <v>45637</v>
      </c>
      <c r="D2892">
        <v>78819</v>
      </c>
      <c r="E2892">
        <v>79678</v>
      </c>
      <c r="F2892" t="s">
        <v>143</v>
      </c>
      <c r="G2892" s="2">
        <v>42416</v>
      </c>
      <c r="H2892">
        <v>93172</v>
      </c>
      <c r="I2892">
        <v>21142</v>
      </c>
      <c r="J2892" t="str">
        <f t="shared" si="90"/>
        <v>8f1c997da02c3f5d3f331157b1b3d1f3</v>
      </c>
      <c r="K2892" s="2">
        <f t="shared" si="91"/>
        <v>42416</v>
      </c>
      <c r="L2892" t="str">
        <f>VLOOKUP($J2892,'placement attrs'!$A$2:$L$5079,4,FALSE)</f>
        <v>AdSparc (dailymotion.com)</v>
      </c>
      <c r="M2892" t="str">
        <f>VLOOKUP($J2892,'placement attrs'!$A$2:$L$5079,3,FALSE)</f>
        <v>dawid.wasniowski@adsparc.com</v>
      </c>
    </row>
    <row r="2893" spans="1:13" x14ac:dyDescent="0.3">
      <c r="A2893" t="s">
        <v>143</v>
      </c>
      <c r="B2893" s="2">
        <v>42417</v>
      </c>
      <c r="C2893">
        <v>49278</v>
      </c>
      <c r="D2893">
        <v>84865</v>
      </c>
      <c r="E2893">
        <v>87468</v>
      </c>
      <c r="F2893" t="s">
        <v>143</v>
      </c>
      <c r="G2893" s="2">
        <v>42417</v>
      </c>
      <c r="H2893">
        <v>100367</v>
      </c>
      <c r="I2893">
        <v>18634</v>
      </c>
      <c r="J2893" t="str">
        <f t="shared" si="90"/>
        <v>8f1c997da02c3f5d3f331157b1b3d1f3</v>
      </c>
      <c r="K2893" s="2">
        <f t="shared" si="91"/>
        <v>42417</v>
      </c>
      <c r="L2893" t="str">
        <f>VLOOKUP($J2893,'placement attrs'!$A$2:$L$5079,4,FALSE)</f>
        <v>AdSparc (dailymotion.com)</v>
      </c>
      <c r="M2893" t="str">
        <f>VLOOKUP($J2893,'placement attrs'!$A$2:$L$5079,3,FALSE)</f>
        <v>dawid.wasniowski@adsparc.com</v>
      </c>
    </row>
    <row r="2894" spans="1:13" x14ac:dyDescent="0.3">
      <c r="A2894" t="s">
        <v>143</v>
      </c>
      <c r="B2894" s="2">
        <v>42418</v>
      </c>
      <c r="C2894">
        <v>41568</v>
      </c>
      <c r="D2894">
        <v>82847</v>
      </c>
      <c r="E2894">
        <v>84146</v>
      </c>
      <c r="F2894" t="s">
        <v>143</v>
      </c>
      <c r="G2894" s="2">
        <v>42418</v>
      </c>
      <c r="H2894">
        <v>101553</v>
      </c>
      <c r="I2894">
        <v>24208</v>
      </c>
      <c r="J2894" t="str">
        <f t="shared" si="90"/>
        <v>8f1c997da02c3f5d3f331157b1b3d1f3</v>
      </c>
      <c r="K2894" s="2">
        <f t="shared" si="91"/>
        <v>42418</v>
      </c>
      <c r="L2894" t="str">
        <f>VLOOKUP($J2894,'placement attrs'!$A$2:$L$5079,4,FALSE)</f>
        <v>AdSparc (dailymotion.com)</v>
      </c>
      <c r="M2894" t="str">
        <f>VLOOKUP($J2894,'placement attrs'!$A$2:$L$5079,3,FALSE)</f>
        <v>dawid.wasniowski@adsparc.com</v>
      </c>
    </row>
    <row r="2895" spans="1:13" x14ac:dyDescent="0.3">
      <c r="A2895" t="s">
        <v>143</v>
      </c>
      <c r="B2895" s="2">
        <v>42419</v>
      </c>
      <c r="C2895">
        <v>30110</v>
      </c>
      <c r="D2895">
        <v>54339</v>
      </c>
      <c r="E2895">
        <v>55194</v>
      </c>
      <c r="F2895" t="s">
        <v>143</v>
      </c>
      <c r="G2895" s="2">
        <v>42419</v>
      </c>
      <c r="H2895">
        <v>74433</v>
      </c>
      <c r="I2895">
        <v>18670</v>
      </c>
      <c r="J2895" t="str">
        <f t="shared" si="90"/>
        <v>8f1c997da02c3f5d3f331157b1b3d1f3</v>
      </c>
      <c r="K2895" s="2">
        <f t="shared" si="91"/>
        <v>42419</v>
      </c>
      <c r="L2895" t="str">
        <f>VLOOKUP($J2895,'placement attrs'!$A$2:$L$5079,4,FALSE)</f>
        <v>AdSparc (dailymotion.com)</v>
      </c>
      <c r="M2895" t="str">
        <f>VLOOKUP($J2895,'placement attrs'!$A$2:$L$5079,3,FALSE)</f>
        <v>dawid.wasniowski@adsparc.com</v>
      </c>
    </row>
    <row r="2896" spans="1:13" x14ac:dyDescent="0.3">
      <c r="A2896" t="s">
        <v>143</v>
      </c>
      <c r="B2896" s="2">
        <v>42420</v>
      </c>
      <c r="C2896">
        <v>33044</v>
      </c>
      <c r="D2896">
        <v>55872</v>
      </c>
      <c r="E2896">
        <v>56672</v>
      </c>
      <c r="F2896" t="s">
        <v>143</v>
      </c>
      <c r="G2896" s="2">
        <v>42420</v>
      </c>
      <c r="H2896">
        <v>67087</v>
      </c>
      <c r="I2896">
        <v>14694</v>
      </c>
      <c r="J2896" t="str">
        <f t="shared" si="90"/>
        <v>8f1c997da02c3f5d3f331157b1b3d1f3</v>
      </c>
      <c r="K2896" s="2">
        <f t="shared" si="91"/>
        <v>42420</v>
      </c>
      <c r="L2896" t="str">
        <f>VLOOKUP($J2896,'placement attrs'!$A$2:$L$5079,4,FALSE)</f>
        <v>AdSparc (dailymotion.com)</v>
      </c>
      <c r="M2896" t="str">
        <f>VLOOKUP($J2896,'placement attrs'!$A$2:$L$5079,3,FALSE)</f>
        <v>dawid.wasniowski@adsparc.com</v>
      </c>
    </row>
    <row r="2897" spans="1:13" x14ac:dyDescent="0.3">
      <c r="A2897" t="s">
        <v>143</v>
      </c>
      <c r="B2897" s="2">
        <v>42421</v>
      </c>
      <c r="C2897">
        <v>35706</v>
      </c>
      <c r="D2897">
        <v>61524</v>
      </c>
      <c r="E2897">
        <v>62419</v>
      </c>
      <c r="F2897" t="s">
        <v>143</v>
      </c>
      <c r="G2897" s="2">
        <v>42421</v>
      </c>
      <c r="H2897">
        <v>72951</v>
      </c>
      <c r="I2897">
        <v>15591</v>
      </c>
      <c r="J2897" t="str">
        <f t="shared" si="90"/>
        <v>8f1c997da02c3f5d3f331157b1b3d1f3</v>
      </c>
      <c r="K2897" s="2">
        <f t="shared" si="91"/>
        <v>42421</v>
      </c>
      <c r="L2897" t="str">
        <f>VLOOKUP($J2897,'placement attrs'!$A$2:$L$5079,4,FALSE)</f>
        <v>AdSparc (dailymotion.com)</v>
      </c>
      <c r="M2897" t="str">
        <f>VLOOKUP($J2897,'placement attrs'!$A$2:$L$5079,3,FALSE)</f>
        <v>dawid.wasniowski@adsparc.com</v>
      </c>
    </row>
    <row r="2898" spans="1:13" x14ac:dyDescent="0.3">
      <c r="A2898" t="s">
        <v>143</v>
      </c>
      <c r="B2898" s="2">
        <v>42422</v>
      </c>
      <c r="C2898">
        <v>28057</v>
      </c>
      <c r="D2898">
        <v>54184</v>
      </c>
      <c r="E2898">
        <v>54971</v>
      </c>
      <c r="F2898" t="s">
        <v>143</v>
      </c>
      <c r="G2898" s="2">
        <v>42422</v>
      </c>
      <c r="H2898">
        <v>67160</v>
      </c>
      <c r="I2898">
        <v>14645</v>
      </c>
      <c r="J2898" t="str">
        <f t="shared" si="90"/>
        <v>8f1c997da02c3f5d3f331157b1b3d1f3</v>
      </c>
      <c r="K2898" s="2">
        <f t="shared" si="91"/>
        <v>42422</v>
      </c>
      <c r="L2898" t="str">
        <f>VLOOKUP($J2898,'placement attrs'!$A$2:$L$5079,4,FALSE)</f>
        <v>AdSparc (dailymotion.com)</v>
      </c>
      <c r="M2898" t="str">
        <f>VLOOKUP($J2898,'placement attrs'!$A$2:$L$5079,3,FALSE)</f>
        <v>dawid.wasniowski@adsparc.com</v>
      </c>
    </row>
    <row r="2899" spans="1:13" x14ac:dyDescent="0.3">
      <c r="A2899" t="s">
        <v>143</v>
      </c>
      <c r="B2899" s="2">
        <v>42423</v>
      </c>
      <c r="C2899">
        <v>25618</v>
      </c>
      <c r="D2899">
        <v>52083</v>
      </c>
      <c r="E2899">
        <v>52817</v>
      </c>
      <c r="F2899" t="s">
        <v>143</v>
      </c>
      <c r="G2899" s="2">
        <v>42423</v>
      </c>
      <c r="H2899">
        <v>59707</v>
      </c>
      <c r="I2899">
        <v>12706</v>
      </c>
      <c r="J2899" t="str">
        <f t="shared" si="90"/>
        <v>8f1c997da02c3f5d3f331157b1b3d1f3</v>
      </c>
      <c r="K2899" s="2">
        <f t="shared" si="91"/>
        <v>42423</v>
      </c>
      <c r="L2899" t="str">
        <f>VLOOKUP($J2899,'placement attrs'!$A$2:$L$5079,4,FALSE)</f>
        <v>AdSparc (dailymotion.com)</v>
      </c>
      <c r="M2899" t="str">
        <f>VLOOKUP($J2899,'placement attrs'!$A$2:$L$5079,3,FALSE)</f>
        <v>dawid.wasniowski@adsparc.com</v>
      </c>
    </row>
    <row r="2900" spans="1:13" x14ac:dyDescent="0.3">
      <c r="A2900" t="s">
        <v>143</v>
      </c>
      <c r="B2900" s="2">
        <v>42424</v>
      </c>
      <c r="C2900">
        <v>24933</v>
      </c>
      <c r="D2900">
        <v>52517</v>
      </c>
      <c r="E2900">
        <v>53389</v>
      </c>
      <c r="F2900" t="s">
        <v>143</v>
      </c>
      <c r="G2900" s="2">
        <v>42424</v>
      </c>
      <c r="H2900">
        <v>58550</v>
      </c>
      <c r="I2900">
        <v>11792</v>
      </c>
      <c r="J2900" t="str">
        <f t="shared" si="90"/>
        <v>8f1c997da02c3f5d3f331157b1b3d1f3</v>
      </c>
      <c r="K2900" s="2">
        <f t="shared" si="91"/>
        <v>42424</v>
      </c>
      <c r="L2900" t="str">
        <f>VLOOKUP($J2900,'placement attrs'!$A$2:$L$5079,4,FALSE)</f>
        <v>AdSparc (dailymotion.com)</v>
      </c>
      <c r="M2900" t="str">
        <f>VLOOKUP($J2900,'placement attrs'!$A$2:$L$5079,3,FALSE)</f>
        <v>dawid.wasniowski@adsparc.com</v>
      </c>
    </row>
    <row r="2901" spans="1:13" x14ac:dyDescent="0.3">
      <c r="A2901" t="s">
        <v>143</v>
      </c>
      <c r="B2901" s="2">
        <v>42425</v>
      </c>
      <c r="C2901">
        <v>16305</v>
      </c>
      <c r="D2901">
        <v>34093</v>
      </c>
      <c r="E2901">
        <v>34735</v>
      </c>
      <c r="F2901" t="s">
        <v>143</v>
      </c>
      <c r="G2901" s="2">
        <v>42425</v>
      </c>
      <c r="H2901">
        <v>37803</v>
      </c>
      <c r="I2901">
        <v>6293</v>
      </c>
      <c r="J2901" t="str">
        <f t="shared" si="90"/>
        <v>8f1c997da02c3f5d3f331157b1b3d1f3</v>
      </c>
      <c r="K2901" s="2">
        <f t="shared" si="91"/>
        <v>42425</v>
      </c>
      <c r="L2901" t="str">
        <f>VLOOKUP($J2901,'placement attrs'!$A$2:$L$5079,4,FALSE)</f>
        <v>AdSparc (dailymotion.com)</v>
      </c>
      <c r="M2901" t="str">
        <f>VLOOKUP($J2901,'placement attrs'!$A$2:$L$5079,3,FALSE)</f>
        <v>dawid.wasniowski@adsparc.com</v>
      </c>
    </row>
    <row r="2902" spans="1:13" x14ac:dyDescent="0.3">
      <c r="A2902" t="s">
        <v>143</v>
      </c>
      <c r="B2902" s="2">
        <v>42426</v>
      </c>
      <c r="C2902">
        <v>15161</v>
      </c>
      <c r="D2902">
        <v>30890</v>
      </c>
      <c r="E2902">
        <v>31362</v>
      </c>
      <c r="F2902" t="s">
        <v>143</v>
      </c>
      <c r="G2902" s="2">
        <v>42426</v>
      </c>
      <c r="H2902">
        <v>34404</v>
      </c>
      <c r="I2902">
        <v>5323</v>
      </c>
      <c r="J2902" t="str">
        <f t="shared" si="90"/>
        <v>8f1c997da02c3f5d3f331157b1b3d1f3</v>
      </c>
      <c r="K2902" s="2">
        <f t="shared" si="91"/>
        <v>42426</v>
      </c>
      <c r="L2902" t="str">
        <f>VLOOKUP($J2902,'placement attrs'!$A$2:$L$5079,4,FALSE)</f>
        <v>AdSparc (dailymotion.com)</v>
      </c>
      <c r="M2902" t="str">
        <f>VLOOKUP($J2902,'placement attrs'!$A$2:$L$5079,3,FALSE)</f>
        <v>dawid.wasniowski@adsparc.com</v>
      </c>
    </row>
    <row r="2903" spans="1:13" x14ac:dyDescent="0.3">
      <c r="A2903" t="s">
        <v>143</v>
      </c>
      <c r="B2903" s="2">
        <v>42427</v>
      </c>
      <c r="C2903">
        <v>15893</v>
      </c>
      <c r="D2903">
        <v>33157</v>
      </c>
      <c r="E2903">
        <v>33626</v>
      </c>
      <c r="F2903" t="s">
        <v>143</v>
      </c>
      <c r="G2903" s="2">
        <v>42427</v>
      </c>
      <c r="H2903">
        <v>37725</v>
      </c>
      <c r="I2903">
        <v>5056</v>
      </c>
      <c r="J2903" t="str">
        <f t="shared" si="90"/>
        <v>8f1c997da02c3f5d3f331157b1b3d1f3</v>
      </c>
      <c r="K2903" s="2">
        <f t="shared" si="91"/>
        <v>42427</v>
      </c>
      <c r="L2903" t="str">
        <f>VLOOKUP($J2903,'placement attrs'!$A$2:$L$5079,4,FALSE)</f>
        <v>AdSparc (dailymotion.com)</v>
      </c>
      <c r="M2903" t="str">
        <f>VLOOKUP($J2903,'placement attrs'!$A$2:$L$5079,3,FALSE)</f>
        <v>dawid.wasniowski@adsparc.com</v>
      </c>
    </row>
    <row r="2904" spans="1:13" x14ac:dyDescent="0.3">
      <c r="A2904" t="s">
        <v>143</v>
      </c>
      <c r="B2904" s="2">
        <v>42428</v>
      </c>
      <c r="C2904">
        <v>38992</v>
      </c>
      <c r="D2904">
        <v>100079</v>
      </c>
      <c r="E2904">
        <v>102121</v>
      </c>
      <c r="F2904" t="s">
        <v>143</v>
      </c>
      <c r="G2904" s="2">
        <v>42428</v>
      </c>
      <c r="H2904">
        <v>120606</v>
      </c>
      <c r="I2904">
        <v>7560</v>
      </c>
      <c r="J2904" t="str">
        <f t="shared" si="90"/>
        <v>8f1c997da02c3f5d3f331157b1b3d1f3</v>
      </c>
      <c r="K2904" s="2">
        <f t="shared" si="91"/>
        <v>42428</v>
      </c>
      <c r="L2904" t="str">
        <f>VLOOKUP($J2904,'placement attrs'!$A$2:$L$5079,4,FALSE)</f>
        <v>AdSparc (dailymotion.com)</v>
      </c>
      <c r="M2904" t="str">
        <f>VLOOKUP($J2904,'placement attrs'!$A$2:$L$5079,3,FALSE)</f>
        <v>dawid.wasniowski@adsparc.com</v>
      </c>
    </row>
    <row r="2905" spans="1:13" x14ac:dyDescent="0.3">
      <c r="A2905" t="s">
        <v>143</v>
      </c>
      <c r="B2905" s="2">
        <v>42429</v>
      </c>
      <c r="C2905">
        <v>30675</v>
      </c>
      <c r="D2905">
        <v>76524</v>
      </c>
      <c r="E2905">
        <v>77616</v>
      </c>
      <c r="F2905" t="s">
        <v>143</v>
      </c>
      <c r="G2905" s="2">
        <v>42429</v>
      </c>
      <c r="H2905">
        <v>102556</v>
      </c>
      <c r="I2905">
        <v>18489</v>
      </c>
      <c r="J2905" t="str">
        <f t="shared" si="90"/>
        <v>8f1c997da02c3f5d3f331157b1b3d1f3</v>
      </c>
      <c r="K2905" s="2">
        <f t="shared" si="91"/>
        <v>42429</v>
      </c>
      <c r="L2905" t="str">
        <f>VLOOKUP($J2905,'placement attrs'!$A$2:$L$5079,4,FALSE)</f>
        <v>AdSparc (dailymotion.com)</v>
      </c>
      <c r="M2905" t="str">
        <f>VLOOKUP($J2905,'placement attrs'!$A$2:$L$5079,3,FALSE)</f>
        <v>dawid.wasniowski@adsparc.com</v>
      </c>
    </row>
    <row r="2906" spans="1:13" x14ac:dyDescent="0.3">
      <c r="A2906" t="s">
        <v>143</v>
      </c>
      <c r="B2906" s="2">
        <v>42430</v>
      </c>
      <c r="C2906">
        <v>18606</v>
      </c>
      <c r="D2906">
        <v>49200</v>
      </c>
      <c r="E2906">
        <v>51185</v>
      </c>
      <c r="F2906" t="s">
        <v>143</v>
      </c>
      <c r="G2906" s="2">
        <v>42430</v>
      </c>
      <c r="H2906">
        <v>65923</v>
      </c>
      <c r="I2906">
        <v>5997</v>
      </c>
      <c r="J2906" t="str">
        <f t="shared" si="90"/>
        <v>8f1c997da02c3f5d3f331157b1b3d1f3</v>
      </c>
      <c r="K2906" s="2">
        <f t="shared" si="91"/>
        <v>42430</v>
      </c>
      <c r="L2906" t="str">
        <f>VLOOKUP($J2906,'placement attrs'!$A$2:$L$5079,4,FALSE)</f>
        <v>AdSparc (dailymotion.com)</v>
      </c>
      <c r="M2906" t="str">
        <f>VLOOKUP($J2906,'placement attrs'!$A$2:$L$5079,3,FALSE)</f>
        <v>dawid.wasniowski@adsparc.com</v>
      </c>
    </row>
    <row r="2907" spans="1:13" x14ac:dyDescent="0.3">
      <c r="A2907" t="s">
        <v>143</v>
      </c>
      <c r="B2907" s="2">
        <v>42431</v>
      </c>
      <c r="C2907">
        <v>9716</v>
      </c>
      <c r="D2907">
        <v>32965</v>
      </c>
      <c r="E2907">
        <v>33671</v>
      </c>
      <c r="F2907" t="s">
        <v>143</v>
      </c>
      <c r="G2907" s="2">
        <v>42431</v>
      </c>
      <c r="H2907">
        <v>53449</v>
      </c>
      <c r="I2907">
        <v>13367</v>
      </c>
      <c r="J2907" t="str">
        <f t="shared" si="90"/>
        <v>8f1c997da02c3f5d3f331157b1b3d1f3</v>
      </c>
      <c r="K2907" s="2">
        <f t="shared" si="91"/>
        <v>42431</v>
      </c>
      <c r="L2907" t="str">
        <f>VLOOKUP($J2907,'placement attrs'!$A$2:$L$5079,4,FALSE)</f>
        <v>AdSparc (dailymotion.com)</v>
      </c>
      <c r="M2907" t="str">
        <f>VLOOKUP($J2907,'placement attrs'!$A$2:$L$5079,3,FALSE)</f>
        <v>dawid.wasniowski@adsparc.com</v>
      </c>
    </row>
    <row r="2908" spans="1:13" x14ac:dyDescent="0.3">
      <c r="A2908" t="s">
        <v>143</v>
      </c>
      <c r="B2908" s="2">
        <v>42432</v>
      </c>
      <c r="C2908">
        <v>403</v>
      </c>
      <c r="D2908">
        <v>1756</v>
      </c>
      <c r="E2908">
        <v>1797</v>
      </c>
      <c r="H2908">
        <v>0</v>
      </c>
      <c r="I2908">
        <v>0</v>
      </c>
      <c r="J2908" t="str">
        <f t="shared" si="90"/>
        <v>8f1c997da02c3f5d3f331157b1b3d1f3</v>
      </c>
      <c r="K2908" s="2">
        <f t="shared" si="91"/>
        <v>42432</v>
      </c>
      <c r="L2908" t="str">
        <f>VLOOKUP($J2908,'placement attrs'!$A$2:$L$5079,4,FALSE)</f>
        <v>AdSparc (dailymotion.com)</v>
      </c>
      <c r="M2908" t="str">
        <f>VLOOKUP($J2908,'placement attrs'!$A$2:$L$5079,3,FALSE)</f>
        <v>dawid.wasniowski@adsparc.com</v>
      </c>
    </row>
    <row r="2909" spans="1:13" x14ac:dyDescent="0.3">
      <c r="A2909" t="s">
        <v>144</v>
      </c>
      <c r="B2909" s="2">
        <v>42410</v>
      </c>
      <c r="C2909">
        <v>46757</v>
      </c>
      <c r="D2909">
        <v>252894</v>
      </c>
      <c r="E2909">
        <v>257552</v>
      </c>
      <c r="H2909">
        <v>0</v>
      </c>
      <c r="I2909">
        <v>0</v>
      </c>
      <c r="J2909" t="str">
        <f t="shared" si="90"/>
        <v>90c03b5b99c7dd8bb88aeb80e19e644f</v>
      </c>
      <c r="K2909" s="2">
        <f t="shared" si="91"/>
        <v>42410</v>
      </c>
      <c r="L2909" t="str">
        <f>VLOOKUP($J2909,'placement attrs'!$A$2:$L$5079,4,FALSE)</f>
        <v>HotPopNow, Inc. (Spikey.com)</v>
      </c>
      <c r="M2909" t="str">
        <f>VLOOKUP($J2909,'placement attrs'!$A$2:$L$5079,3,FALSE)</f>
        <v>agoldberg@hotpopnow.com</v>
      </c>
    </row>
    <row r="2910" spans="1:13" x14ac:dyDescent="0.3">
      <c r="A2910" t="s">
        <v>144</v>
      </c>
      <c r="B2910" s="2">
        <v>42411</v>
      </c>
      <c r="C2910">
        <v>44475</v>
      </c>
      <c r="D2910">
        <v>175138</v>
      </c>
      <c r="E2910">
        <v>178465</v>
      </c>
      <c r="F2910" t="s">
        <v>144</v>
      </c>
      <c r="G2910" s="2">
        <v>42411</v>
      </c>
      <c r="H2910">
        <v>203996</v>
      </c>
      <c r="I2910">
        <v>46644</v>
      </c>
      <c r="J2910" t="str">
        <f t="shared" si="90"/>
        <v>90c03b5b99c7dd8bb88aeb80e19e644f</v>
      </c>
      <c r="K2910" s="2">
        <f t="shared" si="91"/>
        <v>42411</v>
      </c>
      <c r="L2910" t="str">
        <f>VLOOKUP($J2910,'placement attrs'!$A$2:$L$5079,4,FALSE)</f>
        <v>HotPopNow, Inc. (Spikey.com)</v>
      </c>
      <c r="M2910" t="str">
        <f>VLOOKUP($J2910,'placement attrs'!$A$2:$L$5079,3,FALSE)</f>
        <v>agoldberg@hotpopnow.com</v>
      </c>
    </row>
    <row r="2911" spans="1:13" x14ac:dyDescent="0.3">
      <c r="A2911" t="s">
        <v>144</v>
      </c>
      <c r="B2911" s="2">
        <v>42412</v>
      </c>
      <c r="C2911">
        <v>36523</v>
      </c>
      <c r="D2911">
        <v>127146</v>
      </c>
      <c r="E2911">
        <v>129962</v>
      </c>
      <c r="F2911" t="s">
        <v>144</v>
      </c>
      <c r="G2911" s="2">
        <v>42412</v>
      </c>
      <c r="H2911">
        <v>174107</v>
      </c>
      <c r="I2911">
        <v>46558</v>
      </c>
      <c r="J2911" t="str">
        <f t="shared" si="90"/>
        <v>90c03b5b99c7dd8bb88aeb80e19e644f</v>
      </c>
      <c r="K2911" s="2">
        <f t="shared" si="91"/>
        <v>42412</v>
      </c>
      <c r="L2911" t="str">
        <f>VLOOKUP($J2911,'placement attrs'!$A$2:$L$5079,4,FALSE)</f>
        <v>HotPopNow, Inc. (Spikey.com)</v>
      </c>
      <c r="M2911" t="str">
        <f>VLOOKUP($J2911,'placement attrs'!$A$2:$L$5079,3,FALSE)</f>
        <v>agoldberg@hotpopnow.com</v>
      </c>
    </row>
    <row r="2912" spans="1:13" x14ac:dyDescent="0.3">
      <c r="A2912" t="s">
        <v>144</v>
      </c>
      <c r="B2912" s="2">
        <v>42413</v>
      </c>
      <c r="C2912">
        <v>32860</v>
      </c>
      <c r="D2912">
        <v>118940</v>
      </c>
      <c r="E2912">
        <v>120820</v>
      </c>
      <c r="F2912" t="s">
        <v>144</v>
      </c>
      <c r="G2912" s="2">
        <v>42413</v>
      </c>
      <c r="H2912">
        <v>125236</v>
      </c>
      <c r="I2912">
        <v>32696</v>
      </c>
      <c r="J2912" t="str">
        <f t="shared" si="90"/>
        <v>90c03b5b99c7dd8bb88aeb80e19e644f</v>
      </c>
      <c r="K2912" s="2">
        <f t="shared" si="91"/>
        <v>42413</v>
      </c>
      <c r="L2912" t="str">
        <f>VLOOKUP($J2912,'placement attrs'!$A$2:$L$5079,4,FALSE)</f>
        <v>HotPopNow, Inc. (Spikey.com)</v>
      </c>
      <c r="M2912" t="str">
        <f>VLOOKUP($J2912,'placement attrs'!$A$2:$L$5079,3,FALSE)</f>
        <v>agoldberg@hotpopnow.com</v>
      </c>
    </row>
    <row r="2913" spans="1:13" x14ac:dyDescent="0.3">
      <c r="A2913" t="s">
        <v>144</v>
      </c>
      <c r="B2913" s="2">
        <v>42414</v>
      </c>
      <c r="C2913">
        <v>35566</v>
      </c>
      <c r="D2913">
        <v>125723</v>
      </c>
      <c r="E2913">
        <v>127801</v>
      </c>
      <c r="F2913" t="s">
        <v>144</v>
      </c>
      <c r="G2913" s="2">
        <v>42414</v>
      </c>
      <c r="H2913">
        <v>132692</v>
      </c>
      <c r="I2913">
        <v>34624</v>
      </c>
      <c r="J2913" t="str">
        <f t="shared" si="90"/>
        <v>90c03b5b99c7dd8bb88aeb80e19e644f</v>
      </c>
      <c r="K2913" s="2">
        <f t="shared" si="91"/>
        <v>42414</v>
      </c>
      <c r="L2913" t="str">
        <f>VLOOKUP($J2913,'placement attrs'!$A$2:$L$5079,4,FALSE)</f>
        <v>HotPopNow, Inc. (Spikey.com)</v>
      </c>
      <c r="M2913" t="str">
        <f>VLOOKUP($J2913,'placement attrs'!$A$2:$L$5079,3,FALSE)</f>
        <v>agoldberg@hotpopnow.com</v>
      </c>
    </row>
    <row r="2914" spans="1:13" x14ac:dyDescent="0.3">
      <c r="A2914" t="s">
        <v>144</v>
      </c>
      <c r="B2914" s="2">
        <v>42415</v>
      </c>
      <c r="C2914">
        <v>47492</v>
      </c>
      <c r="D2914">
        <v>201250</v>
      </c>
      <c r="E2914">
        <v>204686</v>
      </c>
      <c r="F2914" t="s">
        <v>144</v>
      </c>
      <c r="G2914" s="2">
        <v>42415</v>
      </c>
      <c r="H2914">
        <v>220269</v>
      </c>
      <c r="I2914">
        <v>49447</v>
      </c>
      <c r="J2914" t="str">
        <f t="shared" si="90"/>
        <v>90c03b5b99c7dd8bb88aeb80e19e644f</v>
      </c>
      <c r="K2914" s="2">
        <f t="shared" si="91"/>
        <v>42415</v>
      </c>
      <c r="L2914" t="str">
        <f>VLOOKUP($J2914,'placement attrs'!$A$2:$L$5079,4,FALSE)</f>
        <v>HotPopNow, Inc. (Spikey.com)</v>
      </c>
      <c r="M2914" t="str">
        <f>VLOOKUP($J2914,'placement attrs'!$A$2:$L$5079,3,FALSE)</f>
        <v>agoldberg@hotpopnow.com</v>
      </c>
    </row>
    <row r="2915" spans="1:13" x14ac:dyDescent="0.3">
      <c r="A2915" t="s">
        <v>144</v>
      </c>
      <c r="B2915" s="2">
        <v>42416</v>
      </c>
      <c r="C2915">
        <v>36248</v>
      </c>
      <c r="D2915">
        <v>167671</v>
      </c>
      <c r="E2915">
        <v>171333</v>
      </c>
      <c r="F2915" t="s">
        <v>144</v>
      </c>
      <c r="G2915" s="2">
        <v>42416</v>
      </c>
      <c r="H2915">
        <v>177167</v>
      </c>
      <c r="I2915">
        <v>36398</v>
      </c>
      <c r="J2915" t="str">
        <f t="shared" si="90"/>
        <v>90c03b5b99c7dd8bb88aeb80e19e644f</v>
      </c>
      <c r="K2915" s="2">
        <f t="shared" si="91"/>
        <v>42416</v>
      </c>
      <c r="L2915" t="str">
        <f>VLOOKUP($J2915,'placement attrs'!$A$2:$L$5079,4,FALSE)</f>
        <v>HotPopNow, Inc. (Spikey.com)</v>
      </c>
      <c r="M2915" t="str">
        <f>VLOOKUP($J2915,'placement attrs'!$A$2:$L$5079,3,FALSE)</f>
        <v>agoldberg@hotpopnow.com</v>
      </c>
    </row>
    <row r="2916" spans="1:13" x14ac:dyDescent="0.3">
      <c r="A2916" t="s">
        <v>144</v>
      </c>
      <c r="B2916" s="2">
        <v>42417</v>
      </c>
      <c r="C2916">
        <v>33782</v>
      </c>
      <c r="D2916">
        <v>194975</v>
      </c>
      <c r="E2916">
        <v>202075</v>
      </c>
      <c r="F2916" t="s">
        <v>144</v>
      </c>
      <c r="G2916" s="2">
        <v>42417</v>
      </c>
      <c r="H2916">
        <v>209450</v>
      </c>
      <c r="I2916">
        <v>34099</v>
      </c>
      <c r="J2916" t="str">
        <f t="shared" si="90"/>
        <v>90c03b5b99c7dd8bb88aeb80e19e644f</v>
      </c>
      <c r="K2916" s="2">
        <f t="shared" si="91"/>
        <v>42417</v>
      </c>
      <c r="L2916" t="str">
        <f>VLOOKUP($J2916,'placement attrs'!$A$2:$L$5079,4,FALSE)</f>
        <v>HotPopNow, Inc. (Spikey.com)</v>
      </c>
      <c r="M2916" t="str">
        <f>VLOOKUP($J2916,'placement attrs'!$A$2:$L$5079,3,FALSE)</f>
        <v>agoldberg@hotpopnow.com</v>
      </c>
    </row>
    <row r="2917" spans="1:13" x14ac:dyDescent="0.3">
      <c r="A2917" t="s">
        <v>144</v>
      </c>
      <c r="B2917" s="2">
        <v>42418</v>
      </c>
      <c r="C2917">
        <v>46428</v>
      </c>
      <c r="D2917">
        <v>238690</v>
      </c>
      <c r="E2917">
        <v>244245</v>
      </c>
      <c r="F2917" t="s">
        <v>144</v>
      </c>
      <c r="G2917" s="2">
        <v>42418</v>
      </c>
      <c r="H2917">
        <v>254443</v>
      </c>
      <c r="I2917">
        <v>49082</v>
      </c>
      <c r="J2917" t="str">
        <f t="shared" si="90"/>
        <v>90c03b5b99c7dd8bb88aeb80e19e644f</v>
      </c>
      <c r="K2917" s="2">
        <f t="shared" si="91"/>
        <v>42418</v>
      </c>
      <c r="L2917" t="str">
        <f>VLOOKUP($J2917,'placement attrs'!$A$2:$L$5079,4,FALSE)</f>
        <v>HotPopNow, Inc. (Spikey.com)</v>
      </c>
      <c r="M2917" t="str">
        <f>VLOOKUP($J2917,'placement attrs'!$A$2:$L$5079,3,FALSE)</f>
        <v>agoldberg@hotpopnow.com</v>
      </c>
    </row>
    <row r="2918" spans="1:13" x14ac:dyDescent="0.3">
      <c r="A2918" t="s">
        <v>144</v>
      </c>
      <c r="B2918" s="2">
        <v>42419</v>
      </c>
      <c r="C2918">
        <v>23063</v>
      </c>
      <c r="D2918">
        <v>107298</v>
      </c>
      <c r="E2918">
        <v>109528</v>
      </c>
      <c r="F2918" t="s">
        <v>144</v>
      </c>
      <c r="G2918" s="2">
        <v>42419</v>
      </c>
      <c r="H2918">
        <v>129899</v>
      </c>
      <c r="I2918">
        <v>27836</v>
      </c>
      <c r="J2918" t="str">
        <f t="shared" si="90"/>
        <v>90c03b5b99c7dd8bb88aeb80e19e644f</v>
      </c>
      <c r="K2918" s="2">
        <f t="shared" si="91"/>
        <v>42419</v>
      </c>
      <c r="L2918" t="str">
        <f>VLOOKUP($J2918,'placement attrs'!$A$2:$L$5079,4,FALSE)</f>
        <v>HotPopNow, Inc. (Spikey.com)</v>
      </c>
      <c r="M2918" t="str">
        <f>VLOOKUP($J2918,'placement attrs'!$A$2:$L$5079,3,FALSE)</f>
        <v>agoldberg@hotpopnow.com</v>
      </c>
    </row>
    <row r="2919" spans="1:13" x14ac:dyDescent="0.3">
      <c r="A2919" t="s">
        <v>144</v>
      </c>
      <c r="B2919" s="2">
        <v>42420</v>
      </c>
      <c r="C2919">
        <v>14341</v>
      </c>
      <c r="D2919">
        <v>66249</v>
      </c>
      <c r="E2919">
        <v>67068</v>
      </c>
      <c r="F2919" t="s">
        <v>144</v>
      </c>
      <c r="G2919" s="2">
        <v>42420</v>
      </c>
      <c r="H2919">
        <v>70100</v>
      </c>
      <c r="I2919">
        <v>15357</v>
      </c>
      <c r="J2919" t="str">
        <f t="shared" si="90"/>
        <v>90c03b5b99c7dd8bb88aeb80e19e644f</v>
      </c>
      <c r="K2919" s="2">
        <f t="shared" si="91"/>
        <v>42420</v>
      </c>
      <c r="L2919" t="str">
        <f>VLOOKUP($J2919,'placement attrs'!$A$2:$L$5079,4,FALSE)</f>
        <v>HotPopNow, Inc. (Spikey.com)</v>
      </c>
      <c r="M2919" t="str">
        <f>VLOOKUP($J2919,'placement attrs'!$A$2:$L$5079,3,FALSE)</f>
        <v>agoldberg@hotpopnow.com</v>
      </c>
    </row>
    <row r="2920" spans="1:13" x14ac:dyDescent="0.3">
      <c r="A2920" t="s">
        <v>144</v>
      </c>
      <c r="B2920" s="2">
        <v>42421</v>
      </c>
      <c r="C2920">
        <v>21027</v>
      </c>
      <c r="D2920">
        <v>117499</v>
      </c>
      <c r="E2920">
        <v>119264</v>
      </c>
      <c r="F2920" t="s">
        <v>144</v>
      </c>
      <c r="G2920" s="2">
        <v>42421</v>
      </c>
      <c r="H2920">
        <v>124570</v>
      </c>
      <c r="I2920">
        <v>22173</v>
      </c>
      <c r="J2920" t="str">
        <f t="shared" si="90"/>
        <v>90c03b5b99c7dd8bb88aeb80e19e644f</v>
      </c>
      <c r="K2920" s="2">
        <f t="shared" si="91"/>
        <v>42421</v>
      </c>
      <c r="L2920" t="str">
        <f>VLOOKUP($J2920,'placement attrs'!$A$2:$L$5079,4,FALSE)</f>
        <v>HotPopNow, Inc. (Spikey.com)</v>
      </c>
      <c r="M2920" t="str">
        <f>VLOOKUP($J2920,'placement attrs'!$A$2:$L$5079,3,FALSE)</f>
        <v>agoldberg@hotpopnow.com</v>
      </c>
    </row>
    <row r="2921" spans="1:13" x14ac:dyDescent="0.3">
      <c r="A2921" t="s">
        <v>144</v>
      </c>
      <c r="B2921" s="2">
        <v>42422</v>
      </c>
      <c r="C2921">
        <v>22554</v>
      </c>
      <c r="D2921">
        <v>138518</v>
      </c>
      <c r="E2921">
        <v>141095</v>
      </c>
      <c r="F2921" t="s">
        <v>144</v>
      </c>
      <c r="G2921" s="2">
        <v>42422</v>
      </c>
      <c r="H2921">
        <v>165485</v>
      </c>
      <c r="I2921">
        <v>23718</v>
      </c>
      <c r="J2921" t="str">
        <f t="shared" si="90"/>
        <v>90c03b5b99c7dd8bb88aeb80e19e644f</v>
      </c>
      <c r="K2921" s="2">
        <f t="shared" si="91"/>
        <v>42422</v>
      </c>
      <c r="L2921" t="str">
        <f>VLOOKUP($J2921,'placement attrs'!$A$2:$L$5079,4,FALSE)</f>
        <v>HotPopNow, Inc. (Spikey.com)</v>
      </c>
      <c r="M2921" t="str">
        <f>VLOOKUP($J2921,'placement attrs'!$A$2:$L$5079,3,FALSE)</f>
        <v>agoldberg@hotpopnow.com</v>
      </c>
    </row>
    <row r="2922" spans="1:13" x14ac:dyDescent="0.3">
      <c r="A2922" t="s">
        <v>144</v>
      </c>
      <c r="B2922" s="2">
        <v>42423</v>
      </c>
      <c r="C2922">
        <v>15825</v>
      </c>
      <c r="D2922">
        <v>84501</v>
      </c>
      <c r="E2922">
        <v>86510</v>
      </c>
      <c r="F2922" t="s">
        <v>144</v>
      </c>
      <c r="G2922" s="2">
        <v>42423</v>
      </c>
      <c r="H2922">
        <v>91015</v>
      </c>
      <c r="I2922">
        <v>16486</v>
      </c>
      <c r="J2922" t="str">
        <f t="shared" si="90"/>
        <v>90c03b5b99c7dd8bb88aeb80e19e644f</v>
      </c>
      <c r="K2922" s="2">
        <f t="shared" si="91"/>
        <v>42423</v>
      </c>
      <c r="L2922" t="str">
        <f>VLOOKUP($J2922,'placement attrs'!$A$2:$L$5079,4,FALSE)</f>
        <v>HotPopNow, Inc. (Spikey.com)</v>
      </c>
      <c r="M2922" t="str">
        <f>VLOOKUP($J2922,'placement attrs'!$A$2:$L$5079,3,FALSE)</f>
        <v>agoldberg@hotpopnow.com</v>
      </c>
    </row>
    <row r="2923" spans="1:13" x14ac:dyDescent="0.3">
      <c r="A2923" t="s">
        <v>144</v>
      </c>
      <c r="B2923" s="2">
        <v>42424</v>
      </c>
      <c r="C2923">
        <v>10475</v>
      </c>
      <c r="D2923">
        <v>75305</v>
      </c>
      <c r="E2923">
        <v>76763</v>
      </c>
      <c r="F2923" t="s">
        <v>144</v>
      </c>
      <c r="G2923" s="2">
        <v>42424</v>
      </c>
      <c r="H2923">
        <v>79713</v>
      </c>
      <c r="I2923">
        <v>11927</v>
      </c>
      <c r="J2923" t="str">
        <f t="shared" si="90"/>
        <v>90c03b5b99c7dd8bb88aeb80e19e644f</v>
      </c>
      <c r="K2923" s="2">
        <f t="shared" si="91"/>
        <v>42424</v>
      </c>
      <c r="L2923" t="str">
        <f>VLOOKUP($J2923,'placement attrs'!$A$2:$L$5079,4,FALSE)</f>
        <v>HotPopNow, Inc. (Spikey.com)</v>
      </c>
      <c r="M2923" t="str">
        <f>VLOOKUP($J2923,'placement attrs'!$A$2:$L$5079,3,FALSE)</f>
        <v>agoldberg@hotpopnow.com</v>
      </c>
    </row>
    <row r="2924" spans="1:13" x14ac:dyDescent="0.3">
      <c r="A2924" t="s">
        <v>144</v>
      </c>
      <c r="B2924" s="2">
        <v>42425</v>
      </c>
      <c r="C2924">
        <v>17502</v>
      </c>
      <c r="D2924">
        <v>115336</v>
      </c>
      <c r="E2924">
        <v>117683</v>
      </c>
      <c r="F2924" t="s">
        <v>144</v>
      </c>
      <c r="G2924" s="2">
        <v>42425</v>
      </c>
      <c r="H2924">
        <v>121328</v>
      </c>
      <c r="I2924">
        <v>16956</v>
      </c>
      <c r="J2924" t="str">
        <f t="shared" si="90"/>
        <v>90c03b5b99c7dd8bb88aeb80e19e644f</v>
      </c>
      <c r="K2924" s="2">
        <f t="shared" si="91"/>
        <v>42425</v>
      </c>
      <c r="L2924" t="str">
        <f>VLOOKUP($J2924,'placement attrs'!$A$2:$L$5079,4,FALSE)</f>
        <v>HotPopNow, Inc. (Spikey.com)</v>
      </c>
      <c r="M2924" t="str">
        <f>VLOOKUP($J2924,'placement attrs'!$A$2:$L$5079,3,FALSE)</f>
        <v>agoldberg@hotpopnow.com</v>
      </c>
    </row>
    <row r="2925" spans="1:13" x14ac:dyDescent="0.3">
      <c r="A2925" t="s">
        <v>144</v>
      </c>
      <c r="B2925" s="2">
        <v>42426</v>
      </c>
      <c r="C2925">
        <v>3946</v>
      </c>
      <c r="D2925">
        <v>40927</v>
      </c>
      <c r="E2925">
        <v>41536</v>
      </c>
      <c r="F2925" t="s">
        <v>144</v>
      </c>
      <c r="G2925" s="2">
        <v>42426</v>
      </c>
      <c r="H2925">
        <v>42773</v>
      </c>
      <c r="I2925">
        <v>3628</v>
      </c>
      <c r="J2925" t="str">
        <f t="shared" si="90"/>
        <v>90c03b5b99c7dd8bb88aeb80e19e644f</v>
      </c>
      <c r="K2925" s="2">
        <f t="shared" si="91"/>
        <v>42426</v>
      </c>
      <c r="L2925" t="str">
        <f>VLOOKUP($J2925,'placement attrs'!$A$2:$L$5079,4,FALSE)</f>
        <v>HotPopNow, Inc. (Spikey.com)</v>
      </c>
      <c r="M2925" t="str">
        <f>VLOOKUP($J2925,'placement attrs'!$A$2:$L$5079,3,FALSE)</f>
        <v>agoldberg@hotpopnow.com</v>
      </c>
    </row>
    <row r="2926" spans="1:13" x14ac:dyDescent="0.3">
      <c r="A2926" t="s">
        <v>144</v>
      </c>
      <c r="B2926" s="2">
        <v>42427</v>
      </c>
      <c r="C2926">
        <v>92</v>
      </c>
      <c r="D2926">
        <v>1404</v>
      </c>
      <c r="E2926">
        <v>1460</v>
      </c>
      <c r="F2926" t="s">
        <v>144</v>
      </c>
      <c r="G2926" s="2">
        <v>42427</v>
      </c>
      <c r="H2926">
        <v>1481</v>
      </c>
      <c r="I2926">
        <v>69</v>
      </c>
      <c r="J2926" t="str">
        <f t="shared" si="90"/>
        <v>90c03b5b99c7dd8bb88aeb80e19e644f</v>
      </c>
      <c r="K2926" s="2">
        <f t="shared" si="91"/>
        <v>42427</v>
      </c>
      <c r="L2926" t="str">
        <f>VLOOKUP($J2926,'placement attrs'!$A$2:$L$5079,4,FALSE)</f>
        <v>HotPopNow, Inc. (Spikey.com)</v>
      </c>
      <c r="M2926" t="str">
        <f>VLOOKUP($J2926,'placement attrs'!$A$2:$L$5079,3,FALSE)</f>
        <v>agoldberg@hotpopnow.com</v>
      </c>
    </row>
    <row r="2927" spans="1:13" x14ac:dyDescent="0.3">
      <c r="A2927" t="s">
        <v>144</v>
      </c>
      <c r="B2927" s="2">
        <v>42428</v>
      </c>
      <c r="C2927">
        <v>31</v>
      </c>
      <c r="D2927">
        <v>1119</v>
      </c>
      <c r="E2927">
        <v>1129</v>
      </c>
      <c r="F2927" t="s">
        <v>144</v>
      </c>
      <c r="G2927" s="2">
        <v>42428</v>
      </c>
      <c r="H2927">
        <v>1147</v>
      </c>
      <c r="I2927">
        <v>27</v>
      </c>
      <c r="J2927" t="str">
        <f t="shared" si="90"/>
        <v>90c03b5b99c7dd8bb88aeb80e19e644f</v>
      </c>
      <c r="K2927" s="2">
        <f t="shared" si="91"/>
        <v>42428</v>
      </c>
      <c r="L2927" t="str">
        <f>VLOOKUP($J2927,'placement attrs'!$A$2:$L$5079,4,FALSE)</f>
        <v>HotPopNow, Inc. (Spikey.com)</v>
      </c>
      <c r="M2927" t="str">
        <f>VLOOKUP($J2927,'placement attrs'!$A$2:$L$5079,3,FALSE)</f>
        <v>agoldberg@hotpopnow.com</v>
      </c>
    </row>
    <row r="2928" spans="1:13" x14ac:dyDescent="0.3">
      <c r="A2928" t="s">
        <v>144</v>
      </c>
      <c r="B2928" s="2">
        <v>42429</v>
      </c>
      <c r="C2928">
        <v>24</v>
      </c>
      <c r="D2928">
        <v>974</v>
      </c>
      <c r="E2928">
        <v>981</v>
      </c>
      <c r="F2928" t="s">
        <v>144</v>
      </c>
      <c r="G2928" s="2">
        <v>42429</v>
      </c>
      <c r="H2928">
        <v>1097</v>
      </c>
      <c r="I2928">
        <v>21</v>
      </c>
      <c r="J2928" t="str">
        <f t="shared" si="90"/>
        <v>90c03b5b99c7dd8bb88aeb80e19e644f</v>
      </c>
      <c r="K2928" s="2">
        <f t="shared" si="91"/>
        <v>42429</v>
      </c>
      <c r="L2928" t="str">
        <f>VLOOKUP($J2928,'placement attrs'!$A$2:$L$5079,4,FALSE)</f>
        <v>HotPopNow, Inc. (Spikey.com)</v>
      </c>
      <c r="M2928" t="str">
        <f>VLOOKUP($J2928,'placement attrs'!$A$2:$L$5079,3,FALSE)</f>
        <v>agoldberg@hotpopnow.com</v>
      </c>
    </row>
    <row r="2929" spans="1:13" x14ac:dyDescent="0.3">
      <c r="A2929" t="s">
        <v>144</v>
      </c>
      <c r="B2929" s="2">
        <v>42430</v>
      </c>
      <c r="C2929">
        <v>13</v>
      </c>
      <c r="D2929">
        <v>658</v>
      </c>
      <c r="E2929">
        <v>707</v>
      </c>
      <c r="F2929" t="s">
        <v>144</v>
      </c>
      <c r="G2929" s="2">
        <v>42430</v>
      </c>
      <c r="H2929">
        <v>819</v>
      </c>
      <c r="I2929">
        <v>13</v>
      </c>
      <c r="J2929" t="str">
        <f t="shared" si="90"/>
        <v>90c03b5b99c7dd8bb88aeb80e19e644f</v>
      </c>
      <c r="K2929" s="2">
        <f t="shared" si="91"/>
        <v>42430</v>
      </c>
      <c r="L2929" t="str">
        <f>VLOOKUP($J2929,'placement attrs'!$A$2:$L$5079,4,FALSE)</f>
        <v>HotPopNow, Inc. (Spikey.com)</v>
      </c>
      <c r="M2929" t="str">
        <f>VLOOKUP($J2929,'placement attrs'!$A$2:$L$5079,3,FALSE)</f>
        <v>agoldberg@hotpopnow.com</v>
      </c>
    </row>
    <row r="2930" spans="1:13" x14ac:dyDescent="0.3">
      <c r="A2930" t="s">
        <v>144</v>
      </c>
      <c r="B2930" s="2">
        <v>42431</v>
      </c>
      <c r="C2930">
        <v>1</v>
      </c>
      <c r="D2930">
        <v>69</v>
      </c>
      <c r="E2930">
        <v>77</v>
      </c>
      <c r="F2930" t="s">
        <v>144</v>
      </c>
      <c r="G2930" s="2">
        <v>42431</v>
      </c>
      <c r="H2930">
        <v>113</v>
      </c>
      <c r="I2930">
        <v>2</v>
      </c>
      <c r="J2930" t="str">
        <f t="shared" si="90"/>
        <v>90c03b5b99c7dd8bb88aeb80e19e644f</v>
      </c>
      <c r="K2930" s="2">
        <f t="shared" si="91"/>
        <v>42431</v>
      </c>
      <c r="L2930" t="str">
        <f>VLOOKUP($J2930,'placement attrs'!$A$2:$L$5079,4,FALSE)</f>
        <v>HotPopNow, Inc. (Spikey.com)</v>
      </c>
      <c r="M2930" t="str">
        <f>VLOOKUP($J2930,'placement attrs'!$A$2:$L$5079,3,FALSE)</f>
        <v>agoldberg@hotpopnow.com</v>
      </c>
    </row>
    <row r="2931" spans="1:13" x14ac:dyDescent="0.3">
      <c r="A2931" t="s">
        <v>145</v>
      </c>
      <c r="B2931" s="2">
        <v>42410</v>
      </c>
      <c r="C2931">
        <v>1680</v>
      </c>
      <c r="D2931">
        <v>31910</v>
      </c>
      <c r="E2931">
        <v>56753</v>
      </c>
      <c r="H2931">
        <v>0</v>
      </c>
      <c r="I2931">
        <v>0</v>
      </c>
      <c r="J2931" t="str">
        <f t="shared" si="90"/>
        <v>927307e7b730c5e2ce2531b1c673c82c</v>
      </c>
      <c r="K2931" s="2">
        <f t="shared" si="91"/>
        <v>42410</v>
      </c>
      <c r="L2931" t="str">
        <f>VLOOKUP($J2931,'placement attrs'!$A$2:$L$5079,4,FALSE)</f>
        <v>AdSparc (dailymotion.com)</v>
      </c>
      <c r="M2931" t="str">
        <f>VLOOKUP($J2931,'placement attrs'!$A$2:$L$5079,3,FALSE)</f>
        <v>dawid.wasniowski@adsparc.com</v>
      </c>
    </row>
    <row r="2932" spans="1:13" x14ac:dyDescent="0.3">
      <c r="A2932" t="s">
        <v>145</v>
      </c>
      <c r="B2932" s="2">
        <v>42411</v>
      </c>
      <c r="C2932">
        <v>1686</v>
      </c>
      <c r="D2932">
        <v>32391</v>
      </c>
      <c r="E2932">
        <v>56973</v>
      </c>
      <c r="F2932" t="s">
        <v>145</v>
      </c>
      <c r="G2932" s="2">
        <v>42411</v>
      </c>
      <c r="H2932">
        <v>59448</v>
      </c>
      <c r="I2932">
        <v>1134</v>
      </c>
      <c r="J2932" t="str">
        <f t="shared" si="90"/>
        <v>927307e7b730c5e2ce2531b1c673c82c</v>
      </c>
      <c r="K2932" s="2">
        <f t="shared" si="91"/>
        <v>42411</v>
      </c>
      <c r="L2932" t="str">
        <f>VLOOKUP($J2932,'placement attrs'!$A$2:$L$5079,4,FALSE)</f>
        <v>AdSparc (dailymotion.com)</v>
      </c>
      <c r="M2932" t="str">
        <f>VLOOKUP($J2932,'placement attrs'!$A$2:$L$5079,3,FALSE)</f>
        <v>dawid.wasniowski@adsparc.com</v>
      </c>
    </row>
    <row r="2933" spans="1:13" x14ac:dyDescent="0.3">
      <c r="A2933" t="s">
        <v>145</v>
      </c>
      <c r="B2933" s="2">
        <v>42412</v>
      </c>
      <c r="C2933">
        <v>1193</v>
      </c>
      <c r="D2933">
        <v>20642</v>
      </c>
      <c r="E2933">
        <v>37985</v>
      </c>
      <c r="F2933" t="s">
        <v>145</v>
      </c>
      <c r="G2933" s="2">
        <v>42412</v>
      </c>
      <c r="H2933">
        <v>44568</v>
      </c>
      <c r="I2933">
        <v>1045</v>
      </c>
      <c r="J2933" t="str">
        <f t="shared" si="90"/>
        <v>927307e7b730c5e2ce2531b1c673c82c</v>
      </c>
      <c r="K2933" s="2">
        <f t="shared" si="91"/>
        <v>42412</v>
      </c>
      <c r="L2933" t="str">
        <f>VLOOKUP($J2933,'placement attrs'!$A$2:$L$5079,4,FALSE)</f>
        <v>AdSparc (dailymotion.com)</v>
      </c>
      <c r="M2933" t="str">
        <f>VLOOKUP($J2933,'placement attrs'!$A$2:$L$5079,3,FALSE)</f>
        <v>dawid.wasniowski@adsparc.com</v>
      </c>
    </row>
    <row r="2934" spans="1:13" x14ac:dyDescent="0.3">
      <c r="A2934" t="s">
        <v>145</v>
      </c>
      <c r="B2934" s="2">
        <v>42413</v>
      </c>
      <c r="C2934">
        <v>181</v>
      </c>
      <c r="D2934">
        <v>2929</v>
      </c>
      <c r="E2934">
        <v>5283</v>
      </c>
      <c r="F2934" t="s">
        <v>145</v>
      </c>
      <c r="G2934" s="2">
        <v>42413</v>
      </c>
      <c r="H2934">
        <v>5384</v>
      </c>
      <c r="I2934">
        <v>108</v>
      </c>
      <c r="J2934" t="str">
        <f t="shared" si="90"/>
        <v>927307e7b730c5e2ce2531b1c673c82c</v>
      </c>
      <c r="K2934" s="2">
        <f t="shared" si="91"/>
        <v>42413</v>
      </c>
      <c r="L2934" t="str">
        <f>VLOOKUP($J2934,'placement attrs'!$A$2:$L$5079,4,FALSE)</f>
        <v>AdSparc (dailymotion.com)</v>
      </c>
      <c r="M2934" t="str">
        <f>VLOOKUP($J2934,'placement attrs'!$A$2:$L$5079,3,FALSE)</f>
        <v>dawid.wasniowski@adsparc.com</v>
      </c>
    </row>
    <row r="2935" spans="1:13" x14ac:dyDescent="0.3">
      <c r="A2935" t="s">
        <v>145</v>
      </c>
      <c r="B2935" s="2">
        <v>42414</v>
      </c>
      <c r="C2935">
        <v>332</v>
      </c>
      <c r="D2935">
        <v>4797</v>
      </c>
      <c r="E2935">
        <v>8099</v>
      </c>
      <c r="F2935" t="s">
        <v>145</v>
      </c>
      <c r="G2935" s="2">
        <v>42414</v>
      </c>
      <c r="H2935">
        <v>8202</v>
      </c>
      <c r="I2935">
        <v>221</v>
      </c>
      <c r="J2935" t="str">
        <f t="shared" si="90"/>
        <v>927307e7b730c5e2ce2531b1c673c82c</v>
      </c>
      <c r="K2935" s="2">
        <f t="shared" si="91"/>
        <v>42414</v>
      </c>
      <c r="L2935" t="str">
        <f>VLOOKUP($J2935,'placement attrs'!$A$2:$L$5079,4,FALSE)</f>
        <v>AdSparc (dailymotion.com)</v>
      </c>
      <c r="M2935" t="str">
        <f>VLOOKUP($J2935,'placement attrs'!$A$2:$L$5079,3,FALSE)</f>
        <v>dawid.wasniowski@adsparc.com</v>
      </c>
    </row>
    <row r="2936" spans="1:13" x14ac:dyDescent="0.3">
      <c r="A2936" t="s">
        <v>145</v>
      </c>
      <c r="B2936" s="2">
        <v>42415</v>
      </c>
      <c r="C2936">
        <v>2016</v>
      </c>
      <c r="D2936">
        <v>31287</v>
      </c>
      <c r="E2936">
        <v>56905</v>
      </c>
      <c r="F2936" t="s">
        <v>145</v>
      </c>
      <c r="G2936" s="2">
        <v>42415</v>
      </c>
      <c r="H2936">
        <v>57780</v>
      </c>
      <c r="I2936">
        <v>1463</v>
      </c>
      <c r="J2936" t="str">
        <f t="shared" si="90"/>
        <v>927307e7b730c5e2ce2531b1c673c82c</v>
      </c>
      <c r="K2936" s="2">
        <f t="shared" si="91"/>
        <v>42415</v>
      </c>
      <c r="L2936" t="str">
        <f>VLOOKUP($J2936,'placement attrs'!$A$2:$L$5079,4,FALSE)</f>
        <v>AdSparc (dailymotion.com)</v>
      </c>
      <c r="M2936" t="str">
        <f>VLOOKUP($J2936,'placement attrs'!$A$2:$L$5079,3,FALSE)</f>
        <v>dawid.wasniowski@adsparc.com</v>
      </c>
    </row>
    <row r="2937" spans="1:13" x14ac:dyDescent="0.3">
      <c r="A2937" t="s">
        <v>145</v>
      </c>
      <c r="B2937" s="2">
        <v>42416</v>
      </c>
      <c r="C2937">
        <v>5927</v>
      </c>
      <c r="D2937">
        <v>41631</v>
      </c>
      <c r="E2937">
        <v>74971</v>
      </c>
      <c r="F2937" t="s">
        <v>145</v>
      </c>
      <c r="G2937" s="2">
        <v>42416</v>
      </c>
      <c r="H2937">
        <v>75922</v>
      </c>
      <c r="I2937">
        <v>2065</v>
      </c>
      <c r="J2937" t="str">
        <f t="shared" si="90"/>
        <v>927307e7b730c5e2ce2531b1c673c82c</v>
      </c>
      <c r="K2937" s="2">
        <f t="shared" si="91"/>
        <v>42416</v>
      </c>
      <c r="L2937" t="str">
        <f>VLOOKUP($J2937,'placement attrs'!$A$2:$L$5079,4,FALSE)</f>
        <v>AdSparc (dailymotion.com)</v>
      </c>
      <c r="M2937" t="str">
        <f>VLOOKUP($J2937,'placement attrs'!$A$2:$L$5079,3,FALSE)</f>
        <v>dawid.wasniowski@adsparc.com</v>
      </c>
    </row>
    <row r="2938" spans="1:13" x14ac:dyDescent="0.3">
      <c r="A2938" t="s">
        <v>145</v>
      </c>
      <c r="B2938" s="2">
        <v>42417</v>
      </c>
      <c r="C2938">
        <v>2597</v>
      </c>
      <c r="D2938">
        <v>42999</v>
      </c>
      <c r="E2938">
        <v>76539</v>
      </c>
      <c r="F2938" t="s">
        <v>145</v>
      </c>
      <c r="G2938" s="2">
        <v>42417</v>
      </c>
      <c r="H2938">
        <v>77461</v>
      </c>
      <c r="I2938">
        <v>1896</v>
      </c>
      <c r="J2938" t="str">
        <f t="shared" si="90"/>
        <v>927307e7b730c5e2ce2531b1c673c82c</v>
      </c>
      <c r="K2938" s="2">
        <f t="shared" si="91"/>
        <v>42417</v>
      </c>
      <c r="L2938" t="str">
        <f>VLOOKUP($J2938,'placement attrs'!$A$2:$L$5079,4,FALSE)</f>
        <v>AdSparc (dailymotion.com)</v>
      </c>
      <c r="M2938" t="str">
        <f>VLOOKUP($J2938,'placement attrs'!$A$2:$L$5079,3,FALSE)</f>
        <v>dawid.wasniowski@adsparc.com</v>
      </c>
    </row>
    <row r="2939" spans="1:13" x14ac:dyDescent="0.3">
      <c r="A2939" t="s">
        <v>145</v>
      </c>
      <c r="B2939" s="2">
        <v>42418</v>
      </c>
      <c r="C2939">
        <v>2340</v>
      </c>
      <c r="D2939">
        <v>30710</v>
      </c>
      <c r="E2939">
        <v>53578</v>
      </c>
      <c r="F2939" t="s">
        <v>145</v>
      </c>
      <c r="G2939" s="2">
        <v>42418</v>
      </c>
      <c r="H2939">
        <v>56004</v>
      </c>
      <c r="I2939">
        <v>1918</v>
      </c>
      <c r="J2939" t="str">
        <f t="shared" si="90"/>
        <v>927307e7b730c5e2ce2531b1c673c82c</v>
      </c>
      <c r="K2939" s="2">
        <f t="shared" si="91"/>
        <v>42418</v>
      </c>
      <c r="L2939" t="str">
        <f>VLOOKUP($J2939,'placement attrs'!$A$2:$L$5079,4,FALSE)</f>
        <v>AdSparc (dailymotion.com)</v>
      </c>
      <c r="M2939" t="str">
        <f>VLOOKUP($J2939,'placement attrs'!$A$2:$L$5079,3,FALSE)</f>
        <v>dawid.wasniowski@adsparc.com</v>
      </c>
    </row>
    <row r="2940" spans="1:13" x14ac:dyDescent="0.3">
      <c r="A2940" t="s">
        <v>145</v>
      </c>
      <c r="B2940" s="2">
        <v>42419</v>
      </c>
      <c r="C2940">
        <v>2651</v>
      </c>
      <c r="D2940">
        <v>32472</v>
      </c>
      <c r="E2940">
        <v>55472</v>
      </c>
      <c r="F2940" t="s">
        <v>145</v>
      </c>
      <c r="G2940" s="2">
        <v>42419</v>
      </c>
      <c r="H2940">
        <v>57920</v>
      </c>
      <c r="I2940">
        <v>2077</v>
      </c>
      <c r="J2940" t="str">
        <f t="shared" si="90"/>
        <v>927307e7b730c5e2ce2531b1c673c82c</v>
      </c>
      <c r="K2940" s="2">
        <f t="shared" si="91"/>
        <v>42419</v>
      </c>
      <c r="L2940" t="str">
        <f>VLOOKUP($J2940,'placement attrs'!$A$2:$L$5079,4,FALSE)</f>
        <v>AdSparc (dailymotion.com)</v>
      </c>
      <c r="M2940" t="str">
        <f>VLOOKUP($J2940,'placement attrs'!$A$2:$L$5079,3,FALSE)</f>
        <v>dawid.wasniowski@adsparc.com</v>
      </c>
    </row>
    <row r="2941" spans="1:13" x14ac:dyDescent="0.3">
      <c r="A2941" t="s">
        <v>145</v>
      </c>
      <c r="B2941" s="2">
        <v>42420</v>
      </c>
      <c r="C2941">
        <v>644</v>
      </c>
      <c r="D2941">
        <v>8084</v>
      </c>
      <c r="E2941">
        <v>12639</v>
      </c>
      <c r="F2941" t="s">
        <v>145</v>
      </c>
      <c r="G2941" s="2">
        <v>42420</v>
      </c>
      <c r="H2941">
        <v>12788</v>
      </c>
      <c r="I2941">
        <v>542</v>
      </c>
      <c r="J2941" t="str">
        <f t="shared" si="90"/>
        <v>927307e7b730c5e2ce2531b1c673c82c</v>
      </c>
      <c r="K2941" s="2">
        <f t="shared" si="91"/>
        <v>42420</v>
      </c>
      <c r="L2941" t="str">
        <f>VLOOKUP($J2941,'placement attrs'!$A$2:$L$5079,4,FALSE)</f>
        <v>AdSparc (dailymotion.com)</v>
      </c>
      <c r="M2941" t="str">
        <f>VLOOKUP($J2941,'placement attrs'!$A$2:$L$5079,3,FALSE)</f>
        <v>dawid.wasniowski@adsparc.com</v>
      </c>
    </row>
    <row r="2942" spans="1:13" x14ac:dyDescent="0.3">
      <c r="A2942" t="s">
        <v>145</v>
      </c>
      <c r="B2942" s="2">
        <v>42421</v>
      </c>
      <c r="C2942">
        <v>1116</v>
      </c>
      <c r="D2942">
        <v>14083</v>
      </c>
      <c r="E2942">
        <v>21794</v>
      </c>
      <c r="F2942" t="s">
        <v>145</v>
      </c>
      <c r="G2942" s="2">
        <v>42421</v>
      </c>
      <c r="H2942">
        <v>21981</v>
      </c>
      <c r="I2942">
        <v>978</v>
      </c>
      <c r="J2942" t="str">
        <f t="shared" si="90"/>
        <v>927307e7b730c5e2ce2531b1c673c82c</v>
      </c>
      <c r="K2942" s="2">
        <f t="shared" si="91"/>
        <v>42421</v>
      </c>
      <c r="L2942" t="str">
        <f>VLOOKUP($J2942,'placement attrs'!$A$2:$L$5079,4,FALSE)</f>
        <v>AdSparc (dailymotion.com)</v>
      </c>
      <c r="M2942" t="str">
        <f>VLOOKUP($J2942,'placement attrs'!$A$2:$L$5079,3,FALSE)</f>
        <v>dawid.wasniowski@adsparc.com</v>
      </c>
    </row>
    <row r="2943" spans="1:13" x14ac:dyDescent="0.3">
      <c r="A2943" t="s">
        <v>145</v>
      </c>
      <c r="B2943" s="2">
        <v>42422</v>
      </c>
      <c r="C2943">
        <v>2344</v>
      </c>
      <c r="D2943">
        <v>30722</v>
      </c>
      <c r="E2943">
        <v>52205</v>
      </c>
      <c r="F2943" t="s">
        <v>145</v>
      </c>
      <c r="G2943" s="2">
        <v>42422</v>
      </c>
      <c r="H2943">
        <v>54208</v>
      </c>
      <c r="I2943">
        <v>1818</v>
      </c>
      <c r="J2943" t="str">
        <f t="shared" si="90"/>
        <v>927307e7b730c5e2ce2531b1c673c82c</v>
      </c>
      <c r="K2943" s="2">
        <f t="shared" si="91"/>
        <v>42422</v>
      </c>
      <c r="L2943" t="str">
        <f>VLOOKUP($J2943,'placement attrs'!$A$2:$L$5079,4,FALSE)</f>
        <v>AdSparc (dailymotion.com)</v>
      </c>
      <c r="M2943" t="str">
        <f>VLOOKUP($J2943,'placement attrs'!$A$2:$L$5079,3,FALSE)</f>
        <v>dawid.wasniowski@adsparc.com</v>
      </c>
    </row>
    <row r="2944" spans="1:13" x14ac:dyDescent="0.3">
      <c r="A2944" t="s">
        <v>145</v>
      </c>
      <c r="B2944" s="2">
        <v>42423</v>
      </c>
      <c r="C2944">
        <v>1764</v>
      </c>
      <c r="D2944">
        <v>22779</v>
      </c>
      <c r="E2944">
        <v>39054</v>
      </c>
      <c r="F2944" t="s">
        <v>145</v>
      </c>
      <c r="G2944" s="2">
        <v>42423</v>
      </c>
      <c r="H2944">
        <v>40705</v>
      </c>
      <c r="I2944">
        <v>1445</v>
      </c>
      <c r="J2944" t="str">
        <f t="shared" si="90"/>
        <v>927307e7b730c5e2ce2531b1c673c82c</v>
      </c>
      <c r="K2944" s="2">
        <f t="shared" si="91"/>
        <v>42423</v>
      </c>
      <c r="L2944" t="str">
        <f>VLOOKUP($J2944,'placement attrs'!$A$2:$L$5079,4,FALSE)</f>
        <v>AdSparc (dailymotion.com)</v>
      </c>
      <c r="M2944" t="str">
        <f>VLOOKUP($J2944,'placement attrs'!$A$2:$L$5079,3,FALSE)</f>
        <v>dawid.wasniowski@adsparc.com</v>
      </c>
    </row>
    <row r="2945" spans="1:13" x14ac:dyDescent="0.3">
      <c r="A2945" t="s">
        <v>145</v>
      </c>
      <c r="B2945" s="2">
        <v>42424</v>
      </c>
      <c r="C2945">
        <v>1513</v>
      </c>
      <c r="D2945">
        <v>20671</v>
      </c>
      <c r="E2945">
        <v>36510</v>
      </c>
      <c r="F2945" t="s">
        <v>145</v>
      </c>
      <c r="G2945" s="2">
        <v>42424</v>
      </c>
      <c r="H2945">
        <v>36948</v>
      </c>
      <c r="I2945">
        <v>1200</v>
      </c>
      <c r="J2945" t="str">
        <f t="shared" si="90"/>
        <v>927307e7b730c5e2ce2531b1c673c82c</v>
      </c>
      <c r="K2945" s="2">
        <f t="shared" si="91"/>
        <v>42424</v>
      </c>
      <c r="L2945" t="str">
        <f>VLOOKUP($J2945,'placement attrs'!$A$2:$L$5079,4,FALSE)</f>
        <v>AdSparc (dailymotion.com)</v>
      </c>
      <c r="M2945" t="str">
        <f>VLOOKUP($J2945,'placement attrs'!$A$2:$L$5079,3,FALSE)</f>
        <v>dawid.wasniowski@adsparc.com</v>
      </c>
    </row>
    <row r="2946" spans="1:13" x14ac:dyDescent="0.3">
      <c r="A2946" t="s">
        <v>145</v>
      </c>
      <c r="B2946" s="2">
        <v>42425</v>
      </c>
      <c r="C2946">
        <v>1164</v>
      </c>
      <c r="D2946">
        <v>17643</v>
      </c>
      <c r="E2946">
        <v>28419</v>
      </c>
      <c r="F2946" t="s">
        <v>145</v>
      </c>
      <c r="G2946" s="2">
        <v>42425</v>
      </c>
      <c r="H2946">
        <v>28724</v>
      </c>
      <c r="I2946">
        <v>903</v>
      </c>
      <c r="J2946" t="str">
        <f t="shared" si="90"/>
        <v>927307e7b730c5e2ce2531b1c673c82c</v>
      </c>
      <c r="K2946" s="2">
        <f t="shared" si="91"/>
        <v>42425</v>
      </c>
      <c r="L2946" t="str">
        <f>VLOOKUP($J2946,'placement attrs'!$A$2:$L$5079,4,FALSE)</f>
        <v>AdSparc (dailymotion.com)</v>
      </c>
      <c r="M2946" t="str">
        <f>VLOOKUP($J2946,'placement attrs'!$A$2:$L$5079,3,FALSE)</f>
        <v>dawid.wasniowski@adsparc.com</v>
      </c>
    </row>
    <row r="2947" spans="1:13" x14ac:dyDescent="0.3">
      <c r="A2947" t="s">
        <v>145</v>
      </c>
      <c r="B2947" s="2">
        <v>42426</v>
      </c>
      <c r="C2947">
        <v>126</v>
      </c>
      <c r="D2947">
        <v>2167</v>
      </c>
      <c r="E2947">
        <v>3482</v>
      </c>
      <c r="F2947" t="s">
        <v>145</v>
      </c>
      <c r="G2947" s="2">
        <v>42426</v>
      </c>
      <c r="H2947">
        <v>3540</v>
      </c>
      <c r="I2947">
        <v>99</v>
      </c>
      <c r="J2947" t="str">
        <f t="shared" ref="J2947:J3010" si="92">IF(A2947="",F2947,A2947)</f>
        <v>927307e7b730c5e2ce2531b1c673c82c</v>
      </c>
      <c r="K2947" s="2">
        <f t="shared" ref="K2947:K3010" si="93">IF(B2947="",G2947,B2947)</f>
        <v>42426</v>
      </c>
      <c r="L2947" t="str">
        <f>VLOOKUP($J2947,'placement attrs'!$A$2:$L$5079,4,FALSE)</f>
        <v>AdSparc (dailymotion.com)</v>
      </c>
      <c r="M2947" t="str">
        <f>VLOOKUP($J2947,'placement attrs'!$A$2:$L$5079,3,FALSE)</f>
        <v>dawid.wasniowski@adsparc.com</v>
      </c>
    </row>
    <row r="2948" spans="1:13" x14ac:dyDescent="0.3">
      <c r="A2948" t="s">
        <v>145</v>
      </c>
      <c r="B2948" s="2">
        <v>42427</v>
      </c>
      <c r="C2948">
        <v>11</v>
      </c>
      <c r="D2948">
        <v>142</v>
      </c>
      <c r="E2948">
        <v>194</v>
      </c>
      <c r="F2948" t="s">
        <v>145</v>
      </c>
      <c r="G2948" s="2">
        <v>42427</v>
      </c>
      <c r="H2948">
        <v>198</v>
      </c>
      <c r="I2948">
        <v>5</v>
      </c>
      <c r="J2948" t="str">
        <f t="shared" si="92"/>
        <v>927307e7b730c5e2ce2531b1c673c82c</v>
      </c>
      <c r="K2948" s="2">
        <f t="shared" si="93"/>
        <v>42427</v>
      </c>
      <c r="L2948" t="str">
        <f>VLOOKUP($J2948,'placement attrs'!$A$2:$L$5079,4,FALSE)</f>
        <v>AdSparc (dailymotion.com)</v>
      </c>
      <c r="M2948" t="str">
        <f>VLOOKUP($J2948,'placement attrs'!$A$2:$L$5079,3,FALSE)</f>
        <v>dawid.wasniowski@adsparc.com</v>
      </c>
    </row>
    <row r="2949" spans="1:13" x14ac:dyDescent="0.3">
      <c r="A2949" t="s">
        <v>145</v>
      </c>
      <c r="B2949" s="2">
        <v>42428</v>
      </c>
      <c r="C2949">
        <v>14</v>
      </c>
      <c r="D2949">
        <v>137</v>
      </c>
      <c r="E2949">
        <v>190</v>
      </c>
      <c r="F2949" t="s">
        <v>145</v>
      </c>
      <c r="G2949" s="2">
        <v>42428</v>
      </c>
      <c r="H2949">
        <v>196</v>
      </c>
      <c r="I2949">
        <v>9</v>
      </c>
      <c r="J2949" t="str">
        <f t="shared" si="92"/>
        <v>927307e7b730c5e2ce2531b1c673c82c</v>
      </c>
      <c r="K2949" s="2">
        <f t="shared" si="93"/>
        <v>42428</v>
      </c>
      <c r="L2949" t="str">
        <f>VLOOKUP($J2949,'placement attrs'!$A$2:$L$5079,4,FALSE)</f>
        <v>AdSparc (dailymotion.com)</v>
      </c>
      <c r="M2949" t="str">
        <f>VLOOKUP($J2949,'placement attrs'!$A$2:$L$5079,3,FALSE)</f>
        <v>dawid.wasniowski@adsparc.com</v>
      </c>
    </row>
    <row r="2950" spans="1:13" x14ac:dyDescent="0.3">
      <c r="A2950" t="s">
        <v>145</v>
      </c>
      <c r="B2950" s="2">
        <v>42429</v>
      </c>
      <c r="C2950">
        <v>22</v>
      </c>
      <c r="D2950">
        <v>825</v>
      </c>
      <c r="E2950">
        <v>1212</v>
      </c>
      <c r="F2950" t="s">
        <v>145</v>
      </c>
      <c r="G2950" s="2">
        <v>42429</v>
      </c>
      <c r="H2950">
        <v>1229</v>
      </c>
      <c r="I2950">
        <v>15</v>
      </c>
      <c r="J2950" t="str">
        <f t="shared" si="92"/>
        <v>927307e7b730c5e2ce2531b1c673c82c</v>
      </c>
      <c r="K2950" s="2">
        <f t="shared" si="93"/>
        <v>42429</v>
      </c>
      <c r="L2950" t="str">
        <f>VLOOKUP($J2950,'placement attrs'!$A$2:$L$5079,4,FALSE)</f>
        <v>AdSparc (dailymotion.com)</v>
      </c>
      <c r="M2950" t="str">
        <f>VLOOKUP($J2950,'placement attrs'!$A$2:$L$5079,3,FALSE)</f>
        <v>dawid.wasniowski@adsparc.com</v>
      </c>
    </row>
    <row r="2951" spans="1:13" x14ac:dyDescent="0.3">
      <c r="A2951" t="s">
        <v>145</v>
      </c>
      <c r="B2951" s="2">
        <v>42430</v>
      </c>
      <c r="C2951">
        <v>2494</v>
      </c>
      <c r="D2951">
        <v>28678</v>
      </c>
      <c r="E2951">
        <v>49479</v>
      </c>
      <c r="F2951" t="s">
        <v>145</v>
      </c>
      <c r="G2951" s="2">
        <v>42430</v>
      </c>
      <c r="H2951">
        <v>51109</v>
      </c>
      <c r="I2951">
        <v>2130</v>
      </c>
      <c r="J2951" t="str">
        <f t="shared" si="92"/>
        <v>927307e7b730c5e2ce2531b1c673c82c</v>
      </c>
      <c r="K2951" s="2">
        <f t="shared" si="93"/>
        <v>42430</v>
      </c>
      <c r="L2951" t="str">
        <f>VLOOKUP($J2951,'placement attrs'!$A$2:$L$5079,4,FALSE)</f>
        <v>AdSparc (dailymotion.com)</v>
      </c>
      <c r="M2951" t="str">
        <f>VLOOKUP($J2951,'placement attrs'!$A$2:$L$5079,3,FALSE)</f>
        <v>dawid.wasniowski@adsparc.com</v>
      </c>
    </row>
    <row r="2952" spans="1:13" x14ac:dyDescent="0.3">
      <c r="A2952" t="s">
        <v>145</v>
      </c>
      <c r="B2952" s="2">
        <v>42431</v>
      </c>
      <c r="C2952">
        <v>2277</v>
      </c>
      <c r="D2952">
        <v>20517</v>
      </c>
      <c r="E2952">
        <v>35294</v>
      </c>
      <c r="F2952" t="s">
        <v>145</v>
      </c>
      <c r="G2952" s="2">
        <v>42431</v>
      </c>
      <c r="H2952">
        <v>49410</v>
      </c>
      <c r="I2952">
        <v>2709</v>
      </c>
      <c r="J2952" t="str">
        <f t="shared" si="92"/>
        <v>927307e7b730c5e2ce2531b1c673c82c</v>
      </c>
      <c r="K2952" s="2">
        <f t="shared" si="93"/>
        <v>42431</v>
      </c>
      <c r="L2952" t="str">
        <f>VLOOKUP($J2952,'placement attrs'!$A$2:$L$5079,4,FALSE)</f>
        <v>AdSparc (dailymotion.com)</v>
      </c>
      <c r="M2952" t="str">
        <f>VLOOKUP($J2952,'placement attrs'!$A$2:$L$5079,3,FALSE)</f>
        <v>dawid.wasniowski@adsparc.com</v>
      </c>
    </row>
    <row r="2953" spans="1:13" x14ac:dyDescent="0.3">
      <c r="A2953" t="s">
        <v>145</v>
      </c>
      <c r="B2953" s="2">
        <v>42432</v>
      </c>
      <c r="C2953">
        <v>0</v>
      </c>
      <c r="D2953">
        <v>7</v>
      </c>
      <c r="E2953">
        <v>9</v>
      </c>
      <c r="H2953">
        <v>0</v>
      </c>
      <c r="I2953">
        <v>0</v>
      </c>
      <c r="J2953" t="str">
        <f t="shared" si="92"/>
        <v>927307e7b730c5e2ce2531b1c673c82c</v>
      </c>
      <c r="K2953" s="2">
        <f t="shared" si="93"/>
        <v>42432</v>
      </c>
      <c r="L2953" t="str">
        <f>VLOOKUP($J2953,'placement attrs'!$A$2:$L$5079,4,FALSE)</f>
        <v>AdSparc (dailymotion.com)</v>
      </c>
      <c r="M2953" t="str">
        <f>VLOOKUP($J2953,'placement attrs'!$A$2:$L$5079,3,FALSE)</f>
        <v>dawid.wasniowski@adsparc.com</v>
      </c>
    </row>
    <row r="2954" spans="1:13" x14ac:dyDescent="0.3">
      <c r="A2954" t="s">
        <v>146</v>
      </c>
      <c r="B2954" s="2">
        <v>42410</v>
      </c>
      <c r="C2954">
        <v>53318</v>
      </c>
      <c r="D2954">
        <v>292670</v>
      </c>
      <c r="E2954">
        <v>293959</v>
      </c>
      <c r="H2954">
        <v>0</v>
      </c>
      <c r="I2954">
        <v>0</v>
      </c>
      <c r="J2954" t="str">
        <f t="shared" si="92"/>
        <v>92ee931d2bfe99ec839f9d0e83339d00</v>
      </c>
      <c r="K2954" s="2">
        <f t="shared" si="93"/>
        <v>42410</v>
      </c>
      <c r="L2954" t="str">
        <f>VLOOKUP($J2954,'placement attrs'!$A$2:$L$5079,4,FALSE)</f>
        <v>Thecelebritylane.com</v>
      </c>
      <c r="M2954" t="str">
        <f>VLOOKUP($J2954,'placement attrs'!$A$2:$L$5079,3,FALSE)</f>
        <v>eselling.limited@gmail.com</v>
      </c>
    </row>
    <row r="2955" spans="1:13" x14ac:dyDescent="0.3">
      <c r="A2955" t="s">
        <v>146</v>
      </c>
      <c r="B2955" s="2">
        <v>42411</v>
      </c>
      <c r="C2955">
        <v>57738</v>
      </c>
      <c r="D2955">
        <v>281995</v>
      </c>
      <c r="E2955">
        <v>283134</v>
      </c>
      <c r="F2955" t="s">
        <v>146</v>
      </c>
      <c r="G2955" s="2">
        <v>42411</v>
      </c>
      <c r="H2955">
        <v>313596</v>
      </c>
      <c r="I2955">
        <v>64370</v>
      </c>
      <c r="J2955" t="str">
        <f t="shared" si="92"/>
        <v>92ee931d2bfe99ec839f9d0e83339d00</v>
      </c>
      <c r="K2955" s="2">
        <f t="shared" si="93"/>
        <v>42411</v>
      </c>
      <c r="L2955" t="str">
        <f>VLOOKUP($J2955,'placement attrs'!$A$2:$L$5079,4,FALSE)</f>
        <v>Thecelebritylane.com</v>
      </c>
      <c r="M2955" t="str">
        <f>VLOOKUP($J2955,'placement attrs'!$A$2:$L$5079,3,FALSE)</f>
        <v>eselling.limited@gmail.com</v>
      </c>
    </row>
    <row r="2956" spans="1:13" x14ac:dyDescent="0.3">
      <c r="A2956" t="s">
        <v>146</v>
      </c>
      <c r="B2956" s="2">
        <v>42412</v>
      </c>
      <c r="C2956">
        <v>85795</v>
      </c>
      <c r="D2956">
        <v>422820</v>
      </c>
      <c r="E2956">
        <v>424540</v>
      </c>
      <c r="F2956" t="s">
        <v>146</v>
      </c>
      <c r="G2956" s="2">
        <v>42412</v>
      </c>
      <c r="H2956">
        <v>561368</v>
      </c>
      <c r="I2956">
        <v>119997</v>
      </c>
      <c r="J2956" t="str">
        <f t="shared" si="92"/>
        <v>92ee931d2bfe99ec839f9d0e83339d00</v>
      </c>
      <c r="K2956" s="2">
        <f t="shared" si="93"/>
        <v>42412</v>
      </c>
      <c r="L2956" t="str">
        <f>VLOOKUP($J2956,'placement attrs'!$A$2:$L$5079,4,FALSE)</f>
        <v>Thecelebritylane.com</v>
      </c>
      <c r="M2956" t="str">
        <f>VLOOKUP($J2956,'placement attrs'!$A$2:$L$5079,3,FALSE)</f>
        <v>eselling.limited@gmail.com</v>
      </c>
    </row>
    <row r="2957" spans="1:13" x14ac:dyDescent="0.3">
      <c r="A2957" t="s">
        <v>146</v>
      </c>
      <c r="B2957" s="2">
        <v>42413</v>
      </c>
      <c r="C2957">
        <v>121393</v>
      </c>
      <c r="D2957">
        <v>660638</v>
      </c>
      <c r="E2957">
        <v>663269</v>
      </c>
      <c r="F2957" t="s">
        <v>146</v>
      </c>
      <c r="G2957" s="2">
        <v>42413</v>
      </c>
      <c r="H2957">
        <v>675975</v>
      </c>
      <c r="I2957">
        <v>132228</v>
      </c>
      <c r="J2957" t="str">
        <f t="shared" si="92"/>
        <v>92ee931d2bfe99ec839f9d0e83339d00</v>
      </c>
      <c r="K2957" s="2">
        <f t="shared" si="93"/>
        <v>42413</v>
      </c>
      <c r="L2957" t="str">
        <f>VLOOKUP($J2957,'placement attrs'!$A$2:$L$5079,4,FALSE)</f>
        <v>Thecelebritylane.com</v>
      </c>
      <c r="M2957" t="str">
        <f>VLOOKUP($J2957,'placement attrs'!$A$2:$L$5079,3,FALSE)</f>
        <v>eselling.limited@gmail.com</v>
      </c>
    </row>
    <row r="2958" spans="1:13" x14ac:dyDescent="0.3">
      <c r="A2958" t="s">
        <v>146</v>
      </c>
      <c r="B2958" s="2">
        <v>42414</v>
      </c>
      <c r="C2958">
        <v>130586</v>
      </c>
      <c r="D2958">
        <v>675524</v>
      </c>
      <c r="E2958">
        <v>678001</v>
      </c>
      <c r="F2958" t="s">
        <v>146</v>
      </c>
      <c r="G2958" s="2">
        <v>42414</v>
      </c>
      <c r="H2958">
        <v>688282</v>
      </c>
      <c r="I2958">
        <v>141584</v>
      </c>
      <c r="J2958" t="str">
        <f t="shared" si="92"/>
        <v>92ee931d2bfe99ec839f9d0e83339d00</v>
      </c>
      <c r="K2958" s="2">
        <f t="shared" si="93"/>
        <v>42414</v>
      </c>
      <c r="L2958" t="str">
        <f>VLOOKUP($J2958,'placement attrs'!$A$2:$L$5079,4,FALSE)</f>
        <v>Thecelebritylane.com</v>
      </c>
      <c r="M2958" t="str">
        <f>VLOOKUP($J2958,'placement attrs'!$A$2:$L$5079,3,FALSE)</f>
        <v>eselling.limited@gmail.com</v>
      </c>
    </row>
    <row r="2959" spans="1:13" x14ac:dyDescent="0.3">
      <c r="A2959" t="s">
        <v>146</v>
      </c>
      <c r="B2959" s="2">
        <v>42415</v>
      </c>
      <c r="C2959">
        <v>89321</v>
      </c>
      <c r="D2959">
        <v>538756</v>
      </c>
      <c r="E2959">
        <v>541486</v>
      </c>
      <c r="F2959" t="s">
        <v>146</v>
      </c>
      <c r="G2959" s="2">
        <v>42415</v>
      </c>
      <c r="H2959">
        <v>561420</v>
      </c>
      <c r="I2959">
        <v>98767</v>
      </c>
      <c r="J2959" t="str">
        <f t="shared" si="92"/>
        <v>92ee931d2bfe99ec839f9d0e83339d00</v>
      </c>
      <c r="K2959" s="2">
        <f t="shared" si="93"/>
        <v>42415</v>
      </c>
      <c r="L2959" t="str">
        <f>VLOOKUP($J2959,'placement attrs'!$A$2:$L$5079,4,FALSE)</f>
        <v>Thecelebritylane.com</v>
      </c>
      <c r="M2959" t="str">
        <f>VLOOKUP($J2959,'placement attrs'!$A$2:$L$5079,3,FALSE)</f>
        <v>eselling.limited@gmail.com</v>
      </c>
    </row>
    <row r="2960" spans="1:13" x14ac:dyDescent="0.3">
      <c r="A2960" t="s">
        <v>146</v>
      </c>
      <c r="B2960" s="2">
        <v>42416</v>
      </c>
      <c r="C2960">
        <v>61151</v>
      </c>
      <c r="D2960">
        <v>409473</v>
      </c>
      <c r="E2960">
        <v>411666</v>
      </c>
      <c r="F2960" t="s">
        <v>146</v>
      </c>
      <c r="G2960" s="2">
        <v>42416</v>
      </c>
      <c r="H2960">
        <v>417742</v>
      </c>
      <c r="I2960">
        <v>66725</v>
      </c>
      <c r="J2960" t="str">
        <f t="shared" si="92"/>
        <v>92ee931d2bfe99ec839f9d0e83339d00</v>
      </c>
      <c r="K2960" s="2">
        <f t="shared" si="93"/>
        <v>42416</v>
      </c>
      <c r="L2960" t="str">
        <f>VLOOKUP($J2960,'placement attrs'!$A$2:$L$5079,4,FALSE)</f>
        <v>Thecelebritylane.com</v>
      </c>
      <c r="M2960" t="str">
        <f>VLOOKUP($J2960,'placement attrs'!$A$2:$L$5079,3,FALSE)</f>
        <v>eselling.limited@gmail.com</v>
      </c>
    </row>
    <row r="2961" spans="1:13" x14ac:dyDescent="0.3">
      <c r="A2961" t="s">
        <v>146</v>
      </c>
      <c r="B2961" s="2">
        <v>42417</v>
      </c>
      <c r="C2961">
        <v>47970</v>
      </c>
      <c r="D2961">
        <v>354116</v>
      </c>
      <c r="E2961">
        <v>357389</v>
      </c>
      <c r="F2961" t="s">
        <v>146</v>
      </c>
      <c r="G2961" s="2">
        <v>42417</v>
      </c>
      <c r="H2961">
        <v>365273</v>
      </c>
      <c r="I2961">
        <v>52473</v>
      </c>
      <c r="J2961" t="str">
        <f t="shared" si="92"/>
        <v>92ee931d2bfe99ec839f9d0e83339d00</v>
      </c>
      <c r="K2961" s="2">
        <f t="shared" si="93"/>
        <v>42417</v>
      </c>
      <c r="L2961" t="str">
        <f>VLOOKUP($J2961,'placement attrs'!$A$2:$L$5079,4,FALSE)</f>
        <v>Thecelebritylane.com</v>
      </c>
      <c r="M2961" t="str">
        <f>VLOOKUP($J2961,'placement attrs'!$A$2:$L$5079,3,FALSE)</f>
        <v>eselling.limited@gmail.com</v>
      </c>
    </row>
    <row r="2962" spans="1:13" x14ac:dyDescent="0.3">
      <c r="A2962" t="s">
        <v>146</v>
      </c>
      <c r="B2962" s="2">
        <v>42418</v>
      </c>
      <c r="C2962">
        <v>50374</v>
      </c>
      <c r="D2962">
        <v>331813</v>
      </c>
      <c r="E2962">
        <v>333205</v>
      </c>
      <c r="F2962" t="s">
        <v>146</v>
      </c>
      <c r="G2962" s="2">
        <v>42418</v>
      </c>
      <c r="H2962">
        <v>341661</v>
      </c>
      <c r="I2962">
        <v>56956</v>
      </c>
      <c r="J2962" t="str">
        <f t="shared" si="92"/>
        <v>92ee931d2bfe99ec839f9d0e83339d00</v>
      </c>
      <c r="K2962" s="2">
        <f t="shared" si="93"/>
        <v>42418</v>
      </c>
      <c r="L2962" t="str">
        <f>VLOOKUP($J2962,'placement attrs'!$A$2:$L$5079,4,FALSE)</f>
        <v>Thecelebritylane.com</v>
      </c>
      <c r="M2962" t="str">
        <f>VLOOKUP($J2962,'placement attrs'!$A$2:$L$5079,3,FALSE)</f>
        <v>eselling.limited@gmail.com</v>
      </c>
    </row>
    <row r="2963" spans="1:13" x14ac:dyDescent="0.3">
      <c r="A2963" t="s">
        <v>146</v>
      </c>
      <c r="B2963" s="2">
        <v>42419</v>
      </c>
      <c r="C2963">
        <v>97438</v>
      </c>
      <c r="D2963">
        <v>633768</v>
      </c>
      <c r="E2963">
        <v>636503</v>
      </c>
      <c r="F2963" t="s">
        <v>146</v>
      </c>
      <c r="G2963" s="2">
        <v>42419</v>
      </c>
      <c r="H2963">
        <v>777181</v>
      </c>
      <c r="I2963">
        <v>141707</v>
      </c>
      <c r="J2963" t="str">
        <f t="shared" si="92"/>
        <v>92ee931d2bfe99ec839f9d0e83339d00</v>
      </c>
      <c r="K2963" s="2">
        <f t="shared" si="93"/>
        <v>42419</v>
      </c>
      <c r="L2963" t="str">
        <f>VLOOKUP($J2963,'placement attrs'!$A$2:$L$5079,4,FALSE)</f>
        <v>Thecelebritylane.com</v>
      </c>
      <c r="M2963" t="str">
        <f>VLOOKUP($J2963,'placement attrs'!$A$2:$L$5079,3,FALSE)</f>
        <v>eselling.limited@gmail.com</v>
      </c>
    </row>
    <row r="2964" spans="1:13" x14ac:dyDescent="0.3">
      <c r="A2964" t="s">
        <v>146</v>
      </c>
      <c r="B2964" s="2">
        <v>42420</v>
      </c>
      <c r="C2964">
        <v>130971</v>
      </c>
      <c r="D2964">
        <v>794267</v>
      </c>
      <c r="E2964">
        <v>797729</v>
      </c>
      <c r="F2964" t="s">
        <v>146</v>
      </c>
      <c r="G2964" s="2">
        <v>42420</v>
      </c>
      <c r="H2964">
        <v>839569</v>
      </c>
      <c r="I2964">
        <v>152089</v>
      </c>
      <c r="J2964" t="str">
        <f t="shared" si="92"/>
        <v>92ee931d2bfe99ec839f9d0e83339d00</v>
      </c>
      <c r="K2964" s="2">
        <f t="shared" si="93"/>
        <v>42420</v>
      </c>
      <c r="L2964" t="str">
        <f>VLOOKUP($J2964,'placement attrs'!$A$2:$L$5079,4,FALSE)</f>
        <v>Thecelebritylane.com</v>
      </c>
      <c r="M2964" t="str">
        <f>VLOOKUP($J2964,'placement attrs'!$A$2:$L$5079,3,FALSE)</f>
        <v>eselling.limited@gmail.com</v>
      </c>
    </row>
    <row r="2965" spans="1:13" x14ac:dyDescent="0.3">
      <c r="A2965" t="s">
        <v>146</v>
      </c>
      <c r="B2965" s="2">
        <v>42421</v>
      </c>
      <c r="C2965">
        <v>132306</v>
      </c>
      <c r="D2965">
        <v>859942</v>
      </c>
      <c r="E2965">
        <v>863702</v>
      </c>
      <c r="F2965" t="s">
        <v>146</v>
      </c>
      <c r="G2965" s="2">
        <v>42421</v>
      </c>
      <c r="H2965">
        <v>889951</v>
      </c>
      <c r="I2965">
        <v>142684</v>
      </c>
      <c r="J2965" t="str">
        <f t="shared" si="92"/>
        <v>92ee931d2bfe99ec839f9d0e83339d00</v>
      </c>
      <c r="K2965" s="2">
        <f t="shared" si="93"/>
        <v>42421</v>
      </c>
      <c r="L2965" t="str">
        <f>VLOOKUP($J2965,'placement attrs'!$A$2:$L$5079,4,FALSE)</f>
        <v>Thecelebritylane.com</v>
      </c>
      <c r="M2965" t="str">
        <f>VLOOKUP($J2965,'placement attrs'!$A$2:$L$5079,3,FALSE)</f>
        <v>eselling.limited@gmail.com</v>
      </c>
    </row>
    <row r="2966" spans="1:13" x14ac:dyDescent="0.3">
      <c r="A2966" t="s">
        <v>146</v>
      </c>
      <c r="B2966" s="2">
        <v>42422</v>
      </c>
      <c r="C2966">
        <v>78576</v>
      </c>
      <c r="D2966">
        <v>454634</v>
      </c>
      <c r="E2966">
        <v>456632</v>
      </c>
      <c r="F2966" t="s">
        <v>146</v>
      </c>
      <c r="G2966" s="2">
        <v>42422</v>
      </c>
      <c r="H2966">
        <v>532211</v>
      </c>
      <c r="I2966">
        <v>85540</v>
      </c>
      <c r="J2966" t="str">
        <f t="shared" si="92"/>
        <v>92ee931d2bfe99ec839f9d0e83339d00</v>
      </c>
      <c r="K2966" s="2">
        <f t="shared" si="93"/>
        <v>42422</v>
      </c>
      <c r="L2966" t="str">
        <f>VLOOKUP($J2966,'placement attrs'!$A$2:$L$5079,4,FALSE)</f>
        <v>Thecelebritylane.com</v>
      </c>
      <c r="M2966" t="str">
        <f>VLOOKUP($J2966,'placement attrs'!$A$2:$L$5079,3,FALSE)</f>
        <v>eselling.limited@gmail.com</v>
      </c>
    </row>
    <row r="2967" spans="1:13" x14ac:dyDescent="0.3">
      <c r="A2967" t="s">
        <v>146</v>
      </c>
      <c r="B2967" s="2">
        <v>42423</v>
      </c>
      <c r="C2967">
        <v>68068</v>
      </c>
      <c r="D2967">
        <v>367628</v>
      </c>
      <c r="E2967">
        <v>369342</v>
      </c>
      <c r="F2967" t="s">
        <v>146</v>
      </c>
      <c r="G2967" s="2">
        <v>42423</v>
      </c>
      <c r="H2967">
        <v>401788</v>
      </c>
      <c r="I2967">
        <v>75857</v>
      </c>
      <c r="J2967" t="str">
        <f t="shared" si="92"/>
        <v>92ee931d2bfe99ec839f9d0e83339d00</v>
      </c>
      <c r="K2967" s="2">
        <f t="shared" si="93"/>
        <v>42423</v>
      </c>
      <c r="L2967" t="str">
        <f>VLOOKUP($J2967,'placement attrs'!$A$2:$L$5079,4,FALSE)</f>
        <v>Thecelebritylane.com</v>
      </c>
      <c r="M2967" t="str">
        <f>VLOOKUP($J2967,'placement attrs'!$A$2:$L$5079,3,FALSE)</f>
        <v>eselling.limited@gmail.com</v>
      </c>
    </row>
    <row r="2968" spans="1:13" x14ac:dyDescent="0.3">
      <c r="A2968" t="s">
        <v>146</v>
      </c>
      <c r="B2968" s="2">
        <v>42424</v>
      </c>
      <c r="C2968">
        <v>80443</v>
      </c>
      <c r="D2968">
        <v>398273</v>
      </c>
      <c r="E2968">
        <v>399966</v>
      </c>
      <c r="F2968" t="s">
        <v>146</v>
      </c>
      <c r="G2968" s="2">
        <v>42424</v>
      </c>
      <c r="H2968">
        <v>406285</v>
      </c>
      <c r="I2968">
        <v>88315</v>
      </c>
      <c r="J2968" t="str">
        <f t="shared" si="92"/>
        <v>92ee931d2bfe99ec839f9d0e83339d00</v>
      </c>
      <c r="K2968" s="2">
        <f t="shared" si="93"/>
        <v>42424</v>
      </c>
      <c r="L2968" t="str">
        <f>VLOOKUP($J2968,'placement attrs'!$A$2:$L$5079,4,FALSE)</f>
        <v>Thecelebritylane.com</v>
      </c>
      <c r="M2968" t="str">
        <f>VLOOKUP($J2968,'placement attrs'!$A$2:$L$5079,3,FALSE)</f>
        <v>eselling.limited@gmail.com</v>
      </c>
    </row>
    <row r="2969" spans="1:13" x14ac:dyDescent="0.3">
      <c r="A2969" t="s">
        <v>146</v>
      </c>
      <c r="B2969" s="2">
        <v>42425</v>
      </c>
      <c r="C2969">
        <v>72417</v>
      </c>
      <c r="D2969">
        <v>317375</v>
      </c>
      <c r="E2969">
        <v>318776</v>
      </c>
      <c r="F2969" t="s">
        <v>146</v>
      </c>
      <c r="G2969" s="2">
        <v>42425</v>
      </c>
      <c r="H2969">
        <v>323736</v>
      </c>
      <c r="I2969">
        <v>80770</v>
      </c>
      <c r="J2969" t="str">
        <f t="shared" si="92"/>
        <v>92ee931d2bfe99ec839f9d0e83339d00</v>
      </c>
      <c r="K2969" s="2">
        <f t="shared" si="93"/>
        <v>42425</v>
      </c>
      <c r="L2969" t="str">
        <f>VLOOKUP($J2969,'placement attrs'!$A$2:$L$5079,4,FALSE)</f>
        <v>Thecelebritylane.com</v>
      </c>
      <c r="M2969" t="str">
        <f>VLOOKUP($J2969,'placement attrs'!$A$2:$L$5079,3,FALSE)</f>
        <v>eselling.limited@gmail.com</v>
      </c>
    </row>
    <row r="2970" spans="1:13" x14ac:dyDescent="0.3">
      <c r="A2970" t="s">
        <v>146</v>
      </c>
      <c r="B2970" s="2">
        <v>42426</v>
      </c>
      <c r="C2970">
        <v>55917</v>
      </c>
      <c r="D2970">
        <v>257926</v>
      </c>
      <c r="E2970">
        <v>259280</v>
      </c>
      <c r="F2970" t="s">
        <v>146</v>
      </c>
      <c r="G2970" s="2">
        <v>42426</v>
      </c>
      <c r="H2970">
        <v>265081</v>
      </c>
      <c r="I2970">
        <v>62982</v>
      </c>
      <c r="J2970" t="str">
        <f t="shared" si="92"/>
        <v>92ee931d2bfe99ec839f9d0e83339d00</v>
      </c>
      <c r="K2970" s="2">
        <f t="shared" si="93"/>
        <v>42426</v>
      </c>
      <c r="L2970" t="str">
        <f>VLOOKUP($J2970,'placement attrs'!$A$2:$L$5079,4,FALSE)</f>
        <v>Thecelebritylane.com</v>
      </c>
      <c r="M2970" t="str">
        <f>VLOOKUP($J2970,'placement attrs'!$A$2:$L$5079,3,FALSE)</f>
        <v>eselling.limited@gmail.com</v>
      </c>
    </row>
    <row r="2971" spans="1:13" x14ac:dyDescent="0.3">
      <c r="A2971" t="s">
        <v>146</v>
      </c>
      <c r="B2971" s="2">
        <v>42427</v>
      </c>
      <c r="C2971">
        <v>66192</v>
      </c>
      <c r="D2971">
        <v>332704</v>
      </c>
      <c r="E2971">
        <v>334354</v>
      </c>
      <c r="F2971" t="s">
        <v>146</v>
      </c>
      <c r="G2971" s="2">
        <v>42427</v>
      </c>
      <c r="H2971">
        <v>343042</v>
      </c>
      <c r="I2971">
        <v>75515</v>
      </c>
      <c r="J2971" t="str">
        <f t="shared" si="92"/>
        <v>92ee931d2bfe99ec839f9d0e83339d00</v>
      </c>
      <c r="K2971" s="2">
        <f t="shared" si="93"/>
        <v>42427</v>
      </c>
      <c r="L2971" t="str">
        <f>VLOOKUP($J2971,'placement attrs'!$A$2:$L$5079,4,FALSE)</f>
        <v>Thecelebritylane.com</v>
      </c>
      <c r="M2971" t="str">
        <f>VLOOKUP($J2971,'placement attrs'!$A$2:$L$5079,3,FALSE)</f>
        <v>eselling.limited@gmail.com</v>
      </c>
    </row>
    <row r="2972" spans="1:13" x14ac:dyDescent="0.3">
      <c r="A2972" t="s">
        <v>146</v>
      </c>
      <c r="B2972" s="2">
        <v>42428</v>
      </c>
      <c r="C2972">
        <v>85084</v>
      </c>
      <c r="D2972">
        <v>496601</v>
      </c>
      <c r="E2972">
        <v>498985</v>
      </c>
      <c r="F2972" t="s">
        <v>146</v>
      </c>
      <c r="G2972" s="2">
        <v>42428</v>
      </c>
      <c r="H2972">
        <v>506964</v>
      </c>
      <c r="I2972">
        <v>95515</v>
      </c>
      <c r="J2972" t="str">
        <f t="shared" si="92"/>
        <v>92ee931d2bfe99ec839f9d0e83339d00</v>
      </c>
      <c r="K2972" s="2">
        <f t="shared" si="93"/>
        <v>42428</v>
      </c>
      <c r="L2972" t="str">
        <f>VLOOKUP($J2972,'placement attrs'!$A$2:$L$5079,4,FALSE)</f>
        <v>Thecelebritylane.com</v>
      </c>
      <c r="M2972" t="str">
        <f>VLOOKUP($J2972,'placement attrs'!$A$2:$L$5079,3,FALSE)</f>
        <v>eselling.limited@gmail.com</v>
      </c>
    </row>
    <row r="2973" spans="1:13" x14ac:dyDescent="0.3">
      <c r="A2973" t="s">
        <v>146</v>
      </c>
      <c r="B2973" s="2">
        <v>42429</v>
      </c>
      <c r="C2973">
        <v>79447</v>
      </c>
      <c r="D2973">
        <v>438752</v>
      </c>
      <c r="E2973">
        <v>441205</v>
      </c>
      <c r="F2973" t="s">
        <v>146</v>
      </c>
      <c r="G2973" s="2">
        <v>42429</v>
      </c>
      <c r="H2973">
        <v>511769</v>
      </c>
      <c r="I2973">
        <v>91648</v>
      </c>
      <c r="J2973" t="str">
        <f t="shared" si="92"/>
        <v>92ee931d2bfe99ec839f9d0e83339d00</v>
      </c>
      <c r="K2973" s="2">
        <f t="shared" si="93"/>
        <v>42429</v>
      </c>
      <c r="L2973" t="str">
        <f>VLOOKUP($J2973,'placement attrs'!$A$2:$L$5079,4,FALSE)</f>
        <v>Thecelebritylane.com</v>
      </c>
      <c r="M2973" t="str">
        <f>VLOOKUP($J2973,'placement attrs'!$A$2:$L$5079,3,FALSE)</f>
        <v>eselling.limited@gmail.com</v>
      </c>
    </row>
    <row r="2974" spans="1:13" x14ac:dyDescent="0.3">
      <c r="A2974" t="s">
        <v>146</v>
      </c>
      <c r="B2974" s="2">
        <v>42430</v>
      </c>
      <c r="C2974">
        <v>42004</v>
      </c>
      <c r="D2974">
        <v>324697</v>
      </c>
      <c r="E2974">
        <v>362118</v>
      </c>
      <c r="F2974" t="s">
        <v>146</v>
      </c>
      <c r="G2974" s="2">
        <v>42430</v>
      </c>
      <c r="H2974">
        <v>401387</v>
      </c>
      <c r="I2974">
        <v>53722</v>
      </c>
      <c r="J2974" t="str">
        <f t="shared" si="92"/>
        <v>92ee931d2bfe99ec839f9d0e83339d00</v>
      </c>
      <c r="K2974" s="2">
        <f t="shared" si="93"/>
        <v>42430</v>
      </c>
      <c r="L2974" t="str">
        <f>VLOOKUP($J2974,'placement attrs'!$A$2:$L$5079,4,FALSE)</f>
        <v>Thecelebritylane.com</v>
      </c>
      <c r="M2974" t="str">
        <f>VLOOKUP($J2974,'placement attrs'!$A$2:$L$5079,3,FALSE)</f>
        <v>eselling.limited@gmail.com</v>
      </c>
    </row>
    <row r="2975" spans="1:13" x14ac:dyDescent="0.3">
      <c r="A2975" t="s">
        <v>146</v>
      </c>
      <c r="B2975" s="2">
        <v>42431</v>
      </c>
      <c r="C2975">
        <v>39170</v>
      </c>
      <c r="D2975">
        <v>225813</v>
      </c>
      <c r="E2975">
        <v>234108</v>
      </c>
      <c r="F2975" t="s">
        <v>146</v>
      </c>
      <c r="G2975" s="2">
        <v>42431</v>
      </c>
      <c r="H2975">
        <v>328422</v>
      </c>
      <c r="I2975">
        <v>54600</v>
      </c>
      <c r="J2975" t="str">
        <f t="shared" si="92"/>
        <v>92ee931d2bfe99ec839f9d0e83339d00</v>
      </c>
      <c r="K2975" s="2">
        <f t="shared" si="93"/>
        <v>42431</v>
      </c>
      <c r="L2975" t="str">
        <f>VLOOKUP($J2975,'placement attrs'!$A$2:$L$5079,4,FALSE)</f>
        <v>Thecelebritylane.com</v>
      </c>
      <c r="M2975" t="str">
        <f>VLOOKUP($J2975,'placement attrs'!$A$2:$L$5079,3,FALSE)</f>
        <v>eselling.limited@gmail.com</v>
      </c>
    </row>
    <row r="2976" spans="1:13" x14ac:dyDescent="0.3">
      <c r="A2976" t="s">
        <v>146</v>
      </c>
      <c r="B2976" s="2">
        <v>42432</v>
      </c>
      <c r="C2976">
        <v>2814</v>
      </c>
      <c r="D2976">
        <v>12028</v>
      </c>
      <c r="E2976">
        <v>12078</v>
      </c>
      <c r="H2976">
        <v>0</v>
      </c>
      <c r="I2976">
        <v>0</v>
      </c>
      <c r="J2976" t="str">
        <f t="shared" si="92"/>
        <v>92ee931d2bfe99ec839f9d0e83339d00</v>
      </c>
      <c r="K2976" s="2">
        <f t="shared" si="93"/>
        <v>42432</v>
      </c>
      <c r="L2976" t="str">
        <f>VLOOKUP($J2976,'placement attrs'!$A$2:$L$5079,4,FALSE)</f>
        <v>Thecelebritylane.com</v>
      </c>
      <c r="M2976" t="str">
        <f>VLOOKUP($J2976,'placement attrs'!$A$2:$L$5079,3,FALSE)</f>
        <v>eselling.limited@gmail.com</v>
      </c>
    </row>
    <row r="2977" spans="1:13" x14ac:dyDescent="0.3">
      <c r="A2977" t="s">
        <v>147</v>
      </c>
      <c r="B2977" s="2">
        <v>42410</v>
      </c>
      <c r="C2977">
        <v>40010</v>
      </c>
      <c r="D2977">
        <v>300120</v>
      </c>
      <c r="E2977">
        <v>301337</v>
      </c>
      <c r="H2977">
        <v>0</v>
      </c>
      <c r="I2977">
        <v>0</v>
      </c>
      <c r="J2977" t="str">
        <f t="shared" si="92"/>
        <v>9311e63b7754089b41677d2dfc796086</v>
      </c>
      <c r="K2977" s="2">
        <f t="shared" si="93"/>
        <v>42410</v>
      </c>
      <c r="L2977" t="str">
        <f>VLOOKUP($J2977,'placement attrs'!$A$2:$L$5079,4,FALSE)</f>
        <v>AdSparc (dailymotion.com)</v>
      </c>
      <c r="M2977" t="str">
        <f>VLOOKUP($J2977,'placement attrs'!$A$2:$L$5079,3,FALSE)</f>
        <v>dawid.wasniowski@adsparc.com</v>
      </c>
    </row>
    <row r="2978" spans="1:13" x14ac:dyDescent="0.3">
      <c r="A2978" t="s">
        <v>147</v>
      </c>
      <c r="B2978" s="2">
        <v>42411</v>
      </c>
      <c r="C2978">
        <v>59325</v>
      </c>
      <c r="D2978">
        <v>323392</v>
      </c>
      <c r="E2978">
        <v>324954</v>
      </c>
      <c r="F2978" t="s">
        <v>147</v>
      </c>
      <c r="G2978" s="2">
        <v>42411</v>
      </c>
      <c r="H2978">
        <v>360614</v>
      </c>
      <c r="I2978">
        <v>26817</v>
      </c>
      <c r="J2978" t="str">
        <f t="shared" si="92"/>
        <v>9311e63b7754089b41677d2dfc796086</v>
      </c>
      <c r="K2978" s="2">
        <f t="shared" si="93"/>
        <v>42411</v>
      </c>
      <c r="L2978" t="str">
        <f>VLOOKUP($J2978,'placement attrs'!$A$2:$L$5079,4,FALSE)</f>
        <v>AdSparc (dailymotion.com)</v>
      </c>
      <c r="M2978" t="str">
        <f>VLOOKUP($J2978,'placement attrs'!$A$2:$L$5079,3,FALSE)</f>
        <v>dawid.wasniowski@adsparc.com</v>
      </c>
    </row>
    <row r="2979" spans="1:13" x14ac:dyDescent="0.3">
      <c r="A2979" t="s">
        <v>147</v>
      </c>
      <c r="B2979" s="2">
        <v>42412</v>
      </c>
      <c r="C2979">
        <v>118198</v>
      </c>
      <c r="D2979">
        <v>239934</v>
      </c>
      <c r="E2979">
        <v>241168</v>
      </c>
      <c r="F2979" t="s">
        <v>147</v>
      </c>
      <c r="G2979" s="2">
        <v>42412</v>
      </c>
      <c r="H2979">
        <v>303202</v>
      </c>
      <c r="I2979">
        <v>20066</v>
      </c>
      <c r="J2979" t="str">
        <f t="shared" si="92"/>
        <v>9311e63b7754089b41677d2dfc796086</v>
      </c>
      <c r="K2979" s="2">
        <f t="shared" si="93"/>
        <v>42412</v>
      </c>
      <c r="L2979" t="str">
        <f>VLOOKUP($J2979,'placement attrs'!$A$2:$L$5079,4,FALSE)</f>
        <v>AdSparc (dailymotion.com)</v>
      </c>
      <c r="M2979" t="str">
        <f>VLOOKUP($J2979,'placement attrs'!$A$2:$L$5079,3,FALSE)</f>
        <v>dawid.wasniowski@adsparc.com</v>
      </c>
    </row>
    <row r="2980" spans="1:13" x14ac:dyDescent="0.3">
      <c r="A2980" t="s">
        <v>147</v>
      </c>
      <c r="B2980" s="2">
        <v>42413</v>
      </c>
      <c r="C2980">
        <v>98458</v>
      </c>
      <c r="D2980">
        <v>178515</v>
      </c>
      <c r="E2980">
        <v>179206</v>
      </c>
      <c r="F2980" t="s">
        <v>147</v>
      </c>
      <c r="G2980" s="2">
        <v>42413</v>
      </c>
      <c r="H2980">
        <v>181707</v>
      </c>
      <c r="I2980">
        <v>14338</v>
      </c>
      <c r="J2980" t="str">
        <f t="shared" si="92"/>
        <v>9311e63b7754089b41677d2dfc796086</v>
      </c>
      <c r="K2980" s="2">
        <f t="shared" si="93"/>
        <v>42413</v>
      </c>
      <c r="L2980" t="str">
        <f>VLOOKUP($J2980,'placement attrs'!$A$2:$L$5079,4,FALSE)</f>
        <v>AdSparc (dailymotion.com)</v>
      </c>
      <c r="M2980" t="str">
        <f>VLOOKUP($J2980,'placement attrs'!$A$2:$L$5079,3,FALSE)</f>
        <v>dawid.wasniowski@adsparc.com</v>
      </c>
    </row>
    <row r="2981" spans="1:13" x14ac:dyDescent="0.3">
      <c r="A2981" t="s">
        <v>147</v>
      </c>
      <c r="B2981" s="2">
        <v>42414</v>
      </c>
      <c r="C2981">
        <v>92344</v>
      </c>
      <c r="D2981">
        <v>176874</v>
      </c>
      <c r="E2981">
        <v>177446</v>
      </c>
      <c r="F2981" t="s">
        <v>147</v>
      </c>
      <c r="G2981" s="2">
        <v>42414</v>
      </c>
      <c r="H2981">
        <v>178900</v>
      </c>
      <c r="I2981">
        <v>13177</v>
      </c>
      <c r="J2981" t="str">
        <f t="shared" si="92"/>
        <v>9311e63b7754089b41677d2dfc796086</v>
      </c>
      <c r="K2981" s="2">
        <f t="shared" si="93"/>
        <v>42414</v>
      </c>
      <c r="L2981" t="str">
        <f>VLOOKUP($J2981,'placement attrs'!$A$2:$L$5079,4,FALSE)</f>
        <v>AdSparc (dailymotion.com)</v>
      </c>
      <c r="M2981" t="str">
        <f>VLOOKUP($J2981,'placement attrs'!$A$2:$L$5079,3,FALSE)</f>
        <v>dawid.wasniowski@adsparc.com</v>
      </c>
    </row>
    <row r="2982" spans="1:13" x14ac:dyDescent="0.3">
      <c r="A2982" t="s">
        <v>147</v>
      </c>
      <c r="B2982" s="2">
        <v>42415</v>
      </c>
      <c r="C2982">
        <v>146254</v>
      </c>
      <c r="D2982">
        <v>319344</v>
      </c>
      <c r="E2982">
        <v>320914</v>
      </c>
      <c r="F2982" t="s">
        <v>147</v>
      </c>
      <c r="G2982" s="2">
        <v>42415</v>
      </c>
      <c r="H2982">
        <v>331186</v>
      </c>
      <c r="I2982">
        <v>16388</v>
      </c>
      <c r="J2982" t="str">
        <f t="shared" si="92"/>
        <v>9311e63b7754089b41677d2dfc796086</v>
      </c>
      <c r="K2982" s="2">
        <f t="shared" si="93"/>
        <v>42415</v>
      </c>
      <c r="L2982" t="str">
        <f>VLOOKUP($J2982,'placement attrs'!$A$2:$L$5079,4,FALSE)</f>
        <v>AdSparc (dailymotion.com)</v>
      </c>
      <c r="M2982" t="str">
        <f>VLOOKUP($J2982,'placement attrs'!$A$2:$L$5079,3,FALSE)</f>
        <v>dawid.wasniowski@adsparc.com</v>
      </c>
    </row>
    <row r="2983" spans="1:13" x14ac:dyDescent="0.3">
      <c r="A2983" t="s">
        <v>147</v>
      </c>
      <c r="B2983" s="2">
        <v>42416</v>
      </c>
      <c r="C2983">
        <v>170991</v>
      </c>
      <c r="D2983">
        <v>363377</v>
      </c>
      <c r="E2983">
        <v>364837</v>
      </c>
      <c r="F2983" t="s">
        <v>147</v>
      </c>
      <c r="G2983" s="2">
        <v>42416</v>
      </c>
      <c r="H2983">
        <v>367890</v>
      </c>
      <c r="I2983">
        <v>15864</v>
      </c>
      <c r="J2983" t="str">
        <f t="shared" si="92"/>
        <v>9311e63b7754089b41677d2dfc796086</v>
      </c>
      <c r="K2983" s="2">
        <f t="shared" si="93"/>
        <v>42416</v>
      </c>
      <c r="L2983" t="str">
        <f>VLOOKUP($J2983,'placement attrs'!$A$2:$L$5079,4,FALSE)</f>
        <v>AdSparc (dailymotion.com)</v>
      </c>
      <c r="M2983" t="str">
        <f>VLOOKUP($J2983,'placement attrs'!$A$2:$L$5079,3,FALSE)</f>
        <v>dawid.wasniowski@adsparc.com</v>
      </c>
    </row>
    <row r="2984" spans="1:13" x14ac:dyDescent="0.3">
      <c r="A2984" t="s">
        <v>147</v>
      </c>
      <c r="B2984" s="2">
        <v>42417</v>
      </c>
      <c r="C2984">
        <v>87370</v>
      </c>
      <c r="D2984">
        <v>269538</v>
      </c>
      <c r="E2984">
        <v>274624</v>
      </c>
      <c r="F2984" t="s">
        <v>147</v>
      </c>
      <c r="G2984" s="2">
        <v>42417</v>
      </c>
      <c r="H2984">
        <v>277708</v>
      </c>
      <c r="I2984">
        <v>15884</v>
      </c>
      <c r="J2984" t="str">
        <f t="shared" si="92"/>
        <v>9311e63b7754089b41677d2dfc796086</v>
      </c>
      <c r="K2984" s="2">
        <f t="shared" si="93"/>
        <v>42417</v>
      </c>
      <c r="L2984" t="str">
        <f>VLOOKUP($J2984,'placement attrs'!$A$2:$L$5079,4,FALSE)</f>
        <v>AdSparc (dailymotion.com)</v>
      </c>
      <c r="M2984" t="str">
        <f>VLOOKUP($J2984,'placement attrs'!$A$2:$L$5079,3,FALSE)</f>
        <v>dawid.wasniowski@adsparc.com</v>
      </c>
    </row>
    <row r="2985" spans="1:13" x14ac:dyDescent="0.3">
      <c r="A2985" t="s">
        <v>147</v>
      </c>
      <c r="B2985" s="2">
        <v>42418</v>
      </c>
      <c r="C2985">
        <v>135172</v>
      </c>
      <c r="D2985">
        <v>272192</v>
      </c>
      <c r="E2985">
        <v>273723</v>
      </c>
      <c r="F2985" t="s">
        <v>147</v>
      </c>
      <c r="G2985" s="2">
        <v>42418</v>
      </c>
      <c r="H2985">
        <v>278913</v>
      </c>
      <c r="I2985">
        <v>10349</v>
      </c>
      <c r="J2985" t="str">
        <f t="shared" si="92"/>
        <v>9311e63b7754089b41677d2dfc796086</v>
      </c>
      <c r="K2985" s="2">
        <f t="shared" si="93"/>
        <v>42418</v>
      </c>
      <c r="L2985" t="str">
        <f>VLOOKUP($J2985,'placement attrs'!$A$2:$L$5079,4,FALSE)</f>
        <v>AdSparc (dailymotion.com)</v>
      </c>
      <c r="M2985" t="str">
        <f>VLOOKUP($J2985,'placement attrs'!$A$2:$L$5079,3,FALSE)</f>
        <v>dawid.wasniowski@adsparc.com</v>
      </c>
    </row>
    <row r="2986" spans="1:13" x14ac:dyDescent="0.3">
      <c r="A2986" t="s">
        <v>147</v>
      </c>
      <c r="B2986" s="2">
        <v>42419</v>
      </c>
      <c r="C2986">
        <v>81157</v>
      </c>
      <c r="D2986">
        <v>227080</v>
      </c>
      <c r="E2986">
        <v>228302</v>
      </c>
      <c r="F2986" t="s">
        <v>147</v>
      </c>
      <c r="G2986" s="2">
        <v>42419</v>
      </c>
      <c r="H2986">
        <v>267855</v>
      </c>
      <c r="I2986">
        <v>8596</v>
      </c>
      <c r="J2986" t="str">
        <f t="shared" si="92"/>
        <v>9311e63b7754089b41677d2dfc796086</v>
      </c>
      <c r="K2986" s="2">
        <f t="shared" si="93"/>
        <v>42419</v>
      </c>
      <c r="L2986" t="str">
        <f>VLOOKUP($J2986,'placement attrs'!$A$2:$L$5079,4,FALSE)</f>
        <v>AdSparc (dailymotion.com)</v>
      </c>
      <c r="M2986" t="str">
        <f>VLOOKUP($J2986,'placement attrs'!$A$2:$L$5079,3,FALSE)</f>
        <v>dawid.wasniowski@adsparc.com</v>
      </c>
    </row>
    <row r="2987" spans="1:13" x14ac:dyDescent="0.3">
      <c r="A2987" t="s">
        <v>147</v>
      </c>
      <c r="B2987" s="2">
        <v>42420</v>
      </c>
      <c r="C2987">
        <v>68705</v>
      </c>
      <c r="D2987">
        <v>177141</v>
      </c>
      <c r="E2987">
        <v>178445</v>
      </c>
      <c r="F2987" t="s">
        <v>147</v>
      </c>
      <c r="G2987" s="2">
        <v>42420</v>
      </c>
      <c r="H2987">
        <v>181720</v>
      </c>
      <c r="I2987">
        <v>6273</v>
      </c>
      <c r="J2987" t="str">
        <f t="shared" si="92"/>
        <v>9311e63b7754089b41677d2dfc796086</v>
      </c>
      <c r="K2987" s="2">
        <f t="shared" si="93"/>
        <v>42420</v>
      </c>
      <c r="L2987" t="str">
        <f>VLOOKUP($J2987,'placement attrs'!$A$2:$L$5079,4,FALSE)</f>
        <v>AdSparc (dailymotion.com)</v>
      </c>
      <c r="M2987" t="str">
        <f>VLOOKUP($J2987,'placement attrs'!$A$2:$L$5079,3,FALSE)</f>
        <v>dawid.wasniowski@adsparc.com</v>
      </c>
    </row>
    <row r="2988" spans="1:13" x14ac:dyDescent="0.3">
      <c r="A2988" t="s">
        <v>147</v>
      </c>
      <c r="B2988" s="2">
        <v>42421</v>
      </c>
      <c r="C2988">
        <v>96834</v>
      </c>
      <c r="D2988">
        <v>162366</v>
      </c>
      <c r="E2988">
        <v>165732</v>
      </c>
      <c r="F2988" t="s">
        <v>147</v>
      </c>
      <c r="G2988" s="2">
        <v>42421</v>
      </c>
      <c r="H2988">
        <v>169885</v>
      </c>
      <c r="I2988">
        <v>6124</v>
      </c>
      <c r="J2988" t="str">
        <f t="shared" si="92"/>
        <v>9311e63b7754089b41677d2dfc796086</v>
      </c>
      <c r="K2988" s="2">
        <f t="shared" si="93"/>
        <v>42421</v>
      </c>
      <c r="L2988" t="str">
        <f>VLOOKUP($J2988,'placement attrs'!$A$2:$L$5079,4,FALSE)</f>
        <v>AdSparc (dailymotion.com)</v>
      </c>
      <c r="M2988" t="str">
        <f>VLOOKUP($J2988,'placement attrs'!$A$2:$L$5079,3,FALSE)</f>
        <v>dawid.wasniowski@adsparc.com</v>
      </c>
    </row>
    <row r="2989" spans="1:13" x14ac:dyDescent="0.3">
      <c r="A2989" t="s">
        <v>147</v>
      </c>
      <c r="B2989" s="2">
        <v>42422</v>
      </c>
      <c r="C2989">
        <v>157240</v>
      </c>
      <c r="D2989">
        <v>280776</v>
      </c>
      <c r="E2989">
        <v>282133</v>
      </c>
      <c r="F2989" t="s">
        <v>147</v>
      </c>
      <c r="G2989" s="2">
        <v>42422</v>
      </c>
      <c r="H2989">
        <v>304811</v>
      </c>
      <c r="I2989">
        <v>9981</v>
      </c>
      <c r="J2989" t="str">
        <f t="shared" si="92"/>
        <v>9311e63b7754089b41677d2dfc796086</v>
      </c>
      <c r="K2989" s="2">
        <f t="shared" si="93"/>
        <v>42422</v>
      </c>
      <c r="L2989" t="str">
        <f>VLOOKUP($J2989,'placement attrs'!$A$2:$L$5079,4,FALSE)</f>
        <v>AdSparc (dailymotion.com)</v>
      </c>
      <c r="M2989" t="str">
        <f>VLOOKUP($J2989,'placement attrs'!$A$2:$L$5079,3,FALSE)</f>
        <v>dawid.wasniowski@adsparc.com</v>
      </c>
    </row>
    <row r="2990" spans="1:13" x14ac:dyDescent="0.3">
      <c r="A2990" t="s">
        <v>147</v>
      </c>
      <c r="B2990" s="2">
        <v>42423</v>
      </c>
      <c r="C2990">
        <v>223484</v>
      </c>
      <c r="D2990">
        <v>371448</v>
      </c>
      <c r="E2990">
        <v>373133</v>
      </c>
      <c r="F2990" t="s">
        <v>147</v>
      </c>
      <c r="G2990" s="2">
        <v>42423</v>
      </c>
      <c r="H2990">
        <v>380786</v>
      </c>
      <c r="I2990">
        <v>11649</v>
      </c>
      <c r="J2990" t="str">
        <f t="shared" si="92"/>
        <v>9311e63b7754089b41677d2dfc796086</v>
      </c>
      <c r="K2990" s="2">
        <f t="shared" si="93"/>
        <v>42423</v>
      </c>
      <c r="L2990" t="str">
        <f>VLOOKUP($J2990,'placement attrs'!$A$2:$L$5079,4,FALSE)</f>
        <v>AdSparc (dailymotion.com)</v>
      </c>
      <c r="M2990" t="str">
        <f>VLOOKUP($J2990,'placement attrs'!$A$2:$L$5079,3,FALSE)</f>
        <v>dawid.wasniowski@adsparc.com</v>
      </c>
    </row>
    <row r="2991" spans="1:13" x14ac:dyDescent="0.3">
      <c r="A2991" t="s">
        <v>147</v>
      </c>
      <c r="B2991" s="2">
        <v>42424</v>
      </c>
      <c r="C2991">
        <v>170598</v>
      </c>
      <c r="D2991">
        <v>286701</v>
      </c>
      <c r="E2991">
        <v>288278</v>
      </c>
      <c r="F2991" t="s">
        <v>147</v>
      </c>
      <c r="G2991" s="2">
        <v>42424</v>
      </c>
      <c r="H2991">
        <v>290973</v>
      </c>
      <c r="I2991">
        <v>10899</v>
      </c>
      <c r="J2991" t="str">
        <f t="shared" si="92"/>
        <v>9311e63b7754089b41677d2dfc796086</v>
      </c>
      <c r="K2991" s="2">
        <f t="shared" si="93"/>
        <v>42424</v>
      </c>
      <c r="L2991" t="str">
        <f>VLOOKUP($J2991,'placement attrs'!$A$2:$L$5079,4,FALSE)</f>
        <v>AdSparc (dailymotion.com)</v>
      </c>
      <c r="M2991" t="str">
        <f>VLOOKUP($J2991,'placement attrs'!$A$2:$L$5079,3,FALSE)</f>
        <v>dawid.wasniowski@adsparc.com</v>
      </c>
    </row>
    <row r="2992" spans="1:13" x14ac:dyDescent="0.3">
      <c r="A2992" t="s">
        <v>147</v>
      </c>
      <c r="B2992" s="2">
        <v>42425</v>
      </c>
      <c r="C2992">
        <v>152877</v>
      </c>
      <c r="D2992">
        <v>258054</v>
      </c>
      <c r="E2992">
        <v>259354</v>
      </c>
      <c r="F2992" t="s">
        <v>147</v>
      </c>
      <c r="G2992" s="2">
        <v>42425</v>
      </c>
      <c r="H2992">
        <v>262089</v>
      </c>
      <c r="I2992">
        <v>10947</v>
      </c>
      <c r="J2992" t="str">
        <f t="shared" si="92"/>
        <v>9311e63b7754089b41677d2dfc796086</v>
      </c>
      <c r="K2992" s="2">
        <f t="shared" si="93"/>
        <v>42425</v>
      </c>
      <c r="L2992" t="str">
        <f>VLOOKUP($J2992,'placement attrs'!$A$2:$L$5079,4,FALSE)</f>
        <v>AdSparc (dailymotion.com)</v>
      </c>
      <c r="M2992" t="str">
        <f>VLOOKUP($J2992,'placement attrs'!$A$2:$L$5079,3,FALSE)</f>
        <v>dawid.wasniowski@adsparc.com</v>
      </c>
    </row>
    <row r="2993" spans="1:13" x14ac:dyDescent="0.3">
      <c r="A2993" t="s">
        <v>147</v>
      </c>
      <c r="B2993" s="2">
        <v>42426</v>
      </c>
      <c r="C2993">
        <v>155720</v>
      </c>
      <c r="D2993">
        <v>256262</v>
      </c>
      <c r="E2993">
        <v>258551</v>
      </c>
      <c r="F2993" t="s">
        <v>147</v>
      </c>
      <c r="G2993" s="2">
        <v>42426</v>
      </c>
      <c r="H2993">
        <v>261634</v>
      </c>
      <c r="I2993">
        <v>14710</v>
      </c>
      <c r="J2993" t="str">
        <f t="shared" si="92"/>
        <v>9311e63b7754089b41677d2dfc796086</v>
      </c>
      <c r="K2993" s="2">
        <f t="shared" si="93"/>
        <v>42426</v>
      </c>
      <c r="L2993" t="str">
        <f>VLOOKUP($J2993,'placement attrs'!$A$2:$L$5079,4,FALSE)</f>
        <v>AdSparc (dailymotion.com)</v>
      </c>
      <c r="M2993" t="str">
        <f>VLOOKUP($J2993,'placement attrs'!$A$2:$L$5079,3,FALSE)</f>
        <v>dawid.wasniowski@adsparc.com</v>
      </c>
    </row>
    <row r="2994" spans="1:13" x14ac:dyDescent="0.3">
      <c r="A2994" t="s">
        <v>147</v>
      </c>
      <c r="B2994" s="2">
        <v>42427</v>
      </c>
      <c r="C2994">
        <v>115975</v>
      </c>
      <c r="D2994">
        <v>182191</v>
      </c>
      <c r="E2994">
        <v>183229</v>
      </c>
      <c r="F2994" t="s">
        <v>147</v>
      </c>
      <c r="G2994" s="2">
        <v>42427</v>
      </c>
      <c r="H2994">
        <v>187654</v>
      </c>
      <c r="I2994">
        <v>14151</v>
      </c>
      <c r="J2994" t="str">
        <f t="shared" si="92"/>
        <v>9311e63b7754089b41677d2dfc796086</v>
      </c>
      <c r="K2994" s="2">
        <f t="shared" si="93"/>
        <v>42427</v>
      </c>
      <c r="L2994" t="str">
        <f>VLOOKUP($J2994,'placement attrs'!$A$2:$L$5079,4,FALSE)</f>
        <v>AdSparc (dailymotion.com)</v>
      </c>
      <c r="M2994" t="str">
        <f>VLOOKUP($J2994,'placement attrs'!$A$2:$L$5079,3,FALSE)</f>
        <v>dawid.wasniowski@adsparc.com</v>
      </c>
    </row>
    <row r="2995" spans="1:13" x14ac:dyDescent="0.3">
      <c r="A2995" t="s">
        <v>147</v>
      </c>
      <c r="B2995" s="2">
        <v>42428</v>
      </c>
      <c r="C2995">
        <v>97773</v>
      </c>
      <c r="D2995">
        <v>155578</v>
      </c>
      <c r="E2995">
        <v>156527</v>
      </c>
      <c r="F2995" t="s">
        <v>147</v>
      </c>
      <c r="G2995" s="2">
        <v>42428</v>
      </c>
      <c r="H2995">
        <v>158157</v>
      </c>
      <c r="I2995">
        <v>11098</v>
      </c>
      <c r="J2995" t="str">
        <f t="shared" si="92"/>
        <v>9311e63b7754089b41677d2dfc796086</v>
      </c>
      <c r="K2995" s="2">
        <f t="shared" si="93"/>
        <v>42428</v>
      </c>
      <c r="L2995" t="str">
        <f>VLOOKUP($J2995,'placement attrs'!$A$2:$L$5079,4,FALSE)</f>
        <v>AdSparc (dailymotion.com)</v>
      </c>
      <c r="M2995" t="str">
        <f>VLOOKUP($J2995,'placement attrs'!$A$2:$L$5079,3,FALSE)</f>
        <v>dawid.wasniowski@adsparc.com</v>
      </c>
    </row>
    <row r="2996" spans="1:13" x14ac:dyDescent="0.3">
      <c r="A2996" t="s">
        <v>147</v>
      </c>
      <c r="B2996" s="2">
        <v>42429</v>
      </c>
      <c r="C2996">
        <v>152509</v>
      </c>
      <c r="D2996">
        <v>247320</v>
      </c>
      <c r="E2996">
        <v>249780</v>
      </c>
      <c r="F2996" t="s">
        <v>147</v>
      </c>
      <c r="G2996" s="2">
        <v>42429</v>
      </c>
      <c r="H2996">
        <v>274803</v>
      </c>
      <c r="I2996">
        <v>18207</v>
      </c>
      <c r="J2996" t="str">
        <f t="shared" si="92"/>
        <v>9311e63b7754089b41677d2dfc796086</v>
      </c>
      <c r="K2996" s="2">
        <f t="shared" si="93"/>
        <v>42429</v>
      </c>
      <c r="L2996" t="str">
        <f>VLOOKUP($J2996,'placement attrs'!$A$2:$L$5079,4,FALSE)</f>
        <v>AdSparc (dailymotion.com)</v>
      </c>
      <c r="M2996" t="str">
        <f>VLOOKUP($J2996,'placement attrs'!$A$2:$L$5079,3,FALSE)</f>
        <v>dawid.wasniowski@adsparc.com</v>
      </c>
    </row>
    <row r="2997" spans="1:13" x14ac:dyDescent="0.3">
      <c r="A2997" t="s">
        <v>147</v>
      </c>
      <c r="B2997" s="2">
        <v>42430</v>
      </c>
      <c r="C2997">
        <v>158175</v>
      </c>
      <c r="D2997">
        <v>241171</v>
      </c>
      <c r="E2997">
        <v>250534</v>
      </c>
      <c r="F2997" t="s">
        <v>147</v>
      </c>
      <c r="G2997" s="2">
        <v>42430</v>
      </c>
      <c r="H2997">
        <v>272815</v>
      </c>
      <c r="I2997">
        <v>11178</v>
      </c>
      <c r="J2997" t="str">
        <f t="shared" si="92"/>
        <v>9311e63b7754089b41677d2dfc796086</v>
      </c>
      <c r="K2997" s="2">
        <f t="shared" si="93"/>
        <v>42430</v>
      </c>
      <c r="L2997" t="str">
        <f>VLOOKUP($J2997,'placement attrs'!$A$2:$L$5079,4,FALSE)</f>
        <v>AdSparc (dailymotion.com)</v>
      </c>
      <c r="M2997" t="str">
        <f>VLOOKUP($J2997,'placement attrs'!$A$2:$L$5079,3,FALSE)</f>
        <v>dawid.wasniowski@adsparc.com</v>
      </c>
    </row>
    <row r="2998" spans="1:13" x14ac:dyDescent="0.3">
      <c r="A2998" t="s">
        <v>147</v>
      </c>
      <c r="B2998" s="2">
        <v>42431</v>
      </c>
      <c r="C2998">
        <v>109328</v>
      </c>
      <c r="D2998">
        <v>175802</v>
      </c>
      <c r="E2998">
        <v>176893</v>
      </c>
      <c r="F2998" t="s">
        <v>147</v>
      </c>
      <c r="G2998" s="2">
        <v>42431</v>
      </c>
      <c r="H2998">
        <v>251733</v>
      </c>
      <c r="I2998">
        <v>150388</v>
      </c>
      <c r="J2998" t="str">
        <f t="shared" si="92"/>
        <v>9311e63b7754089b41677d2dfc796086</v>
      </c>
      <c r="K2998" s="2">
        <f t="shared" si="93"/>
        <v>42431</v>
      </c>
      <c r="L2998" t="str">
        <f>VLOOKUP($J2998,'placement attrs'!$A$2:$L$5079,4,FALSE)</f>
        <v>AdSparc (dailymotion.com)</v>
      </c>
      <c r="M2998" t="str">
        <f>VLOOKUP($J2998,'placement attrs'!$A$2:$L$5079,3,FALSE)</f>
        <v>dawid.wasniowski@adsparc.com</v>
      </c>
    </row>
    <row r="2999" spans="1:13" x14ac:dyDescent="0.3">
      <c r="A2999" t="s">
        <v>147</v>
      </c>
      <c r="B2999" s="2">
        <v>42432</v>
      </c>
      <c r="C2999">
        <v>1396</v>
      </c>
      <c r="D2999">
        <v>2196</v>
      </c>
      <c r="E2999">
        <v>2226</v>
      </c>
      <c r="H2999">
        <v>0</v>
      </c>
      <c r="I2999">
        <v>0</v>
      </c>
      <c r="J2999" t="str">
        <f t="shared" si="92"/>
        <v>9311e63b7754089b41677d2dfc796086</v>
      </c>
      <c r="K2999" s="2">
        <f t="shared" si="93"/>
        <v>42432</v>
      </c>
      <c r="L2999" t="str">
        <f>VLOOKUP($J2999,'placement attrs'!$A$2:$L$5079,4,FALSE)</f>
        <v>AdSparc (dailymotion.com)</v>
      </c>
      <c r="M2999" t="str">
        <f>VLOOKUP($J2999,'placement attrs'!$A$2:$L$5079,3,FALSE)</f>
        <v>dawid.wasniowski@adsparc.com</v>
      </c>
    </row>
    <row r="3000" spans="1:13" x14ac:dyDescent="0.3">
      <c r="A3000" t="s">
        <v>148</v>
      </c>
      <c r="B3000" s="2">
        <v>42414</v>
      </c>
      <c r="C3000">
        <v>0</v>
      </c>
      <c r="D3000">
        <v>0</v>
      </c>
      <c r="E3000">
        <v>1</v>
      </c>
      <c r="F3000" t="s">
        <v>148</v>
      </c>
      <c r="G3000" s="2">
        <v>42414</v>
      </c>
      <c r="H3000">
        <v>1</v>
      </c>
      <c r="I3000">
        <v>0</v>
      </c>
      <c r="J3000" t="str">
        <f t="shared" si="92"/>
        <v>935ef378166f68d56042fbb1640a5dda</v>
      </c>
      <c r="K3000" s="2">
        <f t="shared" si="93"/>
        <v>42414</v>
      </c>
      <c r="L3000" t="str">
        <f>VLOOKUP($J3000,'placement attrs'!$A$2:$L$5079,4,FALSE)</f>
        <v>News247.info</v>
      </c>
      <c r="M3000" t="str">
        <f>VLOOKUP($J3000,'placement attrs'!$A$2:$L$5079,3,FALSE)</f>
        <v>admin@news247.info</v>
      </c>
    </row>
    <row r="3001" spans="1:13" x14ac:dyDescent="0.3">
      <c r="A3001" t="s">
        <v>148</v>
      </c>
      <c r="B3001" s="2">
        <v>42417</v>
      </c>
      <c r="C3001">
        <v>0</v>
      </c>
      <c r="D3001">
        <v>0</v>
      </c>
      <c r="E3001">
        <v>3</v>
      </c>
      <c r="F3001" t="s">
        <v>148</v>
      </c>
      <c r="G3001" s="2">
        <v>42417</v>
      </c>
      <c r="H3001">
        <v>3</v>
      </c>
      <c r="I3001">
        <v>0</v>
      </c>
      <c r="J3001" t="str">
        <f t="shared" si="92"/>
        <v>935ef378166f68d56042fbb1640a5dda</v>
      </c>
      <c r="K3001" s="2">
        <f t="shared" si="93"/>
        <v>42417</v>
      </c>
      <c r="L3001" t="str">
        <f>VLOOKUP($J3001,'placement attrs'!$A$2:$L$5079,4,FALSE)</f>
        <v>News247.info</v>
      </c>
      <c r="M3001" t="str">
        <f>VLOOKUP($J3001,'placement attrs'!$A$2:$L$5079,3,FALSE)</f>
        <v>admin@news247.info</v>
      </c>
    </row>
    <row r="3002" spans="1:13" x14ac:dyDescent="0.3">
      <c r="A3002" t="s">
        <v>148</v>
      </c>
      <c r="B3002" s="2">
        <v>42418</v>
      </c>
      <c r="C3002">
        <v>2338</v>
      </c>
      <c r="D3002">
        <v>19034</v>
      </c>
      <c r="E3002">
        <v>19525</v>
      </c>
      <c r="F3002" t="s">
        <v>148</v>
      </c>
      <c r="G3002" s="2">
        <v>42418</v>
      </c>
      <c r="H3002">
        <v>20880</v>
      </c>
      <c r="I3002">
        <v>1109</v>
      </c>
      <c r="J3002" t="str">
        <f t="shared" si="92"/>
        <v>935ef378166f68d56042fbb1640a5dda</v>
      </c>
      <c r="K3002" s="2">
        <f t="shared" si="93"/>
        <v>42418</v>
      </c>
      <c r="L3002" t="str">
        <f>VLOOKUP($J3002,'placement attrs'!$A$2:$L$5079,4,FALSE)</f>
        <v>News247.info</v>
      </c>
      <c r="M3002" t="str">
        <f>VLOOKUP($J3002,'placement attrs'!$A$2:$L$5079,3,FALSE)</f>
        <v>admin@news247.info</v>
      </c>
    </row>
    <row r="3003" spans="1:13" x14ac:dyDescent="0.3">
      <c r="A3003" t="s">
        <v>148</v>
      </c>
      <c r="B3003" s="2">
        <v>42419</v>
      </c>
      <c r="C3003">
        <v>2746</v>
      </c>
      <c r="D3003">
        <v>27936</v>
      </c>
      <c r="E3003">
        <v>28482</v>
      </c>
      <c r="F3003" t="s">
        <v>148</v>
      </c>
      <c r="G3003" s="2">
        <v>42419</v>
      </c>
      <c r="H3003">
        <v>36233</v>
      </c>
      <c r="I3003">
        <v>3380</v>
      </c>
      <c r="J3003" t="str">
        <f t="shared" si="92"/>
        <v>935ef378166f68d56042fbb1640a5dda</v>
      </c>
      <c r="K3003" s="2">
        <f t="shared" si="93"/>
        <v>42419</v>
      </c>
      <c r="L3003" t="str">
        <f>VLOOKUP($J3003,'placement attrs'!$A$2:$L$5079,4,FALSE)</f>
        <v>News247.info</v>
      </c>
      <c r="M3003" t="str">
        <f>VLOOKUP($J3003,'placement attrs'!$A$2:$L$5079,3,FALSE)</f>
        <v>admin@news247.info</v>
      </c>
    </row>
    <row r="3004" spans="1:13" x14ac:dyDescent="0.3">
      <c r="A3004" t="s">
        <v>148</v>
      </c>
      <c r="B3004" s="2">
        <v>42420</v>
      </c>
      <c r="C3004">
        <v>0</v>
      </c>
      <c r="D3004">
        <v>2</v>
      </c>
      <c r="E3004">
        <v>6</v>
      </c>
      <c r="F3004" t="s">
        <v>148</v>
      </c>
      <c r="G3004" s="2">
        <v>42420</v>
      </c>
      <c r="H3004">
        <v>2871</v>
      </c>
      <c r="I3004">
        <v>304</v>
      </c>
      <c r="J3004" t="str">
        <f t="shared" si="92"/>
        <v>935ef378166f68d56042fbb1640a5dda</v>
      </c>
      <c r="K3004" s="2">
        <f t="shared" si="93"/>
        <v>42420</v>
      </c>
      <c r="L3004" t="str">
        <f>VLOOKUP($J3004,'placement attrs'!$A$2:$L$5079,4,FALSE)</f>
        <v>News247.info</v>
      </c>
      <c r="M3004" t="str">
        <f>VLOOKUP($J3004,'placement attrs'!$A$2:$L$5079,3,FALSE)</f>
        <v>admin@news247.info</v>
      </c>
    </row>
    <row r="3005" spans="1:13" x14ac:dyDescent="0.3">
      <c r="A3005" t="s">
        <v>148</v>
      </c>
      <c r="B3005" s="2">
        <v>42421</v>
      </c>
      <c r="C3005">
        <v>0</v>
      </c>
      <c r="D3005">
        <v>1</v>
      </c>
      <c r="E3005">
        <v>5</v>
      </c>
      <c r="F3005" t="s">
        <v>148</v>
      </c>
      <c r="G3005" s="2">
        <v>42421</v>
      </c>
      <c r="H3005">
        <v>5</v>
      </c>
      <c r="I3005">
        <v>0</v>
      </c>
      <c r="J3005" t="str">
        <f t="shared" si="92"/>
        <v>935ef378166f68d56042fbb1640a5dda</v>
      </c>
      <c r="K3005" s="2">
        <f t="shared" si="93"/>
        <v>42421</v>
      </c>
      <c r="L3005" t="str">
        <f>VLOOKUP($J3005,'placement attrs'!$A$2:$L$5079,4,FALSE)</f>
        <v>News247.info</v>
      </c>
      <c r="M3005" t="str">
        <f>VLOOKUP($J3005,'placement attrs'!$A$2:$L$5079,3,FALSE)</f>
        <v>admin@news247.info</v>
      </c>
    </row>
    <row r="3006" spans="1:13" x14ac:dyDescent="0.3">
      <c r="A3006" t="s">
        <v>148</v>
      </c>
      <c r="B3006" s="2">
        <v>42422</v>
      </c>
      <c r="C3006">
        <v>0</v>
      </c>
      <c r="D3006">
        <v>0</v>
      </c>
      <c r="E3006">
        <v>4</v>
      </c>
      <c r="F3006" t="s">
        <v>148</v>
      </c>
      <c r="G3006" s="2">
        <v>42422</v>
      </c>
      <c r="H3006">
        <v>4</v>
      </c>
      <c r="I3006">
        <v>0</v>
      </c>
      <c r="J3006" t="str">
        <f t="shared" si="92"/>
        <v>935ef378166f68d56042fbb1640a5dda</v>
      </c>
      <c r="K3006" s="2">
        <f t="shared" si="93"/>
        <v>42422</v>
      </c>
      <c r="L3006" t="str">
        <f>VLOOKUP($J3006,'placement attrs'!$A$2:$L$5079,4,FALSE)</f>
        <v>News247.info</v>
      </c>
      <c r="M3006" t="str">
        <f>VLOOKUP($J3006,'placement attrs'!$A$2:$L$5079,3,FALSE)</f>
        <v>admin@news247.info</v>
      </c>
    </row>
    <row r="3007" spans="1:13" x14ac:dyDescent="0.3">
      <c r="A3007" t="s">
        <v>149</v>
      </c>
      <c r="B3007" s="2">
        <v>42410</v>
      </c>
      <c r="C3007">
        <v>12940</v>
      </c>
      <c r="D3007">
        <v>250107</v>
      </c>
      <c r="E3007">
        <v>254155</v>
      </c>
      <c r="H3007">
        <v>0</v>
      </c>
      <c r="I3007">
        <v>0</v>
      </c>
      <c r="J3007" t="str">
        <f t="shared" si="92"/>
        <v>942f141e2ae70ab0ff8a4bb8632cd67b</v>
      </c>
      <c r="K3007" s="2">
        <f t="shared" si="93"/>
        <v>42410</v>
      </c>
      <c r="L3007" t="str">
        <f>VLOOKUP($J3007,'placement attrs'!$A$2:$L$5079,4,FALSE)</f>
        <v>Therecipespage.com</v>
      </c>
      <c r="M3007" t="str">
        <f>VLOOKUP($J3007,'placement attrs'!$A$2:$L$5079,3,FALSE)</f>
        <v>info@therecipespage.com</v>
      </c>
    </row>
    <row r="3008" spans="1:13" x14ac:dyDescent="0.3">
      <c r="A3008" t="s">
        <v>149</v>
      </c>
      <c r="B3008" s="2">
        <v>42411</v>
      </c>
      <c r="C3008">
        <v>8064</v>
      </c>
      <c r="D3008">
        <v>104145</v>
      </c>
      <c r="E3008">
        <v>105813</v>
      </c>
      <c r="F3008" t="s">
        <v>149</v>
      </c>
      <c r="G3008" s="2">
        <v>42411</v>
      </c>
      <c r="H3008">
        <v>109654</v>
      </c>
      <c r="I3008">
        <v>8402</v>
      </c>
      <c r="J3008" t="str">
        <f t="shared" si="92"/>
        <v>942f141e2ae70ab0ff8a4bb8632cd67b</v>
      </c>
      <c r="K3008" s="2">
        <f t="shared" si="93"/>
        <v>42411</v>
      </c>
      <c r="L3008" t="str">
        <f>VLOOKUP($J3008,'placement attrs'!$A$2:$L$5079,4,FALSE)</f>
        <v>Therecipespage.com</v>
      </c>
      <c r="M3008" t="str">
        <f>VLOOKUP($J3008,'placement attrs'!$A$2:$L$5079,3,FALSE)</f>
        <v>info@therecipespage.com</v>
      </c>
    </row>
    <row r="3009" spans="1:13" x14ac:dyDescent="0.3">
      <c r="A3009" t="s">
        <v>149</v>
      </c>
      <c r="B3009" s="2">
        <v>42412</v>
      </c>
      <c r="C3009">
        <v>7605</v>
      </c>
      <c r="D3009">
        <v>145379</v>
      </c>
      <c r="E3009">
        <v>149625</v>
      </c>
      <c r="F3009" t="s">
        <v>149</v>
      </c>
      <c r="G3009" s="2">
        <v>42412</v>
      </c>
      <c r="H3009">
        <v>194553</v>
      </c>
      <c r="I3009">
        <v>10184</v>
      </c>
      <c r="J3009" t="str">
        <f t="shared" si="92"/>
        <v>942f141e2ae70ab0ff8a4bb8632cd67b</v>
      </c>
      <c r="K3009" s="2">
        <f t="shared" si="93"/>
        <v>42412</v>
      </c>
      <c r="L3009" t="str">
        <f>VLOOKUP($J3009,'placement attrs'!$A$2:$L$5079,4,FALSE)</f>
        <v>Therecipespage.com</v>
      </c>
      <c r="M3009" t="str">
        <f>VLOOKUP($J3009,'placement attrs'!$A$2:$L$5079,3,FALSE)</f>
        <v>info@therecipespage.com</v>
      </c>
    </row>
    <row r="3010" spans="1:13" x14ac:dyDescent="0.3">
      <c r="A3010" t="s">
        <v>149</v>
      </c>
      <c r="B3010" s="2">
        <v>42413</v>
      </c>
      <c r="C3010">
        <v>9522</v>
      </c>
      <c r="D3010">
        <v>142149</v>
      </c>
      <c r="E3010">
        <v>145530</v>
      </c>
      <c r="F3010" t="s">
        <v>149</v>
      </c>
      <c r="G3010" s="2">
        <v>42413</v>
      </c>
      <c r="H3010">
        <v>146884</v>
      </c>
      <c r="I3010">
        <v>9917</v>
      </c>
      <c r="J3010" t="str">
        <f t="shared" si="92"/>
        <v>942f141e2ae70ab0ff8a4bb8632cd67b</v>
      </c>
      <c r="K3010" s="2">
        <f t="shared" si="93"/>
        <v>42413</v>
      </c>
      <c r="L3010" t="str">
        <f>VLOOKUP($J3010,'placement attrs'!$A$2:$L$5079,4,FALSE)</f>
        <v>Therecipespage.com</v>
      </c>
      <c r="M3010" t="str">
        <f>VLOOKUP($J3010,'placement attrs'!$A$2:$L$5079,3,FALSE)</f>
        <v>info@therecipespage.com</v>
      </c>
    </row>
    <row r="3011" spans="1:13" x14ac:dyDescent="0.3">
      <c r="A3011" t="s">
        <v>149</v>
      </c>
      <c r="B3011" s="2">
        <v>42414</v>
      </c>
      <c r="C3011">
        <v>5478</v>
      </c>
      <c r="D3011">
        <v>97690</v>
      </c>
      <c r="E3011">
        <v>99149</v>
      </c>
      <c r="F3011" t="s">
        <v>149</v>
      </c>
      <c r="G3011" s="2">
        <v>42414</v>
      </c>
      <c r="H3011">
        <v>99686</v>
      </c>
      <c r="I3011">
        <v>5707</v>
      </c>
      <c r="J3011" t="str">
        <f t="shared" ref="J3011:J3074" si="94">IF(A3011="",F3011,A3011)</f>
        <v>942f141e2ae70ab0ff8a4bb8632cd67b</v>
      </c>
      <c r="K3011" s="2">
        <f t="shared" ref="K3011:K3074" si="95">IF(B3011="",G3011,B3011)</f>
        <v>42414</v>
      </c>
      <c r="L3011" t="str">
        <f>VLOOKUP($J3011,'placement attrs'!$A$2:$L$5079,4,FALSE)</f>
        <v>Therecipespage.com</v>
      </c>
      <c r="M3011" t="str">
        <f>VLOOKUP($J3011,'placement attrs'!$A$2:$L$5079,3,FALSE)</f>
        <v>info@therecipespage.com</v>
      </c>
    </row>
    <row r="3012" spans="1:13" x14ac:dyDescent="0.3">
      <c r="A3012" t="s">
        <v>149</v>
      </c>
      <c r="B3012" s="2">
        <v>42415</v>
      </c>
      <c r="C3012">
        <v>9402</v>
      </c>
      <c r="D3012">
        <v>176189</v>
      </c>
      <c r="E3012">
        <v>178897</v>
      </c>
      <c r="F3012" t="s">
        <v>149</v>
      </c>
      <c r="G3012" s="2">
        <v>42415</v>
      </c>
      <c r="H3012">
        <v>182151</v>
      </c>
      <c r="I3012">
        <v>9745</v>
      </c>
      <c r="J3012" t="str">
        <f t="shared" si="94"/>
        <v>942f141e2ae70ab0ff8a4bb8632cd67b</v>
      </c>
      <c r="K3012" s="2">
        <f t="shared" si="95"/>
        <v>42415</v>
      </c>
      <c r="L3012" t="str">
        <f>VLOOKUP($J3012,'placement attrs'!$A$2:$L$5079,4,FALSE)</f>
        <v>Therecipespage.com</v>
      </c>
      <c r="M3012" t="str">
        <f>VLOOKUP($J3012,'placement attrs'!$A$2:$L$5079,3,FALSE)</f>
        <v>info@therecipespage.com</v>
      </c>
    </row>
    <row r="3013" spans="1:13" x14ac:dyDescent="0.3">
      <c r="A3013" t="s">
        <v>149</v>
      </c>
      <c r="B3013" s="2">
        <v>42416</v>
      </c>
      <c r="C3013">
        <v>7810</v>
      </c>
      <c r="D3013">
        <v>172373</v>
      </c>
      <c r="E3013">
        <v>175390</v>
      </c>
      <c r="F3013" t="s">
        <v>149</v>
      </c>
      <c r="G3013" s="2">
        <v>42416</v>
      </c>
      <c r="H3013">
        <v>176013</v>
      </c>
      <c r="I3013">
        <v>7961</v>
      </c>
      <c r="J3013" t="str">
        <f t="shared" si="94"/>
        <v>942f141e2ae70ab0ff8a4bb8632cd67b</v>
      </c>
      <c r="K3013" s="2">
        <f t="shared" si="95"/>
        <v>42416</v>
      </c>
      <c r="L3013" t="str">
        <f>VLOOKUP($J3013,'placement attrs'!$A$2:$L$5079,4,FALSE)</f>
        <v>Therecipespage.com</v>
      </c>
      <c r="M3013" t="str">
        <f>VLOOKUP($J3013,'placement attrs'!$A$2:$L$5079,3,FALSE)</f>
        <v>info@therecipespage.com</v>
      </c>
    </row>
    <row r="3014" spans="1:13" x14ac:dyDescent="0.3">
      <c r="A3014" t="s">
        <v>149</v>
      </c>
      <c r="B3014" s="2">
        <v>42417</v>
      </c>
      <c r="C3014">
        <v>7464</v>
      </c>
      <c r="D3014">
        <v>130957</v>
      </c>
      <c r="E3014">
        <v>135699</v>
      </c>
      <c r="F3014" t="s">
        <v>149</v>
      </c>
      <c r="G3014" s="2">
        <v>42417</v>
      </c>
      <c r="H3014">
        <v>138049</v>
      </c>
      <c r="I3014">
        <v>7555</v>
      </c>
      <c r="J3014" t="str">
        <f t="shared" si="94"/>
        <v>942f141e2ae70ab0ff8a4bb8632cd67b</v>
      </c>
      <c r="K3014" s="2">
        <f t="shared" si="95"/>
        <v>42417</v>
      </c>
      <c r="L3014" t="str">
        <f>VLOOKUP($J3014,'placement attrs'!$A$2:$L$5079,4,FALSE)</f>
        <v>Therecipespage.com</v>
      </c>
      <c r="M3014" t="str">
        <f>VLOOKUP($J3014,'placement attrs'!$A$2:$L$5079,3,FALSE)</f>
        <v>info@therecipespage.com</v>
      </c>
    </row>
    <row r="3015" spans="1:13" x14ac:dyDescent="0.3">
      <c r="A3015" t="s">
        <v>149</v>
      </c>
      <c r="B3015" s="2">
        <v>42418</v>
      </c>
      <c r="C3015">
        <v>11012</v>
      </c>
      <c r="D3015">
        <v>166154</v>
      </c>
      <c r="E3015">
        <v>169730</v>
      </c>
      <c r="F3015" t="s">
        <v>149</v>
      </c>
      <c r="G3015" s="2">
        <v>42418</v>
      </c>
      <c r="H3015">
        <v>173292</v>
      </c>
      <c r="I3015">
        <v>11365</v>
      </c>
      <c r="J3015" t="str">
        <f t="shared" si="94"/>
        <v>942f141e2ae70ab0ff8a4bb8632cd67b</v>
      </c>
      <c r="K3015" s="2">
        <f t="shared" si="95"/>
        <v>42418</v>
      </c>
      <c r="L3015" t="str">
        <f>VLOOKUP($J3015,'placement attrs'!$A$2:$L$5079,4,FALSE)</f>
        <v>Therecipespage.com</v>
      </c>
      <c r="M3015" t="str">
        <f>VLOOKUP($J3015,'placement attrs'!$A$2:$L$5079,3,FALSE)</f>
        <v>info@therecipespage.com</v>
      </c>
    </row>
    <row r="3016" spans="1:13" x14ac:dyDescent="0.3">
      <c r="A3016" t="s">
        <v>149</v>
      </c>
      <c r="B3016" s="2">
        <v>42419</v>
      </c>
      <c r="C3016">
        <v>5999</v>
      </c>
      <c r="D3016">
        <v>109042</v>
      </c>
      <c r="E3016">
        <v>111542</v>
      </c>
      <c r="F3016" t="s">
        <v>149</v>
      </c>
      <c r="G3016" s="2">
        <v>42419</v>
      </c>
      <c r="H3016">
        <v>130922</v>
      </c>
      <c r="I3016">
        <v>6708</v>
      </c>
      <c r="J3016" t="str">
        <f t="shared" si="94"/>
        <v>942f141e2ae70ab0ff8a4bb8632cd67b</v>
      </c>
      <c r="K3016" s="2">
        <f t="shared" si="95"/>
        <v>42419</v>
      </c>
      <c r="L3016" t="str">
        <f>VLOOKUP($J3016,'placement attrs'!$A$2:$L$5079,4,FALSE)</f>
        <v>Therecipespage.com</v>
      </c>
      <c r="M3016" t="str">
        <f>VLOOKUP($J3016,'placement attrs'!$A$2:$L$5079,3,FALSE)</f>
        <v>info@therecipespage.com</v>
      </c>
    </row>
    <row r="3017" spans="1:13" x14ac:dyDescent="0.3">
      <c r="A3017" t="s">
        <v>149</v>
      </c>
      <c r="B3017" s="2">
        <v>42420</v>
      </c>
      <c r="C3017">
        <v>6625</v>
      </c>
      <c r="D3017">
        <v>146162</v>
      </c>
      <c r="E3017">
        <v>160212</v>
      </c>
      <c r="F3017" t="s">
        <v>149</v>
      </c>
      <c r="G3017" s="2">
        <v>42420</v>
      </c>
      <c r="H3017">
        <v>171447</v>
      </c>
      <c r="I3017">
        <v>7179</v>
      </c>
      <c r="J3017" t="str">
        <f t="shared" si="94"/>
        <v>942f141e2ae70ab0ff8a4bb8632cd67b</v>
      </c>
      <c r="K3017" s="2">
        <f t="shared" si="95"/>
        <v>42420</v>
      </c>
      <c r="L3017" t="str">
        <f>VLOOKUP($J3017,'placement attrs'!$A$2:$L$5079,4,FALSE)</f>
        <v>Therecipespage.com</v>
      </c>
      <c r="M3017" t="str">
        <f>VLOOKUP($J3017,'placement attrs'!$A$2:$L$5079,3,FALSE)</f>
        <v>info@therecipespage.com</v>
      </c>
    </row>
    <row r="3018" spans="1:13" x14ac:dyDescent="0.3">
      <c r="A3018" t="s">
        <v>149</v>
      </c>
      <c r="B3018" s="2">
        <v>42421</v>
      </c>
      <c r="C3018">
        <v>5569</v>
      </c>
      <c r="D3018">
        <v>156557</v>
      </c>
      <c r="E3018">
        <v>166486</v>
      </c>
      <c r="F3018" t="s">
        <v>149</v>
      </c>
      <c r="G3018" s="2">
        <v>42421</v>
      </c>
      <c r="H3018">
        <v>172131</v>
      </c>
      <c r="I3018">
        <v>5479</v>
      </c>
      <c r="J3018" t="str">
        <f t="shared" si="94"/>
        <v>942f141e2ae70ab0ff8a4bb8632cd67b</v>
      </c>
      <c r="K3018" s="2">
        <f t="shared" si="95"/>
        <v>42421</v>
      </c>
      <c r="L3018" t="str">
        <f>VLOOKUP($J3018,'placement attrs'!$A$2:$L$5079,4,FALSE)</f>
        <v>Therecipespage.com</v>
      </c>
      <c r="M3018" t="str">
        <f>VLOOKUP($J3018,'placement attrs'!$A$2:$L$5079,3,FALSE)</f>
        <v>info@therecipespage.com</v>
      </c>
    </row>
    <row r="3019" spans="1:13" x14ac:dyDescent="0.3">
      <c r="A3019" t="s">
        <v>149</v>
      </c>
      <c r="B3019" s="2">
        <v>42422</v>
      </c>
      <c r="C3019">
        <v>5878</v>
      </c>
      <c r="D3019">
        <v>110874</v>
      </c>
      <c r="E3019">
        <v>114196</v>
      </c>
      <c r="F3019" t="s">
        <v>149</v>
      </c>
      <c r="G3019" s="2">
        <v>42422</v>
      </c>
      <c r="H3019">
        <v>140835</v>
      </c>
      <c r="I3019">
        <v>5979</v>
      </c>
      <c r="J3019" t="str">
        <f t="shared" si="94"/>
        <v>942f141e2ae70ab0ff8a4bb8632cd67b</v>
      </c>
      <c r="K3019" s="2">
        <f t="shared" si="95"/>
        <v>42422</v>
      </c>
      <c r="L3019" t="str">
        <f>VLOOKUP($J3019,'placement attrs'!$A$2:$L$5079,4,FALSE)</f>
        <v>Therecipespage.com</v>
      </c>
      <c r="M3019" t="str">
        <f>VLOOKUP($J3019,'placement attrs'!$A$2:$L$5079,3,FALSE)</f>
        <v>info@therecipespage.com</v>
      </c>
    </row>
    <row r="3020" spans="1:13" x14ac:dyDescent="0.3">
      <c r="A3020" t="s">
        <v>149</v>
      </c>
      <c r="B3020" s="2">
        <v>42423</v>
      </c>
      <c r="C3020">
        <v>4635</v>
      </c>
      <c r="D3020">
        <v>122568</v>
      </c>
      <c r="E3020">
        <v>125702</v>
      </c>
      <c r="F3020" t="s">
        <v>149</v>
      </c>
      <c r="G3020" s="2">
        <v>42423</v>
      </c>
      <c r="H3020">
        <v>135359</v>
      </c>
      <c r="I3020">
        <v>4745</v>
      </c>
      <c r="J3020" t="str">
        <f t="shared" si="94"/>
        <v>942f141e2ae70ab0ff8a4bb8632cd67b</v>
      </c>
      <c r="K3020" s="2">
        <f t="shared" si="95"/>
        <v>42423</v>
      </c>
      <c r="L3020" t="str">
        <f>VLOOKUP($J3020,'placement attrs'!$A$2:$L$5079,4,FALSE)</f>
        <v>Therecipespage.com</v>
      </c>
      <c r="M3020" t="str">
        <f>VLOOKUP($J3020,'placement attrs'!$A$2:$L$5079,3,FALSE)</f>
        <v>info@therecipespage.com</v>
      </c>
    </row>
    <row r="3021" spans="1:13" x14ac:dyDescent="0.3">
      <c r="A3021" t="s">
        <v>149</v>
      </c>
      <c r="B3021" s="2">
        <v>42424</v>
      </c>
      <c r="C3021">
        <v>9356</v>
      </c>
      <c r="D3021">
        <v>136798</v>
      </c>
      <c r="E3021">
        <v>141358</v>
      </c>
      <c r="F3021" t="s">
        <v>149</v>
      </c>
      <c r="G3021" s="2">
        <v>42424</v>
      </c>
      <c r="H3021">
        <v>141790</v>
      </c>
      <c r="I3021">
        <v>9551</v>
      </c>
      <c r="J3021" t="str">
        <f t="shared" si="94"/>
        <v>942f141e2ae70ab0ff8a4bb8632cd67b</v>
      </c>
      <c r="K3021" s="2">
        <f t="shared" si="95"/>
        <v>42424</v>
      </c>
      <c r="L3021" t="str">
        <f>VLOOKUP($J3021,'placement attrs'!$A$2:$L$5079,4,FALSE)</f>
        <v>Therecipespage.com</v>
      </c>
      <c r="M3021" t="str">
        <f>VLOOKUP($J3021,'placement attrs'!$A$2:$L$5079,3,FALSE)</f>
        <v>info@therecipespage.com</v>
      </c>
    </row>
    <row r="3022" spans="1:13" x14ac:dyDescent="0.3">
      <c r="A3022" t="s">
        <v>149</v>
      </c>
      <c r="B3022" s="2">
        <v>42425</v>
      </c>
      <c r="C3022">
        <v>5876</v>
      </c>
      <c r="D3022">
        <v>115625</v>
      </c>
      <c r="E3022">
        <v>119647</v>
      </c>
      <c r="F3022" t="s">
        <v>149</v>
      </c>
      <c r="G3022" s="2">
        <v>42425</v>
      </c>
      <c r="H3022">
        <v>120242</v>
      </c>
      <c r="I3022">
        <v>6065</v>
      </c>
      <c r="J3022" t="str">
        <f t="shared" si="94"/>
        <v>942f141e2ae70ab0ff8a4bb8632cd67b</v>
      </c>
      <c r="K3022" s="2">
        <f t="shared" si="95"/>
        <v>42425</v>
      </c>
      <c r="L3022" t="str">
        <f>VLOOKUP($J3022,'placement attrs'!$A$2:$L$5079,4,FALSE)</f>
        <v>Therecipespage.com</v>
      </c>
      <c r="M3022" t="str">
        <f>VLOOKUP($J3022,'placement attrs'!$A$2:$L$5079,3,FALSE)</f>
        <v>info@therecipespage.com</v>
      </c>
    </row>
    <row r="3023" spans="1:13" x14ac:dyDescent="0.3">
      <c r="A3023" t="s">
        <v>149</v>
      </c>
      <c r="B3023" s="2">
        <v>42426</v>
      </c>
      <c r="C3023">
        <v>4407</v>
      </c>
      <c r="D3023">
        <v>84606</v>
      </c>
      <c r="E3023">
        <v>87766</v>
      </c>
      <c r="F3023" t="s">
        <v>149</v>
      </c>
      <c r="G3023" s="2">
        <v>42426</v>
      </c>
      <c r="H3023">
        <v>88540</v>
      </c>
      <c r="I3023">
        <v>4537</v>
      </c>
      <c r="J3023" t="str">
        <f t="shared" si="94"/>
        <v>942f141e2ae70ab0ff8a4bb8632cd67b</v>
      </c>
      <c r="K3023" s="2">
        <f t="shared" si="95"/>
        <v>42426</v>
      </c>
      <c r="L3023" t="str">
        <f>VLOOKUP($J3023,'placement attrs'!$A$2:$L$5079,4,FALSE)</f>
        <v>Therecipespage.com</v>
      </c>
      <c r="M3023" t="str">
        <f>VLOOKUP($J3023,'placement attrs'!$A$2:$L$5079,3,FALSE)</f>
        <v>info@therecipespage.com</v>
      </c>
    </row>
    <row r="3024" spans="1:13" x14ac:dyDescent="0.3">
      <c r="A3024" t="s">
        <v>149</v>
      </c>
      <c r="B3024" s="2">
        <v>42427</v>
      </c>
      <c r="C3024">
        <v>4459</v>
      </c>
      <c r="D3024">
        <v>88816</v>
      </c>
      <c r="E3024">
        <v>90600</v>
      </c>
      <c r="F3024" t="s">
        <v>149</v>
      </c>
      <c r="G3024" s="2">
        <v>42427</v>
      </c>
      <c r="H3024">
        <v>91054</v>
      </c>
      <c r="I3024">
        <v>4574</v>
      </c>
      <c r="J3024" t="str">
        <f t="shared" si="94"/>
        <v>942f141e2ae70ab0ff8a4bb8632cd67b</v>
      </c>
      <c r="K3024" s="2">
        <f t="shared" si="95"/>
        <v>42427</v>
      </c>
      <c r="L3024" t="str">
        <f>VLOOKUP($J3024,'placement attrs'!$A$2:$L$5079,4,FALSE)</f>
        <v>Therecipespage.com</v>
      </c>
      <c r="M3024" t="str">
        <f>VLOOKUP($J3024,'placement attrs'!$A$2:$L$5079,3,FALSE)</f>
        <v>info@therecipespage.com</v>
      </c>
    </row>
    <row r="3025" spans="1:13" x14ac:dyDescent="0.3">
      <c r="A3025" t="s">
        <v>149</v>
      </c>
      <c r="B3025" s="2">
        <v>42428</v>
      </c>
      <c r="C3025">
        <v>4656</v>
      </c>
      <c r="D3025">
        <v>84869</v>
      </c>
      <c r="E3025">
        <v>87572</v>
      </c>
      <c r="F3025" t="s">
        <v>149</v>
      </c>
      <c r="G3025" s="2">
        <v>42428</v>
      </c>
      <c r="H3025">
        <v>89538</v>
      </c>
      <c r="I3025">
        <v>4854</v>
      </c>
      <c r="J3025" t="str">
        <f t="shared" si="94"/>
        <v>942f141e2ae70ab0ff8a4bb8632cd67b</v>
      </c>
      <c r="K3025" s="2">
        <f t="shared" si="95"/>
        <v>42428</v>
      </c>
      <c r="L3025" t="str">
        <f>VLOOKUP($J3025,'placement attrs'!$A$2:$L$5079,4,FALSE)</f>
        <v>Therecipespage.com</v>
      </c>
      <c r="M3025" t="str">
        <f>VLOOKUP($J3025,'placement attrs'!$A$2:$L$5079,3,FALSE)</f>
        <v>info@therecipespage.com</v>
      </c>
    </row>
    <row r="3026" spans="1:13" x14ac:dyDescent="0.3">
      <c r="A3026" t="s">
        <v>149</v>
      </c>
      <c r="B3026" s="2">
        <v>42429</v>
      </c>
      <c r="C3026">
        <v>3253</v>
      </c>
      <c r="D3026">
        <v>69225</v>
      </c>
      <c r="E3026">
        <v>71455</v>
      </c>
      <c r="F3026" t="s">
        <v>149</v>
      </c>
      <c r="G3026" s="2">
        <v>42429</v>
      </c>
      <c r="H3026">
        <v>90491</v>
      </c>
      <c r="I3026">
        <v>3324</v>
      </c>
      <c r="J3026" t="str">
        <f t="shared" si="94"/>
        <v>942f141e2ae70ab0ff8a4bb8632cd67b</v>
      </c>
      <c r="K3026" s="2">
        <f t="shared" si="95"/>
        <v>42429</v>
      </c>
      <c r="L3026" t="str">
        <f>VLOOKUP($J3026,'placement attrs'!$A$2:$L$5079,4,FALSE)</f>
        <v>Therecipespage.com</v>
      </c>
      <c r="M3026" t="str">
        <f>VLOOKUP($J3026,'placement attrs'!$A$2:$L$5079,3,FALSE)</f>
        <v>info@therecipespage.com</v>
      </c>
    </row>
    <row r="3027" spans="1:13" x14ac:dyDescent="0.3">
      <c r="A3027" t="s">
        <v>149</v>
      </c>
      <c r="B3027" s="2">
        <v>42430</v>
      </c>
      <c r="C3027">
        <v>1212</v>
      </c>
      <c r="D3027">
        <v>30186</v>
      </c>
      <c r="E3027">
        <v>62865</v>
      </c>
      <c r="F3027" t="s">
        <v>149</v>
      </c>
      <c r="G3027" s="2">
        <v>42430</v>
      </c>
      <c r="H3027">
        <v>71272</v>
      </c>
      <c r="I3027">
        <v>1265</v>
      </c>
      <c r="J3027" t="str">
        <f t="shared" si="94"/>
        <v>942f141e2ae70ab0ff8a4bb8632cd67b</v>
      </c>
      <c r="K3027" s="2">
        <f t="shared" si="95"/>
        <v>42430</v>
      </c>
      <c r="L3027" t="str">
        <f>VLOOKUP($J3027,'placement attrs'!$A$2:$L$5079,4,FALSE)</f>
        <v>Therecipespage.com</v>
      </c>
      <c r="M3027" t="str">
        <f>VLOOKUP($J3027,'placement attrs'!$A$2:$L$5079,3,FALSE)</f>
        <v>info@therecipespage.com</v>
      </c>
    </row>
    <row r="3028" spans="1:13" x14ac:dyDescent="0.3">
      <c r="A3028" t="s">
        <v>149</v>
      </c>
      <c r="B3028" s="2">
        <v>42431</v>
      </c>
      <c r="C3028">
        <v>1052</v>
      </c>
      <c r="D3028">
        <v>32427</v>
      </c>
      <c r="E3028">
        <v>54912</v>
      </c>
      <c r="F3028" t="s">
        <v>149</v>
      </c>
      <c r="G3028" s="2">
        <v>42431</v>
      </c>
      <c r="H3028">
        <v>68714</v>
      </c>
      <c r="I3028">
        <v>1454</v>
      </c>
      <c r="J3028" t="str">
        <f t="shared" si="94"/>
        <v>942f141e2ae70ab0ff8a4bb8632cd67b</v>
      </c>
      <c r="K3028" s="2">
        <f t="shared" si="95"/>
        <v>42431</v>
      </c>
      <c r="L3028" t="str">
        <f>VLOOKUP($J3028,'placement attrs'!$A$2:$L$5079,4,FALSE)</f>
        <v>Therecipespage.com</v>
      </c>
      <c r="M3028" t="str">
        <f>VLOOKUP($J3028,'placement attrs'!$A$2:$L$5079,3,FALSE)</f>
        <v>info@therecipespage.com</v>
      </c>
    </row>
    <row r="3029" spans="1:13" x14ac:dyDescent="0.3">
      <c r="A3029" t="s">
        <v>149</v>
      </c>
      <c r="B3029" s="2">
        <v>42432</v>
      </c>
      <c r="C3029">
        <v>304</v>
      </c>
      <c r="D3029">
        <v>6416</v>
      </c>
      <c r="E3029">
        <v>6438</v>
      </c>
      <c r="H3029">
        <v>0</v>
      </c>
      <c r="I3029">
        <v>0</v>
      </c>
      <c r="J3029" t="str">
        <f t="shared" si="94"/>
        <v>942f141e2ae70ab0ff8a4bb8632cd67b</v>
      </c>
      <c r="K3029" s="2">
        <f t="shared" si="95"/>
        <v>42432</v>
      </c>
      <c r="L3029" t="str">
        <f>VLOOKUP($J3029,'placement attrs'!$A$2:$L$5079,4,FALSE)</f>
        <v>Therecipespage.com</v>
      </c>
      <c r="M3029" t="str">
        <f>VLOOKUP($J3029,'placement attrs'!$A$2:$L$5079,3,FALSE)</f>
        <v>info@therecipespage.com</v>
      </c>
    </row>
    <row r="3030" spans="1:13" x14ac:dyDescent="0.3">
      <c r="A3030" t="s">
        <v>150</v>
      </c>
      <c r="B3030" s="2">
        <v>42410</v>
      </c>
      <c r="C3030">
        <v>1448</v>
      </c>
      <c r="D3030">
        <v>1946</v>
      </c>
      <c r="E3030">
        <v>2817</v>
      </c>
      <c r="H3030">
        <v>0</v>
      </c>
      <c r="I3030">
        <v>0</v>
      </c>
      <c r="J3030" t="str">
        <f t="shared" si="94"/>
        <v>946413560930db61fb8c183b7f20aabf</v>
      </c>
      <c r="K3030" s="2">
        <f t="shared" si="95"/>
        <v>42410</v>
      </c>
      <c r="L3030" t="str">
        <f>VLOOKUP($J3030,'placement attrs'!$A$2:$L$5079,4,FALSE)</f>
        <v>ROI Media Consultants (realtor.com)</v>
      </c>
      <c r="M3030" t="str">
        <f>VLOOKUP($J3030,'placement attrs'!$A$2:$L$5079,3,FALSE)</f>
        <v>malcolmc@roimediaconsultants.com</v>
      </c>
    </row>
    <row r="3031" spans="1:13" x14ac:dyDescent="0.3">
      <c r="A3031" t="s">
        <v>150</v>
      </c>
      <c r="B3031" s="2">
        <v>42411</v>
      </c>
      <c r="C3031">
        <v>3359</v>
      </c>
      <c r="D3031">
        <v>4783</v>
      </c>
      <c r="E3031">
        <v>7599</v>
      </c>
      <c r="F3031" t="s">
        <v>150</v>
      </c>
      <c r="G3031" s="2">
        <v>42411</v>
      </c>
      <c r="H3031">
        <v>8338</v>
      </c>
      <c r="I3031">
        <v>2670</v>
      </c>
      <c r="J3031" t="str">
        <f t="shared" si="94"/>
        <v>946413560930db61fb8c183b7f20aabf</v>
      </c>
      <c r="K3031" s="2">
        <f t="shared" si="95"/>
        <v>42411</v>
      </c>
      <c r="L3031" t="str">
        <f>VLOOKUP($J3031,'placement attrs'!$A$2:$L$5079,4,FALSE)</f>
        <v>ROI Media Consultants (realtor.com)</v>
      </c>
      <c r="M3031" t="str">
        <f>VLOOKUP($J3031,'placement attrs'!$A$2:$L$5079,3,FALSE)</f>
        <v>malcolmc@roimediaconsultants.com</v>
      </c>
    </row>
    <row r="3032" spans="1:13" x14ac:dyDescent="0.3">
      <c r="A3032" t="s">
        <v>150</v>
      </c>
      <c r="B3032" s="2">
        <v>42412</v>
      </c>
      <c r="C3032">
        <v>2043</v>
      </c>
      <c r="D3032">
        <v>3013</v>
      </c>
      <c r="E3032">
        <v>4836</v>
      </c>
      <c r="F3032" t="s">
        <v>150</v>
      </c>
      <c r="G3032" s="2">
        <v>42412</v>
      </c>
      <c r="H3032">
        <v>6346</v>
      </c>
      <c r="I3032">
        <v>1928</v>
      </c>
      <c r="J3032" t="str">
        <f t="shared" si="94"/>
        <v>946413560930db61fb8c183b7f20aabf</v>
      </c>
      <c r="K3032" s="2">
        <f t="shared" si="95"/>
        <v>42412</v>
      </c>
      <c r="L3032" t="str">
        <f>VLOOKUP($J3032,'placement attrs'!$A$2:$L$5079,4,FALSE)</f>
        <v>ROI Media Consultants (realtor.com)</v>
      </c>
      <c r="M3032" t="str">
        <f>VLOOKUP($J3032,'placement attrs'!$A$2:$L$5079,3,FALSE)</f>
        <v>malcolmc@roimediaconsultants.com</v>
      </c>
    </row>
    <row r="3033" spans="1:13" x14ac:dyDescent="0.3">
      <c r="A3033" t="s">
        <v>150</v>
      </c>
      <c r="B3033" s="2">
        <v>42413</v>
      </c>
      <c r="C3033">
        <v>2179</v>
      </c>
      <c r="D3033">
        <v>2851</v>
      </c>
      <c r="E3033">
        <v>5009</v>
      </c>
      <c r="F3033" t="s">
        <v>150</v>
      </c>
      <c r="G3033" s="2">
        <v>42413</v>
      </c>
      <c r="H3033">
        <v>5097</v>
      </c>
      <c r="I3033">
        <v>1506</v>
      </c>
      <c r="J3033" t="str">
        <f t="shared" si="94"/>
        <v>946413560930db61fb8c183b7f20aabf</v>
      </c>
      <c r="K3033" s="2">
        <f t="shared" si="95"/>
        <v>42413</v>
      </c>
      <c r="L3033" t="str">
        <f>VLOOKUP($J3033,'placement attrs'!$A$2:$L$5079,4,FALSE)</f>
        <v>ROI Media Consultants (realtor.com)</v>
      </c>
      <c r="M3033" t="str">
        <f>VLOOKUP($J3033,'placement attrs'!$A$2:$L$5079,3,FALSE)</f>
        <v>malcolmc@roimediaconsultants.com</v>
      </c>
    </row>
    <row r="3034" spans="1:13" x14ac:dyDescent="0.3">
      <c r="A3034" t="s">
        <v>150</v>
      </c>
      <c r="B3034" s="2">
        <v>42414</v>
      </c>
      <c r="C3034">
        <v>2035</v>
      </c>
      <c r="D3034">
        <v>3063</v>
      </c>
      <c r="E3034">
        <v>5816</v>
      </c>
      <c r="F3034" t="s">
        <v>150</v>
      </c>
      <c r="G3034" s="2">
        <v>42414</v>
      </c>
      <c r="H3034">
        <v>5876</v>
      </c>
      <c r="I3034">
        <v>1530</v>
      </c>
      <c r="J3034" t="str">
        <f t="shared" si="94"/>
        <v>946413560930db61fb8c183b7f20aabf</v>
      </c>
      <c r="K3034" s="2">
        <f t="shared" si="95"/>
        <v>42414</v>
      </c>
      <c r="L3034" t="str">
        <f>VLOOKUP($J3034,'placement attrs'!$A$2:$L$5079,4,FALSE)</f>
        <v>ROI Media Consultants (realtor.com)</v>
      </c>
      <c r="M3034" t="str">
        <f>VLOOKUP($J3034,'placement attrs'!$A$2:$L$5079,3,FALSE)</f>
        <v>malcolmc@roimediaconsultants.com</v>
      </c>
    </row>
    <row r="3035" spans="1:13" x14ac:dyDescent="0.3">
      <c r="A3035" t="s">
        <v>150</v>
      </c>
      <c r="B3035" s="2">
        <v>42415</v>
      </c>
      <c r="C3035">
        <v>2505</v>
      </c>
      <c r="D3035">
        <v>3662</v>
      </c>
      <c r="E3035">
        <v>6372</v>
      </c>
      <c r="F3035" t="s">
        <v>150</v>
      </c>
      <c r="G3035" s="2">
        <v>42415</v>
      </c>
      <c r="H3035">
        <v>6646</v>
      </c>
      <c r="I3035">
        <v>1806</v>
      </c>
      <c r="J3035" t="str">
        <f t="shared" si="94"/>
        <v>946413560930db61fb8c183b7f20aabf</v>
      </c>
      <c r="K3035" s="2">
        <f t="shared" si="95"/>
        <v>42415</v>
      </c>
      <c r="L3035" t="str">
        <f>VLOOKUP($J3035,'placement attrs'!$A$2:$L$5079,4,FALSE)</f>
        <v>ROI Media Consultants (realtor.com)</v>
      </c>
      <c r="M3035" t="str">
        <f>VLOOKUP($J3035,'placement attrs'!$A$2:$L$5079,3,FALSE)</f>
        <v>malcolmc@roimediaconsultants.com</v>
      </c>
    </row>
    <row r="3036" spans="1:13" x14ac:dyDescent="0.3">
      <c r="A3036" t="s">
        <v>150</v>
      </c>
      <c r="B3036" s="2">
        <v>42416</v>
      </c>
      <c r="C3036">
        <v>2138</v>
      </c>
      <c r="D3036">
        <v>3381</v>
      </c>
      <c r="E3036">
        <v>6875</v>
      </c>
      <c r="F3036" t="s">
        <v>150</v>
      </c>
      <c r="G3036" s="2">
        <v>42416</v>
      </c>
      <c r="H3036">
        <v>6992</v>
      </c>
      <c r="I3036">
        <v>1398</v>
      </c>
      <c r="J3036" t="str">
        <f t="shared" si="94"/>
        <v>946413560930db61fb8c183b7f20aabf</v>
      </c>
      <c r="K3036" s="2">
        <f t="shared" si="95"/>
        <v>42416</v>
      </c>
      <c r="L3036" t="str">
        <f>VLOOKUP($J3036,'placement attrs'!$A$2:$L$5079,4,FALSE)</f>
        <v>ROI Media Consultants (realtor.com)</v>
      </c>
      <c r="M3036" t="str">
        <f>VLOOKUP($J3036,'placement attrs'!$A$2:$L$5079,3,FALSE)</f>
        <v>malcolmc@roimediaconsultants.com</v>
      </c>
    </row>
    <row r="3037" spans="1:13" x14ac:dyDescent="0.3">
      <c r="A3037" t="s">
        <v>150</v>
      </c>
      <c r="B3037" s="2">
        <v>42417</v>
      </c>
      <c r="C3037">
        <v>1043</v>
      </c>
      <c r="D3037">
        <v>1694</v>
      </c>
      <c r="E3037">
        <v>2590</v>
      </c>
      <c r="F3037" t="s">
        <v>150</v>
      </c>
      <c r="G3037" s="2">
        <v>42417</v>
      </c>
      <c r="H3037">
        <v>2643</v>
      </c>
      <c r="I3037">
        <v>752</v>
      </c>
      <c r="J3037" t="str">
        <f t="shared" si="94"/>
        <v>946413560930db61fb8c183b7f20aabf</v>
      </c>
      <c r="K3037" s="2">
        <f t="shared" si="95"/>
        <v>42417</v>
      </c>
      <c r="L3037" t="str">
        <f>VLOOKUP($J3037,'placement attrs'!$A$2:$L$5079,4,FALSE)</f>
        <v>ROI Media Consultants (realtor.com)</v>
      </c>
      <c r="M3037" t="str">
        <f>VLOOKUP($J3037,'placement attrs'!$A$2:$L$5079,3,FALSE)</f>
        <v>malcolmc@roimediaconsultants.com</v>
      </c>
    </row>
    <row r="3038" spans="1:13" x14ac:dyDescent="0.3">
      <c r="A3038" t="s">
        <v>150</v>
      </c>
      <c r="B3038" s="2">
        <v>42418</v>
      </c>
      <c r="C3038">
        <v>1390</v>
      </c>
      <c r="D3038">
        <v>1971</v>
      </c>
      <c r="E3038">
        <v>3155</v>
      </c>
      <c r="F3038" t="s">
        <v>150</v>
      </c>
      <c r="G3038" s="2">
        <v>42418</v>
      </c>
      <c r="H3038">
        <v>3235</v>
      </c>
      <c r="I3038">
        <v>1016</v>
      </c>
      <c r="J3038" t="str">
        <f t="shared" si="94"/>
        <v>946413560930db61fb8c183b7f20aabf</v>
      </c>
      <c r="K3038" s="2">
        <f t="shared" si="95"/>
        <v>42418</v>
      </c>
      <c r="L3038" t="str">
        <f>VLOOKUP($J3038,'placement attrs'!$A$2:$L$5079,4,FALSE)</f>
        <v>ROI Media Consultants (realtor.com)</v>
      </c>
      <c r="M3038" t="str">
        <f>VLOOKUP($J3038,'placement attrs'!$A$2:$L$5079,3,FALSE)</f>
        <v>malcolmc@roimediaconsultants.com</v>
      </c>
    </row>
    <row r="3039" spans="1:13" x14ac:dyDescent="0.3">
      <c r="A3039" t="s">
        <v>150</v>
      </c>
      <c r="B3039" s="2">
        <v>42419</v>
      </c>
      <c r="C3039">
        <v>1113</v>
      </c>
      <c r="D3039">
        <v>1799</v>
      </c>
      <c r="E3039">
        <v>3346</v>
      </c>
      <c r="F3039" t="s">
        <v>150</v>
      </c>
      <c r="G3039" s="2">
        <v>42419</v>
      </c>
      <c r="H3039">
        <v>4072</v>
      </c>
      <c r="I3039">
        <v>813</v>
      </c>
      <c r="J3039" t="str">
        <f t="shared" si="94"/>
        <v>946413560930db61fb8c183b7f20aabf</v>
      </c>
      <c r="K3039" s="2">
        <f t="shared" si="95"/>
        <v>42419</v>
      </c>
      <c r="L3039" t="str">
        <f>VLOOKUP($J3039,'placement attrs'!$A$2:$L$5079,4,FALSE)</f>
        <v>ROI Media Consultants (realtor.com)</v>
      </c>
      <c r="M3039" t="str">
        <f>VLOOKUP($J3039,'placement attrs'!$A$2:$L$5079,3,FALSE)</f>
        <v>malcolmc@roimediaconsultants.com</v>
      </c>
    </row>
    <row r="3040" spans="1:13" x14ac:dyDescent="0.3">
      <c r="A3040" t="s">
        <v>150</v>
      </c>
      <c r="B3040" s="2">
        <v>42420</v>
      </c>
      <c r="C3040">
        <v>1555</v>
      </c>
      <c r="D3040">
        <v>2448</v>
      </c>
      <c r="E3040">
        <v>4242</v>
      </c>
      <c r="F3040" t="s">
        <v>150</v>
      </c>
      <c r="G3040" s="2">
        <v>42420</v>
      </c>
      <c r="H3040">
        <v>4432</v>
      </c>
      <c r="I3040">
        <v>920</v>
      </c>
      <c r="J3040" t="str">
        <f t="shared" si="94"/>
        <v>946413560930db61fb8c183b7f20aabf</v>
      </c>
      <c r="K3040" s="2">
        <f t="shared" si="95"/>
        <v>42420</v>
      </c>
      <c r="L3040" t="str">
        <f>VLOOKUP($J3040,'placement attrs'!$A$2:$L$5079,4,FALSE)</f>
        <v>ROI Media Consultants (realtor.com)</v>
      </c>
      <c r="M3040" t="str">
        <f>VLOOKUP($J3040,'placement attrs'!$A$2:$L$5079,3,FALSE)</f>
        <v>malcolmc@roimediaconsultants.com</v>
      </c>
    </row>
    <row r="3041" spans="1:13" x14ac:dyDescent="0.3">
      <c r="A3041" t="s">
        <v>150</v>
      </c>
      <c r="B3041" s="2">
        <v>42421</v>
      </c>
      <c r="C3041">
        <v>1332</v>
      </c>
      <c r="D3041">
        <v>2186</v>
      </c>
      <c r="E3041">
        <v>4085</v>
      </c>
      <c r="F3041" t="s">
        <v>150</v>
      </c>
      <c r="G3041" s="2">
        <v>42421</v>
      </c>
      <c r="H3041">
        <v>4185</v>
      </c>
      <c r="I3041">
        <v>756</v>
      </c>
      <c r="J3041" t="str">
        <f t="shared" si="94"/>
        <v>946413560930db61fb8c183b7f20aabf</v>
      </c>
      <c r="K3041" s="2">
        <f t="shared" si="95"/>
        <v>42421</v>
      </c>
      <c r="L3041" t="str">
        <f>VLOOKUP($J3041,'placement attrs'!$A$2:$L$5079,4,FALSE)</f>
        <v>ROI Media Consultants (realtor.com)</v>
      </c>
      <c r="M3041" t="str">
        <f>VLOOKUP($J3041,'placement attrs'!$A$2:$L$5079,3,FALSE)</f>
        <v>malcolmc@roimediaconsultants.com</v>
      </c>
    </row>
    <row r="3042" spans="1:13" x14ac:dyDescent="0.3">
      <c r="A3042" t="s">
        <v>150</v>
      </c>
      <c r="B3042" s="2">
        <v>42422</v>
      </c>
      <c r="C3042">
        <v>1136</v>
      </c>
      <c r="D3042">
        <v>1634</v>
      </c>
      <c r="E3042">
        <v>2780</v>
      </c>
      <c r="F3042" t="s">
        <v>150</v>
      </c>
      <c r="G3042" s="2">
        <v>42422</v>
      </c>
      <c r="H3042">
        <v>3012</v>
      </c>
      <c r="I3042">
        <v>630</v>
      </c>
      <c r="J3042" t="str">
        <f t="shared" si="94"/>
        <v>946413560930db61fb8c183b7f20aabf</v>
      </c>
      <c r="K3042" s="2">
        <f t="shared" si="95"/>
        <v>42422</v>
      </c>
      <c r="L3042" t="str">
        <f>VLOOKUP($J3042,'placement attrs'!$A$2:$L$5079,4,FALSE)</f>
        <v>ROI Media Consultants (realtor.com)</v>
      </c>
      <c r="M3042" t="str">
        <f>VLOOKUP($J3042,'placement attrs'!$A$2:$L$5079,3,FALSE)</f>
        <v>malcolmc@roimediaconsultants.com</v>
      </c>
    </row>
    <row r="3043" spans="1:13" x14ac:dyDescent="0.3">
      <c r="A3043" t="s">
        <v>150</v>
      </c>
      <c r="B3043" s="2">
        <v>42423</v>
      </c>
      <c r="C3043">
        <v>1737</v>
      </c>
      <c r="D3043">
        <v>2974</v>
      </c>
      <c r="E3043">
        <v>5034</v>
      </c>
      <c r="F3043" t="s">
        <v>150</v>
      </c>
      <c r="G3043" s="2">
        <v>42423</v>
      </c>
      <c r="H3043">
        <v>5244</v>
      </c>
      <c r="I3043">
        <v>1241</v>
      </c>
      <c r="J3043" t="str">
        <f t="shared" si="94"/>
        <v>946413560930db61fb8c183b7f20aabf</v>
      </c>
      <c r="K3043" s="2">
        <f t="shared" si="95"/>
        <v>42423</v>
      </c>
      <c r="L3043" t="str">
        <f>VLOOKUP($J3043,'placement attrs'!$A$2:$L$5079,4,FALSE)</f>
        <v>ROI Media Consultants (realtor.com)</v>
      </c>
      <c r="M3043" t="str">
        <f>VLOOKUP($J3043,'placement attrs'!$A$2:$L$5079,3,FALSE)</f>
        <v>malcolmc@roimediaconsultants.com</v>
      </c>
    </row>
    <row r="3044" spans="1:13" x14ac:dyDescent="0.3">
      <c r="A3044" t="s">
        <v>150</v>
      </c>
      <c r="B3044" s="2">
        <v>42424</v>
      </c>
      <c r="C3044">
        <v>1546</v>
      </c>
      <c r="D3044">
        <v>2556</v>
      </c>
      <c r="E3044">
        <v>3894</v>
      </c>
      <c r="F3044" t="s">
        <v>150</v>
      </c>
      <c r="G3044" s="2">
        <v>42424</v>
      </c>
      <c r="H3044">
        <v>3940</v>
      </c>
      <c r="I3044">
        <v>1264</v>
      </c>
      <c r="J3044" t="str">
        <f t="shared" si="94"/>
        <v>946413560930db61fb8c183b7f20aabf</v>
      </c>
      <c r="K3044" s="2">
        <f t="shared" si="95"/>
        <v>42424</v>
      </c>
      <c r="L3044" t="str">
        <f>VLOOKUP($J3044,'placement attrs'!$A$2:$L$5079,4,FALSE)</f>
        <v>ROI Media Consultants (realtor.com)</v>
      </c>
      <c r="M3044" t="str">
        <f>VLOOKUP($J3044,'placement attrs'!$A$2:$L$5079,3,FALSE)</f>
        <v>malcolmc@roimediaconsultants.com</v>
      </c>
    </row>
    <row r="3045" spans="1:13" x14ac:dyDescent="0.3">
      <c r="A3045" t="s">
        <v>150</v>
      </c>
      <c r="B3045" s="2">
        <v>42425</v>
      </c>
      <c r="C3045">
        <v>1846</v>
      </c>
      <c r="D3045">
        <v>3092</v>
      </c>
      <c r="E3045">
        <v>4216</v>
      </c>
      <c r="F3045" t="s">
        <v>150</v>
      </c>
      <c r="G3045" s="2">
        <v>42425</v>
      </c>
      <c r="H3045">
        <v>4313</v>
      </c>
      <c r="I3045">
        <v>1423</v>
      </c>
      <c r="J3045" t="str">
        <f t="shared" si="94"/>
        <v>946413560930db61fb8c183b7f20aabf</v>
      </c>
      <c r="K3045" s="2">
        <f t="shared" si="95"/>
        <v>42425</v>
      </c>
      <c r="L3045" t="str">
        <f>VLOOKUP($J3045,'placement attrs'!$A$2:$L$5079,4,FALSE)</f>
        <v>ROI Media Consultants (realtor.com)</v>
      </c>
      <c r="M3045" t="str">
        <f>VLOOKUP($J3045,'placement attrs'!$A$2:$L$5079,3,FALSE)</f>
        <v>malcolmc@roimediaconsultants.com</v>
      </c>
    </row>
    <row r="3046" spans="1:13" x14ac:dyDescent="0.3">
      <c r="A3046" t="s">
        <v>150</v>
      </c>
      <c r="B3046" s="2">
        <v>42426</v>
      </c>
      <c r="C3046">
        <v>1820</v>
      </c>
      <c r="D3046">
        <v>3060</v>
      </c>
      <c r="E3046">
        <v>4451</v>
      </c>
      <c r="F3046" t="s">
        <v>150</v>
      </c>
      <c r="G3046" s="2">
        <v>42426</v>
      </c>
      <c r="H3046">
        <v>4544</v>
      </c>
      <c r="I3046">
        <v>1530</v>
      </c>
      <c r="J3046" t="str">
        <f t="shared" si="94"/>
        <v>946413560930db61fb8c183b7f20aabf</v>
      </c>
      <c r="K3046" s="2">
        <f t="shared" si="95"/>
        <v>42426</v>
      </c>
      <c r="L3046" t="str">
        <f>VLOOKUP($J3046,'placement attrs'!$A$2:$L$5079,4,FALSE)</f>
        <v>ROI Media Consultants (realtor.com)</v>
      </c>
      <c r="M3046" t="str">
        <f>VLOOKUP($J3046,'placement attrs'!$A$2:$L$5079,3,FALSE)</f>
        <v>malcolmc@roimediaconsultants.com</v>
      </c>
    </row>
    <row r="3047" spans="1:13" x14ac:dyDescent="0.3">
      <c r="A3047" t="s">
        <v>150</v>
      </c>
      <c r="B3047" s="2">
        <v>42427</v>
      </c>
      <c r="C3047">
        <v>867</v>
      </c>
      <c r="D3047">
        <v>1453</v>
      </c>
      <c r="E3047">
        <v>2193</v>
      </c>
      <c r="F3047" t="s">
        <v>150</v>
      </c>
      <c r="G3047" s="2">
        <v>42427</v>
      </c>
      <c r="H3047">
        <v>2270</v>
      </c>
      <c r="I3047">
        <v>722</v>
      </c>
      <c r="J3047" t="str">
        <f t="shared" si="94"/>
        <v>946413560930db61fb8c183b7f20aabf</v>
      </c>
      <c r="K3047" s="2">
        <f t="shared" si="95"/>
        <v>42427</v>
      </c>
      <c r="L3047" t="str">
        <f>VLOOKUP($J3047,'placement attrs'!$A$2:$L$5079,4,FALSE)</f>
        <v>ROI Media Consultants (realtor.com)</v>
      </c>
      <c r="M3047" t="str">
        <f>VLOOKUP($J3047,'placement attrs'!$A$2:$L$5079,3,FALSE)</f>
        <v>malcolmc@roimediaconsultants.com</v>
      </c>
    </row>
    <row r="3048" spans="1:13" x14ac:dyDescent="0.3">
      <c r="A3048" t="s">
        <v>150</v>
      </c>
      <c r="B3048" s="2">
        <v>42428</v>
      </c>
      <c r="C3048">
        <v>1173</v>
      </c>
      <c r="D3048">
        <v>1982</v>
      </c>
      <c r="E3048">
        <v>3115</v>
      </c>
      <c r="F3048" t="s">
        <v>150</v>
      </c>
      <c r="G3048" s="2">
        <v>42428</v>
      </c>
      <c r="H3048">
        <v>3164</v>
      </c>
      <c r="I3048">
        <v>855</v>
      </c>
      <c r="J3048" t="str">
        <f t="shared" si="94"/>
        <v>946413560930db61fb8c183b7f20aabf</v>
      </c>
      <c r="K3048" s="2">
        <f t="shared" si="95"/>
        <v>42428</v>
      </c>
      <c r="L3048" t="str">
        <f>VLOOKUP($J3048,'placement attrs'!$A$2:$L$5079,4,FALSE)</f>
        <v>ROI Media Consultants (realtor.com)</v>
      </c>
      <c r="M3048" t="str">
        <f>VLOOKUP($J3048,'placement attrs'!$A$2:$L$5079,3,FALSE)</f>
        <v>malcolmc@roimediaconsultants.com</v>
      </c>
    </row>
    <row r="3049" spans="1:13" x14ac:dyDescent="0.3">
      <c r="A3049" t="s">
        <v>150</v>
      </c>
      <c r="B3049" s="2">
        <v>42429</v>
      </c>
      <c r="C3049">
        <v>1215</v>
      </c>
      <c r="D3049">
        <v>1770</v>
      </c>
      <c r="E3049">
        <v>2953</v>
      </c>
      <c r="F3049" t="s">
        <v>150</v>
      </c>
      <c r="G3049" s="2">
        <v>42429</v>
      </c>
      <c r="H3049">
        <v>3200</v>
      </c>
      <c r="I3049">
        <v>1177</v>
      </c>
      <c r="J3049" t="str">
        <f t="shared" si="94"/>
        <v>946413560930db61fb8c183b7f20aabf</v>
      </c>
      <c r="K3049" s="2">
        <f t="shared" si="95"/>
        <v>42429</v>
      </c>
      <c r="L3049" t="str">
        <f>VLOOKUP($J3049,'placement attrs'!$A$2:$L$5079,4,FALSE)</f>
        <v>ROI Media Consultants (realtor.com)</v>
      </c>
      <c r="M3049" t="str">
        <f>VLOOKUP($J3049,'placement attrs'!$A$2:$L$5079,3,FALSE)</f>
        <v>malcolmc@roimediaconsultants.com</v>
      </c>
    </row>
    <row r="3050" spans="1:13" x14ac:dyDescent="0.3">
      <c r="A3050" t="s">
        <v>150</v>
      </c>
      <c r="B3050" s="2">
        <v>42430</v>
      </c>
      <c r="C3050">
        <v>1053</v>
      </c>
      <c r="D3050">
        <v>2683</v>
      </c>
      <c r="E3050">
        <v>4704</v>
      </c>
      <c r="F3050" t="s">
        <v>150</v>
      </c>
      <c r="G3050" s="2">
        <v>42430</v>
      </c>
      <c r="H3050">
        <v>5295</v>
      </c>
      <c r="I3050">
        <v>810</v>
      </c>
      <c r="J3050" t="str">
        <f t="shared" si="94"/>
        <v>946413560930db61fb8c183b7f20aabf</v>
      </c>
      <c r="K3050" s="2">
        <f t="shared" si="95"/>
        <v>42430</v>
      </c>
      <c r="L3050" t="str">
        <f>VLOOKUP($J3050,'placement attrs'!$A$2:$L$5079,4,FALSE)</f>
        <v>ROI Media Consultants (realtor.com)</v>
      </c>
      <c r="M3050" t="str">
        <f>VLOOKUP($J3050,'placement attrs'!$A$2:$L$5079,3,FALSE)</f>
        <v>malcolmc@roimediaconsultants.com</v>
      </c>
    </row>
    <row r="3051" spans="1:13" x14ac:dyDescent="0.3">
      <c r="A3051" t="s">
        <v>150</v>
      </c>
      <c r="B3051" s="2">
        <v>42431</v>
      </c>
      <c r="C3051">
        <v>1029</v>
      </c>
      <c r="D3051">
        <v>2331</v>
      </c>
      <c r="E3051">
        <v>3318</v>
      </c>
      <c r="F3051" t="s">
        <v>150</v>
      </c>
      <c r="G3051" s="2">
        <v>42431</v>
      </c>
      <c r="H3051">
        <v>4614</v>
      </c>
      <c r="I3051">
        <v>988</v>
      </c>
      <c r="J3051" t="str">
        <f t="shared" si="94"/>
        <v>946413560930db61fb8c183b7f20aabf</v>
      </c>
      <c r="K3051" s="2">
        <f t="shared" si="95"/>
        <v>42431</v>
      </c>
      <c r="L3051" t="str">
        <f>VLOOKUP($J3051,'placement attrs'!$A$2:$L$5079,4,FALSE)</f>
        <v>ROI Media Consultants (realtor.com)</v>
      </c>
      <c r="M3051" t="str">
        <f>VLOOKUP($J3051,'placement attrs'!$A$2:$L$5079,3,FALSE)</f>
        <v>malcolmc@roimediaconsultants.com</v>
      </c>
    </row>
    <row r="3052" spans="1:13" x14ac:dyDescent="0.3">
      <c r="A3052" t="s">
        <v>150</v>
      </c>
      <c r="B3052" s="2">
        <v>42432</v>
      </c>
      <c r="C3052">
        <v>109</v>
      </c>
      <c r="D3052">
        <v>177</v>
      </c>
      <c r="E3052">
        <v>227</v>
      </c>
      <c r="H3052">
        <v>0</v>
      </c>
      <c r="I3052">
        <v>0</v>
      </c>
      <c r="J3052" t="str">
        <f t="shared" si="94"/>
        <v>946413560930db61fb8c183b7f20aabf</v>
      </c>
      <c r="K3052" s="2">
        <f t="shared" si="95"/>
        <v>42432</v>
      </c>
      <c r="L3052" t="str">
        <f>VLOOKUP($J3052,'placement attrs'!$A$2:$L$5079,4,FALSE)</f>
        <v>ROI Media Consultants (realtor.com)</v>
      </c>
      <c r="M3052" t="str">
        <f>VLOOKUP($J3052,'placement attrs'!$A$2:$L$5079,3,FALSE)</f>
        <v>malcolmc@roimediaconsultants.com</v>
      </c>
    </row>
    <row r="3053" spans="1:13" x14ac:dyDescent="0.3">
      <c r="A3053" t="s">
        <v>151</v>
      </c>
      <c r="B3053" s="2">
        <v>42410</v>
      </c>
      <c r="C3053">
        <v>35297</v>
      </c>
      <c r="D3053">
        <v>307414</v>
      </c>
      <c r="E3053">
        <v>313428</v>
      </c>
      <c r="H3053">
        <v>0</v>
      </c>
      <c r="I3053">
        <v>0</v>
      </c>
      <c r="J3053" t="str">
        <f t="shared" si="94"/>
        <v>95c7431561f5a7a7c51ceea62680e20c</v>
      </c>
      <c r="K3053" s="2">
        <f t="shared" si="95"/>
        <v>42410</v>
      </c>
      <c r="L3053" t="str">
        <f>VLOOKUP($J3053,'placement attrs'!$A$2:$L$5079,4,FALSE)</f>
        <v>Cutepetlove.com</v>
      </c>
      <c r="M3053" t="str">
        <f>VLOOKUP($J3053,'placement attrs'!$A$2:$L$5079,3,FALSE)</f>
        <v>info@cutepetlove.com</v>
      </c>
    </row>
    <row r="3054" spans="1:13" x14ac:dyDescent="0.3">
      <c r="A3054" t="s">
        <v>151</v>
      </c>
      <c r="B3054" s="2">
        <v>42411</v>
      </c>
      <c r="C3054">
        <v>42527</v>
      </c>
      <c r="D3054">
        <v>311702</v>
      </c>
      <c r="E3054">
        <v>320954</v>
      </c>
      <c r="F3054" t="s">
        <v>151</v>
      </c>
      <c r="G3054" s="2">
        <v>42411</v>
      </c>
      <c r="H3054">
        <v>351734</v>
      </c>
      <c r="I3054">
        <v>57359</v>
      </c>
      <c r="J3054" t="str">
        <f t="shared" si="94"/>
        <v>95c7431561f5a7a7c51ceea62680e20c</v>
      </c>
      <c r="K3054" s="2">
        <f t="shared" si="95"/>
        <v>42411</v>
      </c>
      <c r="L3054" t="str">
        <f>VLOOKUP($J3054,'placement attrs'!$A$2:$L$5079,4,FALSE)</f>
        <v>Cutepetlove.com</v>
      </c>
      <c r="M3054" t="str">
        <f>VLOOKUP($J3054,'placement attrs'!$A$2:$L$5079,3,FALSE)</f>
        <v>info@cutepetlove.com</v>
      </c>
    </row>
    <row r="3055" spans="1:13" x14ac:dyDescent="0.3">
      <c r="A3055" t="s">
        <v>151</v>
      </c>
      <c r="B3055" s="2">
        <v>42412</v>
      </c>
      <c r="C3055">
        <v>41559</v>
      </c>
      <c r="D3055">
        <v>295550</v>
      </c>
      <c r="E3055">
        <v>305159</v>
      </c>
      <c r="F3055" t="s">
        <v>151</v>
      </c>
      <c r="G3055" s="2">
        <v>42412</v>
      </c>
      <c r="H3055">
        <v>394080</v>
      </c>
      <c r="I3055">
        <v>70441</v>
      </c>
      <c r="J3055" t="str">
        <f t="shared" si="94"/>
        <v>95c7431561f5a7a7c51ceea62680e20c</v>
      </c>
      <c r="K3055" s="2">
        <f t="shared" si="95"/>
        <v>42412</v>
      </c>
      <c r="L3055" t="str">
        <f>VLOOKUP($J3055,'placement attrs'!$A$2:$L$5079,4,FALSE)</f>
        <v>Cutepetlove.com</v>
      </c>
      <c r="M3055" t="str">
        <f>VLOOKUP($J3055,'placement attrs'!$A$2:$L$5079,3,FALSE)</f>
        <v>info@cutepetlove.com</v>
      </c>
    </row>
    <row r="3056" spans="1:13" x14ac:dyDescent="0.3">
      <c r="A3056" t="s">
        <v>151</v>
      </c>
      <c r="B3056" s="2">
        <v>42413</v>
      </c>
      <c r="C3056">
        <v>35400</v>
      </c>
      <c r="D3056">
        <v>235354</v>
      </c>
      <c r="E3056">
        <v>242878</v>
      </c>
      <c r="F3056" t="s">
        <v>151</v>
      </c>
      <c r="G3056" s="2">
        <v>42413</v>
      </c>
      <c r="H3056">
        <v>244767</v>
      </c>
      <c r="I3056">
        <v>40408</v>
      </c>
      <c r="J3056" t="str">
        <f t="shared" si="94"/>
        <v>95c7431561f5a7a7c51ceea62680e20c</v>
      </c>
      <c r="K3056" s="2">
        <f t="shared" si="95"/>
        <v>42413</v>
      </c>
      <c r="L3056" t="str">
        <f>VLOOKUP($J3056,'placement attrs'!$A$2:$L$5079,4,FALSE)</f>
        <v>Cutepetlove.com</v>
      </c>
      <c r="M3056" t="str">
        <f>VLOOKUP($J3056,'placement attrs'!$A$2:$L$5079,3,FALSE)</f>
        <v>info@cutepetlove.com</v>
      </c>
    </row>
    <row r="3057" spans="1:13" x14ac:dyDescent="0.3">
      <c r="A3057" t="s">
        <v>151</v>
      </c>
      <c r="B3057" s="2">
        <v>42414</v>
      </c>
      <c r="C3057">
        <v>53118</v>
      </c>
      <c r="D3057">
        <v>405192</v>
      </c>
      <c r="E3057">
        <v>411615</v>
      </c>
      <c r="F3057" t="s">
        <v>151</v>
      </c>
      <c r="G3057" s="2">
        <v>42414</v>
      </c>
      <c r="H3057">
        <v>524856</v>
      </c>
      <c r="I3057">
        <v>89649</v>
      </c>
      <c r="J3057" t="str">
        <f t="shared" si="94"/>
        <v>95c7431561f5a7a7c51ceea62680e20c</v>
      </c>
      <c r="K3057" s="2">
        <f t="shared" si="95"/>
        <v>42414</v>
      </c>
      <c r="L3057" t="str">
        <f>VLOOKUP($J3057,'placement attrs'!$A$2:$L$5079,4,FALSE)</f>
        <v>Cutepetlove.com</v>
      </c>
      <c r="M3057" t="str">
        <f>VLOOKUP($J3057,'placement attrs'!$A$2:$L$5079,3,FALSE)</f>
        <v>info@cutepetlove.com</v>
      </c>
    </row>
    <row r="3058" spans="1:13" x14ac:dyDescent="0.3">
      <c r="A3058" t="s">
        <v>151</v>
      </c>
      <c r="B3058" s="2">
        <v>42415</v>
      </c>
      <c r="C3058">
        <v>137206</v>
      </c>
      <c r="D3058">
        <v>1291699</v>
      </c>
      <c r="E3058">
        <v>1318929</v>
      </c>
      <c r="F3058" t="s">
        <v>151</v>
      </c>
      <c r="G3058" s="2">
        <v>42415</v>
      </c>
      <c r="H3058">
        <v>1332429</v>
      </c>
      <c r="I3058">
        <v>142401</v>
      </c>
      <c r="J3058" t="str">
        <f t="shared" si="94"/>
        <v>95c7431561f5a7a7c51ceea62680e20c</v>
      </c>
      <c r="K3058" s="2">
        <f t="shared" si="95"/>
        <v>42415</v>
      </c>
      <c r="L3058" t="str">
        <f>VLOOKUP($J3058,'placement attrs'!$A$2:$L$5079,4,FALSE)</f>
        <v>Cutepetlove.com</v>
      </c>
      <c r="M3058" t="str">
        <f>VLOOKUP($J3058,'placement attrs'!$A$2:$L$5079,3,FALSE)</f>
        <v>info@cutepetlove.com</v>
      </c>
    </row>
    <row r="3059" spans="1:13" x14ac:dyDescent="0.3">
      <c r="A3059" t="s">
        <v>151</v>
      </c>
      <c r="B3059" s="2">
        <v>42416</v>
      </c>
      <c r="C3059">
        <v>34952</v>
      </c>
      <c r="D3059">
        <v>342367</v>
      </c>
      <c r="E3059">
        <v>351339</v>
      </c>
      <c r="F3059" t="s">
        <v>151</v>
      </c>
      <c r="G3059" s="2">
        <v>42416</v>
      </c>
      <c r="H3059">
        <v>351996</v>
      </c>
      <c r="I3059">
        <v>42414</v>
      </c>
      <c r="J3059" t="str">
        <f t="shared" si="94"/>
        <v>95c7431561f5a7a7c51ceea62680e20c</v>
      </c>
      <c r="K3059" s="2">
        <f t="shared" si="95"/>
        <v>42416</v>
      </c>
      <c r="L3059" t="str">
        <f>VLOOKUP($J3059,'placement attrs'!$A$2:$L$5079,4,FALSE)</f>
        <v>Cutepetlove.com</v>
      </c>
      <c r="M3059" t="str">
        <f>VLOOKUP($J3059,'placement attrs'!$A$2:$L$5079,3,FALSE)</f>
        <v>info@cutepetlove.com</v>
      </c>
    </row>
    <row r="3060" spans="1:13" x14ac:dyDescent="0.3">
      <c r="A3060" t="s">
        <v>151</v>
      </c>
      <c r="B3060" s="2">
        <v>42417</v>
      </c>
      <c r="C3060">
        <v>58480</v>
      </c>
      <c r="D3060">
        <v>684841</v>
      </c>
      <c r="E3060">
        <v>713872</v>
      </c>
      <c r="F3060" t="s">
        <v>151</v>
      </c>
      <c r="G3060" s="2">
        <v>42417</v>
      </c>
      <c r="H3060">
        <v>722258</v>
      </c>
      <c r="I3060">
        <v>77041</v>
      </c>
      <c r="J3060" t="str">
        <f t="shared" si="94"/>
        <v>95c7431561f5a7a7c51ceea62680e20c</v>
      </c>
      <c r="K3060" s="2">
        <f t="shared" si="95"/>
        <v>42417</v>
      </c>
      <c r="L3060" t="str">
        <f>VLOOKUP($J3060,'placement attrs'!$A$2:$L$5079,4,FALSE)</f>
        <v>Cutepetlove.com</v>
      </c>
      <c r="M3060" t="str">
        <f>VLOOKUP($J3060,'placement attrs'!$A$2:$L$5079,3,FALSE)</f>
        <v>info@cutepetlove.com</v>
      </c>
    </row>
    <row r="3061" spans="1:13" x14ac:dyDescent="0.3">
      <c r="A3061" t="s">
        <v>151</v>
      </c>
      <c r="B3061" s="2">
        <v>42418</v>
      </c>
      <c r="C3061">
        <v>61063</v>
      </c>
      <c r="D3061">
        <v>793815</v>
      </c>
      <c r="E3061">
        <v>821897</v>
      </c>
      <c r="F3061" t="s">
        <v>151</v>
      </c>
      <c r="G3061" s="2">
        <v>42418</v>
      </c>
      <c r="H3061">
        <v>838184</v>
      </c>
      <c r="I3061">
        <v>79883</v>
      </c>
      <c r="J3061" t="str">
        <f t="shared" si="94"/>
        <v>95c7431561f5a7a7c51ceea62680e20c</v>
      </c>
      <c r="K3061" s="2">
        <f t="shared" si="95"/>
        <v>42418</v>
      </c>
      <c r="L3061" t="str">
        <f>VLOOKUP($J3061,'placement attrs'!$A$2:$L$5079,4,FALSE)</f>
        <v>Cutepetlove.com</v>
      </c>
      <c r="M3061" t="str">
        <f>VLOOKUP($J3061,'placement attrs'!$A$2:$L$5079,3,FALSE)</f>
        <v>info@cutepetlove.com</v>
      </c>
    </row>
    <row r="3062" spans="1:13" x14ac:dyDescent="0.3">
      <c r="A3062" t="s">
        <v>151</v>
      </c>
      <c r="B3062" s="2">
        <v>42419</v>
      </c>
      <c r="C3062">
        <v>55922</v>
      </c>
      <c r="D3062">
        <v>769626</v>
      </c>
      <c r="E3062">
        <v>795425</v>
      </c>
      <c r="F3062" t="s">
        <v>151</v>
      </c>
      <c r="G3062" s="2">
        <v>42419</v>
      </c>
      <c r="H3062">
        <v>918201</v>
      </c>
      <c r="I3062">
        <v>75814</v>
      </c>
      <c r="J3062" t="str">
        <f t="shared" si="94"/>
        <v>95c7431561f5a7a7c51ceea62680e20c</v>
      </c>
      <c r="K3062" s="2">
        <f t="shared" si="95"/>
        <v>42419</v>
      </c>
      <c r="L3062" t="str">
        <f>VLOOKUP($J3062,'placement attrs'!$A$2:$L$5079,4,FALSE)</f>
        <v>Cutepetlove.com</v>
      </c>
      <c r="M3062" t="str">
        <f>VLOOKUP($J3062,'placement attrs'!$A$2:$L$5079,3,FALSE)</f>
        <v>info@cutepetlove.com</v>
      </c>
    </row>
    <row r="3063" spans="1:13" x14ac:dyDescent="0.3">
      <c r="A3063" t="s">
        <v>151</v>
      </c>
      <c r="B3063" s="2">
        <v>42420</v>
      </c>
      <c r="C3063">
        <v>52679</v>
      </c>
      <c r="D3063">
        <v>774843</v>
      </c>
      <c r="E3063">
        <v>805513</v>
      </c>
      <c r="F3063" t="s">
        <v>151</v>
      </c>
      <c r="G3063" s="2">
        <v>42420</v>
      </c>
      <c r="H3063">
        <v>844664</v>
      </c>
      <c r="I3063">
        <v>70652</v>
      </c>
      <c r="J3063" t="str">
        <f t="shared" si="94"/>
        <v>95c7431561f5a7a7c51ceea62680e20c</v>
      </c>
      <c r="K3063" s="2">
        <f t="shared" si="95"/>
        <v>42420</v>
      </c>
      <c r="L3063" t="str">
        <f>VLOOKUP($J3063,'placement attrs'!$A$2:$L$5079,4,FALSE)</f>
        <v>Cutepetlove.com</v>
      </c>
      <c r="M3063" t="str">
        <f>VLOOKUP($J3063,'placement attrs'!$A$2:$L$5079,3,FALSE)</f>
        <v>info@cutepetlove.com</v>
      </c>
    </row>
    <row r="3064" spans="1:13" x14ac:dyDescent="0.3">
      <c r="A3064" t="s">
        <v>151</v>
      </c>
      <c r="B3064" s="2">
        <v>42421</v>
      </c>
      <c r="C3064">
        <v>58677</v>
      </c>
      <c r="D3064">
        <v>854927</v>
      </c>
      <c r="E3064">
        <v>896516</v>
      </c>
      <c r="F3064" t="s">
        <v>151</v>
      </c>
      <c r="G3064" s="2">
        <v>42421</v>
      </c>
      <c r="H3064">
        <v>911008</v>
      </c>
      <c r="I3064">
        <v>72584</v>
      </c>
      <c r="J3064" t="str">
        <f t="shared" si="94"/>
        <v>95c7431561f5a7a7c51ceea62680e20c</v>
      </c>
      <c r="K3064" s="2">
        <f t="shared" si="95"/>
        <v>42421</v>
      </c>
      <c r="L3064" t="str">
        <f>VLOOKUP($J3064,'placement attrs'!$A$2:$L$5079,4,FALSE)</f>
        <v>Cutepetlove.com</v>
      </c>
      <c r="M3064" t="str">
        <f>VLOOKUP($J3064,'placement attrs'!$A$2:$L$5079,3,FALSE)</f>
        <v>info@cutepetlove.com</v>
      </c>
    </row>
    <row r="3065" spans="1:13" x14ac:dyDescent="0.3">
      <c r="A3065" t="s">
        <v>151</v>
      </c>
      <c r="B3065" s="2">
        <v>42422</v>
      </c>
      <c r="C3065">
        <v>46015</v>
      </c>
      <c r="D3065">
        <v>641376</v>
      </c>
      <c r="E3065">
        <v>661915</v>
      </c>
      <c r="F3065" t="s">
        <v>151</v>
      </c>
      <c r="G3065" s="2">
        <v>42422</v>
      </c>
      <c r="H3065">
        <v>698095</v>
      </c>
      <c r="I3065">
        <v>55742</v>
      </c>
      <c r="J3065" t="str">
        <f t="shared" si="94"/>
        <v>95c7431561f5a7a7c51ceea62680e20c</v>
      </c>
      <c r="K3065" s="2">
        <f t="shared" si="95"/>
        <v>42422</v>
      </c>
      <c r="L3065" t="str">
        <f>VLOOKUP($J3065,'placement attrs'!$A$2:$L$5079,4,FALSE)</f>
        <v>Cutepetlove.com</v>
      </c>
      <c r="M3065" t="str">
        <f>VLOOKUP($J3065,'placement attrs'!$A$2:$L$5079,3,FALSE)</f>
        <v>info@cutepetlove.com</v>
      </c>
    </row>
    <row r="3066" spans="1:13" x14ac:dyDescent="0.3">
      <c r="A3066" t="s">
        <v>151</v>
      </c>
      <c r="B3066" s="2">
        <v>42423</v>
      </c>
      <c r="C3066">
        <v>67766</v>
      </c>
      <c r="D3066">
        <v>670387</v>
      </c>
      <c r="E3066">
        <v>691571</v>
      </c>
      <c r="F3066" t="s">
        <v>151</v>
      </c>
      <c r="G3066" s="2">
        <v>42423</v>
      </c>
      <c r="H3066">
        <v>714878</v>
      </c>
      <c r="I3066">
        <v>88644</v>
      </c>
      <c r="J3066" t="str">
        <f t="shared" si="94"/>
        <v>95c7431561f5a7a7c51ceea62680e20c</v>
      </c>
      <c r="K3066" s="2">
        <f t="shared" si="95"/>
        <v>42423</v>
      </c>
      <c r="L3066" t="str">
        <f>VLOOKUP($J3066,'placement attrs'!$A$2:$L$5079,4,FALSE)</f>
        <v>Cutepetlove.com</v>
      </c>
      <c r="M3066" t="str">
        <f>VLOOKUP($J3066,'placement attrs'!$A$2:$L$5079,3,FALSE)</f>
        <v>info@cutepetlove.com</v>
      </c>
    </row>
    <row r="3067" spans="1:13" x14ac:dyDescent="0.3">
      <c r="A3067" t="s">
        <v>151</v>
      </c>
      <c r="B3067" s="2">
        <v>42424</v>
      </c>
      <c r="C3067">
        <v>58607</v>
      </c>
      <c r="D3067">
        <v>702897</v>
      </c>
      <c r="E3067">
        <v>734838</v>
      </c>
      <c r="F3067" t="s">
        <v>151</v>
      </c>
      <c r="G3067" s="2">
        <v>42424</v>
      </c>
      <c r="H3067">
        <v>737471</v>
      </c>
      <c r="I3067">
        <v>74185</v>
      </c>
      <c r="J3067" t="str">
        <f t="shared" si="94"/>
        <v>95c7431561f5a7a7c51ceea62680e20c</v>
      </c>
      <c r="K3067" s="2">
        <f t="shared" si="95"/>
        <v>42424</v>
      </c>
      <c r="L3067" t="str">
        <f>VLOOKUP($J3067,'placement attrs'!$A$2:$L$5079,4,FALSE)</f>
        <v>Cutepetlove.com</v>
      </c>
      <c r="M3067" t="str">
        <f>VLOOKUP($J3067,'placement attrs'!$A$2:$L$5079,3,FALSE)</f>
        <v>info@cutepetlove.com</v>
      </c>
    </row>
    <row r="3068" spans="1:13" x14ac:dyDescent="0.3">
      <c r="A3068" t="s">
        <v>151</v>
      </c>
      <c r="B3068" s="2">
        <v>42425</v>
      </c>
      <c r="C3068">
        <v>46113</v>
      </c>
      <c r="D3068">
        <v>490226</v>
      </c>
      <c r="E3068">
        <v>510691</v>
      </c>
      <c r="F3068" t="s">
        <v>151</v>
      </c>
      <c r="G3068" s="2">
        <v>42425</v>
      </c>
      <c r="H3068">
        <v>512902</v>
      </c>
      <c r="I3068">
        <v>66067</v>
      </c>
      <c r="J3068" t="str">
        <f t="shared" si="94"/>
        <v>95c7431561f5a7a7c51ceea62680e20c</v>
      </c>
      <c r="K3068" s="2">
        <f t="shared" si="95"/>
        <v>42425</v>
      </c>
      <c r="L3068" t="str">
        <f>VLOOKUP($J3068,'placement attrs'!$A$2:$L$5079,4,FALSE)</f>
        <v>Cutepetlove.com</v>
      </c>
      <c r="M3068" t="str">
        <f>VLOOKUP($J3068,'placement attrs'!$A$2:$L$5079,3,FALSE)</f>
        <v>info@cutepetlove.com</v>
      </c>
    </row>
    <row r="3069" spans="1:13" x14ac:dyDescent="0.3">
      <c r="A3069" t="s">
        <v>151</v>
      </c>
      <c r="B3069" s="2">
        <v>42426</v>
      </c>
      <c r="C3069">
        <v>71039</v>
      </c>
      <c r="D3069">
        <v>715827</v>
      </c>
      <c r="E3069">
        <v>744550</v>
      </c>
      <c r="F3069" t="s">
        <v>151</v>
      </c>
      <c r="G3069" s="2">
        <v>42426</v>
      </c>
      <c r="H3069">
        <v>757684</v>
      </c>
      <c r="I3069">
        <v>82699</v>
      </c>
      <c r="J3069" t="str">
        <f t="shared" si="94"/>
        <v>95c7431561f5a7a7c51ceea62680e20c</v>
      </c>
      <c r="K3069" s="2">
        <f t="shared" si="95"/>
        <v>42426</v>
      </c>
      <c r="L3069" t="str">
        <f>VLOOKUP($J3069,'placement attrs'!$A$2:$L$5079,4,FALSE)</f>
        <v>Cutepetlove.com</v>
      </c>
      <c r="M3069" t="str">
        <f>VLOOKUP($J3069,'placement attrs'!$A$2:$L$5079,3,FALSE)</f>
        <v>info@cutepetlove.com</v>
      </c>
    </row>
    <row r="3070" spans="1:13" x14ac:dyDescent="0.3">
      <c r="A3070" t="s">
        <v>151</v>
      </c>
      <c r="B3070" s="2">
        <v>42427</v>
      </c>
      <c r="C3070">
        <v>79540</v>
      </c>
      <c r="D3070">
        <v>672628</v>
      </c>
      <c r="E3070">
        <v>703161</v>
      </c>
      <c r="F3070" t="s">
        <v>151</v>
      </c>
      <c r="G3070" s="2">
        <v>42427</v>
      </c>
      <c r="H3070">
        <v>715342</v>
      </c>
      <c r="I3070">
        <v>100345</v>
      </c>
      <c r="J3070" t="str">
        <f t="shared" si="94"/>
        <v>95c7431561f5a7a7c51ceea62680e20c</v>
      </c>
      <c r="K3070" s="2">
        <f t="shared" si="95"/>
        <v>42427</v>
      </c>
      <c r="L3070" t="str">
        <f>VLOOKUP($J3070,'placement attrs'!$A$2:$L$5079,4,FALSE)</f>
        <v>Cutepetlove.com</v>
      </c>
      <c r="M3070" t="str">
        <f>VLOOKUP($J3070,'placement attrs'!$A$2:$L$5079,3,FALSE)</f>
        <v>info@cutepetlove.com</v>
      </c>
    </row>
    <row r="3071" spans="1:13" x14ac:dyDescent="0.3">
      <c r="A3071" t="s">
        <v>151</v>
      </c>
      <c r="B3071" s="2">
        <v>42428</v>
      </c>
      <c r="C3071">
        <v>78497</v>
      </c>
      <c r="D3071">
        <v>691874</v>
      </c>
      <c r="E3071">
        <v>726461</v>
      </c>
      <c r="F3071" t="s">
        <v>151</v>
      </c>
      <c r="G3071" s="2">
        <v>42428</v>
      </c>
      <c r="H3071">
        <v>733538</v>
      </c>
      <c r="I3071">
        <v>91944</v>
      </c>
      <c r="J3071" t="str">
        <f t="shared" si="94"/>
        <v>95c7431561f5a7a7c51ceea62680e20c</v>
      </c>
      <c r="K3071" s="2">
        <f t="shared" si="95"/>
        <v>42428</v>
      </c>
      <c r="L3071" t="str">
        <f>VLOOKUP($J3071,'placement attrs'!$A$2:$L$5079,4,FALSE)</f>
        <v>Cutepetlove.com</v>
      </c>
      <c r="M3071" t="str">
        <f>VLOOKUP($J3071,'placement attrs'!$A$2:$L$5079,3,FALSE)</f>
        <v>info@cutepetlove.com</v>
      </c>
    </row>
    <row r="3072" spans="1:13" x14ac:dyDescent="0.3">
      <c r="A3072" t="s">
        <v>151</v>
      </c>
      <c r="B3072" s="2">
        <v>42429</v>
      </c>
      <c r="C3072">
        <v>49655</v>
      </c>
      <c r="D3072">
        <v>581712</v>
      </c>
      <c r="E3072">
        <v>618962</v>
      </c>
      <c r="F3072" t="s">
        <v>151</v>
      </c>
      <c r="G3072" s="2">
        <v>42429</v>
      </c>
      <c r="H3072">
        <v>664391</v>
      </c>
      <c r="I3072">
        <v>60813</v>
      </c>
      <c r="J3072" t="str">
        <f t="shared" si="94"/>
        <v>95c7431561f5a7a7c51ceea62680e20c</v>
      </c>
      <c r="K3072" s="2">
        <f t="shared" si="95"/>
        <v>42429</v>
      </c>
      <c r="L3072" t="str">
        <f>VLOOKUP($J3072,'placement attrs'!$A$2:$L$5079,4,FALSE)</f>
        <v>Cutepetlove.com</v>
      </c>
      <c r="M3072" t="str">
        <f>VLOOKUP($J3072,'placement attrs'!$A$2:$L$5079,3,FALSE)</f>
        <v>info@cutepetlove.com</v>
      </c>
    </row>
    <row r="3073" spans="1:13" x14ac:dyDescent="0.3">
      <c r="A3073" t="s">
        <v>151</v>
      </c>
      <c r="B3073" s="2">
        <v>42430</v>
      </c>
      <c r="C3073">
        <v>31746</v>
      </c>
      <c r="D3073">
        <v>533003</v>
      </c>
      <c r="E3073">
        <v>567283</v>
      </c>
      <c r="F3073" t="s">
        <v>151</v>
      </c>
      <c r="G3073" s="2">
        <v>42430</v>
      </c>
      <c r="H3073">
        <v>624993</v>
      </c>
      <c r="I3073">
        <v>42634</v>
      </c>
      <c r="J3073" t="str">
        <f t="shared" si="94"/>
        <v>95c7431561f5a7a7c51ceea62680e20c</v>
      </c>
      <c r="K3073" s="2">
        <f t="shared" si="95"/>
        <v>42430</v>
      </c>
      <c r="L3073" t="str">
        <f>VLOOKUP($J3073,'placement attrs'!$A$2:$L$5079,4,FALSE)</f>
        <v>Cutepetlove.com</v>
      </c>
      <c r="M3073" t="str">
        <f>VLOOKUP($J3073,'placement attrs'!$A$2:$L$5079,3,FALSE)</f>
        <v>info@cutepetlove.com</v>
      </c>
    </row>
    <row r="3074" spans="1:13" x14ac:dyDescent="0.3">
      <c r="A3074" t="s">
        <v>151</v>
      </c>
      <c r="B3074" s="2">
        <v>42431</v>
      </c>
      <c r="C3074">
        <v>42175</v>
      </c>
      <c r="D3074">
        <v>370452</v>
      </c>
      <c r="E3074">
        <v>387852</v>
      </c>
      <c r="F3074" t="s">
        <v>151</v>
      </c>
      <c r="G3074" s="2">
        <v>42431</v>
      </c>
      <c r="H3074">
        <v>539941</v>
      </c>
      <c r="I3074">
        <v>58830</v>
      </c>
      <c r="J3074" t="str">
        <f t="shared" si="94"/>
        <v>95c7431561f5a7a7c51ceea62680e20c</v>
      </c>
      <c r="K3074" s="2">
        <f t="shared" si="95"/>
        <v>42431</v>
      </c>
      <c r="L3074" t="str">
        <f>VLOOKUP($J3074,'placement attrs'!$A$2:$L$5079,4,FALSE)</f>
        <v>Cutepetlove.com</v>
      </c>
      <c r="M3074" t="str">
        <f>VLOOKUP($J3074,'placement attrs'!$A$2:$L$5079,3,FALSE)</f>
        <v>info@cutepetlove.com</v>
      </c>
    </row>
    <row r="3075" spans="1:13" x14ac:dyDescent="0.3">
      <c r="A3075" t="s">
        <v>151</v>
      </c>
      <c r="B3075" s="2">
        <v>42432</v>
      </c>
      <c r="C3075">
        <v>6015</v>
      </c>
      <c r="D3075">
        <v>39189</v>
      </c>
      <c r="E3075">
        <v>40611</v>
      </c>
      <c r="H3075">
        <v>0</v>
      </c>
      <c r="I3075">
        <v>0</v>
      </c>
      <c r="J3075" t="str">
        <f t="shared" ref="J3075:J3138" si="96">IF(A3075="",F3075,A3075)</f>
        <v>95c7431561f5a7a7c51ceea62680e20c</v>
      </c>
      <c r="K3075" s="2">
        <f t="shared" ref="K3075:K3138" si="97">IF(B3075="",G3075,B3075)</f>
        <v>42432</v>
      </c>
      <c r="L3075" t="str">
        <f>VLOOKUP($J3075,'placement attrs'!$A$2:$L$5079,4,FALSE)</f>
        <v>Cutepetlove.com</v>
      </c>
      <c r="M3075" t="str">
        <f>VLOOKUP($J3075,'placement attrs'!$A$2:$L$5079,3,FALSE)</f>
        <v>info@cutepetlove.com</v>
      </c>
    </row>
    <row r="3076" spans="1:13" x14ac:dyDescent="0.3">
      <c r="A3076" t="s">
        <v>152</v>
      </c>
      <c r="B3076" s="2">
        <v>42410</v>
      </c>
      <c r="C3076">
        <v>22993</v>
      </c>
      <c r="D3076">
        <v>38786</v>
      </c>
      <c r="E3076">
        <v>40204</v>
      </c>
      <c r="H3076">
        <v>0</v>
      </c>
      <c r="I3076">
        <v>0</v>
      </c>
      <c r="J3076" t="str">
        <f t="shared" si="96"/>
        <v>95e0e8b0aac7ffb38da12571e08fb36a</v>
      </c>
      <c r="K3076" s="2">
        <f t="shared" si="97"/>
        <v>42410</v>
      </c>
      <c r="L3076" t="str">
        <f>VLOOKUP($J3076,'placement attrs'!$A$2:$L$5079,4,FALSE)</f>
        <v>Publir.com</v>
      </c>
      <c r="M3076" t="str">
        <f>VLOOKUP($J3076,'placement attrs'!$A$2:$L$5079,3,FALSE)</f>
        <v>josh@publir.com</v>
      </c>
    </row>
    <row r="3077" spans="1:13" x14ac:dyDescent="0.3">
      <c r="A3077" t="s">
        <v>152</v>
      </c>
      <c r="B3077" s="2">
        <v>42411</v>
      </c>
      <c r="C3077">
        <v>16798</v>
      </c>
      <c r="D3077">
        <v>28417</v>
      </c>
      <c r="E3077">
        <v>29508</v>
      </c>
      <c r="F3077" t="s">
        <v>152</v>
      </c>
      <c r="G3077" s="2">
        <v>42411</v>
      </c>
      <c r="H3077">
        <v>32669</v>
      </c>
      <c r="I3077">
        <v>15909</v>
      </c>
      <c r="J3077" t="str">
        <f t="shared" si="96"/>
        <v>95e0e8b0aac7ffb38da12571e08fb36a</v>
      </c>
      <c r="K3077" s="2">
        <f t="shared" si="97"/>
        <v>42411</v>
      </c>
      <c r="L3077" t="str">
        <f>VLOOKUP($J3077,'placement attrs'!$A$2:$L$5079,4,FALSE)</f>
        <v>Publir.com</v>
      </c>
      <c r="M3077" t="str">
        <f>VLOOKUP($J3077,'placement attrs'!$A$2:$L$5079,3,FALSE)</f>
        <v>josh@publir.com</v>
      </c>
    </row>
    <row r="3078" spans="1:13" x14ac:dyDescent="0.3">
      <c r="A3078" t="s">
        <v>152</v>
      </c>
      <c r="B3078" s="2">
        <v>42412</v>
      </c>
      <c r="C3078">
        <v>13900</v>
      </c>
      <c r="D3078">
        <v>23849</v>
      </c>
      <c r="E3078">
        <v>24692</v>
      </c>
      <c r="F3078" t="s">
        <v>152</v>
      </c>
      <c r="G3078" s="2">
        <v>42412</v>
      </c>
      <c r="H3078">
        <v>31718</v>
      </c>
      <c r="I3078">
        <v>14847</v>
      </c>
      <c r="J3078" t="str">
        <f t="shared" si="96"/>
        <v>95e0e8b0aac7ffb38da12571e08fb36a</v>
      </c>
      <c r="K3078" s="2">
        <f t="shared" si="97"/>
        <v>42412</v>
      </c>
      <c r="L3078" t="str">
        <f>VLOOKUP($J3078,'placement attrs'!$A$2:$L$5079,4,FALSE)</f>
        <v>Publir.com</v>
      </c>
      <c r="M3078" t="str">
        <f>VLOOKUP($J3078,'placement attrs'!$A$2:$L$5079,3,FALSE)</f>
        <v>josh@publir.com</v>
      </c>
    </row>
    <row r="3079" spans="1:13" x14ac:dyDescent="0.3">
      <c r="A3079" t="s">
        <v>152</v>
      </c>
      <c r="B3079" s="2">
        <v>42413</v>
      </c>
      <c r="C3079">
        <v>13860</v>
      </c>
      <c r="D3079">
        <v>24431</v>
      </c>
      <c r="E3079">
        <v>25167</v>
      </c>
      <c r="F3079" t="s">
        <v>152</v>
      </c>
      <c r="G3079" s="2">
        <v>42413</v>
      </c>
      <c r="H3079">
        <v>25506</v>
      </c>
      <c r="I3079">
        <v>11540</v>
      </c>
      <c r="J3079" t="str">
        <f t="shared" si="96"/>
        <v>95e0e8b0aac7ffb38da12571e08fb36a</v>
      </c>
      <c r="K3079" s="2">
        <f t="shared" si="97"/>
        <v>42413</v>
      </c>
      <c r="L3079" t="str">
        <f>VLOOKUP($J3079,'placement attrs'!$A$2:$L$5079,4,FALSE)</f>
        <v>Publir.com</v>
      </c>
      <c r="M3079" t="str">
        <f>VLOOKUP($J3079,'placement attrs'!$A$2:$L$5079,3,FALSE)</f>
        <v>josh@publir.com</v>
      </c>
    </row>
    <row r="3080" spans="1:13" x14ac:dyDescent="0.3">
      <c r="A3080" t="s">
        <v>152</v>
      </c>
      <c r="B3080" s="2">
        <v>42414</v>
      </c>
      <c r="C3080">
        <v>14297</v>
      </c>
      <c r="D3080">
        <v>25191</v>
      </c>
      <c r="E3080">
        <v>25888</v>
      </c>
      <c r="F3080" t="s">
        <v>152</v>
      </c>
      <c r="G3080" s="2">
        <v>42414</v>
      </c>
      <c r="H3080">
        <v>26116</v>
      </c>
      <c r="I3080">
        <v>11956</v>
      </c>
      <c r="J3080" t="str">
        <f t="shared" si="96"/>
        <v>95e0e8b0aac7ffb38da12571e08fb36a</v>
      </c>
      <c r="K3080" s="2">
        <f t="shared" si="97"/>
        <v>42414</v>
      </c>
      <c r="L3080" t="str">
        <f>VLOOKUP($J3080,'placement attrs'!$A$2:$L$5079,4,FALSE)</f>
        <v>Publir.com</v>
      </c>
      <c r="M3080" t="str">
        <f>VLOOKUP($J3080,'placement attrs'!$A$2:$L$5079,3,FALSE)</f>
        <v>josh@publir.com</v>
      </c>
    </row>
    <row r="3081" spans="1:13" x14ac:dyDescent="0.3">
      <c r="A3081" t="s">
        <v>152</v>
      </c>
      <c r="B3081" s="2">
        <v>42415</v>
      </c>
      <c r="C3081">
        <v>20559</v>
      </c>
      <c r="D3081">
        <v>37591</v>
      </c>
      <c r="E3081">
        <v>38721</v>
      </c>
      <c r="F3081" t="s">
        <v>152</v>
      </c>
      <c r="G3081" s="2">
        <v>42415</v>
      </c>
      <c r="H3081">
        <v>40445</v>
      </c>
      <c r="I3081">
        <v>16054</v>
      </c>
      <c r="J3081" t="str">
        <f t="shared" si="96"/>
        <v>95e0e8b0aac7ffb38da12571e08fb36a</v>
      </c>
      <c r="K3081" s="2">
        <f t="shared" si="97"/>
        <v>42415</v>
      </c>
      <c r="L3081" t="str">
        <f>VLOOKUP($J3081,'placement attrs'!$A$2:$L$5079,4,FALSE)</f>
        <v>Publir.com</v>
      </c>
      <c r="M3081" t="str">
        <f>VLOOKUP($J3081,'placement attrs'!$A$2:$L$5079,3,FALSE)</f>
        <v>josh@publir.com</v>
      </c>
    </row>
    <row r="3082" spans="1:13" x14ac:dyDescent="0.3">
      <c r="A3082" t="s">
        <v>152</v>
      </c>
      <c r="B3082" s="2">
        <v>42416</v>
      </c>
      <c r="C3082">
        <v>21030</v>
      </c>
      <c r="D3082">
        <v>38445</v>
      </c>
      <c r="E3082">
        <v>39701</v>
      </c>
      <c r="F3082" t="s">
        <v>152</v>
      </c>
      <c r="G3082" s="2">
        <v>42416</v>
      </c>
      <c r="H3082">
        <v>40077</v>
      </c>
      <c r="I3082">
        <v>17487</v>
      </c>
      <c r="J3082" t="str">
        <f t="shared" si="96"/>
        <v>95e0e8b0aac7ffb38da12571e08fb36a</v>
      </c>
      <c r="K3082" s="2">
        <f t="shared" si="97"/>
        <v>42416</v>
      </c>
      <c r="L3082" t="str">
        <f>VLOOKUP($J3082,'placement attrs'!$A$2:$L$5079,4,FALSE)</f>
        <v>Publir.com</v>
      </c>
      <c r="M3082" t="str">
        <f>VLOOKUP($J3082,'placement attrs'!$A$2:$L$5079,3,FALSE)</f>
        <v>josh@publir.com</v>
      </c>
    </row>
    <row r="3083" spans="1:13" x14ac:dyDescent="0.3">
      <c r="A3083" t="s">
        <v>152</v>
      </c>
      <c r="B3083" s="2">
        <v>42417</v>
      </c>
      <c r="C3083">
        <v>19327</v>
      </c>
      <c r="D3083">
        <v>35293</v>
      </c>
      <c r="E3083">
        <v>36554</v>
      </c>
      <c r="F3083" t="s">
        <v>152</v>
      </c>
      <c r="G3083" s="2">
        <v>42417</v>
      </c>
      <c r="H3083">
        <v>37156</v>
      </c>
      <c r="I3083">
        <v>15891</v>
      </c>
      <c r="J3083" t="str">
        <f t="shared" si="96"/>
        <v>95e0e8b0aac7ffb38da12571e08fb36a</v>
      </c>
      <c r="K3083" s="2">
        <f t="shared" si="97"/>
        <v>42417</v>
      </c>
      <c r="L3083" t="str">
        <f>VLOOKUP($J3083,'placement attrs'!$A$2:$L$5079,4,FALSE)</f>
        <v>Publir.com</v>
      </c>
      <c r="M3083" t="str">
        <f>VLOOKUP($J3083,'placement attrs'!$A$2:$L$5079,3,FALSE)</f>
        <v>josh@publir.com</v>
      </c>
    </row>
    <row r="3084" spans="1:13" x14ac:dyDescent="0.3">
      <c r="A3084" t="s">
        <v>152</v>
      </c>
      <c r="B3084" s="2">
        <v>42418</v>
      </c>
      <c r="C3084">
        <v>18123</v>
      </c>
      <c r="D3084">
        <v>33452</v>
      </c>
      <c r="E3084">
        <v>34606</v>
      </c>
      <c r="F3084" t="s">
        <v>152</v>
      </c>
      <c r="G3084" s="2">
        <v>42418</v>
      </c>
      <c r="H3084">
        <v>35276</v>
      </c>
      <c r="I3084">
        <v>14964</v>
      </c>
      <c r="J3084" t="str">
        <f t="shared" si="96"/>
        <v>95e0e8b0aac7ffb38da12571e08fb36a</v>
      </c>
      <c r="K3084" s="2">
        <f t="shared" si="97"/>
        <v>42418</v>
      </c>
      <c r="L3084" t="str">
        <f>VLOOKUP($J3084,'placement attrs'!$A$2:$L$5079,4,FALSE)</f>
        <v>Publir.com</v>
      </c>
      <c r="M3084" t="str">
        <f>VLOOKUP($J3084,'placement attrs'!$A$2:$L$5079,3,FALSE)</f>
        <v>josh@publir.com</v>
      </c>
    </row>
    <row r="3085" spans="1:13" x14ac:dyDescent="0.3">
      <c r="A3085" t="s">
        <v>152</v>
      </c>
      <c r="B3085" s="2">
        <v>42419</v>
      </c>
      <c r="C3085">
        <v>14917</v>
      </c>
      <c r="D3085">
        <v>26311</v>
      </c>
      <c r="E3085">
        <v>27282</v>
      </c>
      <c r="F3085" t="s">
        <v>152</v>
      </c>
      <c r="G3085" s="2">
        <v>42419</v>
      </c>
      <c r="H3085">
        <v>32293</v>
      </c>
      <c r="I3085">
        <v>14470</v>
      </c>
      <c r="J3085" t="str">
        <f t="shared" si="96"/>
        <v>95e0e8b0aac7ffb38da12571e08fb36a</v>
      </c>
      <c r="K3085" s="2">
        <f t="shared" si="97"/>
        <v>42419</v>
      </c>
      <c r="L3085" t="str">
        <f>VLOOKUP($J3085,'placement attrs'!$A$2:$L$5079,4,FALSE)</f>
        <v>Publir.com</v>
      </c>
      <c r="M3085" t="str">
        <f>VLOOKUP($J3085,'placement attrs'!$A$2:$L$5079,3,FALSE)</f>
        <v>josh@publir.com</v>
      </c>
    </row>
    <row r="3086" spans="1:13" x14ac:dyDescent="0.3">
      <c r="A3086" t="s">
        <v>152</v>
      </c>
      <c r="B3086" s="2">
        <v>42420</v>
      </c>
      <c r="C3086">
        <v>14553</v>
      </c>
      <c r="D3086">
        <v>25899</v>
      </c>
      <c r="E3086">
        <v>26608</v>
      </c>
      <c r="F3086" t="s">
        <v>152</v>
      </c>
      <c r="G3086" s="2">
        <v>42420</v>
      </c>
      <c r="H3086">
        <v>27474</v>
      </c>
      <c r="I3086">
        <v>12099</v>
      </c>
      <c r="J3086" t="str">
        <f t="shared" si="96"/>
        <v>95e0e8b0aac7ffb38da12571e08fb36a</v>
      </c>
      <c r="K3086" s="2">
        <f t="shared" si="97"/>
        <v>42420</v>
      </c>
      <c r="L3086" t="str">
        <f>VLOOKUP($J3086,'placement attrs'!$A$2:$L$5079,4,FALSE)</f>
        <v>Publir.com</v>
      </c>
      <c r="M3086" t="str">
        <f>VLOOKUP($J3086,'placement attrs'!$A$2:$L$5079,3,FALSE)</f>
        <v>josh@publir.com</v>
      </c>
    </row>
    <row r="3087" spans="1:13" x14ac:dyDescent="0.3">
      <c r="A3087" t="s">
        <v>152</v>
      </c>
      <c r="B3087" s="2">
        <v>42421</v>
      </c>
      <c r="C3087">
        <v>13659</v>
      </c>
      <c r="D3087">
        <v>24842</v>
      </c>
      <c r="E3087">
        <v>25545</v>
      </c>
      <c r="F3087" t="s">
        <v>152</v>
      </c>
      <c r="G3087" s="2">
        <v>42421</v>
      </c>
      <c r="H3087">
        <v>26317</v>
      </c>
      <c r="I3087">
        <v>12088</v>
      </c>
      <c r="J3087" t="str">
        <f t="shared" si="96"/>
        <v>95e0e8b0aac7ffb38da12571e08fb36a</v>
      </c>
      <c r="K3087" s="2">
        <f t="shared" si="97"/>
        <v>42421</v>
      </c>
      <c r="L3087" t="str">
        <f>VLOOKUP($J3087,'placement attrs'!$A$2:$L$5079,4,FALSE)</f>
        <v>Publir.com</v>
      </c>
      <c r="M3087" t="str">
        <f>VLOOKUP($J3087,'placement attrs'!$A$2:$L$5079,3,FALSE)</f>
        <v>josh@publir.com</v>
      </c>
    </row>
    <row r="3088" spans="1:13" x14ac:dyDescent="0.3">
      <c r="A3088" t="s">
        <v>152</v>
      </c>
      <c r="B3088" s="2">
        <v>42422</v>
      </c>
      <c r="C3088">
        <v>16138</v>
      </c>
      <c r="D3088">
        <v>27891</v>
      </c>
      <c r="E3088">
        <v>28925</v>
      </c>
      <c r="F3088" t="s">
        <v>152</v>
      </c>
      <c r="G3088" s="2">
        <v>42422</v>
      </c>
      <c r="H3088">
        <v>33223</v>
      </c>
      <c r="I3088">
        <v>13982</v>
      </c>
      <c r="J3088" t="str">
        <f t="shared" si="96"/>
        <v>95e0e8b0aac7ffb38da12571e08fb36a</v>
      </c>
      <c r="K3088" s="2">
        <f t="shared" si="97"/>
        <v>42422</v>
      </c>
      <c r="L3088" t="str">
        <f>VLOOKUP($J3088,'placement attrs'!$A$2:$L$5079,4,FALSE)</f>
        <v>Publir.com</v>
      </c>
      <c r="M3088" t="str">
        <f>VLOOKUP($J3088,'placement attrs'!$A$2:$L$5079,3,FALSE)</f>
        <v>josh@publir.com</v>
      </c>
    </row>
    <row r="3089" spans="1:13" x14ac:dyDescent="0.3">
      <c r="A3089" t="s">
        <v>152</v>
      </c>
      <c r="B3089" s="2">
        <v>42423</v>
      </c>
      <c r="C3089">
        <v>16408</v>
      </c>
      <c r="D3089">
        <v>29267</v>
      </c>
      <c r="E3089">
        <v>30230</v>
      </c>
      <c r="F3089" t="s">
        <v>152</v>
      </c>
      <c r="G3089" s="2">
        <v>42423</v>
      </c>
      <c r="H3089">
        <v>31594</v>
      </c>
      <c r="I3089">
        <v>13635</v>
      </c>
      <c r="J3089" t="str">
        <f t="shared" si="96"/>
        <v>95e0e8b0aac7ffb38da12571e08fb36a</v>
      </c>
      <c r="K3089" s="2">
        <f t="shared" si="97"/>
        <v>42423</v>
      </c>
      <c r="L3089" t="str">
        <f>VLOOKUP($J3089,'placement attrs'!$A$2:$L$5079,4,FALSE)</f>
        <v>Publir.com</v>
      </c>
      <c r="M3089" t="str">
        <f>VLOOKUP($J3089,'placement attrs'!$A$2:$L$5079,3,FALSE)</f>
        <v>josh@publir.com</v>
      </c>
    </row>
    <row r="3090" spans="1:13" x14ac:dyDescent="0.3">
      <c r="A3090" t="s">
        <v>152</v>
      </c>
      <c r="B3090" s="2">
        <v>42424</v>
      </c>
      <c r="C3090">
        <v>17463</v>
      </c>
      <c r="D3090">
        <v>31551</v>
      </c>
      <c r="E3090">
        <v>32620</v>
      </c>
      <c r="F3090" t="s">
        <v>152</v>
      </c>
      <c r="G3090" s="2">
        <v>42424</v>
      </c>
      <c r="H3090">
        <v>32922</v>
      </c>
      <c r="I3090">
        <v>14392</v>
      </c>
      <c r="J3090" t="str">
        <f t="shared" si="96"/>
        <v>95e0e8b0aac7ffb38da12571e08fb36a</v>
      </c>
      <c r="K3090" s="2">
        <f t="shared" si="97"/>
        <v>42424</v>
      </c>
      <c r="L3090" t="str">
        <f>VLOOKUP($J3090,'placement attrs'!$A$2:$L$5079,4,FALSE)</f>
        <v>Publir.com</v>
      </c>
      <c r="M3090" t="str">
        <f>VLOOKUP($J3090,'placement attrs'!$A$2:$L$5079,3,FALSE)</f>
        <v>josh@publir.com</v>
      </c>
    </row>
    <row r="3091" spans="1:13" x14ac:dyDescent="0.3">
      <c r="A3091" t="s">
        <v>152</v>
      </c>
      <c r="B3091" s="2">
        <v>42425</v>
      </c>
      <c r="C3091">
        <v>17022</v>
      </c>
      <c r="D3091">
        <v>29614</v>
      </c>
      <c r="E3091">
        <v>30588</v>
      </c>
      <c r="F3091" t="s">
        <v>152</v>
      </c>
      <c r="G3091" s="2">
        <v>42425</v>
      </c>
      <c r="H3091">
        <v>30860</v>
      </c>
      <c r="I3091">
        <v>14559</v>
      </c>
      <c r="J3091" t="str">
        <f t="shared" si="96"/>
        <v>95e0e8b0aac7ffb38da12571e08fb36a</v>
      </c>
      <c r="K3091" s="2">
        <f t="shared" si="97"/>
        <v>42425</v>
      </c>
      <c r="L3091" t="str">
        <f>VLOOKUP($J3091,'placement attrs'!$A$2:$L$5079,4,FALSE)</f>
        <v>Publir.com</v>
      </c>
      <c r="M3091" t="str">
        <f>VLOOKUP($J3091,'placement attrs'!$A$2:$L$5079,3,FALSE)</f>
        <v>josh@publir.com</v>
      </c>
    </row>
    <row r="3092" spans="1:13" x14ac:dyDescent="0.3">
      <c r="A3092" t="s">
        <v>152</v>
      </c>
      <c r="B3092" s="2">
        <v>42426</v>
      </c>
      <c r="C3092">
        <v>8481</v>
      </c>
      <c r="D3092">
        <v>14181</v>
      </c>
      <c r="E3092">
        <v>14608</v>
      </c>
      <c r="F3092" t="s">
        <v>152</v>
      </c>
      <c r="G3092" s="2">
        <v>42426</v>
      </c>
      <c r="H3092">
        <v>20110</v>
      </c>
      <c r="I3092">
        <v>8970</v>
      </c>
      <c r="J3092" t="str">
        <f t="shared" si="96"/>
        <v>95e0e8b0aac7ffb38da12571e08fb36a</v>
      </c>
      <c r="K3092" s="2">
        <f t="shared" si="97"/>
        <v>42426</v>
      </c>
      <c r="L3092" t="str">
        <f>VLOOKUP($J3092,'placement attrs'!$A$2:$L$5079,4,FALSE)</f>
        <v>Publir.com</v>
      </c>
      <c r="M3092" t="str">
        <f>VLOOKUP($J3092,'placement attrs'!$A$2:$L$5079,3,FALSE)</f>
        <v>josh@publir.com</v>
      </c>
    </row>
    <row r="3093" spans="1:13" x14ac:dyDescent="0.3">
      <c r="A3093" t="s">
        <v>152</v>
      </c>
      <c r="B3093" s="2">
        <v>42427</v>
      </c>
      <c r="C3093">
        <v>3439</v>
      </c>
      <c r="D3093">
        <v>5712</v>
      </c>
      <c r="E3093">
        <v>5869</v>
      </c>
      <c r="F3093" t="s">
        <v>152</v>
      </c>
      <c r="G3093" s="2">
        <v>42427</v>
      </c>
      <c r="H3093">
        <v>6005</v>
      </c>
      <c r="I3093">
        <v>3013</v>
      </c>
      <c r="J3093" t="str">
        <f t="shared" si="96"/>
        <v>95e0e8b0aac7ffb38da12571e08fb36a</v>
      </c>
      <c r="K3093" s="2">
        <f t="shared" si="97"/>
        <v>42427</v>
      </c>
      <c r="L3093" t="str">
        <f>VLOOKUP($J3093,'placement attrs'!$A$2:$L$5079,4,FALSE)</f>
        <v>Publir.com</v>
      </c>
      <c r="M3093" t="str">
        <f>VLOOKUP($J3093,'placement attrs'!$A$2:$L$5079,3,FALSE)</f>
        <v>josh@publir.com</v>
      </c>
    </row>
    <row r="3094" spans="1:13" x14ac:dyDescent="0.3">
      <c r="A3094" t="s">
        <v>152</v>
      </c>
      <c r="B3094" s="2">
        <v>42428</v>
      </c>
      <c r="C3094">
        <v>3346</v>
      </c>
      <c r="D3094">
        <v>5624</v>
      </c>
      <c r="E3094">
        <v>5783</v>
      </c>
      <c r="F3094" t="s">
        <v>152</v>
      </c>
      <c r="G3094" s="2">
        <v>42428</v>
      </c>
      <c r="H3094">
        <v>5861</v>
      </c>
      <c r="I3094">
        <v>2991</v>
      </c>
      <c r="J3094" t="str">
        <f t="shared" si="96"/>
        <v>95e0e8b0aac7ffb38da12571e08fb36a</v>
      </c>
      <c r="K3094" s="2">
        <f t="shared" si="97"/>
        <v>42428</v>
      </c>
      <c r="L3094" t="str">
        <f>VLOOKUP($J3094,'placement attrs'!$A$2:$L$5079,4,FALSE)</f>
        <v>Publir.com</v>
      </c>
      <c r="M3094" t="str">
        <f>VLOOKUP($J3094,'placement attrs'!$A$2:$L$5079,3,FALSE)</f>
        <v>josh@publir.com</v>
      </c>
    </row>
    <row r="3095" spans="1:13" x14ac:dyDescent="0.3">
      <c r="A3095" t="s">
        <v>152</v>
      </c>
      <c r="B3095" s="2">
        <v>42429</v>
      </c>
      <c r="C3095">
        <v>1310</v>
      </c>
      <c r="D3095">
        <v>2024</v>
      </c>
      <c r="E3095">
        <v>2086</v>
      </c>
      <c r="F3095" t="s">
        <v>152</v>
      </c>
      <c r="G3095" s="2">
        <v>42429</v>
      </c>
      <c r="H3095">
        <v>3442</v>
      </c>
      <c r="I3095">
        <v>1597</v>
      </c>
      <c r="J3095" t="str">
        <f t="shared" si="96"/>
        <v>95e0e8b0aac7ffb38da12571e08fb36a</v>
      </c>
      <c r="K3095" s="2">
        <f t="shared" si="97"/>
        <v>42429</v>
      </c>
      <c r="L3095" t="str">
        <f>VLOOKUP($J3095,'placement attrs'!$A$2:$L$5079,4,FALSE)</f>
        <v>Publir.com</v>
      </c>
      <c r="M3095" t="str">
        <f>VLOOKUP($J3095,'placement attrs'!$A$2:$L$5079,3,FALSE)</f>
        <v>josh@publir.com</v>
      </c>
    </row>
    <row r="3096" spans="1:13" x14ac:dyDescent="0.3">
      <c r="A3096" t="s">
        <v>152</v>
      </c>
      <c r="B3096" s="2">
        <v>42430</v>
      </c>
      <c r="C3096">
        <v>288</v>
      </c>
      <c r="D3096">
        <v>567</v>
      </c>
      <c r="E3096">
        <v>582</v>
      </c>
      <c r="F3096" t="s">
        <v>152</v>
      </c>
      <c r="G3096" s="2">
        <v>42430</v>
      </c>
      <c r="H3096">
        <v>635</v>
      </c>
      <c r="I3096">
        <v>226</v>
      </c>
      <c r="J3096" t="str">
        <f t="shared" si="96"/>
        <v>95e0e8b0aac7ffb38da12571e08fb36a</v>
      </c>
      <c r="K3096" s="2">
        <f t="shared" si="97"/>
        <v>42430</v>
      </c>
      <c r="L3096" t="str">
        <f>VLOOKUP($J3096,'placement attrs'!$A$2:$L$5079,4,FALSE)</f>
        <v>Publir.com</v>
      </c>
      <c r="M3096" t="str">
        <f>VLOOKUP($J3096,'placement attrs'!$A$2:$L$5079,3,FALSE)</f>
        <v>josh@publir.com</v>
      </c>
    </row>
    <row r="3097" spans="1:13" x14ac:dyDescent="0.3">
      <c r="A3097" t="s">
        <v>152</v>
      </c>
      <c r="B3097" s="2">
        <v>42431</v>
      </c>
      <c r="C3097">
        <v>239</v>
      </c>
      <c r="D3097">
        <v>418</v>
      </c>
      <c r="E3097">
        <v>442</v>
      </c>
      <c r="F3097" t="s">
        <v>152</v>
      </c>
      <c r="G3097" s="2">
        <v>42431</v>
      </c>
      <c r="H3097">
        <v>612</v>
      </c>
      <c r="I3097">
        <v>311</v>
      </c>
      <c r="J3097" t="str">
        <f t="shared" si="96"/>
        <v>95e0e8b0aac7ffb38da12571e08fb36a</v>
      </c>
      <c r="K3097" s="2">
        <f t="shared" si="97"/>
        <v>42431</v>
      </c>
      <c r="L3097" t="str">
        <f>VLOOKUP($J3097,'placement attrs'!$A$2:$L$5079,4,FALSE)</f>
        <v>Publir.com</v>
      </c>
      <c r="M3097" t="str">
        <f>VLOOKUP($J3097,'placement attrs'!$A$2:$L$5079,3,FALSE)</f>
        <v>josh@publir.com</v>
      </c>
    </row>
    <row r="3098" spans="1:13" x14ac:dyDescent="0.3">
      <c r="A3098" t="s">
        <v>152</v>
      </c>
      <c r="B3098" s="2">
        <v>42432</v>
      </c>
      <c r="C3098">
        <v>10</v>
      </c>
      <c r="D3098">
        <v>17</v>
      </c>
      <c r="E3098">
        <v>17</v>
      </c>
      <c r="H3098">
        <v>0</v>
      </c>
      <c r="I3098">
        <v>0</v>
      </c>
      <c r="J3098" t="str">
        <f t="shared" si="96"/>
        <v>95e0e8b0aac7ffb38da12571e08fb36a</v>
      </c>
      <c r="K3098" s="2">
        <f t="shared" si="97"/>
        <v>42432</v>
      </c>
      <c r="L3098" t="str">
        <f>VLOOKUP($J3098,'placement attrs'!$A$2:$L$5079,4,FALSE)</f>
        <v>Publir.com</v>
      </c>
      <c r="M3098" t="str">
        <f>VLOOKUP($J3098,'placement attrs'!$A$2:$L$5079,3,FALSE)</f>
        <v>josh@publir.com</v>
      </c>
    </row>
    <row r="3099" spans="1:13" x14ac:dyDescent="0.3">
      <c r="A3099" t="s">
        <v>153</v>
      </c>
      <c r="B3099" s="2">
        <v>42410</v>
      </c>
      <c r="C3099">
        <v>2724</v>
      </c>
      <c r="D3099">
        <v>7718</v>
      </c>
      <c r="E3099">
        <v>8085</v>
      </c>
      <c r="H3099">
        <v>0</v>
      </c>
      <c r="I3099">
        <v>0</v>
      </c>
      <c r="J3099" t="str">
        <f t="shared" si="96"/>
        <v>95e4c351aa7138559753dde222eaad7d</v>
      </c>
      <c r="K3099" s="2">
        <f t="shared" si="97"/>
        <v>42410</v>
      </c>
      <c r="L3099" t="str">
        <f>VLOOKUP($J3099,'placement attrs'!$A$2:$L$5079,4,FALSE)</f>
        <v>AdSparc (dailymotion.com)</v>
      </c>
      <c r="M3099" t="str">
        <f>VLOOKUP($J3099,'placement attrs'!$A$2:$L$5079,3,FALSE)</f>
        <v>dawid.wasniowski@adsparc.com</v>
      </c>
    </row>
    <row r="3100" spans="1:13" x14ac:dyDescent="0.3">
      <c r="A3100" t="s">
        <v>153</v>
      </c>
      <c r="B3100" s="2">
        <v>42411</v>
      </c>
      <c r="C3100">
        <v>2197</v>
      </c>
      <c r="D3100">
        <v>6568</v>
      </c>
      <c r="E3100">
        <v>6846</v>
      </c>
      <c r="F3100" t="s">
        <v>153</v>
      </c>
      <c r="G3100" s="2">
        <v>42411</v>
      </c>
      <c r="H3100">
        <v>7634</v>
      </c>
      <c r="I3100">
        <v>1315</v>
      </c>
      <c r="J3100" t="str">
        <f t="shared" si="96"/>
        <v>95e4c351aa7138559753dde222eaad7d</v>
      </c>
      <c r="K3100" s="2">
        <f t="shared" si="97"/>
        <v>42411</v>
      </c>
      <c r="L3100" t="str">
        <f>VLOOKUP($J3100,'placement attrs'!$A$2:$L$5079,4,FALSE)</f>
        <v>AdSparc (dailymotion.com)</v>
      </c>
      <c r="M3100" t="str">
        <f>VLOOKUP($J3100,'placement attrs'!$A$2:$L$5079,3,FALSE)</f>
        <v>dawid.wasniowski@adsparc.com</v>
      </c>
    </row>
    <row r="3101" spans="1:13" x14ac:dyDescent="0.3">
      <c r="A3101" t="s">
        <v>153</v>
      </c>
      <c r="B3101" s="2">
        <v>42412</v>
      </c>
      <c r="C3101">
        <v>1707</v>
      </c>
      <c r="D3101">
        <v>4801</v>
      </c>
      <c r="E3101">
        <v>5052</v>
      </c>
      <c r="F3101" t="s">
        <v>153</v>
      </c>
      <c r="G3101" s="2">
        <v>42412</v>
      </c>
      <c r="H3101">
        <v>6607</v>
      </c>
      <c r="I3101">
        <v>1249</v>
      </c>
      <c r="J3101" t="str">
        <f t="shared" si="96"/>
        <v>95e4c351aa7138559753dde222eaad7d</v>
      </c>
      <c r="K3101" s="2">
        <f t="shared" si="97"/>
        <v>42412</v>
      </c>
      <c r="L3101" t="str">
        <f>VLOOKUP($J3101,'placement attrs'!$A$2:$L$5079,4,FALSE)</f>
        <v>AdSparc (dailymotion.com)</v>
      </c>
      <c r="M3101" t="str">
        <f>VLOOKUP($J3101,'placement attrs'!$A$2:$L$5079,3,FALSE)</f>
        <v>dawid.wasniowski@adsparc.com</v>
      </c>
    </row>
    <row r="3102" spans="1:13" x14ac:dyDescent="0.3">
      <c r="A3102" t="s">
        <v>153</v>
      </c>
      <c r="B3102" s="2">
        <v>42413</v>
      </c>
      <c r="C3102">
        <v>1770</v>
      </c>
      <c r="D3102">
        <v>4729</v>
      </c>
      <c r="E3102">
        <v>4956</v>
      </c>
      <c r="F3102" t="s">
        <v>153</v>
      </c>
      <c r="G3102" s="2">
        <v>42413</v>
      </c>
      <c r="H3102">
        <v>4986</v>
      </c>
      <c r="I3102">
        <v>1022</v>
      </c>
      <c r="J3102" t="str">
        <f t="shared" si="96"/>
        <v>95e4c351aa7138559753dde222eaad7d</v>
      </c>
      <c r="K3102" s="2">
        <f t="shared" si="97"/>
        <v>42413</v>
      </c>
      <c r="L3102" t="str">
        <f>VLOOKUP($J3102,'placement attrs'!$A$2:$L$5079,4,FALSE)</f>
        <v>AdSparc (dailymotion.com)</v>
      </c>
      <c r="M3102" t="str">
        <f>VLOOKUP($J3102,'placement attrs'!$A$2:$L$5079,3,FALSE)</f>
        <v>dawid.wasniowski@adsparc.com</v>
      </c>
    </row>
    <row r="3103" spans="1:13" x14ac:dyDescent="0.3">
      <c r="A3103" t="s">
        <v>153</v>
      </c>
      <c r="B3103" s="2">
        <v>42414</v>
      </c>
      <c r="C3103">
        <v>1869</v>
      </c>
      <c r="D3103">
        <v>4724</v>
      </c>
      <c r="E3103">
        <v>5688</v>
      </c>
      <c r="F3103" t="s">
        <v>153</v>
      </c>
      <c r="G3103" s="2">
        <v>42414</v>
      </c>
      <c r="H3103">
        <v>5704</v>
      </c>
      <c r="I3103">
        <v>1228</v>
      </c>
      <c r="J3103" t="str">
        <f t="shared" si="96"/>
        <v>95e4c351aa7138559753dde222eaad7d</v>
      </c>
      <c r="K3103" s="2">
        <f t="shared" si="97"/>
        <v>42414</v>
      </c>
      <c r="L3103" t="str">
        <f>VLOOKUP($J3103,'placement attrs'!$A$2:$L$5079,4,FALSE)</f>
        <v>AdSparc (dailymotion.com)</v>
      </c>
      <c r="M3103" t="str">
        <f>VLOOKUP($J3103,'placement attrs'!$A$2:$L$5079,3,FALSE)</f>
        <v>dawid.wasniowski@adsparc.com</v>
      </c>
    </row>
    <row r="3104" spans="1:13" x14ac:dyDescent="0.3">
      <c r="A3104" t="s">
        <v>153</v>
      </c>
      <c r="B3104" s="2">
        <v>42415</v>
      </c>
      <c r="C3104">
        <v>2044</v>
      </c>
      <c r="D3104">
        <v>5648</v>
      </c>
      <c r="E3104">
        <v>8567</v>
      </c>
      <c r="F3104" t="s">
        <v>153</v>
      </c>
      <c r="G3104" s="2">
        <v>42415</v>
      </c>
      <c r="H3104">
        <v>8845</v>
      </c>
      <c r="I3104">
        <v>1240</v>
      </c>
      <c r="J3104" t="str">
        <f t="shared" si="96"/>
        <v>95e4c351aa7138559753dde222eaad7d</v>
      </c>
      <c r="K3104" s="2">
        <f t="shared" si="97"/>
        <v>42415</v>
      </c>
      <c r="L3104" t="str">
        <f>VLOOKUP($J3104,'placement attrs'!$A$2:$L$5079,4,FALSE)</f>
        <v>AdSparc (dailymotion.com)</v>
      </c>
      <c r="M3104" t="str">
        <f>VLOOKUP($J3104,'placement attrs'!$A$2:$L$5079,3,FALSE)</f>
        <v>dawid.wasniowski@adsparc.com</v>
      </c>
    </row>
    <row r="3105" spans="1:13" x14ac:dyDescent="0.3">
      <c r="A3105" t="s">
        <v>153</v>
      </c>
      <c r="B3105" s="2">
        <v>42416</v>
      </c>
      <c r="C3105">
        <v>2942</v>
      </c>
      <c r="D3105">
        <v>8738</v>
      </c>
      <c r="E3105">
        <v>9637</v>
      </c>
      <c r="F3105" t="s">
        <v>153</v>
      </c>
      <c r="G3105" s="2">
        <v>42416</v>
      </c>
      <c r="H3105">
        <v>9653</v>
      </c>
      <c r="I3105">
        <v>2301</v>
      </c>
      <c r="J3105" t="str">
        <f t="shared" si="96"/>
        <v>95e4c351aa7138559753dde222eaad7d</v>
      </c>
      <c r="K3105" s="2">
        <f t="shared" si="97"/>
        <v>42416</v>
      </c>
      <c r="L3105" t="str">
        <f>VLOOKUP($J3105,'placement attrs'!$A$2:$L$5079,4,FALSE)</f>
        <v>AdSparc (dailymotion.com)</v>
      </c>
      <c r="M3105" t="str">
        <f>VLOOKUP($J3105,'placement attrs'!$A$2:$L$5079,3,FALSE)</f>
        <v>dawid.wasniowski@adsparc.com</v>
      </c>
    </row>
    <row r="3106" spans="1:13" x14ac:dyDescent="0.3">
      <c r="A3106" t="s">
        <v>153</v>
      </c>
      <c r="B3106" s="2">
        <v>42417</v>
      </c>
      <c r="C3106">
        <v>1252</v>
      </c>
      <c r="D3106">
        <v>5698</v>
      </c>
      <c r="E3106">
        <v>8134</v>
      </c>
      <c r="F3106" t="s">
        <v>153</v>
      </c>
      <c r="G3106" s="2">
        <v>42417</v>
      </c>
      <c r="H3106">
        <v>8211</v>
      </c>
      <c r="I3106">
        <v>1299</v>
      </c>
      <c r="J3106" t="str">
        <f t="shared" si="96"/>
        <v>95e4c351aa7138559753dde222eaad7d</v>
      </c>
      <c r="K3106" s="2">
        <f t="shared" si="97"/>
        <v>42417</v>
      </c>
      <c r="L3106" t="str">
        <f>VLOOKUP($J3106,'placement attrs'!$A$2:$L$5079,4,FALSE)</f>
        <v>AdSparc (dailymotion.com)</v>
      </c>
      <c r="M3106" t="str">
        <f>VLOOKUP($J3106,'placement attrs'!$A$2:$L$5079,3,FALSE)</f>
        <v>dawid.wasniowski@adsparc.com</v>
      </c>
    </row>
    <row r="3107" spans="1:13" x14ac:dyDescent="0.3">
      <c r="A3107" t="s">
        <v>153</v>
      </c>
      <c r="B3107" s="2">
        <v>42418</v>
      </c>
      <c r="C3107">
        <v>1121</v>
      </c>
      <c r="D3107">
        <v>5084</v>
      </c>
      <c r="E3107">
        <v>8570</v>
      </c>
      <c r="F3107" t="s">
        <v>153</v>
      </c>
      <c r="G3107" s="2">
        <v>42418</v>
      </c>
      <c r="H3107">
        <v>8681</v>
      </c>
      <c r="I3107">
        <v>1145</v>
      </c>
      <c r="J3107" t="str">
        <f t="shared" si="96"/>
        <v>95e4c351aa7138559753dde222eaad7d</v>
      </c>
      <c r="K3107" s="2">
        <f t="shared" si="97"/>
        <v>42418</v>
      </c>
      <c r="L3107" t="str">
        <f>VLOOKUP($J3107,'placement attrs'!$A$2:$L$5079,4,FALSE)</f>
        <v>AdSparc (dailymotion.com)</v>
      </c>
      <c r="M3107" t="str">
        <f>VLOOKUP($J3107,'placement attrs'!$A$2:$L$5079,3,FALSE)</f>
        <v>dawid.wasniowski@adsparc.com</v>
      </c>
    </row>
    <row r="3108" spans="1:13" x14ac:dyDescent="0.3">
      <c r="A3108" t="s">
        <v>153</v>
      </c>
      <c r="B3108" s="2">
        <v>42419</v>
      </c>
      <c r="C3108">
        <v>1145</v>
      </c>
      <c r="D3108">
        <v>5926</v>
      </c>
      <c r="E3108">
        <v>6551</v>
      </c>
      <c r="F3108" t="s">
        <v>153</v>
      </c>
      <c r="G3108" s="2">
        <v>42419</v>
      </c>
      <c r="H3108">
        <v>7858</v>
      </c>
      <c r="I3108">
        <v>1372</v>
      </c>
      <c r="J3108" t="str">
        <f t="shared" si="96"/>
        <v>95e4c351aa7138559753dde222eaad7d</v>
      </c>
      <c r="K3108" s="2">
        <f t="shared" si="97"/>
        <v>42419</v>
      </c>
      <c r="L3108" t="str">
        <f>VLOOKUP($J3108,'placement attrs'!$A$2:$L$5079,4,FALSE)</f>
        <v>AdSparc (dailymotion.com)</v>
      </c>
      <c r="M3108" t="str">
        <f>VLOOKUP($J3108,'placement attrs'!$A$2:$L$5079,3,FALSE)</f>
        <v>dawid.wasniowski@adsparc.com</v>
      </c>
    </row>
    <row r="3109" spans="1:13" x14ac:dyDescent="0.3">
      <c r="A3109" t="s">
        <v>153</v>
      </c>
      <c r="B3109" s="2">
        <v>42420</v>
      </c>
      <c r="C3109">
        <v>1205</v>
      </c>
      <c r="D3109">
        <v>6253</v>
      </c>
      <c r="E3109">
        <v>6501</v>
      </c>
      <c r="F3109" t="s">
        <v>153</v>
      </c>
      <c r="G3109" s="2">
        <v>42420</v>
      </c>
      <c r="H3109">
        <v>6628</v>
      </c>
      <c r="I3109">
        <v>1220</v>
      </c>
      <c r="J3109" t="str">
        <f t="shared" si="96"/>
        <v>95e4c351aa7138559753dde222eaad7d</v>
      </c>
      <c r="K3109" s="2">
        <f t="shared" si="97"/>
        <v>42420</v>
      </c>
      <c r="L3109" t="str">
        <f>VLOOKUP($J3109,'placement attrs'!$A$2:$L$5079,4,FALSE)</f>
        <v>AdSparc (dailymotion.com)</v>
      </c>
      <c r="M3109" t="str">
        <f>VLOOKUP($J3109,'placement attrs'!$A$2:$L$5079,3,FALSE)</f>
        <v>dawid.wasniowski@adsparc.com</v>
      </c>
    </row>
    <row r="3110" spans="1:13" x14ac:dyDescent="0.3">
      <c r="A3110" t="s">
        <v>153</v>
      </c>
      <c r="B3110" s="2">
        <v>42421</v>
      </c>
      <c r="C3110">
        <v>1233</v>
      </c>
      <c r="D3110">
        <v>6519</v>
      </c>
      <c r="E3110">
        <v>6787</v>
      </c>
      <c r="F3110" t="s">
        <v>153</v>
      </c>
      <c r="G3110" s="2">
        <v>42421</v>
      </c>
      <c r="H3110">
        <v>6941</v>
      </c>
      <c r="I3110">
        <v>1258</v>
      </c>
      <c r="J3110" t="str">
        <f t="shared" si="96"/>
        <v>95e4c351aa7138559753dde222eaad7d</v>
      </c>
      <c r="K3110" s="2">
        <f t="shared" si="97"/>
        <v>42421</v>
      </c>
      <c r="L3110" t="str">
        <f>VLOOKUP($J3110,'placement attrs'!$A$2:$L$5079,4,FALSE)</f>
        <v>AdSparc (dailymotion.com)</v>
      </c>
      <c r="M3110" t="str">
        <f>VLOOKUP($J3110,'placement attrs'!$A$2:$L$5079,3,FALSE)</f>
        <v>dawid.wasniowski@adsparc.com</v>
      </c>
    </row>
    <row r="3111" spans="1:13" x14ac:dyDescent="0.3">
      <c r="A3111" t="s">
        <v>153</v>
      </c>
      <c r="B3111" s="2">
        <v>42422</v>
      </c>
      <c r="C3111">
        <v>1325</v>
      </c>
      <c r="D3111">
        <v>6521</v>
      </c>
      <c r="E3111">
        <v>6835</v>
      </c>
      <c r="F3111" t="s">
        <v>153</v>
      </c>
      <c r="G3111" s="2">
        <v>42422</v>
      </c>
      <c r="H3111">
        <v>7817</v>
      </c>
      <c r="I3111">
        <v>1377</v>
      </c>
      <c r="J3111" t="str">
        <f t="shared" si="96"/>
        <v>95e4c351aa7138559753dde222eaad7d</v>
      </c>
      <c r="K3111" s="2">
        <f t="shared" si="97"/>
        <v>42422</v>
      </c>
      <c r="L3111" t="str">
        <f>VLOOKUP($J3111,'placement attrs'!$A$2:$L$5079,4,FALSE)</f>
        <v>AdSparc (dailymotion.com)</v>
      </c>
      <c r="M3111" t="str">
        <f>VLOOKUP($J3111,'placement attrs'!$A$2:$L$5079,3,FALSE)</f>
        <v>dawid.wasniowski@adsparc.com</v>
      </c>
    </row>
    <row r="3112" spans="1:13" x14ac:dyDescent="0.3">
      <c r="A3112" t="s">
        <v>153</v>
      </c>
      <c r="B3112" s="2">
        <v>42423</v>
      </c>
      <c r="C3112">
        <v>1326</v>
      </c>
      <c r="D3112">
        <v>6823</v>
      </c>
      <c r="E3112">
        <v>7098</v>
      </c>
      <c r="F3112" t="s">
        <v>153</v>
      </c>
      <c r="G3112" s="2">
        <v>42423</v>
      </c>
      <c r="H3112">
        <v>7292</v>
      </c>
      <c r="I3112">
        <v>1281</v>
      </c>
      <c r="J3112" t="str">
        <f t="shared" si="96"/>
        <v>95e4c351aa7138559753dde222eaad7d</v>
      </c>
      <c r="K3112" s="2">
        <f t="shared" si="97"/>
        <v>42423</v>
      </c>
      <c r="L3112" t="str">
        <f>VLOOKUP($J3112,'placement attrs'!$A$2:$L$5079,4,FALSE)</f>
        <v>AdSparc (dailymotion.com)</v>
      </c>
      <c r="M3112" t="str">
        <f>VLOOKUP($J3112,'placement attrs'!$A$2:$L$5079,3,FALSE)</f>
        <v>dawid.wasniowski@adsparc.com</v>
      </c>
    </row>
    <row r="3113" spans="1:13" x14ac:dyDescent="0.3">
      <c r="A3113" t="s">
        <v>153</v>
      </c>
      <c r="B3113" s="2">
        <v>42424</v>
      </c>
      <c r="C3113">
        <v>1542</v>
      </c>
      <c r="D3113">
        <v>6671</v>
      </c>
      <c r="E3113">
        <v>6960</v>
      </c>
      <c r="F3113" t="s">
        <v>153</v>
      </c>
      <c r="G3113" s="2">
        <v>42424</v>
      </c>
      <c r="H3113">
        <v>6978</v>
      </c>
      <c r="I3113">
        <v>1515</v>
      </c>
      <c r="J3113" t="str">
        <f t="shared" si="96"/>
        <v>95e4c351aa7138559753dde222eaad7d</v>
      </c>
      <c r="K3113" s="2">
        <f t="shared" si="97"/>
        <v>42424</v>
      </c>
      <c r="L3113" t="str">
        <f>VLOOKUP($J3113,'placement attrs'!$A$2:$L$5079,4,FALSE)</f>
        <v>AdSparc (dailymotion.com)</v>
      </c>
      <c r="M3113" t="str">
        <f>VLOOKUP($J3113,'placement attrs'!$A$2:$L$5079,3,FALSE)</f>
        <v>dawid.wasniowski@adsparc.com</v>
      </c>
    </row>
    <row r="3114" spans="1:13" x14ac:dyDescent="0.3">
      <c r="A3114" t="s">
        <v>153</v>
      </c>
      <c r="B3114" s="2">
        <v>42425</v>
      </c>
      <c r="C3114">
        <v>1549</v>
      </c>
      <c r="D3114">
        <v>6547</v>
      </c>
      <c r="E3114">
        <v>6850</v>
      </c>
      <c r="F3114" t="s">
        <v>153</v>
      </c>
      <c r="G3114" s="2">
        <v>42425</v>
      </c>
      <c r="H3114">
        <v>6890</v>
      </c>
      <c r="I3114">
        <v>1532</v>
      </c>
      <c r="J3114" t="str">
        <f t="shared" si="96"/>
        <v>95e4c351aa7138559753dde222eaad7d</v>
      </c>
      <c r="K3114" s="2">
        <f t="shared" si="97"/>
        <v>42425</v>
      </c>
      <c r="L3114" t="str">
        <f>VLOOKUP($J3114,'placement attrs'!$A$2:$L$5079,4,FALSE)</f>
        <v>AdSparc (dailymotion.com)</v>
      </c>
      <c r="M3114" t="str">
        <f>VLOOKUP($J3114,'placement attrs'!$A$2:$L$5079,3,FALSE)</f>
        <v>dawid.wasniowski@adsparc.com</v>
      </c>
    </row>
    <row r="3115" spans="1:13" x14ac:dyDescent="0.3">
      <c r="A3115" t="s">
        <v>153</v>
      </c>
      <c r="B3115" s="2">
        <v>42426</v>
      </c>
      <c r="C3115">
        <v>1377</v>
      </c>
      <c r="D3115">
        <v>5617</v>
      </c>
      <c r="E3115">
        <v>5858</v>
      </c>
      <c r="F3115" t="s">
        <v>153</v>
      </c>
      <c r="G3115" s="2">
        <v>42426</v>
      </c>
      <c r="H3115">
        <v>5913</v>
      </c>
      <c r="I3115">
        <v>1379</v>
      </c>
      <c r="J3115" t="str">
        <f t="shared" si="96"/>
        <v>95e4c351aa7138559753dde222eaad7d</v>
      </c>
      <c r="K3115" s="2">
        <f t="shared" si="97"/>
        <v>42426</v>
      </c>
      <c r="L3115" t="str">
        <f>VLOOKUP($J3115,'placement attrs'!$A$2:$L$5079,4,FALSE)</f>
        <v>AdSparc (dailymotion.com)</v>
      </c>
      <c r="M3115" t="str">
        <f>VLOOKUP($J3115,'placement attrs'!$A$2:$L$5079,3,FALSE)</f>
        <v>dawid.wasniowski@adsparc.com</v>
      </c>
    </row>
    <row r="3116" spans="1:13" x14ac:dyDescent="0.3">
      <c r="A3116" t="s">
        <v>153</v>
      </c>
      <c r="B3116" s="2">
        <v>42427</v>
      </c>
      <c r="C3116">
        <v>1313</v>
      </c>
      <c r="D3116">
        <v>4470</v>
      </c>
      <c r="E3116">
        <v>4707</v>
      </c>
      <c r="F3116" t="s">
        <v>153</v>
      </c>
      <c r="G3116" s="2">
        <v>42427</v>
      </c>
      <c r="H3116">
        <v>4765</v>
      </c>
      <c r="I3116">
        <v>1313</v>
      </c>
      <c r="J3116" t="str">
        <f t="shared" si="96"/>
        <v>95e4c351aa7138559753dde222eaad7d</v>
      </c>
      <c r="K3116" s="2">
        <f t="shared" si="97"/>
        <v>42427</v>
      </c>
      <c r="L3116" t="str">
        <f>VLOOKUP($J3116,'placement attrs'!$A$2:$L$5079,4,FALSE)</f>
        <v>AdSparc (dailymotion.com)</v>
      </c>
      <c r="M3116" t="str">
        <f>VLOOKUP($J3116,'placement attrs'!$A$2:$L$5079,3,FALSE)</f>
        <v>dawid.wasniowski@adsparc.com</v>
      </c>
    </row>
    <row r="3117" spans="1:13" x14ac:dyDescent="0.3">
      <c r="A3117" t="s">
        <v>153</v>
      </c>
      <c r="B3117" s="2">
        <v>42428</v>
      </c>
      <c r="C3117">
        <v>1620</v>
      </c>
      <c r="D3117">
        <v>6218</v>
      </c>
      <c r="E3117">
        <v>6498</v>
      </c>
      <c r="F3117" t="s">
        <v>153</v>
      </c>
      <c r="G3117" s="2">
        <v>42428</v>
      </c>
      <c r="H3117">
        <v>6563</v>
      </c>
      <c r="I3117">
        <v>1598</v>
      </c>
      <c r="J3117" t="str">
        <f t="shared" si="96"/>
        <v>95e4c351aa7138559753dde222eaad7d</v>
      </c>
      <c r="K3117" s="2">
        <f t="shared" si="97"/>
        <v>42428</v>
      </c>
      <c r="L3117" t="str">
        <f>VLOOKUP($J3117,'placement attrs'!$A$2:$L$5079,4,FALSE)</f>
        <v>AdSparc (dailymotion.com)</v>
      </c>
      <c r="M3117" t="str">
        <f>VLOOKUP($J3117,'placement attrs'!$A$2:$L$5079,3,FALSE)</f>
        <v>dawid.wasniowski@adsparc.com</v>
      </c>
    </row>
    <row r="3118" spans="1:13" x14ac:dyDescent="0.3">
      <c r="A3118" t="s">
        <v>153</v>
      </c>
      <c r="B3118" s="2">
        <v>42429</v>
      </c>
      <c r="C3118">
        <v>1428</v>
      </c>
      <c r="D3118">
        <v>5472</v>
      </c>
      <c r="E3118">
        <v>6724</v>
      </c>
      <c r="F3118" t="s">
        <v>153</v>
      </c>
      <c r="G3118" s="2">
        <v>42429</v>
      </c>
      <c r="H3118">
        <v>7655</v>
      </c>
      <c r="I3118">
        <v>1503</v>
      </c>
      <c r="J3118" t="str">
        <f t="shared" si="96"/>
        <v>95e4c351aa7138559753dde222eaad7d</v>
      </c>
      <c r="K3118" s="2">
        <f t="shared" si="97"/>
        <v>42429</v>
      </c>
      <c r="L3118" t="str">
        <f>VLOOKUP($J3118,'placement attrs'!$A$2:$L$5079,4,FALSE)</f>
        <v>AdSparc (dailymotion.com)</v>
      </c>
      <c r="M3118" t="str">
        <f>VLOOKUP($J3118,'placement attrs'!$A$2:$L$5079,3,FALSE)</f>
        <v>dawid.wasniowski@adsparc.com</v>
      </c>
    </row>
    <row r="3119" spans="1:13" x14ac:dyDescent="0.3">
      <c r="A3119" t="s">
        <v>153</v>
      </c>
      <c r="B3119" s="2">
        <v>42430</v>
      </c>
      <c r="C3119">
        <v>1742</v>
      </c>
      <c r="D3119">
        <v>6746</v>
      </c>
      <c r="E3119">
        <v>7857</v>
      </c>
      <c r="F3119" t="s">
        <v>153</v>
      </c>
      <c r="G3119" s="2">
        <v>42430</v>
      </c>
      <c r="H3119">
        <v>8644</v>
      </c>
      <c r="I3119">
        <v>1892</v>
      </c>
      <c r="J3119" t="str">
        <f t="shared" si="96"/>
        <v>95e4c351aa7138559753dde222eaad7d</v>
      </c>
      <c r="K3119" s="2">
        <f t="shared" si="97"/>
        <v>42430</v>
      </c>
      <c r="L3119" t="str">
        <f>VLOOKUP($J3119,'placement attrs'!$A$2:$L$5079,4,FALSE)</f>
        <v>AdSparc (dailymotion.com)</v>
      </c>
      <c r="M3119" t="str">
        <f>VLOOKUP($J3119,'placement attrs'!$A$2:$L$5079,3,FALSE)</f>
        <v>dawid.wasniowski@adsparc.com</v>
      </c>
    </row>
    <row r="3120" spans="1:13" x14ac:dyDescent="0.3">
      <c r="A3120" t="s">
        <v>153</v>
      </c>
      <c r="B3120" s="2">
        <v>42431</v>
      </c>
      <c r="C3120">
        <v>1196</v>
      </c>
      <c r="D3120">
        <v>5642</v>
      </c>
      <c r="E3120">
        <v>5867</v>
      </c>
      <c r="F3120" t="s">
        <v>153</v>
      </c>
      <c r="G3120" s="2">
        <v>42431</v>
      </c>
      <c r="H3120">
        <v>8225</v>
      </c>
      <c r="I3120">
        <v>1608</v>
      </c>
      <c r="J3120" t="str">
        <f t="shared" si="96"/>
        <v>95e4c351aa7138559753dde222eaad7d</v>
      </c>
      <c r="K3120" s="2">
        <f t="shared" si="97"/>
        <v>42431</v>
      </c>
      <c r="L3120" t="str">
        <f>VLOOKUP($J3120,'placement attrs'!$A$2:$L$5079,4,FALSE)</f>
        <v>AdSparc (dailymotion.com)</v>
      </c>
      <c r="M3120" t="str">
        <f>VLOOKUP($J3120,'placement attrs'!$A$2:$L$5079,3,FALSE)</f>
        <v>dawid.wasniowski@adsparc.com</v>
      </c>
    </row>
    <row r="3121" spans="1:13" x14ac:dyDescent="0.3">
      <c r="A3121" t="s">
        <v>153</v>
      </c>
      <c r="B3121" s="2">
        <v>42432</v>
      </c>
      <c r="C3121">
        <v>51</v>
      </c>
      <c r="D3121">
        <v>195</v>
      </c>
      <c r="E3121">
        <v>206</v>
      </c>
      <c r="H3121">
        <v>0</v>
      </c>
      <c r="I3121">
        <v>0</v>
      </c>
      <c r="J3121" t="str">
        <f t="shared" si="96"/>
        <v>95e4c351aa7138559753dde222eaad7d</v>
      </c>
      <c r="K3121" s="2">
        <f t="shared" si="97"/>
        <v>42432</v>
      </c>
      <c r="L3121" t="str">
        <f>VLOOKUP($J3121,'placement attrs'!$A$2:$L$5079,4,FALSE)</f>
        <v>AdSparc (dailymotion.com)</v>
      </c>
      <c r="M3121" t="str">
        <f>VLOOKUP($J3121,'placement attrs'!$A$2:$L$5079,3,FALSE)</f>
        <v>dawid.wasniowski@adsparc.com</v>
      </c>
    </row>
    <row r="3122" spans="1:13" x14ac:dyDescent="0.3">
      <c r="A3122" t="s">
        <v>154</v>
      </c>
      <c r="B3122" s="2">
        <v>42410</v>
      </c>
      <c r="C3122">
        <v>2383</v>
      </c>
      <c r="D3122">
        <v>3639</v>
      </c>
      <c r="E3122">
        <v>4760</v>
      </c>
      <c r="H3122">
        <v>0</v>
      </c>
      <c r="I3122">
        <v>0</v>
      </c>
      <c r="J3122" t="str">
        <f t="shared" si="96"/>
        <v>962fdaadc97765263eb9661757df74e3</v>
      </c>
      <c r="K3122" s="2">
        <f t="shared" si="97"/>
        <v>42410</v>
      </c>
      <c r="L3122" t="str">
        <f>VLOOKUP($J3122,'placement attrs'!$A$2:$L$5079,4,FALSE)</f>
        <v>ROI Media Consultants (realtor.com)</v>
      </c>
      <c r="M3122" t="str">
        <f>VLOOKUP($J3122,'placement attrs'!$A$2:$L$5079,3,FALSE)</f>
        <v>malcolmc@roimediaconsultants.com</v>
      </c>
    </row>
    <row r="3123" spans="1:13" x14ac:dyDescent="0.3">
      <c r="A3123" t="s">
        <v>154</v>
      </c>
      <c r="B3123" s="2">
        <v>42411</v>
      </c>
      <c r="C3123">
        <v>3575</v>
      </c>
      <c r="D3123">
        <v>5262</v>
      </c>
      <c r="E3123">
        <v>9876</v>
      </c>
      <c r="F3123" t="s">
        <v>154</v>
      </c>
      <c r="G3123" s="2">
        <v>42411</v>
      </c>
      <c r="H3123">
        <v>10933</v>
      </c>
      <c r="I3123">
        <v>2736</v>
      </c>
      <c r="J3123" t="str">
        <f t="shared" si="96"/>
        <v>962fdaadc97765263eb9661757df74e3</v>
      </c>
      <c r="K3123" s="2">
        <f t="shared" si="97"/>
        <v>42411</v>
      </c>
      <c r="L3123" t="str">
        <f>VLOOKUP($J3123,'placement attrs'!$A$2:$L$5079,4,FALSE)</f>
        <v>ROI Media Consultants (realtor.com)</v>
      </c>
      <c r="M3123" t="str">
        <f>VLOOKUP($J3123,'placement attrs'!$A$2:$L$5079,3,FALSE)</f>
        <v>malcolmc@roimediaconsultants.com</v>
      </c>
    </row>
    <row r="3124" spans="1:13" x14ac:dyDescent="0.3">
      <c r="A3124" t="s">
        <v>154</v>
      </c>
      <c r="B3124" s="2">
        <v>42412</v>
      </c>
      <c r="C3124">
        <v>2362</v>
      </c>
      <c r="D3124">
        <v>3710</v>
      </c>
      <c r="E3124">
        <v>7021</v>
      </c>
      <c r="F3124" t="s">
        <v>154</v>
      </c>
      <c r="G3124" s="2">
        <v>42412</v>
      </c>
      <c r="H3124">
        <v>8950</v>
      </c>
      <c r="I3124">
        <v>2121</v>
      </c>
      <c r="J3124" t="str">
        <f t="shared" si="96"/>
        <v>962fdaadc97765263eb9661757df74e3</v>
      </c>
      <c r="K3124" s="2">
        <f t="shared" si="97"/>
        <v>42412</v>
      </c>
      <c r="L3124" t="str">
        <f>VLOOKUP($J3124,'placement attrs'!$A$2:$L$5079,4,FALSE)</f>
        <v>ROI Media Consultants (realtor.com)</v>
      </c>
      <c r="M3124" t="str">
        <f>VLOOKUP($J3124,'placement attrs'!$A$2:$L$5079,3,FALSE)</f>
        <v>malcolmc@roimediaconsultants.com</v>
      </c>
    </row>
    <row r="3125" spans="1:13" x14ac:dyDescent="0.3">
      <c r="A3125" t="s">
        <v>154</v>
      </c>
      <c r="B3125" s="2">
        <v>42413</v>
      </c>
      <c r="C3125">
        <v>2324</v>
      </c>
      <c r="D3125">
        <v>3609</v>
      </c>
      <c r="E3125">
        <v>7767</v>
      </c>
      <c r="F3125" t="s">
        <v>154</v>
      </c>
      <c r="G3125" s="2">
        <v>42413</v>
      </c>
      <c r="H3125">
        <v>7891</v>
      </c>
      <c r="I3125">
        <v>1536</v>
      </c>
      <c r="J3125" t="str">
        <f t="shared" si="96"/>
        <v>962fdaadc97765263eb9661757df74e3</v>
      </c>
      <c r="K3125" s="2">
        <f t="shared" si="97"/>
        <v>42413</v>
      </c>
      <c r="L3125" t="str">
        <f>VLOOKUP($J3125,'placement attrs'!$A$2:$L$5079,4,FALSE)</f>
        <v>ROI Media Consultants (realtor.com)</v>
      </c>
      <c r="M3125" t="str">
        <f>VLOOKUP($J3125,'placement attrs'!$A$2:$L$5079,3,FALSE)</f>
        <v>malcolmc@roimediaconsultants.com</v>
      </c>
    </row>
    <row r="3126" spans="1:13" x14ac:dyDescent="0.3">
      <c r="A3126" t="s">
        <v>154</v>
      </c>
      <c r="B3126" s="2">
        <v>42414</v>
      </c>
      <c r="C3126">
        <v>2327</v>
      </c>
      <c r="D3126">
        <v>3846</v>
      </c>
      <c r="E3126">
        <v>8301</v>
      </c>
      <c r="F3126" t="s">
        <v>154</v>
      </c>
      <c r="G3126" s="2">
        <v>42414</v>
      </c>
      <c r="H3126">
        <v>8463</v>
      </c>
      <c r="I3126">
        <v>1635</v>
      </c>
      <c r="J3126" t="str">
        <f t="shared" si="96"/>
        <v>962fdaadc97765263eb9661757df74e3</v>
      </c>
      <c r="K3126" s="2">
        <f t="shared" si="97"/>
        <v>42414</v>
      </c>
      <c r="L3126" t="str">
        <f>VLOOKUP($J3126,'placement attrs'!$A$2:$L$5079,4,FALSE)</f>
        <v>ROI Media Consultants (realtor.com)</v>
      </c>
      <c r="M3126" t="str">
        <f>VLOOKUP($J3126,'placement attrs'!$A$2:$L$5079,3,FALSE)</f>
        <v>malcolmc@roimediaconsultants.com</v>
      </c>
    </row>
    <row r="3127" spans="1:13" x14ac:dyDescent="0.3">
      <c r="A3127" t="s">
        <v>154</v>
      </c>
      <c r="B3127" s="2">
        <v>42415</v>
      </c>
      <c r="C3127">
        <v>2545</v>
      </c>
      <c r="D3127">
        <v>4110</v>
      </c>
      <c r="E3127">
        <v>8757</v>
      </c>
      <c r="F3127" t="s">
        <v>154</v>
      </c>
      <c r="G3127" s="2">
        <v>42415</v>
      </c>
      <c r="H3127">
        <v>9121</v>
      </c>
      <c r="I3127">
        <v>1951</v>
      </c>
      <c r="J3127" t="str">
        <f t="shared" si="96"/>
        <v>962fdaadc97765263eb9661757df74e3</v>
      </c>
      <c r="K3127" s="2">
        <f t="shared" si="97"/>
        <v>42415</v>
      </c>
      <c r="L3127" t="str">
        <f>VLOOKUP($J3127,'placement attrs'!$A$2:$L$5079,4,FALSE)</f>
        <v>ROI Media Consultants (realtor.com)</v>
      </c>
      <c r="M3127" t="str">
        <f>VLOOKUP($J3127,'placement attrs'!$A$2:$L$5079,3,FALSE)</f>
        <v>malcolmc@roimediaconsultants.com</v>
      </c>
    </row>
    <row r="3128" spans="1:13" x14ac:dyDescent="0.3">
      <c r="A3128" t="s">
        <v>154</v>
      </c>
      <c r="B3128" s="2">
        <v>42416</v>
      </c>
      <c r="C3128">
        <v>2418</v>
      </c>
      <c r="D3128">
        <v>4192</v>
      </c>
      <c r="E3128">
        <v>9368</v>
      </c>
      <c r="F3128" t="s">
        <v>154</v>
      </c>
      <c r="G3128" s="2">
        <v>42416</v>
      </c>
      <c r="H3128">
        <v>9534</v>
      </c>
      <c r="I3128">
        <v>1565</v>
      </c>
      <c r="J3128" t="str">
        <f t="shared" si="96"/>
        <v>962fdaadc97765263eb9661757df74e3</v>
      </c>
      <c r="K3128" s="2">
        <f t="shared" si="97"/>
        <v>42416</v>
      </c>
      <c r="L3128" t="str">
        <f>VLOOKUP($J3128,'placement attrs'!$A$2:$L$5079,4,FALSE)</f>
        <v>ROI Media Consultants (realtor.com)</v>
      </c>
      <c r="M3128" t="str">
        <f>VLOOKUP($J3128,'placement attrs'!$A$2:$L$5079,3,FALSE)</f>
        <v>malcolmc@roimediaconsultants.com</v>
      </c>
    </row>
    <row r="3129" spans="1:13" x14ac:dyDescent="0.3">
      <c r="A3129" t="s">
        <v>154</v>
      </c>
      <c r="B3129" s="2">
        <v>42417</v>
      </c>
      <c r="C3129">
        <v>2729</v>
      </c>
      <c r="D3129">
        <v>3850</v>
      </c>
      <c r="E3129">
        <v>5353</v>
      </c>
      <c r="F3129" t="s">
        <v>154</v>
      </c>
      <c r="G3129" s="2">
        <v>42417</v>
      </c>
      <c r="H3129">
        <v>5440</v>
      </c>
      <c r="I3129">
        <v>2421</v>
      </c>
      <c r="J3129" t="str">
        <f t="shared" si="96"/>
        <v>962fdaadc97765263eb9661757df74e3</v>
      </c>
      <c r="K3129" s="2">
        <f t="shared" si="97"/>
        <v>42417</v>
      </c>
      <c r="L3129" t="str">
        <f>VLOOKUP($J3129,'placement attrs'!$A$2:$L$5079,4,FALSE)</f>
        <v>ROI Media Consultants (realtor.com)</v>
      </c>
      <c r="M3129" t="str">
        <f>VLOOKUP($J3129,'placement attrs'!$A$2:$L$5079,3,FALSE)</f>
        <v>malcolmc@roimediaconsultants.com</v>
      </c>
    </row>
    <row r="3130" spans="1:13" x14ac:dyDescent="0.3">
      <c r="A3130" t="s">
        <v>154</v>
      </c>
      <c r="B3130" s="2">
        <v>42418</v>
      </c>
      <c r="C3130">
        <v>2581</v>
      </c>
      <c r="D3130">
        <v>3750</v>
      </c>
      <c r="E3130">
        <v>6009</v>
      </c>
      <c r="F3130" t="s">
        <v>154</v>
      </c>
      <c r="G3130" s="2">
        <v>42418</v>
      </c>
      <c r="H3130">
        <v>6205</v>
      </c>
      <c r="I3130">
        <v>1812</v>
      </c>
      <c r="J3130" t="str">
        <f t="shared" si="96"/>
        <v>962fdaadc97765263eb9661757df74e3</v>
      </c>
      <c r="K3130" s="2">
        <f t="shared" si="97"/>
        <v>42418</v>
      </c>
      <c r="L3130" t="str">
        <f>VLOOKUP($J3130,'placement attrs'!$A$2:$L$5079,4,FALSE)</f>
        <v>ROI Media Consultants (realtor.com)</v>
      </c>
      <c r="M3130" t="str">
        <f>VLOOKUP($J3130,'placement attrs'!$A$2:$L$5079,3,FALSE)</f>
        <v>malcolmc@roimediaconsultants.com</v>
      </c>
    </row>
    <row r="3131" spans="1:13" x14ac:dyDescent="0.3">
      <c r="A3131" t="s">
        <v>154</v>
      </c>
      <c r="B3131" s="2">
        <v>42419</v>
      </c>
      <c r="C3131">
        <v>1928</v>
      </c>
      <c r="D3131">
        <v>3202</v>
      </c>
      <c r="E3131">
        <v>5601</v>
      </c>
      <c r="F3131" t="s">
        <v>154</v>
      </c>
      <c r="G3131" s="2">
        <v>42419</v>
      </c>
      <c r="H3131">
        <v>6741</v>
      </c>
      <c r="I3131">
        <v>1473</v>
      </c>
      <c r="J3131" t="str">
        <f t="shared" si="96"/>
        <v>962fdaadc97765263eb9661757df74e3</v>
      </c>
      <c r="K3131" s="2">
        <f t="shared" si="97"/>
        <v>42419</v>
      </c>
      <c r="L3131" t="str">
        <f>VLOOKUP($J3131,'placement attrs'!$A$2:$L$5079,4,FALSE)</f>
        <v>ROI Media Consultants (realtor.com)</v>
      </c>
      <c r="M3131" t="str">
        <f>VLOOKUP($J3131,'placement attrs'!$A$2:$L$5079,3,FALSE)</f>
        <v>malcolmc@roimediaconsultants.com</v>
      </c>
    </row>
    <row r="3132" spans="1:13" x14ac:dyDescent="0.3">
      <c r="A3132" t="s">
        <v>154</v>
      </c>
      <c r="B3132" s="2">
        <v>42420</v>
      </c>
      <c r="C3132">
        <v>1992</v>
      </c>
      <c r="D3132">
        <v>3157</v>
      </c>
      <c r="E3132">
        <v>5919</v>
      </c>
      <c r="F3132" t="s">
        <v>154</v>
      </c>
      <c r="G3132" s="2">
        <v>42420</v>
      </c>
      <c r="H3132">
        <v>6165</v>
      </c>
      <c r="I3132">
        <v>1586</v>
      </c>
      <c r="J3132" t="str">
        <f t="shared" si="96"/>
        <v>962fdaadc97765263eb9661757df74e3</v>
      </c>
      <c r="K3132" s="2">
        <f t="shared" si="97"/>
        <v>42420</v>
      </c>
      <c r="L3132" t="str">
        <f>VLOOKUP($J3132,'placement attrs'!$A$2:$L$5079,4,FALSE)</f>
        <v>ROI Media Consultants (realtor.com)</v>
      </c>
      <c r="M3132" t="str">
        <f>VLOOKUP($J3132,'placement attrs'!$A$2:$L$5079,3,FALSE)</f>
        <v>malcolmc@roimediaconsultants.com</v>
      </c>
    </row>
    <row r="3133" spans="1:13" x14ac:dyDescent="0.3">
      <c r="A3133" t="s">
        <v>154</v>
      </c>
      <c r="B3133" s="2">
        <v>42421</v>
      </c>
      <c r="C3133">
        <v>1940</v>
      </c>
      <c r="D3133">
        <v>3256</v>
      </c>
      <c r="E3133">
        <v>6182</v>
      </c>
      <c r="F3133" t="s">
        <v>154</v>
      </c>
      <c r="G3133" s="2">
        <v>42421</v>
      </c>
      <c r="H3133">
        <v>6314</v>
      </c>
      <c r="I3133">
        <v>1329</v>
      </c>
      <c r="J3133" t="str">
        <f t="shared" si="96"/>
        <v>962fdaadc97765263eb9661757df74e3</v>
      </c>
      <c r="K3133" s="2">
        <f t="shared" si="97"/>
        <v>42421</v>
      </c>
      <c r="L3133" t="str">
        <f>VLOOKUP($J3133,'placement attrs'!$A$2:$L$5079,4,FALSE)</f>
        <v>ROI Media Consultants (realtor.com)</v>
      </c>
      <c r="M3133" t="str">
        <f>VLOOKUP($J3133,'placement attrs'!$A$2:$L$5079,3,FALSE)</f>
        <v>malcolmc@roimediaconsultants.com</v>
      </c>
    </row>
    <row r="3134" spans="1:13" x14ac:dyDescent="0.3">
      <c r="A3134" t="s">
        <v>154</v>
      </c>
      <c r="B3134" s="2">
        <v>42422</v>
      </c>
      <c r="C3134">
        <v>2109</v>
      </c>
      <c r="D3134">
        <v>3257</v>
      </c>
      <c r="E3134">
        <v>4803</v>
      </c>
      <c r="F3134" t="s">
        <v>154</v>
      </c>
      <c r="G3134" s="2">
        <v>42422</v>
      </c>
      <c r="H3134">
        <v>5274</v>
      </c>
      <c r="I3134">
        <v>1209</v>
      </c>
      <c r="J3134" t="str">
        <f t="shared" si="96"/>
        <v>962fdaadc97765263eb9661757df74e3</v>
      </c>
      <c r="K3134" s="2">
        <f t="shared" si="97"/>
        <v>42422</v>
      </c>
      <c r="L3134" t="str">
        <f>VLOOKUP($J3134,'placement attrs'!$A$2:$L$5079,4,FALSE)</f>
        <v>ROI Media Consultants (realtor.com)</v>
      </c>
      <c r="M3134" t="str">
        <f>VLOOKUP($J3134,'placement attrs'!$A$2:$L$5079,3,FALSE)</f>
        <v>malcolmc@roimediaconsultants.com</v>
      </c>
    </row>
    <row r="3135" spans="1:13" x14ac:dyDescent="0.3">
      <c r="A3135" t="s">
        <v>154</v>
      </c>
      <c r="B3135" s="2">
        <v>42423</v>
      </c>
      <c r="C3135">
        <v>4067</v>
      </c>
      <c r="D3135">
        <v>7191</v>
      </c>
      <c r="E3135">
        <v>11125</v>
      </c>
      <c r="F3135" t="s">
        <v>154</v>
      </c>
      <c r="G3135" s="2">
        <v>42423</v>
      </c>
      <c r="H3135">
        <v>11529</v>
      </c>
      <c r="I3135">
        <v>3011</v>
      </c>
      <c r="J3135" t="str">
        <f t="shared" si="96"/>
        <v>962fdaadc97765263eb9661757df74e3</v>
      </c>
      <c r="K3135" s="2">
        <f t="shared" si="97"/>
        <v>42423</v>
      </c>
      <c r="L3135" t="str">
        <f>VLOOKUP($J3135,'placement attrs'!$A$2:$L$5079,4,FALSE)</f>
        <v>ROI Media Consultants (realtor.com)</v>
      </c>
      <c r="M3135" t="str">
        <f>VLOOKUP($J3135,'placement attrs'!$A$2:$L$5079,3,FALSE)</f>
        <v>malcolmc@roimediaconsultants.com</v>
      </c>
    </row>
    <row r="3136" spans="1:13" x14ac:dyDescent="0.3">
      <c r="A3136" t="s">
        <v>154</v>
      </c>
      <c r="B3136" s="2">
        <v>42424</v>
      </c>
      <c r="C3136">
        <v>7483</v>
      </c>
      <c r="D3136">
        <v>15090</v>
      </c>
      <c r="E3136">
        <v>18288</v>
      </c>
      <c r="F3136" t="s">
        <v>154</v>
      </c>
      <c r="G3136" s="2">
        <v>42424</v>
      </c>
      <c r="H3136">
        <v>18543</v>
      </c>
      <c r="I3136">
        <v>5804</v>
      </c>
      <c r="J3136" t="str">
        <f t="shared" si="96"/>
        <v>962fdaadc97765263eb9661757df74e3</v>
      </c>
      <c r="K3136" s="2">
        <f t="shared" si="97"/>
        <v>42424</v>
      </c>
      <c r="L3136" t="str">
        <f>VLOOKUP($J3136,'placement attrs'!$A$2:$L$5079,4,FALSE)</f>
        <v>ROI Media Consultants (realtor.com)</v>
      </c>
      <c r="M3136" t="str">
        <f>VLOOKUP($J3136,'placement attrs'!$A$2:$L$5079,3,FALSE)</f>
        <v>malcolmc@roimediaconsultants.com</v>
      </c>
    </row>
    <row r="3137" spans="1:13" x14ac:dyDescent="0.3">
      <c r="A3137" t="s">
        <v>154</v>
      </c>
      <c r="B3137" s="2">
        <v>42425</v>
      </c>
      <c r="C3137">
        <v>8035</v>
      </c>
      <c r="D3137">
        <v>15901</v>
      </c>
      <c r="E3137">
        <v>18388</v>
      </c>
      <c r="F3137" t="s">
        <v>154</v>
      </c>
      <c r="G3137" s="2">
        <v>42425</v>
      </c>
      <c r="H3137">
        <v>18790</v>
      </c>
      <c r="I3137">
        <v>6073</v>
      </c>
      <c r="J3137" t="str">
        <f t="shared" si="96"/>
        <v>962fdaadc97765263eb9661757df74e3</v>
      </c>
      <c r="K3137" s="2">
        <f t="shared" si="97"/>
        <v>42425</v>
      </c>
      <c r="L3137" t="str">
        <f>VLOOKUP($J3137,'placement attrs'!$A$2:$L$5079,4,FALSE)</f>
        <v>ROI Media Consultants (realtor.com)</v>
      </c>
      <c r="M3137" t="str">
        <f>VLOOKUP($J3137,'placement attrs'!$A$2:$L$5079,3,FALSE)</f>
        <v>malcolmc@roimediaconsultants.com</v>
      </c>
    </row>
    <row r="3138" spans="1:13" x14ac:dyDescent="0.3">
      <c r="A3138" t="s">
        <v>154</v>
      </c>
      <c r="B3138" s="2">
        <v>42426</v>
      </c>
      <c r="C3138">
        <v>7867</v>
      </c>
      <c r="D3138">
        <v>15526</v>
      </c>
      <c r="E3138">
        <v>19262</v>
      </c>
      <c r="F3138" t="s">
        <v>154</v>
      </c>
      <c r="G3138" s="2">
        <v>42426</v>
      </c>
      <c r="H3138">
        <v>19747</v>
      </c>
      <c r="I3138">
        <v>6173</v>
      </c>
      <c r="J3138" t="str">
        <f t="shared" si="96"/>
        <v>962fdaadc97765263eb9661757df74e3</v>
      </c>
      <c r="K3138" s="2">
        <f t="shared" si="97"/>
        <v>42426</v>
      </c>
      <c r="L3138" t="str">
        <f>VLOOKUP($J3138,'placement attrs'!$A$2:$L$5079,4,FALSE)</f>
        <v>ROI Media Consultants (realtor.com)</v>
      </c>
      <c r="M3138" t="str">
        <f>VLOOKUP($J3138,'placement attrs'!$A$2:$L$5079,3,FALSE)</f>
        <v>malcolmc@roimediaconsultants.com</v>
      </c>
    </row>
    <row r="3139" spans="1:13" x14ac:dyDescent="0.3">
      <c r="A3139" t="s">
        <v>154</v>
      </c>
      <c r="B3139" s="2">
        <v>42427</v>
      </c>
      <c r="C3139">
        <v>5713</v>
      </c>
      <c r="D3139">
        <v>9746</v>
      </c>
      <c r="E3139">
        <v>11457</v>
      </c>
      <c r="F3139" t="s">
        <v>154</v>
      </c>
      <c r="G3139" s="2">
        <v>42427</v>
      </c>
      <c r="H3139">
        <v>11816</v>
      </c>
      <c r="I3139">
        <v>4641</v>
      </c>
      <c r="J3139" t="str">
        <f t="shared" ref="J3139:J3202" si="98">IF(A3139="",F3139,A3139)</f>
        <v>962fdaadc97765263eb9661757df74e3</v>
      </c>
      <c r="K3139" s="2">
        <f t="shared" ref="K3139:K3202" si="99">IF(B3139="",G3139,B3139)</f>
        <v>42427</v>
      </c>
      <c r="L3139" t="str">
        <f>VLOOKUP($J3139,'placement attrs'!$A$2:$L$5079,4,FALSE)</f>
        <v>ROI Media Consultants (realtor.com)</v>
      </c>
      <c r="M3139" t="str">
        <f>VLOOKUP($J3139,'placement attrs'!$A$2:$L$5079,3,FALSE)</f>
        <v>malcolmc@roimediaconsultants.com</v>
      </c>
    </row>
    <row r="3140" spans="1:13" x14ac:dyDescent="0.3">
      <c r="A3140" t="s">
        <v>154</v>
      </c>
      <c r="B3140" s="2">
        <v>42428</v>
      </c>
      <c r="C3140">
        <v>6703</v>
      </c>
      <c r="D3140">
        <v>11993</v>
      </c>
      <c r="E3140">
        <v>14506</v>
      </c>
      <c r="F3140" t="s">
        <v>154</v>
      </c>
      <c r="G3140" s="2">
        <v>42428</v>
      </c>
      <c r="H3140">
        <v>14749</v>
      </c>
      <c r="I3140">
        <v>5375</v>
      </c>
      <c r="J3140" t="str">
        <f t="shared" si="98"/>
        <v>962fdaadc97765263eb9661757df74e3</v>
      </c>
      <c r="K3140" s="2">
        <f t="shared" si="99"/>
        <v>42428</v>
      </c>
      <c r="L3140" t="str">
        <f>VLOOKUP($J3140,'placement attrs'!$A$2:$L$5079,4,FALSE)</f>
        <v>ROI Media Consultants (realtor.com)</v>
      </c>
      <c r="M3140" t="str">
        <f>VLOOKUP($J3140,'placement attrs'!$A$2:$L$5079,3,FALSE)</f>
        <v>malcolmc@roimediaconsultants.com</v>
      </c>
    </row>
    <row r="3141" spans="1:13" x14ac:dyDescent="0.3">
      <c r="A3141" t="s">
        <v>154</v>
      </c>
      <c r="B3141" s="2">
        <v>42429</v>
      </c>
      <c r="C3141">
        <v>5322</v>
      </c>
      <c r="D3141">
        <v>10878</v>
      </c>
      <c r="E3141">
        <v>13382</v>
      </c>
      <c r="F3141" t="s">
        <v>154</v>
      </c>
      <c r="G3141" s="2">
        <v>42429</v>
      </c>
      <c r="H3141">
        <v>14445</v>
      </c>
      <c r="I3141">
        <v>4662</v>
      </c>
      <c r="J3141" t="str">
        <f t="shared" si="98"/>
        <v>962fdaadc97765263eb9661757df74e3</v>
      </c>
      <c r="K3141" s="2">
        <f t="shared" si="99"/>
        <v>42429</v>
      </c>
      <c r="L3141" t="str">
        <f>VLOOKUP($J3141,'placement attrs'!$A$2:$L$5079,4,FALSE)</f>
        <v>ROI Media Consultants (realtor.com)</v>
      </c>
      <c r="M3141" t="str">
        <f>VLOOKUP($J3141,'placement attrs'!$A$2:$L$5079,3,FALSE)</f>
        <v>malcolmc@roimediaconsultants.com</v>
      </c>
    </row>
    <row r="3142" spans="1:13" x14ac:dyDescent="0.3">
      <c r="A3142" t="s">
        <v>154</v>
      </c>
      <c r="B3142" s="2">
        <v>42430</v>
      </c>
      <c r="C3142">
        <v>4381</v>
      </c>
      <c r="D3142">
        <v>11089</v>
      </c>
      <c r="E3142">
        <v>14504</v>
      </c>
      <c r="F3142" t="s">
        <v>154</v>
      </c>
      <c r="G3142" s="2">
        <v>42430</v>
      </c>
      <c r="H3142">
        <v>16505</v>
      </c>
      <c r="I3142">
        <v>3921</v>
      </c>
      <c r="J3142" t="str">
        <f t="shared" si="98"/>
        <v>962fdaadc97765263eb9661757df74e3</v>
      </c>
      <c r="K3142" s="2">
        <f t="shared" si="99"/>
        <v>42430</v>
      </c>
      <c r="L3142" t="str">
        <f>VLOOKUP($J3142,'placement attrs'!$A$2:$L$5079,4,FALSE)</f>
        <v>ROI Media Consultants (realtor.com)</v>
      </c>
      <c r="M3142" t="str">
        <f>VLOOKUP($J3142,'placement attrs'!$A$2:$L$5079,3,FALSE)</f>
        <v>malcolmc@roimediaconsultants.com</v>
      </c>
    </row>
    <row r="3143" spans="1:13" x14ac:dyDescent="0.3">
      <c r="A3143" t="s">
        <v>154</v>
      </c>
      <c r="B3143" s="2">
        <v>42431</v>
      </c>
      <c r="C3143">
        <v>2900</v>
      </c>
      <c r="D3143">
        <v>6741</v>
      </c>
      <c r="E3143">
        <v>8441</v>
      </c>
      <c r="F3143" t="s">
        <v>154</v>
      </c>
      <c r="G3143" s="2">
        <v>42431</v>
      </c>
      <c r="H3143">
        <v>11752</v>
      </c>
      <c r="I3143">
        <v>2505</v>
      </c>
      <c r="J3143" t="str">
        <f t="shared" si="98"/>
        <v>962fdaadc97765263eb9661757df74e3</v>
      </c>
      <c r="K3143" s="2">
        <f t="shared" si="99"/>
        <v>42431</v>
      </c>
      <c r="L3143" t="str">
        <f>VLOOKUP($J3143,'placement attrs'!$A$2:$L$5079,4,FALSE)</f>
        <v>ROI Media Consultants (realtor.com)</v>
      </c>
      <c r="M3143" t="str">
        <f>VLOOKUP($J3143,'placement attrs'!$A$2:$L$5079,3,FALSE)</f>
        <v>malcolmc@roimediaconsultants.com</v>
      </c>
    </row>
    <row r="3144" spans="1:13" x14ac:dyDescent="0.3">
      <c r="A3144" t="s">
        <v>154</v>
      </c>
      <c r="B3144" s="2">
        <v>42432</v>
      </c>
      <c r="C3144">
        <v>202</v>
      </c>
      <c r="D3144">
        <v>392</v>
      </c>
      <c r="E3144">
        <v>437</v>
      </c>
      <c r="H3144">
        <v>0</v>
      </c>
      <c r="I3144">
        <v>0</v>
      </c>
      <c r="J3144" t="str">
        <f t="shared" si="98"/>
        <v>962fdaadc97765263eb9661757df74e3</v>
      </c>
      <c r="K3144" s="2">
        <f t="shared" si="99"/>
        <v>42432</v>
      </c>
      <c r="L3144" t="str">
        <f>VLOOKUP($J3144,'placement attrs'!$A$2:$L$5079,4,FALSE)</f>
        <v>ROI Media Consultants (realtor.com)</v>
      </c>
      <c r="M3144" t="str">
        <f>VLOOKUP($J3144,'placement attrs'!$A$2:$L$5079,3,FALSE)</f>
        <v>malcolmc@roimediaconsultants.com</v>
      </c>
    </row>
    <row r="3145" spans="1:13" x14ac:dyDescent="0.3">
      <c r="A3145" t="s">
        <v>155</v>
      </c>
      <c r="B3145" s="2">
        <v>42410</v>
      </c>
      <c r="C3145">
        <v>3003</v>
      </c>
      <c r="D3145">
        <v>14447</v>
      </c>
      <c r="E3145">
        <v>15035</v>
      </c>
      <c r="H3145">
        <v>0</v>
      </c>
      <c r="I3145">
        <v>0</v>
      </c>
      <c r="J3145" t="str">
        <f t="shared" si="98"/>
        <v>963227b83f6ff8479b973e027bc35654</v>
      </c>
      <c r="K3145" s="2">
        <f t="shared" si="99"/>
        <v>42410</v>
      </c>
      <c r="L3145" t="str">
        <f>VLOOKUP($J3145,'placement attrs'!$A$2:$L$5079,4,FALSE)</f>
        <v>Wazimo (viralmoon.net)</v>
      </c>
      <c r="M3145" t="str">
        <f>VLOOKUP($J3145,'placement attrs'!$A$2:$L$5079,3,FALSE)</f>
        <v>oded@wazimo.com</v>
      </c>
    </row>
    <row r="3146" spans="1:13" x14ac:dyDescent="0.3">
      <c r="A3146" t="s">
        <v>155</v>
      </c>
      <c r="B3146" s="2">
        <v>42411</v>
      </c>
      <c r="C3146">
        <v>1757</v>
      </c>
      <c r="D3146">
        <v>9638</v>
      </c>
      <c r="E3146">
        <v>10077</v>
      </c>
      <c r="F3146" t="s">
        <v>155</v>
      </c>
      <c r="G3146" s="2">
        <v>42411</v>
      </c>
      <c r="H3146">
        <v>11254</v>
      </c>
      <c r="I3146">
        <v>1817</v>
      </c>
      <c r="J3146" t="str">
        <f t="shared" si="98"/>
        <v>963227b83f6ff8479b973e027bc35654</v>
      </c>
      <c r="K3146" s="2">
        <f t="shared" si="99"/>
        <v>42411</v>
      </c>
      <c r="L3146" t="str">
        <f>VLOOKUP($J3146,'placement attrs'!$A$2:$L$5079,4,FALSE)</f>
        <v>Wazimo (viralmoon.net)</v>
      </c>
      <c r="M3146" t="str">
        <f>VLOOKUP($J3146,'placement attrs'!$A$2:$L$5079,3,FALSE)</f>
        <v>oded@wazimo.com</v>
      </c>
    </row>
    <row r="3147" spans="1:13" x14ac:dyDescent="0.3">
      <c r="A3147" t="s">
        <v>155</v>
      </c>
      <c r="B3147" s="2">
        <v>42412</v>
      </c>
      <c r="C3147">
        <v>1092</v>
      </c>
      <c r="D3147">
        <v>5693</v>
      </c>
      <c r="E3147">
        <v>6012</v>
      </c>
      <c r="F3147" t="s">
        <v>155</v>
      </c>
      <c r="G3147" s="2">
        <v>42412</v>
      </c>
      <c r="H3147">
        <v>8083</v>
      </c>
      <c r="I3147">
        <v>1463</v>
      </c>
      <c r="J3147" t="str">
        <f t="shared" si="98"/>
        <v>963227b83f6ff8479b973e027bc35654</v>
      </c>
      <c r="K3147" s="2">
        <f t="shared" si="99"/>
        <v>42412</v>
      </c>
      <c r="L3147" t="str">
        <f>VLOOKUP($J3147,'placement attrs'!$A$2:$L$5079,4,FALSE)</f>
        <v>Wazimo (viralmoon.net)</v>
      </c>
      <c r="M3147" t="str">
        <f>VLOOKUP($J3147,'placement attrs'!$A$2:$L$5079,3,FALSE)</f>
        <v>oded@wazimo.com</v>
      </c>
    </row>
    <row r="3148" spans="1:13" x14ac:dyDescent="0.3">
      <c r="A3148" t="s">
        <v>155</v>
      </c>
      <c r="B3148" s="2">
        <v>42413</v>
      </c>
      <c r="C3148">
        <v>892</v>
      </c>
      <c r="D3148">
        <v>4765</v>
      </c>
      <c r="E3148">
        <v>4949</v>
      </c>
      <c r="F3148" t="s">
        <v>155</v>
      </c>
      <c r="G3148" s="2">
        <v>42413</v>
      </c>
      <c r="H3148">
        <v>4972</v>
      </c>
      <c r="I3148">
        <v>878</v>
      </c>
      <c r="J3148" t="str">
        <f t="shared" si="98"/>
        <v>963227b83f6ff8479b973e027bc35654</v>
      </c>
      <c r="K3148" s="2">
        <f t="shared" si="99"/>
        <v>42413</v>
      </c>
      <c r="L3148" t="str">
        <f>VLOOKUP($J3148,'placement attrs'!$A$2:$L$5079,4,FALSE)</f>
        <v>Wazimo (viralmoon.net)</v>
      </c>
      <c r="M3148" t="str">
        <f>VLOOKUP($J3148,'placement attrs'!$A$2:$L$5079,3,FALSE)</f>
        <v>oded@wazimo.com</v>
      </c>
    </row>
    <row r="3149" spans="1:13" x14ac:dyDescent="0.3">
      <c r="A3149" t="s">
        <v>155</v>
      </c>
      <c r="B3149" s="2">
        <v>42414</v>
      </c>
      <c r="C3149">
        <v>1200</v>
      </c>
      <c r="D3149">
        <v>5996</v>
      </c>
      <c r="E3149">
        <v>6219</v>
      </c>
      <c r="F3149" t="s">
        <v>155</v>
      </c>
      <c r="G3149" s="2">
        <v>42414</v>
      </c>
      <c r="H3149">
        <v>6241</v>
      </c>
      <c r="I3149">
        <v>1213</v>
      </c>
      <c r="J3149" t="str">
        <f t="shared" si="98"/>
        <v>963227b83f6ff8479b973e027bc35654</v>
      </c>
      <c r="K3149" s="2">
        <f t="shared" si="99"/>
        <v>42414</v>
      </c>
      <c r="L3149" t="str">
        <f>VLOOKUP($J3149,'placement attrs'!$A$2:$L$5079,4,FALSE)</f>
        <v>Wazimo (viralmoon.net)</v>
      </c>
      <c r="M3149" t="str">
        <f>VLOOKUP($J3149,'placement attrs'!$A$2:$L$5079,3,FALSE)</f>
        <v>oded@wazimo.com</v>
      </c>
    </row>
    <row r="3150" spans="1:13" x14ac:dyDescent="0.3">
      <c r="A3150" t="s">
        <v>155</v>
      </c>
      <c r="B3150" s="2">
        <v>42415</v>
      </c>
      <c r="C3150">
        <v>6585</v>
      </c>
      <c r="D3150">
        <v>51964</v>
      </c>
      <c r="E3150">
        <v>53720</v>
      </c>
      <c r="F3150" t="s">
        <v>155</v>
      </c>
      <c r="G3150" s="2">
        <v>42415</v>
      </c>
      <c r="H3150">
        <v>56410</v>
      </c>
      <c r="I3150">
        <v>6720</v>
      </c>
      <c r="J3150" t="str">
        <f t="shared" si="98"/>
        <v>963227b83f6ff8479b973e027bc35654</v>
      </c>
      <c r="K3150" s="2">
        <f t="shared" si="99"/>
        <v>42415</v>
      </c>
      <c r="L3150" t="str">
        <f>VLOOKUP($J3150,'placement attrs'!$A$2:$L$5079,4,FALSE)</f>
        <v>Wazimo (viralmoon.net)</v>
      </c>
      <c r="M3150" t="str">
        <f>VLOOKUP($J3150,'placement attrs'!$A$2:$L$5079,3,FALSE)</f>
        <v>oded@wazimo.com</v>
      </c>
    </row>
    <row r="3151" spans="1:13" x14ac:dyDescent="0.3">
      <c r="A3151" t="s">
        <v>155</v>
      </c>
      <c r="B3151" s="2">
        <v>42416</v>
      </c>
      <c r="C3151">
        <v>9599</v>
      </c>
      <c r="D3151">
        <v>77651</v>
      </c>
      <c r="E3151">
        <v>80207</v>
      </c>
      <c r="F3151" t="s">
        <v>155</v>
      </c>
      <c r="G3151" s="2">
        <v>42416</v>
      </c>
      <c r="H3151">
        <v>80381</v>
      </c>
      <c r="I3151">
        <v>9247</v>
      </c>
      <c r="J3151" t="str">
        <f t="shared" si="98"/>
        <v>963227b83f6ff8479b973e027bc35654</v>
      </c>
      <c r="K3151" s="2">
        <f t="shared" si="99"/>
        <v>42416</v>
      </c>
      <c r="L3151" t="str">
        <f>VLOOKUP($J3151,'placement attrs'!$A$2:$L$5079,4,FALSE)</f>
        <v>Wazimo (viralmoon.net)</v>
      </c>
      <c r="M3151" t="str">
        <f>VLOOKUP($J3151,'placement attrs'!$A$2:$L$5079,3,FALSE)</f>
        <v>oded@wazimo.com</v>
      </c>
    </row>
    <row r="3152" spans="1:13" x14ac:dyDescent="0.3">
      <c r="A3152" t="s">
        <v>155</v>
      </c>
      <c r="B3152" s="2">
        <v>42417</v>
      </c>
      <c r="C3152">
        <v>8297</v>
      </c>
      <c r="D3152">
        <v>72884</v>
      </c>
      <c r="E3152">
        <v>76460</v>
      </c>
      <c r="F3152" t="s">
        <v>155</v>
      </c>
      <c r="G3152" s="2">
        <v>42417</v>
      </c>
      <c r="H3152">
        <v>77025</v>
      </c>
      <c r="I3152">
        <v>8298</v>
      </c>
      <c r="J3152" t="str">
        <f t="shared" si="98"/>
        <v>963227b83f6ff8479b973e027bc35654</v>
      </c>
      <c r="K3152" s="2">
        <f t="shared" si="99"/>
        <v>42417</v>
      </c>
      <c r="L3152" t="str">
        <f>VLOOKUP($J3152,'placement attrs'!$A$2:$L$5079,4,FALSE)</f>
        <v>Wazimo (viralmoon.net)</v>
      </c>
      <c r="M3152" t="str">
        <f>VLOOKUP($J3152,'placement attrs'!$A$2:$L$5079,3,FALSE)</f>
        <v>oded@wazimo.com</v>
      </c>
    </row>
    <row r="3153" spans="1:13" x14ac:dyDescent="0.3">
      <c r="A3153" t="s">
        <v>155</v>
      </c>
      <c r="B3153" s="2">
        <v>42418</v>
      </c>
      <c r="C3153">
        <v>6401</v>
      </c>
      <c r="D3153">
        <v>64048</v>
      </c>
      <c r="E3153">
        <v>66560</v>
      </c>
      <c r="F3153" t="s">
        <v>155</v>
      </c>
      <c r="G3153" s="2">
        <v>42418</v>
      </c>
      <c r="H3153">
        <v>67232</v>
      </c>
      <c r="I3153">
        <v>6076</v>
      </c>
      <c r="J3153" t="str">
        <f t="shared" si="98"/>
        <v>963227b83f6ff8479b973e027bc35654</v>
      </c>
      <c r="K3153" s="2">
        <f t="shared" si="99"/>
        <v>42418</v>
      </c>
      <c r="L3153" t="str">
        <f>VLOOKUP($J3153,'placement attrs'!$A$2:$L$5079,4,FALSE)</f>
        <v>Wazimo (viralmoon.net)</v>
      </c>
      <c r="M3153" t="str">
        <f>VLOOKUP($J3153,'placement attrs'!$A$2:$L$5079,3,FALSE)</f>
        <v>oded@wazimo.com</v>
      </c>
    </row>
    <row r="3154" spans="1:13" x14ac:dyDescent="0.3">
      <c r="A3154" t="s">
        <v>155</v>
      </c>
      <c r="B3154" s="2">
        <v>42419</v>
      </c>
      <c r="C3154">
        <v>4511</v>
      </c>
      <c r="D3154">
        <v>25732</v>
      </c>
      <c r="E3154">
        <v>26541</v>
      </c>
      <c r="F3154" t="s">
        <v>155</v>
      </c>
      <c r="G3154" s="2">
        <v>42419</v>
      </c>
      <c r="H3154">
        <v>30527</v>
      </c>
      <c r="I3154">
        <v>4748</v>
      </c>
      <c r="J3154" t="str">
        <f t="shared" si="98"/>
        <v>963227b83f6ff8479b973e027bc35654</v>
      </c>
      <c r="K3154" s="2">
        <f t="shared" si="99"/>
        <v>42419</v>
      </c>
      <c r="L3154" t="str">
        <f>VLOOKUP($J3154,'placement attrs'!$A$2:$L$5079,4,FALSE)</f>
        <v>Wazimo (viralmoon.net)</v>
      </c>
      <c r="M3154" t="str">
        <f>VLOOKUP($J3154,'placement attrs'!$A$2:$L$5079,3,FALSE)</f>
        <v>oded@wazimo.com</v>
      </c>
    </row>
    <row r="3155" spans="1:13" x14ac:dyDescent="0.3">
      <c r="A3155" t="s">
        <v>155</v>
      </c>
      <c r="B3155" s="2">
        <v>42420</v>
      </c>
      <c r="C3155">
        <v>2216</v>
      </c>
      <c r="D3155">
        <v>11250</v>
      </c>
      <c r="E3155">
        <v>11633</v>
      </c>
      <c r="F3155" t="s">
        <v>155</v>
      </c>
      <c r="G3155" s="2">
        <v>42420</v>
      </c>
      <c r="H3155">
        <v>11841</v>
      </c>
      <c r="I3155">
        <v>2261</v>
      </c>
      <c r="J3155" t="str">
        <f t="shared" si="98"/>
        <v>963227b83f6ff8479b973e027bc35654</v>
      </c>
      <c r="K3155" s="2">
        <f t="shared" si="99"/>
        <v>42420</v>
      </c>
      <c r="L3155" t="str">
        <f>VLOOKUP($J3155,'placement attrs'!$A$2:$L$5079,4,FALSE)</f>
        <v>Wazimo (viralmoon.net)</v>
      </c>
      <c r="M3155" t="str">
        <f>VLOOKUP($J3155,'placement attrs'!$A$2:$L$5079,3,FALSE)</f>
        <v>oded@wazimo.com</v>
      </c>
    </row>
    <row r="3156" spans="1:13" x14ac:dyDescent="0.3">
      <c r="A3156" t="s">
        <v>155</v>
      </c>
      <c r="B3156" s="2">
        <v>42421</v>
      </c>
      <c r="C3156">
        <v>1730</v>
      </c>
      <c r="D3156">
        <v>10188</v>
      </c>
      <c r="E3156">
        <v>10393</v>
      </c>
      <c r="F3156" t="s">
        <v>155</v>
      </c>
      <c r="G3156" s="2">
        <v>42421</v>
      </c>
      <c r="H3156">
        <v>10609</v>
      </c>
      <c r="I3156">
        <v>1682</v>
      </c>
      <c r="J3156" t="str">
        <f t="shared" si="98"/>
        <v>963227b83f6ff8479b973e027bc35654</v>
      </c>
      <c r="K3156" s="2">
        <f t="shared" si="99"/>
        <v>42421</v>
      </c>
      <c r="L3156" t="str">
        <f>VLOOKUP($J3156,'placement attrs'!$A$2:$L$5079,4,FALSE)</f>
        <v>Wazimo (viralmoon.net)</v>
      </c>
      <c r="M3156" t="str">
        <f>VLOOKUP($J3156,'placement attrs'!$A$2:$L$5079,3,FALSE)</f>
        <v>oded@wazimo.com</v>
      </c>
    </row>
    <row r="3157" spans="1:13" x14ac:dyDescent="0.3">
      <c r="A3157" t="s">
        <v>155</v>
      </c>
      <c r="B3157" s="2">
        <v>42422</v>
      </c>
      <c r="C3157">
        <v>570</v>
      </c>
      <c r="D3157">
        <v>3129</v>
      </c>
      <c r="E3157">
        <v>3297</v>
      </c>
      <c r="F3157" t="s">
        <v>155</v>
      </c>
      <c r="G3157" s="2">
        <v>42422</v>
      </c>
      <c r="H3157">
        <v>3521</v>
      </c>
      <c r="I3157">
        <v>506</v>
      </c>
      <c r="J3157" t="str">
        <f t="shared" si="98"/>
        <v>963227b83f6ff8479b973e027bc35654</v>
      </c>
      <c r="K3157" s="2">
        <f t="shared" si="99"/>
        <v>42422</v>
      </c>
      <c r="L3157" t="str">
        <f>VLOOKUP($J3157,'placement attrs'!$A$2:$L$5079,4,FALSE)</f>
        <v>Wazimo (viralmoon.net)</v>
      </c>
      <c r="M3157" t="str">
        <f>VLOOKUP($J3157,'placement attrs'!$A$2:$L$5079,3,FALSE)</f>
        <v>oded@wazimo.com</v>
      </c>
    </row>
    <row r="3158" spans="1:13" x14ac:dyDescent="0.3">
      <c r="A3158" t="s">
        <v>155</v>
      </c>
      <c r="B3158" s="2">
        <v>42423</v>
      </c>
      <c r="C3158">
        <v>2369</v>
      </c>
      <c r="D3158">
        <v>20606</v>
      </c>
      <c r="E3158">
        <v>21318</v>
      </c>
      <c r="F3158" t="s">
        <v>155</v>
      </c>
      <c r="G3158" s="2">
        <v>42423</v>
      </c>
      <c r="H3158">
        <v>21416</v>
      </c>
      <c r="I3158">
        <v>2436</v>
      </c>
      <c r="J3158" t="str">
        <f t="shared" si="98"/>
        <v>963227b83f6ff8479b973e027bc35654</v>
      </c>
      <c r="K3158" s="2">
        <f t="shared" si="99"/>
        <v>42423</v>
      </c>
      <c r="L3158" t="str">
        <f>VLOOKUP($J3158,'placement attrs'!$A$2:$L$5079,4,FALSE)</f>
        <v>Wazimo (viralmoon.net)</v>
      </c>
      <c r="M3158" t="str">
        <f>VLOOKUP($J3158,'placement attrs'!$A$2:$L$5079,3,FALSE)</f>
        <v>oded@wazimo.com</v>
      </c>
    </row>
    <row r="3159" spans="1:13" x14ac:dyDescent="0.3">
      <c r="A3159" t="s">
        <v>155</v>
      </c>
      <c r="B3159" s="2">
        <v>42424</v>
      </c>
      <c r="C3159">
        <v>5434</v>
      </c>
      <c r="D3159">
        <v>37660</v>
      </c>
      <c r="E3159">
        <v>38514</v>
      </c>
      <c r="F3159" t="s">
        <v>155</v>
      </c>
      <c r="G3159" s="2">
        <v>42424</v>
      </c>
      <c r="H3159">
        <v>38857</v>
      </c>
      <c r="I3159">
        <v>5558</v>
      </c>
      <c r="J3159" t="str">
        <f t="shared" si="98"/>
        <v>963227b83f6ff8479b973e027bc35654</v>
      </c>
      <c r="K3159" s="2">
        <f t="shared" si="99"/>
        <v>42424</v>
      </c>
      <c r="L3159" t="str">
        <f>VLOOKUP($J3159,'placement attrs'!$A$2:$L$5079,4,FALSE)</f>
        <v>Wazimo (viralmoon.net)</v>
      </c>
      <c r="M3159" t="str">
        <f>VLOOKUP($J3159,'placement attrs'!$A$2:$L$5079,3,FALSE)</f>
        <v>oded@wazimo.com</v>
      </c>
    </row>
    <row r="3160" spans="1:13" x14ac:dyDescent="0.3">
      <c r="A3160" t="s">
        <v>155</v>
      </c>
      <c r="B3160" s="2">
        <v>42425</v>
      </c>
      <c r="C3160">
        <v>5226</v>
      </c>
      <c r="D3160">
        <v>42747</v>
      </c>
      <c r="E3160">
        <v>44151</v>
      </c>
      <c r="F3160" t="s">
        <v>155</v>
      </c>
      <c r="G3160" s="2">
        <v>42425</v>
      </c>
      <c r="H3160">
        <v>44671</v>
      </c>
      <c r="I3160">
        <v>5316</v>
      </c>
      <c r="J3160" t="str">
        <f t="shared" si="98"/>
        <v>963227b83f6ff8479b973e027bc35654</v>
      </c>
      <c r="K3160" s="2">
        <f t="shared" si="99"/>
        <v>42425</v>
      </c>
      <c r="L3160" t="str">
        <f>VLOOKUP($J3160,'placement attrs'!$A$2:$L$5079,4,FALSE)</f>
        <v>Wazimo (viralmoon.net)</v>
      </c>
      <c r="M3160" t="str">
        <f>VLOOKUP($J3160,'placement attrs'!$A$2:$L$5079,3,FALSE)</f>
        <v>oded@wazimo.com</v>
      </c>
    </row>
    <row r="3161" spans="1:13" x14ac:dyDescent="0.3">
      <c r="A3161" t="s">
        <v>155</v>
      </c>
      <c r="B3161" s="2">
        <v>42426</v>
      </c>
      <c r="C3161">
        <v>5614</v>
      </c>
      <c r="D3161">
        <v>33233</v>
      </c>
      <c r="E3161">
        <v>33981</v>
      </c>
      <c r="F3161" t="s">
        <v>155</v>
      </c>
      <c r="G3161" s="2">
        <v>42426</v>
      </c>
      <c r="H3161">
        <v>34469</v>
      </c>
      <c r="I3161">
        <v>5981</v>
      </c>
      <c r="J3161" t="str">
        <f t="shared" si="98"/>
        <v>963227b83f6ff8479b973e027bc35654</v>
      </c>
      <c r="K3161" s="2">
        <f t="shared" si="99"/>
        <v>42426</v>
      </c>
      <c r="L3161" t="str">
        <f>VLOOKUP($J3161,'placement attrs'!$A$2:$L$5079,4,FALSE)</f>
        <v>Wazimo (viralmoon.net)</v>
      </c>
      <c r="M3161" t="str">
        <f>VLOOKUP($J3161,'placement attrs'!$A$2:$L$5079,3,FALSE)</f>
        <v>oded@wazimo.com</v>
      </c>
    </row>
    <row r="3162" spans="1:13" x14ac:dyDescent="0.3">
      <c r="A3162" t="s">
        <v>155</v>
      </c>
      <c r="B3162" s="2">
        <v>42427</v>
      </c>
      <c r="C3162">
        <v>5341</v>
      </c>
      <c r="D3162">
        <v>25092</v>
      </c>
      <c r="E3162">
        <v>25792</v>
      </c>
      <c r="F3162" t="s">
        <v>155</v>
      </c>
      <c r="G3162" s="2">
        <v>42427</v>
      </c>
      <c r="H3162">
        <v>26652</v>
      </c>
      <c r="I3162">
        <v>6025</v>
      </c>
      <c r="J3162" t="str">
        <f t="shared" si="98"/>
        <v>963227b83f6ff8479b973e027bc35654</v>
      </c>
      <c r="K3162" s="2">
        <f t="shared" si="99"/>
        <v>42427</v>
      </c>
      <c r="L3162" t="str">
        <f>VLOOKUP($J3162,'placement attrs'!$A$2:$L$5079,4,FALSE)</f>
        <v>Wazimo (viralmoon.net)</v>
      </c>
      <c r="M3162" t="str">
        <f>VLOOKUP($J3162,'placement attrs'!$A$2:$L$5079,3,FALSE)</f>
        <v>oded@wazimo.com</v>
      </c>
    </row>
    <row r="3163" spans="1:13" x14ac:dyDescent="0.3">
      <c r="A3163" t="s">
        <v>155</v>
      </c>
      <c r="B3163" s="2">
        <v>42428</v>
      </c>
      <c r="C3163">
        <v>6777</v>
      </c>
      <c r="D3163">
        <v>32892</v>
      </c>
      <c r="E3163">
        <v>33653</v>
      </c>
      <c r="F3163" t="s">
        <v>155</v>
      </c>
      <c r="G3163" s="2">
        <v>42428</v>
      </c>
      <c r="H3163">
        <v>34159</v>
      </c>
      <c r="I3163">
        <v>7325</v>
      </c>
      <c r="J3163" t="str">
        <f t="shared" si="98"/>
        <v>963227b83f6ff8479b973e027bc35654</v>
      </c>
      <c r="K3163" s="2">
        <f t="shared" si="99"/>
        <v>42428</v>
      </c>
      <c r="L3163" t="str">
        <f>VLOOKUP($J3163,'placement attrs'!$A$2:$L$5079,4,FALSE)</f>
        <v>Wazimo (viralmoon.net)</v>
      </c>
      <c r="M3163" t="str">
        <f>VLOOKUP($J3163,'placement attrs'!$A$2:$L$5079,3,FALSE)</f>
        <v>oded@wazimo.com</v>
      </c>
    </row>
    <row r="3164" spans="1:13" x14ac:dyDescent="0.3">
      <c r="A3164" t="s">
        <v>155</v>
      </c>
      <c r="B3164" s="2">
        <v>42429</v>
      </c>
      <c r="C3164">
        <v>7605</v>
      </c>
      <c r="D3164">
        <v>40134</v>
      </c>
      <c r="E3164">
        <v>41184</v>
      </c>
      <c r="F3164" t="s">
        <v>155</v>
      </c>
      <c r="G3164" s="2">
        <v>42429</v>
      </c>
      <c r="H3164">
        <v>48147</v>
      </c>
      <c r="I3164">
        <v>8170</v>
      </c>
      <c r="J3164" t="str">
        <f t="shared" si="98"/>
        <v>963227b83f6ff8479b973e027bc35654</v>
      </c>
      <c r="K3164" s="2">
        <f t="shared" si="99"/>
        <v>42429</v>
      </c>
      <c r="L3164" t="str">
        <f>VLOOKUP($J3164,'placement attrs'!$A$2:$L$5079,4,FALSE)</f>
        <v>Wazimo (viralmoon.net)</v>
      </c>
      <c r="M3164" t="str">
        <f>VLOOKUP($J3164,'placement attrs'!$A$2:$L$5079,3,FALSE)</f>
        <v>oded@wazimo.com</v>
      </c>
    </row>
    <row r="3165" spans="1:13" x14ac:dyDescent="0.3">
      <c r="A3165" t="s">
        <v>155</v>
      </c>
      <c r="B3165" s="2">
        <v>42430</v>
      </c>
      <c r="C3165">
        <v>2412</v>
      </c>
      <c r="D3165">
        <v>36601</v>
      </c>
      <c r="E3165">
        <v>38864</v>
      </c>
      <c r="F3165" t="s">
        <v>155</v>
      </c>
      <c r="G3165" s="2">
        <v>42430</v>
      </c>
      <c r="H3165">
        <v>43743</v>
      </c>
      <c r="I3165">
        <v>2729</v>
      </c>
      <c r="J3165" t="str">
        <f t="shared" si="98"/>
        <v>963227b83f6ff8479b973e027bc35654</v>
      </c>
      <c r="K3165" s="2">
        <f t="shared" si="99"/>
        <v>42430</v>
      </c>
      <c r="L3165" t="str">
        <f>VLOOKUP($J3165,'placement attrs'!$A$2:$L$5079,4,FALSE)</f>
        <v>Wazimo (viralmoon.net)</v>
      </c>
      <c r="M3165" t="str">
        <f>VLOOKUP($J3165,'placement attrs'!$A$2:$L$5079,3,FALSE)</f>
        <v>oded@wazimo.com</v>
      </c>
    </row>
    <row r="3166" spans="1:13" x14ac:dyDescent="0.3">
      <c r="A3166" t="s">
        <v>155</v>
      </c>
      <c r="B3166" s="2">
        <v>42431</v>
      </c>
      <c r="C3166">
        <v>4701</v>
      </c>
      <c r="D3166">
        <v>30109</v>
      </c>
      <c r="E3166">
        <v>31147</v>
      </c>
      <c r="F3166" t="s">
        <v>155</v>
      </c>
      <c r="G3166" s="2">
        <v>42431</v>
      </c>
      <c r="H3166">
        <v>45187</v>
      </c>
      <c r="I3166">
        <v>6583</v>
      </c>
      <c r="J3166" t="str">
        <f t="shared" si="98"/>
        <v>963227b83f6ff8479b973e027bc35654</v>
      </c>
      <c r="K3166" s="2">
        <f t="shared" si="99"/>
        <v>42431</v>
      </c>
      <c r="L3166" t="str">
        <f>VLOOKUP($J3166,'placement attrs'!$A$2:$L$5079,4,FALSE)</f>
        <v>Wazimo (viralmoon.net)</v>
      </c>
      <c r="M3166" t="str">
        <f>VLOOKUP($J3166,'placement attrs'!$A$2:$L$5079,3,FALSE)</f>
        <v>oded@wazimo.com</v>
      </c>
    </row>
    <row r="3167" spans="1:13" x14ac:dyDescent="0.3">
      <c r="A3167" t="s">
        <v>155</v>
      </c>
      <c r="B3167" s="2">
        <v>42432</v>
      </c>
      <c r="C3167">
        <v>179</v>
      </c>
      <c r="D3167">
        <v>982</v>
      </c>
      <c r="E3167">
        <v>992</v>
      </c>
      <c r="H3167">
        <v>0</v>
      </c>
      <c r="I3167">
        <v>0</v>
      </c>
      <c r="J3167" t="str">
        <f t="shared" si="98"/>
        <v>963227b83f6ff8479b973e027bc35654</v>
      </c>
      <c r="K3167" s="2">
        <f t="shared" si="99"/>
        <v>42432</v>
      </c>
      <c r="L3167" t="str">
        <f>VLOOKUP($J3167,'placement attrs'!$A$2:$L$5079,4,FALSE)</f>
        <v>Wazimo (viralmoon.net)</v>
      </c>
      <c r="M3167" t="str">
        <f>VLOOKUP($J3167,'placement attrs'!$A$2:$L$5079,3,FALSE)</f>
        <v>oded@wazimo.com</v>
      </c>
    </row>
    <row r="3168" spans="1:13" x14ac:dyDescent="0.3">
      <c r="A3168" t="s">
        <v>156</v>
      </c>
      <c r="B3168" s="2">
        <v>42410</v>
      </c>
      <c r="C3168">
        <v>20560</v>
      </c>
      <c r="D3168">
        <v>58788</v>
      </c>
      <c r="E3168">
        <v>60634</v>
      </c>
      <c r="H3168">
        <v>0</v>
      </c>
      <c r="I3168">
        <v>0</v>
      </c>
      <c r="J3168" t="str">
        <f t="shared" si="98"/>
        <v>964e5c4bfdb1efee66f390024fe5a224</v>
      </c>
      <c r="K3168" s="2">
        <f t="shared" si="99"/>
        <v>42410</v>
      </c>
      <c r="L3168" t="str">
        <f>VLOOKUP($J3168,'placement attrs'!$A$2:$L$5079,4,FALSE)</f>
        <v>ROI Media Consultants (realtor.com)</v>
      </c>
      <c r="M3168" t="str">
        <f>VLOOKUP($J3168,'placement attrs'!$A$2:$L$5079,3,FALSE)</f>
        <v>malcolmc@roimediaconsultants.com</v>
      </c>
    </row>
    <row r="3169" spans="1:13" x14ac:dyDescent="0.3">
      <c r="A3169" t="s">
        <v>156</v>
      </c>
      <c r="B3169" s="2">
        <v>42411</v>
      </c>
      <c r="C3169">
        <v>18494</v>
      </c>
      <c r="D3169">
        <v>45362</v>
      </c>
      <c r="E3169">
        <v>46665</v>
      </c>
      <c r="F3169" t="s">
        <v>156</v>
      </c>
      <c r="G3169" s="2">
        <v>42411</v>
      </c>
      <c r="H3169">
        <v>53374</v>
      </c>
      <c r="I3169">
        <v>20513</v>
      </c>
      <c r="J3169" t="str">
        <f t="shared" si="98"/>
        <v>964e5c4bfdb1efee66f390024fe5a224</v>
      </c>
      <c r="K3169" s="2">
        <f t="shared" si="99"/>
        <v>42411</v>
      </c>
      <c r="L3169" t="str">
        <f>VLOOKUP($J3169,'placement attrs'!$A$2:$L$5079,4,FALSE)</f>
        <v>ROI Media Consultants (realtor.com)</v>
      </c>
      <c r="M3169" t="str">
        <f>VLOOKUP($J3169,'placement attrs'!$A$2:$L$5079,3,FALSE)</f>
        <v>malcolmc@roimediaconsultants.com</v>
      </c>
    </row>
    <row r="3170" spans="1:13" x14ac:dyDescent="0.3">
      <c r="A3170" t="s">
        <v>156</v>
      </c>
      <c r="B3170" s="2">
        <v>42412</v>
      </c>
      <c r="C3170">
        <v>12490</v>
      </c>
      <c r="D3170">
        <v>26680</v>
      </c>
      <c r="E3170">
        <v>27398</v>
      </c>
      <c r="F3170" t="s">
        <v>156</v>
      </c>
      <c r="G3170" s="2">
        <v>42412</v>
      </c>
      <c r="H3170">
        <v>37183</v>
      </c>
      <c r="I3170">
        <v>16916</v>
      </c>
      <c r="J3170" t="str">
        <f t="shared" si="98"/>
        <v>964e5c4bfdb1efee66f390024fe5a224</v>
      </c>
      <c r="K3170" s="2">
        <f t="shared" si="99"/>
        <v>42412</v>
      </c>
      <c r="L3170" t="str">
        <f>VLOOKUP($J3170,'placement attrs'!$A$2:$L$5079,4,FALSE)</f>
        <v>ROI Media Consultants (realtor.com)</v>
      </c>
      <c r="M3170" t="str">
        <f>VLOOKUP($J3170,'placement attrs'!$A$2:$L$5079,3,FALSE)</f>
        <v>malcolmc@roimediaconsultants.com</v>
      </c>
    </row>
    <row r="3171" spans="1:13" x14ac:dyDescent="0.3">
      <c r="A3171" t="s">
        <v>156</v>
      </c>
      <c r="B3171" s="2">
        <v>42413</v>
      </c>
      <c r="C3171">
        <v>17623</v>
      </c>
      <c r="D3171">
        <v>40080</v>
      </c>
      <c r="E3171">
        <v>41318</v>
      </c>
      <c r="F3171" t="s">
        <v>156</v>
      </c>
      <c r="G3171" s="2">
        <v>42413</v>
      </c>
      <c r="H3171">
        <v>41787</v>
      </c>
      <c r="I3171">
        <v>16466</v>
      </c>
      <c r="J3171" t="str">
        <f t="shared" si="98"/>
        <v>964e5c4bfdb1efee66f390024fe5a224</v>
      </c>
      <c r="K3171" s="2">
        <f t="shared" si="99"/>
        <v>42413</v>
      </c>
      <c r="L3171" t="str">
        <f>VLOOKUP($J3171,'placement attrs'!$A$2:$L$5079,4,FALSE)</f>
        <v>ROI Media Consultants (realtor.com)</v>
      </c>
      <c r="M3171" t="str">
        <f>VLOOKUP($J3171,'placement attrs'!$A$2:$L$5079,3,FALSE)</f>
        <v>malcolmc@roimediaconsultants.com</v>
      </c>
    </row>
    <row r="3172" spans="1:13" x14ac:dyDescent="0.3">
      <c r="A3172" t="s">
        <v>156</v>
      </c>
      <c r="B3172" s="2">
        <v>42414</v>
      </c>
      <c r="C3172">
        <v>11492</v>
      </c>
      <c r="D3172">
        <v>31463</v>
      </c>
      <c r="E3172">
        <v>32252</v>
      </c>
      <c r="F3172" t="s">
        <v>156</v>
      </c>
      <c r="G3172" s="2">
        <v>42414</v>
      </c>
      <c r="H3172">
        <v>32627</v>
      </c>
      <c r="I3172">
        <v>11910</v>
      </c>
      <c r="J3172" t="str">
        <f t="shared" si="98"/>
        <v>964e5c4bfdb1efee66f390024fe5a224</v>
      </c>
      <c r="K3172" s="2">
        <f t="shared" si="99"/>
        <v>42414</v>
      </c>
      <c r="L3172" t="str">
        <f>VLOOKUP($J3172,'placement attrs'!$A$2:$L$5079,4,FALSE)</f>
        <v>ROI Media Consultants (realtor.com)</v>
      </c>
      <c r="M3172" t="str">
        <f>VLOOKUP($J3172,'placement attrs'!$A$2:$L$5079,3,FALSE)</f>
        <v>malcolmc@roimediaconsultants.com</v>
      </c>
    </row>
    <row r="3173" spans="1:13" x14ac:dyDescent="0.3">
      <c r="A3173" t="s">
        <v>156</v>
      </c>
      <c r="B3173" s="2">
        <v>42415</v>
      </c>
      <c r="C3173">
        <v>25777</v>
      </c>
      <c r="D3173">
        <v>91638</v>
      </c>
      <c r="E3173">
        <v>93954</v>
      </c>
      <c r="F3173" t="s">
        <v>156</v>
      </c>
      <c r="G3173" s="2">
        <v>42415</v>
      </c>
      <c r="H3173">
        <v>99111</v>
      </c>
      <c r="I3173">
        <v>27451</v>
      </c>
      <c r="J3173" t="str">
        <f t="shared" si="98"/>
        <v>964e5c4bfdb1efee66f390024fe5a224</v>
      </c>
      <c r="K3173" s="2">
        <f t="shared" si="99"/>
        <v>42415</v>
      </c>
      <c r="L3173" t="str">
        <f>VLOOKUP($J3173,'placement attrs'!$A$2:$L$5079,4,FALSE)</f>
        <v>ROI Media Consultants (realtor.com)</v>
      </c>
      <c r="M3173" t="str">
        <f>VLOOKUP($J3173,'placement attrs'!$A$2:$L$5079,3,FALSE)</f>
        <v>malcolmc@roimediaconsultants.com</v>
      </c>
    </row>
    <row r="3174" spans="1:13" x14ac:dyDescent="0.3">
      <c r="A3174" t="s">
        <v>156</v>
      </c>
      <c r="B3174" s="2">
        <v>42416</v>
      </c>
      <c r="C3174">
        <v>25087</v>
      </c>
      <c r="D3174">
        <v>97734</v>
      </c>
      <c r="E3174">
        <v>100133</v>
      </c>
      <c r="F3174" t="s">
        <v>156</v>
      </c>
      <c r="G3174" s="2">
        <v>42416</v>
      </c>
      <c r="H3174">
        <v>101241</v>
      </c>
      <c r="I3174">
        <v>26393</v>
      </c>
      <c r="J3174" t="str">
        <f t="shared" si="98"/>
        <v>964e5c4bfdb1efee66f390024fe5a224</v>
      </c>
      <c r="K3174" s="2">
        <f t="shared" si="99"/>
        <v>42416</v>
      </c>
      <c r="L3174" t="str">
        <f>VLOOKUP($J3174,'placement attrs'!$A$2:$L$5079,4,FALSE)</f>
        <v>ROI Media Consultants (realtor.com)</v>
      </c>
      <c r="M3174" t="str">
        <f>VLOOKUP($J3174,'placement attrs'!$A$2:$L$5079,3,FALSE)</f>
        <v>malcolmc@roimediaconsultants.com</v>
      </c>
    </row>
    <row r="3175" spans="1:13" x14ac:dyDescent="0.3">
      <c r="A3175" t="s">
        <v>156</v>
      </c>
      <c r="B3175" s="2">
        <v>42417</v>
      </c>
      <c r="C3175">
        <v>21138</v>
      </c>
      <c r="D3175">
        <v>72482</v>
      </c>
      <c r="E3175">
        <v>74301</v>
      </c>
      <c r="F3175" t="s">
        <v>156</v>
      </c>
      <c r="G3175" s="2">
        <v>42417</v>
      </c>
      <c r="H3175">
        <v>76066</v>
      </c>
      <c r="I3175">
        <v>22517</v>
      </c>
      <c r="J3175" t="str">
        <f t="shared" si="98"/>
        <v>964e5c4bfdb1efee66f390024fe5a224</v>
      </c>
      <c r="K3175" s="2">
        <f t="shared" si="99"/>
        <v>42417</v>
      </c>
      <c r="L3175" t="str">
        <f>VLOOKUP($J3175,'placement attrs'!$A$2:$L$5079,4,FALSE)</f>
        <v>ROI Media Consultants (realtor.com)</v>
      </c>
      <c r="M3175" t="str">
        <f>VLOOKUP($J3175,'placement attrs'!$A$2:$L$5079,3,FALSE)</f>
        <v>malcolmc@roimediaconsultants.com</v>
      </c>
    </row>
    <row r="3176" spans="1:13" x14ac:dyDescent="0.3">
      <c r="A3176" t="s">
        <v>156</v>
      </c>
      <c r="B3176" s="2">
        <v>42418</v>
      </c>
      <c r="C3176">
        <v>20716</v>
      </c>
      <c r="D3176">
        <v>67225</v>
      </c>
      <c r="E3176">
        <v>69037</v>
      </c>
      <c r="F3176" t="s">
        <v>156</v>
      </c>
      <c r="G3176" s="2">
        <v>42418</v>
      </c>
      <c r="H3176">
        <v>70865</v>
      </c>
      <c r="I3176">
        <v>21750</v>
      </c>
      <c r="J3176" t="str">
        <f t="shared" si="98"/>
        <v>964e5c4bfdb1efee66f390024fe5a224</v>
      </c>
      <c r="K3176" s="2">
        <f t="shared" si="99"/>
        <v>42418</v>
      </c>
      <c r="L3176" t="str">
        <f>VLOOKUP($J3176,'placement attrs'!$A$2:$L$5079,4,FALSE)</f>
        <v>ROI Media Consultants (realtor.com)</v>
      </c>
      <c r="M3176" t="str">
        <f>VLOOKUP($J3176,'placement attrs'!$A$2:$L$5079,3,FALSE)</f>
        <v>malcolmc@roimediaconsultants.com</v>
      </c>
    </row>
    <row r="3177" spans="1:13" x14ac:dyDescent="0.3">
      <c r="A3177" t="s">
        <v>156</v>
      </c>
      <c r="B3177" s="2">
        <v>42419</v>
      </c>
      <c r="C3177">
        <v>9869</v>
      </c>
      <c r="D3177">
        <v>32234</v>
      </c>
      <c r="E3177">
        <v>33169</v>
      </c>
      <c r="F3177" t="s">
        <v>156</v>
      </c>
      <c r="G3177" s="2">
        <v>42419</v>
      </c>
      <c r="H3177">
        <v>41653</v>
      </c>
      <c r="I3177">
        <v>12945</v>
      </c>
      <c r="J3177" t="str">
        <f t="shared" si="98"/>
        <v>964e5c4bfdb1efee66f390024fe5a224</v>
      </c>
      <c r="K3177" s="2">
        <f t="shared" si="99"/>
        <v>42419</v>
      </c>
      <c r="L3177" t="str">
        <f>VLOOKUP($J3177,'placement attrs'!$A$2:$L$5079,4,FALSE)</f>
        <v>ROI Media Consultants (realtor.com)</v>
      </c>
      <c r="M3177" t="str">
        <f>VLOOKUP($J3177,'placement attrs'!$A$2:$L$5079,3,FALSE)</f>
        <v>malcolmc@roimediaconsultants.com</v>
      </c>
    </row>
    <row r="3178" spans="1:13" x14ac:dyDescent="0.3">
      <c r="A3178" t="s">
        <v>156</v>
      </c>
      <c r="B3178" s="2">
        <v>42420</v>
      </c>
      <c r="C3178">
        <v>4551</v>
      </c>
      <c r="D3178">
        <v>18957</v>
      </c>
      <c r="E3178">
        <v>19433</v>
      </c>
      <c r="F3178" t="s">
        <v>156</v>
      </c>
      <c r="G3178" s="2">
        <v>42420</v>
      </c>
      <c r="H3178">
        <v>19934</v>
      </c>
      <c r="I3178">
        <v>5026</v>
      </c>
      <c r="J3178" t="str">
        <f t="shared" si="98"/>
        <v>964e5c4bfdb1efee66f390024fe5a224</v>
      </c>
      <c r="K3178" s="2">
        <f t="shared" si="99"/>
        <v>42420</v>
      </c>
      <c r="L3178" t="str">
        <f>VLOOKUP($J3178,'placement attrs'!$A$2:$L$5079,4,FALSE)</f>
        <v>ROI Media Consultants (realtor.com)</v>
      </c>
      <c r="M3178" t="str">
        <f>VLOOKUP($J3178,'placement attrs'!$A$2:$L$5079,3,FALSE)</f>
        <v>malcolmc@roimediaconsultants.com</v>
      </c>
    </row>
    <row r="3179" spans="1:13" x14ac:dyDescent="0.3">
      <c r="A3179" t="s">
        <v>156</v>
      </c>
      <c r="B3179" s="2">
        <v>42421</v>
      </c>
      <c r="C3179">
        <v>5285</v>
      </c>
      <c r="D3179">
        <v>24173</v>
      </c>
      <c r="E3179">
        <v>24748</v>
      </c>
      <c r="F3179" t="s">
        <v>156</v>
      </c>
      <c r="G3179" s="2">
        <v>42421</v>
      </c>
      <c r="H3179">
        <v>27020</v>
      </c>
      <c r="I3179">
        <v>5610</v>
      </c>
      <c r="J3179" t="str">
        <f t="shared" si="98"/>
        <v>964e5c4bfdb1efee66f390024fe5a224</v>
      </c>
      <c r="K3179" s="2">
        <f t="shared" si="99"/>
        <v>42421</v>
      </c>
      <c r="L3179" t="str">
        <f>VLOOKUP($J3179,'placement attrs'!$A$2:$L$5079,4,FALSE)</f>
        <v>ROI Media Consultants (realtor.com)</v>
      </c>
      <c r="M3179" t="str">
        <f>VLOOKUP($J3179,'placement attrs'!$A$2:$L$5079,3,FALSE)</f>
        <v>malcolmc@roimediaconsultants.com</v>
      </c>
    </row>
    <row r="3180" spans="1:13" x14ac:dyDescent="0.3">
      <c r="A3180" t="s">
        <v>156</v>
      </c>
      <c r="B3180" s="2">
        <v>42422</v>
      </c>
      <c r="C3180">
        <v>8040</v>
      </c>
      <c r="D3180">
        <v>31513</v>
      </c>
      <c r="E3180">
        <v>32330</v>
      </c>
      <c r="F3180" t="s">
        <v>156</v>
      </c>
      <c r="G3180" s="2">
        <v>42422</v>
      </c>
      <c r="H3180">
        <v>42447</v>
      </c>
      <c r="I3180">
        <v>8148</v>
      </c>
      <c r="J3180" t="str">
        <f t="shared" si="98"/>
        <v>964e5c4bfdb1efee66f390024fe5a224</v>
      </c>
      <c r="K3180" s="2">
        <f t="shared" si="99"/>
        <v>42422</v>
      </c>
      <c r="L3180" t="str">
        <f>VLOOKUP($J3180,'placement attrs'!$A$2:$L$5079,4,FALSE)</f>
        <v>ROI Media Consultants (realtor.com)</v>
      </c>
      <c r="M3180" t="str">
        <f>VLOOKUP($J3180,'placement attrs'!$A$2:$L$5079,3,FALSE)</f>
        <v>malcolmc@roimediaconsultants.com</v>
      </c>
    </row>
    <row r="3181" spans="1:13" x14ac:dyDescent="0.3">
      <c r="A3181" t="s">
        <v>156</v>
      </c>
      <c r="B3181" s="2">
        <v>42423</v>
      </c>
      <c r="C3181">
        <v>18771</v>
      </c>
      <c r="D3181">
        <v>68491</v>
      </c>
      <c r="E3181">
        <v>70332</v>
      </c>
      <c r="F3181" t="s">
        <v>156</v>
      </c>
      <c r="G3181" s="2">
        <v>42423</v>
      </c>
      <c r="H3181">
        <v>71707</v>
      </c>
      <c r="I3181">
        <v>19724</v>
      </c>
      <c r="J3181" t="str">
        <f t="shared" si="98"/>
        <v>964e5c4bfdb1efee66f390024fe5a224</v>
      </c>
      <c r="K3181" s="2">
        <f t="shared" si="99"/>
        <v>42423</v>
      </c>
      <c r="L3181" t="str">
        <f>VLOOKUP($J3181,'placement attrs'!$A$2:$L$5079,4,FALSE)</f>
        <v>ROI Media Consultants (realtor.com)</v>
      </c>
      <c r="M3181" t="str">
        <f>VLOOKUP($J3181,'placement attrs'!$A$2:$L$5079,3,FALSE)</f>
        <v>malcolmc@roimediaconsultants.com</v>
      </c>
    </row>
    <row r="3182" spans="1:13" x14ac:dyDescent="0.3">
      <c r="A3182" t="s">
        <v>156</v>
      </c>
      <c r="B3182" s="2">
        <v>42424</v>
      </c>
      <c r="C3182">
        <v>22124</v>
      </c>
      <c r="D3182">
        <v>76836</v>
      </c>
      <c r="E3182">
        <v>79120</v>
      </c>
      <c r="F3182" t="s">
        <v>156</v>
      </c>
      <c r="G3182" s="2">
        <v>42424</v>
      </c>
      <c r="H3182">
        <v>80048</v>
      </c>
      <c r="I3182">
        <v>23422</v>
      </c>
      <c r="J3182" t="str">
        <f t="shared" si="98"/>
        <v>964e5c4bfdb1efee66f390024fe5a224</v>
      </c>
      <c r="K3182" s="2">
        <f t="shared" si="99"/>
        <v>42424</v>
      </c>
      <c r="L3182" t="str">
        <f>VLOOKUP($J3182,'placement attrs'!$A$2:$L$5079,4,FALSE)</f>
        <v>ROI Media Consultants (realtor.com)</v>
      </c>
      <c r="M3182" t="str">
        <f>VLOOKUP($J3182,'placement attrs'!$A$2:$L$5079,3,FALSE)</f>
        <v>malcolmc@roimediaconsultants.com</v>
      </c>
    </row>
    <row r="3183" spans="1:13" x14ac:dyDescent="0.3">
      <c r="A3183" t="s">
        <v>156</v>
      </c>
      <c r="B3183" s="2">
        <v>42425</v>
      </c>
      <c r="C3183">
        <v>23061</v>
      </c>
      <c r="D3183">
        <v>76392</v>
      </c>
      <c r="E3183">
        <v>78846</v>
      </c>
      <c r="F3183" t="s">
        <v>156</v>
      </c>
      <c r="G3183" s="2">
        <v>42425</v>
      </c>
      <c r="H3183">
        <v>79742</v>
      </c>
      <c r="I3183">
        <v>24057</v>
      </c>
      <c r="J3183" t="str">
        <f t="shared" si="98"/>
        <v>964e5c4bfdb1efee66f390024fe5a224</v>
      </c>
      <c r="K3183" s="2">
        <f t="shared" si="99"/>
        <v>42425</v>
      </c>
      <c r="L3183" t="str">
        <f>VLOOKUP($J3183,'placement attrs'!$A$2:$L$5079,4,FALSE)</f>
        <v>ROI Media Consultants (realtor.com)</v>
      </c>
      <c r="M3183" t="str">
        <f>VLOOKUP($J3183,'placement attrs'!$A$2:$L$5079,3,FALSE)</f>
        <v>malcolmc@roimediaconsultants.com</v>
      </c>
    </row>
    <row r="3184" spans="1:13" x14ac:dyDescent="0.3">
      <c r="A3184" t="s">
        <v>156</v>
      </c>
      <c r="B3184" s="2">
        <v>42426</v>
      </c>
      <c r="C3184">
        <v>23114</v>
      </c>
      <c r="D3184">
        <v>60895</v>
      </c>
      <c r="E3184">
        <v>62748</v>
      </c>
      <c r="F3184" t="s">
        <v>156</v>
      </c>
      <c r="G3184" s="2">
        <v>42426</v>
      </c>
      <c r="H3184">
        <v>63454</v>
      </c>
      <c r="I3184">
        <v>23617</v>
      </c>
      <c r="J3184" t="str">
        <f t="shared" si="98"/>
        <v>964e5c4bfdb1efee66f390024fe5a224</v>
      </c>
      <c r="K3184" s="2">
        <f t="shared" si="99"/>
        <v>42426</v>
      </c>
      <c r="L3184" t="str">
        <f>VLOOKUP($J3184,'placement attrs'!$A$2:$L$5079,4,FALSE)</f>
        <v>ROI Media Consultants (realtor.com)</v>
      </c>
      <c r="M3184" t="str">
        <f>VLOOKUP($J3184,'placement attrs'!$A$2:$L$5079,3,FALSE)</f>
        <v>malcolmc@roimediaconsultants.com</v>
      </c>
    </row>
    <row r="3185" spans="1:13" x14ac:dyDescent="0.3">
      <c r="A3185" t="s">
        <v>156</v>
      </c>
      <c r="B3185" s="2">
        <v>42427</v>
      </c>
      <c r="C3185">
        <v>22298</v>
      </c>
      <c r="D3185">
        <v>53314</v>
      </c>
      <c r="E3185">
        <v>54849</v>
      </c>
      <c r="F3185" t="s">
        <v>156</v>
      </c>
      <c r="G3185" s="2">
        <v>42427</v>
      </c>
      <c r="H3185">
        <v>55954</v>
      </c>
      <c r="I3185">
        <v>24368</v>
      </c>
      <c r="J3185" t="str">
        <f t="shared" si="98"/>
        <v>964e5c4bfdb1efee66f390024fe5a224</v>
      </c>
      <c r="K3185" s="2">
        <f t="shared" si="99"/>
        <v>42427</v>
      </c>
      <c r="L3185" t="str">
        <f>VLOOKUP($J3185,'placement attrs'!$A$2:$L$5079,4,FALSE)</f>
        <v>ROI Media Consultants (realtor.com)</v>
      </c>
      <c r="M3185" t="str">
        <f>VLOOKUP($J3185,'placement attrs'!$A$2:$L$5079,3,FALSE)</f>
        <v>malcolmc@roimediaconsultants.com</v>
      </c>
    </row>
    <row r="3186" spans="1:13" x14ac:dyDescent="0.3">
      <c r="A3186" t="s">
        <v>156</v>
      </c>
      <c r="B3186" s="2">
        <v>42428</v>
      </c>
      <c r="C3186">
        <v>27730</v>
      </c>
      <c r="D3186">
        <v>73469</v>
      </c>
      <c r="E3186">
        <v>75233</v>
      </c>
      <c r="F3186" t="s">
        <v>156</v>
      </c>
      <c r="G3186" s="2">
        <v>42428</v>
      </c>
      <c r="H3186">
        <v>76112</v>
      </c>
      <c r="I3186">
        <v>28700</v>
      </c>
      <c r="J3186" t="str">
        <f t="shared" si="98"/>
        <v>964e5c4bfdb1efee66f390024fe5a224</v>
      </c>
      <c r="K3186" s="2">
        <f t="shared" si="99"/>
        <v>42428</v>
      </c>
      <c r="L3186" t="str">
        <f>VLOOKUP($J3186,'placement attrs'!$A$2:$L$5079,4,FALSE)</f>
        <v>ROI Media Consultants (realtor.com)</v>
      </c>
      <c r="M3186" t="str">
        <f>VLOOKUP($J3186,'placement attrs'!$A$2:$L$5079,3,FALSE)</f>
        <v>malcolmc@roimediaconsultants.com</v>
      </c>
    </row>
    <row r="3187" spans="1:13" x14ac:dyDescent="0.3">
      <c r="A3187" t="s">
        <v>156</v>
      </c>
      <c r="B3187" s="2">
        <v>42429</v>
      </c>
      <c r="C3187">
        <v>11052</v>
      </c>
      <c r="D3187">
        <v>37776</v>
      </c>
      <c r="E3187">
        <v>38799</v>
      </c>
      <c r="F3187" t="s">
        <v>156</v>
      </c>
      <c r="G3187" s="2">
        <v>42429</v>
      </c>
      <c r="H3187">
        <v>50670</v>
      </c>
      <c r="I3187">
        <v>12313</v>
      </c>
      <c r="J3187" t="str">
        <f t="shared" si="98"/>
        <v>964e5c4bfdb1efee66f390024fe5a224</v>
      </c>
      <c r="K3187" s="2">
        <f t="shared" si="99"/>
        <v>42429</v>
      </c>
      <c r="L3187" t="str">
        <f>VLOOKUP($J3187,'placement attrs'!$A$2:$L$5079,4,FALSE)</f>
        <v>ROI Media Consultants (realtor.com)</v>
      </c>
      <c r="M3187" t="str">
        <f>VLOOKUP($J3187,'placement attrs'!$A$2:$L$5079,3,FALSE)</f>
        <v>malcolmc@roimediaconsultants.com</v>
      </c>
    </row>
    <row r="3188" spans="1:13" x14ac:dyDescent="0.3">
      <c r="A3188" t="s">
        <v>156</v>
      </c>
      <c r="B3188" s="2">
        <v>42430</v>
      </c>
      <c r="C3188">
        <v>11349</v>
      </c>
      <c r="D3188">
        <v>43729</v>
      </c>
      <c r="E3188">
        <v>45715</v>
      </c>
      <c r="F3188" t="s">
        <v>156</v>
      </c>
      <c r="G3188" s="2">
        <v>42430</v>
      </c>
      <c r="H3188">
        <v>54108</v>
      </c>
      <c r="I3188">
        <v>12975</v>
      </c>
      <c r="J3188" t="str">
        <f t="shared" si="98"/>
        <v>964e5c4bfdb1efee66f390024fe5a224</v>
      </c>
      <c r="K3188" s="2">
        <f t="shared" si="99"/>
        <v>42430</v>
      </c>
      <c r="L3188" t="str">
        <f>VLOOKUP($J3188,'placement attrs'!$A$2:$L$5079,4,FALSE)</f>
        <v>ROI Media Consultants (realtor.com)</v>
      </c>
      <c r="M3188" t="str">
        <f>VLOOKUP($J3188,'placement attrs'!$A$2:$L$5079,3,FALSE)</f>
        <v>malcolmc@roimediaconsultants.com</v>
      </c>
    </row>
    <row r="3189" spans="1:13" x14ac:dyDescent="0.3">
      <c r="A3189" t="s">
        <v>156</v>
      </c>
      <c r="B3189" s="2">
        <v>42431</v>
      </c>
      <c r="C3189">
        <v>9958</v>
      </c>
      <c r="D3189">
        <v>33292</v>
      </c>
      <c r="E3189">
        <v>34214</v>
      </c>
      <c r="F3189" t="s">
        <v>156</v>
      </c>
      <c r="G3189" s="2">
        <v>42431</v>
      </c>
      <c r="H3189">
        <v>49132</v>
      </c>
      <c r="I3189">
        <v>14035</v>
      </c>
      <c r="J3189" t="str">
        <f t="shared" si="98"/>
        <v>964e5c4bfdb1efee66f390024fe5a224</v>
      </c>
      <c r="K3189" s="2">
        <f t="shared" si="99"/>
        <v>42431</v>
      </c>
      <c r="L3189" t="str">
        <f>VLOOKUP($J3189,'placement attrs'!$A$2:$L$5079,4,FALSE)</f>
        <v>ROI Media Consultants (realtor.com)</v>
      </c>
      <c r="M3189" t="str">
        <f>VLOOKUP($J3189,'placement attrs'!$A$2:$L$5079,3,FALSE)</f>
        <v>malcolmc@roimediaconsultants.com</v>
      </c>
    </row>
    <row r="3190" spans="1:13" x14ac:dyDescent="0.3">
      <c r="A3190" t="s">
        <v>156</v>
      </c>
      <c r="B3190" s="2">
        <v>42432</v>
      </c>
      <c r="C3190">
        <v>345</v>
      </c>
      <c r="D3190">
        <v>961</v>
      </c>
      <c r="E3190">
        <v>964</v>
      </c>
      <c r="H3190">
        <v>0</v>
      </c>
      <c r="I3190">
        <v>0</v>
      </c>
      <c r="J3190" t="str">
        <f t="shared" si="98"/>
        <v>964e5c4bfdb1efee66f390024fe5a224</v>
      </c>
      <c r="K3190" s="2">
        <f t="shared" si="99"/>
        <v>42432</v>
      </c>
      <c r="L3190" t="str">
        <f>VLOOKUP($J3190,'placement attrs'!$A$2:$L$5079,4,FALSE)</f>
        <v>ROI Media Consultants (realtor.com)</v>
      </c>
      <c r="M3190" t="str">
        <f>VLOOKUP($J3190,'placement attrs'!$A$2:$L$5079,3,FALSE)</f>
        <v>malcolmc@roimediaconsultants.com</v>
      </c>
    </row>
    <row r="3191" spans="1:13" x14ac:dyDescent="0.3">
      <c r="A3191" t="s">
        <v>157</v>
      </c>
      <c r="B3191" s="2">
        <v>42410</v>
      </c>
      <c r="C3191">
        <v>85307</v>
      </c>
      <c r="D3191">
        <v>103925</v>
      </c>
      <c r="E3191">
        <v>104582</v>
      </c>
      <c r="H3191">
        <v>0</v>
      </c>
      <c r="I3191">
        <v>0</v>
      </c>
      <c r="J3191" t="str">
        <f t="shared" si="98"/>
        <v>96c5eac52c53cfcf1b95a44e61197e06</v>
      </c>
      <c r="K3191" s="2">
        <f t="shared" si="99"/>
        <v>42410</v>
      </c>
      <c r="L3191" t="str">
        <f>VLOOKUP($J3191,'placement attrs'!$A$2:$L$5079,4,FALSE)</f>
        <v>Mahalo.com</v>
      </c>
      <c r="M3191" t="str">
        <f>VLOOKUP($J3191,'placement attrs'!$A$2:$L$5079,3,FALSE)</f>
        <v>daniel.aharonoff@broadscaler.com</v>
      </c>
    </row>
    <row r="3192" spans="1:13" x14ac:dyDescent="0.3">
      <c r="A3192" t="s">
        <v>157</v>
      </c>
      <c r="B3192" s="2">
        <v>42411</v>
      </c>
      <c r="C3192">
        <v>75265</v>
      </c>
      <c r="D3192">
        <v>91626</v>
      </c>
      <c r="E3192">
        <v>92114</v>
      </c>
      <c r="F3192" t="s">
        <v>157</v>
      </c>
      <c r="G3192" s="2">
        <v>42411</v>
      </c>
      <c r="H3192">
        <v>115380</v>
      </c>
      <c r="I3192">
        <v>75028</v>
      </c>
      <c r="J3192" t="str">
        <f t="shared" si="98"/>
        <v>96c5eac52c53cfcf1b95a44e61197e06</v>
      </c>
      <c r="K3192" s="2">
        <f t="shared" si="99"/>
        <v>42411</v>
      </c>
      <c r="L3192" t="str">
        <f>VLOOKUP($J3192,'placement attrs'!$A$2:$L$5079,4,FALSE)</f>
        <v>Mahalo.com</v>
      </c>
      <c r="M3192" t="str">
        <f>VLOOKUP($J3192,'placement attrs'!$A$2:$L$5079,3,FALSE)</f>
        <v>daniel.aharonoff@broadscaler.com</v>
      </c>
    </row>
    <row r="3193" spans="1:13" x14ac:dyDescent="0.3">
      <c r="A3193" t="s">
        <v>157</v>
      </c>
      <c r="B3193" s="2">
        <v>42412</v>
      </c>
      <c r="C3193">
        <v>50534</v>
      </c>
      <c r="D3193">
        <v>59582</v>
      </c>
      <c r="E3193">
        <v>59971</v>
      </c>
      <c r="F3193" t="s">
        <v>157</v>
      </c>
      <c r="G3193" s="2">
        <v>42412</v>
      </c>
      <c r="H3193">
        <v>90085</v>
      </c>
      <c r="I3193">
        <v>67416</v>
      </c>
      <c r="J3193" t="str">
        <f t="shared" si="98"/>
        <v>96c5eac52c53cfcf1b95a44e61197e06</v>
      </c>
      <c r="K3193" s="2">
        <f t="shared" si="99"/>
        <v>42412</v>
      </c>
      <c r="L3193" t="str">
        <f>VLOOKUP($J3193,'placement attrs'!$A$2:$L$5079,4,FALSE)</f>
        <v>Mahalo.com</v>
      </c>
      <c r="M3193" t="str">
        <f>VLOOKUP($J3193,'placement attrs'!$A$2:$L$5079,3,FALSE)</f>
        <v>daniel.aharonoff@broadscaler.com</v>
      </c>
    </row>
    <row r="3194" spans="1:13" x14ac:dyDescent="0.3">
      <c r="A3194" t="s">
        <v>157</v>
      </c>
      <c r="B3194" s="2">
        <v>42413</v>
      </c>
      <c r="C3194">
        <v>73862</v>
      </c>
      <c r="D3194">
        <v>86248</v>
      </c>
      <c r="E3194">
        <v>86761</v>
      </c>
      <c r="F3194" t="s">
        <v>157</v>
      </c>
      <c r="G3194" s="2">
        <v>42413</v>
      </c>
      <c r="H3194">
        <v>98161</v>
      </c>
      <c r="I3194">
        <v>69572</v>
      </c>
      <c r="J3194" t="str">
        <f t="shared" si="98"/>
        <v>96c5eac52c53cfcf1b95a44e61197e06</v>
      </c>
      <c r="K3194" s="2">
        <f t="shared" si="99"/>
        <v>42413</v>
      </c>
      <c r="L3194" t="str">
        <f>VLOOKUP($J3194,'placement attrs'!$A$2:$L$5079,4,FALSE)</f>
        <v>Mahalo.com</v>
      </c>
      <c r="M3194" t="str">
        <f>VLOOKUP($J3194,'placement attrs'!$A$2:$L$5079,3,FALSE)</f>
        <v>daniel.aharonoff@broadscaler.com</v>
      </c>
    </row>
    <row r="3195" spans="1:13" x14ac:dyDescent="0.3">
      <c r="A3195" t="s">
        <v>157</v>
      </c>
      <c r="B3195" s="2">
        <v>42414</v>
      </c>
      <c r="C3195">
        <v>71813</v>
      </c>
      <c r="D3195">
        <v>89507</v>
      </c>
      <c r="E3195">
        <v>90206</v>
      </c>
      <c r="F3195" t="s">
        <v>157</v>
      </c>
      <c r="G3195" s="2">
        <v>42414</v>
      </c>
      <c r="H3195">
        <v>106410</v>
      </c>
      <c r="I3195">
        <v>70849</v>
      </c>
      <c r="J3195" t="str">
        <f t="shared" si="98"/>
        <v>96c5eac52c53cfcf1b95a44e61197e06</v>
      </c>
      <c r="K3195" s="2">
        <f t="shared" si="99"/>
        <v>42414</v>
      </c>
      <c r="L3195" t="str">
        <f>VLOOKUP($J3195,'placement attrs'!$A$2:$L$5079,4,FALSE)</f>
        <v>Mahalo.com</v>
      </c>
      <c r="M3195" t="str">
        <f>VLOOKUP($J3195,'placement attrs'!$A$2:$L$5079,3,FALSE)</f>
        <v>daniel.aharonoff@broadscaler.com</v>
      </c>
    </row>
    <row r="3196" spans="1:13" x14ac:dyDescent="0.3">
      <c r="A3196" t="s">
        <v>157</v>
      </c>
      <c r="B3196" s="2">
        <v>42415</v>
      </c>
      <c r="C3196">
        <v>79443</v>
      </c>
      <c r="D3196">
        <v>96469</v>
      </c>
      <c r="E3196">
        <v>97473</v>
      </c>
      <c r="F3196" t="s">
        <v>157</v>
      </c>
      <c r="G3196" s="2">
        <v>42415</v>
      </c>
      <c r="H3196">
        <v>116942</v>
      </c>
      <c r="I3196">
        <v>79342</v>
      </c>
      <c r="J3196" t="str">
        <f t="shared" si="98"/>
        <v>96c5eac52c53cfcf1b95a44e61197e06</v>
      </c>
      <c r="K3196" s="2">
        <f t="shared" si="99"/>
        <v>42415</v>
      </c>
      <c r="L3196" t="str">
        <f>VLOOKUP($J3196,'placement attrs'!$A$2:$L$5079,4,FALSE)</f>
        <v>Mahalo.com</v>
      </c>
      <c r="M3196" t="str">
        <f>VLOOKUP($J3196,'placement attrs'!$A$2:$L$5079,3,FALSE)</f>
        <v>daniel.aharonoff@broadscaler.com</v>
      </c>
    </row>
    <row r="3197" spans="1:13" x14ac:dyDescent="0.3">
      <c r="A3197" t="s">
        <v>157</v>
      </c>
      <c r="B3197" s="2">
        <v>42416</v>
      </c>
      <c r="C3197">
        <v>80301</v>
      </c>
      <c r="D3197">
        <v>100423</v>
      </c>
      <c r="E3197">
        <v>101248</v>
      </c>
      <c r="F3197" t="s">
        <v>157</v>
      </c>
      <c r="G3197" s="2">
        <v>42416</v>
      </c>
      <c r="H3197">
        <v>119305</v>
      </c>
      <c r="I3197">
        <v>78763</v>
      </c>
      <c r="J3197" t="str">
        <f t="shared" si="98"/>
        <v>96c5eac52c53cfcf1b95a44e61197e06</v>
      </c>
      <c r="K3197" s="2">
        <f t="shared" si="99"/>
        <v>42416</v>
      </c>
      <c r="L3197" t="str">
        <f>VLOOKUP($J3197,'placement attrs'!$A$2:$L$5079,4,FALSE)</f>
        <v>Mahalo.com</v>
      </c>
      <c r="M3197" t="str">
        <f>VLOOKUP($J3197,'placement attrs'!$A$2:$L$5079,3,FALSE)</f>
        <v>daniel.aharonoff@broadscaler.com</v>
      </c>
    </row>
    <row r="3198" spans="1:13" x14ac:dyDescent="0.3">
      <c r="A3198" t="s">
        <v>157</v>
      </c>
      <c r="B3198" s="2">
        <v>42417</v>
      </c>
      <c r="C3198">
        <v>57094</v>
      </c>
      <c r="D3198">
        <v>73805</v>
      </c>
      <c r="E3198">
        <v>74483</v>
      </c>
      <c r="F3198" t="s">
        <v>157</v>
      </c>
      <c r="G3198" s="2">
        <v>42417</v>
      </c>
      <c r="H3198">
        <v>89586</v>
      </c>
      <c r="I3198">
        <v>48344</v>
      </c>
      <c r="J3198" t="str">
        <f t="shared" si="98"/>
        <v>96c5eac52c53cfcf1b95a44e61197e06</v>
      </c>
      <c r="K3198" s="2">
        <f t="shared" si="99"/>
        <v>42417</v>
      </c>
      <c r="L3198" t="str">
        <f>VLOOKUP($J3198,'placement attrs'!$A$2:$L$5079,4,FALSE)</f>
        <v>Mahalo.com</v>
      </c>
      <c r="M3198" t="str">
        <f>VLOOKUP($J3198,'placement attrs'!$A$2:$L$5079,3,FALSE)</f>
        <v>daniel.aharonoff@broadscaler.com</v>
      </c>
    </row>
    <row r="3199" spans="1:13" x14ac:dyDescent="0.3">
      <c r="A3199" t="s">
        <v>157</v>
      </c>
      <c r="B3199" s="2">
        <v>42418</v>
      </c>
      <c r="C3199">
        <v>144117</v>
      </c>
      <c r="D3199">
        <v>167611</v>
      </c>
      <c r="E3199">
        <v>171293</v>
      </c>
      <c r="F3199" t="s">
        <v>157</v>
      </c>
      <c r="G3199" s="2">
        <v>42418</v>
      </c>
      <c r="H3199">
        <v>197213</v>
      </c>
      <c r="I3199">
        <v>163259</v>
      </c>
      <c r="J3199" t="str">
        <f t="shared" si="98"/>
        <v>96c5eac52c53cfcf1b95a44e61197e06</v>
      </c>
      <c r="K3199" s="2">
        <f t="shared" si="99"/>
        <v>42418</v>
      </c>
      <c r="L3199" t="str">
        <f>VLOOKUP($J3199,'placement attrs'!$A$2:$L$5079,4,FALSE)</f>
        <v>Mahalo.com</v>
      </c>
      <c r="M3199" t="str">
        <f>VLOOKUP($J3199,'placement attrs'!$A$2:$L$5079,3,FALSE)</f>
        <v>daniel.aharonoff@broadscaler.com</v>
      </c>
    </row>
    <row r="3200" spans="1:13" x14ac:dyDescent="0.3">
      <c r="A3200" t="s">
        <v>157</v>
      </c>
      <c r="B3200" s="2">
        <v>42419</v>
      </c>
      <c r="C3200">
        <v>139046</v>
      </c>
      <c r="D3200">
        <v>168829</v>
      </c>
      <c r="E3200">
        <v>173728</v>
      </c>
      <c r="F3200" t="s">
        <v>157</v>
      </c>
      <c r="G3200" s="2">
        <v>42419</v>
      </c>
      <c r="H3200">
        <v>227261</v>
      </c>
      <c r="I3200">
        <v>134782</v>
      </c>
      <c r="J3200" t="str">
        <f t="shared" si="98"/>
        <v>96c5eac52c53cfcf1b95a44e61197e06</v>
      </c>
      <c r="K3200" s="2">
        <f t="shared" si="99"/>
        <v>42419</v>
      </c>
      <c r="L3200" t="str">
        <f>VLOOKUP($J3200,'placement attrs'!$A$2:$L$5079,4,FALSE)</f>
        <v>Mahalo.com</v>
      </c>
      <c r="M3200" t="str">
        <f>VLOOKUP($J3200,'placement attrs'!$A$2:$L$5079,3,FALSE)</f>
        <v>daniel.aharonoff@broadscaler.com</v>
      </c>
    </row>
    <row r="3201" spans="1:13" x14ac:dyDescent="0.3">
      <c r="A3201" t="s">
        <v>157</v>
      </c>
      <c r="B3201" s="2">
        <v>42420</v>
      </c>
      <c r="C3201">
        <v>75212</v>
      </c>
      <c r="D3201">
        <v>85722</v>
      </c>
      <c r="E3201">
        <v>91743</v>
      </c>
      <c r="F3201" t="s">
        <v>157</v>
      </c>
      <c r="G3201" s="2">
        <v>42420</v>
      </c>
      <c r="H3201">
        <v>105580</v>
      </c>
      <c r="I3201">
        <v>84031</v>
      </c>
      <c r="J3201" t="str">
        <f t="shared" si="98"/>
        <v>96c5eac52c53cfcf1b95a44e61197e06</v>
      </c>
      <c r="K3201" s="2">
        <f t="shared" si="99"/>
        <v>42420</v>
      </c>
      <c r="L3201" t="str">
        <f>VLOOKUP($J3201,'placement attrs'!$A$2:$L$5079,4,FALSE)</f>
        <v>Mahalo.com</v>
      </c>
      <c r="M3201" t="str">
        <f>VLOOKUP($J3201,'placement attrs'!$A$2:$L$5079,3,FALSE)</f>
        <v>daniel.aharonoff@broadscaler.com</v>
      </c>
    </row>
    <row r="3202" spans="1:13" x14ac:dyDescent="0.3">
      <c r="A3202" t="s">
        <v>157</v>
      </c>
      <c r="B3202" s="2">
        <v>42421</v>
      </c>
      <c r="C3202">
        <v>134502</v>
      </c>
      <c r="D3202">
        <v>153210</v>
      </c>
      <c r="E3202">
        <v>161325</v>
      </c>
      <c r="F3202" t="s">
        <v>157</v>
      </c>
      <c r="G3202" s="2">
        <v>42421</v>
      </c>
      <c r="H3202">
        <v>183260</v>
      </c>
      <c r="I3202">
        <v>132752</v>
      </c>
      <c r="J3202" t="str">
        <f t="shared" si="98"/>
        <v>96c5eac52c53cfcf1b95a44e61197e06</v>
      </c>
      <c r="K3202" s="2">
        <f t="shared" si="99"/>
        <v>42421</v>
      </c>
      <c r="L3202" t="str">
        <f>VLOOKUP($J3202,'placement attrs'!$A$2:$L$5079,4,FALSE)</f>
        <v>Mahalo.com</v>
      </c>
      <c r="M3202" t="str">
        <f>VLOOKUP($J3202,'placement attrs'!$A$2:$L$5079,3,FALSE)</f>
        <v>daniel.aharonoff@broadscaler.com</v>
      </c>
    </row>
    <row r="3203" spans="1:13" x14ac:dyDescent="0.3">
      <c r="A3203" t="s">
        <v>157</v>
      </c>
      <c r="B3203" s="2">
        <v>42422</v>
      </c>
      <c r="C3203">
        <v>151123</v>
      </c>
      <c r="D3203">
        <v>176435</v>
      </c>
      <c r="E3203">
        <v>185918</v>
      </c>
      <c r="F3203" t="s">
        <v>157</v>
      </c>
      <c r="G3203" s="2">
        <v>42422</v>
      </c>
      <c r="H3203">
        <v>225740</v>
      </c>
      <c r="I3203">
        <v>160238</v>
      </c>
      <c r="J3203" t="str">
        <f t="shared" ref="J3203:J3266" si="100">IF(A3203="",F3203,A3203)</f>
        <v>96c5eac52c53cfcf1b95a44e61197e06</v>
      </c>
      <c r="K3203" s="2">
        <f t="shared" ref="K3203:K3266" si="101">IF(B3203="",G3203,B3203)</f>
        <v>42422</v>
      </c>
      <c r="L3203" t="str">
        <f>VLOOKUP($J3203,'placement attrs'!$A$2:$L$5079,4,FALSE)</f>
        <v>Mahalo.com</v>
      </c>
      <c r="M3203" t="str">
        <f>VLOOKUP($J3203,'placement attrs'!$A$2:$L$5079,3,FALSE)</f>
        <v>daniel.aharonoff@broadscaler.com</v>
      </c>
    </row>
    <row r="3204" spans="1:13" x14ac:dyDescent="0.3">
      <c r="A3204" t="s">
        <v>157</v>
      </c>
      <c r="B3204" s="2">
        <v>42423</v>
      </c>
      <c r="C3204">
        <v>164423</v>
      </c>
      <c r="D3204">
        <v>191468</v>
      </c>
      <c r="E3204">
        <v>200412</v>
      </c>
      <c r="F3204" t="s">
        <v>157</v>
      </c>
      <c r="G3204" s="2">
        <v>42423</v>
      </c>
      <c r="H3204">
        <v>228362</v>
      </c>
      <c r="I3204">
        <v>168104</v>
      </c>
      <c r="J3204" t="str">
        <f t="shared" si="100"/>
        <v>96c5eac52c53cfcf1b95a44e61197e06</v>
      </c>
      <c r="K3204" s="2">
        <f t="shared" si="101"/>
        <v>42423</v>
      </c>
      <c r="L3204" t="str">
        <f>VLOOKUP($J3204,'placement attrs'!$A$2:$L$5079,4,FALSE)</f>
        <v>Mahalo.com</v>
      </c>
      <c r="M3204" t="str">
        <f>VLOOKUP($J3204,'placement attrs'!$A$2:$L$5079,3,FALSE)</f>
        <v>daniel.aharonoff@broadscaler.com</v>
      </c>
    </row>
    <row r="3205" spans="1:13" x14ac:dyDescent="0.3">
      <c r="A3205" t="s">
        <v>157</v>
      </c>
      <c r="B3205" s="2">
        <v>42424</v>
      </c>
      <c r="C3205">
        <v>92596</v>
      </c>
      <c r="D3205">
        <v>124148</v>
      </c>
      <c r="E3205">
        <v>129444</v>
      </c>
      <c r="F3205" t="s">
        <v>157</v>
      </c>
      <c r="G3205" s="2">
        <v>42424</v>
      </c>
      <c r="H3205">
        <v>157200</v>
      </c>
      <c r="I3205">
        <v>97723</v>
      </c>
      <c r="J3205" t="str">
        <f t="shared" si="100"/>
        <v>96c5eac52c53cfcf1b95a44e61197e06</v>
      </c>
      <c r="K3205" s="2">
        <f t="shared" si="101"/>
        <v>42424</v>
      </c>
      <c r="L3205" t="str">
        <f>VLOOKUP($J3205,'placement attrs'!$A$2:$L$5079,4,FALSE)</f>
        <v>Mahalo.com</v>
      </c>
      <c r="M3205" t="str">
        <f>VLOOKUP($J3205,'placement attrs'!$A$2:$L$5079,3,FALSE)</f>
        <v>daniel.aharonoff@broadscaler.com</v>
      </c>
    </row>
    <row r="3206" spans="1:13" x14ac:dyDescent="0.3">
      <c r="A3206" t="s">
        <v>157</v>
      </c>
      <c r="B3206" s="2">
        <v>42425</v>
      </c>
      <c r="C3206">
        <v>96982</v>
      </c>
      <c r="D3206">
        <v>116231</v>
      </c>
      <c r="E3206">
        <v>121388</v>
      </c>
      <c r="F3206" t="s">
        <v>157</v>
      </c>
      <c r="G3206" s="2">
        <v>42425</v>
      </c>
      <c r="H3206">
        <v>207315</v>
      </c>
      <c r="I3206">
        <v>101807</v>
      </c>
      <c r="J3206" t="str">
        <f t="shared" si="100"/>
        <v>96c5eac52c53cfcf1b95a44e61197e06</v>
      </c>
      <c r="K3206" s="2">
        <f t="shared" si="101"/>
        <v>42425</v>
      </c>
      <c r="L3206" t="str">
        <f>VLOOKUP($J3206,'placement attrs'!$A$2:$L$5079,4,FALSE)</f>
        <v>Mahalo.com</v>
      </c>
      <c r="M3206" t="str">
        <f>VLOOKUP($J3206,'placement attrs'!$A$2:$L$5079,3,FALSE)</f>
        <v>daniel.aharonoff@broadscaler.com</v>
      </c>
    </row>
    <row r="3207" spans="1:13" x14ac:dyDescent="0.3">
      <c r="A3207" t="s">
        <v>157</v>
      </c>
      <c r="B3207" s="2">
        <v>42426</v>
      </c>
      <c r="C3207">
        <v>112451</v>
      </c>
      <c r="D3207">
        <v>132194</v>
      </c>
      <c r="E3207">
        <v>137397</v>
      </c>
      <c r="F3207" t="s">
        <v>157</v>
      </c>
      <c r="G3207" s="2">
        <v>42426</v>
      </c>
      <c r="H3207">
        <v>154401</v>
      </c>
      <c r="I3207">
        <v>117067</v>
      </c>
      <c r="J3207" t="str">
        <f t="shared" si="100"/>
        <v>96c5eac52c53cfcf1b95a44e61197e06</v>
      </c>
      <c r="K3207" s="2">
        <f t="shared" si="101"/>
        <v>42426</v>
      </c>
      <c r="L3207" t="str">
        <f>VLOOKUP($J3207,'placement attrs'!$A$2:$L$5079,4,FALSE)</f>
        <v>Mahalo.com</v>
      </c>
      <c r="M3207" t="str">
        <f>VLOOKUP($J3207,'placement attrs'!$A$2:$L$5079,3,FALSE)</f>
        <v>daniel.aharonoff@broadscaler.com</v>
      </c>
    </row>
    <row r="3208" spans="1:13" x14ac:dyDescent="0.3">
      <c r="A3208" t="s">
        <v>157</v>
      </c>
      <c r="B3208" s="2">
        <v>42427</v>
      </c>
      <c r="C3208">
        <v>104882</v>
      </c>
      <c r="D3208">
        <v>121153</v>
      </c>
      <c r="E3208">
        <v>125316</v>
      </c>
      <c r="F3208" t="s">
        <v>157</v>
      </c>
      <c r="G3208" s="2">
        <v>42427</v>
      </c>
      <c r="H3208">
        <v>142878</v>
      </c>
      <c r="I3208">
        <v>108829</v>
      </c>
      <c r="J3208" t="str">
        <f t="shared" si="100"/>
        <v>96c5eac52c53cfcf1b95a44e61197e06</v>
      </c>
      <c r="K3208" s="2">
        <f t="shared" si="101"/>
        <v>42427</v>
      </c>
      <c r="L3208" t="str">
        <f>VLOOKUP($J3208,'placement attrs'!$A$2:$L$5079,4,FALSE)</f>
        <v>Mahalo.com</v>
      </c>
      <c r="M3208" t="str">
        <f>VLOOKUP($J3208,'placement attrs'!$A$2:$L$5079,3,FALSE)</f>
        <v>daniel.aharonoff@broadscaler.com</v>
      </c>
    </row>
    <row r="3209" spans="1:13" x14ac:dyDescent="0.3">
      <c r="A3209" t="s">
        <v>157</v>
      </c>
      <c r="B3209" s="2">
        <v>42428</v>
      </c>
      <c r="C3209">
        <v>104456</v>
      </c>
      <c r="D3209">
        <v>120457</v>
      </c>
      <c r="E3209">
        <v>125671</v>
      </c>
      <c r="F3209" t="s">
        <v>157</v>
      </c>
      <c r="G3209" s="2">
        <v>42428</v>
      </c>
      <c r="H3209">
        <v>141277</v>
      </c>
      <c r="I3209">
        <v>107771</v>
      </c>
      <c r="J3209" t="str">
        <f t="shared" si="100"/>
        <v>96c5eac52c53cfcf1b95a44e61197e06</v>
      </c>
      <c r="K3209" s="2">
        <f t="shared" si="101"/>
        <v>42428</v>
      </c>
      <c r="L3209" t="str">
        <f>VLOOKUP($J3209,'placement attrs'!$A$2:$L$5079,4,FALSE)</f>
        <v>Mahalo.com</v>
      </c>
      <c r="M3209" t="str">
        <f>VLOOKUP($J3209,'placement attrs'!$A$2:$L$5079,3,FALSE)</f>
        <v>daniel.aharonoff@broadscaler.com</v>
      </c>
    </row>
    <row r="3210" spans="1:13" x14ac:dyDescent="0.3">
      <c r="A3210" t="s">
        <v>157</v>
      </c>
      <c r="B3210" s="2">
        <v>42429</v>
      </c>
      <c r="C3210">
        <v>105509</v>
      </c>
      <c r="D3210">
        <v>121666</v>
      </c>
      <c r="E3210">
        <v>127260</v>
      </c>
      <c r="F3210" t="s">
        <v>157</v>
      </c>
      <c r="G3210" s="2">
        <v>42429</v>
      </c>
      <c r="H3210">
        <v>153853</v>
      </c>
      <c r="I3210">
        <v>107947</v>
      </c>
      <c r="J3210" t="str">
        <f t="shared" si="100"/>
        <v>96c5eac52c53cfcf1b95a44e61197e06</v>
      </c>
      <c r="K3210" s="2">
        <f t="shared" si="101"/>
        <v>42429</v>
      </c>
      <c r="L3210" t="str">
        <f>VLOOKUP($J3210,'placement attrs'!$A$2:$L$5079,4,FALSE)</f>
        <v>Mahalo.com</v>
      </c>
      <c r="M3210" t="str">
        <f>VLOOKUP($J3210,'placement attrs'!$A$2:$L$5079,3,FALSE)</f>
        <v>daniel.aharonoff@broadscaler.com</v>
      </c>
    </row>
    <row r="3211" spans="1:13" x14ac:dyDescent="0.3">
      <c r="A3211" t="s">
        <v>157</v>
      </c>
      <c r="B3211" s="2">
        <v>42430</v>
      </c>
      <c r="C3211">
        <v>79059</v>
      </c>
      <c r="D3211">
        <v>88654</v>
      </c>
      <c r="E3211">
        <v>95505</v>
      </c>
      <c r="F3211" t="s">
        <v>157</v>
      </c>
      <c r="G3211" s="2">
        <v>42430</v>
      </c>
      <c r="H3211">
        <v>116219</v>
      </c>
      <c r="I3211">
        <v>85846</v>
      </c>
      <c r="J3211" t="str">
        <f t="shared" si="100"/>
        <v>96c5eac52c53cfcf1b95a44e61197e06</v>
      </c>
      <c r="K3211" s="2">
        <f t="shared" si="101"/>
        <v>42430</v>
      </c>
      <c r="L3211" t="str">
        <f>VLOOKUP($J3211,'placement attrs'!$A$2:$L$5079,4,FALSE)</f>
        <v>Mahalo.com</v>
      </c>
      <c r="M3211" t="str">
        <f>VLOOKUP($J3211,'placement attrs'!$A$2:$L$5079,3,FALSE)</f>
        <v>daniel.aharonoff@broadscaler.com</v>
      </c>
    </row>
    <row r="3212" spans="1:13" x14ac:dyDescent="0.3">
      <c r="A3212" t="s">
        <v>157</v>
      </c>
      <c r="B3212" s="2">
        <v>42431</v>
      </c>
      <c r="C3212">
        <v>35987</v>
      </c>
      <c r="D3212">
        <v>42800</v>
      </c>
      <c r="E3212">
        <v>45236</v>
      </c>
      <c r="F3212" t="s">
        <v>157</v>
      </c>
      <c r="G3212" s="2">
        <v>42431</v>
      </c>
      <c r="H3212">
        <v>72754</v>
      </c>
      <c r="I3212">
        <v>49084</v>
      </c>
      <c r="J3212" t="str">
        <f t="shared" si="100"/>
        <v>96c5eac52c53cfcf1b95a44e61197e06</v>
      </c>
      <c r="K3212" s="2">
        <f t="shared" si="101"/>
        <v>42431</v>
      </c>
      <c r="L3212" t="str">
        <f>VLOOKUP($J3212,'placement attrs'!$A$2:$L$5079,4,FALSE)</f>
        <v>Mahalo.com</v>
      </c>
      <c r="M3212" t="str">
        <f>VLOOKUP($J3212,'placement attrs'!$A$2:$L$5079,3,FALSE)</f>
        <v>daniel.aharonoff@broadscaler.com</v>
      </c>
    </row>
    <row r="3213" spans="1:13" x14ac:dyDescent="0.3">
      <c r="A3213" t="s">
        <v>157</v>
      </c>
      <c r="B3213" s="2">
        <v>42432</v>
      </c>
      <c r="C3213">
        <v>302</v>
      </c>
      <c r="D3213">
        <v>359</v>
      </c>
      <c r="E3213">
        <v>517</v>
      </c>
      <c r="H3213">
        <v>0</v>
      </c>
      <c r="I3213">
        <v>0</v>
      </c>
      <c r="J3213" t="str">
        <f t="shared" si="100"/>
        <v>96c5eac52c53cfcf1b95a44e61197e06</v>
      </c>
      <c r="K3213" s="2">
        <f t="shared" si="101"/>
        <v>42432</v>
      </c>
      <c r="L3213" t="str">
        <f>VLOOKUP($J3213,'placement attrs'!$A$2:$L$5079,4,FALSE)</f>
        <v>Mahalo.com</v>
      </c>
      <c r="M3213" t="str">
        <f>VLOOKUP($J3213,'placement attrs'!$A$2:$L$5079,3,FALSE)</f>
        <v>daniel.aharonoff@broadscaler.com</v>
      </c>
    </row>
    <row r="3214" spans="1:13" x14ac:dyDescent="0.3">
      <c r="A3214" t="s">
        <v>158</v>
      </c>
      <c r="B3214" s="2">
        <v>42410</v>
      </c>
      <c r="C3214">
        <v>1955</v>
      </c>
      <c r="D3214">
        <v>18119</v>
      </c>
      <c r="E3214">
        <v>19539</v>
      </c>
      <c r="H3214">
        <v>0</v>
      </c>
      <c r="I3214">
        <v>0</v>
      </c>
      <c r="J3214" t="str">
        <f t="shared" si="100"/>
        <v>96f839842906bbd98a787ca366ec1093</v>
      </c>
      <c r="K3214" s="2">
        <f t="shared" si="101"/>
        <v>42410</v>
      </c>
      <c r="L3214" t="str">
        <f>VLOOKUP($J3214,'placement attrs'!$A$2:$L$5079,4,FALSE)</f>
        <v>AdSparc (dailymotion.com)</v>
      </c>
      <c r="M3214" t="str">
        <f>VLOOKUP($J3214,'placement attrs'!$A$2:$L$5079,3,FALSE)</f>
        <v>dawid.wasniowski@adsparc.com</v>
      </c>
    </row>
    <row r="3215" spans="1:13" x14ac:dyDescent="0.3">
      <c r="A3215" t="s">
        <v>158</v>
      </c>
      <c r="B3215" s="2">
        <v>42411</v>
      </c>
      <c r="C3215">
        <v>1546</v>
      </c>
      <c r="D3215">
        <v>17020</v>
      </c>
      <c r="E3215">
        <v>19255</v>
      </c>
      <c r="F3215" t="s">
        <v>158</v>
      </c>
      <c r="G3215" s="2">
        <v>42411</v>
      </c>
      <c r="H3215">
        <v>21668</v>
      </c>
      <c r="I3215">
        <v>1600</v>
      </c>
      <c r="J3215" t="str">
        <f t="shared" si="100"/>
        <v>96f839842906bbd98a787ca366ec1093</v>
      </c>
      <c r="K3215" s="2">
        <f t="shared" si="101"/>
        <v>42411</v>
      </c>
      <c r="L3215" t="str">
        <f>VLOOKUP($J3215,'placement attrs'!$A$2:$L$5079,4,FALSE)</f>
        <v>AdSparc (dailymotion.com)</v>
      </c>
      <c r="M3215" t="str">
        <f>VLOOKUP($J3215,'placement attrs'!$A$2:$L$5079,3,FALSE)</f>
        <v>dawid.wasniowski@adsparc.com</v>
      </c>
    </row>
    <row r="3216" spans="1:13" x14ac:dyDescent="0.3">
      <c r="A3216" t="s">
        <v>158</v>
      </c>
      <c r="B3216" s="2">
        <v>42412</v>
      </c>
      <c r="C3216">
        <v>1196</v>
      </c>
      <c r="D3216">
        <v>15894</v>
      </c>
      <c r="E3216">
        <v>16835</v>
      </c>
      <c r="F3216" t="s">
        <v>158</v>
      </c>
      <c r="G3216" s="2">
        <v>42412</v>
      </c>
      <c r="H3216">
        <v>21547</v>
      </c>
      <c r="I3216">
        <v>1439</v>
      </c>
      <c r="J3216" t="str">
        <f t="shared" si="100"/>
        <v>96f839842906bbd98a787ca366ec1093</v>
      </c>
      <c r="K3216" s="2">
        <f t="shared" si="101"/>
        <v>42412</v>
      </c>
      <c r="L3216" t="str">
        <f>VLOOKUP($J3216,'placement attrs'!$A$2:$L$5079,4,FALSE)</f>
        <v>AdSparc (dailymotion.com)</v>
      </c>
      <c r="M3216" t="str">
        <f>VLOOKUP($J3216,'placement attrs'!$A$2:$L$5079,3,FALSE)</f>
        <v>dawid.wasniowski@adsparc.com</v>
      </c>
    </row>
    <row r="3217" spans="1:13" x14ac:dyDescent="0.3">
      <c r="A3217" t="s">
        <v>158</v>
      </c>
      <c r="B3217" s="2">
        <v>42413</v>
      </c>
      <c r="C3217">
        <v>1176</v>
      </c>
      <c r="D3217">
        <v>19452</v>
      </c>
      <c r="E3217">
        <v>20429</v>
      </c>
      <c r="F3217" t="s">
        <v>158</v>
      </c>
      <c r="G3217" s="2">
        <v>42413</v>
      </c>
      <c r="H3217">
        <v>20765</v>
      </c>
      <c r="I3217">
        <v>1149</v>
      </c>
      <c r="J3217" t="str">
        <f t="shared" si="100"/>
        <v>96f839842906bbd98a787ca366ec1093</v>
      </c>
      <c r="K3217" s="2">
        <f t="shared" si="101"/>
        <v>42413</v>
      </c>
      <c r="L3217" t="str">
        <f>VLOOKUP($J3217,'placement attrs'!$A$2:$L$5079,4,FALSE)</f>
        <v>AdSparc (dailymotion.com)</v>
      </c>
      <c r="M3217" t="str">
        <f>VLOOKUP($J3217,'placement attrs'!$A$2:$L$5079,3,FALSE)</f>
        <v>dawid.wasniowski@adsparc.com</v>
      </c>
    </row>
    <row r="3218" spans="1:13" x14ac:dyDescent="0.3">
      <c r="A3218" t="s">
        <v>158</v>
      </c>
      <c r="B3218" s="2">
        <v>42414</v>
      </c>
      <c r="C3218">
        <v>1350</v>
      </c>
      <c r="D3218">
        <v>21303</v>
      </c>
      <c r="E3218">
        <v>22547</v>
      </c>
      <c r="F3218" t="s">
        <v>158</v>
      </c>
      <c r="G3218" s="2">
        <v>42414</v>
      </c>
      <c r="H3218">
        <v>22784</v>
      </c>
      <c r="I3218">
        <v>1334</v>
      </c>
      <c r="J3218" t="str">
        <f t="shared" si="100"/>
        <v>96f839842906bbd98a787ca366ec1093</v>
      </c>
      <c r="K3218" s="2">
        <f t="shared" si="101"/>
        <v>42414</v>
      </c>
      <c r="L3218" t="str">
        <f>VLOOKUP($J3218,'placement attrs'!$A$2:$L$5079,4,FALSE)</f>
        <v>AdSparc (dailymotion.com)</v>
      </c>
      <c r="M3218" t="str">
        <f>VLOOKUP($J3218,'placement attrs'!$A$2:$L$5079,3,FALSE)</f>
        <v>dawid.wasniowski@adsparc.com</v>
      </c>
    </row>
    <row r="3219" spans="1:13" x14ac:dyDescent="0.3">
      <c r="A3219" t="s">
        <v>158</v>
      </c>
      <c r="B3219" s="2">
        <v>42415</v>
      </c>
      <c r="C3219">
        <v>1679</v>
      </c>
      <c r="D3219">
        <v>24870</v>
      </c>
      <c r="E3219">
        <v>26509</v>
      </c>
      <c r="F3219" t="s">
        <v>158</v>
      </c>
      <c r="G3219" s="2">
        <v>42415</v>
      </c>
      <c r="H3219">
        <v>27720</v>
      </c>
      <c r="I3219">
        <v>1676</v>
      </c>
      <c r="J3219" t="str">
        <f t="shared" si="100"/>
        <v>96f839842906bbd98a787ca366ec1093</v>
      </c>
      <c r="K3219" s="2">
        <f t="shared" si="101"/>
        <v>42415</v>
      </c>
      <c r="L3219" t="str">
        <f>VLOOKUP($J3219,'placement attrs'!$A$2:$L$5079,4,FALSE)</f>
        <v>AdSparc (dailymotion.com)</v>
      </c>
      <c r="M3219" t="str">
        <f>VLOOKUP($J3219,'placement attrs'!$A$2:$L$5079,3,FALSE)</f>
        <v>dawid.wasniowski@adsparc.com</v>
      </c>
    </row>
    <row r="3220" spans="1:13" x14ac:dyDescent="0.3">
      <c r="A3220" t="s">
        <v>158</v>
      </c>
      <c r="B3220" s="2">
        <v>42416</v>
      </c>
      <c r="C3220">
        <v>1830</v>
      </c>
      <c r="D3220">
        <v>24780</v>
      </c>
      <c r="E3220">
        <v>26241</v>
      </c>
      <c r="F3220" t="s">
        <v>158</v>
      </c>
      <c r="G3220" s="2">
        <v>42416</v>
      </c>
      <c r="H3220">
        <v>26533</v>
      </c>
      <c r="I3220">
        <v>1759</v>
      </c>
      <c r="J3220" t="str">
        <f t="shared" si="100"/>
        <v>96f839842906bbd98a787ca366ec1093</v>
      </c>
      <c r="K3220" s="2">
        <f t="shared" si="101"/>
        <v>42416</v>
      </c>
      <c r="L3220" t="str">
        <f>VLOOKUP($J3220,'placement attrs'!$A$2:$L$5079,4,FALSE)</f>
        <v>AdSparc (dailymotion.com)</v>
      </c>
      <c r="M3220" t="str">
        <f>VLOOKUP($J3220,'placement attrs'!$A$2:$L$5079,3,FALSE)</f>
        <v>dawid.wasniowski@adsparc.com</v>
      </c>
    </row>
    <row r="3221" spans="1:13" x14ac:dyDescent="0.3">
      <c r="A3221" t="s">
        <v>158</v>
      </c>
      <c r="B3221" s="2">
        <v>42417</v>
      </c>
      <c r="C3221">
        <v>9430</v>
      </c>
      <c r="D3221">
        <v>64533</v>
      </c>
      <c r="E3221">
        <v>68643</v>
      </c>
      <c r="F3221" t="s">
        <v>158</v>
      </c>
      <c r="G3221" s="2">
        <v>42417</v>
      </c>
      <c r="H3221">
        <v>70046</v>
      </c>
      <c r="I3221">
        <v>9539</v>
      </c>
      <c r="J3221" t="str">
        <f t="shared" si="100"/>
        <v>96f839842906bbd98a787ca366ec1093</v>
      </c>
      <c r="K3221" s="2">
        <f t="shared" si="101"/>
        <v>42417</v>
      </c>
      <c r="L3221" t="str">
        <f>VLOOKUP($J3221,'placement attrs'!$A$2:$L$5079,4,FALSE)</f>
        <v>AdSparc (dailymotion.com)</v>
      </c>
      <c r="M3221" t="str">
        <f>VLOOKUP($J3221,'placement attrs'!$A$2:$L$5079,3,FALSE)</f>
        <v>dawid.wasniowski@adsparc.com</v>
      </c>
    </row>
    <row r="3222" spans="1:13" x14ac:dyDescent="0.3">
      <c r="A3222" t="s">
        <v>158</v>
      </c>
      <c r="B3222" s="2">
        <v>42418</v>
      </c>
      <c r="C3222">
        <v>12552</v>
      </c>
      <c r="D3222">
        <v>57126</v>
      </c>
      <c r="E3222">
        <v>61007</v>
      </c>
      <c r="F3222" t="s">
        <v>158</v>
      </c>
      <c r="G3222" s="2">
        <v>42418</v>
      </c>
      <c r="H3222">
        <v>62497</v>
      </c>
      <c r="I3222">
        <v>12694</v>
      </c>
      <c r="J3222" t="str">
        <f t="shared" si="100"/>
        <v>96f839842906bbd98a787ca366ec1093</v>
      </c>
      <c r="K3222" s="2">
        <f t="shared" si="101"/>
        <v>42418</v>
      </c>
      <c r="L3222" t="str">
        <f>VLOOKUP($J3222,'placement attrs'!$A$2:$L$5079,4,FALSE)</f>
        <v>AdSparc (dailymotion.com)</v>
      </c>
      <c r="M3222" t="str">
        <f>VLOOKUP($J3222,'placement attrs'!$A$2:$L$5079,3,FALSE)</f>
        <v>dawid.wasniowski@adsparc.com</v>
      </c>
    </row>
    <row r="3223" spans="1:13" x14ac:dyDescent="0.3">
      <c r="A3223" t="s">
        <v>158</v>
      </c>
      <c r="B3223" s="2">
        <v>42419</v>
      </c>
      <c r="C3223">
        <v>10515</v>
      </c>
      <c r="D3223">
        <v>34575</v>
      </c>
      <c r="E3223">
        <v>37714</v>
      </c>
      <c r="F3223" t="s">
        <v>158</v>
      </c>
      <c r="G3223" s="2">
        <v>42419</v>
      </c>
      <c r="H3223">
        <v>45768</v>
      </c>
      <c r="I3223">
        <v>13829</v>
      </c>
      <c r="J3223" t="str">
        <f t="shared" si="100"/>
        <v>96f839842906bbd98a787ca366ec1093</v>
      </c>
      <c r="K3223" s="2">
        <f t="shared" si="101"/>
        <v>42419</v>
      </c>
      <c r="L3223" t="str">
        <f>VLOOKUP($J3223,'placement attrs'!$A$2:$L$5079,4,FALSE)</f>
        <v>AdSparc (dailymotion.com)</v>
      </c>
      <c r="M3223" t="str">
        <f>VLOOKUP($J3223,'placement attrs'!$A$2:$L$5079,3,FALSE)</f>
        <v>dawid.wasniowski@adsparc.com</v>
      </c>
    </row>
    <row r="3224" spans="1:13" x14ac:dyDescent="0.3">
      <c r="A3224" t="s">
        <v>158</v>
      </c>
      <c r="B3224" s="2">
        <v>42420</v>
      </c>
      <c r="C3224">
        <v>8314</v>
      </c>
      <c r="D3224">
        <v>34240</v>
      </c>
      <c r="E3224">
        <v>36689</v>
      </c>
      <c r="F3224" t="s">
        <v>158</v>
      </c>
      <c r="G3224" s="2">
        <v>42420</v>
      </c>
      <c r="H3224">
        <v>38258</v>
      </c>
      <c r="I3224">
        <v>9476</v>
      </c>
      <c r="J3224" t="str">
        <f t="shared" si="100"/>
        <v>96f839842906bbd98a787ca366ec1093</v>
      </c>
      <c r="K3224" s="2">
        <f t="shared" si="101"/>
        <v>42420</v>
      </c>
      <c r="L3224" t="str">
        <f>VLOOKUP($J3224,'placement attrs'!$A$2:$L$5079,4,FALSE)</f>
        <v>AdSparc (dailymotion.com)</v>
      </c>
      <c r="M3224" t="str">
        <f>VLOOKUP($J3224,'placement attrs'!$A$2:$L$5079,3,FALSE)</f>
        <v>dawid.wasniowski@adsparc.com</v>
      </c>
    </row>
    <row r="3225" spans="1:13" x14ac:dyDescent="0.3">
      <c r="A3225" t="s">
        <v>158</v>
      </c>
      <c r="B3225" s="2">
        <v>42421</v>
      </c>
      <c r="C3225">
        <v>11212</v>
      </c>
      <c r="D3225">
        <v>43392</v>
      </c>
      <c r="E3225">
        <v>46703</v>
      </c>
      <c r="F3225" t="s">
        <v>158</v>
      </c>
      <c r="G3225" s="2">
        <v>42421</v>
      </c>
      <c r="H3225">
        <v>48717</v>
      </c>
      <c r="I3225">
        <v>12255</v>
      </c>
      <c r="J3225" t="str">
        <f t="shared" si="100"/>
        <v>96f839842906bbd98a787ca366ec1093</v>
      </c>
      <c r="K3225" s="2">
        <f t="shared" si="101"/>
        <v>42421</v>
      </c>
      <c r="L3225" t="str">
        <f>VLOOKUP($J3225,'placement attrs'!$A$2:$L$5079,4,FALSE)</f>
        <v>AdSparc (dailymotion.com)</v>
      </c>
      <c r="M3225" t="str">
        <f>VLOOKUP($J3225,'placement attrs'!$A$2:$L$5079,3,FALSE)</f>
        <v>dawid.wasniowski@adsparc.com</v>
      </c>
    </row>
    <row r="3226" spans="1:13" x14ac:dyDescent="0.3">
      <c r="A3226" t="s">
        <v>158</v>
      </c>
      <c r="B3226" s="2">
        <v>42422</v>
      </c>
      <c r="C3226">
        <v>11577</v>
      </c>
      <c r="D3226">
        <v>40615</v>
      </c>
      <c r="E3226">
        <v>44932</v>
      </c>
      <c r="F3226" t="s">
        <v>158</v>
      </c>
      <c r="G3226" s="2">
        <v>42422</v>
      </c>
      <c r="H3226">
        <v>53541</v>
      </c>
      <c r="I3226">
        <v>12300</v>
      </c>
      <c r="J3226" t="str">
        <f t="shared" si="100"/>
        <v>96f839842906bbd98a787ca366ec1093</v>
      </c>
      <c r="K3226" s="2">
        <f t="shared" si="101"/>
        <v>42422</v>
      </c>
      <c r="L3226" t="str">
        <f>VLOOKUP($J3226,'placement attrs'!$A$2:$L$5079,4,FALSE)</f>
        <v>AdSparc (dailymotion.com)</v>
      </c>
      <c r="M3226" t="str">
        <f>VLOOKUP($J3226,'placement attrs'!$A$2:$L$5079,3,FALSE)</f>
        <v>dawid.wasniowski@adsparc.com</v>
      </c>
    </row>
    <row r="3227" spans="1:13" x14ac:dyDescent="0.3">
      <c r="A3227" t="s">
        <v>158</v>
      </c>
      <c r="B3227" s="2">
        <v>42423</v>
      </c>
      <c r="C3227">
        <v>11256</v>
      </c>
      <c r="D3227">
        <v>43274</v>
      </c>
      <c r="E3227">
        <v>48427</v>
      </c>
      <c r="F3227" t="s">
        <v>158</v>
      </c>
      <c r="G3227" s="2">
        <v>42423</v>
      </c>
      <c r="H3227">
        <v>50529</v>
      </c>
      <c r="I3227">
        <v>11773</v>
      </c>
      <c r="J3227" t="str">
        <f t="shared" si="100"/>
        <v>96f839842906bbd98a787ca366ec1093</v>
      </c>
      <c r="K3227" s="2">
        <f t="shared" si="101"/>
        <v>42423</v>
      </c>
      <c r="L3227" t="str">
        <f>VLOOKUP($J3227,'placement attrs'!$A$2:$L$5079,4,FALSE)</f>
        <v>AdSparc (dailymotion.com)</v>
      </c>
      <c r="M3227" t="str">
        <f>VLOOKUP($J3227,'placement attrs'!$A$2:$L$5079,3,FALSE)</f>
        <v>dawid.wasniowski@adsparc.com</v>
      </c>
    </row>
    <row r="3228" spans="1:13" x14ac:dyDescent="0.3">
      <c r="A3228" t="s">
        <v>158</v>
      </c>
      <c r="B3228" s="2">
        <v>42424</v>
      </c>
      <c r="C3228">
        <v>11814</v>
      </c>
      <c r="D3228">
        <v>43954</v>
      </c>
      <c r="E3228">
        <v>48599</v>
      </c>
      <c r="F3228" t="s">
        <v>158</v>
      </c>
      <c r="G3228" s="2">
        <v>42424</v>
      </c>
      <c r="H3228">
        <v>49271</v>
      </c>
      <c r="I3228">
        <v>13572</v>
      </c>
      <c r="J3228" t="str">
        <f t="shared" si="100"/>
        <v>96f839842906bbd98a787ca366ec1093</v>
      </c>
      <c r="K3228" s="2">
        <f t="shared" si="101"/>
        <v>42424</v>
      </c>
      <c r="L3228" t="str">
        <f>VLOOKUP($J3228,'placement attrs'!$A$2:$L$5079,4,FALSE)</f>
        <v>AdSparc (dailymotion.com)</v>
      </c>
      <c r="M3228" t="str">
        <f>VLOOKUP($J3228,'placement attrs'!$A$2:$L$5079,3,FALSE)</f>
        <v>dawid.wasniowski@adsparc.com</v>
      </c>
    </row>
    <row r="3229" spans="1:13" x14ac:dyDescent="0.3">
      <c r="A3229" t="s">
        <v>158</v>
      </c>
      <c r="B3229" s="2">
        <v>42425</v>
      </c>
      <c r="C3229">
        <v>11351</v>
      </c>
      <c r="D3229">
        <v>38103</v>
      </c>
      <c r="E3229">
        <v>41828</v>
      </c>
      <c r="F3229" t="s">
        <v>158</v>
      </c>
      <c r="G3229" s="2">
        <v>42425</v>
      </c>
      <c r="H3229">
        <v>42381</v>
      </c>
      <c r="I3229">
        <v>12362</v>
      </c>
      <c r="J3229" t="str">
        <f t="shared" si="100"/>
        <v>96f839842906bbd98a787ca366ec1093</v>
      </c>
      <c r="K3229" s="2">
        <f t="shared" si="101"/>
        <v>42425</v>
      </c>
      <c r="L3229" t="str">
        <f>VLOOKUP($J3229,'placement attrs'!$A$2:$L$5079,4,FALSE)</f>
        <v>AdSparc (dailymotion.com)</v>
      </c>
      <c r="M3229" t="str">
        <f>VLOOKUP($J3229,'placement attrs'!$A$2:$L$5079,3,FALSE)</f>
        <v>dawid.wasniowski@adsparc.com</v>
      </c>
    </row>
    <row r="3230" spans="1:13" x14ac:dyDescent="0.3">
      <c r="A3230" t="s">
        <v>158</v>
      </c>
      <c r="B3230" s="2">
        <v>42426</v>
      </c>
      <c r="C3230">
        <v>3820</v>
      </c>
      <c r="D3230">
        <v>16276</v>
      </c>
      <c r="E3230">
        <v>17306</v>
      </c>
      <c r="F3230" t="s">
        <v>158</v>
      </c>
      <c r="G3230" s="2">
        <v>42426</v>
      </c>
      <c r="H3230">
        <v>17759</v>
      </c>
      <c r="I3230">
        <v>4325</v>
      </c>
      <c r="J3230" t="str">
        <f t="shared" si="100"/>
        <v>96f839842906bbd98a787ca366ec1093</v>
      </c>
      <c r="K3230" s="2">
        <f t="shared" si="101"/>
        <v>42426</v>
      </c>
      <c r="L3230" t="str">
        <f>VLOOKUP($J3230,'placement attrs'!$A$2:$L$5079,4,FALSE)</f>
        <v>AdSparc (dailymotion.com)</v>
      </c>
      <c r="M3230" t="str">
        <f>VLOOKUP($J3230,'placement attrs'!$A$2:$L$5079,3,FALSE)</f>
        <v>dawid.wasniowski@adsparc.com</v>
      </c>
    </row>
    <row r="3231" spans="1:13" x14ac:dyDescent="0.3">
      <c r="A3231" t="s">
        <v>158</v>
      </c>
      <c r="B3231" s="2">
        <v>42427</v>
      </c>
      <c r="C3231">
        <v>2525</v>
      </c>
      <c r="D3231">
        <v>14854</v>
      </c>
      <c r="E3231">
        <v>15490</v>
      </c>
      <c r="F3231" t="s">
        <v>158</v>
      </c>
      <c r="G3231" s="2">
        <v>42427</v>
      </c>
      <c r="H3231">
        <v>15794</v>
      </c>
      <c r="I3231">
        <v>2963</v>
      </c>
      <c r="J3231" t="str">
        <f t="shared" si="100"/>
        <v>96f839842906bbd98a787ca366ec1093</v>
      </c>
      <c r="K3231" s="2">
        <f t="shared" si="101"/>
        <v>42427</v>
      </c>
      <c r="L3231" t="str">
        <f>VLOOKUP($J3231,'placement attrs'!$A$2:$L$5079,4,FALSE)</f>
        <v>AdSparc (dailymotion.com)</v>
      </c>
      <c r="M3231" t="str">
        <f>VLOOKUP($J3231,'placement attrs'!$A$2:$L$5079,3,FALSE)</f>
        <v>dawid.wasniowski@adsparc.com</v>
      </c>
    </row>
    <row r="3232" spans="1:13" x14ac:dyDescent="0.3">
      <c r="A3232" t="s">
        <v>158</v>
      </c>
      <c r="B3232" s="2">
        <v>42428</v>
      </c>
      <c r="C3232">
        <v>3037</v>
      </c>
      <c r="D3232">
        <v>18023</v>
      </c>
      <c r="E3232">
        <v>18909</v>
      </c>
      <c r="F3232" t="s">
        <v>158</v>
      </c>
      <c r="G3232" s="2">
        <v>42428</v>
      </c>
      <c r="H3232">
        <v>19154</v>
      </c>
      <c r="I3232">
        <v>2922</v>
      </c>
      <c r="J3232" t="str">
        <f t="shared" si="100"/>
        <v>96f839842906bbd98a787ca366ec1093</v>
      </c>
      <c r="K3232" s="2">
        <f t="shared" si="101"/>
        <v>42428</v>
      </c>
      <c r="L3232" t="str">
        <f>VLOOKUP($J3232,'placement attrs'!$A$2:$L$5079,4,FALSE)</f>
        <v>AdSparc (dailymotion.com)</v>
      </c>
      <c r="M3232" t="str">
        <f>VLOOKUP($J3232,'placement attrs'!$A$2:$L$5079,3,FALSE)</f>
        <v>dawid.wasniowski@adsparc.com</v>
      </c>
    </row>
    <row r="3233" spans="1:13" x14ac:dyDescent="0.3">
      <c r="A3233" t="s">
        <v>158</v>
      </c>
      <c r="B3233" s="2">
        <v>42429</v>
      </c>
      <c r="C3233">
        <v>2112</v>
      </c>
      <c r="D3233">
        <v>12457</v>
      </c>
      <c r="E3233">
        <v>13027</v>
      </c>
      <c r="F3233" t="s">
        <v>158</v>
      </c>
      <c r="G3233" s="2">
        <v>42429</v>
      </c>
      <c r="H3233">
        <v>14289</v>
      </c>
      <c r="I3233">
        <v>2388</v>
      </c>
      <c r="J3233" t="str">
        <f t="shared" si="100"/>
        <v>96f839842906bbd98a787ca366ec1093</v>
      </c>
      <c r="K3233" s="2">
        <f t="shared" si="101"/>
        <v>42429</v>
      </c>
      <c r="L3233" t="str">
        <f>VLOOKUP($J3233,'placement attrs'!$A$2:$L$5079,4,FALSE)</f>
        <v>AdSparc (dailymotion.com)</v>
      </c>
      <c r="M3233" t="str">
        <f>VLOOKUP($J3233,'placement attrs'!$A$2:$L$5079,3,FALSE)</f>
        <v>dawid.wasniowski@adsparc.com</v>
      </c>
    </row>
    <row r="3234" spans="1:13" x14ac:dyDescent="0.3">
      <c r="A3234" t="s">
        <v>158</v>
      </c>
      <c r="B3234" s="2">
        <v>42430</v>
      </c>
      <c r="C3234">
        <v>2407</v>
      </c>
      <c r="D3234">
        <v>20554</v>
      </c>
      <c r="E3234">
        <v>21673</v>
      </c>
      <c r="F3234" t="s">
        <v>158</v>
      </c>
      <c r="G3234" s="2">
        <v>42430</v>
      </c>
      <c r="H3234">
        <v>24555</v>
      </c>
      <c r="I3234">
        <v>3014</v>
      </c>
      <c r="J3234" t="str">
        <f t="shared" si="100"/>
        <v>96f839842906bbd98a787ca366ec1093</v>
      </c>
      <c r="K3234" s="2">
        <f t="shared" si="101"/>
        <v>42430</v>
      </c>
      <c r="L3234" t="str">
        <f>VLOOKUP($J3234,'placement attrs'!$A$2:$L$5079,4,FALSE)</f>
        <v>AdSparc (dailymotion.com)</v>
      </c>
      <c r="M3234" t="str">
        <f>VLOOKUP($J3234,'placement attrs'!$A$2:$L$5079,3,FALSE)</f>
        <v>dawid.wasniowski@adsparc.com</v>
      </c>
    </row>
    <row r="3235" spans="1:13" x14ac:dyDescent="0.3">
      <c r="A3235" t="s">
        <v>158</v>
      </c>
      <c r="B3235" s="2">
        <v>42431</v>
      </c>
      <c r="C3235">
        <v>982</v>
      </c>
      <c r="D3235">
        <v>7704</v>
      </c>
      <c r="E3235">
        <v>8086</v>
      </c>
      <c r="F3235" t="s">
        <v>158</v>
      </c>
      <c r="G3235" s="2">
        <v>42431</v>
      </c>
      <c r="H3235">
        <v>11173</v>
      </c>
      <c r="I3235">
        <v>1230</v>
      </c>
      <c r="J3235" t="str">
        <f t="shared" si="100"/>
        <v>96f839842906bbd98a787ca366ec1093</v>
      </c>
      <c r="K3235" s="2">
        <f t="shared" si="101"/>
        <v>42431</v>
      </c>
      <c r="L3235" t="str">
        <f>VLOOKUP($J3235,'placement attrs'!$A$2:$L$5079,4,FALSE)</f>
        <v>AdSparc (dailymotion.com)</v>
      </c>
      <c r="M3235" t="str">
        <f>VLOOKUP($J3235,'placement attrs'!$A$2:$L$5079,3,FALSE)</f>
        <v>dawid.wasniowski@adsparc.com</v>
      </c>
    </row>
    <row r="3236" spans="1:13" x14ac:dyDescent="0.3">
      <c r="A3236" t="s">
        <v>158</v>
      </c>
      <c r="B3236" s="2">
        <v>42432</v>
      </c>
      <c r="C3236">
        <v>133</v>
      </c>
      <c r="D3236">
        <v>859</v>
      </c>
      <c r="E3236">
        <v>913</v>
      </c>
      <c r="H3236">
        <v>0</v>
      </c>
      <c r="I3236">
        <v>0</v>
      </c>
      <c r="J3236" t="str">
        <f t="shared" si="100"/>
        <v>96f839842906bbd98a787ca366ec1093</v>
      </c>
      <c r="K3236" s="2">
        <f t="shared" si="101"/>
        <v>42432</v>
      </c>
      <c r="L3236" t="str">
        <f>VLOOKUP($J3236,'placement attrs'!$A$2:$L$5079,4,FALSE)</f>
        <v>AdSparc (dailymotion.com)</v>
      </c>
      <c r="M3236" t="str">
        <f>VLOOKUP($J3236,'placement attrs'!$A$2:$L$5079,3,FALSE)</f>
        <v>dawid.wasniowski@adsparc.com</v>
      </c>
    </row>
    <row r="3237" spans="1:13" x14ac:dyDescent="0.3">
      <c r="A3237" t="s">
        <v>159</v>
      </c>
      <c r="B3237" s="2">
        <v>42418</v>
      </c>
      <c r="C3237">
        <v>996</v>
      </c>
      <c r="D3237">
        <v>10021</v>
      </c>
      <c r="E3237">
        <v>10392</v>
      </c>
      <c r="F3237" t="s">
        <v>159</v>
      </c>
      <c r="G3237" s="2">
        <v>42418</v>
      </c>
      <c r="H3237">
        <v>10491</v>
      </c>
      <c r="I3237">
        <v>1211</v>
      </c>
      <c r="J3237" t="str">
        <f t="shared" si="100"/>
        <v>972ef38e9886ad8d0a91b14209bf3c6a</v>
      </c>
      <c r="K3237" s="2">
        <f t="shared" si="101"/>
        <v>42418</v>
      </c>
      <c r="L3237" t="str">
        <f>VLOOKUP($J3237,'placement attrs'!$A$2:$L$5079,4,FALSE)</f>
        <v>Wazimo (viralmoon.net)</v>
      </c>
      <c r="M3237" t="str">
        <f>VLOOKUP($J3237,'placement attrs'!$A$2:$L$5079,3,FALSE)</f>
        <v>oded@wazimo.com</v>
      </c>
    </row>
    <row r="3238" spans="1:13" x14ac:dyDescent="0.3">
      <c r="A3238" t="s">
        <v>159</v>
      </c>
      <c r="B3238" s="2">
        <v>42419</v>
      </c>
      <c r="C3238">
        <v>1209</v>
      </c>
      <c r="D3238">
        <v>11130</v>
      </c>
      <c r="E3238">
        <v>11358</v>
      </c>
      <c r="F3238" t="s">
        <v>159</v>
      </c>
      <c r="G3238" s="2">
        <v>42419</v>
      </c>
      <c r="H3238">
        <v>14060</v>
      </c>
      <c r="I3238">
        <v>1751</v>
      </c>
      <c r="J3238" t="str">
        <f t="shared" si="100"/>
        <v>972ef38e9886ad8d0a91b14209bf3c6a</v>
      </c>
      <c r="K3238" s="2">
        <f t="shared" si="101"/>
        <v>42419</v>
      </c>
      <c r="L3238" t="str">
        <f>VLOOKUP($J3238,'placement attrs'!$A$2:$L$5079,4,FALSE)</f>
        <v>Wazimo (viralmoon.net)</v>
      </c>
      <c r="M3238" t="str">
        <f>VLOOKUP($J3238,'placement attrs'!$A$2:$L$5079,3,FALSE)</f>
        <v>oded@wazimo.com</v>
      </c>
    </row>
    <row r="3239" spans="1:13" x14ac:dyDescent="0.3">
      <c r="A3239" t="s">
        <v>159</v>
      </c>
      <c r="B3239" s="2">
        <v>42420</v>
      </c>
      <c r="C3239">
        <v>1051</v>
      </c>
      <c r="D3239">
        <v>10459</v>
      </c>
      <c r="E3239">
        <v>10651</v>
      </c>
      <c r="F3239" t="s">
        <v>159</v>
      </c>
      <c r="G3239" s="2">
        <v>42420</v>
      </c>
      <c r="H3239">
        <v>11022</v>
      </c>
      <c r="I3239">
        <v>1319</v>
      </c>
      <c r="J3239" t="str">
        <f t="shared" si="100"/>
        <v>972ef38e9886ad8d0a91b14209bf3c6a</v>
      </c>
      <c r="K3239" s="2">
        <f t="shared" si="101"/>
        <v>42420</v>
      </c>
      <c r="L3239" t="str">
        <f>VLOOKUP($J3239,'placement attrs'!$A$2:$L$5079,4,FALSE)</f>
        <v>Wazimo (viralmoon.net)</v>
      </c>
      <c r="M3239" t="str">
        <f>VLOOKUP($J3239,'placement attrs'!$A$2:$L$5079,3,FALSE)</f>
        <v>oded@wazimo.com</v>
      </c>
    </row>
    <row r="3240" spans="1:13" x14ac:dyDescent="0.3">
      <c r="A3240" t="s">
        <v>159</v>
      </c>
      <c r="B3240" s="2">
        <v>42421</v>
      </c>
      <c r="C3240">
        <v>1036</v>
      </c>
      <c r="D3240">
        <v>10257</v>
      </c>
      <c r="E3240">
        <v>10457</v>
      </c>
      <c r="F3240" t="s">
        <v>159</v>
      </c>
      <c r="G3240" s="2">
        <v>42421</v>
      </c>
      <c r="H3240">
        <v>11116</v>
      </c>
      <c r="I3240">
        <v>1215</v>
      </c>
      <c r="J3240" t="str">
        <f t="shared" si="100"/>
        <v>972ef38e9886ad8d0a91b14209bf3c6a</v>
      </c>
      <c r="K3240" s="2">
        <f t="shared" si="101"/>
        <v>42421</v>
      </c>
      <c r="L3240" t="str">
        <f>VLOOKUP($J3240,'placement attrs'!$A$2:$L$5079,4,FALSE)</f>
        <v>Wazimo (viralmoon.net)</v>
      </c>
      <c r="M3240" t="str">
        <f>VLOOKUP($J3240,'placement attrs'!$A$2:$L$5079,3,FALSE)</f>
        <v>oded@wazimo.com</v>
      </c>
    </row>
    <row r="3241" spans="1:13" x14ac:dyDescent="0.3">
      <c r="A3241" t="s">
        <v>159</v>
      </c>
      <c r="B3241" s="2">
        <v>42422</v>
      </c>
      <c r="C3241">
        <v>1265</v>
      </c>
      <c r="D3241">
        <v>13829</v>
      </c>
      <c r="E3241">
        <v>14300</v>
      </c>
      <c r="F3241" t="s">
        <v>159</v>
      </c>
      <c r="G3241" s="2">
        <v>42422</v>
      </c>
      <c r="H3241">
        <v>15197</v>
      </c>
      <c r="I3241">
        <v>1428</v>
      </c>
      <c r="J3241" t="str">
        <f t="shared" si="100"/>
        <v>972ef38e9886ad8d0a91b14209bf3c6a</v>
      </c>
      <c r="K3241" s="2">
        <f t="shared" si="101"/>
        <v>42422</v>
      </c>
      <c r="L3241" t="str">
        <f>VLOOKUP($J3241,'placement attrs'!$A$2:$L$5079,4,FALSE)</f>
        <v>Wazimo (viralmoon.net)</v>
      </c>
      <c r="M3241" t="str">
        <f>VLOOKUP($J3241,'placement attrs'!$A$2:$L$5079,3,FALSE)</f>
        <v>oded@wazimo.com</v>
      </c>
    </row>
    <row r="3242" spans="1:13" x14ac:dyDescent="0.3">
      <c r="A3242" t="s">
        <v>159</v>
      </c>
      <c r="B3242" s="2">
        <v>42423</v>
      </c>
      <c r="C3242">
        <v>1395</v>
      </c>
      <c r="D3242">
        <v>15437</v>
      </c>
      <c r="E3242">
        <v>15999</v>
      </c>
      <c r="F3242" t="s">
        <v>159</v>
      </c>
      <c r="G3242" s="2">
        <v>42423</v>
      </c>
      <c r="H3242">
        <v>16460</v>
      </c>
      <c r="I3242">
        <v>1616</v>
      </c>
      <c r="J3242" t="str">
        <f t="shared" si="100"/>
        <v>972ef38e9886ad8d0a91b14209bf3c6a</v>
      </c>
      <c r="K3242" s="2">
        <f t="shared" si="101"/>
        <v>42423</v>
      </c>
      <c r="L3242" t="str">
        <f>VLOOKUP($J3242,'placement attrs'!$A$2:$L$5079,4,FALSE)</f>
        <v>Wazimo (viralmoon.net)</v>
      </c>
      <c r="M3242" t="str">
        <f>VLOOKUP($J3242,'placement attrs'!$A$2:$L$5079,3,FALSE)</f>
        <v>oded@wazimo.com</v>
      </c>
    </row>
    <row r="3243" spans="1:13" x14ac:dyDescent="0.3">
      <c r="A3243" t="s">
        <v>159</v>
      </c>
      <c r="B3243" s="2">
        <v>42424</v>
      </c>
      <c r="C3243">
        <v>1626</v>
      </c>
      <c r="D3243">
        <v>18617</v>
      </c>
      <c r="E3243">
        <v>19528</v>
      </c>
      <c r="F3243" t="s">
        <v>159</v>
      </c>
      <c r="G3243" s="2">
        <v>42424</v>
      </c>
      <c r="H3243">
        <v>19663</v>
      </c>
      <c r="I3243">
        <v>1983</v>
      </c>
      <c r="J3243" t="str">
        <f t="shared" si="100"/>
        <v>972ef38e9886ad8d0a91b14209bf3c6a</v>
      </c>
      <c r="K3243" s="2">
        <f t="shared" si="101"/>
        <v>42424</v>
      </c>
      <c r="L3243" t="str">
        <f>VLOOKUP($J3243,'placement attrs'!$A$2:$L$5079,4,FALSE)</f>
        <v>Wazimo (viralmoon.net)</v>
      </c>
      <c r="M3243" t="str">
        <f>VLOOKUP($J3243,'placement attrs'!$A$2:$L$5079,3,FALSE)</f>
        <v>oded@wazimo.com</v>
      </c>
    </row>
    <row r="3244" spans="1:13" x14ac:dyDescent="0.3">
      <c r="A3244" t="s">
        <v>159</v>
      </c>
      <c r="B3244" s="2">
        <v>42425</v>
      </c>
      <c r="C3244">
        <v>1881</v>
      </c>
      <c r="D3244">
        <v>16638</v>
      </c>
      <c r="E3244">
        <v>17160</v>
      </c>
      <c r="F3244" t="s">
        <v>159</v>
      </c>
      <c r="G3244" s="2">
        <v>42425</v>
      </c>
      <c r="H3244">
        <v>17321</v>
      </c>
      <c r="I3244">
        <v>2175</v>
      </c>
      <c r="J3244" t="str">
        <f t="shared" si="100"/>
        <v>972ef38e9886ad8d0a91b14209bf3c6a</v>
      </c>
      <c r="K3244" s="2">
        <f t="shared" si="101"/>
        <v>42425</v>
      </c>
      <c r="L3244" t="str">
        <f>VLOOKUP($J3244,'placement attrs'!$A$2:$L$5079,4,FALSE)</f>
        <v>Wazimo (viralmoon.net)</v>
      </c>
      <c r="M3244" t="str">
        <f>VLOOKUP($J3244,'placement attrs'!$A$2:$L$5079,3,FALSE)</f>
        <v>oded@wazimo.com</v>
      </c>
    </row>
    <row r="3245" spans="1:13" x14ac:dyDescent="0.3">
      <c r="A3245" t="s">
        <v>159</v>
      </c>
      <c r="B3245" s="2">
        <v>42426</v>
      </c>
      <c r="C3245">
        <v>1618</v>
      </c>
      <c r="D3245">
        <v>14980</v>
      </c>
      <c r="E3245">
        <v>15574</v>
      </c>
      <c r="F3245" t="s">
        <v>159</v>
      </c>
      <c r="G3245" s="2">
        <v>42426</v>
      </c>
      <c r="H3245">
        <v>15512</v>
      </c>
      <c r="I3245">
        <v>1948</v>
      </c>
      <c r="J3245" t="str">
        <f t="shared" si="100"/>
        <v>972ef38e9886ad8d0a91b14209bf3c6a</v>
      </c>
      <c r="K3245" s="2">
        <f t="shared" si="101"/>
        <v>42426</v>
      </c>
      <c r="L3245" t="str">
        <f>VLOOKUP($J3245,'placement attrs'!$A$2:$L$5079,4,FALSE)</f>
        <v>Wazimo (viralmoon.net)</v>
      </c>
      <c r="M3245" t="str">
        <f>VLOOKUP($J3245,'placement attrs'!$A$2:$L$5079,3,FALSE)</f>
        <v>oded@wazimo.com</v>
      </c>
    </row>
    <row r="3246" spans="1:13" x14ac:dyDescent="0.3">
      <c r="A3246" t="s">
        <v>159</v>
      </c>
      <c r="B3246" s="2">
        <v>42427</v>
      </c>
      <c r="C3246">
        <v>1392</v>
      </c>
      <c r="D3246">
        <v>11349</v>
      </c>
      <c r="E3246">
        <v>12051</v>
      </c>
      <c r="F3246" t="s">
        <v>159</v>
      </c>
      <c r="G3246" s="2">
        <v>42427</v>
      </c>
      <c r="H3246">
        <v>12073</v>
      </c>
      <c r="I3246">
        <v>1585</v>
      </c>
      <c r="J3246" t="str">
        <f t="shared" si="100"/>
        <v>972ef38e9886ad8d0a91b14209bf3c6a</v>
      </c>
      <c r="K3246" s="2">
        <f t="shared" si="101"/>
        <v>42427</v>
      </c>
      <c r="L3246" t="str">
        <f>VLOOKUP($J3246,'placement attrs'!$A$2:$L$5079,4,FALSE)</f>
        <v>Wazimo (viralmoon.net)</v>
      </c>
      <c r="M3246" t="str">
        <f>VLOOKUP($J3246,'placement attrs'!$A$2:$L$5079,3,FALSE)</f>
        <v>oded@wazimo.com</v>
      </c>
    </row>
    <row r="3247" spans="1:13" x14ac:dyDescent="0.3">
      <c r="A3247" t="s">
        <v>159</v>
      </c>
      <c r="B3247" s="2">
        <v>42428</v>
      </c>
      <c r="C3247">
        <v>1432</v>
      </c>
      <c r="D3247">
        <v>15079</v>
      </c>
      <c r="E3247">
        <v>15462</v>
      </c>
      <c r="F3247" t="s">
        <v>159</v>
      </c>
      <c r="G3247" s="2">
        <v>42428</v>
      </c>
      <c r="H3247">
        <v>15714</v>
      </c>
      <c r="I3247">
        <v>1671</v>
      </c>
      <c r="J3247" t="str">
        <f t="shared" si="100"/>
        <v>972ef38e9886ad8d0a91b14209bf3c6a</v>
      </c>
      <c r="K3247" s="2">
        <f t="shared" si="101"/>
        <v>42428</v>
      </c>
      <c r="L3247" t="str">
        <f>VLOOKUP($J3247,'placement attrs'!$A$2:$L$5079,4,FALSE)</f>
        <v>Wazimo (viralmoon.net)</v>
      </c>
      <c r="M3247" t="str">
        <f>VLOOKUP($J3247,'placement attrs'!$A$2:$L$5079,3,FALSE)</f>
        <v>oded@wazimo.com</v>
      </c>
    </row>
    <row r="3248" spans="1:13" x14ac:dyDescent="0.3">
      <c r="A3248" t="s">
        <v>159</v>
      </c>
      <c r="B3248" s="2">
        <v>42429</v>
      </c>
      <c r="C3248">
        <v>1734</v>
      </c>
      <c r="D3248">
        <v>18553</v>
      </c>
      <c r="E3248">
        <v>19028</v>
      </c>
      <c r="F3248" t="s">
        <v>159</v>
      </c>
      <c r="G3248" s="2">
        <v>42429</v>
      </c>
      <c r="H3248">
        <v>21017</v>
      </c>
      <c r="I3248">
        <v>2098</v>
      </c>
      <c r="J3248" t="str">
        <f t="shared" si="100"/>
        <v>972ef38e9886ad8d0a91b14209bf3c6a</v>
      </c>
      <c r="K3248" s="2">
        <f t="shared" si="101"/>
        <v>42429</v>
      </c>
      <c r="L3248" t="str">
        <f>VLOOKUP($J3248,'placement attrs'!$A$2:$L$5079,4,FALSE)</f>
        <v>Wazimo (viralmoon.net)</v>
      </c>
      <c r="M3248" t="str">
        <f>VLOOKUP($J3248,'placement attrs'!$A$2:$L$5079,3,FALSE)</f>
        <v>oded@wazimo.com</v>
      </c>
    </row>
    <row r="3249" spans="1:13" x14ac:dyDescent="0.3">
      <c r="A3249" t="s">
        <v>159</v>
      </c>
      <c r="B3249" s="2">
        <v>42430</v>
      </c>
      <c r="C3249">
        <v>781</v>
      </c>
      <c r="D3249">
        <v>14498</v>
      </c>
      <c r="E3249">
        <v>14890</v>
      </c>
      <c r="F3249" t="s">
        <v>159</v>
      </c>
      <c r="G3249" s="2">
        <v>42430</v>
      </c>
      <c r="H3249">
        <v>19525</v>
      </c>
      <c r="I3249">
        <v>1052</v>
      </c>
      <c r="J3249" t="str">
        <f t="shared" si="100"/>
        <v>972ef38e9886ad8d0a91b14209bf3c6a</v>
      </c>
      <c r="K3249" s="2">
        <f t="shared" si="101"/>
        <v>42430</v>
      </c>
      <c r="L3249" t="str">
        <f>VLOOKUP($J3249,'placement attrs'!$A$2:$L$5079,4,FALSE)</f>
        <v>Wazimo (viralmoon.net)</v>
      </c>
      <c r="M3249" t="str">
        <f>VLOOKUP($J3249,'placement attrs'!$A$2:$L$5079,3,FALSE)</f>
        <v>oded@wazimo.com</v>
      </c>
    </row>
    <row r="3250" spans="1:13" x14ac:dyDescent="0.3">
      <c r="A3250" t="s">
        <v>159</v>
      </c>
      <c r="B3250" s="2">
        <v>42431</v>
      </c>
      <c r="C3250">
        <v>980</v>
      </c>
      <c r="D3250">
        <v>16320</v>
      </c>
      <c r="E3250">
        <v>16527</v>
      </c>
      <c r="F3250" t="s">
        <v>159</v>
      </c>
      <c r="G3250" s="2">
        <v>42431</v>
      </c>
      <c r="H3250">
        <v>24362</v>
      </c>
      <c r="I3250">
        <v>1334</v>
      </c>
      <c r="J3250" t="str">
        <f t="shared" si="100"/>
        <v>972ef38e9886ad8d0a91b14209bf3c6a</v>
      </c>
      <c r="K3250" s="2">
        <f t="shared" si="101"/>
        <v>42431</v>
      </c>
      <c r="L3250" t="str">
        <f>VLOOKUP($J3250,'placement attrs'!$A$2:$L$5079,4,FALSE)</f>
        <v>Wazimo (viralmoon.net)</v>
      </c>
      <c r="M3250" t="str">
        <f>VLOOKUP($J3250,'placement attrs'!$A$2:$L$5079,3,FALSE)</f>
        <v>oded@wazimo.com</v>
      </c>
    </row>
    <row r="3251" spans="1:13" x14ac:dyDescent="0.3">
      <c r="A3251" t="s">
        <v>159</v>
      </c>
      <c r="B3251" s="2">
        <v>42432</v>
      </c>
      <c r="C3251">
        <v>41</v>
      </c>
      <c r="D3251">
        <v>572</v>
      </c>
      <c r="E3251">
        <v>593</v>
      </c>
      <c r="H3251">
        <v>0</v>
      </c>
      <c r="I3251">
        <v>0</v>
      </c>
      <c r="J3251" t="str">
        <f t="shared" si="100"/>
        <v>972ef38e9886ad8d0a91b14209bf3c6a</v>
      </c>
      <c r="K3251" s="2">
        <f t="shared" si="101"/>
        <v>42432</v>
      </c>
      <c r="L3251" t="str">
        <f>VLOOKUP($J3251,'placement attrs'!$A$2:$L$5079,4,FALSE)</f>
        <v>Wazimo (viralmoon.net)</v>
      </c>
      <c r="M3251" t="str">
        <f>VLOOKUP($J3251,'placement attrs'!$A$2:$L$5079,3,FALSE)</f>
        <v>oded@wazimo.com</v>
      </c>
    </row>
    <row r="3252" spans="1:13" x14ac:dyDescent="0.3">
      <c r="A3252" t="s">
        <v>160</v>
      </c>
      <c r="B3252" s="2">
        <v>42415</v>
      </c>
      <c r="C3252">
        <v>983</v>
      </c>
      <c r="D3252">
        <v>35953</v>
      </c>
      <c r="E3252">
        <v>37373</v>
      </c>
      <c r="F3252" t="s">
        <v>160</v>
      </c>
      <c r="G3252" s="2">
        <v>42415</v>
      </c>
      <c r="H3252">
        <v>38226</v>
      </c>
      <c r="I3252">
        <v>890</v>
      </c>
      <c r="J3252" t="str">
        <f t="shared" si="100"/>
        <v>9733ffaaa1a11c3cf151c63e37f7942e</v>
      </c>
      <c r="K3252" s="2">
        <f t="shared" si="101"/>
        <v>42415</v>
      </c>
      <c r="L3252" t="str">
        <f>VLOOKUP($J3252,'placement attrs'!$A$2:$L$5079,4,FALSE)</f>
        <v>AdSparc (dailymotion.com)</v>
      </c>
      <c r="M3252" t="str">
        <f>VLOOKUP($J3252,'placement attrs'!$A$2:$L$5079,3,FALSE)</f>
        <v>dawid.wasniowski@adsparc.com</v>
      </c>
    </row>
    <row r="3253" spans="1:13" x14ac:dyDescent="0.3">
      <c r="A3253" t="s">
        <v>160</v>
      </c>
      <c r="B3253" s="2">
        <v>42416</v>
      </c>
      <c r="C3253">
        <v>1350</v>
      </c>
      <c r="D3253">
        <v>43856</v>
      </c>
      <c r="E3253">
        <v>45154</v>
      </c>
      <c r="F3253" t="s">
        <v>160</v>
      </c>
      <c r="G3253" s="2">
        <v>42416</v>
      </c>
      <c r="H3253">
        <v>46145</v>
      </c>
      <c r="I3253">
        <v>1240</v>
      </c>
      <c r="J3253" t="str">
        <f t="shared" si="100"/>
        <v>9733ffaaa1a11c3cf151c63e37f7942e</v>
      </c>
      <c r="K3253" s="2">
        <f t="shared" si="101"/>
        <v>42416</v>
      </c>
      <c r="L3253" t="str">
        <f>VLOOKUP($J3253,'placement attrs'!$A$2:$L$5079,4,FALSE)</f>
        <v>AdSparc (dailymotion.com)</v>
      </c>
      <c r="M3253" t="str">
        <f>VLOOKUP($J3253,'placement attrs'!$A$2:$L$5079,3,FALSE)</f>
        <v>dawid.wasniowski@adsparc.com</v>
      </c>
    </row>
    <row r="3254" spans="1:13" x14ac:dyDescent="0.3">
      <c r="A3254" t="s">
        <v>160</v>
      </c>
      <c r="B3254" s="2">
        <v>42417</v>
      </c>
      <c r="C3254">
        <v>789</v>
      </c>
      <c r="D3254">
        <v>39458</v>
      </c>
      <c r="E3254">
        <v>40629</v>
      </c>
      <c r="F3254" t="s">
        <v>160</v>
      </c>
      <c r="G3254" s="2">
        <v>42417</v>
      </c>
      <c r="H3254">
        <v>41512</v>
      </c>
      <c r="I3254">
        <v>764</v>
      </c>
      <c r="J3254" t="str">
        <f t="shared" si="100"/>
        <v>9733ffaaa1a11c3cf151c63e37f7942e</v>
      </c>
      <c r="K3254" s="2">
        <f t="shared" si="101"/>
        <v>42417</v>
      </c>
      <c r="L3254" t="str">
        <f>VLOOKUP($J3254,'placement attrs'!$A$2:$L$5079,4,FALSE)</f>
        <v>AdSparc (dailymotion.com)</v>
      </c>
      <c r="M3254" t="str">
        <f>VLOOKUP($J3254,'placement attrs'!$A$2:$L$5079,3,FALSE)</f>
        <v>dawid.wasniowski@adsparc.com</v>
      </c>
    </row>
    <row r="3255" spans="1:13" x14ac:dyDescent="0.3">
      <c r="A3255" t="s">
        <v>160</v>
      </c>
      <c r="B3255" s="2">
        <v>42418</v>
      </c>
      <c r="C3255">
        <v>884</v>
      </c>
      <c r="D3255">
        <v>43163</v>
      </c>
      <c r="E3255">
        <v>44577</v>
      </c>
      <c r="F3255" t="s">
        <v>160</v>
      </c>
      <c r="G3255" s="2">
        <v>42418</v>
      </c>
      <c r="H3255">
        <v>45502</v>
      </c>
      <c r="I3255">
        <v>914</v>
      </c>
      <c r="J3255" t="str">
        <f t="shared" si="100"/>
        <v>9733ffaaa1a11c3cf151c63e37f7942e</v>
      </c>
      <c r="K3255" s="2">
        <f t="shared" si="101"/>
        <v>42418</v>
      </c>
      <c r="L3255" t="str">
        <f>VLOOKUP($J3255,'placement attrs'!$A$2:$L$5079,4,FALSE)</f>
        <v>AdSparc (dailymotion.com)</v>
      </c>
      <c r="M3255" t="str">
        <f>VLOOKUP($J3255,'placement attrs'!$A$2:$L$5079,3,FALSE)</f>
        <v>dawid.wasniowski@adsparc.com</v>
      </c>
    </row>
    <row r="3256" spans="1:13" x14ac:dyDescent="0.3">
      <c r="A3256" t="s">
        <v>160</v>
      </c>
      <c r="B3256" s="2">
        <v>42419</v>
      </c>
      <c r="C3256">
        <v>665</v>
      </c>
      <c r="D3256">
        <v>43952</v>
      </c>
      <c r="E3256">
        <v>45366</v>
      </c>
      <c r="F3256" t="s">
        <v>160</v>
      </c>
      <c r="G3256" s="2">
        <v>42419</v>
      </c>
      <c r="H3256">
        <v>46346</v>
      </c>
      <c r="I3256">
        <v>728</v>
      </c>
      <c r="J3256" t="str">
        <f t="shared" si="100"/>
        <v>9733ffaaa1a11c3cf151c63e37f7942e</v>
      </c>
      <c r="K3256" s="2">
        <f t="shared" si="101"/>
        <v>42419</v>
      </c>
      <c r="L3256" t="str">
        <f>VLOOKUP($J3256,'placement attrs'!$A$2:$L$5079,4,FALSE)</f>
        <v>AdSparc (dailymotion.com)</v>
      </c>
      <c r="M3256" t="str">
        <f>VLOOKUP($J3256,'placement attrs'!$A$2:$L$5079,3,FALSE)</f>
        <v>dawid.wasniowski@adsparc.com</v>
      </c>
    </row>
    <row r="3257" spans="1:13" x14ac:dyDescent="0.3">
      <c r="A3257" t="s">
        <v>160</v>
      </c>
      <c r="B3257" s="2">
        <v>42420</v>
      </c>
      <c r="C3257">
        <v>709</v>
      </c>
      <c r="D3257">
        <v>37909</v>
      </c>
      <c r="E3257">
        <v>39646</v>
      </c>
      <c r="F3257" t="s">
        <v>160</v>
      </c>
      <c r="G3257" s="2">
        <v>42420</v>
      </c>
      <c r="H3257">
        <v>40570</v>
      </c>
      <c r="I3257">
        <v>667</v>
      </c>
      <c r="J3257" t="str">
        <f t="shared" si="100"/>
        <v>9733ffaaa1a11c3cf151c63e37f7942e</v>
      </c>
      <c r="K3257" s="2">
        <f t="shared" si="101"/>
        <v>42420</v>
      </c>
      <c r="L3257" t="str">
        <f>VLOOKUP($J3257,'placement attrs'!$A$2:$L$5079,4,FALSE)</f>
        <v>AdSparc (dailymotion.com)</v>
      </c>
      <c r="M3257" t="str">
        <f>VLOOKUP($J3257,'placement attrs'!$A$2:$L$5079,3,FALSE)</f>
        <v>dawid.wasniowski@adsparc.com</v>
      </c>
    </row>
    <row r="3258" spans="1:13" x14ac:dyDescent="0.3">
      <c r="A3258" t="s">
        <v>160</v>
      </c>
      <c r="B3258" s="2">
        <v>42421</v>
      </c>
      <c r="C3258">
        <v>738</v>
      </c>
      <c r="D3258">
        <v>41642</v>
      </c>
      <c r="E3258">
        <v>43256</v>
      </c>
      <c r="F3258" t="s">
        <v>160</v>
      </c>
      <c r="G3258" s="2">
        <v>42421</v>
      </c>
      <c r="H3258">
        <v>44241</v>
      </c>
      <c r="I3258">
        <v>752</v>
      </c>
      <c r="J3258" t="str">
        <f t="shared" si="100"/>
        <v>9733ffaaa1a11c3cf151c63e37f7942e</v>
      </c>
      <c r="K3258" s="2">
        <f t="shared" si="101"/>
        <v>42421</v>
      </c>
      <c r="L3258" t="str">
        <f>VLOOKUP($J3258,'placement attrs'!$A$2:$L$5079,4,FALSE)</f>
        <v>AdSparc (dailymotion.com)</v>
      </c>
      <c r="M3258" t="str">
        <f>VLOOKUP($J3258,'placement attrs'!$A$2:$L$5079,3,FALSE)</f>
        <v>dawid.wasniowski@adsparc.com</v>
      </c>
    </row>
    <row r="3259" spans="1:13" x14ac:dyDescent="0.3">
      <c r="A3259" t="s">
        <v>160</v>
      </c>
      <c r="B3259" s="2">
        <v>42422</v>
      </c>
      <c r="C3259">
        <v>647</v>
      </c>
      <c r="D3259">
        <v>34844</v>
      </c>
      <c r="E3259">
        <v>36403</v>
      </c>
      <c r="F3259" t="s">
        <v>160</v>
      </c>
      <c r="G3259" s="2">
        <v>42422</v>
      </c>
      <c r="H3259">
        <v>37230</v>
      </c>
      <c r="I3259">
        <v>629</v>
      </c>
      <c r="J3259" t="str">
        <f t="shared" si="100"/>
        <v>9733ffaaa1a11c3cf151c63e37f7942e</v>
      </c>
      <c r="K3259" s="2">
        <f t="shared" si="101"/>
        <v>42422</v>
      </c>
      <c r="L3259" t="str">
        <f>VLOOKUP($J3259,'placement attrs'!$A$2:$L$5079,4,FALSE)</f>
        <v>AdSparc (dailymotion.com)</v>
      </c>
      <c r="M3259" t="str">
        <f>VLOOKUP($J3259,'placement attrs'!$A$2:$L$5079,3,FALSE)</f>
        <v>dawid.wasniowski@adsparc.com</v>
      </c>
    </row>
    <row r="3260" spans="1:13" x14ac:dyDescent="0.3">
      <c r="A3260" t="s">
        <v>160</v>
      </c>
      <c r="B3260" s="2">
        <v>42423</v>
      </c>
      <c r="C3260">
        <v>964</v>
      </c>
      <c r="D3260">
        <v>45129</v>
      </c>
      <c r="E3260">
        <v>46759</v>
      </c>
      <c r="F3260" t="s">
        <v>160</v>
      </c>
      <c r="G3260" s="2">
        <v>42423</v>
      </c>
      <c r="H3260">
        <v>47736</v>
      </c>
      <c r="I3260">
        <v>1037</v>
      </c>
      <c r="J3260" t="str">
        <f t="shared" si="100"/>
        <v>9733ffaaa1a11c3cf151c63e37f7942e</v>
      </c>
      <c r="K3260" s="2">
        <f t="shared" si="101"/>
        <v>42423</v>
      </c>
      <c r="L3260" t="str">
        <f>VLOOKUP($J3260,'placement attrs'!$A$2:$L$5079,4,FALSE)</f>
        <v>AdSparc (dailymotion.com)</v>
      </c>
      <c r="M3260" t="str">
        <f>VLOOKUP($J3260,'placement attrs'!$A$2:$L$5079,3,FALSE)</f>
        <v>dawid.wasniowski@adsparc.com</v>
      </c>
    </row>
    <row r="3261" spans="1:13" x14ac:dyDescent="0.3">
      <c r="A3261" t="s">
        <v>160</v>
      </c>
      <c r="B3261" s="2">
        <v>42424</v>
      </c>
      <c r="C3261">
        <v>444</v>
      </c>
      <c r="D3261">
        <v>17442</v>
      </c>
      <c r="E3261">
        <v>21446</v>
      </c>
      <c r="F3261" t="s">
        <v>160</v>
      </c>
      <c r="G3261" s="2">
        <v>42424</v>
      </c>
      <c r="H3261">
        <v>22662</v>
      </c>
      <c r="I3261">
        <v>363</v>
      </c>
      <c r="J3261" t="str">
        <f t="shared" si="100"/>
        <v>9733ffaaa1a11c3cf151c63e37f7942e</v>
      </c>
      <c r="K3261" s="2">
        <f t="shared" si="101"/>
        <v>42424</v>
      </c>
      <c r="L3261" t="str">
        <f>VLOOKUP($J3261,'placement attrs'!$A$2:$L$5079,4,FALSE)</f>
        <v>AdSparc (dailymotion.com)</v>
      </c>
      <c r="M3261" t="str">
        <f>VLOOKUP($J3261,'placement attrs'!$A$2:$L$5079,3,FALSE)</f>
        <v>dawid.wasniowski@adsparc.com</v>
      </c>
    </row>
    <row r="3262" spans="1:13" x14ac:dyDescent="0.3">
      <c r="A3262" t="s">
        <v>160</v>
      </c>
      <c r="B3262" s="2">
        <v>42425</v>
      </c>
      <c r="C3262">
        <v>0</v>
      </c>
      <c r="D3262">
        <v>0</v>
      </c>
      <c r="E3262">
        <v>2</v>
      </c>
      <c r="F3262" t="s">
        <v>160</v>
      </c>
      <c r="G3262" s="2">
        <v>42425</v>
      </c>
      <c r="H3262">
        <v>9</v>
      </c>
      <c r="I3262">
        <v>0</v>
      </c>
      <c r="J3262" t="str">
        <f t="shared" si="100"/>
        <v>9733ffaaa1a11c3cf151c63e37f7942e</v>
      </c>
      <c r="K3262" s="2">
        <f t="shared" si="101"/>
        <v>42425</v>
      </c>
      <c r="L3262" t="str">
        <f>VLOOKUP($J3262,'placement attrs'!$A$2:$L$5079,4,FALSE)</f>
        <v>AdSparc (dailymotion.com)</v>
      </c>
      <c r="M3262" t="str">
        <f>VLOOKUP($J3262,'placement attrs'!$A$2:$L$5079,3,FALSE)</f>
        <v>dawid.wasniowski@adsparc.com</v>
      </c>
    </row>
    <row r="3263" spans="1:13" x14ac:dyDescent="0.3">
      <c r="A3263" t="s">
        <v>160</v>
      </c>
      <c r="B3263" s="2">
        <v>42427</v>
      </c>
      <c r="C3263">
        <v>0</v>
      </c>
      <c r="D3263">
        <v>1</v>
      </c>
      <c r="E3263">
        <v>1</v>
      </c>
      <c r="F3263" t="s">
        <v>160</v>
      </c>
      <c r="G3263" s="2">
        <v>42427</v>
      </c>
      <c r="H3263">
        <v>1</v>
      </c>
      <c r="I3263">
        <v>0</v>
      </c>
      <c r="J3263" t="str">
        <f t="shared" si="100"/>
        <v>9733ffaaa1a11c3cf151c63e37f7942e</v>
      </c>
      <c r="K3263" s="2">
        <f t="shared" si="101"/>
        <v>42427</v>
      </c>
      <c r="L3263" t="str">
        <f>VLOOKUP($J3263,'placement attrs'!$A$2:$L$5079,4,FALSE)</f>
        <v>AdSparc (dailymotion.com)</v>
      </c>
      <c r="M3263" t="str">
        <f>VLOOKUP($J3263,'placement attrs'!$A$2:$L$5079,3,FALSE)</f>
        <v>dawid.wasniowski@adsparc.com</v>
      </c>
    </row>
    <row r="3264" spans="1:13" x14ac:dyDescent="0.3">
      <c r="A3264" t="s">
        <v>160</v>
      </c>
      <c r="B3264" s="2">
        <v>42428</v>
      </c>
      <c r="C3264">
        <v>0</v>
      </c>
      <c r="D3264">
        <v>0</v>
      </c>
      <c r="E3264">
        <v>1</v>
      </c>
      <c r="F3264" t="s">
        <v>160</v>
      </c>
      <c r="G3264" s="2">
        <v>42428</v>
      </c>
      <c r="H3264">
        <v>1</v>
      </c>
      <c r="I3264">
        <v>0</v>
      </c>
      <c r="J3264" t="str">
        <f t="shared" si="100"/>
        <v>9733ffaaa1a11c3cf151c63e37f7942e</v>
      </c>
      <c r="K3264" s="2">
        <f t="shared" si="101"/>
        <v>42428</v>
      </c>
      <c r="L3264" t="str">
        <f>VLOOKUP($J3264,'placement attrs'!$A$2:$L$5079,4,FALSE)</f>
        <v>AdSparc (dailymotion.com)</v>
      </c>
      <c r="M3264" t="str">
        <f>VLOOKUP($J3264,'placement attrs'!$A$2:$L$5079,3,FALSE)</f>
        <v>dawid.wasniowski@adsparc.com</v>
      </c>
    </row>
    <row r="3265" spans="1:13" x14ac:dyDescent="0.3">
      <c r="A3265" t="s">
        <v>160</v>
      </c>
      <c r="B3265" s="2">
        <v>42430</v>
      </c>
      <c r="C3265">
        <v>0</v>
      </c>
      <c r="D3265">
        <v>0</v>
      </c>
      <c r="E3265">
        <v>1</v>
      </c>
      <c r="F3265" t="s">
        <v>160</v>
      </c>
      <c r="G3265" s="2">
        <v>42430</v>
      </c>
      <c r="H3265">
        <v>1</v>
      </c>
      <c r="I3265">
        <v>0</v>
      </c>
      <c r="J3265" t="str">
        <f t="shared" si="100"/>
        <v>9733ffaaa1a11c3cf151c63e37f7942e</v>
      </c>
      <c r="K3265" s="2">
        <f t="shared" si="101"/>
        <v>42430</v>
      </c>
      <c r="L3265" t="str">
        <f>VLOOKUP($J3265,'placement attrs'!$A$2:$L$5079,4,FALSE)</f>
        <v>AdSparc (dailymotion.com)</v>
      </c>
      <c r="M3265" t="str">
        <f>VLOOKUP($J3265,'placement attrs'!$A$2:$L$5079,3,FALSE)</f>
        <v>dawid.wasniowski@adsparc.com</v>
      </c>
    </row>
    <row r="3266" spans="1:13" x14ac:dyDescent="0.3">
      <c r="A3266" t="s">
        <v>160</v>
      </c>
      <c r="B3266" s="2">
        <v>42431</v>
      </c>
      <c r="C3266">
        <v>0</v>
      </c>
      <c r="D3266">
        <v>0</v>
      </c>
      <c r="E3266">
        <v>1</v>
      </c>
      <c r="F3266" t="s">
        <v>160</v>
      </c>
      <c r="G3266" s="2">
        <v>42431</v>
      </c>
      <c r="H3266">
        <v>1</v>
      </c>
      <c r="I3266">
        <v>0</v>
      </c>
      <c r="J3266" t="str">
        <f t="shared" si="100"/>
        <v>9733ffaaa1a11c3cf151c63e37f7942e</v>
      </c>
      <c r="K3266" s="2">
        <f t="shared" si="101"/>
        <v>42431</v>
      </c>
      <c r="L3266" t="str">
        <f>VLOOKUP($J3266,'placement attrs'!$A$2:$L$5079,4,FALSE)</f>
        <v>AdSparc (dailymotion.com)</v>
      </c>
      <c r="M3266" t="str">
        <f>VLOOKUP($J3266,'placement attrs'!$A$2:$L$5079,3,FALSE)</f>
        <v>dawid.wasniowski@adsparc.com</v>
      </c>
    </row>
    <row r="3267" spans="1:13" x14ac:dyDescent="0.3">
      <c r="A3267" t="s">
        <v>161</v>
      </c>
      <c r="B3267" s="2">
        <v>42410</v>
      </c>
      <c r="C3267">
        <v>670</v>
      </c>
      <c r="D3267">
        <v>6235</v>
      </c>
      <c r="E3267">
        <v>6492</v>
      </c>
      <c r="H3267">
        <v>0</v>
      </c>
      <c r="I3267">
        <v>0</v>
      </c>
      <c r="J3267" t="str">
        <f t="shared" ref="J3267:J3330" si="102">IF(A3267="",F3267,A3267)</f>
        <v>98587f2f587b08d1717a2ecc699ef3cf</v>
      </c>
      <c r="K3267" s="2">
        <f t="shared" ref="K3267:K3330" si="103">IF(B3267="",G3267,B3267)</f>
        <v>42410</v>
      </c>
      <c r="L3267" t="str">
        <f>VLOOKUP($J3267,'placement attrs'!$A$2:$L$5079,4,FALSE)</f>
        <v>Wazimo (viralmoon.net)</v>
      </c>
      <c r="M3267" t="str">
        <f>VLOOKUP($J3267,'placement attrs'!$A$2:$L$5079,3,FALSE)</f>
        <v>oded@wazimo.com</v>
      </c>
    </row>
    <row r="3268" spans="1:13" x14ac:dyDescent="0.3">
      <c r="A3268" t="s">
        <v>161</v>
      </c>
      <c r="B3268" s="2">
        <v>42411</v>
      </c>
      <c r="C3268">
        <v>470</v>
      </c>
      <c r="D3268">
        <v>4097</v>
      </c>
      <c r="E3268">
        <v>4330</v>
      </c>
      <c r="F3268" t="s">
        <v>161</v>
      </c>
      <c r="G3268" s="2">
        <v>42411</v>
      </c>
      <c r="H3268">
        <v>4767</v>
      </c>
      <c r="I3268">
        <v>632</v>
      </c>
      <c r="J3268" t="str">
        <f t="shared" si="102"/>
        <v>98587f2f587b08d1717a2ecc699ef3cf</v>
      </c>
      <c r="K3268" s="2">
        <f t="shared" si="103"/>
        <v>42411</v>
      </c>
      <c r="L3268" t="str">
        <f>VLOOKUP($J3268,'placement attrs'!$A$2:$L$5079,4,FALSE)</f>
        <v>Wazimo (viralmoon.net)</v>
      </c>
      <c r="M3268" t="str">
        <f>VLOOKUP($J3268,'placement attrs'!$A$2:$L$5079,3,FALSE)</f>
        <v>oded@wazimo.com</v>
      </c>
    </row>
    <row r="3269" spans="1:13" x14ac:dyDescent="0.3">
      <c r="A3269" t="s">
        <v>161</v>
      </c>
      <c r="B3269" s="2">
        <v>42412</v>
      </c>
      <c r="C3269">
        <v>333</v>
      </c>
      <c r="D3269">
        <v>2995</v>
      </c>
      <c r="E3269">
        <v>3178</v>
      </c>
      <c r="F3269" t="s">
        <v>161</v>
      </c>
      <c r="G3269" s="2">
        <v>42412</v>
      </c>
      <c r="H3269">
        <v>4123</v>
      </c>
      <c r="I3269">
        <v>489</v>
      </c>
      <c r="J3269" t="str">
        <f t="shared" si="102"/>
        <v>98587f2f587b08d1717a2ecc699ef3cf</v>
      </c>
      <c r="K3269" s="2">
        <f t="shared" si="103"/>
        <v>42412</v>
      </c>
      <c r="L3269" t="str">
        <f>VLOOKUP($J3269,'placement attrs'!$A$2:$L$5079,4,FALSE)</f>
        <v>Wazimo (viralmoon.net)</v>
      </c>
      <c r="M3269" t="str">
        <f>VLOOKUP($J3269,'placement attrs'!$A$2:$L$5079,3,FALSE)</f>
        <v>oded@wazimo.com</v>
      </c>
    </row>
    <row r="3270" spans="1:13" x14ac:dyDescent="0.3">
      <c r="A3270" t="s">
        <v>161</v>
      </c>
      <c r="B3270" s="2">
        <v>42413</v>
      </c>
      <c r="C3270">
        <v>234</v>
      </c>
      <c r="D3270">
        <v>2652</v>
      </c>
      <c r="E3270">
        <v>2740</v>
      </c>
      <c r="F3270" t="s">
        <v>161</v>
      </c>
      <c r="G3270" s="2">
        <v>42413</v>
      </c>
      <c r="H3270">
        <v>2804</v>
      </c>
      <c r="I3270">
        <v>284</v>
      </c>
      <c r="J3270" t="str">
        <f t="shared" si="102"/>
        <v>98587f2f587b08d1717a2ecc699ef3cf</v>
      </c>
      <c r="K3270" s="2">
        <f t="shared" si="103"/>
        <v>42413</v>
      </c>
      <c r="L3270" t="str">
        <f>VLOOKUP($J3270,'placement attrs'!$A$2:$L$5079,4,FALSE)</f>
        <v>Wazimo (viralmoon.net)</v>
      </c>
      <c r="M3270" t="str">
        <f>VLOOKUP($J3270,'placement attrs'!$A$2:$L$5079,3,FALSE)</f>
        <v>oded@wazimo.com</v>
      </c>
    </row>
    <row r="3271" spans="1:13" x14ac:dyDescent="0.3">
      <c r="A3271" t="s">
        <v>161</v>
      </c>
      <c r="B3271" s="2">
        <v>42414</v>
      </c>
      <c r="C3271">
        <v>558</v>
      </c>
      <c r="D3271">
        <v>4857</v>
      </c>
      <c r="E3271">
        <v>5054</v>
      </c>
      <c r="F3271" t="s">
        <v>161</v>
      </c>
      <c r="G3271" s="2">
        <v>42414</v>
      </c>
      <c r="H3271">
        <v>5126</v>
      </c>
      <c r="I3271">
        <v>662</v>
      </c>
      <c r="J3271" t="str">
        <f t="shared" si="102"/>
        <v>98587f2f587b08d1717a2ecc699ef3cf</v>
      </c>
      <c r="K3271" s="2">
        <f t="shared" si="103"/>
        <v>42414</v>
      </c>
      <c r="L3271" t="str">
        <f>VLOOKUP($J3271,'placement attrs'!$A$2:$L$5079,4,FALSE)</f>
        <v>Wazimo (viralmoon.net)</v>
      </c>
      <c r="M3271" t="str">
        <f>VLOOKUP($J3271,'placement attrs'!$A$2:$L$5079,3,FALSE)</f>
        <v>oded@wazimo.com</v>
      </c>
    </row>
    <row r="3272" spans="1:13" x14ac:dyDescent="0.3">
      <c r="A3272" t="s">
        <v>161</v>
      </c>
      <c r="B3272" s="2">
        <v>42415</v>
      </c>
      <c r="C3272">
        <v>872</v>
      </c>
      <c r="D3272">
        <v>8630</v>
      </c>
      <c r="E3272">
        <v>8969</v>
      </c>
      <c r="F3272" t="s">
        <v>161</v>
      </c>
      <c r="G3272" s="2">
        <v>42415</v>
      </c>
      <c r="H3272">
        <v>9604</v>
      </c>
      <c r="I3272">
        <v>1055</v>
      </c>
      <c r="J3272" t="str">
        <f t="shared" si="102"/>
        <v>98587f2f587b08d1717a2ecc699ef3cf</v>
      </c>
      <c r="K3272" s="2">
        <f t="shared" si="103"/>
        <v>42415</v>
      </c>
      <c r="L3272" t="str">
        <f>VLOOKUP($J3272,'placement attrs'!$A$2:$L$5079,4,FALSE)</f>
        <v>Wazimo (viralmoon.net)</v>
      </c>
      <c r="M3272" t="str">
        <f>VLOOKUP($J3272,'placement attrs'!$A$2:$L$5079,3,FALSE)</f>
        <v>oded@wazimo.com</v>
      </c>
    </row>
    <row r="3273" spans="1:13" x14ac:dyDescent="0.3">
      <c r="A3273" t="s">
        <v>161</v>
      </c>
      <c r="B3273" s="2">
        <v>42416</v>
      </c>
      <c r="C3273">
        <v>829</v>
      </c>
      <c r="D3273">
        <v>9275</v>
      </c>
      <c r="E3273">
        <v>9680</v>
      </c>
      <c r="F3273" t="s">
        <v>161</v>
      </c>
      <c r="G3273" s="2">
        <v>42416</v>
      </c>
      <c r="H3273">
        <v>9727</v>
      </c>
      <c r="I3273">
        <v>995</v>
      </c>
      <c r="J3273" t="str">
        <f t="shared" si="102"/>
        <v>98587f2f587b08d1717a2ecc699ef3cf</v>
      </c>
      <c r="K3273" s="2">
        <f t="shared" si="103"/>
        <v>42416</v>
      </c>
      <c r="L3273" t="str">
        <f>VLOOKUP($J3273,'placement attrs'!$A$2:$L$5079,4,FALSE)</f>
        <v>Wazimo (viralmoon.net)</v>
      </c>
      <c r="M3273" t="str">
        <f>VLOOKUP($J3273,'placement attrs'!$A$2:$L$5079,3,FALSE)</f>
        <v>oded@wazimo.com</v>
      </c>
    </row>
    <row r="3274" spans="1:13" x14ac:dyDescent="0.3">
      <c r="A3274" t="s">
        <v>161</v>
      </c>
      <c r="B3274" s="2">
        <v>42417</v>
      </c>
      <c r="C3274">
        <v>908</v>
      </c>
      <c r="D3274">
        <v>9797</v>
      </c>
      <c r="E3274">
        <v>10185</v>
      </c>
      <c r="F3274" t="s">
        <v>161</v>
      </c>
      <c r="G3274" s="2">
        <v>42417</v>
      </c>
      <c r="H3274">
        <v>10368</v>
      </c>
      <c r="I3274">
        <v>1067</v>
      </c>
      <c r="J3274" t="str">
        <f t="shared" si="102"/>
        <v>98587f2f587b08d1717a2ecc699ef3cf</v>
      </c>
      <c r="K3274" s="2">
        <f t="shared" si="103"/>
        <v>42417</v>
      </c>
      <c r="L3274" t="str">
        <f>VLOOKUP($J3274,'placement attrs'!$A$2:$L$5079,4,FALSE)</f>
        <v>Wazimo (viralmoon.net)</v>
      </c>
      <c r="M3274" t="str">
        <f>VLOOKUP($J3274,'placement attrs'!$A$2:$L$5079,3,FALSE)</f>
        <v>oded@wazimo.com</v>
      </c>
    </row>
    <row r="3275" spans="1:13" x14ac:dyDescent="0.3">
      <c r="A3275" t="s">
        <v>161</v>
      </c>
      <c r="B3275" s="2">
        <v>42418</v>
      </c>
      <c r="C3275">
        <v>959</v>
      </c>
      <c r="D3275">
        <v>9458</v>
      </c>
      <c r="E3275">
        <v>9843</v>
      </c>
      <c r="F3275" t="s">
        <v>161</v>
      </c>
      <c r="G3275" s="2">
        <v>42418</v>
      </c>
      <c r="H3275">
        <v>9920</v>
      </c>
      <c r="I3275">
        <v>1178</v>
      </c>
      <c r="J3275" t="str">
        <f t="shared" si="102"/>
        <v>98587f2f587b08d1717a2ecc699ef3cf</v>
      </c>
      <c r="K3275" s="2">
        <f t="shared" si="103"/>
        <v>42418</v>
      </c>
      <c r="L3275" t="str">
        <f>VLOOKUP($J3275,'placement attrs'!$A$2:$L$5079,4,FALSE)</f>
        <v>Wazimo (viralmoon.net)</v>
      </c>
      <c r="M3275" t="str">
        <f>VLOOKUP($J3275,'placement attrs'!$A$2:$L$5079,3,FALSE)</f>
        <v>oded@wazimo.com</v>
      </c>
    </row>
    <row r="3276" spans="1:13" x14ac:dyDescent="0.3">
      <c r="A3276" t="s">
        <v>161</v>
      </c>
      <c r="B3276" s="2">
        <v>42419</v>
      </c>
      <c r="C3276">
        <v>1074</v>
      </c>
      <c r="D3276">
        <v>5974</v>
      </c>
      <c r="E3276">
        <v>6205</v>
      </c>
      <c r="F3276" t="s">
        <v>161</v>
      </c>
      <c r="G3276" s="2">
        <v>42419</v>
      </c>
      <c r="H3276">
        <v>7486</v>
      </c>
      <c r="I3276">
        <v>1606</v>
      </c>
      <c r="J3276" t="str">
        <f t="shared" si="102"/>
        <v>98587f2f587b08d1717a2ecc699ef3cf</v>
      </c>
      <c r="K3276" s="2">
        <f t="shared" si="103"/>
        <v>42419</v>
      </c>
      <c r="L3276" t="str">
        <f>VLOOKUP($J3276,'placement attrs'!$A$2:$L$5079,4,FALSE)</f>
        <v>Wazimo (viralmoon.net)</v>
      </c>
      <c r="M3276" t="str">
        <f>VLOOKUP($J3276,'placement attrs'!$A$2:$L$5079,3,FALSE)</f>
        <v>oded@wazimo.com</v>
      </c>
    </row>
    <row r="3277" spans="1:13" x14ac:dyDescent="0.3">
      <c r="A3277" t="s">
        <v>161</v>
      </c>
      <c r="B3277" s="2">
        <v>42420</v>
      </c>
      <c r="C3277">
        <v>594</v>
      </c>
      <c r="D3277">
        <v>4172</v>
      </c>
      <c r="E3277">
        <v>4359</v>
      </c>
      <c r="F3277" t="s">
        <v>161</v>
      </c>
      <c r="G3277" s="2">
        <v>42420</v>
      </c>
      <c r="H3277">
        <v>4477</v>
      </c>
      <c r="I3277">
        <v>715</v>
      </c>
      <c r="J3277" t="str">
        <f t="shared" si="102"/>
        <v>98587f2f587b08d1717a2ecc699ef3cf</v>
      </c>
      <c r="K3277" s="2">
        <f t="shared" si="103"/>
        <v>42420</v>
      </c>
      <c r="L3277" t="str">
        <f>VLOOKUP($J3277,'placement attrs'!$A$2:$L$5079,4,FALSE)</f>
        <v>Wazimo (viralmoon.net)</v>
      </c>
      <c r="M3277" t="str">
        <f>VLOOKUP($J3277,'placement attrs'!$A$2:$L$5079,3,FALSE)</f>
        <v>oded@wazimo.com</v>
      </c>
    </row>
    <row r="3278" spans="1:13" x14ac:dyDescent="0.3">
      <c r="A3278" t="s">
        <v>161</v>
      </c>
      <c r="B3278" s="2">
        <v>42421</v>
      </c>
      <c r="C3278">
        <v>822</v>
      </c>
      <c r="D3278">
        <v>5461</v>
      </c>
      <c r="E3278">
        <v>5709</v>
      </c>
      <c r="F3278" t="s">
        <v>161</v>
      </c>
      <c r="G3278" s="2">
        <v>42421</v>
      </c>
      <c r="H3278">
        <v>5965</v>
      </c>
      <c r="I3278">
        <v>974</v>
      </c>
      <c r="J3278" t="str">
        <f t="shared" si="102"/>
        <v>98587f2f587b08d1717a2ecc699ef3cf</v>
      </c>
      <c r="K3278" s="2">
        <f t="shared" si="103"/>
        <v>42421</v>
      </c>
      <c r="L3278" t="str">
        <f>VLOOKUP($J3278,'placement attrs'!$A$2:$L$5079,4,FALSE)</f>
        <v>Wazimo (viralmoon.net)</v>
      </c>
      <c r="M3278" t="str">
        <f>VLOOKUP($J3278,'placement attrs'!$A$2:$L$5079,3,FALSE)</f>
        <v>oded@wazimo.com</v>
      </c>
    </row>
    <row r="3279" spans="1:13" x14ac:dyDescent="0.3">
      <c r="A3279" t="s">
        <v>161</v>
      </c>
      <c r="B3279" s="2">
        <v>42422</v>
      </c>
      <c r="C3279">
        <v>1037</v>
      </c>
      <c r="D3279">
        <v>7475</v>
      </c>
      <c r="E3279">
        <v>7698</v>
      </c>
      <c r="F3279" t="s">
        <v>161</v>
      </c>
      <c r="G3279" s="2">
        <v>42422</v>
      </c>
      <c r="H3279">
        <v>8278</v>
      </c>
      <c r="I3279">
        <v>1205</v>
      </c>
      <c r="J3279" t="str">
        <f t="shared" si="102"/>
        <v>98587f2f587b08d1717a2ecc699ef3cf</v>
      </c>
      <c r="K3279" s="2">
        <f t="shared" si="103"/>
        <v>42422</v>
      </c>
      <c r="L3279" t="str">
        <f>VLOOKUP($J3279,'placement attrs'!$A$2:$L$5079,4,FALSE)</f>
        <v>Wazimo (viralmoon.net)</v>
      </c>
      <c r="M3279" t="str">
        <f>VLOOKUP($J3279,'placement attrs'!$A$2:$L$5079,3,FALSE)</f>
        <v>oded@wazimo.com</v>
      </c>
    </row>
    <row r="3280" spans="1:13" x14ac:dyDescent="0.3">
      <c r="A3280" t="s">
        <v>161</v>
      </c>
      <c r="B3280" s="2">
        <v>42423</v>
      </c>
      <c r="C3280">
        <v>1169</v>
      </c>
      <c r="D3280">
        <v>8687</v>
      </c>
      <c r="E3280">
        <v>9096</v>
      </c>
      <c r="F3280" t="s">
        <v>161</v>
      </c>
      <c r="G3280" s="2">
        <v>42423</v>
      </c>
      <c r="H3280">
        <v>9264</v>
      </c>
      <c r="I3280">
        <v>1374</v>
      </c>
      <c r="J3280" t="str">
        <f t="shared" si="102"/>
        <v>98587f2f587b08d1717a2ecc699ef3cf</v>
      </c>
      <c r="K3280" s="2">
        <f t="shared" si="103"/>
        <v>42423</v>
      </c>
      <c r="L3280" t="str">
        <f>VLOOKUP($J3280,'placement attrs'!$A$2:$L$5079,4,FALSE)</f>
        <v>Wazimo (viralmoon.net)</v>
      </c>
      <c r="M3280" t="str">
        <f>VLOOKUP($J3280,'placement attrs'!$A$2:$L$5079,3,FALSE)</f>
        <v>oded@wazimo.com</v>
      </c>
    </row>
    <row r="3281" spans="1:13" x14ac:dyDescent="0.3">
      <c r="A3281" t="s">
        <v>161</v>
      </c>
      <c r="B3281" s="2">
        <v>42424</v>
      </c>
      <c r="C3281">
        <v>1349</v>
      </c>
      <c r="D3281">
        <v>10235</v>
      </c>
      <c r="E3281">
        <v>10657</v>
      </c>
      <c r="F3281" t="s">
        <v>161</v>
      </c>
      <c r="G3281" s="2">
        <v>42424</v>
      </c>
      <c r="H3281">
        <v>10759</v>
      </c>
      <c r="I3281">
        <v>1609</v>
      </c>
      <c r="J3281" t="str">
        <f t="shared" si="102"/>
        <v>98587f2f587b08d1717a2ecc699ef3cf</v>
      </c>
      <c r="K3281" s="2">
        <f t="shared" si="103"/>
        <v>42424</v>
      </c>
      <c r="L3281" t="str">
        <f>VLOOKUP($J3281,'placement attrs'!$A$2:$L$5079,4,FALSE)</f>
        <v>Wazimo (viralmoon.net)</v>
      </c>
      <c r="M3281" t="str">
        <f>VLOOKUP($J3281,'placement attrs'!$A$2:$L$5079,3,FALSE)</f>
        <v>oded@wazimo.com</v>
      </c>
    </row>
    <row r="3282" spans="1:13" x14ac:dyDescent="0.3">
      <c r="A3282" t="s">
        <v>161</v>
      </c>
      <c r="B3282" s="2">
        <v>42425</v>
      </c>
      <c r="C3282">
        <v>1918</v>
      </c>
      <c r="D3282">
        <v>13023</v>
      </c>
      <c r="E3282">
        <v>13688</v>
      </c>
      <c r="F3282" t="s">
        <v>161</v>
      </c>
      <c r="G3282" s="2">
        <v>42425</v>
      </c>
      <c r="H3282">
        <v>13795</v>
      </c>
      <c r="I3282">
        <v>2346</v>
      </c>
      <c r="J3282" t="str">
        <f t="shared" si="102"/>
        <v>98587f2f587b08d1717a2ecc699ef3cf</v>
      </c>
      <c r="K3282" s="2">
        <f t="shared" si="103"/>
        <v>42425</v>
      </c>
      <c r="L3282" t="str">
        <f>VLOOKUP($J3282,'placement attrs'!$A$2:$L$5079,4,FALSE)</f>
        <v>Wazimo (viralmoon.net)</v>
      </c>
      <c r="M3282" t="str">
        <f>VLOOKUP($J3282,'placement attrs'!$A$2:$L$5079,3,FALSE)</f>
        <v>oded@wazimo.com</v>
      </c>
    </row>
    <row r="3283" spans="1:13" x14ac:dyDescent="0.3">
      <c r="A3283" t="s">
        <v>161</v>
      </c>
      <c r="B3283" s="2">
        <v>42426</v>
      </c>
      <c r="C3283">
        <v>2224</v>
      </c>
      <c r="D3283">
        <v>12548</v>
      </c>
      <c r="E3283">
        <v>13145</v>
      </c>
      <c r="F3283" t="s">
        <v>161</v>
      </c>
      <c r="G3283" s="2">
        <v>42426</v>
      </c>
      <c r="H3283">
        <v>13198</v>
      </c>
      <c r="I3283">
        <v>2750</v>
      </c>
      <c r="J3283" t="str">
        <f t="shared" si="102"/>
        <v>98587f2f587b08d1717a2ecc699ef3cf</v>
      </c>
      <c r="K3283" s="2">
        <f t="shared" si="103"/>
        <v>42426</v>
      </c>
      <c r="L3283" t="str">
        <f>VLOOKUP($J3283,'placement attrs'!$A$2:$L$5079,4,FALSE)</f>
        <v>Wazimo (viralmoon.net)</v>
      </c>
      <c r="M3283" t="str">
        <f>VLOOKUP($J3283,'placement attrs'!$A$2:$L$5079,3,FALSE)</f>
        <v>oded@wazimo.com</v>
      </c>
    </row>
    <row r="3284" spans="1:13" x14ac:dyDescent="0.3">
      <c r="A3284" t="s">
        <v>161</v>
      </c>
      <c r="B3284" s="2">
        <v>42427</v>
      </c>
      <c r="C3284">
        <v>1769</v>
      </c>
      <c r="D3284">
        <v>10112</v>
      </c>
      <c r="E3284">
        <v>10641</v>
      </c>
      <c r="F3284" t="s">
        <v>161</v>
      </c>
      <c r="G3284" s="2">
        <v>42427</v>
      </c>
      <c r="H3284">
        <v>10942</v>
      </c>
      <c r="I3284">
        <v>2320</v>
      </c>
      <c r="J3284" t="str">
        <f t="shared" si="102"/>
        <v>98587f2f587b08d1717a2ecc699ef3cf</v>
      </c>
      <c r="K3284" s="2">
        <f t="shared" si="103"/>
        <v>42427</v>
      </c>
      <c r="L3284" t="str">
        <f>VLOOKUP($J3284,'placement attrs'!$A$2:$L$5079,4,FALSE)</f>
        <v>Wazimo (viralmoon.net)</v>
      </c>
      <c r="M3284" t="str">
        <f>VLOOKUP($J3284,'placement attrs'!$A$2:$L$5079,3,FALSE)</f>
        <v>oded@wazimo.com</v>
      </c>
    </row>
    <row r="3285" spans="1:13" x14ac:dyDescent="0.3">
      <c r="A3285" t="s">
        <v>161</v>
      </c>
      <c r="B3285" s="2">
        <v>42428</v>
      </c>
      <c r="C3285">
        <v>1920</v>
      </c>
      <c r="D3285">
        <v>12666</v>
      </c>
      <c r="E3285">
        <v>13217</v>
      </c>
      <c r="F3285" t="s">
        <v>161</v>
      </c>
      <c r="G3285" s="2">
        <v>42428</v>
      </c>
      <c r="H3285">
        <v>13486</v>
      </c>
      <c r="I3285">
        <v>2392</v>
      </c>
      <c r="J3285" t="str">
        <f t="shared" si="102"/>
        <v>98587f2f587b08d1717a2ecc699ef3cf</v>
      </c>
      <c r="K3285" s="2">
        <f t="shared" si="103"/>
        <v>42428</v>
      </c>
      <c r="L3285" t="str">
        <f>VLOOKUP($J3285,'placement attrs'!$A$2:$L$5079,4,FALSE)</f>
        <v>Wazimo (viralmoon.net)</v>
      </c>
      <c r="M3285" t="str">
        <f>VLOOKUP($J3285,'placement attrs'!$A$2:$L$5079,3,FALSE)</f>
        <v>oded@wazimo.com</v>
      </c>
    </row>
    <row r="3286" spans="1:13" x14ac:dyDescent="0.3">
      <c r="A3286" t="s">
        <v>161</v>
      </c>
      <c r="B3286" s="2">
        <v>42429</v>
      </c>
      <c r="C3286">
        <v>2107</v>
      </c>
      <c r="D3286">
        <v>14830</v>
      </c>
      <c r="E3286">
        <v>15414</v>
      </c>
      <c r="F3286" t="s">
        <v>161</v>
      </c>
      <c r="G3286" s="2">
        <v>42429</v>
      </c>
      <c r="H3286">
        <v>17193</v>
      </c>
      <c r="I3286">
        <v>2696</v>
      </c>
      <c r="J3286" t="str">
        <f t="shared" si="102"/>
        <v>98587f2f587b08d1717a2ecc699ef3cf</v>
      </c>
      <c r="K3286" s="2">
        <f t="shared" si="103"/>
        <v>42429</v>
      </c>
      <c r="L3286" t="str">
        <f>VLOOKUP($J3286,'placement attrs'!$A$2:$L$5079,4,FALSE)</f>
        <v>Wazimo (viralmoon.net)</v>
      </c>
      <c r="M3286" t="str">
        <f>VLOOKUP($J3286,'placement attrs'!$A$2:$L$5079,3,FALSE)</f>
        <v>oded@wazimo.com</v>
      </c>
    </row>
    <row r="3287" spans="1:13" x14ac:dyDescent="0.3">
      <c r="A3287" t="s">
        <v>161</v>
      </c>
      <c r="B3287" s="2">
        <v>42430</v>
      </c>
      <c r="C3287">
        <v>1104</v>
      </c>
      <c r="D3287">
        <v>13633</v>
      </c>
      <c r="E3287">
        <v>14063</v>
      </c>
      <c r="F3287" t="s">
        <v>161</v>
      </c>
      <c r="G3287" s="2">
        <v>42430</v>
      </c>
      <c r="H3287">
        <v>18131</v>
      </c>
      <c r="I3287">
        <v>1506</v>
      </c>
      <c r="J3287" t="str">
        <f t="shared" si="102"/>
        <v>98587f2f587b08d1717a2ecc699ef3cf</v>
      </c>
      <c r="K3287" s="2">
        <f t="shared" si="103"/>
        <v>42430</v>
      </c>
      <c r="L3287" t="str">
        <f>VLOOKUP($J3287,'placement attrs'!$A$2:$L$5079,4,FALSE)</f>
        <v>Wazimo (viralmoon.net)</v>
      </c>
      <c r="M3287" t="str">
        <f>VLOOKUP($J3287,'placement attrs'!$A$2:$L$5079,3,FALSE)</f>
        <v>oded@wazimo.com</v>
      </c>
    </row>
    <row r="3288" spans="1:13" x14ac:dyDescent="0.3">
      <c r="A3288" t="s">
        <v>161</v>
      </c>
      <c r="B3288" s="2">
        <v>42431</v>
      </c>
      <c r="C3288">
        <v>1425</v>
      </c>
      <c r="D3288">
        <v>15202</v>
      </c>
      <c r="E3288">
        <v>15494</v>
      </c>
      <c r="F3288" t="s">
        <v>161</v>
      </c>
      <c r="G3288" s="2">
        <v>42431</v>
      </c>
      <c r="H3288">
        <v>22146</v>
      </c>
      <c r="I3288">
        <v>1932</v>
      </c>
      <c r="J3288" t="str">
        <f t="shared" si="102"/>
        <v>98587f2f587b08d1717a2ecc699ef3cf</v>
      </c>
      <c r="K3288" s="2">
        <f t="shared" si="103"/>
        <v>42431</v>
      </c>
      <c r="L3288" t="str">
        <f>VLOOKUP($J3288,'placement attrs'!$A$2:$L$5079,4,FALSE)</f>
        <v>Wazimo (viralmoon.net)</v>
      </c>
      <c r="M3288" t="str">
        <f>VLOOKUP($J3288,'placement attrs'!$A$2:$L$5079,3,FALSE)</f>
        <v>oded@wazimo.com</v>
      </c>
    </row>
    <row r="3289" spans="1:13" x14ac:dyDescent="0.3">
      <c r="A3289" t="s">
        <v>161</v>
      </c>
      <c r="B3289" s="2">
        <v>42432</v>
      </c>
      <c r="C3289">
        <v>56</v>
      </c>
      <c r="D3289">
        <v>583</v>
      </c>
      <c r="E3289">
        <v>613</v>
      </c>
      <c r="H3289">
        <v>0</v>
      </c>
      <c r="I3289">
        <v>0</v>
      </c>
      <c r="J3289" t="str">
        <f t="shared" si="102"/>
        <v>98587f2f587b08d1717a2ecc699ef3cf</v>
      </c>
      <c r="K3289" s="2">
        <f t="shared" si="103"/>
        <v>42432</v>
      </c>
      <c r="L3289" t="str">
        <f>VLOOKUP($J3289,'placement attrs'!$A$2:$L$5079,4,FALSE)</f>
        <v>Wazimo (viralmoon.net)</v>
      </c>
      <c r="M3289" t="str">
        <f>VLOOKUP($J3289,'placement attrs'!$A$2:$L$5079,3,FALSE)</f>
        <v>oded@wazimo.com</v>
      </c>
    </row>
    <row r="3290" spans="1:13" x14ac:dyDescent="0.3">
      <c r="A3290" t="s">
        <v>162</v>
      </c>
      <c r="B3290" s="2">
        <v>42410</v>
      </c>
      <c r="C3290">
        <v>15458</v>
      </c>
      <c r="D3290">
        <v>103634</v>
      </c>
      <c r="E3290">
        <v>104293</v>
      </c>
      <c r="H3290">
        <v>0</v>
      </c>
      <c r="I3290">
        <v>0</v>
      </c>
      <c r="J3290" t="str">
        <f t="shared" si="102"/>
        <v>9a1c9627f9e31a1c9c8320fbc54a2a92</v>
      </c>
      <c r="K3290" s="2">
        <f t="shared" si="103"/>
        <v>42410</v>
      </c>
      <c r="L3290" t="str">
        <f>VLOOKUP($J3290,'placement attrs'!$A$2:$L$5079,4,FALSE)</f>
        <v>Mahalo.com</v>
      </c>
      <c r="M3290" t="str">
        <f>VLOOKUP($J3290,'placement attrs'!$A$2:$L$5079,3,FALSE)</f>
        <v>daniel.aharonoff@broadscaler.com</v>
      </c>
    </row>
    <row r="3291" spans="1:13" x14ac:dyDescent="0.3">
      <c r="A3291" t="s">
        <v>162</v>
      </c>
      <c r="B3291" s="2">
        <v>42411</v>
      </c>
      <c r="C3291">
        <v>17459</v>
      </c>
      <c r="D3291">
        <v>91410</v>
      </c>
      <c r="E3291">
        <v>91884</v>
      </c>
      <c r="F3291" t="s">
        <v>162</v>
      </c>
      <c r="G3291" s="2">
        <v>42411</v>
      </c>
      <c r="H3291">
        <v>99908</v>
      </c>
      <c r="I3291">
        <v>14014</v>
      </c>
      <c r="J3291" t="str">
        <f t="shared" si="102"/>
        <v>9a1c9627f9e31a1c9c8320fbc54a2a92</v>
      </c>
      <c r="K3291" s="2">
        <f t="shared" si="103"/>
        <v>42411</v>
      </c>
      <c r="L3291" t="str">
        <f>VLOOKUP($J3291,'placement attrs'!$A$2:$L$5079,4,FALSE)</f>
        <v>Mahalo.com</v>
      </c>
      <c r="M3291" t="str">
        <f>VLOOKUP($J3291,'placement attrs'!$A$2:$L$5079,3,FALSE)</f>
        <v>daniel.aharonoff@broadscaler.com</v>
      </c>
    </row>
    <row r="3292" spans="1:13" x14ac:dyDescent="0.3">
      <c r="A3292" t="s">
        <v>162</v>
      </c>
      <c r="B3292" s="2">
        <v>42412</v>
      </c>
      <c r="C3292">
        <v>10985</v>
      </c>
      <c r="D3292">
        <v>59402</v>
      </c>
      <c r="E3292">
        <v>59795</v>
      </c>
      <c r="F3292" t="s">
        <v>162</v>
      </c>
      <c r="G3292" s="2">
        <v>42412</v>
      </c>
      <c r="H3292">
        <v>79617</v>
      </c>
      <c r="I3292">
        <v>12118</v>
      </c>
      <c r="J3292" t="str">
        <f t="shared" si="102"/>
        <v>9a1c9627f9e31a1c9c8320fbc54a2a92</v>
      </c>
      <c r="K3292" s="2">
        <f t="shared" si="103"/>
        <v>42412</v>
      </c>
      <c r="L3292" t="str">
        <f>VLOOKUP($J3292,'placement attrs'!$A$2:$L$5079,4,FALSE)</f>
        <v>Mahalo.com</v>
      </c>
      <c r="M3292" t="str">
        <f>VLOOKUP($J3292,'placement attrs'!$A$2:$L$5079,3,FALSE)</f>
        <v>daniel.aharonoff@broadscaler.com</v>
      </c>
    </row>
    <row r="3293" spans="1:13" x14ac:dyDescent="0.3">
      <c r="A3293" t="s">
        <v>162</v>
      </c>
      <c r="B3293" s="2">
        <v>42413</v>
      </c>
      <c r="C3293">
        <v>16387</v>
      </c>
      <c r="D3293">
        <v>85969</v>
      </c>
      <c r="E3293">
        <v>86473</v>
      </c>
      <c r="F3293" t="s">
        <v>162</v>
      </c>
      <c r="G3293" s="2">
        <v>42413</v>
      </c>
      <c r="H3293">
        <v>86807</v>
      </c>
      <c r="I3293">
        <v>12848</v>
      </c>
      <c r="J3293" t="str">
        <f t="shared" si="102"/>
        <v>9a1c9627f9e31a1c9c8320fbc54a2a92</v>
      </c>
      <c r="K3293" s="2">
        <f t="shared" si="103"/>
        <v>42413</v>
      </c>
      <c r="L3293" t="str">
        <f>VLOOKUP($J3293,'placement attrs'!$A$2:$L$5079,4,FALSE)</f>
        <v>Mahalo.com</v>
      </c>
      <c r="M3293" t="str">
        <f>VLOOKUP($J3293,'placement attrs'!$A$2:$L$5079,3,FALSE)</f>
        <v>daniel.aharonoff@broadscaler.com</v>
      </c>
    </row>
    <row r="3294" spans="1:13" x14ac:dyDescent="0.3">
      <c r="A3294" t="s">
        <v>162</v>
      </c>
      <c r="B3294" s="2">
        <v>42414</v>
      </c>
      <c r="C3294">
        <v>15841</v>
      </c>
      <c r="D3294">
        <v>89151</v>
      </c>
      <c r="E3294">
        <v>89840</v>
      </c>
      <c r="F3294" t="s">
        <v>162</v>
      </c>
      <c r="G3294" s="2">
        <v>42414</v>
      </c>
      <c r="H3294">
        <v>90032</v>
      </c>
      <c r="I3294">
        <v>13108</v>
      </c>
      <c r="J3294" t="str">
        <f t="shared" si="102"/>
        <v>9a1c9627f9e31a1c9c8320fbc54a2a92</v>
      </c>
      <c r="K3294" s="2">
        <f t="shared" si="103"/>
        <v>42414</v>
      </c>
      <c r="L3294" t="str">
        <f>VLOOKUP($J3294,'placement attrs'!$A$2:$L$5079,4,FALSE)</f>
        <v>Mahalo.com</v>
      </c>
      <c r="M3294" t="str">
        <f>VLOOKUP($J3294,'placement attrs'!$A$2:$L$5079,3,FALSE)</f>
        <v>daniel.aharonoff@broadscaler.com</v>
      </c>
    </row>
    <row r="3295" spans="1:13" x14ac:dyDescent="0.3">
      <c r="A3295" t="s">
        <v>162</v>
      </c>
      <c r="B3295" s="2">
        <v>42415</v>
      </c>
      <c r="C3295">
        <v>14683</v>
      </c>
      <c r="D3295">
        <v>96193</v>
      </c>
      <c r="E3295">
        <v>97152</v>
      </c>
      <c r="F3295" t="s">
        <v>162</v>
      </c>
      <c r="G3295" s="2">
        <v>42415</v>
      </c>
      <c r="H3295">
        <v>100264</v>
      </c>
      <c r="I3295">
        <v>12454</v>
      </c>
      <c r="J3295" t="str">
        <f t="shared" si="102"/>
        <v>9a1c9627f9e31a1c9c8320fbc54a2a92</v>
      </c>
      <c r="K3295" s="2">
        <f t="shared" si="103"/>
        <v>42415</v>
      </c>
      <c r="L3295" t="str">
        <f>VLOOKUP($J3295,'placement attrs'!$A$2:$L$5079,4,FALSE)</f>
        <v>Mahalo.com</v>
      </c>
      <c r="M3295" t="str">
        <f>VLOOKUP($J3295,'placement attrs'!$A$2:$L$5079,3,FALSE)</f>
        <v>daniel.aharonoff@broadscaler.com</v>
      </c>
    </row>
    <row r="3296" spans="1:13" x14ac:dyDescent="0.3">
      <c r="A3296" t="s">
        <v>162</v>
      </c>
      <c r="B3296" s="2">
        <v>42416</v>
      </c>
      <c r="C3296">
        <v>17288</v>
      </c>
      <c r="D3296">
        <v>100148</v>
      </c>
      <c r="E3296">
        <v>100963</v>
      </c>
      <c r="F3296" t="s">
        <v>162</v>
      </c>
      <c r="G3296" s="2">
        <v>42416</v>
      </c>
      <c r="H3296">
        <v>101256</v>
      </c>
      <c r="I3296">
        <v>12196</v>
      </c>
      <c r="J3296" t="str">
        <f t="shared" si="102"/>
        <v>9a1c9627f9e31a1c9c8320fbc54a2a92</v>
      </c>
      <c r="K3296" s="2">
        <f t="shared" si="103"/>
        <v>42416</v>
      </c>
      <c r="L3296" t="str">
        <f>VLOOKUP($J3296,'placement attrs'!$A$2:$L$5079,4,FALSE)</f>
        <v>Mahalo.com</v>
      </c>
      <c r="M3296" t="str">
        <f>VLOOKUP($J3296,'placement attrs'!$A$2:$L$5079,3,FALSE)</f>
        <v>daniel.aharonoff@broadscaler.com</v>
      </c>
    </row>
    <row r="3297" spans="1:13" x14ac:dyDescent="0.3">
      <c r="A3297" t="s">
        <v>162</v>
      </c>
      <c r="B3297" s="2">
        <v>42417</v>
      </c>
      <c r="C3297">
        <v>11846</v>
      </c>
      <c r="D3297">
        <v>73590</v>
      </c>
      <c r="E3297">
        <v>74272</v>
      </c>
      <c r="F3297" t="s">
        <v>162</v>
      </c>
      <c r="G3297" s="2">
        <v>42417</v>
      </c>
      <c r="H3297">
        <v>74806</v>
      </c>
      <c r="I3297">
        <v>9443</v>
      </c>
      <c r="J3297" t="str">
        <f t="shared" si="102"/>
        <v>9a1c9627f9e31a1c9c8320fbc54a2a92</v>
      </c>
      <c r="K3297" s="2">
        <f t="shared" si="103"/>
        <v>42417</v>
      </c>
      <c r="L3297" t="str">
        <f>VLOOKUP($J3297,'placement attrs'!$A$2:$L$5079,4,FALSE)</f>
        <v>Mahalo.com</v>
      </c>
      <c r="M3297" t="str">
        <f>VLOOKUP($J3297,'placement attrs'!$A$2:$L$5079,3,FALSE)</f>
        <v>daniel.aharonoff@broadscaler.com</v>
      </c>
    </row>
    <row r="3298" spans="1:13" x14ac:dyDescent="0.3">
      <c r="A3298" t="s">
        <v>162</v>
      </c>
      <c r="B3298" s="2">
        <v>42418</v>
      </c>
      <c r="C3298">
        <v>66934</v>
      </c>
      <c r="D3298">
        <v>167181</v>
      </c>
      <c r="E3298">
        <v>170851</v>
      </c>
      <c r="F3298" t="s">
        <v>162</v>
      </c>
      <c r="G3298" s="2">
        <v>42418</v>
      </c>
      <c r="H3298">
        <v>174746</v>
      </c>
      <c r="I3298">
        <v>72384</v>
      </c>
      <c r="J3298" t="str">
        <f t="shared" si="102"/>
        <v>9a1c9627f9e31a1c9c8320fbc54a2a92</v>
      </c>
      <c r="K3298" s="2">
        <f t="shared" si="103"/>
        <v>42418</v>
      </c>
      <c r="L3298" t="str">
        <f>VLOOKUP($J3298,'placement attrs'!$A$2:$L$5079,4,FALSE)</f>
        <v>Mahalo.com</v>
      </c>
      <c r="M3298" t="str">
        <f>VLOOKUP($J3298,'placement attrs'!$A$2:$L$5079,3,FALSE)</f>
        <v>daniel.aharonoff@broadscaler.com</v>
      </c>
    </row>
    <row r="3299" spans="1:13" x14ac:dyDescent="0.3">
      <c r="A3299" t="s">
        <v>162</v>
      </c>
      <c r="B3299" s="2">
        <v>42419</v>
      </c>
      <c r="C3299">
        <v>56708</v>
      </c>
      <c r="D3299">
        <v>168459</v>
      </c>
      <c r="E3299">
        <v>173358</v>
      </c>
      <c r="F3299" t="s">
        <v>162</v>
      </c>
      <c r="G3299" s="2">
        <v>42419</v>
      </c>
      <c r="H3299">
        <v>192838</v>
      </c>
      <c r="I3299">
        <v>51137</v>
      </c>
      <c r="J3299" t="str">
        <f t="shared" si="102"/>
        <v>9a1c9627f9e31a1c9c8320fbc54a2a92</v>
      </c>
      <c r="K3299" s="2">
        <f t="shared" si="103"/>
        <v>42419</v>
      </c>
      <c r="L3299" t="str">
        <f>VLOOKUP($J3299,'placement attrs'!$A$2:$L$5079,4,FALSE)</f>
        <v>Mahalo.com</v>
      </c>
      <c r="M3299" t="str">
        <f>VLOOKUP($J3299,'placement attrs'!$A$2:$L$5079,3,FALSE)</f>
        <v>daniel.aharonoff@broadscaler.com</v>
      </c>
    </row>
    <row r="3300" spans="1:13" x14ac:dyDescent="0.3">
      <c r="A3300" t="s">
        <v>162</v>
      </c>
      <c r="B3300" s="2">
        <v>42420</v>
      </c>
      <c r="C3300">
        <v>20559</v>
      </c>
      <c r="D3300">
        <v>84473</v>
      </c>
      <c r="E3300">
        <v>90431</v>
      </c>
      <c r="F3300" t="s">
        <v>162</v>
      </c>
      <c r="G3300" s="2">
        <v>42420</v>
      </c>
      <c r="H3300">
        <v>91599</v>
      </c>
      <c r="I3300">
        <v>22614</v>
      </c>
      <c r="J3300" t="str">
        <f t="shared" si="102"/>
        <v>9a1c9627f9e31a1c9c8320fbc54a2a92</v>
      </c>
      <c r="K3300" s="2">
        <f t="shared" si="103"/>
        <v>42420</v>
      </c>
      <c r="L3300" t="str">
        <f>VLOOKUP($J3300,'placement attrs'!$A$2:$L$5079,4,FALSE)</f>
        <v>Mahalo.com</v>
      </c>
      <c r="M3300" t="str">
        <f>VLOOKUP($J3300,'placement attrs'!$A$2:$L$5079,3,FALSE)</f>
        <v>daniel.aharonoff@broadscaler.com</v>
      </c>
    </row>
    <row r="3301" spans="1:13" x14ac:dyDescent="0.3">
      <c r="A3301" t="s">
        <v>162</v>
      </c>
      <c r="B3301" s="2">
        <v>42421</v>
      </c>
      <c r="C3301">
        <v>36460</v>
      </c>
      <c r="D3301">
        <v>151384</v>
      </c>
      <c r="E3301">
        <v>159468</v>
      </c>
      <c r="F3301" t="s">
        <v>162</v>
      </c>
      <c r="G3301" s="2">
        <v>42421</v>
      </c>
      <c r="H3301">
        <v>161658</v>
      </c>
      <c r="I3301">
        <v>36952</v>
      </c>
      <c r="J3301" t="str">
        <f t="shared" si="102"/>
        <v>9a1c9627f9e31a1c9c8320fbc54a2a92</v>
      </c>
      <c r="K3301" s="2">
        <f t="shared" si="103"/>
        <v>42421</v>
      </c>
      <c r="L3301" t="str">
        <f>VLOOKUP($J3301,'placement attrs'!$A$2:$L$5079,4,FALSE)</f>
        <v>Mahalo.com</v>
      </c>
      <c r="M3301" t="str">
        <f>VLOOKUP($J3301,'placement attrs'!$A$2:$L$5079,3,FALSE)</f>
        <v>daniel.aharonoff@broadscaler.com</v>
      </c>
    </row>
    <row r="3302" spans="1:13" x14ac:dyDescent="0.3">
      <c r="A3302" t="s">
        <v>162</v>
      </c>
      <c r="B3302" s="2">
        <v>42422</v>
      </c>
      <c r="C3302">
        <v>30656</v>
      </c>
      <c r="D3302">
        <v>175184</v>
      </c>
      <c r="E3302">
        <v>184717</v>
      </c>
      <c r="F3302" t="s">
        <v>162</v>
      </c>
      <c r="G3302" s="2">
        <v>42422</v>
      </c>
      <c r="H3302">
        <v>198647</v>
      </c>
      <c r="I3302">
        <v>32130</v>
      </c>
      <c r="J3302" t="str">
        <f t="shared" si="102"/>
        <v>9a1c9627f9e31a1c9c8320fbc54a2a92</v>
      </c>
      <c r="K3302" s="2">
        <f t="shared" si="103"/>
        <v>42422</v>
      </c>
      <c r="L3302" t="str">
        <f>VLOOKUP($J3302,'placement attrs'!$A$2:$L$5079,4,FALSE)</f>
        <v>Mahalo.com</v>
      </c>
      <c r="M3302" t="str">
        <f>VLOOKUP($J3302,'placement attrs'!$A$2:$L$5079,3,FALSE)</f>
        <v>daniel.aharonoff@broadscaler.com</v>
      </c>
    </row>
    <row r="3303" spans="1:13" x14ac:dyDescent="0.3">
      <c r="A3303" t="s">
        <v>162</v>
      </c>
      <c r="B3303" s="2">
        <v>42423</v>
      </c>
      <c r="C3303">
        <v>28566</v>
      </c>
      <c r="D3303">
        <v>188065</v>
      </c>
      <c r="E3303">
        <v>197044</v>
      </c>
      <c r="F3303" t="s">
        <v>162</v>
      </c>
      <c r="G3303" s="2">
        <v>42423</v>
      </c>
      <c r="H3303">
        <v>201262</v>
      </c>
      <c r="I3303">
        <v>29063</v>
      </c>
      <c r="J3303" t="str">
        <f t="shared" si="102"/>
        <v>9a1c9627f9e31a1c9c8320fbc54a2a92</v>
      </c>
      <c r="K3303" s="2">
        <f t="shared" si="103"/>
        <v>42423</v>
      </c>
      <c r="L3303" t="str">
        <f>VLOOKUP($J3303,'placement attrs'!$A$2:$L$5079,4,FALSE)</f>
        <v>Mahalo.com</v>
      </c>
      <c r="M3303" t="str">
        <f>VLOOKUP($J3303,'placement attrs'!$A$2:$L$5079,3,FALSE)</f>
        <v>daniel.aharonoff@broadscaler.com</v>
      </c>
    </row>
    <row r="3304" spans="1:13" x14ac:dyDescent="0.3">
      <c r="A3304" t="s">
        <v>162</v>
      </c>
      <c r="B3304" s="2">
        <v>42424</v>
      </c>
      <c r="C3304">
        <v>19407</v>
      </c>
      <c r="D3304">
        <v>116376</v>
      </c>
      <c r="E3304">
        <v>121665</v>
      </c>
      <c r="F3304" t="s">
        <v>162</v>
      </c>
      <c r="G3304" s="2">
        <v>42424</v>
      </c>
      <c r="H3304">
        <v>122259</v>
      </c>
      <c r="I3304">
        <v>19475</v>
      </c>
      <c r="J3304" t="str">
        <f t="shared" si="102"/>
        <v>9a1c9627f9e31a1c9c8320fbc54a2a92</v>
      </c>
      <c r="K3304" s="2">
        <f t="shared" si="103"/>
        <v>42424</v>
      </c>
      <c r="L3304" t="str">
        <f>VLOOKUP($J3304,'placement attrs'!$A$2:$L$5079,4,FALSE)</f>
        <v>Mahalo.com</v>
      </c>
      <c r="M3304" t="str">
        <f>VLOOKUP($J3304,'placement attrs'!$A$2:$L$5079,3,FALSE)</f>
        <v>daniel.aharonoff@broadscaler.com</v>
      </c>
    </row>
    <row r="3305" spans="1:13" x14ac:dyDescent="0.3">
      <c r="A3305" t="s">
        <v>162</v>
      </c>
      <c r="B3305" s="2">
        <v>42425</v>
      </c>
      <c r="C3305">
        <v>19172</v>
      </c>
      <c r="D3305">
        <v>106613</v>
      </c>
      <c r="E3305">
        <v>111754</v>
      </c>
      <c r="F3305" t="s">
        <v>162</v>
      </c>
      <c r="G3305" s="2">
        <v>42425</v>
      </c>
      <c r="H3305">
        <v>112226</v>
      </c>
      <c r="I3305">
        <v>19326</v>
      </c>
      <c r="J3305" t="str">
        <f t="shared" si="102"/>
        <v>9a1c9627f9e31a1c9c8320fbc54a2a92</v>
      </c>
      <c r="K3305" s="2">
        <f t="shared" si="103"/>
        <v>42425</v>
      </c>
      <c r="L3305" t="str">
        <f>VLOOKUP($J3305,'placement attrs'!$A$2:$L$5079,4,FALSE)</f>
        <v>Mahalo.com</v>
      </c>
      <c r="M3305" t="str">
        <f>VLOOKUP($J3305,'placement attrs'!$A$2:$L$5079,3,FALSE)</f>
        <v>daniel.aharonoff@broadscaler.com</v>
      </c>
    </row>
    <row r="3306" spans="1:13" x14ac:dyDescent="0.3">
      <c r="A3306" t="s">
        <v>162</v>
      </c>
      <c r="B3306" s="2">
        <v>42426</v>
      </c>
      <c r="C3306">
        <v>18893</v>
      </c>
      <c r="D3306">
        <v>119929</v>
      </c>
      <c r="E3306">
        <v>125118</v>
      </c>
      <c r="F3306" t="s">
        <v>162</v>
      </c>
      <c r="G3306" s="2">
        <v>42426</v>
      </c>
      <c r="H3306">
        <v>125914</v>
      </c>
      <c r="I3306">
        <v>19152</v>
      </c>
      <c r="J3306" t="str">
        <f t="shared" si="102"/>
        <v>9a1c9627f9e31a1c9c8320fbc54a2a92</v>
      </c>
      <c r="K3306" s="2">
        <f t="shared" si="103"/>
        <v>42426</v>
      </c>
      <c r="L3306" t="str">
        <f>VLOOKUP($J3306,'placement attrs'!$A$2:$L$5079,4,FALSE)</f>
        <v>Mahalo.com</v>
      </c>
      <c r="M3306" t="str">
        <f>VLOOKUP($J3306,'placement attrs'!$A$2:$L$5079,3,FALSE)</f>
        <v>daniel.aharonoff@broadscaler.com</v>
      </c>
    </row>
    <row r="3307" spans="1:13" x14ac:dyDescent="0.3">
      <c r="A3307" t="s">
        <v>162</v>
      </c>
      <c r="B3307" s="2">
        <v>42427</v>
      </c>
      <c r="C3307">
        <v>22611</v>
      </c>
      <c r="D3307">
        <v>108526</v>
      </c>
      <c r="E3307">
        <v>112678</v>
      </c>
      <c r="F3307" t="s">
        <v>162</v>
      </c>
      <c r="G3307" s="2">
        <v>42427</v>
      </c>
      <c r="H3307">
        <v>115424</v>
      </c>
      <c r="I3307">
        <v>22883</v>
      </c>
      <c r="J3307" t="str">
        <f t="shared" si="102"/>
        <v>9a1c9627f9e31a1c9c8320fbc54a2a92</v>
      </c>
      <c r="K3307" s="2">
        <f t="shared" si="103"/>
        <v>42427</v>
      </c>
      <c r="L3307" t="str">
        <f>VLOOKUP($J3307,'placement attrs'!$A$2:$L$5079,4,FALSE)</f>
        <v>Mahalo.com</v>
      </c>
      <c r="M3307" t="str">
        <f>VLOOKUP($J3307,'placement attrs'!$A$2:$L$5079,3,FALSE)</f>
        <v>daniel.aharonoff@broadscaler.com</v>
      </c>
    </row>
    <row r="3308" spans="1:13" x14ac:dyDescent="0.3">
      <c r="A3308" t="s">
        <v>162</v>
      </c>
      <c r="B3308" s="2">
        <v>42428</v>
      </c>
      <c r="C3308">
        <v>21951</v>
      </c>
      <c r="D3308">
        <v>109738</v>
      </c>
      <c r="E3308">
        <v>114952</v>
      </c>
      <c r="F3308" t="s">
        <v>162</v>
      </c>
      <c r="G3308" s="2">
        <v>42428</v>
      </c>
      <c r="H3308">
        <v>115553</v>
      </c>
      <c r="I3308">
        <v>22659</v>
      </c>
      <c r="J3308" t="str">
        <f t="shared" si="102"/>
        <v>9a1c9627f9e31a1c9c8320fbc54a2a92</v>
      </c>
      <c r="K3308" s="2">
        <f t="shared" si="103"/>
        <v>42428</v>
      </c>
      <c r="L3308" t="str">
        <f>VLOOKUP($J3308,'placement attrs'!$A$2:$L$5079,4,FALSE)</f>
        <v>Mahalo.com</v>
      </c>
      <c r="M3308" t="str">
        <f>VLOOKUP($J3308,'placement attrs'!$A$2:$L$5079,3,FALSE)</f>
        <v>daniel.aharonoff@broadscaler.com</v>
      </c>
    </row>
    <row r="3309" spans="1:13" x14ac:dyDescent="0.3">
      <c r="A3309" t="s">
        <v>162</v>
      </c>
      <c r="B3309" s="2">
        <v>42429</v>
      </c>
      <c r="C3309">
        <v>17825</v>
      </c>
      <c r="D3309">
        <v>120562</v>
      </c>
      <c r="E3309">
        <v>126123</v>
      </c>
      <c r="F3309" t="s">
        <v>162</v>
      </c>
      <c r="G3309" s="2">
        <v>42429</v>
      </c>
      <c r="H3309">
        <v>135382</v>
      </c>
      <c r="I3309">
        <v>17234</v>
      </c>
      <c r="J3309" t="str">
        <f t="shared" si="102"/>
        <v>9a1c9627f9e31a1c9c8320fbc54a2a92</v>
      </c>
      <c r="K3309" s="2">
        <f t="shared" si="103"/>
        <v>42429</v>
      </c>
      <c r="L3309" t="str">
        <f>VLOOKUP($J3309,'placement attrs'!$A$2:$L$5079,4,FALSE)</f>
        <v>Mahalo.com</v>
      </c>
      <c r="M3309" t="str">
        <f>VLOOKUP($J3309,'placement attrs'!$A$2:$L$5079,3,FALSE)</f>
        <v>daniel.aharonoff@broadscaler.com</v>
      </c>
    </row>
    <row r="3310" spans="1:13" x14ac:dyDescent="0.3">
      <c r="A3310" t="s">
        <v>162</v>
      </c>
      <c r="B3310" s="2">
        <v>42430</v>
      </c>
      <c r="C3310">
        <v>13077</v>
      </c>
      <c r="D3310">
        <v>87483</v>
      </c>
      <c r="E3310">
        <v>94383</v>
      </c>
      <c r="F3310" t="s">
        <v>162</v>
      </c>
      <c r="G3310" s="2">
        <v>42430</v>
      </c>
      <c r="H3310">
        <v>102036</v>
      </c>
      <c r="I3310">
        <v>13869</v>
      </c>
      <c r="J3310" t="str">
        <f t="shared" si="102"/>
        <v>9a1c9627f9e31a1c9c8320fbc54a2a92</v>
      </c>
      <c r="K3310" s="2">
        <f t="shared" si="103"/>
        <v>42430</v>
      </c>
      <c r="L3310" t="str">
        <f>VLOOKUP($J3310,'placement attrs'!$A$2:$L$5079,4,FALSE)</f>
        <v>Mahalo.com</v>
      </c>
      <c r="M3310" t="str">
        <f>VLOOKUP($J3310,'placement attrs'!$A$2:$L$5079,3,FALSE)</f>
        <v>daniel.aharonoff@broadscaler.com</v>
      </c>
    </row>
    <row r="3311" spans="1:13" x14ac:dyDescent="0.3">
      <c r="A3311" t="s">
        <v>162</v>
      </c>
      <c r="B3311" s="2">
        <v>42431</v>
      </c>
      <c r="C3311">
        <v>6598</v>
      </c>
      <c r="D3311">
        <v>42272</v>
      </c>
      <c r="E3311">
        <v>44667</v>
      </c>
      <c r="F3311" t="s">
        <v>162</v>
      </c>
      <c r="G3311" s="2">
        <v>42431</v>
      </c>
      <c r="H3311">
        <v>61962</v>
      </c>
      <c r="I3311">
        <v>8491</v>
      </c>
      <c r="J3311" t="str">
        <f t="shared" si="102"/>
        <v>9a1c9627f9e31a1c9c8320fbc54a2a92</v>
      </c>
      <c r="K3311" s="2">
        <f t="shared" si="103"/>
        <v>42431</v>
      </c>
      <c r="L3311" t="str">
        <f>VLOOKUP($J3311,'placement attrs'!$A$2:$L$5079,4,FALSE)</f>
        <v>Mahalo.com</v>
      </c>
      <c r="M3311" t="str">
        <f>VLOOKUP($J3311,'placement attrs'!$A$2:$L$5079,3,FALSE)</f>
        <v>daniel.aharonoff@broadscaler.com</v>
      </c>
    </row>
    <row r="3312" spans="1:13" x14ac:dyDescent="0.3">
      <c r="A3312" t="s">
        <v>162</v>
      </c>
      <c r="B3312" s="2">
        <v>42432</v>
      </c>
      <c r="C3312">
        <v>20</v>
      </c>
      <c r="D3312">
        <v>344</v>
      </c>
      <c r="E3312">
        <v>498</v>
      </c>
      <c r="H3312">
        <v>0</v>
      </c>
      <c r="I3312">
        <v>0</v>
      </c>
      <c r="J3312" t="str">
        <f t="shared" si="102"/>
        <v>9a1c9627f9e31a1c9c8320fbc54a2a92</v>
      </c>
      <c r="K3312" s="2">
        <f t="shared" si="103"/>
        <v>42432</v>
      </c>
      <c r="L3312" t="str">
        <f>VLOOKUP($J3312,'placement attrs'!$A$2:$L$5079,4,FALSE)</f>
        <v>Mahalo.com</v>
      </c>
      <c r="M3312" t="str">
        <f>VLOOKUP($J3312,'placement attrs'!$A$2:$L$5079,3,FALSE)</f>
        <v>daniel.aharonoff@broadscaler.com</v>
      </c>
    </row>
    <row r="3313" spans="1:13" x14ac:dyDescent="0.3">
      <c r="A3313" t="s">
        <v>163</v>
      </c>
      <c r="B3313" s="2">
        <v>42410</v>
      </c>
      <c r="C3313">
        <v>1777</v>
      </c>
      <c r="D3313">
        <v>2564</v>
      </c>
      <c r="E3313">
        <v>3652</v>
      </c>
      <c r="H3313">
        <v>0</v>
      </c>
      <c r="I3313">
        <v>0</v>
      </c>
      <c r="J3313" t="str">
        <f t="shared" si="102"/>
        <v>9bc43c8b7fae5ad984ebb1c66be11dff</v>
      </c>
      <c r="K3313" s="2">
        <f t="shared" si="103"/>
        <v>42410</v>
      </c>
      <c r="L3313" t="str">
        <f>VLOOKUP($J3313,'placement attrs'!$A$2:$L$5079,4,FALSE)</f>
        <v>ROI Media Consultants (realtor.com)</v>
      </c>
      <c r="M3313" t="str">
        <f>VLOOKUP($J3313,'placement attrs'!$A$2:$L$5079,3,FALSE)</f>
        <v>malcolmc@roimediaconsultants.com</v>
      </c>
    </row>
    <row r="3314" spans="1:13" x14ac:dyDescent="0.3">
      <c r="A3314" t="s">
        <v>163</v>
      </c>
      <c r="B3314" s="2">
        <v>42411</v>
      </c>
      <c r="C3314">
        <v>2716</v>
      </c>
      <c r="D3314">
        <v>3954</v>
      </c>
      <c r="E3314">
        <v>6629</v>
      </c>
      <c r="F3314" t="s">
        <v>163</v>
      </c>
      <c r="G3314" s="2">
        <v>42411</v>
      </c>
      <c r="H3314">
        <v>7429</v>
      </c>
      <c r="I3314">
        <v>2291</v>
      </c>
      <c r="J3314" t="str">
        <f t="shared" si="102"/>
        <v>9bc43c8b7fae5ad984ebb1c66be11dff</v>
      </c>
      <c r="K3314" s="2">
        <f t="shared" si="103"/>
        <v>42411</v>
      </c>
      <c r="L3314" t="str">
        <f>VLOOKUP($J3314,'placement attrs'!$A$2:$L$5079,4,FALSE)</f>
        <v>ROI Media Consultants (realtor.com)</v>
      </c>
      <c r="M3314" t="str">
        <f>VLOOKUP($J3314,'placement attrs'!$A$2:$L$5079,3,FALSE)</f>
        <v>malcolmc@roimediaconsultants.com</v>
      </c>
    </row>
    <row r="3315" spans="1:13" x14ac:dyDescent="0.3">
      <c r="A3315" t="s">
        <v>163</v>
      </c>
      <c r="B3315" s="2">
        <v>42412</v>
      </c>
      <c r="C3315">
        <v>1698</v>
      </c>
      <c r="D3315">
        <v>2484</v>
      </c>
      <c r="E3315">
        <v>4297</v>
      </c>
      <c r="F3315" t="s">
        <v>163</v>
      </c>
      <c r="G3315" s="2">
        <v>42412</v>
      </c>
      <c r="H3315">
        <v>5634</v>
      </c>
      <c r="I3315">
        <v>1620</v>
      </c>
      <c r="J3315" t="str">
        <f t="shared" si="102"/>
        <v>9bc43c8b7fae5ad984ebb1c66be11dff</v>
      </c>
      <c r="K3315" s="2">
        <f t="shared" si="103"/>
        <v>42412</v>
      </c>
      <c r="L3315" t="str">
        <f>VLOOKUP($J3315,'placement attrs'!$A$2:$L$5079,4,FALSE)</f>
        <v>ROI Media Consultants (realtor.com)</v>
      </c>
      <c r="M3315" t="str">
        <f>VLOOKUP($J3315,'placement attrs'!$A$2:$L$5079,3,FALSE)</f>
        <v>malcolmc@roimediaconsultants.com</v>
      </c>
    </row>
    <row r="3316" spans="1:13" x14ac:dyDescent="0.3">
      <c r="A3316" t="s">
        <v>163</v>
      </c>
      <c r="B3316" s="2">
        <v>42413</v>
      </c>
      <c r="C3316">
        <v>1953</v>
      </c>
      <c r="D3316">
        <v>2744</v>
      </c>
      <c r="E3316">
        <v>4800</v>
      </c>
      <c r="F3316" t="s">
        <v>163</v>
      </c>
      <c r="G3316" s="2">
        <v>42413</v>
      </c>
      <c r="H3316">
        <v>4854</v>
      </c>
      <c r="I3316">
        <v>1287</v>
      </c>
      <c r="J3316" t="str">
        <f t="shared" si="102"/>
        <v>9bc43c8b7fae5ad984ebb1c66be11dff</v>
      </c>
      <c r="K3316" s="2">
        <f t="shared" si="103"/>
        <v>42413</v>
      </c>
      <c r="L3316" t="str">
        <f>VLOOKUP($J3316,'placement attrs'!$A$2:$L$5079,4,FALSE)</f>
        <v>ROI Media Consultants (realtor.com)</v>
      </c>
      <c r="M3316" t="str">
        <f>VLOOKUP($J3316,'placement attrs'!$A$2:$L$5079,3,FALSE)</f>
        <v>malcolmc@roimediaconsultants.com</v>
      </c>
    </row>
    <row r="3317" spans="1:13" x14ac:dyDescent="0.3">
      <c r="A3317" t="s">
        <v>163</v>
      </c>
      <c r="B3317" s="2">
        <v>42414</v>
      </c>
      <c r="C3317">
        <v>1800</v>
      </c>
      <c r="D3317">
        <v>2829</v>
      </c>
      <c r="E3317">
        <v>5529</v>
      </c>
      <c r="F3317" t="s">
        <v>163</v>
      </c>
      <c r="G3317" s="2">
        <v>42414</v>
      </c>
      <c r="H3317">
        <v>5584</v>
      </c>
      <c r="I3317">
        <v>1243</v>
      </c>
      <c r="J3317" t="str">
        <f t="shared" si="102"/>
        <v>9bc43c8b7fae5ad984ebb1c66be11dff</v>
      </c>
      <c r="K3317" s="2">
        <f t="shared" si="103"/>
        <v>42414</v>
      </c>
      <c r="L3317" t="str">
        <f>VLOOKUP($J3317,'placement attrs'!$A$2:$L$5079,4,FALSE)</f>
        <v>ROI Media Consultants (realtor.com)</v>
      </c>
      <c r="M3317" t="str">
        <f>VLOOKUP($J3317,'placement attrs'!$A$2:$L$5079,3,FALSE)</f>
        <v>malcolmc@roimediaconsultants.com</v>
      </c>
    </row>
    <row r="3318" spans="1:13" x14ac:dyDescent="0.3">
      <c r="A3318" t="s">
        <v>163</v>
      </c>
      <c r="B3318" s="2">
        <v>42415</v>
      </c>
      <c r="C3318">
        <v>2935</v>
      </c>
      <c r="D3318">
        <v>5229</v>
      </c>
      <c r="E3318">
        <v>7999</v>
      </c>
      <c r="F3318" t="s">
        <v>163</v>
      </c>
      <c r="G3318" s="2">
        <v>42415</v>
      </c>
      <c r="H3318">
        <v>8336</v>
      </c>
      <c r="I3318">
        <v>2034</v>
      </c>
      <c r="J3318" t="str">
        <f t="shared" si="102"/>
        <v>9bc43c8b7fae5ad984ebb1c66be11dff</v>
      </c>
      <c r="K3318" s="2">
        <f t="shared" si="103"/>
        <v>42415</v>
      </c>
      <c r="L3318" t="str">
        <f>VLOOKUP($J3318,'placement attrs'!$A$2:$L$5079,4,FALSE)</f>
        <v>ROI Media Consultants (realtor.com)</v>
      </c>
      <c r="M3318" t="str">
        <f>VLOOKUP($J3318,'placement attrs'!$A$2:$L$5079,3,FALSE)</f>
        <v>malcolmc@roimediaconsultants.com</v>
      </c>
    </row>
    <row r="3319" spans="1:13" x14ac:dyDescent="0.3">
      <c r="A3319" t="s">
        <v>163</v>
      </c>
      <c r="B3319" s="2">
        <v>42416</v>
      </c>
      <c r="C3319">
        <v>2095</v>
      </c>
      <c r="D3319">
        <v>4059</v>
      </c>
      <c r="E3319">
        <v>7750</v>
      </c>
      <c r="F3319" t="s">
        <v>163</v>
      </c>
      <c r="G3319" s="2">
        <v>42416</v>
      </c>
      <c r="H3319">
        <v>7861</v>
      </c>
      <c r="I3319">
        <v>1424</v>
      </c>
      <c r="J3319" t="str">
        <f t="shared" si="102"/>
        <v>9bc43c8b7fae5ad984ebb1c66be11dff</v>
      </c>
      <c r="K3319" s="2">
        <f t="shared" si="103"/>
        <v>42416</v>
      </c>
      <c r="L3319" t="str">
        <f>VLOOKUP($J3319,'placement attrs'!$A$2:$L$5079,4,FALSE)</f>
        <v>ROI Media Consultants (realtor.com)</v>
      </c>
      <c r="M3319" t="str">
        <f>VLOOKUP($J3319,'placement attrs'!$A$2:$L$5079,3,FALSE)</f>
        <v>malcolmc@roimediaconsultants.com</v>
      </c>
    </row>
    <row r="3320" spans="1:13" x14ac:dyDescent="0.3">
      <c r="A3320" t="s">
        <v>163</v>
      </c>
      <c r="B3320" s="2">
        <v>42417</v>
      </c>
      <c r="C3320">
        <v>1024</v>
      </c>
      <c r="D3320">
        <v>1641</v>
      </c>
      <c r="E3320">
        <v>2485</v>
      </c>
      <c r="F3320" t="s">
        <v>163</v>
      </c>
      <c r="G3320" s="2">
        <v>42417</v>
      </c>
      <c r="H3320">
        <v>2545</v>
      </c>
      <c r="I3320">
        <v>611</v>
      </c>
      <c r="J3320" t="str">
        <f t="shared" si="102"/>
        <v>9bc43c8b7fae5ad984ebb1c66be11dff</v>
      </c>
      <c r="K3320" s="2">
        <f t="shared" si="103"/>
        <v>42417</v>
      </c>
      <c r="L3320" t="str">
        <f>VLOOKUP($J3320,'placement attrs'!$A$2:$L$5079,4,FALSE)</f>
        <v>ROI Media Consultants (realtor.com)</v>
      </c>
      <c r="M3320" t="str">
        <f>VLOOKUP($J3320,'placement attrs'!$A$2:$L$5079,3,FALSE)</f>
        <v>malcolmc@roimediaconsultants.com</v>
      </c>
    </row>
    <row r="3321" spans="1:13" x14ac:dyDescent="0.3">
      <c r="A3321" t="s">
        <v>163</v>
      </c>
      <c r="B3321" s="2">
        <v>42418</v>
      </c>
      <c r="C3321">
        <v>919</v>
      </c>
      <c r="D3321">
        <v>1356</v>
      </c>
      <c r="E3321">
        <v>2589</v>
      </c>
      <c r="F3321" t="s">
        <v>163</v>
      </c>
      <c r="G3321" s="2">
        <v>42418</v>
      </c>
      <c r="H3321">
        <v>2669</v>
      </c>
      <c r="I3321">
        <v>826</v>
      </c>
      <c r="J3321" t="str">
        <f t="shared" si="102"/>
        <v>9bc43c8b7fae5ad984ebb1c66be11dff</v>
      </c>
      <c r="K3321" s="2">
        <f t="shared" si="103"/>
        <v>42418</v>
      </c>
      <c r="L3321" t="str">
        <f>VLOOKUP($J3321,'placement attrs'!$A$2:$L$5079,4,FALSE)</f>
        <v>ROI Media Consultants (realtor.com)</v>
      </c>
      <c r="M3321" t="str">
        <f>VLOOKUP($J3321,'placement attrs'!$A$2:$L$5079,3,FALSE)</f>
        <v>malcolmc@roimediaconsultants.com</v>
      </c>
    </row>
    <row r="3322" spans="1:13" x14ac:dyDescent="0.3">
      <c r="A3322" t="s">
        <v>163</v>
      </c>
      <c r="B3322" s="2">
        <v>42419</v>
      </c>
      <c r="C3322">
        <v>1454</v>
      </c>
      <c r="D3322">
        <v>2518</v>
      </c>
      <c r="E3322">
        <v>4121</v>
      </c>
      <c r="F3322" t="s">
        <v>163</v>
      </c>
      <c r="G3322" s="2">
        <v>42419</v>
      </c>
      <c r="H3322">
        <v>4939</v>
      </c>
      <c r="I3322">
        <v>1243</v>
      </c>
      <c r="J3322" t="str">
        <f t="shared" si="102"/>
        <v>9bc43c8b7fae5ad984ebb1c66be11dff</v>
      </c>
      <c r="K3322" s="2">
        <f t="shared" si="103"/>
        <v>42419</v>
      </c>
      <c r="L3322" t="str">
        <f>VLOOKUP($J3322,'placement attrs'!$A$2:$L$5079,4,FALSE)</f>
        <v>ROI Media Consultants (realtor.com)</v>
      </c>
      <c r="M3322" t="str">
        <f>VLOOKUP($J3322,'placement attrs'!$A$2:$L$5079,3,FALSE)</f>
        <v>malcolmc@roimediaconsultants.com</v>
      </c>
    </row>
    <row r="3323" spans="1:13" x14ac:dyDescent="0.3">
      <c r="A3323" t="s">
        <v>163</v>
      </c>
      <c r="B3323" s="2">
        <v>42420</v>
      </c>
      <c r="C3323">
        <v>1991</v>
      </c>
      <c r="D3323">
        <v>3222</v>
      </c>
      <c r="E3323">
        <v>5259</v>
      </c>
      <c r="F3323" t="s">
        <v>163</v>
      </c>
      <c r="G3323" s="2">
        <v>42420</v>
      </c>
      <c r="H3323">
        <v>5454</v>
      </c>
      <c r="I3323">
        <v>1372</v>
      </c>
      <c r="J3323" t="str">
        <f t="shared" si="102"/>
        <v>9bc43c8b7fae5ad984ebb1c66be11dff</v>
      </c>
      <c r="K3323" s="2">
        <f t="shared" si="103"/>
        <v>42420</v>
      </c>
      <c r="L3323" t="str">
        <f>VLOOKUP($J3323,'placement attrs'!$A$2:$L$5079,4,FALSE)</f>
        <v>ROI Media Consultants (realtor.com)</v>
      </c>
      <c r="M3323" t="str">
        <f>VLOOKUP($J3323,'placement attrs'!$A$2:$L$5079,3,FALSE)</f>
        <v>malcolmc@roimediaconsultants.com</v>
      </c>
    </row>
    <row r="3324" spans="1:13" x14ac:dyDescent="0.3">
      <c r="A3324" t="s">
        <v>163</v>
      </c>
      <c r="B3324" s="2">
        <v>42421</v>
      </c>
      <c r="C3324">
        <v>1772</v>
      </c>
      <c r="D3324">
        <v>2557</v>
      </c>
      <c r="E3324">
        <v>4904</v>
      </c>
      <c r="F3324" t="s">
        <v>163</v>
      </c>
      <c r="G3324" s="2">
        <v>42421</v>
      </c>
      <c r="H3324">
        <v>4988</v>
      </c>
      <c r="I3324">
        <v>1280</v>
      </c>
      <c r="J3324" t="str">
        <f t="shared" si="102"/>
        <v>9bc43c8b7fae5ad984ebb1c66be11dff</v>
      </c>
      <c r="K3324" s="2">
        <f t="shared" si="103"/>
        <v>42421</v>
      </c>
      <c r="L3324" t="str">
        <f>VLOOKUP($J3324,'placement attrs'!$A$2:$L$5079,4,FALSE)</f>
        <v>ROI Media Consultants (realtor.com)</v>
      </c>
      <c r="M3324" t="str">
        <f>VLOOKUP($J3324,'placement attrs'!$A$2:$L$5079,3,FALSE)</f>
        <v>malcolmc@roimediaconsultants.com</v>
      </c>
    </row>
    <row r="3325" spans="1:13" x14ac:dyDescent="0.3">
      <c r="A3325" t="s">
        <v>163</v>
      </c>
      <c r="B3325" s="2">
        <v>42422</v>
      </c>
      <c r="C3325">
        <v>1272</v>
      </c>
      <c r="D3325">
        <v>1904</v>
      </c>
      <c r="E3325">
        <v>3205</v>
      </c>
      <c r="F3325" t="s">
        <v>163</v>
      </c>
      <c r="G3325" s="2">
        <v>42422</v>
      </c>
      <c r="H3325">
        <v>3490</v>
      </c>
      <c r="I3325">
        <v>649</v>
      </c>
      <c r="J3325" t="str">
        <f t="shared" si="102"/>
        <v>9bc43c8b7fae5ad984ebb1c66be11dff</v>
      </c>
      <c r="K3325" s="2">
        <f t="shared" si="103"/>
        <v>42422</v>
      </c>
      <c r="L3325" t="str">
        <f>VLOOKUP($J3325,'placement attrs'!$A$2:$L$5079,4,FALSE)</f>
        <v>ROI Media Consultants (realtor.com)</v>
      </c>
      <c r="M3325" t="str">
        <f>VLOOKUP($J3325,'placement attrs'!$A$2:$L$5079,3,FALSE)</f>
        <v>malcolmc@roimediaconsultants.com</v>
      </c>
    </row>
    <row r="3326" spans="1:13" x14ac:dyDescent="0.3">
      <c r="A3326" t="s">
        <v>163</v>
      </c>
      <c r="B3326" s="2">
        <v>42423</v>
      </c>
      <c r="C3326">
        <v>1982</v>
      </c>
      <c r="D3326">
        <v>3581</v>
      </c>
      <c r="E3326">
        <v>5970</v>
      </c>
      <c r="F3326" t="s">
        <v>163</v>
      </c>
      <c r="G3326" s="2">
        <v>42423</v>
      </c>
      <c r="H3326">
        <v>6230</v>
      </c>
      <c r="I3326">
        <v>1369</v>
      </c>
      <c r="J3326" t="str">
        <f t="shared" si="102"/>
        <v>9bc43c8b7fae5ad984ebb1c66be11dff</v>
      </c>
      <c r="K3326" s="2">
        <f t="shared" si="103"/>
        <v>42423</v>
      </c>
      <c r="L3326" t="str">
        <f>VLOOKUP($J3326,'placement attrs'!$A$2:$L$5079,4,FALSE)</f>
        <v>ROI Media Consultants (realtor.com)</v>
      </c>
      <c r="M3326" t="str">
        <f>VLOOKUP($J3326,'placement attrs'!$A$2:$L$5079,3,FALSE)</f>
        <v>malcolmc@roimediaconsultants.com</v>
      </c>
    </row>
    <row r="3327" spans="1:13" x14ac:dyDescent="0.3">
      <c r="A3327" t="s">
        <v>163</v>
      </c>
      <c r="B3327" s="2">
        <v>42424</v>
      </c>
      <c r="C3327">
        <v>3261</v>
      </c>
      <c r="D3327">
        <v>6057</v>
      </c>
      <c r="E3327">
        <v>8200</v>
      </c>
      <c r="F3327" t="s">
        <v>163</v>
      </c>
      <c r="G3327" s="2">
        <v>42424</v>
      </c>
      <c r="H3327">
        <v>8314</v>
      </c>
      <c r="I3327">
        <v>2218</v>
      </c>
      <c r="J3327" t="str">
        <f t="shared" si="102"/>
        <v>9bc43c8b7fae5ad984ebb1c66be11dff</v>
      </c>
      <c r="K3327" s="2">
        <f t="shared" si="103"/>
        <v>42424</v>
      </c>
      <c r="L3327" t="str">
        <f>VLOOKUP($J3327,'placement attrs'!$A$2:$L$5079,4,FALSE)</f>
        <v>ROI Media Consultants (realtor.com)</v>
      </c>
      <c r="M3327" t="str">
        <f>VLOOKUP($J3327,'placement attrs'!$A$2:$L$5079,3,FALSE)</f>
        <v>malcolmc@roimediaconsultants.com</v>
      </c>
    </row>
    <row r="3328" spans="1:13" x14ac:dyDescent="0.3">
      <c r="A3328" t="s">
        <v>163</v>
      </c>
      <c r="B3328" s="2">
        <v>42425</v>
      </c>
      <c r="C3328">
        <v>3680</v>
      </c>
      <c r="D3328">
        <v>6553</v>
      </c>
      <c r="E3328">
        <v>8053</v>
      </c>
      <c r="F3328" t="s">
        <v>163</v>
      </c>
      <c r="G3328" s="2">
        <v>42425</v>
      </c>
      <c r="H3328">
        <v>8247</v>
      </c>
      <c r="I3328">
        <v>2796</v>
      </c>
      <c r="J3328" t="str">
        <f t="shared" si="102"/>
        <v>9bc43c8b7fae5ad984ebb1c66be11dff</v>
      </c>
      <c r="K3328" s="2">
        <f t="shared" si="103"/>
        <v>42425</v>
      </c>
      <c r="L3328" t="str">
        <f>VLOOKUP($J3328,'placement attrs'!$A$2:$L$5079,4,FALSE)</f>
        <v>ROI Media Consultants (realtor.com)</v>
      </c>
      <c r="M3328" t="str">
        <f>VLOOKUP($J3328,'placement attrs'!$A$2:$L$5079,3,FALSE)</f>
        <v>malcolmc@roimediaconsultants.com</v>
      </c>
    </row>
    <row r="3329" spans="1:13" x14ac:dyDescent="0.3">
      <c r="A3329" t="s">
        <v>163</v>
      </c>
      <c r="B3329" s="2">
        <v>42426</v>
      </c>
      <c r="C3329">
        <v>3202</v>
      </c>
      <c r="D3329">
        <v>6161</v>
      </c>
      <c r="E3329">
        <v>7876</v>
      </c>
      <c r="F3329" t="s">
        <v>163</v>
      </c>
      <c r="G3329" s="2">
        <v>42426</v>
      </c>
      <c r="H3329">
        <v>8093</v>
      </c>
      <c r="I3329">
        <v>2608</v>
      </c>
      <c r="J3329" t="str">
        <f t="shared" si="102"/>
        <v>9bc43c8b7fae5ad984ebb1c66be11dff</v>
      </c>
      <c r="K3329" s="2">
        <f t="shared" si="103"/>
        <v>42426</v>
      </c>
      <c r="L3329" t="str">
        <f>VLOOKUP($J3329,'placement attrs'!$A$2:$L$5079,4,FALSE)</f>
        <v>ROI Media Consultants (realtor.com)</v>
      </c>
      <c r="M3329" t="str">
        <f>VLOOKUP($J3329,'placement attrs'!$A$2:$L$5079,3,FALSE)</f>
        <v>malcolmc@roimediaconsultants.com</v>
      </c>
    </row>
    <row r="3330" spans="1:13" x14ac:dyDescent="0.3">
      <c r="A3330" t="s">
        <v>163</v>
      </c>
      <c r="B3330" s="2">
        <v>42427</v>
      </c>
      <c r="C3330">
        <v>1318</v>
      </c>
      <c r="D3330">
        <v>2178</v>
      </c>
      <c r="E3330">
        <v>3004</v>
      </c>
      <c r="F3330" t="s">
        <v>163</v>
      </c>
      <c r="G3330" s="2">
        <v>42427</v>
      </c>
      <c r="H3330">
        <v>3080</v>
      </c>
      <c r="I3330">
        <v>1214</v>
      </c>
      <c r="J3330" t="str">
        <f t="shared" si="102"/>
        <v>9bc43c8b7fae5ad984ebb1c66be11dff</v>
      </c>
      <c r="K3330" s="2">
        <f t="shared" si="103"/>
        <v>42427</v>
      </c>
      <c r="L3330" t="str">
        <f>VLOOKUP($J3330,'placement attrs'!$A$2:$L$5079,4,FALSE)</f>
        <v>ROI Media Consultants (realtor.com)</v>
      </c>
      <c r="M3330" t="str">
        <f>VLOOKUP($J3330,'placement attrs'!$A$2:$L$5079,3,FALSE)</f>
        <v>malcolmc@roimediaconsultants.com</v>
      </c>
    </row>
    <row r="3331" spans="1:13" x14ac:dyDescent="0.3">
      <c r="A3331" t="s">
        <v>163</v>
      </c>
      <c r="B3331" s="2">
        <v>42428</v>
      </c>
      <c r="C3331">
        <v>1606</v>
      </c>
      <c r="D3331">
        <v>2741</v>
      </c>
      <c r="E3331">
        <v>4149</v>
      </c>
      <c r="F3331" t="s">
        <v>163</v>
      </c>
      <c r="G3331" s="2">
        <v>42428</v>
      </c>
      <c r="H3331">
        <v>4200</v>
      </c>
      <c r="I3331">
        <v>1169</v>
      </c>
      <c r="J3331" t="str">
        <f t="shared" ref="J3331:J3394" si="104">IF(A3331="",F3331,A3331)</f>
        <v>9bc43c8b7fae5ad984ebb1c66be11dff</v>
      </c>
      <c r="K3331" s="2">
        <f t="shared" ref="K3331:K3394" si="105">IF(B3331="",G3331,B3331)</f>
        <v>42428</v>
      </c>
      <c r="L3331" t="str">
        <f>VLOOKUP($J3331,'placement attrs'!$A$2:$L$5079,4,FALSE)</f>
        <v>ROI Media Consultants (realtor.com)</v>
      </c>
      <c r="M3331" t="str">
        <f>VLOOKUP($J3331,'placement attrs'!$A$2:$L$5079,3,FALSE)</f>
        <v>malcolmc@roimediaconsultants.com</v>
      </c>
    </row>
    <row r="3332" spans="1:13" x14ac:dyDescent="0.3">
      <c r="A3332" t="s">
        <v>163</v>
      </c>
      <c r="B3332" s="2">
        <v>42429</v>
      </c>
      <c r="C3332">
        <v>1335</v>
      </c>
      <c r="D3332">
        <v>2444</v>
      </c>
      <c r="E3332">
        <v>3887</v>
      </c>
      <c r="F3332" t="s">
        <v>163</v>
      </c>
      <c r="G3332" s="2">
        <v>42429</v>
      </c>
      <c r="H3332">
        <v>4160</v>
      </c>
      <c r="I3332">
        <v>1083</v>
      </c>
      <c r="J3332" t="str">
        <f t="shared" si="104"/>
        <v>9bc43c8b7fae5ad984ebb1c66be11dff</v>
      </c>
      <c r="K3332" s="2">
        <f t="shared" si="105"/>
        <v>42429</v>
      </c>
      <c r="L3332" t="str">
        <f>VLOOKUP($J3332,'placement attrs'!$A$2:$L$5079,4,FALSE)</f>
        <v>ROI Media Consultants (realtor.com)</v>
      </c>
      <c r="M3332" t="str">
        <f>VLOOKUP($J3332,'placement attrs'!$A$2:$L$5079,3,FALSE)</f>
        <v>malcolmc@roimediaconsultants.com</v>
      </c>
    </row>
    <row r="3333" spans="1:13" x14ac:dyDescent="0.3">
      <c r="A3333" t="s">
        <v>163</v>
      </c>
      <c r="B3333" s="2">
        <v>42430</v>
      </c>
      <c r="C3333">
        <v>1562</v>
      </c>
      <c r="D3333">
        <v>4511</v>
      </c>
      <c r="E3333">
        <v>7420</v>
      </c>
      <c r="F3333" t="s">
        <v>163</v>
      </c>
      <c r="G3333" s="2">
        <v>42430</v>
      </c>
      <c r="H3333">
        <v>8145</v>
      </c>
      <c r="I3333">
        <v>1333</v>
      </c>
      <c r="J3333" t="str">
        <f t="shared" si="104"/>
        <v>9bc43c8b7fae5ad984ebb1c66be11dff</v>
      </c>
      <c r="K3333" s="2">
        <f t="shared" si="105"/>
        <v>42430</v>
      </c>
      <c r="L3333" t="str">
        <f>VLOOKUP($J3333,'placement attrs'!$A$2:$L$5079,4,FALSE)</f>
        <v>ROI Media Consultants (realtor.com)</v>
      </c>
      <c r="M3333" t="str">
        <f>VLOOKUP($J3333,'placement attrs'!$A$2:$L$5079,3,FALSE)</f>
        <v>malcolmc@roimediaconsultants.com</v>
      </c>
    </row>
    <row r="3334" spans="1:13" x14ac:dyDescent="0.3">
      <c r="A3334" t="s">
        <v>163</v>
      </c>
      <c r="B3334" s="2">
        <v>42431</v>
      </c>
      <c r="C3334">
        <v>2107</v>
      </c>
      <c r="D3334">
        <v>3799</v>
      </c>
      <c r="E3334">
        <v>5205</v>
      </c>
      <c r="F3334" t="s">
        <v>163</v>
      </c>
      <c r="G3334" s="2">
        <v>42431</v>
      </c>
      <c r="H3334">
        <v>7308</v>
      </c>
      <c r="I3334">
        <v>2169</v>
      </c>
      <c r="J3334" t="str">
        <f t="shared" si="104"/>
        <v>9bc43c8b7fae5ad984ebb1c66be11dff</v>
      </c>
      <c r="K3334" s="2">
        <f t="shared" si="105"/>
        <v>42431</v>
      </c>
      <c r="L3334" t="str">
        <f>VLOOKUP($J3334,'placement attrs'!$A$2:$L$5079,4,FALSE)</f>
        <v>ROI Media Consultants (realtor.com)</v>
      </c>
      <c r="M3334" t="str">
        <f>VLOOKUP($J3334,'placement attrs'!$A$2:$L$5079,3,FALSE)</f>
        <v>malcolmc@roimediaconsultants.com</v>
      </c>
    </row>
    <row r="3335" spans="1:13" x14ac:dyDescent="0.3">
      <c r="A3335" t="s">
        <v>163</v>
      </c>
      <c r="B3335" s="2">
        <v>42432</v>
      </c>
      <c r="C3335">
        <v>136</v>
      </c>
      <c r="D3335">
        <v>245</v>
      </c>
      <c r="E3335">
        <v>347</v>
      </c>
      <c r="H3335">
        <v>0</v>
      </c>
      <c r="I3335">
        <v>0</v>
      </c>
      <c r="J3335" t="str">
        <f t="shared" si="104"/>
        <v>9bc43c8b7fae5ad984ebb1c66be11dff</v>
      </c>
      <c r="K3335" s="2">
        <f t="shared" si="105"/>
        <v>42432</v>
      </c>
      <c r="L3335" t="str">
        <f>VLOOKUP($J3335,'placement attrs'!$A$2:$L$5079,4,FALSE)</f>
        <v>ROI Media Consultants (realtor.com)</v>
      </c>
      <c r="M3335" t="str">
        <f>VLOOKUP($J3335,'placement attrs'!$A$2:$L$5079,3,FALSE)</f>
        <v>malcolmc@roimediaconsultants.com</v>
      </c>
    </row>
    <row r="3336" spans="1:13" x14ac:dyDescent="0.3">
      <c r="A3336" t="s">
        <v>164</v>
      </c>
      <c r="B3336" s="2">
        <v>42410</v>
      </c>
      <c r="C3336">
        <v>935</v>
      </c>
      <c r="D3336">
        <v>23752</v>
      </c>
      <c r="E3336">
        <v>27382</v>
      </c>
      <c r="H3336">
        <v>0</v>
      </c>
      <c r="I3336">
        <v>0</v>
      </c>
      <c r="J3336" t="str">
        <f t="shared" si="104"/>
        <v>9c3776cb0be0651ce0f796cc54001368</v>
      </c>
      <c r="K3336" s="2">
        <f t="shared" si="105"/>
        <v>42410</v>
      </c>
      <c r="L3336" t="str">
        <f>VLOOKUP($J3336,'placement attrs'!$A$2:$L$5079,4,FALSE)</f>
        <v>Opposingviews.com</v>
      </c>
      <c r="M3336" t="str">
        <f>VLOOKUP($J3336,'placement attrs'!$A$2:$L$5079,3,FALSE)</f>
        <v>admin@opposingviews.com</v>
      </c>
    </row>
    <row r="3337" spans="1:13" x14ac:dyDescent="0.3">
      <c r="A3337" t="s">
        <v>164</v>
      </c>
      <c r="B3337" s="2">
        <v>42411</v>
      </c>
      <c r="C3337">
        <v>736</v>
      </c>
      <c r="D3337">
        <v>16267</v>
      </c>
      <c r="E3337">
        <v>18999</v>
      </c>
      <c r="F3337" t="s">
        <v>164</v>
      </c>
      <c r="G3337" s="2">
        <v>42411</v>
      </c>
      <c r="H3337">
        <v>20453</v>
      </c>
      <c r="I3337">
        <v>823</v>
      </c>
      <c r="J3337" t="str">
        <f t="shared" si="104"/>
        <v>9c3776cb0be0651ce0f796cc54001368</v>
      </c>
      <c r="K3337" s="2">
        <f t="shared" si="105"/>
        <v>42411</v>
      </c>
      <c r="L3337" t="str">
        <f>VLOOKUP($J3337,'placement attrs'!$A$2:$L$5079,4,FALSE)</f>
        <v>Opposingviews.com</v>
      </c>
      <c r="M3337" t="str">
        <f>VLOOKUP($J3337,'placement attrs'!$A$2:$L$5079,3,FALSE)</f>
        <v>admin@opposingviews.com</v>
      </c>
    </row>
    <row r="3338" spans="1:13" x14ac:dyDescent="0.3">
      <c r="A3338" t="s">
        <v>164</v>
      </c>
      <c r="B3338" s="2">
        <v>42412</v>
      </c>
      <c r="C3338">
        <v>498</v>
      </c>
      <c r="D3338">
        <v>15567</v>
      </c>
      <c r="E3338">
        <v>17890</v>
      </c>
      <c r="F3338" t="s">
        <v>164</v>
      </c>
      <c r="G3338" s="2">
        <v>42412</v>
      </c>
      <c r="H3338">
        <v>22429</v>
      </c>
      <c r="I3338">
        <v>639</v>
      </c>
      <c r="J3338" t="str">
        <f t="shared" si="104"/>
        <v>9c3776cb0be0651ce0f796cc54001368</v>
      </c>
      <c r="K3338" s="2">
        <f t="shared" si="105"/>
        <v>42412</v>
      </c>
      <c r="L3338" t="str">
        <f>VLOOKUP($J3338,'placement attrs'!$A$2:$L$5079,4,FALSE)</f>
        <v>Opposingviews.com</v>
      </c>
      <c r="M3338" t="str">
        <f>VLOOKUP($J3338,'placement attrs'!$A$2:$L$5079,3,FALSE)</f>
        <v>admin@opposingviews.com</v>
      </c>
    </row>
    <row r="3339" spans="1:13" x14ac:dyDescent="0.3">
      <c r="A3339" t="s">
        <v>164</v>
      </c>
      <c r="B3339" s="2">
        <v>42413</v>
      </c>
      <c r="C3339">
        <v>1729</v>
      </c>
      <c r="D3339">
        <v>58301</v>
      </c>
      <c r="E3339">
        <v>63592</v>
      </c>
      <c r="F3339" t="s">
        <v>164</v>
      </c>
      <c r="G3339" s="2">
        <v>42413</v>
      </c>
      <c r="H3339">
        <v>65612</v>
      </c>
      <c r="I3339">
        <v>1564</v>
      </c>
      <c r="J3339" t="str">
        <f t="shared" si="104"/>
        <v>9c3776cb0be0651ce0f796cc54001368</v>
      </c>
      <c r="K3339" s="2">
        <f t="shared" si="105"/>
        <v>42413</v>
      </c>
      <c r="L3339" t="str">
        <f>VLOOKUP($J3339,'placement attrs'!$A$2:$L$5079,4,FALSE)</f>
        <v>Opposingviews.com</v>
      </c>
      <c r="M3339" t="str">
        <f>VLOOKUP($J3339,'placement attrs'!$A$2:$L$5079,3,FALSE)</f>
        <v>admin@opposingviews.com</v>
      </c>
    </row>
    <row r="3340" spans="1:13" x14ac:dyDescent="0.3">
      <c r="A3340" t="s">
        <v>164</v>
      </c>
      <c r="B3340" s="2">
        <v>42414</v>
      </c>
      <c r="C3340">
        <v>905</v>
      </c>
      <c r="D3340">
        <v>28148</v>
      </c>
      <c r="E3340">
        <v>31017</v>
      </c>
      <c r="F3340" t="s">
        <v>164</v>
      </c>
      <c r="G3340" s="2">
        <v>42414</v>
      </c>
      <c r="H3340">
        <v>31391</v>
      </c>
      <c r="I3340">
        <v>890</v>
      </c>
      <c r="J3340" t="str">
        <f t="shared" si="104"/>
        <v>9c3776cb0be0651ce0f796cc54001368</v>
      </c>
      <c r="K3340" s="2">
        <f t="shared" si="105"/>
        <v>42414</v>
      </c>
      <c r="L3340" t="str">
        <f>VLOOKUP($J3340,'placement attrs'!$A$2:$L$5079,4,FALSE)</f>
        <v>Opposingviews.com</v>
      </c>
      <c r="M3340" t="str">
        <f>VLOOKUP($J3340,'placement attrs'!$A$2:$L$5079,3,FALSE)</f>
        <v>admin@opposingviews.com</v>
      </c>
    </row>
    <row r="3341" spans="1:13" x14ac:dyDescent="0.3">
      <c r="A3341" t="s">
        <v>164</v>
      </c>
      <c r="B3341" s="2">
        <v>42415</v>
      </c>
      <c r="C3341">
        <v>989</v>
      </c>
      <c r="D3341">
        <v>34751</v>
      </c>
      <c r="E3341">
        <v>39544</v>
      </c>
      <c r="F3341" t="s">
        <v>164</v>
      </c>
      <c r="G3341" s="2">
        <v>42415</v>
      </c>
      <c r="H3341">
        <v>40792</v>
      </c>
      <c r="I3341">
        <v>1020</v>
      </c>
      <c r="J3341" t="str">
        <f t="shared" si="104"/>
        <v>9c3776cb0be0651ce0f796cc54001368</v>
      </c>
      <c r="K3341" s="2">
        <f t="shared" si="105"/>
        <v>42415</v>
      </c>
      <c r="L3341" t="str">
        <f>VLOOKUP($J3341,'placement attrs'!$A$2:$L$5079,4,FALSE)</f>
        <v>Opposingviews.com</v>
      </c>
      <c r="M3341" t="str">
        <f>VLOOKUP($J3341,'placement attrs'!$A$2:$L$5079,3,FALSE)</f>
        <v>admin@opposingviews.com</v>
      </c>
    </row>
    <row r="3342" spans="1:13" x14ac:dyDescent="0.3">
      <c r="A3342" t="s">
        <v>164</v>
      </c>
      <c r="B3342" s="2">
        <v>42416</v>
      </c>
      <c r="C3342">
        <v>548</v>
      </c>
      <c r="D3342">
        <v>28022</v>
      </c>
      <c r="E3342">
        <v>32003</v>
      </c>
      <c r="F3342" t="s">
        <v>164</v>
      </c>
      <c r="G3342" s="2">
        <v>42416</v>
      </c>
      <c r="H3342">
        <v>32612</v>
      </c>
      <c r="I3342">
        <v>514</v>
      </c>
      <c r="J3342" t="str">
        <f t="shared" si="104"/>
        <v>9c3776cb0be0651ce0f796cc54001368</v>
      </c>
      <c r="K3342" s="2">
        <f t="shared" si="105"/>
        <v>42416</v>
      </c>
      <c r="L3342" t="str">
        <f>VLOOKUP($J3342,'placement attrs'!$A$2:$L$5079,4,FALSE)</f>
        <v>Opposingviews.com</v>
      </c>
      <c r="M3342" t="str">
        <f>VLOOKUP($J3342,'placement attrs'!$A$2:$L$5079,3,FALSE)</f>
        <v>admin@opposingviews.com</v>
      </c>
    </row>
    <row r="3343" spans="1:13" x14ac:dyDescent="0.3">
      <c r="A3343" t="s">
        <v>164</v>
      </c>
      <c r="B3343" s="2">
        <v>42417</v>
      </c>
      <c r="C3343">
        <v>722</v>
      </c>
      <c r="D3343">
        <v>31830</v>
      </c>
      <c r="E3343">
        <v>36220</v>
      </c>
      <c r="F3343" t="s">
        <v>164</v>
      </c>
      <c r="G3343" s="2">
        <v>42417</v>
      </c>
      <c r="H3343">
        <v>48171</v>
      </c>
      <c r="I3343">
        <v>740</v>
      </c>
      <c r="J3343" t="str">
        <f t="shared" si="104"/>
        <v>9c3776cb0be0651ce0f796cc54001368</v>
      </c>
      <c r="K3343" s="2">
        <f t="shared" si="105"/>
        <v>42417</v>
      </c>
      <c r="L3343" t="str">
        <f>VLOOKUP($J3343,'placement attrs'!$A$2:$L$5079,4,FALSE)</f>
        <v>Opposingviews.com</v>
      </c>
      <c r="M3343" t="str">
        <f>VLOOKUP($J3343,'placement attrs'!$A$2:$L$5079,3,FALSE)</f>
        <v>admin@opposingviews.com</v>
      </c>
    </row>
    <row r="3344" spans="1:13" x14ac:dyDescent="0.3">
      <c r="A3344" t="s">
        <v>164</v>
      </c>
      <c r="B3344" s="2">
        <v>42418</v>
      </c>
      <c r="C3344">
        <v>638</v>
      </c>
      <c r="D3344">
        <v>26239</v>
      </c>
      <c r="E3344">
        <v>29706</v>
      </c>
      <c r="F3344" t="s">
        <v>164</v>
      </c>
      <c r="G3344" s="2">
        <v>42418</v>
      </c>
      <c r="H3344">
        <v>30842</v>
      </c>
      <c r="I3344">
        <v>570</v>
      </c>
      <c r="J3344" t="str">
        <f t="shared" si="104"/>
        <v>9c3776cb0be0651ce0f796cc54001368</v>
      </c>
      <c r="K3344" s="2">
        <f t="shared" si="105"/>
        <v>42418</v>
      </c>
      <c r="L3344" t="str">
        <f>VLOOKUP($J3344,'placement attrs'!$A$2:$L$5079,4,FALSE)</f>
        <v>Opposingviews.com</v>
      </c>
      <c r="M3344" t="str">
        <f>VLOOKUP($J3344,'placement attrs'!$A$2:$L$5079,3,FALSE)</f>
        <v>admin@opposingviews.com</v>
      </c>
    </row>
    <row r="3345" spans="1:13" x14ac:dyDescent="0.3">
      <c r="A3345" t="s">
        <v>164</v>
      </c>
      <c r="B3345" s="2">
        <v>42419</v>
      </c>
      <c r="C3345">
        <v>306</v>
      </c>
      <c r="D3345">
        <v>12350</v>
      </c>
      <c r="E3345">
        <v>14500</v>
      </c>
      <c r="F3345" t="s">
        <v>164</v>
      </c>
      <c r="G3345" s="2">
        <v>42419</v>
      </c>
      <c r="H3345">
        <v>16094</v>
      </c>
      <c r="I3345">
        <v>287</v>
      </c>
      <c r="J3345" t="str">
        <f t="shared" si="104"/>
        <v>9c3776cb0be0651ce0f796cc54001368</v>
      </c>
      <c r="K3345" s="2">
        <f t="shared" si="105"/>
        <v>42419</v>
      </c>
      <c r="L3345" t="str">
        <f>VLOOKUP($J3345,'placement attrs'!$A$2:$L$5079,4,FALSE)</f>
        <v>Opposingviews.com</v>
      </c>
      <c r="M3345" t="str">
        <f>VLOOKUP($J3345,'placement attrs'!$A$2:$L$5079,3,FALSE)</f>
        <v>admin@opposingviews.com</v>
      </c>
    </row>
    <row r="3346" spans="1:13" x14ac:dyDescent="0.3">
      <c r="A3346" t="s">
        <v>164</v>
      </c>
      <c r="B3346" s="2">
        <v>42420</v>
      </c>
      <c r="C3346">
        <v>300</v>
      </c>
      <c r="D3346">
        <v>11679</v>
      </c>
      <c r="E3346">
        <v>14146</v>
      </c>
      <c r="F3346" t="s">
        <v>164</v>
      </c>
      <c r="G3346" s="2">
        <v>42420</v>
      </c>
      <c r="H3346">
        <v>14872</v>
      </c>
      <c r="I3346">
        <v>323</v>
      </c>
      <c r="J3346" t="str">
        <f t="shared" si="104"/>
        <v>9c3776cb0be0651ce0f796cc54001368</v>
      </c>
      <c r="K3346" s="2">
        <f t="shared" si="105"/>
        <v>42420</v>
      </c>
      <c r="L3346" t="str">
        <f>VLOOKUP($J3346,'placement attrs'!$A$2:$L$5079,4,FALSE)</f>
        <v>Opposingviews.com</v>
      </c>
      <c r="M3346" t="str">
        <f>VLOOKUP($J3346,'placement attrs'!$A$2:$L$5079,3,FALSE)</f>
        <v>admin@opposingviews.com</v>
      </c>
    </row>
    <row r="3347" spans="1:13" x14ac:dyDescent="0.3">
      <c r="A3347" t="s">
        <v>164</v>
      </c>
      <c r="B3347" s="2">
        <v>42421</v>
      </c>
      <c r="C3347">
        <v>317</v>
      </c>
      <c r="D3347">
        <v>16625</v>
      </c>
      <c r="E3347">
        <v>18966</v>
      </c>
      <c r="F3347" t="s">
        <v>164</v>
      </c>
      <c r="G3347" s="2">
        <v>42421</v>
      </c>
      <c r="H3347">
        <v>19613</v>
      </c>
      <c r="I3347">
        <v>302</v>
      </c>
      <c r="J3347" t="str">
        <f t="shared" si="104"/>
        <v>9c3776cb0be0651ce0f796cc54001368</v>
      </c>
      <c r="K3347" s="2">
        <f t="shared" si="105"/>
        <v>42421</v>
      </c>
      <c r="L3347" t="str">
        <f>VLOOKUP($J3347,'placement attrs'!$A$2:$L$5079,4,FALSE)</f>
        <v>Opposingviews.com</v>
      </c>
      <c r="M3347" t="str">
        <f>VLOOKUP($J3347,'placement attrs'!$A$2:$L$5079,3,FALSE)</f>
        <v>admin@opposingviews.com</v>
      </c>
    </row>
    <row r="3348" spans="1:13" x14ac:dyDescent="0.3">
      <c r="A3348" t="s">
        <v>164</v>
      </c>
      <c r="B3348" s="2">
        <v>42422</v>
      </c>
      <c r="C3348">
        <v>533</v>
      </c>
      <c r="D3348">
        <v>24939</v>
      </c>
      <c r="E3348">
        <v>29079</v>
      </c>
      <c r="F3348" t="s">
        <v>164</v>
      </c>
      <c r="G3348" s="2">
        <v>42422</v>
      </c>
      <c r="H3348">
        <v>31983</v>
      </c>
      <c r="I3348">
        <v>486</v>
      </c>
      <c r="J3348" t="str">
        <f t="shared" si="104"/>
        <v>9c3776cb0be0651ce0f796cc54001368</v>
      </c>
      <c r="K3348" s="2">
        <f t="shared" si="105"/>
        <v>42422</v>
      </c>
      <c r="L3348" t="str">
        <f>VLOOKUP($J3348,'placement attrs'!$A$2:$L$5079,4,FALSE)</f>
        <v>Opposingviews.com</v>
      </c>
      <c r="M3348" t="str">
        <f>VLOOKUP($J3348,'placement attrs'!$A$2:$L$5079,3,FALSE)</f>
        <v>admin@opposingviews.com</v>
      </c>
    </row>
    <row r="3349" spans="1:13" x14ac:dyDescent="0.3">
      <c r="A3349" t="s">
        <v>164</v>
      </c>
      <c r="B3349" s="2">
        <v>42423</v>
      </c>
      <c r="C3349">
        <v>445</v>
      </c>
      <c r="D3349">
        <v>18363</v>
      </c>
      <c r="E3349">
        <v>21139</v>
      </c>
      <c r="F3349" t="s">
        <v>164</v>
      </c>
      <c r="G3349" s="2">
        <v>42423</v>
      </c>
      <c r="H3349">
        <v>22531</v>
      </c>
      <c r="I3349">
        <v>433</v>
      </c>
      <c r="J3349" t="str">
        <f t="shared" si="104"/>
        <v>9c3776cb0be0651ce0f796cc54001368</v>
      </c>
      <c r="K3349" s="2">
        <f t="shared" si="105"/>
        <v>42423</v>
      </c>
      <c r="L3349" t="str">
        <f>VLOOKUP($J3349,'placement attrs'!$A$2:$L$5079,4,FALSE)</f>
        <v>Opposingviews.com</v>
      </c>
      <c r="M3349" t="str">
        <f>VLOOKUP($J3349,'placement attrs'!$A$2:$L$5079,3,FALSE)</f>
        <v>admin@opposingviews.com</v>
      </c>
    </row>
    <row r="3350" spans="1:13" x14ac:dyDescent="0.3">
      <c r="A3350" t="s">
        <v>164</v>
      </c>
      <c r="B3350" s="2">
        <v>42424</v>
      </c>
      <c r="C3350">
        <v>370</v>
      </c>
      <c r="D3350">
        <v>16221</v>
      </c>
      <c r="E3350">
        <v>18804</v>
      </c>
      <c r="F3350" t="s">
        <v>164</v>
      </c>
      <c r="G3350" s="2">
        <v>42424</v>
      </c>
      <c r="H3350">
        <v>19125</v>
      </c>
      <c r="I3350">
        <v>331</v>
      </c>
      <c r="J3350" t="str">
        <f t="shared" si="104"/>
        <v>9c3776cb0be0651ce0f796cc54001368</v>
      </c>
      <c r="K3350" s="2">
        <f t="shared" si="105"/>
        <v>42424</v>
      </c>
      <c r="L3350" t="str">
        <f>VLOOKUP($J3350,'placement attrs'!$A$2:$L$5079,4,FALSE)</f>
        <v>Opposingviews.com</v>
      </c>
      <c r="M3350" t="str">
        <f>VLOOKUP($J3350,'placement attrs'!$A$2:$L$5079,3,FALSE)</f>
        <v>admin@opposingviews.com</v>
      </c>
    </row>
    <row r="3351" spans="1:13" x14ac:dyDescent="0.3">
      <c r="A3351" t="s">
        <v>164</v>
      </c>
      <c r="B3351" s="2">
        <v>42425</v>
      </c>
      <c r="C3351">
        <v>270</v>
      </c>
      <c r="D3351">
        <v>14652</v>
      </c>
      <c r="E3351">
        <v>17457</v>
      </c>
      <c r="F3351" t="s">
        <v>164</v>
      </c>
      <c r="G3351" s="2">
        <v>42425</v>
      </c>
      <c r="H3351">
        <v>17804</v>
      </c>
      <c r="I3351">
        <v>261</v>
      </c>
      <c r="J3351" t="str">
        <f t="shared" si="104"/>
        <v>9c3776cb0be0651ce0f796cc54001368</v>
      </c>
      <c r="K3351" s="2">
        <f t="shared" si="105"/>
        <v>42425</v>
      </c>
      <c r="L3351" t="str">
        <f>VLOOKUP($J3351,'placement attrs'!$A$2:$L$5079,4,FALSE)</f>
        <v>Opposingviews.com</v>
      </c>
      <c r="M3351" t="str">
        <f>VLOOKUP($J3351,'placement attrs'!$A$2:$L$5079,3,FALSE)</f>
        <v>admin@opposingviews.com</v>
      </c>
    </row>
    <row r="3352" spans="1:13" x14ac:dyDescent="0.3">
      <c r="A3352" t="s">
        <v>164</v>
      </c>
      <c r="B3352" s="2">
        <v>42426</v>
      </c>
      <c r="C3352">
        <v>361</v>
      </c>
      <c r="D3352">
        <v>21180</v>
      </c>
      <c r="E3352">
        <v>24283</v>
      </c>
      <c r="F3352" t="s">
        <v>164</v>
      </c>
      <c r="G3352" s="2">
        <v>42426</v>
      </c>
      <c r="H3352">
        <v>24784</v>
      </c>
      <c r="I3352">
        <v>362</v>
      </c>
      <c r="J3352" t="str">
        <f t="shared" si="104"/>
        <v>9c3776cb0be0651ce0f796cc54001368</v>
      </c>
      <c r="K3352" s="2">
        <f t="shared" si="105"/>
        <v>42426</v>
      </c>
      <c r="L3352" t="str">
        <f>VLOOKUP($J3352,'placement attrs'!$A$2:$L$5079,4,FALSE)</f>
        <v>Opposingviews.com</v>
      </c>
      <c r="M3352" t="str">
        <f>VLOOKUP($J3352,'placement attrs'!$A$2:$L$5079,3,FALSE)</f>
        <v>admin@opposingviews.com</v>
      </c>
    </row>
    <row r="3353" spans="1:13" x14ac:dyDescent="0.3">
      <c r="A3353" t="s">
        <v>164</v>
      </c>
      <c r="B3353" s="2">
        <v>42427</v>
      </c>
      <c r="C3353">
        <v>268</v>
      </c>
      <c r="D3353">
        <v>13992</v>
      </c>
      <c r="E3353">
        <v>16091</v>
      </c>
      <c r="F3353" t="s">
        <v>164</v>
      </c>
      <c r="G3353" s="2">
        <v>42427</v>
      </c>
      <c r="H3353">
        <v>16401</v>
      </c>
      <c r="I3353">
        <v>258</v>
      </c>
      <c r="J3353" t="str">
        <f t="shared" si="104"/>
        <v>9c3776cb0be0651ce0f796cc54001368</v>
      </c>
      <c r="K3353" s="2">
        <f t="shared" si="105"/>
        <v>42427</v>
      </c>
      <c r="L3353" t="str">
        <f>VLOOKUP($J3353,'placement attrs'!$A$2:$L$5079,4,FALSE)</f>
        <v>Opposingviews.com</v>
      </c>
      <c r="M3353" t="str">
        <f>VLOOKUP($J3353,'placement attrs'!$A$2:$L$5079,3,FALSE)</f>
        <v>admin@opposingviews.com</v>
      </c>
    </row>
    <row r="3354" spans="1:13" x14ac:dyDescent="0.3">
      <c r="A3354" t="s">
        <v>164</v>
      </c>
      <c r="B3354" s="2">
        <v>42428</v>
      </c>
      <c r="C3354">
        <v>441</v>
      </c>
      <c r="D3354">
        <v>22422</v>
      </c>
      <c r="E3354">
        <v>26010</v>
      </c>
      <c r="F3354" t="s">
        <v>164</v>
      </c>
      <c r="G3354" s="2">
        <v>42428</v>
      </c>
      <c r="H3354">
        <v>26400</v>
      </c>
      <c r="I3354">
        <v>438</v>
      </c>
      <c r="J3354" t="str">
        <f t="shared" si="104"/>
        <v>9c3776cb0be0651ce0f796cc54001368</v>
      </c>
      <c r="K3354" s="2">
        <f t="shared" si="105"/>
        <v>42428</v>
      </c>
      <c r="L3354" t="str">
        <f>VLOOKUP($J3354,'placement attrs'!$A$2:$L$5079,4,FALSE)</f>
        <v>Opposingviews.com</v>
      </c>
      <c r="M3354" t="str">
        <f>VLOOKUP($J3354,'placement attrs'!$A$2:$L$5079,3,FALSE)</f>
        <v>admin@opposingviews.com</v>
      </c>
    </row>
    <row r="3355" spans="1:13" x14ac:dyDescent="0.3">
      <c r="A3355" t="s">
        <v>164</v>
      </c>
      <c r="B3355" s="2">
        <v>42429</v>
      </c>
      <c r="C3355">
        <v>520</v>
      </c>
      <c r="D3355">
        <v>14270</v>
      </c>
      <c r="E3355">
        <v>16126</v>
      </c>
      <c r="F3355" t="s">
        <v>164</v>
      </c>
      <c r="G3355" s="2">
        <v>42429</v>
      </c>
      <c r="H3355">
        <v>18165</v>
      </c>
      <c r="I3355">
        <v>502</v>
      </c>
      <c r="J3355" t="str">
        <f t="shared" si="104"/>
        <v>9c3776cb0be0651ce0f796cc54001368</v>
      </c>
      <c r="K3355" s="2">
        <f t="shared" si="105"/>
        <v>42429</v>
      </c>
      <c r="L3355" t="str">
        <f>VLOOKUP($J3355,'placement attrs'!$A$2:$L$5079,4,FALSE)</f>
        <v>Opposingviews.com</v>
      </c>
      <c r="M3355" t="str">
        <f>VLOOKUP($J3355,'placement attrs'!$A$2:$L$5079,3,FALSE)</f>
        <v>admin@opposingviews.com</v>
      </c>
    </row>
    <row r="3356" spans="1:13" x14ac:dyDescent="0.3">
      <c r="A3356" t="s">
        <v>164</v>
      </c>
      <c r="B3356" s="2">
        <v>42430</v>
      </c>
      <c r="C3356">
        <v>1033</v>
      </c>
      <c r="D3356">
        <v>18509</v>
      </c>
      <c r="E3356">
        <v>20899</v>
      </c>
      <c r="F3356" t="s">
        <v>164</v>
      </c>
      <c r="G3356" s="2">
        <v>42430</v>
      </c>
      <c r="H3356">
        <v>22364</v>
      </c>
      <c r="I3356">
        <v>1141</v>
      </c>
      <c r="J3356" t="str">
        <f t="shared" si="104"/>
        <v>9c3776cb0be0651ce0f796cc54001368</v>
      </c>
      <c r="K3356" s="2">
        <f t="shared" si="105"/>
        <v>42430</v>
      </c>
      <c r="L3356" t="str">
        <f>VLOOKUP($J3356,'placement attrs'!$A$2:$L$5079,4,FALSE)</f>
        <v>Opposingviews.com</v>
      </c>
      <c r="M3356" t="str">
        <f>VLOOKUP($J3356,'placement attrs'!$A$2:$L$5079,3,FALSE)</f>
        <v>admin@opposingviews.com</v>
      </c>
    </row>
    <row r="3357" spans="1:13" x14ac:dyDescent="0.3">
      <c r="A3357" t="s">
        <v>164</v>
      </c>
      <c r="B3357" s="2">
        <v>42431</v>
      </c>
      <c r="C3357">
        <v>723</v>
      </c>
      <c r="D3357">
        <v>16561</v>
      </c>
      <c r="E3357">
        <v>18899</v>
      </c>
      <c r="F3357" t="s">
        <v>164</v>
      </c>
      <c r="G3357" s="2">
        <v>42431</v>
      </c>
      <c r="H3357">
        <v>26038</v>
      </c>
      <c r="I3357">
        <v>918</v>
      </c>
      <c r="J3357" t="str">
        <f t="shared" si="104"/>
        <v>9c3776cb0be0651ce0f796cc54001368</v>
      </c>
      <c r="K3357" s="2">
        <f t="shared" si="105"/>
        <v>42431</v>
      </c>
      <c r="L3357" t="str">
        <f>VLOOKUP($J3357,'placement attrs'!$A$2:$L$5079,4,FALSE)</f>
        <v>Opposingviews.com</v>
      </c>
      <c r="M3357" t="str">
        <f>VLOOKUP($J3357,'placement attrs'!$A$2:$L$5079,3,FALSE)</f>
        <v>admin@opposingviews.com</v>
      </c>
    </row>
    <row r="3358" spans="1:13" x14ac:dyDescent="0.3">
      <c r="A3358" t="s">
        <v>164</v>
      </c>
      <c r="B3358" s="2">
        <v>42432</v>
      </c>
      <c r="C3358">
        <v>29</v>
      </c>
      <c r="D3358">
        <v>633</v>
      </c>
      <c r="E3358">
        <v>713</v>
      </c>
      <c r="H3358">
        <v>0</v>
      </c>
      <c r="I3358">
        <v>0</v>
      </c>
      <c r="J3358" t="str">
        <f t="shared" si="104"/>
        <v>9c3776cb0be0651ce0f796cc54001368</v>
      </c>
      <c r="K3358" s="2">
        <f t="shared" si="105"/>
        <v>42432</v>
      </c>
      <c r="L3358" t="str">
        <f>VLOOKUP($J3358,'placement attrs'!$A$2:$L$5079,4,FALSE)</f>
        <v>Opposingviews.com</v>
      </c>
      <c r="M3358" t="str">
        <f>VLOOKUP($J3358,'placement attrs'!$A$2:$L$5079,3,FALSE)</f>
        <v>admin@opposingviews.com</v>
      </c>
    </row>
    <row r="3359" spans="1:13" x14ac:dyDescent="0.3">
      <c r="A3359" t="s">
        <v>165</v>
      </c>
      <c r="B3359" s="2">
        <v>42410</v>
      </c>
      <c r="C3359">
        <v>100859</v>
      </c>
      <c r="D3359">
        <v>377494</v>
      </c>
      <c r="E3359">
        <v>378863</v>
      </c>
      <c r="H3359">
        <v>0</v>
      </c>
      <c r="I3359">
        <v>0</v>
      </c>
      <c r="J3359" t="str">
        <f t="shared" si="104"/>
        <v>9c67f6a190a8bc7cede76564c87f2d82</v>
      </c>
      <c r="K3359" s="2">
        <f t="shared" si="105"/>
        <v>42410</v>
      </c>
      <c r="L3359" t="str">
        <f>VLOOKUP($J3359,'placement attrs'!$A$2:$L$5079,4,FALSE)</f>
        <v>Publir.com</v>
      </c>
      <c r="M3359" t="str">
        <f>VLOOKUP($J3359,'placement attrs'!$A$2:$L$5079,3,FALSE)</f>
        <v>josh@publir.com</v>
      </c>
    </row>
    <row r="3360" spans="1:13" x14ac:dyDescent="0.3">
      <c r="A3360" t="s">
        <v>165</v>
      </c>
      <c r="B3360" s="2">
        <v>42411</v>
      </c>
      <c r="C3360">
        <v>59535</v>
      </c>
      <c r="D3360">
        <v>226421</v>
      </c>
      <c r="E3360">
        <v>227289</v>
      </c>
      <c r="F3360" t="s">
        <v>165</v>
      </c>
      <c r="G3360" s="2">
        <v>42411</v>
      </c>
      <c r="H3360">
        <v>249390</v>
      </c>
      <c r="I3360">
        <v>56999</v>
      </c>
      <c r="J3360" t="str">
        <f t="shared" si="104"/>
        <v>9c67f6a190a8bc7cede76564c87f2d82</v>
      </c>
      <c r="K3360" s="2">
        <f t="shared" si="105"/>
        <v>42411</v>
      </c>
      <c r="L3360" t="str">
        <f>VLOOKUP($J3360,'placement attrs'!$A$2:$L$5079,4,FALSE)</f>
        <v>Publir.com</v>
      </c>
      <c r="M3360" t="str">
        <f>VLOOKUP($J3360,'placement attrs'!$A$2:$L$5079,3,FALSE)</f>
        <v>josh@publir.com</v>
      </c>
    </row>
    <row r="3361" spans="1:13" x14ac:dyDescent="0.3">
      <c r="A3361" t="s">
        <v>165</v>
      </c>
      <c r="B3361" s="2">
        <v>42412</v>
      </c>
      <c r="C3361">
        <v>38102</v>
      </c>
      <c r="D3361">
        <v>140093</v>
      </c>
      <c r="E3361">
        <v>140588</v>
      </c>
      <c r="F3361" t="s">
        <v>165</v>
      </c>
      <c r="G3361" s="2">
        <v>42412</v>
      </c>
      <c r="H3361">
        <v>183150</v>
      </c>
      <c r="I3361">
        <v>38339</v>
      </c>
      <c r="J3361" t="str">
        <f t="shared" si="104"/>
        <v>9c67f6a190a8bc7cede76564c87f2d82</v>
      </c>
      <c r="K3361" s="2">
        <f t="shared" si="105"/>
        <v>42412</v>
      </c>
      <c r="L3361" t="str">
        <f>VLOOKUP($J3361,'placement attrs'!$A$2:$L$5079,4,FALSE)</f>
        <v>Publir.com</v>
      </c>
      <c r="M3361" t="str">
        <f>VLOOKUP($J3361,'placement attrs'!$A$2:$L$5079,3,FALSE)</f>
        <v>josh@publir.com</v>
      </c>
    </row>
    <row r="3362" spans="1:13" x14ac:dyDescent="0.3">
      <c r="A3362" t="s">
        <v>165</v>
      </c>
      <c r="B3362" s="2">
        <v>42413</v>
      </c>
      <c r="C3362">
        <v>61320</v>
      </c>
      <c r="D3362">
        <v>202224</v>
      </c>
      <c r="E3362">
        <v>202970</v>
      </c>
      <c r="F3362" t="s">
        <v>165</v>
      </c>
      <c r="G3362" s="2">
        <v>42413</v>
      </c>
      <c r="H3362">
        <v>204498</v>
      </c>
      <c r="I3362">
        <v>45215</v>
      </c>
      <c r="J3362" t="str">
        <f t="shared" si="104"/>
        <v>9c67f6a190a8bc7cede76564c87f2d82</v>
      </c>
      <c r="K3362" s="2">
        <f t="shared" si="105"/>
        <v>42413</v>
      </c>
      <c r="L3362" t="str">
        <f>VLOOKUP($J3362,'placement attrs'!$A$2:$L$5079,4,FALSE)</f>
        <v>Publir.com</v>
      </c>
      <c r="M3362" t="str">
        <f>VLOOKUP($J3362,'placement attrs'!$A$2:$L$5079,3,FALSE)</f>
        <v>josh@publir.com</v>
      </c>
    </row>
    <row r="3363" spans="1:13" x14ac:dyDescent="0.3">
      <c r="A3363" t="s">
        <v>165</v>
      </c>
      <c r="B3363" s="2">
        <v>42414</v>
      </c>
      <c r="C3363">
        <v>51258</v>
      </c>
      <c r="D3363">
        <v>168520</v>
      </c>
      <c r="E3363">
        <v>169179</v>
      </c>
      <c r="F3363" t="s">
        <v>165</v>
      </c>
      <c r="G3363" s="2">
        <v>42414</v>
      </c>
      <c r="H3363">
        <v>169892</v>
      </c>
      <c r="I3363">
        <v>39825</v>
      </c>
      <c r="J3363" t="str">
        <f t="shared" si="104"/>
        <v>9c67f6a190a8bc7cede76564c87f2d82</v>
      </c>
      <c r="K3363" s="2">
        <f t="shared" si="105"/>
        <v>42414</v>
      </c>
      <c r="L3363" t="str">
        <f>VLOOKUP($J3363,'placement attrs'!$A$2:$L$5079,4,FALSE)</f>
        <v>Publir.com</v>
      </c>
      <c r="M3363" t="str">
        <f>VLOOKUP($J3363,'placement attrs'!$A$2:$L$5079,3,FALSE)</f>
        <v>josh@publir.com</v>
      </c>
    </row>
    <row r="3364" spans="1:13" x14ac:dyDescent="0.3">
      <c r="A3364" t="s">
        <v>165</v>
      </c>
      <c r="B3364" s="2">
        <v>42415</v>
      </c>
      <c r="C3364">
        <v>75885</v>
      </c>
      <c r="D3364">
        <v>255832</v>
      </c>
      <c r="E3364">
        <v>256820</v>
      </c>
      <c r="F3364" t="s">
        <v>165</v>
      </c>
      <c r="G3364" s="2">
        <v>42415</v>
      </c>
      <c r="H3364">
        <v>264614</v>
      </c>
      <c r="I3364">
        <v>55420</v>
      </c>
      <c r="J3364" t="str">
        <f t="shared" si="104"/>
        <v>9c67f6a190a8bc7cede76564c87f2d82</v>
      </c>
      <c r="K3364" s="2">
        <f t="shared" si="105"/>
        <v>42415</v>
      </c>
      <c r="L3364" t="str">
        <f>VLOOKUP($J3364,'placement attrs'!$A$2:$L$5079,4,FALSE)</f>
        <v>Publir.com</v>
      </c>
      <c r="M3364" t="str">
        <f>VLOOKUP($J3364,'placement attrs'!$A$2:$L$5079,3,FALSE)</f>
        <v>josh@publir.com</v>
      </c>
    </row>
    <row r="3365" spans="1:13" x14ac:dyDescent="0.3">
      <c r="A3365" t="s">
        <v>165</v>
      </c>
      <c r="B3365" s="2">
        <v>42416</v>
      </c>
      <c r="C3365">
        <v>81590</v>
      </c>
      <c r="D3365">
        <v>252045</v>
      </c>
      <c r="E3365">
        <v>252961</v>
      </c>
      <c r="F3365" t="s">
        <v>165</v>
      </c>
      <c r="G3365" s="2">
        <v>42416</v>
      </c>
      <c r="H3365">
        <v>254114</v>
      </c>
      <c r="I3365">
        <v>53095</v>
      </c>
      <c r="J3365" t="str">
        <f t="shared" si="104"/>
        <v>9c67f6a190a8bc7cede76564c87f2d82</v>
      </c>
      <c r="K3365" s="2">
        <f t="shared" si="105"/>
        <v>42416</v>
      </c>
      <c r="L3365" t="str">
        <f>VLOOKUP($J3365,'placement attrs'!$A$2:$L$5079,4,FALSE)</f>
        <v>Publir.com</v>
      </c>
      <c r="M3365" t="str">
        <f>VLOOKUP($J3365,'placement attrs'!$A$2:$L$5079,3,FALSE)</f>
        <v>josh@publir.com</v>
      </c>
    </row>
    <row r="3366" spans="1:13" x14ac:dyDescent="0.3">
      <c r="A3366" t="s">
        <v>165</v>
      </c>
      <c r="B3366" s="2">
        <v>42417</v>
      </c>
      <c r="C3366">
        <v>66334</v>
      </c>
      <c r="D3366">
        <v>230782</v>
      </c>
      <c r="E3366">
        <v>231648</v>
      </c>
      <c r="F3366" t="s">
        <v>165</v>
      </c>
      <c r="G3366" s="2">
        <v>42417</v>
      </c>
      <c r="H3366">
        <v>234256</v>
      </c>
      <c r="I3366">
        <v>64137</v>
      </c>
      <c r="J3366" t="str">
        <f t="shared" si="104"/>
        <v>9c67f6a190a8bc7cede76564c87f2d82</v>
      </c>
      <c r="K3366" s="2">
        <f t="shared" si="105"/>
        <v>42417</v>
      </c>
      <c r="L3366" t="str">
        <f>VLOOKUP($J3366,'placement attrs'!$A$2:$L$5079,4,FALSE)</f>
        <v>Publir.com</v>
      </c>
      <c r="M3366" t="str">
        <f>VLOOKUP($J3366,'placement attrs'!$A$2:$L$5079,3,FALSE)</f>
        <v>josh@publir.com</v>
      </c>
    </row>
    <row r="3367" spans="1:13" x14ac:dyDescent="0.3">
      <c r="A3367" t="s">
        <v>165</v>
      </c>
      <c r="B3367" s="2">
        <v>42418</v>
      </c>
      <c r="C3367">
        <v>43586</v>
      </c>
      <c r="D3367">
        <v>154396</v>
      </c>
      <c r="E3367">
        <v>155012</v>
      </c>
      <c r="F3367" t="s">
        <v>165</v>
      </c>
      <c r="G3367" s="2">
        <v>42418</v>
      </c>
      <c r="H3367">
        <v>157832</v>
      </c>
      <c r="I3367">
        <v>45356</v>
      </c>
      <c r="J3367" t="str">
        <f t="shared" si="104"/>
        <v>9c67f6a190a8bc7cede76564c87f2d82</v>
      </c>
      <c r="K3367" s="2">
        <f t="shared" si="105"/>
        <v>42418</v>
      </c>
      <c r="L3367" t="str">
        <f>VLOOKUP($J3367,'placement attrs'!$A$2:$L$5079,4,FALSE)</f>
        <v>Publir.com</v>
      </c>
      <c r="M3367" t="str">
        <f>VLOOKUP($J3367,'placement attrs'!$A$2:$L$5079,3,FALSE)</f>
        <v>josh@publir.com</v>
      </c>
    </row>
    <row r="3368" spans="1:13" x14ac:dyDescent="0.3">
      <c r="A3368" t="s">
        <v>165</v>
      </c>
      <c r="B3368" s="2">
        <v>42419</v>
      </c>
      <c r="C3368">
        <v>33003</v>
      </c>
      <c r="D3368">
        <v>111930</v>
      </c>
      <c r="E3368">
        <v>112384</v>
      </c>
      <c r="F3368" t="s">
        <v>165</v>
      </c>
      <c r="G3368" s="2">
        <v>42419</v>
      </c>
      <c r="H3368">
        <v>135871</v>
      </c>
      <c r="I3368">
        <v>38181</v>
      </c>
      <c r="J3368" t="str">
        <f t="shared" si="104"/>
        <v>9c67f6a190a8bc7cede76564c87f2d82</v>
      </c>
      <c r="K3368" s="2">
        <f t="shared" si="105"/>
        <v>42419</v>
      </c>
      <c r="L3368" t="str">
        <f>VLOOKUP($J3368,'placement attrs'!$A$2:$L$5079,4,FALSE)</f>
        <v>Publir.com</v>
      </c>
      <c r="M3368" t="str">
        <f>VLOOKUP($J3368,'placement attrs'!$A$2:$L$5079,3,FALSE)</f>
        <v>josh@publir.com</v>
      </c>
    </row>
    <row r="3369" spans="1:13" x14ac:dyDescent="0.3">
      <c r="A3369" t="s">
        <v>165</v>
      </c>
      <c r="B3369" s="2">
        <v>42420</v>
      </c>
      <c r="C3369">
        <v>38292</v>
      </c>
      <c r="D3369">
        <v>125411</v>
      </c>
      <c r="E3369">
        <v>125886</v>
      </c>
      <c r="F3369" t="s">
        <v>165</v>
      </c>
      <c r="G3369" s="2">
        <v>42420</v>
      </c>
      <c r="H3369">
        <v>129234</v>
      </c>
      <c r="I3369">
        <v>42171</v>
      </c>
      <c r="J3369" t="str">
        <f t="shared" si="104"/>
        <v>9c67f6a190a8bc7cede76564c87f2d82</v>
      </c>
      <c r="K3369" s="2">
        <f t="shared" si="105"/>
        <v>42420</v>
      </c>
      <c r="L3369" t="str">
        <f>VLOOKUP($J3369,'placement attrs'!$A$2:$L$5079,4,FALSE)</f>
        <v>Publir.com</v>
      </c>
      <c r="M3369" t="str">
        <f>VLOOKUP($J3369,'placement attrs'!$A$2:$L$5079,3,FALSE)</f>
        <v>josh@publir.com</v>
      </c>
    </row>
    <row r="3370" spans="1:13" x14ac:dyDescent="0.3">
      <c r="A3370" t="s">
        <v>165</v>
      </c>
      <c r="B3370" s="2">
        <v>42421</v>
      </c>
      <c r="C3370">
        <v>31379</v>
      </c>
      <c r="D3370">
        <v>101021</v>
      </c>
      <c r="E3370">
        <v>101409</v>
      </c>
      <c r="F3370" t="s">
        <v>165</v>
      </c>
      <c r="G3370" s="2">
        <v>42421</v>
      </c>
      <c r="H3370">
        <v>103312</v>
      </c>
      <c r="I3370">
        <v>31959</v>
      </c>
      <c r="J3370" t="str">
        <f t="shared" si="104"/>
        <v>9c67f6a190a8bc7cede76564c87f2d82</v>
      </c>
      <c r="K3370" s="2">
        <f t="shared" si="105"/>
        <v>42421</v>
      </c>
      <c r="L3370" t="str">
        <f>VLOOKUP($J3370,'placement attrs'!$A$2:$L$5079,4,FALSE)</f>
        <v>Publir.com</v>
      </c>
      <c r="M3370" t="str">
        <f>VLOOKUP($J3370,'placement attrs'!$A$2:$L$5079,3,FALSE)</f>
        <v>josh@publir.com</v>
      </c>
    </row>
    <row r="3371" spans="1:13" x14ac:dyDescent="0.3">
      <c r="A3371" t="s">
        <v>165</v>
      </c>
      <c r="B3371" s="2">
        <v>42422</v>
      </c>
      <c r="C3371">
        <v>25006</v>
      </c>
      <c r="D3371">
        <v>92794</v>
      </c>
      <c r="E3371">
        <v>93143</v>
      </c>
      <c r="F3371" t="s">
        <v>165</v>
      </c>
      <c r="G3371" s="2">
        <v>42422</v>
      </c>
      <c r="H3371">
        <v>115478</v>
      </c>
      <c r="I3371">
        <v>26642</v>
      </c>
      <c r="J3371" t="str">
        <f t="shared" si="104"/>
        <v>9c67f6a190a8bc7cede76564c87f2d82</v>
      </c>
      <c r="K3371" s="2">
        <f t="shared" si="105"/>
        <v>42422</v>
      </c>
      <c r="L3371" t="str">
        <f>VLOOKUP($J3371,'placement attrs'!$A$2:$L$5079,4,FALSE)</f>
        <v>Publir.com</v>
      </c>
      <c r="M3371" t="str">
        <f>VLOOKUP($J3371,'placement attrs'!$A$2:$L$5079,3,FALSE)</f>
        <v>josh@publir.com</v>
      </c>
    </row>
    <row r="3372" spans="1:13" x14ac:dyDescent="0.3">
      <c r="A3372" t="s">
        <v>165</v>
      </c>
      <c r="B3372" s="2">
        <v>42423</v>
      </c>
      <c r="C3372">
        <v>36116</v>
      </c>
      <c r="D3372">
        <v>142702</v>
      </c>
      <c r="E3372">
        <v>143302</v>
      </c>
      <c r="F3372" t="s">
        <v>165</v>
      </c>
      <c r="G3372" s="2">
        <v>42423</v>
      </c>
      <c r="H3372">
        <v>217515</v>
      </c>
      <c r="I3372">
        <v>38227</v>
      </c>
      <c r="J3372" t="str">
        <f t="shared" si="104"/>
        <v>9c67f6a190a8bc7cede76564c87f2d82</v>
      </c>
      <c r="K3372" s="2">
        <f t="shared" si="105"/>
        <v>42423</v>
      </c>
      <c r="L3372" t="str">
        <f>VLOOKUP($J3372,'placement attrs'!$A$2:$L$5079,4,FALSE)</f>
        <v>Publir.com</v>
      </c>
      <c r="M3372" t="str">
        <f>VLOOKUP($J3372,'placement attrs'!$A$2:$L$5079,3,FALSE)</f>
        <v>josh@publir.com</v>
      </c>
    </row>
    <row r="3373" spans="1:13" x14ac:dyDescent="0.3">
      <c r="A3373" t="s">
        <v>165</v>
      </c>
      <c r="B3373" s="2">
        <v>42424</v>
      </c>
      <c r="C3373">
        <v>32869</v>
      </c>
      <c r="D3373">
        <v>132968</v>
      </c>
      <c r="E3373">
        <v>133494</v>
      </c>
      <c r="F3373" t="s">
        <v>165</v>
      </c>
      <c r="G3373" s="2">
        <v>42424</v>
      </c>
      <c r="H3373">
        <v>189323</v>
      </c>
      <c r="I3373">
        <v>35821</v>
      </c>
      <c r="J3373" t="str">
        <f t="shared" si="104"/>
        <v>9c67f6a190a8bc7cede76564c87f2d82</v>
      </c>
      <c r="K3373" s="2">
        <f t="shared" si="105"/>
        <v>42424</v>
      </c>
      <c r="L3373" t="str">
        <f>VLOOKUP($J3373,'placement attrs'!$A$2:$L$5079,4,FALSE)</f>
        <v>Publir.com</v>
      </c>
      <c r="M3373" t="str">
        <f>VLOOKUP($J3373,'placement attrs'!$A$2:$L$5079,3,FALSE)</f>
        <v>josh@publir.com</v>
      </c>
    </row>
    <row r="3374" spans="1:13" x14ac:dyDescent="0.3">
      <c r="A3374" t="s">
        <v>165</v>
      </c>
      <c r="B3374" s="2">
        <v>42425</v>
      </c>
      <c r="C3374">
        <v>37814</v>
      </c>
      <c r="D3374">
        <v>134885</v>
      </c>
      <c r="E3374">
        <v>135428</v>
      </c>
      <c r="F3374" t="s">
        <v>165</v>
      </c>
      <c r="G3374" s="2">
        <v>42425</v>
      </c>
      <c r="H3374">
        <v>186191</v>
      </c>
      <c r="I3374">
        <v>38511</v>
      </c>
      <c r="J3374" t="str">
        <f t="shared" si="104"/>
        <v>9c67f6a190a8bc7cede76564c87f2d82</v>
      </c>
      <c r="K3374" s="2">
        <f t="shared" si="105"/>
        <v>42425</v>
      </c>
      <c r="L3374" t="str">
        <f>VLOOKUP($J3374,'placement attrs'!$A$2:$L$5079,4,FALSE)</f>
        <v>Publir.com</v>
      </c>
      <c r="M3374" t="str">
        <f>VLOOKUP($J3374,'placement attrs'!$A$2:$L$5079,3,FALSE)</f>
        <v>josh@publir.com</v>
      </c>
    </row>
    <row r="3375" spans="1:13" x14ac:dyDescent="0.3">
      <c r="A3375" t="s">
        <v>165</v>
      </c>
      <c r="B3375" s="2">
        <v>42426</v>
      </c>
      <c r="C3375">
        <v>37142</v>
      </c>
      <c r="D3375">
        <v>130177</v>
      </c>
      <c r="E3375">
        <v>130729</v>
      </c>
      <c r="F3375" t="s">
        <v>165</v>
      </c>
      <c r="G3375" s="2">
        <v>42426</v>
      </c>
      <c r="H3375">
        <v>176848</v>
      </c>
      <c r="I3375">
        <v>42176</v>
      </c>
      <c r="J3375" t="str">
        <f t="shared" si="104"/>
        <v>9c67f6a190a8bc7cede76564c87f2d82</v>
      </c>
      <c r="K3375" s="2">
        <f t="shared" si="105"/>
        <v>42426</v>
      </c>
      <c r="L3375" t="str">
        <f>VLOOKUP($J3375,'placement attrs'!$A$2:$L$5079,4,FALSE)</f>
        <v>Publir.com</v>
      </c>
      <c r="M3375" t="str">
        <f>VLOOKUP($J3375,'placement attrs'!$A$2:$L$5079,3,FALSE)</f>
        <v>josh@publir.com</v>
      </c>
    </row>
    <row r="3376" spans="1:13" x14ac:dyDescent="0.3">
      <c r="A3376" t="s">
        <v>165</v>
      </c>
      <c r="B3376" s="2">
        <v>42427</v>
      </c>
      <c r="C3376">
        <v>31688</v>
      </c>
      <c r="D3376">
        <v>110835</v>
      </c>
      <c r="E3376">
        <v>111257</v>
      </c>
      <c r="F3376" t="s">
        <v>165</v>
      </c>
      <c r="G3376" s="2">
        <v>42427</v>
      </c>
      <c r="H3376">
        <v>147994</v>
      </c>
      <c r="I3376">
        <v>37030</v>
      </c>
      <c r="J3376" t="str">
        <f t="shared" si="104"/>
        <v>9c67f6a190a8bc7cede76564c87f2d82</v>
      </c>
      <c r="K3376" s="2">
        <f t="shared" si="105"/>
        <v>42427</v>
      </c>
      <c r="L3376" t="str">
        <f>VLOOKUP($J3376,'placement attrs'!$A$2:$L$5079,4,FALSE)</f>
        <v>Publir.com</v>
      </c>
      <c r="M3376" t="str">
        <f>VLOOKUP($J3376,'placement attrs'!$A$2:$L$5079,3,FALSE)</f>
        <v>josh@publir.com</v>
      </c>
    </row>
    <row r="3377" spans="1:13" x14ac:dyDescent="0.3">
      <c r="A3377" t="s">
        <v>165</v>
      </c>
      <c r="B3377" s="2">
        <v>42428</v>
      </c>
      <c r="C3377">
        <v>41608</v>
      </c>
      <c r="D3377">
        <v>136312</v>
      </c>
      <c r="E3377">
        <v>136793</v>
      </c>
      <c r="F3377" t="s">
        <v>165</v>
      </c>
      <c r="G3377" s="2">
        <v>42428</v>
      </c>
      <c r="H3377">
        <v>137725</v>
      </c>
      <c r="I3377">
        <v>30747</v>
      </c>
      <c r="J3377" t="str">
        <f t="shared" si="104"/>
        <v>9c67f6a190a8bc7cede76564c87f2d82</v>
      </c>
      <c r="K3377" s="2">
        <f t="shared" si="105"/>
        <v>42428</v>
      </c>
      <c r="L3377" t="str">
        <f>VLOOKUP($J3377,'placement attrs'!$A$2:$L$5079,4,FALSE)</f>
        <v>Publir.com</v>
      </c>
      <c r="M3377" t="str">
        <f>VLOOKUP($J3377,'placement attrs'!$A$2:$L$5079,3,FALSE)</f>
        <v>josh@publir.com</v>
      </c>
    </row>
    <row r="3378" spans="1:13" x14ac:dyDescent="0.3">
      <c r="A3378" t="s">
        <v>165</v>
      </c>
      <c r="B3378" s="2">
        <v>42429</v>
      </c>
      <c r="C3378">
        <v>30201</v>
      </c>
      <c r="D3378">
        <v>103451</v>
      </c>
      <c r="E3378">
        <v>103831</v>
      </c>
      <c r="F3378" t="s">
        <v>165</v>
      </c>
      <c r="G3378" s="2">
        <v>42429</v>
      </c>
      <c r="H3378">
        <v>121584</v>
      </c>
      <c r="I3378">
        <v>25898</v>
      </c>
      <c r="J3378" t="str">
        <f t="shared" si="104"/>
        <v>9c67f6a190a8bc7cede76564c87f2d82</v>
      </c>
      <c r="K3378" s="2">
        <f t="shared" si="105"/>
        <v>42429</v>
      </c>
      <c r="L3378" t="str">
        <f>VLOOKUP($J3378,'placement attrs'!$A$2:$L$5079,4,FALSE)</f>
        <v>Publir.com</v>
      </c>
      <c r="M3378" t="str">
        <f>VLOOKUP($J3378,'placement attrs'!$A$2:$L$5079,3,FALSE)</f>
        <v>josh@publir.com</v>
      </c>
    </row>
    <row r="3379" spans="1:13" x14ac:dyDescent="0.3">
      <c r="A3379" t="s">
        <v>165</v>
      </c>
      <c r="B3379" s="2">
        <v>42430</v>
      </c>
      <c r="C3379">
        <v>35850</v>
      </c>
      <c r="D3379">
        <v>128925</v>
      </c>
      <c r="E3379">
        <v>129424</v>
      </c>
      <c r="F3379" t="s">
        <v>165</v>
      </c>
      <c r="G3379" s="2">
        <v>42430</v>
      </c>
      <c r="H3379">
        <v>148524</v>
      </c>
      <c r="I3379">
        <v>21945</v>
      </c>
      <c r="J3379" t="str">
        <f t="shared" si="104"/>
        <v>9c67f6a190a8bc7cede76564c87f2d82</v>
      </c>
      <c r="K3379" s="2">
        <f t="shared" si="105"/>
        <v>42430</v>
      </c>
      <c r="L3379" t="str">
        <f>VLOOKUP($J3379,'placement attrs'!$A$2:$L$5079,4,FALSE)</f>
        <v>Publir.com</v>
      </c>
      <c r="M3379" t="str">
        <f>VLOOKUP($J3379,'placement attrs'!$A$2:$L$5079,3,FALSE)</f>
        <v>josh@publir.com</v>
      </c>
    </row>
    <row r="3380" spans="1:13" x14ac:dyDescent="0.3">
      <c r="A3380" t="s">
        <v>165</v>
      </c>
      <c r="B3380" s="2">
        <v>42431</v>
      </c>
      <c r="C3380">
        <v>46492</v>
      </c>
      <c r="D3380">
        <v>150310</v>
      </c>
      <c r="E3380">
        <v>150923</v>
      </c>
      <c r="F3380" t="s">
        <v>165</v>
      </c>
      <c r="G3380" s="2">
        <v>42431</v>
      </c>
      <c r="H3380">
        <v>216011</v>
      </c>
      <c r="I3380">
        <v>57276</v>
      </c>
      <c r="J3380" t="str">
        <f t="shared" si="104"/>
        <v>9c67f6a190a8bc7cede76564c87f2d82</v>
      </c>
      <c r="K3380" s="2">
        <f t="shared" si="105"/>
        <v>42431</v>
      </c>
      <c r="L3380" t="str">
        <f>VLOOKUP($J3380,'placement attrs'!$A$2:$L$5079,4,FALSE)</f>
        <v>Publir.com</v>
      </c>
      <c r="M3380" t="str">
        <f>VLOOKUP($J3380,'placement attrs'!$A$2:$L$5079,3,FALSE)</f>
        <v>josh@publir.com</v>
      </c>
    </row>
    <row r="3381" spans="1:13" x14ac:dyDescent="0.3">
      <c r="A3381" t="s">
        <v>165</v>
      </c>
      <c r="B3381" s="2">
        <v>42432</v>
      </c>
      <c r="C3381">
        <v>2584</v>
      </c>
      <c r="D3381">
        <v>7178</v>
      </c>
      <c r="E3381">
        <v>7204</v>
      </c>
      <c r="H3381">
        <v>0</v>
      </c>
      <c r="I3381">
        <v>0</v>
      </c>
      <c r="J3381" t="str">
        <f t="shared" si="104"/>
        <v>9c67f6a190a8bc7cede76564c87f2d82</v>
      </c>
      <c r="K3381" s="2">
        <f t="shared" si="105"/>
        <v>42432</v>
      </c>
      <c r="L3381" t="str">
        <f>VLOOKUP($J3381,'placement attrs'!$A$2:$L$5079,4,FALSE)</f>
        <v>Publir.com</v>
      </c>
      <c r="M3381" t="str">
        <f>VLOOKUP($J3381,'placement attrs'!$A$2:$L$5079,3,FALSE)</f>
        <v>josh@publir.com</v>
      </c>
    </row>
    <row r="3382" spans="1:13" x14ac:dyDescent="0.3">
      <c r="A3382" t="s">
        <v>166</v>
      </c>
      <c r="B3382" s="2">
        <v>42410</v>
      </c>
      <c r="C3382">
        <v>92285</v>
      </c>
      <c r="D3382">
        <v>690029</v>
      </c>
      <c r="E3382">
        <v>717610</v>
      </c>
      <c r="H3382">
        <v>0</v>
      </c>
      <c r="I3382">
        <v>0</v>
      </c>
      <c r="J3382" t="str">
        <f t="shared" si="104"/>
        <v>9c721121896ad52afface0ed4fcd809d</v>
      </c>
      <c r="K3382" s="2">
        <f t="shared" si="105"/>
        <v>42410</v>
      </c>
      <c r="L3382" t="str">
        <f>VLOOKUP($J3382,'placement attrs'!$A$2:$L$5079,4,FALSE)</f>
        <v>Wazimo (viralmoon.net)</v>
      </c>
      <c r="M3382" t="str">
        <f>VLOOKUP($J3382,'placement attrs'!$A$2:$L$5079,3,FALSE)</f>
        <v>oded@wazimo.com</v>
      </c>
    </row>
    <row r="3383" spans="1:13" x14ac:dyDescent="0.3">
      <c r="A3383" t="s">
        <v>166</v>
      </c>
      <c r="B3383" s="2">
        <v>42411</v>
      </c>
      <c r="C3383">
        <v>89982</v>
      </c>
      <c r="D3383">
        <v>600735</v>
      </c>
      <c r="E3383">
        <v>627002</v>
      </c>
      <c r="F3383" t="s">
        <v>166</v>
      </c>
      <c r="G3383" s="2">
        <v>42411</v>
      </c>
      <c r="H3383">
        <v>714532</v>
      </c>
      <c r="I3383">
        <v>108534</v>
      </c>
      <c r="J3383" t="str">
        <f t="shared" si="104"/>
        <v>9c721121896ad52afface0ed4fcd809d</v>
      </c>
      <c r="K3383" s="2">
        <f t="shared" si="105"/>
        <v>42411</v>
      </c>
      <c r="L3383" t="str">
        <f>VLOOKUP($J3383,'placement attrs'!$A$2:$L$5079,4,FALSE)</f>
        <v>Wazimo (viralmoon.net)</v>
      </c>
      <c r="M3383" t="str">
        <f>VLOOKUP($J3383,'placement attrs'!$A$2:$L$5079,3,FALSE)</f>
        <v>oded@wazimo.com</v>
      </c>
    </row>
    <row r="3384" spans="1:13" x14ac:dyDescent="0.3">
      <c r="A3384" t="s">
        <v>166</v>
      </c>
      <c r="B3384" s="2">
        <v>42412</v>
      </c>
      <c r="C3384">
        <v>70549</v>
      </c>
      <c r="D3384">
        <v>385687</v>
      </c>
      <c r="E3384">
        <v>405431</v>
      </c>
      <c r="F3384" t="s">
        <v>166</v>
      </c>
      <c r="G3384" s="2">
        <v>42412</v>
      </c>
      <c r="H3384">
        <v>530813</v>
      </c>
      <c r="I3384">
        <v>103493</v>
      </c>
      <c r="J3384" t="str">
        <f t="shared" si="104"/>
        <v>9c721121896ad52afface0ed4fcd809d</v>
      </c>
      <c r="K3384" s="2">
        <f t="shared" si="105"/>
        <v>42412</v>
      </c>
      <c r="L3384" t="str">
        <f>VLOOKUP($J3384,'placement attrs'!$A$2:$L$5079,4,FALSE)</f>
        <v>Wazimo (viralmoon.net)</v>
      </c>
      <c r="M3384" t="str">
        <f>VLOOKUP($J3384,'placement attrs'!$A$2:$L$5079,3,FALSE)</f>
        <v>oded@wazimo.com</v>
      </c>
    </row>
    <row r="3385" spans="1:13" x14ac:dyDescent="0.3">
      <c r="A3385" t="s">
        <v>166</v>
      </c>
      <c r="B3385" s="2">
        <v>42413</v>
      </c>
      <c r="C3385">
        <v>58241</v>
      </c>
      <c r="D3385">
        <v>306414</v>
      </c>
      <c r="E3385">
        <v>318736</v>
      </c>
      <c r="F3385" t="s">
        <v>166</v>
      </c>
      <c r="G3385" s="2">
        <v>42413</v>
      </c>
      <c r="H3385">
        <v>325752</v>
      </c>
      <c r="I3385">
        <v>65696</v>
      </c>
      <c r="J3385" t="str">
        <f t="shared" si="104"/>
        <v>9c721121896ad52afface0ed4fcd809d</v>
      </c>
      <c r="K3385" s="2">
        <f t="shared" si="105"/>
        <v>42413</v>
      </c>
      <c r="L3385" t="str">
        <f>VLOOKUP($J3385,'placement attrs'!$A$2:$L$5079,4,FALSE)</f>
        <v>Wazimo (viralmoon.net)</v>
      </c>
      <c r="M3385" t="str">
        <f>VLOOKUP($J3385,'placement attrs'!$A$2:$L$5079,3,FALSE)</f>
        <v>oded@wazimo.com</v>
      </c>
    </row>
    <row r="3386" spans="1:13" x14ac:dyDescent="0.3">
      <c r="A3386" t="s">
        <v>166</v>
      </c>
      <c r="B3386" s="2">
        <v>42414</v>
      </c>
      <c r="C3386">
        <v>72455</v>
      </c>
      <c r="D3386">
        <v>401431</v>
      </c>
      <c r="E3386">
        <v>415387</v>
      </c>
      <c r="F3386" t="s">
        <v>166</v>
      </c>
      <c r="G3386" s="2">
        <v>42414</v>
      </c>
      <c r="H3386">
        <v>422799</v>
      </c>
      <c r="I3386">
        <v>81557</v>
      </c>
      <c r="J3386" t="str">
        <f t="shared" si="104"/>
        <v>9c721121896ad52afface0ed4fcd809d</v>
      </c>
      <c r="K3386" s="2">
        <f t="shared" si="105"/>
        <v>42414</v>
      </c>
      <c r="L3386" t="str">
        <f>VLOOKUP($J3386,'placement attrs'!$A$2:$L$5079,4,FALSE)</f>
        <v>Wazimo (viralmoon.net)</v>
      </c>
      <c r="M3386" t="str">
        <f>VLOOKUP($J3386,'placement attrs'!$A$2:$L$5079,3,FALSE)</f>
        <v>oded@wazimo.com</v>
      </c>
    </row>
    <row r="3387" spans="1:13" x14ac:dyDescent="0.3">
      <c r="A3387" t="s">
        <v>166</v>
      </c>
      <c r="B3387" s="2">
        <v>42415</v>
      </c>
      <c r="C3387">
        <v>161009</v>
      </c>
      <c r="D3387">
        <v>1255367</v>
      </c>
      <c r="E3387">
        <v>1304488</v>
      </c>
      <c r="F3387" t="s">
        <v>166</v>
      </c>
      <c r="G3387" s="2">
        <v>42415</v>
      </c>
      <c r="H3387">
        <v>1384506</v>
      </c>
      <c r="I3387">
        <v>185412</v>
      </c>
      <c r="J3387" t="str">
        <f t="shared" si="104"/>
        <v>9c721121896ad52afface0ed4fcd809d</v>
      </c>
      <c r="K3387" s="2">
        <f t="shared" si="105"/>
        <v>42415</v>
      </c>
      <c r="L3387" t="str">
        <f>VLOOKUP($J3387,'placement attrs'!$A$2:$L$5079,4,FALSE)</f>
        <v>Wazimo (viralmoon.net)</v>
      </c>
      <c r="M3387" t="str">
        <f>VLOOKUP($J3387,'placement attrs'!$A$2:$L$5079,3,FALSE)</f>
        <v>oded@wazimo.com</v>
      </c>
    </row>
    <row r="3388" spans="1:13" x14ac:dyDescent="0.3">
      <c r="A3388" t="s">
        <v>166</v>
      </c>
      <c r="B3388" s="2">
        <v>42416</v>
      </c>
      <c r="C3388">
        <v>184950</v>
      </c>
      <c r="D3388">
        <v>1434336</v>
      </c>
      <c r="E3388">
        <v>1492950</v>
      </c>
      <c r="F3388" t="s">
        <v>166</v>
      </c>
      <c r="G3388" s="2">
        <v>42416</v>
      </c>
      <c r="H3388">
        <v>1520170</v>
      </c>
      <c r="I3388">
        <v>206321</v>
      </c>
      <c r="J3388" t="str">
        <f t="shared" si="104"/>
        <v>9c721121896ad52afface0ed4fcd809d</v>
      </c>
      <c r="K3388" s="2">
        <f t="shared" si="105"/>
        <v>42416</v>
      </c>
      <c r="L3388" t="str">
        <f>VLOOKUP($J3388,'placement attrs'!$A$2:$L$5079,4,FALSE)</f>
        <v>Wazimo (viralmoon.net)</v>
      </c>
      <c r="M3388" t="str">
        <f>VLOOKUP($J3388,'placement attrs'!$A$2:$L$5079,3,FALSE)</f>
        <v>oded@wazimo.com</v>
      </c>
    </row>
    <row r="3389" spans="1:13" x14ac:dyDescent="0.3">
      <c r="A3389" t="s">
        <v>166</v>
      </c>
      <c r="B3389" s="2">
        <v>42417</v>
      </c>
      <c r="C3389">
        <v>167764</v>
      </c>
      <c r="D3389">
        <v>1458578</v>
      </c>
      <c r="E3389">
        <v>1530108</v>
      </c>
      <c r="F3389" t="s">
        <v>166</v>
      </c>
      <c r="G3389" s="2">
        <v>42417</v>
      </c>
      <c r="H3389">
        <v>1570015</v>
      </c>
      <c r="I3389">
        <v>191718</v>
      </c>
      <c r="J3389" t="str">
        <f t="shared" si="104"/>
        <v>9c721121896ad52afface0ed4fcd809d</v>
      </c>
      <c r="K3389" s="2">
        <f t="shared" si="105"/>
        <v>42417</v>
      </c>
      <c r="L3389" t="str">
        <f>VLOOKUP($J3389,'placement attrs'!$A$2:$L$5079,4,FALSE)</f>
        <v>Wazimo (viralmoon.net)</v>
      </c>
      <c r="M3389" t="str">
        <f>VLOOKUP($J3389,'placement attrs'!$A$2:$L$5079,3,FALSE)</f>
        <v>oded@wazimo.com</v>
      </c>
    </row>
    <row r="3390" spans="1:13" x14ac:dyDescent="0.3">
      <c r="A3390" t="s">
        <v>166</v>
      </c>
      <c r="B3390" s="2">
        <v>42418</v>
      </c>
      <c r="C3390">
        <v>169454</v>
      </c>
      <c r="D3390">
        <v>1321384</v>
      </c>
      <c r="E3390">
        <v>1378878</v>
      </c>
      <c r="F3390" t="s">
        <v>166</v>
      </c>
      <c r="G3390" s="2">
        <v>42418</v>
      </c>
      <c r="H3390">
        <v>1414463</v>
      </c>
      <c r="I3390">
        <v>192212</v>
      </c>
      <c r="J3390" t="str">
        <f t="shared" si="104"/>
        <v>9c721121896ad52afface0ed4fcd809d</v>
      </c>
      <c r="K3390" s="2">
        <f t="shared" si="105"/>
        <v>42418</v>
      </c>
      <c r="L3390" t="str">
        <f>VLOOKUP($J3390,'placement attrs'!$A$2:$L$5079,4,FALSE)</f>
        <v>Wazimo (viralmoon.net)</v>
      </c>
      <c r="M3390" t="str">
        <f>VLOOKUP($J3390,'placement attrs'!$A$2:$L$5079,3,FALSE)</f>
        <v>oded@wazimo.com</v>
      </c>
    </row>
    <row r="3391" spans="1:13" x14ac:dyDescent="0.3">
      <c r="A3391" t="s">
        <v>166</v>
      </c>
      <c r="B3391" s="2">
        <v>42419</v>
      </c>
      <c r="C3391">
        <v>128363</v>
      </c>
      <c r="D3391">
        <v>883687</v>
      </c>
      <c r="E3391">
        <v>924806</v>
      </c>
      <c r="F3391" t="s">
        <v>166</v>
      </c>
      <c r="G3391" s="2">
        <v>42419</v>
      </c>
      <c r="H3391">
        <v>1136237</v>
      </c>
      <c r="I3391">
        <v>173641</v>
      </c>
      <c r="J3391" t="str">
        <f t="shared" si="104"/>
        <v>9c721121896ad52afface0ed4fcd809d</v>
      </c>
      <c r="K3391" s="2">
        <f t="shared" si="105"/>
        <v>42419</v>
      </c>
      <c r="L3391" t="str">
        <f>VLOOKUP($J3391,'placement attrs'!$A$2:$L$5079,4,FALSE)</f>
        <v>Wazimo (viralmoon.net)</v>
      </c>
      <c r="M3391" t="str">
        <f>VLOOKUP($J3391,'placement attrs'!$A$2:$L$5079,3,FALSE)</f>
        <v>oded@wazimo.com</v>
      </c>
    </row>
    <row r="3392" spans="1:13" x14ac:dyDescent="0.3">
      <c r="A3392" t="s">
        <v>166</v>
      </c>
      <c r="B3392" s="2">
        <v>42420</v>
      </c>
      <c r="C3392">
        <v>87431</v>
      </c>
      <c r="D3392">
        <v>571789</v>
      </c>
      <c r="E3392">
        <v>591640</v>
      </c>
      <c r="F3392" t="s">
        <v>166</v>
      </c>
      <c r="G3392" s="2">
        <v>42420</v>
      </c>
      <c r="H3392">
        <v>610285</v>
      </c>
      <c r="I3392">
        <v>102183</v>
      </c>
      <c r="J3392" t="str">
        <f t="shared" si="104"/>
        <v>9c721121896ad52afface0ed4fcd809d</v>
      </c>
      <c r="K3392" s="2">
        <f t="shared" si="105"/>
        <v>42420</v>
      </c>
      <c r="L3392" t="str">
        <f>VLOOKUP($J3392,'placement attrs'!$A$2:$L$5079,4,FALSE)</f>
        <v>Wazimo (viralmoon.net)</v>
      </c>
      <c r="M3392" t="str">
        <f>VLOOKUP($J3392,'placement attrs'!$A$2:$L$5079,3,FALSE)</f>
        <v>oded@wazimo.com</v>
      </c>
    </row>
    <row r="3393" spans="1:13" x14ac:dyDescent="0.3">
      <c r="A3393" t="s">
        <v>166</v>
      </c>
      <c r="B3393" s="2">
        <v>42421</v>
      </c>
      <c r="C3393">
        <v>81186</v>
      </c>
      <c r="D3393">
        <v>563084</v>
      </c>
      <c r="E3393">
        <v>582769</v>
      </c>
      <c r="F3393" t="s">
        <v>166</v>
      </c>
      <c r="G3393" s="2">
        <v>42421</v>
      </c>
      <c r="H3393">
        <v>616583</v>
      </c>
      <c r="I3393">
        <v>88501</v>
      </c>
      <c r="J3393" t="str">
        <f t="shared" si="104"/>
        <v>9c721121896ad52afface0ed4fcd809d</v>
      </c>
      <c r="K3393" s="2">
        <f t="shared" si="105"/>
        <v>42421</v>
      </c>
      <c r="L3393" t="str">
        <f>VLOOKUP($J3393,'placement attrs'!$A$2:$L$5079,4,FALSE)</f>
        <v>Wazimo (viralmoon.net)</v>
      </c>
      <c r="M3393" t="str">
        <f>VLOOKUP($J3393,'placement attrs'!$A$2:$L$5079,3,FALSE)</f>
        <v>oded@wazimo.com</v>
      </c>
    </row>
    <row r="3394" spans="1:13" x14ac:dyDescent="0.3">
      <c r="A3394" t="s">
        <v>166</v>
      </c>
      <c r="B3394" s="2">
        <v>42422</v>
      </c>
      <c r="C3394">
        <v>92188</v>
      </c>
      <c r="D3394">
        <v>670598</v>
      </c>
      <c r="E3394">
        <v>697627</v>
      </c>
      <c r="F3394" t="s">
        <v>166</v>
      </c>
      <c r="G3394" s="2">
        <v>42422</v>
      </c>
      <c r="H3394">
        <v>752671</v>
      </c>
      <c r="I3394">
        <v>97426</v>
      </c>
      <c r="J3394" t="str">
        <f t="shared" si="104"/>
        <v>9c721121896ad52afface0ed4fcd809d</v>
      </c>
      <c r="K3394" s="2">
        <f t="shared" si="105"/>
        <v>42422</v>
      </c>
      <c r="L3394" t="str">
        <f>VLOOKUP($J3394,'placement attrs'!$A$2:$L$5079,4,FALSE)</f>
        <v>Wazimo (viralmoon.net)</v>
      </c>
      <c r="M3394" t="str">
        <f>VLOOKUP($J3394,'placement attrs'!$A$2:$L$5079,3,FALSE)</f>
        <v>oded@wazimo.com</v>
      </c>
    </row>
    <row r="3395" spans="1:13" x14ac:dyDescent="0.3">
      <c r="A3395" t="s">
        <v>166</v>
      </c>
      <c r="B3395" s="2">
        <v>42423</v>
      </c>
      <c r="C3395">
        <v>114864</v>
      </c>
      <c r="D3395">
        <v>852338</v>
      </c>
      <c r="E3395">
        <v>888014</v>
      </c>
      <c r="F3395" t="s">
        <v>166</v>
      </c>
      <c r="G3395" s="2">
        <v>42423</v>
      </c>
      <c r="H3395">
        <v>912894</v>
      </c>
      <c r="I3395">
        <v>126202</v>
      </c>
      <c r="J3395" t="str">
        <f t="shared" ref="J3395:J3458" si="106">IF(A3395="",F3395,A3395)</f>
        <v>9c721121896ad52afface0ed4fcd809d</v>
      </c>
      <c r="K3395" s="2">
        <f t="shared" ref="K3395:K3458" si="107">IF(B3395="",G3395,B3395)</f>
        <v>42423</v>
      </c>
      <c r="L3395" t="str">
        <f>VLOOKUP($J3395,'placement attrs'!$A$2:$L$5079,4,FALSE)</f>
        <v>Wazimo (viralmoon.net)</v>
      </c>
      <c r="M3395" t="str">
        <f>VLOOKUP($J3395,'placement attrs'!$A$2:$L$5079,3,FALSE)</f>
        <v>oded@wazimo.com</v>
      </c>
    </row>
    <row r="3396" spans="1:13" x14ac:dyDescent="0.3">
      <c r="A3396" t="s">
        <v>166</v>
      </c>
      <c r="B3396" s="2">
        <v>42424</v>
      </c>
      <c r="C3396">
        <v>108433</v>
      </c>
      <c r="D3396">
        <v>769623</v>
      </c>
      <c r="E3396">
        <v>798697</v>
      </c>
      <c r="F3396" t="s">
        <v>166</v>
      </c>
      <c r="G3396" s="2">
        <v>42424</v>
      </c>
      <c r="H3396">
        <v>811366</v>
      </c>
      <c r="I3396">
        <v>118282</v>
      </c>
      <c r="J3396" t="str">
        <f t="shared" si="106"/>
        <v>9c721121896ad52afface0ed4fcd809d</v>
      </c>
      <c r="K3396" s="2">
        <f t="shared" si="107"/>
        <v>42424</v>
      </c>
      <c r="L3396" t="str">
        <f>VLOOKUP($J3396,'placement attrs'!$A$2:$L$5079,4,FALSE)</f>
        <v>Wazimo (viralmoon.net)</v>
      </c>
      <c r="M3396" t="str">
        <f>VLOOKUP($J3396,'placement attrs'!$A$2:$L$5079,3,FALSE)</f>
        <v>oded@wazimo.com</v>
      </c>
    </row>
    <row r="3397" spans="1:13" x14ac:dyDescent="0.3">
      <c r="A3397" t="s">
        <v>166</v>
      </c>
      <c r="B3397" s="2">
        <v>42425</v>
      </c>
      <c r="C3397">
        <v>93054</v>
      </c>
      <c r="D3397">
        <v>703070</v>
      </c>
      <c r="E3397">
        <v>735516</v>
      </c>
      <c r="F3397" t="s">
        <v>166</v>
      </c>
      <c r="G3397" s="2">
        <v>42425</v>
      </c>
      <c r="H3397">
        <v>747538</v>
      </c>
      <c r="I3397">
        <v>103724</v>
      </c>
      <c r="J3397" t="str">
        <f t="shared" si="106"/>
        <v>9c721121896ad52afface0ed4fcd809d</v>
      </c>
      <c r="K3397" s="2">
        <f t="shared" si="107"/>
        <v>42425</v>
      </c>
      <c r="L3397" t="str">
        <f>VLOOKUP($J3397,'placement attrs'!$A$2:$L$5079,4,FALSE)</f>
        <v>Wazimo (viralmoon.net)</v>
      </c>
      <c r="M3397" t="str">
        <f>VLOOKUP($J3397,'placement attrs'!$A$2:$L$5079,3,FALSE)</f>
        <v>oded@wazimo.com</v>
      </c>
    </row>
    <row r="3398" spans="1:13" x14ac:dyDescent="0.3">
      <c r="A3398" t="s">
        <v>166</v>
      </c>
      <c r="B3398" s="2">
        <v>42426</v>
      </c>
      <c r="C3398">
        <v>75484</v>
      </c>
      <c r="D3398">
        <v>504749</v>
      </c>
      <c r="E3398">
        <v>527462</v>
      </c>
      <c r="F3398" t="s">
        <v>166</v>
      </c>
      <c r="G3398" s="2">
        <v>42426</v>
      </c>
      <c r="H3398">
        <v>537628</v>
      </c>
      <c r="I3398">
        <v>84515</v>
      </c>
      <c r="J3398" t="str">
        <f t="shared" si="106"/>
        <v>9c721121896ad52afface0ed4fcd809d</v>
      </c>
      <c r="K3398" s="2">
        <f t="shared" si="107"/>
        <v>42426</v>
      </c>
      <c r="L3398" t="str">
        <f>VLOOKUP($J3398,'placement attrs'!$A$2:$L$5079,4,FALSE)</f>
        <v>Wazimo (viralmoon.net)</v>
      </c>
      <c r="M3398" t="str">
        <f>VLOOKUP($J3398,'placement attrs'!$A$2:$L$5079,3,FALSE)</f>
        <v>oded@wazimo.com</v>
      </c>
    </row>
    <row r="3399" spans="1:13" x14ac:dyDescent="0.3">
      <c r="A3399" t="s">
        <v>166</v>
      </c>
      <c r="B3399" s="2">
        <v>42427</v>
      </c>
      <c r="C3399">
        <v>52827</v>
      </c>
      <c r="D3399">
        <v>333580</v>
      </c>
      <c r="E3399">
        <v>346213</v>
      </c>
      <c r="F3399" t="s">
        <v>166</v>
      </c>
      <c r="G3399" s="2">
        <v>42427</v>
      </c>
      <c r="H3399">
        <v>357471</v>
      </c>
      <c r="I3399">
        <v>61770</v>
      </c>
      <c r="J3399" t="str">
        <f t="shared" si="106"/>
        <v>9c721121896ad52afface0ed4fcd809d</v>
      </c>
      <c r="K3399" s="2">
        <f t="shared" si="107"/>
        <v>42427</v>
      </c>
      <c r="L3399" t="str">
        <f>VLOOKUP($J3399,'placement attrs'!$A$2:$L$5079,4,FALSE)</f>
        <v>Wazimo (viralmoon.net)</v>
      </c>
      <c r="M3399" t="str">
        <f>VLOOKUP($J3399,'placement attrs'!$A$2:$L$5079,3,FALSE)</f>
        <v>oded@wazimo.com</v>
      </c>
    </row>
    <row r="3400" spans="1:13" x14ac:dyDescent="0.3">
      <c r="A3400" t="s">
        <v>166</v>
      </c>
      <c r="B3400" s="2">
        <v>42428</v>
      </c>
      <c r="C3400">
        <v>70204</v>
      </c>
      <c r="D3400">
        <v>462677</v>
      </c>
      <c r="E3400">
        <v>481611</v>
      </c>
      <c r="F3400" t="s">
        <v>166</v>
      </c>
      <c r="G3400" s="2">
        <v>42428</v>
      </c>
      <c r="H3400">
        <v>491048</v>
      </c>
      <c r="I3400">
        <v>79636</v>
      </c>
      <c r="J3400" t="str">
        <f t="shared" si="106"/>
        <v>9c721121896ad52afface0ed4fcd809d</v>
      </c>
      <c r="K3400" s="2">
        <f t="shared" si="107"/>
        <v>42428</v>
      </c>
      <c r="L3400" t="str">
        <f>VLOOKUP($J3400,'placement attrs'!$A$2:$L$5079,4,FALSE)</f>
        <v>Wazimo (viralmoon.net)</v>
      </c>
      <c r="M3400" t="str">
        <f>VLOOKUP($J3400,'placement attrs'!$A$2:$L$5079,3,FALSE)</f>
        <v>oded@wazimo.com</v>
      </c>
    </row>
    <row r="3401" spans="1:13" x14ac:dyDescent="0.3">
      <c r="A3401" t="s">
        <v>166</v>
      </c>
      <c r="B3401" s="2">
        <v>42429</v>
      </c>
      <c r="C3401">
        <v>90050</v>
      </c>
      <c r="D3401">
        <v>570656</v>
      </c>
      <c r="E3401">
        <v>595218</v>
      </c>
      <c r="F3401" t="s">
        <v>166</v>
      </c>
      <c r="G3401" s="2">
        <v>42429</v>
      </c>
      <c r="H3401">
        <v>672111</v>
      </c>
      <c r="I3401">
        <v>106042</v>
      </c>
      <c r="J3401" t="str">
        <f t="shared" si="106"/>
        <v>9c721121896ad52afface0ed4fcd809d</v>
      </c>
      <c r="K3401" s="2">
        <f t="shared" si="107"/>
        <v>42429</v>
      </c>
      <c r="L3401" t="str">
        <f>VLOOKUP($J3401,'placement attrs'!$A$2:$L$5079,4,FALSE)</f>
        <v>Wazimo (viralmoon.net)</v>
      </c>
      <c r="M3401" t="str">
        <f>VLOOKUP($J3401,'placement attrs'!$A$2:$L$5079,3,FALSE)</f>
        <v>oded@wazimo.com</v>
      </c>
    </row>
    <row r="3402" spans="1:13" x14ac:dyDescent="0.3">
      <c r="A3402" t="s">
        <v>166</v>
      </c>
      <c r="B3402" s="2">
        <v>42430</v>
      </c>
      <c r="C3402">
        <v>55242</v>
      </c>
      <c r="D3402">
        <v>717910</v>
      </c>
      <c r="E3402">
        <v>750089</v>
      </c>
      <c r="F3402" t="s">
        <v>166</v>
      </c>
      <c r="G3402" s="2">
        <v>42430</v>
      </c>
      <c r="H3402">
        <v>846854</v>
      </c>
      <c r="I3402">
        <v>67061</v>
      </c>
      <c r="J3402" t="str">
        <f t="shared" si="106"/>
        <v>9c721121896ad52afface0ed4fcd809d</v>
      </c>
      <c r="K3402" s="2">
        <f t="shared" si="107"/>
        <v>42430</v>
      </c>
      <c r="L3402" t="str">
        <f>VLOOKUP($J3402,'placement attrs'!$A$2:$L$5079,4,FALSE)</f>
        <v>Wazimo (viralmoon.net)</v>
      </c>
      <c r="M3402" t="str">
        <f>VLOOKUP($J3402,'placement attrs'!$A$2:$L$5079,3,FALSE)</f>
        <v>oded@wazimo.com</v>
      </c>
    </row>
    <row r="3403" spans="1:13" x14ac:dyDescent="0.3">
      <c r="A3403" t="s">
        <v>166</v>
      </c>
      <c r="B3403" s="2">
        <v>42431</v>
      </c>
      <c r="C3403">
        <v>66337</v>
      </c>
      <c r="D3403">
        <v>509536</v>
      </c>
      <c r="E3403">
        <v>527349</v>
      </c>
      <c r="F3403" t="s">
        <v>166</v>
      </c>
      <c r="G3403" s="2">
        <v>42431</v>
      </c>
      <c r="H3403">
        <v>756834</v>
      </c>
      <c r="I3403">
        <v>93468</v>
      </c>
      <c r="J3403" t="str">
        <f t="shared" si="106"/>
        <v>9c721121896ad52afface0ed4fcd809d</v>
      </c>
      <c r="K3403" s="2">
        <f t="shared" si="107"/>
        <v>42431</v>
      </c>
      <c r="L3403" t="str">
        <f>VLOOKUP($J3403,'placement attrs'!$A$2:$L$5079,4,FALSE)</f>
        <v>Wazimo (viralmoon.net)</v>
      </c>
      <c r="M3403" t="str">
        <f>VLOOKUP($J3403,'placement attrs'!$A$2:$L$5079,3,FALSE)</f>
        <v>oded@wazimo.com</v>
      </c>
    </row>
    <row r="3404" spans="1:13" x14ac:dyDescent="0.3">
      <c r="A3404" t="s">
        <v>166</v>
      </c>
      <c r="B3404" s="2">
        <v>42432</v>
      </c>
      <c r="C3404">
        <v>2773</v>
      </c>
      <c r="D3404">
        <v>16241</v>
      </c>
      <c r="E3404">
        <v>16849</v>
      </c>
      <c r="H3404">
        <v>0</v>
      </c>
      <c r="I3404">
        <v>0</v>
      </c>
      <c r="J3404" t="str">
        <f t="shared" si="106"/>
        <v>9c721121896ad52afface0ed4fcd809d</v>
      </c>
      <c r="K3404" s="2">
        <f t="shared" si="107"/>
        <v>42432</v>
      </c>
      <c r="L3404" t="str">
        <f>VLOOKUP($J3404,'placement attrs'!$A$2:$L$5079,4,FALSE)</f>
        <v>Wazimo (viralmoon.net)</v>
      </c>
      <c r="M3404" t="str">
        <f>VLOOKUP($J3404,'placement attrs'!$A$2:$L$5079,3,FALSE)</f>
        <v>oded@wazimo.com</v>
      </c>
    </row>
    <row r="3405" spans="1:13" x14ac:dyDescent="0.3">
      <c r="A3405" t="s">
        <v>167</v>
      </c>
      <c r="B3405" s="2">
        <v>42410</v>
      </c>
      <c r="C3405">
        <v>568</v>
      </c>
      <c r="D3405">
        <v>12871</v>
      </c>
      <c r="E3405">
        <v>13300</v>
      </c>
      <c r="H3405">
        <v>0</v>
      </c>
      <c r="I3405">
        <v>0</v>
      </c>
      <c r="J3405" t="str">
        <f t="shared" si="106"/>
        <v>9c93b850daddf52d7db78894b5ed44b2</v>
      </c>
      <c r="K3405" s="2">
        <f t="shared" si="107"/>
        <v>42410</v>
      </c>
      <c r="L3405" t="str">
        <f>VLOOKUP($J3405,'placement attrs'!$A$2:$L$5079,4,FALSE)</f>
        <v>Wizzed.com</v>
      </c>
      <c r="M3405" t="str">
        <f>VLOOKUP($J3405,'placement attrs'!$A$2:$L$5079,3,FALSE)</f>
        <v>arran@wizzed.com</v>
      </c>
    </row>
    <row r="3406" spans="1:13" x14ac:dyDescent="0.3">
      <c r="A3406" t="s">
        <v>167</v>
      </c>
      <c r="B3406" s="2">
        <v>42411</v>
      </c>
      <c r="C3406">
        <v>435</v>
      </c>
      <c r="D3406">
        <v>8368</v>
      </c>
      <c r="E3406">
        <v>8594</v>
      </c>
      <c r="F3406" t="s">
        <v>167</v>
      </c>
      <c r="G3406" s="2">
        <v>42411</v>
      </c>
      <c r="H3406">
        <v>9567</v>
      </c>
      <c r="I3406">
        <v>530</v>
      </c>
      <c r="J3406" t="str">
        <f t="shared" si="106"/>
        <v>9c93b850daddf52d7db78894b5ed44b2</v>
      </c>
      <c r="K3406" s="2">
        <f t="shared" si="107"/>
        <v>42411</v>
      </c>
      <c r="L3406" t="str">
        <f>VLOOKUP($J3406,'placement attrs'!$A$2:$L$5079,4,FALSE)</f>
        <v>Wizzed.com</v>
      </c>
      <c r="M3406" t="str">
        <f>VLOOKUP($J3406,'placement attrs'!$A$2:$L$5079,3,FALSE)</f>
        <v>arran@wizzed.com</v>
      </c>
    </row>
    <row r="3407" spans="1:13" x14ac:dyDescent="0.3">
      <c r="A3407" t="s">
        <v>167</v>
      </c>
      <c r="B3407" s="2">
        <v>42412</v>
      </c>
      <c r="C3407">
        <v>297</v>
      </c>
      <c r="D3407">
        <v>5159</v>
      </c>
      <c r="E3407">
        <v>5298</v>
      </c>
      <c r="F3407" t="s">
        <v>167</v>
      </c>
      <c r="G3407" s="2">
        <v>42412</v>
      </c>
      <c r="H3407">
        <v>6946</v>
      </c>
      <c r="I3407">
        <v>407</v>
      </c>
      <c r="J3407" t="str">
        <f t="shared" si="106"/>
        <v>9c93b850daddf52d7db78894b5ed44b2</v>
      </c>
      <c r="K3407" s="2">
        <f t="shared" si="107"/>
        <v>42412</v>
      </c>
      <c r="L3407" t="str">
        <f>VLOOKUP($J3407,'placement attrs'!$A$2:$L$5079,4,FALSE)</f>
        <v>Wizzed.com</v>
      </c>
      <c r="M3407" t="str">
        <f>VLOOKUP($J3407,'placement attrs'!$A$2:$L$5079,3,FALSE)</f>
        <v>arran@wizzed.com</v>
      </c>
    </row>
    <row r="3408" spans="1:13" x14ac:dyDescent="0.3">
      <c r="A3408" t="s">
        <v>167</v>
      </c>
      <c r="B3408" s="2">
        <v>42413</v>
      </c>
      <c r="C3408">
        <v>215</v>
      </c>
      <c r="D3408">
        <v>5111</v>
      </c>
      <c r="E3408">
        <v>5298</v>
      </c>
      <c r="F3408" t="s">
        <v>167</v>
      </c>
      <c r="G3408" s="2">
        <v>42413</v>
      </c>
      <c r="H3408">
        <v>5393</v>
      </c>
      <c r="I3408">
        <v>223</v>
      </c>
      <c r="J3408" t="str">
        <f t="shared" si="106"/>
        <v>9c93b850daddf52d7db78894b5ed44b2</v>
      </c>
      <c r="K3408" s="2">
        <f t="shared" si="107"/>
        <v>42413</v>
      </c>
      <c r="L3408" t="str">
        <f>VLOOKUP($J3408,'placement attrs'!$A$2:$L$5079,4,FALSE)</f>
        <v>Wizzed.com</v>
      </c>
      <c r="M3408" t="str">
        <f>VLOOKUP($J3408,'placement attrs'!$A$2:$L$5079,3,FALSE)</f>
        <v>arran@wizzed.com</v>
      </c>
    </row>
    <row r="3409" spans="1:13" x14ac:dyDescent="0.3">
      <c r="A3409" t="s">
        <v>167</v>
      </c>
      <c r="B3409" s="2">
        <v>42414</v>
      </c>
      <c r="C3409">
        <v>289</v>
      </c>
      <c r="D3409">
        <v>7488</v>
      </c>
      <c r="E3409">
        <v>7660</v>
      </c>
      <c r="F3409" t="s">
        <v>167</v>
      </c>
      <c r="G3409" s="2">
        <v>42414</v>
      </c>
      <c r="H3409">
        <v>7760</v>
      </c>
      <c r="I3409">
        <v>314</v>
      </c>
      <c r="J3409" t="str">
        <f t="shared" si="106"/>
        <v>9c93b850daddf52d7db78894b5ed44b2</v>
      </c>
      <c r="K3409" s="2">
        <f t="shared" si="107"/>
        <v>42414</v>
      </c>
      <c r="L3409" t="str">
        <f>VLOOKUP($J3409,'placement attrs'!$A$2:$L$5079,4,FALSE)</f>
        <v>Wizzed.com</v>
      </c>
      <c r="M3409" t="str">
        <f>VLOOKUP($J3409,'placement attrs'!$A$2:$L$5079,3,FALSE)</f>
        <v>arran@wizzed.com</v>
      </c>
    </row>
    <row r="3410" spans="1:13" x14ac:dyDescent="0.3">
      <c r="A3410" t="s">
        <v>167</v>
      </c>
      <c r="B3410" s="2">
        <v>42415</v>
      </c>
      <c r="C3410">
        <v>401</v>
      </c>
      <c r="D3410">
        <v>8292</v>
      </c>
      <c r="E3410">
        <v>8530</v>
      </c>
      <c r="F3410" t="s">
        <v>167</v>
      </c>
      <c r="G3410" s="2">
        <v>42415</v>
      </c>
      <c r="H3410">
        <v>9171</v>
      </c>
      <c r="I3410">
        <v>453</v>
      </c>
      <c r="J3410" t="str">
        <f t="shared" si="106"/>
        <v>9c93b850daddf52d7db78894b5ed44b2</v>
      </c>
      <c r="K3410" s="2">
        <f t="shared" si="107"/>
        <v>42415</v>
      </c>
      <c r="L3410" t="str">
        <f>VLOOKUP($J3410,'placement attrs'!$A$2:$L$5079,4,FALSE)</f>
        <v>Wizzed.com</v>
      </c>
      <c r="M3410" t="str">
        <f>VLOOKUP($J3410,'placement attrs'!$A$2:$L$5079,3,FALSE)</f>
        <v>arran@wizzed.com</v>
      </c>
    </row>
    <row r="3411" spans="1:13" x14ac:dyDescent="0.3">
      <c r="A3411" t="s">
        <v>167</v>
      </c>
      <c r="B3411" s="2">
        <v>42416</v>
      </c>
      <c r="C3411">
        <v>493</v>
      </c>
      <c r="D3411">
        <v>9882</v>
      </c>
      <c r="E3411">
        <v>10128</v>
      </c>
      <c r="F3411" t="s">
        <v>167</v>
      </c>
      <c r="G3411" s="2">
        <v>42416</v>
      </c>
      <c r="H3411">
        <v>10306</v>
      </c>
      <c r="I3411">
        <v>528</v>
      </c>
      <c r="J3411" t="str">
        <f t="shared" si="106"/>
        <v>9c93b850daddf52d7db78894b5ed44b2</v>
      </c>
      <c r="K3411" s="2">
        <f t="shared" si="107"/>
        <v>42416</v>
      </c>
      <c r="L3411" t="str">
        <f>VLOOKUP($J3411,'placement attrs'!$A$2:$L$5079,4,FALSE)</f>
        <v>Wizzed.com</v>
      </c>
      <c r="M3411" t="str">
        <f>VLOOKUP($J3411,'placement attrs'!$A$2:$L$5079,3,FALSE)</f>
        <v>arran@wizzed.com</v>
      </c>
    </row>
    <row r="3412" spans="1:13" x14ac:dyDescent="0.3">
      <c r="A3412" t="s">
        <v>167</v>
      </c>
      <c r="B3412" s="2">
        <v>42417</v>
      </c>
      <c r="C3412">
        <v>799</v>
      </c>
      <c r="D3412">
        <v>12441</v>
      </c>
      <c r="E3412">
        <v>12867</v>
      </c>
      <c r="F3412" t="s">
        <v>167</v>
      </c>
      <c r="G3412" s="2">
        <v>42417</v>
      </c>
      <c r="H3412">
        <v>13200</v>
      </c>
      <c r="I3412">
        <v>850</v>
      </c>
      <c r="J3412" t="str">
        <f t="shared" si="106"/>
        <v>9c93b850daddf52d7db78894b5ed44b2</v>
      </c>
      <c r="K3412" s="2">
        <f t="shared" si="107"/>
        <v>42417</v>
      </c>
      <c r="L3412" t="str">
        <f>VLOOKUP($J3412,'placement attrs'!$A$2:$L$5079,4,FALSE)</f>
        <v>Wizzed.com</v>
      </c>
      <c r="M3412" t="str">
        <f>VLOOKUP($J3412,'placement attrs'!$A$2:$L$5079,3,FALSE)</f>
        <v>arran@wizzed.com</v>
      </c>
    </row>
    <row r="3413" spans="1:13" x14ac:dyDescent="0.3">
      <c r="A3413" t="s">
        <v>167</v>
      </c>
      <c r="B3413" s="2">
        <v>42418</v>
      </c>
      <c r="C3413">
        <v>695</v>
      </c>
      <c r="D3413">
        <v>9286</v>
      </c>
      <c r="E3413">
        <v>9521</v>
      </c>
      <c r="F3413" t="s">
        <v>167</v>
      </c>
      <c r="G3413" s="2">
        <v>42418</v>
      </c>
      <c r="H3413">
        <v>9737</v>
      </c>
      <c r="I3413">
        <v>715</v>
      </c>
      <c r="J3413" t="str">
        <f t="shared" si="106"/>
        <v>9c93b850daddf52d7db78894b5ed44b2</v>
      </c>
      <c r="K3413" s="2">
        <f t="shared" si="107"/>
        <v>42418</v>
      </c>
      <c r="L3413" t="str">
        <f>VLOOKUP($J3413,'placement attrs'!$A$2:$L$5079,4,FALSE)</f>
        <v>Wizzed.com</v>
      </c>
      <c r="M3413" t="str">
        <f>VLOOKUP($J3413,'placement attrs'!$A$2:$L$5079,3,FALSE)</f>
        <v>arran@wizzed.com</v>
      </c>
    </row>
    <row r="3414" spans="1:13" x14ac:dyDescent="0.3">
      <c r="A3414" t="s">
        <v>167</v>
      </c>
      <c r="B3414" s="2">
        <v>42419</v>
      </c>
      <c r="C3414">
        <v>520</v>
      </c>
      <c r="D3414">
        <v>6811</v>
      </c>
      <c r="E3414">
        <v>7081</v>
      </c>
      <c r="F3414" t="s">
        <v>167</v>
      </c>
      <c r="G3414" s="2">
        <v>42419</v>
      </c>
      <c r="H3414">
        <v>8547</v>
      </c>
      <c r="I3414">
        <v>698</v>
      </c>
      <c r="J3414" t="str">
        <f t="shared" si="106"/>
        <v>9c93b850daddf52d7db78894b5ed44b2</v>
      </c>
      <c r="K3414" s="2">
        <f t="shared" si="107"/>
        <v>42419</v>
      </c>
      <c r="L3414" t="str">
        <f>VLOOKUP($J3414,'placement attrs'!$A$2:$L$5079,4,FALSE)</f>
        <v>Wizzed.com</v>
      </c>
      <c r="M3414" t="str">
        <f>VLOOKUP($J3414,'placement attrs'!$A$2:$L$5079,3,FALSE)</f>
        <v>arran@wizzed.com</v>
      </c>
    </row>
    <row r="3415" spans="1:13" x14ac:dyDescent="0.3">
      <c r="A3415" t="s">
        <v>167</v>
      </c>
      <c r="B3415" s="2">
        <v>42420</v>
      </c>
      <c r="C3415">
        <v>417</v>
      </c>
      <c r="D3415">
        <v>6310</v>
      </c>
      <c r="E3415">
        <v>6469</v>
      </c>
      <c r="F3415" t="s">
        <v>167</v>
      </c>
      <c r="G3415" s="2">
        <v>42420</v>
      </c>
      <c r="H3415">
        <v>6739</v>
      </c>
      <c r="I3415">
        <v>452</v>
      </c>
      <c r="J3415" t="str">
        <f t="shared" si="106"/>
        <v>9c93b850daddf52d7db78894b5ed44b2</v>
      </c>
      <c r="K3415" s="2">
        <f t="shared" si="107"/>
        <v>42420</v>
      </c>
      <c r="L3415" t="str">
        <f>VLOOKUP($J3415,'placement attrs'!$A$2:$L$5079,4,FALSE)</f>
        <v>Wizzed.com</v>
      </c>
      <c r="M3415" t="str">
        <f>VLOOKUP($J3415,'placement attrs'!$A$2:$L$5079,3,FALSE)</f>
        <v>arran@wizzed.com</v>
      </c>
    </row>
    <row r="3416" spans="1:13" x14ac:dyDescent="0.3">
      <c r="A3416" t="s">
        <v>167</v>
      </c>
      <c r="B3416" s="2">
        <v>42421</v>
      </c>
      <c r="C3416">
        <v>520</v>
      </c>
      <c r="D3416">
        <v>8651</v>
      </c>
      <c r="E3416">
        <v>8838</v>
      </c>
      <c r="F3416" t="s">
        <v>167</v>
      </c>
      <c r="G3416" s="2">
        <v>42421</v>
      </c>
      <c r="H3416">
        <v>9355</v>
      </c>
      <c r="I3416">
        <v>547</v>
      </c>
      <c r="J3416" t="str">
        <f t="shared" si="106"/>
        <v>9c93b850daddf52d7db78894b5ed44b2</v>
      </c>
      <c r="K3416" s="2">
        <f t="shared" si="107"/>
        <v>42421</v>
      </c>
      <c r="L3416" t="str">
        <f>VLOOKUP($J3416,'placement attrs'!$A$2:$L$5079,4,FALSE)</f>
        <v>Wizzed.com</v>
      </c>
      <c r="M3416" t="str">
        <f>VLOOKUP($J3416,'placement attrs'!$A$2:$L$5079,3,FALSE)</f>
        <v>arran@wizzed.com</v>
      </c>
    </row>
    <row r="3417" spans="1:13" x14ac:dyDescent="0.3">
      <c r="A3417" t="s">
        <v>167</v>
      </c>
      <c r="B3417" s="2">
        <v>42422</v>
      </c>
      <c r="C3417">
        <v>659</v>
      </c>
      <c r="D3417">
        <v>10606</v>
      </c>
      <c r="E3417">
        <v>10916</v>
      </c>
      <c r="F3417" t="s">
        <v>167</v>
      </c>
      <c r="G3417" s="2">
        <v>42422</v>
      </c>
      <c r="H3417">
        <v>12438</v>
      </c>
      <c r="I3417">
        <v>716</v>
      </c>
      <c r="J3417" t="str">
        <f t="shared" si="106"/>
        <v>9c93b850daddf52d7db78894b5ed44b2</v>
      </c>
      <c r="K3417" s="2">
        <f t="shared" si="107"/>
        <v>42422</v>
      </c>
      <c r="L3417" t="str">
        <f>VLOOKUP($J3417,'placement attrs'!$A$2:$L$5079,4,FALSE)</f>
        <v>Wizzed.com</v>
      </c>
      <c r="M3417" t="str">
        <f>VLOOKUP($J3417,'placement attrs'!$A$2:$L$5079,3,FALSE)</f>
        <v>arran@wizzed.com</v>
      </c>
    </row>
    <row r="3418" spans="1:13" x14ac:dyDescent="0.3">
      <c r="A3418" t="s">
        <v>167</v>
      </c>
      <c r="B3418" s="2">
        <v>42423</v>
      </c>
      <c r="C3418">
        <v>482</v>
      </c>
      <c r="D3418">
        <v>8214</v>
      </c>
      <c r="E3418">
        <v>8456</v>
      </c>
      <c r="F3418" t="s">
        <v>167</v>
      </c>
      <c r="G3418" s="2">
        <v>42423</v>
      </c>
      <c r="H3418">
        <v>8918</v>
      </c>
      <c r="I3418">
        <v>504</v>
      </c>
      <c r="J3418" t="str">
        <f t="shared" si="106"/>
        <v>9c93b850daddf52d7db78894b5ed44b2</v>
      </c>
      <c r="K3418" s="2">
        <f t="shared" si="107"/>
        <v>42423</v>
      </c>
      <c r="L3418" t="str">
        <f>VLOOKUP($J3418,'placement attrs'!$A$2:$L$5079,4,FALSE)</f>
        <v>Wizzed.com</v>
      </c>
      <c r="M3418" t="str">
        <f>VLOOKUP($J3418,'placement attrs'!$A$2:$L$5079,3,FALSE)</f>
        <v>arran@wizzed.com</v>
      </c>
    </row>
    <row r="3419" spans="1:13" x14ac:dyDescent="0.3">
      <c r="A3419" t="s">
        <v>167</v>
      </c>
      <c r="B3419" s="2">
        <v>42424</v>
      </c>
      <c r="C3419">
        <v>459</v>
      </c>
      <c r="D3419">
        <v>8354</v>
      </c>
      <c r="E3419">
        <v>8608</v>
      </c>
      <c r="F3419" t="s">
        <v>167</v>
      </c>
      <c r="G3419" s="2">
        <v>42424</v>
      </c>
      <c r="H3419">
        <v>8750</v>
      </c>
      <c r="I3419">
        <v>460</v>
      </c>
      <c r="J3419" t="str">
        <f t="shared" si="106"/>
        <v>9c93b850daddf52d7db78894b5ed44b2</v>
      </c>
      <c r="K3419" s="2">
        <f t="shared" si="107"/>
        <v>42424</v>
      </c>
      <c r="L3419" t="str">
        <f>VLOOKUP($J3419,'placement attrs'!$A$2:$L$5079,4,FALSE)</f>
        <v>Wizzed.com</v>
      </c>
      <c r="M3419" t="str">
        <f>VLOOKUP($J3419,'placement attrs'!$A$2:$L$5079,3,FALSE)</f>
        <v>arran@wizzed.com</v>
      </c>
    </row>
    <row r="3420" spans="1:13" x14ac:dyDescent="0.3">
      <c r="A3420" t="s">
        <v>167</v>
      </c>
      <c r="B3420" s="2">
        <v>42425</v>
      </c>
      <c r="C3420">
        <v>428</v>
      </c>
      <c r="D3420">
        <v>7313</v>
      </c>
      <c r="E3420">
        <v>7579</v>
      </c>
      <c r="F3420" t="s">
        <v>167</v>
      </c>
      <c r="G3420" s="2">
        <v>42425</v>
      </c>
      <c r="H3420">
        <v>7697</v>
      </c>
      <c r="I3420">
        <v>454</v>
      </c>
      <c r="J3420" t="str">
        <f t="shared" si="106"/>
        <v>9c93b850daddf52d7db78894b5ed44b2</v>
      </c>
      <c r="K3420" s="2">
        <f t="shared" si="107"/>
        <v>42425</v>
      </c>
      <c r="L3420" t="str">
        <f>VLOOKUP($J3420,'placement attrs'!$A$2:$L$5079,4,FALSE)</f>
        <v>Wizzed.com</v>
      </c>
      <c r="M3420" t="str">
        <f>VLOOKUP($J3420,'placement attrs'!$A$2:$L$5079,3,FALSE)</f>
        <v>arran@wizzed.com</v>
      </c>
    </row>
    <row r="3421" spans="1:13" x14ac:dyDescent="0.3">
      <c r="A3421" t="s">
        <v>167</v>
      </c>
      <c r="B3421" s="2">
        <v>42426</v>
      </c>
      <c r="C3421">
        <v>413</v>
      </c>
      <c r="D3421">
        <v>6860</v>
      </c>
      <c r="E3421">
        <v>7067</v>
      </c>
      <c r="F3421" t="s">
        <v>167</v>
      </c>
      <c r="G3421" s="2">
        <v>42426</v>
      </c>
      <c r="H3421">
        <v>7206</v>
      </c>
      <c r="I3421">
        <v>446</v>
      </c>
      <c r="J3421" t="str">
        <f t="shared" si="106"/>
        <v>9c93b850daddf52d7db78894b5ed44b2</v>
      </c>
      <c r="K3421" s="2">
        <f t="shared" si="107"/>
        <v>42426</v>
      </c>
      <c r="L3421" t="str">
        <f>VLOOKUP($J3421,'placement attrs'!$A$2:$L$5079,4,FALSE)</f>
        <v>Wizzed.com</v>
      </c>
      <c r="M3421" t="str">
        <f>VLOOKUP($J3421,'placement attrs'!$A$2:$L$5079,3,FALSE)</f>
        <v>arran@wizzed.com</v>
      </c>
    </row>
    <row r="3422" spans="1:13" x14ac:dyDescent="0.3">
      <c r="A3422" t="s">
        <v>167</v>
      </c>
      <c r="B3422" s="2">
        <v>42427</v>
      </c>
      <c r="C3422">
        <v>301</v>
      </c>
      <c r="D3422">
        <v>5548</v>
      </c>
      <c r="E3422">
        <v>5710</v>
      </c>
      <c r="F3422" t="s">
        <v>167</v>
      </c>
      <c r="G3422" s="2">
        <v>42427</v>
      </c>
      <c r="H3422">
        <v>5846</v>
      </c>
      <c r="I3422">
        <v>318</v>
      </c>
      <c r="J3422" t="str">
        <f t="shared" si="106"/>
        <v>9c93b850daddf52d7db78894b5ed44b2</v>
      </c>
      <c r="K3422" s="2">
        <f t="shared" si="107"/>
        <v>42427</v>
      </c>
      <c r="L3422" t="str">
        <f>VLOOKUP($J3422,'placement attrs'!$A$2:$L$5079,4,FALSE)</f>
        <v>Wizzed.com</v>
      </c>
      <c r="M3422" t="str">
        <f>VLOOKUP($J3422,'placement attrs'!$A$2:$L$5079,3,FALSE)</f>
        <v>arran@wizzed.com</v>
      </c>
    </row>
    <row r="3423" spans="1:13" x14ac:dyDescent="0.3">
      <c r="A3423" t="s">
        <v>167</v>
      </c>
      <c r="B3423" s="2">
        <v>42428</v>
      </c>
      <c r="C3423">
        <v>215</v>
      </c>
      <c r="D3423">
        <v>4105</v>
      </c>
      <c r="E3423">
        <v>4233</v>
      </c>
      <c r="F3423" t="s">
        <v>167</v>
      </c>
      <c r="G3423" s="2">
        <v>42428</v>
      </c>
      <c r="H3423">
        <v>4307</v>
      </c>
      <c r="I3423">
        <v>240</v>
      </c>
      <c r="J3423" t="str">
        <f t="shared" si="106"/>
        <v>9c93b850daddf52d7db78894b5ed44b2</v>
      </c>
      <c r="K3423" s="2">
        <f t="shared" si="107"/>
        <v>42428</v>
      </c>
      <c r="L3423" t="str">
        <f>VLOOKUP($J3423,'placement attrs'!$A$2:$L$5079,4,FALSE)</f>
        <v>Wizzed.com</v>
      </c>
      <c r="M3423" t="str">
        <f>VLOOKUP($J3423,'placement attrs'!$A$2:$L$5079,3,FALSE)</f>
        <v>arran@wizzed.com</v>
      </c>
    </row>
    <row r="3424" spans="1:13" x14ac:dyDescent="0.3">
      <c r="A3424" t="s">
        <v>167</v>
      </c>
      <c r="B3424" s="2">
        <v>42429</v>
      </c>
      <c r="C3424">
        <v>400</v>
      </c>
      <c r="D3424">
        <v>5699</v>
      </c>
      <c r="E3424">
        <v>5847</v>
      </c>
      <c r="F3424" t="s">
        <v>167</v>
      </c>
      <c r="G3424" s="2">
        <v>42429</v>
      </c>
      <c r="H3424">
        <v>6776</v>
      </c>
      <c r="I3424">
        <v>435</v>
      </c>
      <c r="J3424" t="str">
        <f t="shared" si="106"/>
        <v>9c93b850daddf52d7db78894b5ed44b2</v>
      </c>
      <c r="K3424" s="2">
        <f t="shared" si="107"/>
        <v>42429</v>
      </c>
      <c r="L3424" t="str">
        <f>VLOOKUP($J3424,'placement attrs'!$A$2:$L$5079,4,FALSE)</f>
        <v>Wizzed.com</v>
      </c>
      <c r="M3424" t="str">
        <f>VLOOKUP($J3424,'placement attrs'!$A$2:$L$5079,3,FALSE)</f>
        <v>arran@wizzed.com</v>
      </c>
    </row>
    <row r="3425" spans="1:13" x14ac:dyDescent="0.3">
      <c r="A3425" t="s">
        <v>167</v>
      </c>
      <c r="B3425" s="2">
        <v>42430</v>
      </c>
      <c r="C3425">
        <v>282</v>
      </c>
      <c r="D3425">
        <v>7927</v>
      </c>
      <c r="E3425">
        <v>8148</v>
      </c>
      <c r="F3425" t="s">
        <v>167</v>
      </c>
      <c r="G3425" s="2">
        <v>42430</v>
      </c>
      <c r="H3425">
        <v>9139</v>
      </c>
      <c r="I3425">
        <v>311</v>
      </c>
      <c r="J3425" t="str">
        <f t="shared" si="106"/>
        <v>9c93b850daddf52d7db78894b5ed44b2</v>
      </c>
      <c r="K3425" s="2">
        <f t="shared" si="107"/>
        <v>42430</v>
      </c>
      <c r="L3425" t="str">
        <f>VLOOKUP($J3425,'placement attrs'!$A$2:$L$5079,4,FALSE)</f>
        <v>Wizzed.com</v>
      </c>
      <c r="M3425" t="str">
        <f>VLOOKUP($J3425,'placement attrs'!$A$2:$L$5079,3,FALSE)</f>
        <v>arran@wizzed.com</v>
      </c>
    </row>
    <row r="3426" spans="1:13" x14ac:dyDescent="0.3">
      <c r="A3426" t="s">
        <v>167</v>
      </c>
      <c r="B3426" s="2">
        <v>42431</v>
      </c>
      <c r="C3426">
        <v>356</v>
      </c>
      <c r="D3426">
        <v>6927</v>
      </c>
      <c r="E3426">
        <v>7202</v>
      </c>
      <c r="F3426" t="s">
        <v>167</v>
      </c>
      <c r="G3426" s="2">
        <v>42431</v>
      </c>
      <c r="H3426">
        <v>10147</v>
      </c>
      <c r="I3426">
        <v>497</v>
      </c>
      <c r="J3426" t="str">
        <f t="shared" si="106"/>
        <v>9c93b850daddf52d7db78894b5ed44b2</v>
      </c>
      <c r="K3426" s="2">
        <f t="shared" si="107"/>
        <v>42431</v>
      </c>
      <c r="L3426" t="str">
        <f>VLOOKUP($J3426,'placement attrs'!$A$2:$L$5079,4,FALSE)</f>
        <v>Wizzed.com</v>
      </c>
      <c r="M3426" t="str">
        <f>VLOOKUP($J3426,'placement attrs'!$A$2:$L$5079,3,FALSE)</f>
        <v>arran@wizzed.com</v>
      </c>
    </row>
    <row r="3427" spans="1:13" x14ac:dyDescent="0.3">
      <c r="A3427" t="s">
        <v>167</v>
      </c>
      <c r="B3427" s="2">
        <v>42432</v>
      </c>
      <c r="C3427">
        <v>13</v>
      </c>
      <c r="D3427">
        <v>289</v>
      </c>
      <c r="E3427">
        <v>298</v>
      </c>
      <c r="H3427">
        <v>0</v>
      </c>
      <c r="I3427">
        <v>0</v>
      </c>
      <c r="J3427" t="str">
        <f t="shared" si="106"/>
        <v>9c93b850daddf52d7db78894b5ed44b2</v>
      </c>
      <c r="K3427" s="2">
        <f t="shared" si="107"/>
        <v>42432</v>
      </c>
      <c r="L3427" t="str">
        <f>VLOOKUP($J3427,'placement attrs'!$A$2:$L$5079,4,FALSE)</f>
        <v>Wizzed.com</v>
      </c>
      <c r="M3427" t="str">
        <f>VLOOKUP($J3427,'placement attrs'!$A$2:$L$5079,3,FALSE)</f>
        <v>arran@wizzed.com</v>
      </c>
    </row>
    <row r="3428" spans="1:13" x14ac:dyDescent="0.3">
      <c r="A3428" t="s">
        <v>168</v>
      </c>
      <c r="B3428" s="2">
        <v>42410</v>
      </c>
      <c r="C3428">
        <v>3881</v>
      </c>
      <c r="D3428">
        <v>6018</v>
      </c>
      <c r="E3428">
        <v>6090</v>
      </c>
      <c r="H3428">
        <v>0</v>
      </c>
      <c r="I3428">
        <v>0</v>
      </c>
      <c r="J3428" t="str">
        <f t="shared" si="106"/>
        <v>9ce51d8fe39ad3991f5befe185e882a2</v>
      </c>
      <c r="K3428" s="2">
        <f t="shared" si="107"/>
        <v>42410</v>
      </c>
      <c r="L3428" t="str">
        <f>VLOOKUP($J3428,'placement attrs'!$A$2:$L$5079,4,FALSE)</f>
        <v>Publir.com</v>
      </c>
      <c r="M3428" t="str">
        <f>VLOOKUP($J3428,'placement attrs'!$A$2:$L$5079,3,FALSE)</f>
        <v>josh@publir.com</v>
      </c>
    </row>
    <row r="3429" spans="1:13" x14ac:dyDescent="0.3">
      <c r="A3429" t="s">
        <v>168</v>
      </c>
      <c r="B3429" s="2">
        <v>42411</v>
      </c>
      <c r="C3429">
        <v>3322</v>
      </c>
      <c r="D3429">
        <v>4956</v>
      </c>
      <c r="E3429">
        <v>5127</v>
      </c>
      <c r="F3429" t="s">
        <v>168</v>
      </c>
      <c r="G3429" s="2">
        <v>42411</v>
      </c>
      <c r="H3429">
        <v>5698</v>
      </c>
      <c r="I3429">
        <v>3709</v>
      </c>
      <c r="J3429" t="str">
        <f t="shared" si="106"/>
        <v>9ce51d8fe39ad3991f5befe185e882a2</v>
      </c>
      <c r="K3429" s="2">
        <f t="shared" si="107"/>
        <v>42411</v>
      </c>
      <c r="L3429" t="str">
        <f>VLOOKUP($J3429,'placement attrs'!$A$2:$L$5079,4,FALSE)</f>
        <v>Publir.com</v>
      </c>
      <c r="M3429" t="str">
        <f>VLOOKUP($J3429,'placement attrs'!$A$2:$L$5079,3,FALSE)</f>
        <v>josh@publir.com</v>
      </c>
    </row>
    <row r="3430" spans="1:13" x14ac:dyDescent="0.3">
      <c r="A3430" t="s">
        <v>168</v>
      </c>
      <c r="B3430" s="2">
        <v>42412</v>
      </c>
      <c r="C3430">
        <v>2892</v>
      </c>
      <c r="D3430">
        <v>4089</v>
      </c>
      <c r="E3430">
        <v>4184</v>
      </c>
      <c r="F3430" t="s">
        <v>168</v>
      </c>
      <c r="G3430" s="2">
        <v>42412</v>
      </c>
      <c r="H3430">
        <v>5145</v>
      </c>
      <c r="I3430">
        <v>3464</v>
      </c>
      <c r="J3430" t="str">
        <f t="shared" si="106"/>
        <v>9ce51d8fe39ad3991f5befe185e882a2</v>
      </c>
      <c r="K3430" s="2">
        <f t="shared" si="107"/>
        <v>42412</v>
      </c>
      <c r="L3430" t="str">
        <f>VLOOKUP($J3430,'placement attrs'!$A$2:$L$5079,4,FALSE)</f>
        <v>Publir.com</v>
      </c>
      <c r="M3430" t="str">
        <f>VLOOKUP($J3430,'placement attrs'!$A$2:$L$5079,3,FALSE)</f>
        <v>josh@publir.com</v>
      </c>
    </row>
    <row r="3431" spans="1:13" x14ac:dyDescent="0.3">
      <c r="A3431" t="s">
        <v>168</v>
      </c>
      <c r="B3431" s="2">
        <v>42413</v>
      </c>
      <c r="C3431">
        <v>1948</v>
      </c>
      <c r="D3431">
        <v>2929</v>
      </c>
      <c r="E3431">
        <v>2945</v>
      </c>
      <c r="F3431" t="s">
        <v>168</v>
      </c>
      <c r="G3431" s="2">
        <v>42413</v>
      </c>
      <c r="H3431">
        <v>3019</v>
      </c>
      <c r="I3431">
        <v>1933</v>
      </c>
      <c r="J3431" t="str">
        <f t="shared" si="106"/>
        <v>9ce51d8fe39ad3991f5befe185e882a2</v>
      </c>
      <c r="K3431" s="2">
        <f t="shared" si="107"/>
        <v>42413</v>
      </c>
      <c r="L3431" t="str">
        <f>VLOOKUP($J3431,'placement attrs'!$A$2:$L$5079,4,FALSE)</f>
        <v>Publir.com</v>
      </c>
      <c r="M3431" t="str">
        <f>VLOOKUP($J3431,'placement attrs'!$A$2:$L$5079,3,FALSE)</f>
        <v>josh@publir.com</v>
      </c>
    </row>
    <row r="3432" spans="1:13" x14ac:dyDescent="0.3">
      <c r="A3432" t="s">
        <v>168</v>
      </c>
      <c r="B3432" s="2">
        <v>42414</v>
      </c>
      <c r="C3432">
        <v>1962</v>
      </c>
      <c r="D3432">
        <v>2853</v>
      </c>
      <c r="E3432">
        <v>2871</v>
      </c>
      <c r="F3432" t="s">
        <v>168</v>
      </c>
      <c r="G3432" s="2">
        <v>42414</v>
      </c>
      <c r="H3432">
        <v>2958</v>
      </c>
      <c r="I3432">
        <v>1758</v>
      </c>
      <c r="J3432" t="str">
        <f t="shared" si="106"/>
        <v>9ce51d8fe39ad3991f5befe185e882a2</v>
      </c>
      <c r="K3432" s="2">
        <f t="shared" si="107"/>
        <v>42414</v>
      </c>
      <c r="L3432" t="str">
        <f>VLOOKUP($J3432,'placement attrs'!$A$2:$L$5079,4,FALSE)</f>
        <v>Publir.com</v>
      </c>
      <c r="M3432" t="str">
        <f>VLOOKUP($J3432,'placement attrs'!$A$2:$L$5079,3,FALSE)</f>
        <v>josh@publir.com</v>
      </c>
    </row>
    <row r="3433" spans="1:13" x14ac:dyDescent="0.3">
      <c r="A3433" t="s">
        <v>168</v>
      </c>
      <c r="B3433" s="2">
        <v>42415</v>
      </c>
      <c r="C3433">
        <v>3591</v>
      </c>
      <c r="D3433">
        <v>5226</v>
      </c>
      <c r="E3433">
        <v>5361</v>
      </c>
      <c r="F3433" t="s">
        <v>168</v>
      </c>
      <c r="G3433" s="2">
        <v>42415</v>
      </c>
      <c r="H3433">
        <v>5727</v>
      </c>
      <c r="I3433">
        <v>3367</v>
      </c>
      <c r="J3433" t="str">
        <f t="shared" si="106"/>
        <v>9ce51d8fe39ad3991f5befe185e882a2</v>
      </c>
      <c r="K3433" s="2">
        <f t="shared" si="107"/>
        <v>42415</v>
      </c>
      <c r="L3433" t="str">
        <f>VLOOKUP($J3433,'placement attrs'!$A$2:$L$5079,4,FALSE)</f>
        <v>Publir.com</v>
      </c>
      <c r="M3433" t="str">
        <f>VLOOKUP($J3433,'placement attrs'!$A$2:$L$5079,3,FALSE)</f>
        <v>josh@publir.com</v>
      </c>
    </row>
    <row r="3434" spans="1:13" x14ac:dyDescent="0.3">
      <c r="A3434" t="s">
        <v>168</v>
      </c>
      <c r="B3434" s="2">
        <v>42416</v>
      </c>
      <c r="C3434">
        <v>4395</v>
      </c>
      <c r="D3434">
        <v>6278</v>
      </c>
      <c r="E3434">
        <v>6481</v>
      </c>
      <c r="F3434" t="s">
        <v>168</v>
      </c>
      <c r="G3434" s="2">
        <v>42416</v>
      </c>
      <c r="H3434">
        <v>6576</v>
      </c>
      <c r="I3434">
        <v>4217</v>
      </c>
      <c r="J3434" t="str">
        <f t="shared" si="106"/>
        <v>9ce51d8fe39ad3991f5befe185e882a2</v>
      </c>
      <c r="K3434" s="2">
        <f t="shared" si="107"/>
        <v>42416</v>
      </c>
      <c r="L3434" t="str">
        <f>VLOOKUP($J3434,'placement attrs'!$A$2:$L$5079,4,FALSE)</f>
        <v>Publir.com</v>
      </c>
      <c r="M3434" t="str">
        <f>VLOOKUP($J3434,'placement attrs'!$A$2:$L$5079,3,FALSE)</f>
        <v>josh@publir.com</v>
      </c>
    </row>
    <row r="3435" spans="1:13" x14ac:dyDescent="0.3">
      <c r="A3435" t="s">
        <v>168</v>
      </c>
      <c r="B3435" s="2">
        <v>42417</v>
      </c>
      <c r="C3435">
        <v>4874</v>
      </c>
      <c r="D3435">
        <v>6577</v>
      </c>
      <c r="E3435">
        <v>6707</v>
      </c>
      <c r="F3435" t="s">
        <v>168</v>
      </c>
      <c r="G3435" s="2">
        <v>42417</v>
      </c>
      <c r="H3435">
        <v>6913</v>
      </c>
      <c r="I3435">
        <v>4639</v>
      </c>
      <c r="J3435" t="str">
        <f t="shared" si="106"/>
        <v>9ce51d8fe39ad3991f5befe185e882a2</v>
      </c>
      <c r="K3435" s="2">
        <f t="shared" si="107"/>
        <v>42417</v>
      </c>
      <c r="L3435" t="str">
        <f>VLOOKUP($J3435,'placement attrs'!$A$2:$L$5079,4,FALSE)</f>
        <v>Publir.com</v>
      </c>
      <c r="M3435" t="str">
        <f>VLOOKUP($J3435,'placement attrs'!$A$2:$L$5079,3,FALSE)</f>
        <v>josh@publir.com</v>
      </c>
    </row>
    <row r="3436" spans="1:13" x14ac:dyDescent="0.3">
      <c r="A3436" t="s">
        <v>168</v>
      </c>
      <c r="B3436" s="2">
        <v>42418</v>
      </c>
      <c r="C3436">
        <v>3660</v>
      </c>
      <c r="D3436">
        <v>6308</v>
      </c>
      <c r="E3436">
        <v>6350</v>
      </c>
      <c r="F3436" t="s">
        <v>168</v>
      </c>
      <c r="G3436" s="2">
        <v>42418</v>
      </c>
      <c r="H3436">
        <v>6614</v>
      </c>
      <c r="I3436">
        <v>3948</v>
      </c>
      <c r="J3436" t="str">
        <f t="shared" si="106"/>
        <v>9ce51d8fe39ad3991f5befe185e882a2</v>
      </c>
      <c r="K3436" s="2">
        <f t="shared" si="107"/>
        <v>42418</v>
      </c>
      <c r="L3436" t="str">
        <f>VLOOKUP($J3436,'placement attrs'!$A$2:$L$5079,4,FALSE)</f>
        <v>Publir.com</v>
      </c>
      <c r="M3436" t="str">
        <f>VLOOKUP($J3436,'placement attrs'!$A$2:$L$5079,3,FALSE)</f>
        <v>josh@publir.com</v>
      </c>
    </row>
    <row r="3437" spans="1:13" x14ac:dyDescent="0.3">
      <c r="A3437" t="s">
        <v>168</v>
      </c>
      <c r="B3437" s="2">
        <v>42419</v>
      </c>
      <c r="C3437">
        <v>2836</v>
      </c>
      <c r="D3437">
        <v>4939</v>
      </c>
      <c r="E3437">
        <v>5022</v>
      </c>
      <c r="F3437" t="s">
        <v>168</v>
      </c>
      <c r="G3437" s="2">
        <v>42419</v>
      </c>
      <c r="H3437">
        <v>5995</v>
      </c>
      <c r="I3437">
        <v>3369</v>
      </c>
      <c r="J3437" t="str">
        <f t="shared" si="106"/>
        <v>9ce51d8fe39ad3991f5befe185e882a2</v>
      </c>
      <c r="K3437" s="2">
        <f t="shared" si="107"/>
        <v>42419</v>
      </c>
      <c r="L3437" t="str">
        <f>VLOOKUP($J3437,'placement attrs'!$A$2:$L$5079,4,FALSE)</f>
        <v>Publir.com</v>
      </c>
      <c r="M3437" t="str">
        <f>VLOOKUP($J3437,'placement attrs'!$A$2:$L$5079,3,FALSE)</f>
        <v>josh@publir.com</v>
      </c>
    </row>
    <row r="3438" spans="1:13" x14ac:dyDescent="0.3">
      <c r="A3438" t="s">
        <v>168</v>
      </c>
      <c r="B3438" s="2">
        <v>42420</v>
      </c>
      <c r="C3438">
        <v>1430</v>
      </c>
      <c r="D3438">
        <v>2731</v>
      </c>
      <c r="E3438">
        <v>2745</v>
      </c>
      <c r="F3438" t="s">
        <v>168</v>
      </c>
      <c r="G3438" s="2">
        <v>42420</v>
      </c>
      <c r="H3438">
        <v>2938</v>
      </c>
      <c r="I3438">
        <v>1461</v>
      </c>
      <c r="J3438" t="str">
        <f t="shared" si="106"/>
        <v>9ce51d8fe39ad3991f5befe185e882a2</v>
      </c>
      <c r="K3438" s="2">
        <f t="shared" si="107"/>
        <v>42420</v>
      </c>
      <c r="L3438" t="str">
        <f>VLOOKUP($J3438,'placement attrs'!$A$2:$L$5079,4,FALSE)</f>
        <v>Publir.com</v>
      </c>
      <c r="M3438" t="str">
        <f>VLOOKUP($J3438,'placement attrs'!$A$2:$L$5079,3,FALSE)</f>
        <v>josh@publir.com</v>
      </c>
    </row>
    <row r="3439" spans="1:13" x14ac:dyDescent="0.3">
      <c r="A3439" t="s">
        <v>168</v>
      </c>
      <c r="B3439" s="2">
        <v>42421</v>
      </c>
      <c r="C3439">
        <v>1774</v>
      </c>
      <c r="D3439">
        <v>3358</v>
      </c>
      <c r="E3439">
        <v>3380</v>
      </c>
      <c r="F3439" t="s">
        <v>168</v>
      </c>
      <c r="G3439" s="2">
        <v>42421</v>
      </c>
      <c r="H3439">
        <v>3495</v>
      </c>
      <c r="I3439">
        <v>1626</v>
      </c>
      <c r="J3439" t="str">
        <f t="shared" si="106"/>
        <v>9ce51d8fe39ad3991f5befe185e882a2</v>
      </c>
      <c r="K3439" s="2">
        <f t="shared" si="107"/>
        <v>42421</v>
      </c>
      <c r="L3439" t="str">
        <f>VLOOKUP($J3439,'placement attrs'!$A$2:$L$5079,4,FALSE)</f>
        <v>Publir.com</v>
      </c>
      <c r="M3439" t="str">
        <f>VLOOKUP($J3439,'placement attrs'!$A$2:$L$5079,3,FALSE)</f>
        <v>josh@publir.com</v>
      </c>
    </row>
    <row r="3440" spans="1:13" x14ac:dyDescent="0.3">
      <c r="A3440" t="s">
        <v>168</v>
      </c>
      <c r="B3440" s="2">
        <v>42422</v>
      </c>
      <c r="C3440">
        <v>3411</v>
      </c>
      <c r="D3440">
        <v>5913</v>
      </c>
      <c r="E3440">
        <v>6034</v>
      </c>
      <c r="F3440" t="s">
        <v>168</v>
      </c>
      <c r="G3440" s="2">
        <v>42422</v>
      </c>
      <c r="H3440">
        <v>6894</v>
      </c>
      <c r="I3440">
        <v>3279</v>
      </c>
      <c r="J3440" t="str">
        <f t="shared" si="106"/>
        <v>9ce51d8fe39ad3991f5befe185e882a2</v>
      </c>
      <c r="K3440" s="2">
        <f t="shared" si="107"/>
        <v>42422</v>
      </c>
      <c r="L3440" t="str">
        <f>VLOOKUP($J3440,'placement attrs'!$A$2:$L$5079,4,FALSE)</f>
        <v>Publir.com</v>
      </c>
      <c r="M3440" t="str">
        <f>VLOOKUP($J3440,'placement attrs'!$A$2:$L$5079,3,FALSE)</f>
        <v>josh@publir.com</v>
      </c>
    </row>
    <row r="3441" spans="1:13" x14ac:dyDescent="0.3">
      <c r="A3441" t="s">
        <v>168</v>
      </c>
      <c r="B3441" s="2">
        <v>42423</v>
      </c>
      <c r="C3441">
        <v>3540</v>
      </c>
      <c r="D3441">
        <v>5883</v>
      </c>
      <c r="E3441">
        <v>5968</v>
      </c>
      <c r="F3441" t="s">
        <v>168</v>
      </c>
      <c r="G3441" s="2">
        <v>42423</v>
      </c>
      <c r="H3441">
        <v>6465</v>
      </c>
      <c r="I3441">
        <v>3310</v>
      </c>
      <c r="J3441" t="str">
        <f t="shared" si="106"/>
        <v>9ce51d8fe39ad3991f5befe185e882a2</v>
      </c>
      <c r="K3441" s="2">
        <f t="shared" si="107"/>
        <v>42423</v>
      </c>
      <c r="L3441" t="str">
        <f>VLOOKUP($J3441,'placement attrs'!$A$2:$L$5079,4,FALSE)</f>
        <v>Publir.com</v>
      </c>
      <c r="M3441" t="str">
        <f>VLOOKUP($J3441,'placement attrs'!$A$2:$L$5079,3,FALSE)</f>
        <v>josh@publir.com</v>
      </c>
    </row>
    <row r="3442" spans="1:13" x14ac:dyDescent="0.3">
      <c r="A3442" t="s">
        <v>168</v>
      </c>
      <c r="B3442" s="2">
        <v>42424</v>
      </c>
      <c r="C3442">
        <v>3912</v>
      </c>
      <c r="D3442">
        <v>6673</v>
      </c>
      <c r="E3442">
        <v>6861</v>
      </c>
      <c r="F3442" t="s">
        <v>168</v>
      </c>
      <c r="G3442" s="2">
        <v>42424</v>
      </c>
      <c r="H3442">
        <v>7089</v>
      </c>
      <c r="I3442">
        <v>3864</v>
      </c>
      <c r="J3442" t="str">
        <f t="shared" si="106"/>
        <v>9ce51d8fe39ad3991f5befe185e882a2</v>
      </c>
      <c r="K3442" s="2">
        <f t="shared" si="107"/>
        <v>42424</v>
      </c>
      <c r="L3442" t="str">
        <f>VLOOKUP($J3442,'placement attrs'!$A$2:$L$5079,4,FALSE)</f>
        <v>Publir.com</v>
      </c>
      <c r="M3442" t="str">
        <f>VLOOKUP($J3442,'placement attrs'!$A$2:$L$5079,3,FALSE)</f>
        <v>josh@publir.com</v>
      </c>
    </row>
    <row r="3443" spans="1:13" x14ac:dyDescent="0.3">
      <c r="A3443" t="s">
        <v>168</v>
      </c>
      <c r="B3443" s="2">
        <v>42425</v>
      </c>
      <c r="C3443">
        <v>3288</v>
      </c>
      <c r="D3443">
        <v>5786</v>
      </c>
      <c r="E3443">
        <v>5868</v>
      </c>
      <c r="F3443" t="s">
        <v>168</v>
      </c>
      <c r="G3443" s="2">
        <v>42425</v>
      </c>
      <c r="H3443">
        <v>5977</v>
      </c>
      <c r="I3443">
        <v>3204</v>
      </c>
      <c r="J3443" t="str">
        <f t="shared" si="106"/>
        <v>9ce51d8fe39ad3991f5befe185e882a2</v>
      </c>
      <c r="K3443" s="2">
        <f t="shared" si="107"/>
        <v>42425</v>
      </c>
      <c r="L3443" t="str">
        <f>VLOOKUP($J3443,'placement attrs'!$A$2:$L$5079,4,FALSE)</f>
        <v>Publir.com</v>
      </c>
      <c r="M3443" t="str">
        <f>VLOOKUP($J3443,'placement attrs'!$A$2:$L$5079,3,FALSE)</f>
        <v>josh@publir.com</v>
      </c>
    </row>
    <row r="3444" spans="1:13" x14ac:dyDescent="0.3">
      <c r="A3444" t="s">
        <v>168</v>
      </c>
      <c r="B3444" s="2">
        <v>42426</v>
      </c>
      <c r="C3444">
        <v>3684</v>
      </c>
      <c r="D3444">
        <v>6165</v>
      </c>
      <c r="E3444">
        <v>6238</v>
      </c>
      <c r="F3444" t="s">
        <v>168</v>
      </c>
      <c r="G3444" s="2">
        <v>42426</v>
      </c>
      <c r="H3444">
        <v>6390</v>
      </c>
      <c r="I3444">
        <v>3681</v>
      </c>
      <c r="J3444" t="str">
        <f t="shared" si="106"/>
        <v>9ce51d8fe39ad3991f5befe185e882a2</v>
      </c>
      <c r="K3444" s="2">
        <f t="shared" si="107"/>
        <v>42426</v>
      </c>
      <c r="L3444" t="str">
        <f>VLOOKUP($J3444,'placement attrs'!$A$2:$L$5079,4,FALSE)</f>
        <v>Publir.com</v>
      </c>
      <c r="M3444" t="str">
        <f>VLOOKUP($J3444,'placement attrs'!$A$2:$L$5079,3,FALSE)</f>
        <v>josh@publir.com</v>
      </c>
    </row>
    <row r="3445" spans="1:13" x14ac:dyDescent="0.3">
      <c r="A3445" t="s">
        <v>168</v>
      </c>
      <c r="B3445" s="2">
        <v>42427</v>
      </c>
      <c r="C3445">
        <v>1975</v>
      </c>
      <c r="D3445">
        <v>3268</v>
      </c>
      <c r="E3445">
        <v>3281</v>
      </c>
      <c r="F3445" t="s">
        <v>168</v>
      </c>
      <c r="G3445" s="2">
        <v>42427</v>
      </c>
      <c r="H3445">
        <v>3360</v>
      </c>
      <c r="I3445">
        <v>2094</v>
      </c>
      <c r="J3445" t="str">
        <f t="shared" si="106"/>
        <v>9ce51d8fe39ad3991f5befe185e882a2</v>
      </c>
      <c r="K3445" s="2">
        <f t="shared" si="107"/>
        <v>42427</v>
      </c>
      <c r="L3445" t="str">
        <f>VLOOKUP($J3445,'placement attrs'!$A$2:$L$5079,4,FALSE)</f>
        <v>Publir.com</v>
      </c>
      <c r="M3445" t="str">
        <f>VLOOKUP($J3445,'placement attrs'!$A$2:$L$5079,3,FALSE)</f>
        <v>josh@publir.com</v>
      </c>
    </row>
    <row r="3446" spans="1:13" x14ac:dyDescent="0.3">
      <c r="A3446" t="s">
        <v>168</v>
      </c>
      <c r="B3446" s="2">
        <v>42428</v>
      </c>
      <c r="C3446">
        <v>2151</v>
      </c>
      <c r="D3446">
        <v>3718</v>
      </c>
      <c r="E3446">
        <v>3774</v>
      </c>
      <c r="F3446" t="s">
        <v>168</v>
      </c>
      <c r="G3446" s="2">
        <v>42428</v>
      </c>
      <c r="H3446">
        <v>3827</v>
      </c>
      <c r="I3446">
        <v>1951</v>
      </c>
      <c r="J3446" t="str">
        <f t="shared" si="106"/>
        <v>9ce51d8fe39ad3991f5befe185e882a2</v>
      </c>
      <c r="K3446" s="2">
        <f t="shared" si="107"/>
        <v>42428</v>
      </c>
      <c r="L3446" t="str">
        <f>VLOOKUP($J3446,'placement attrs'!$A$2:$L$5079,4,FALSE)</f>
        <v>Publir.com</v>
      </c>
      <c r="M3446" t="str">
        <f>VLOOKUP($J3446,'placement attrs'!$A$2:$L$5079,3,FALSE)</f>
        <v>josh@publir.com</v>
      </c>
    </row>
    <row r="3447" spans="1:13" x14ac:dyDescent="0.3">
      <c r="A3447" t="s">
        <v>168</v>
      </c>
      <c r="B3447" s="2">
        <v>42429</v>
      </c>
      <c r="C3447">
        <v>3283</v>
      </c>
      <c r="D3447">
        <v>6195</v>
      </c>
      <c r="E3447">
        <v>6333</v>
      </c>
      <c r="F3447" t="s">
        <v>168</v>
      </c>
      <c r="G3447" s="2">
        <v>42429</v>
      </c>
      <c r="H3447">
        <v>6918</v>
      </c>
      <c r="I3447">
        <v>3527</v>
      </c>
      <c r="J3447" t="str">
        <f t="shared" si="106"/>
        <v>9ce51d8fe39ad3991f5befe185e882a2</v>
      </c>
      <c r="K3447" s="2">
        <f t="shared" si="107"/>
        <v>42429</v>
      </c>
      <c r="L3447" t="str">
        <f>VLOOKUP($J3447,'placement attrs'!$A$2:$L$5079,4,FALSE)</f>
        <v>Publir.com</v>
      </c>
      <c r="M3447" t="str">
        <f>VLOOKUP($J3447,'placement attrs'!$A$2:$L$5079,3,FALSE)</f>
        <v>josh@publir.com</v>
      </c>
    </row>
    <row r="3448" spans="1:13" x14ac:dyDescent="0.3">
      <c r="A3448" t="s">
        <v>168</v>
      </c>
      <c r="B3448" s="2">
        <v>42430</v>
      </c>
      <c r="C3448">
        <v>3347</v>
      </c>
      <c r="D3448">
        <v>6328</v>
      </c>
      <c r="E3448">
        <v>6608</v>
      </c>
      <c r="F3448" t="s">
        <v>168</v>
      </c>
      <c r="G3448" s="2">
        <v>42430</v>
      </c>
      <c r="H3448">
        <v>7245</v>
      </c>
      <c r="I3448">
        <v>3510</v>
      </c>
      <c r="J3448" t="str">
        <f t="shared" si="106"/>
        <v>9ce51d8fe39ad3991f5befe185e882a2</v>
      </c>
      <c r="K3448" s="2">
        <f t="shared" si="107"/>
        <v>42430</v>
      </c>
      <c r="L3448" t="str">
        <f>VLOOKUP($J3448,'placement attrs'!$A$2:$L$5079,4,FALSE)</f>
        <v>Publir.com</v>
      </c>
      <c r="M3448" t="str">
        <f>VLOOKUP($J3448,'placement attrs'!$A$2:$L$5079,3,FALSE)</f>
        <v>josh@publir.com</v>
      </c>
    </row>
    <row r="3449" spans="1:13" x14ac:dyDescent="0.3">
      <c r="A3449" t="s">
        <v>168</v>
      </c>
      <c r="B3449" s="2">
        <v>42431</v>
      </c>
      <c r="C3449">
        <v>3160</v>
      </c>
      <c r="D3449">
        <v>5630</v>
      </c>
      <c r="E3449">
        <v>5835</v>
      </c>
      <c r="F3449" t="s">
        <v>168</v>
      </c>
      <c r="G3449" s="2">
        <v>42431</v>
      </c>
      <c r="H3449">
        <v>7881</v>
      </c>
      <c r="I3449">
        <v>3751</v>
      </c>
      <c r="J3449" t="str">
        <f t="shared" si="106"/>
        <v>9ce51d8fe39ad3991f5befe185e882a2</v>
      </c>
      <c r="K3449" s="2">
        <f t="shared" si="107"/>
        <v>42431</v>
      </c>
      <c r="L3449" t="str">
        <f>VLOOKUP($J3449,'placement attrs'!$A$2:$L$5079,4,FALSE)</f>
        <v>Publir.com</v>
      </c>
      <c r="M3449" t="str">
        <f>VLOOKUP($J3449,'placement attrs'!$A$2:$L$5079,3,FALSE)</f>
        <v>josh@publir.com</v>
      </c>
    </row>
    <row r="3450" spans="1:13" x14ac:dyDescent="0.3">
      <c r="A3450" t="s">
        <v>168</v>
      </c>
      <c r="B3450" s="2">
        <v>42432</v>
      </c>
      <c r="C3450">
        <v>189</v>
      </c>
      <c r="D3450">
        <v>353</v>
      </c>
      <c r="E3450">
        <v>372</v>
      </c>
      <c r="H3450">
        <v>0</v>
      </c>
      <c r="I3450">
        <v>0</v>
      </c>
      <c r="J3450" t="str">
        <f t="shared" si="106"/>
        <v>9ce51d8fe39ad3991f5befe185e882a2</v>
      </c>
      <c r="K3450" s="2">
        <f t="shared" si="107"/>
        <v>42432</v>
      </c>
      <c r="L3450" t="str">
        <f>VLOOKUP($J3450,'placement attrs'!$A$2:$L$5079,4,FALSE)</f>
        <v>Publir.com</v>
      </c>
      <c r="M3450" t="str">
        <f>VLOOKUP($J3450,'placement attrs'!$A$2:$L$5079,3,FALSE)</f>
        <v>josh@publir.com</v>
      </c>
    </row>
    <row r="3451" spans="1:13" x14ac:dyDescent="0.3">
      <c r="A3451" t="s">
        <v>169</v>
      </c>
      <c r="B3451" s="2">
        <v>42410</v>
      </c>
      <c r="C3451">
        <v>10963</v>
      </c>
      <c r="D3451">
        <v>52669</v>
      </c>
      <c r="E3451">
        <v>53474</v>
      </c>
      <c r="H3451">
        <v>0</v>
      </c>
      <c r="I3451">
        <v>0</v>
      </c>
      <c r="J3451" t="str">
        <f t="shared" si="106"/>
        <v>9d006412da572a7ae17d52ddc6781e5e</v>
      </c>
      <c r="K3451" s="2">
        <f t="shared" si="107"/>
        <v>42410</v>
      </c>
      <c r="L3451" t="str">
        <f>VLOOKUP($J3451,'placement attrs'!$A$2:$L$5079,4,FALSE)</f>
        <v>HotPopNow, Inc. (Spikey.com)</v>
      </c>
      <c r="M3451" t="str">
        <f>VLOOKUP($J3451,'placement attrs'!$A$2:$L$5079,3,FALSE)</f>
        <v>agoldberg@hotpopnow.com</v>
      </c>
    </row>
    <row r="3452" spans="1:13" x14ac:dyDescent="0.3">
      <c r="A3452" t="s">
        <v>169</v>
      </c>
      <c r="B3452" s="2">
        <v>42411</v>
      </c>
      <c r="C3452">
        <v>9908</v>
      </c>
      <c r="D3452">
        <v>43894</v>
      </c>
      <c r="E3452">
        <v>44464</v>
      </c>
      <c r="F3452" t="s">
        <v>169</v>
      </c>
      <c r="G3452" s="2">
        <v>42411</v>
      </c>
      <c r="H3452">
        <v>50185</v>
      </c>
      <c r="I3452">
        <v>9743</v>
      </c>
      <c r="J3452" t="str">
        <f t="shared" si="106"/>
        <v>9d006412da572a7ae17d52ddc6781e5e</v>
      </c>
      <c r="K3452" s="2">
        <f t="shared" si="107"/>
        <v>42411</v>
      </c>
      <c r="L3452" t="str">
        <f>VLOOKUP($J3452,'placement attrs'!$A$2:$L$5079,4,FALSE)</f>
        <v>HotPopNow, Inc. (Spikey.com)</v>
      </c>
      <c r="M3452" t="str">
        <f>VLOOKUP($J3452,'placement attrs'!$A$2:$L$5079,3,FALSE)</f>
        <v>agoldberg@hotpopnow.com</v>
      </c>
    </row>
    <row r="3453" spans="1:13" x14ac:dyDescent="0.3">
      <c r="A3453" t="s">
        <v>169</v>
      </c>
      <c r="B3453" s="2">
        <v>42412</v>
      </c>
      <c r="C3453">
        <v>6376</v>
      </c>
      <c r="D3453">
        <v>26241</v>
      </c>
      <c r="E3453">
        <v>26712</v>
      </c>
      <c r="F3453" t="s">
        <v>169</v>
      </c>
      <c r="G3453" s="2">
        <v>42412</v>
      </c>
      <c r="H3453">
        <v>33731</v>
      </c>
      <c r="I3453">
        <v>6901</v>
      </c>
      <c r="J3453" t="str">
        <f t="shared" si="106"/>
        <v>9d006412da572a7ae17d52ddc6781e5e</v>
      </c>
      <c r="K3453" s="2">
        <f t="shared" si="107"/>
        <v>42412</v>
      </c>
      <c r="L3453" t="str">
        <f>VLOOKUP($J3453,'placement attrs'!$A$2:$L$5079,4,FALSE)</f>
        <v>HotPopNow, Inc. (Spikey.com)</v>
      </c>
      <c r="M3453" t="str">
        <f>VLOOKUP($J3453,'placement attrs'!$A$2:$L$5079,3,FALSE)</f>
        <v>agoldberg@hotpopnow.com</v>
      </c>
    </row>
    <row r="3454" spans="1:13" x14ac:dyDescent="0.3">
      <c r="A3454" t="s">
        <v>169</v>
      </c>
      <c r="B3454" s="2">
        <v>42413</v>
      </c>
      <c r="C3454">
        <v>6967</v>
      </c>
      <c r="D3454">
        <v>30799</v>
      </c>
      <c r="E3454">
        <v>31301</v>
      </c>
      <c r="F3454" t="s">
        <v>169</v>
      </c>
      <c r="G3454" s="2">
        <v>42413</v>
      </c>
      <c r="H3454">
        <v>32534</v>
      </c>
      <c r="I3454">
        <v>7627</v>
      </c>
      <c r="J3454" t="str">
        <f t="shared" si="106"/>
        <v>9d006412da572a7ae17d52ddc6781e5e</v>
      </c>
      <c r="K3454" s="2">
        <f t="shared" si="107"/>
        <v>42413</v>
      </c>
      <c r="L3454" t="str">
        <f>VLOOKUP($J3454,'placement attrs'!$A$2:$L$5079,4,FALSE)</f>
        <v>HotPopNow, Inc. (Spikey.com)</v>
      </c>
      <c r="M3454" t="str">
        <f>VLOOKUP($J3454,'placement attrs'!$A$2:$L$5079,3,FALSE)</f>
        <v>agoldberg@hotpopnow.com</v>
      </c>
    </row>
    <row r="3455" spans="1:13" x14ac:dyDescent="0.3">
      <c r="A3455" t="s">
        <v>169</v>
      </c>
      <c r="B3455" s="2">
        <v>42414</v>
      </c>
      <c r="C3455">
        <v>9525</v>
      </c>
      <c r="D3455">
        <v>43076</v>
      </c>
      <c r="E3455">
        <v>43859</v>
      </c>
      <c r="F3455" t="s">
        <v>169</v>
      </c>
      <c r="G3455" s="2">
        <v>42414</v>
      </c>
      <c r="H3455">
        <v>55075</v>
      </c>
      <c r="I3455">
        <v>8724</v>
      </c>
      <c r="J3455" t="str">
        <f t="shared" si="106"/>
        <v>9d006412da572a7ae17d52ddc6781e5e</v>
      </c>
      <c r="K3455" s="2">
        <f t="shared" si="107"/>
        <v>42414</v>
      </c>
      <c r="L3455" t="str">
        <f>VLOOKUP($J3455,'placement attrs'!$A$2:$L$5079,4,FALSE)</f>
        <v>HotPopNow, Inc. (Spikey.com)</v>
      </c>
      <c r="M3455" t="str">
        <f>VLOOKUP($J3455,'placement attrs'!$A$2:$L$5079,3,FALSE)</f>
        <v>agoldberg@hotpopnow.com</v>
      </c>
    </row>
    <row r="3456" spans="1:13" x14ac:dyDescent="0.3">
      <c r="A3456" t="s">
        <v>169</v>
      </c>
      <c r="B3456" s="2">
        <v>42415</v>
      </c>
      <c r="C3456">
        <v>2031</v>
      </c>
      <c r="D3456">
        <v>11535</v>
      </c>
      <c r="E3456">
        <v>11643</v>
      </c>
      <c r="F3456" t="s">
        <v>169</v>
      </c>
      <c r="G3456" s="2">
        <v>42415</v>
      </c>
      <c r="H3456">
        <v>14267</v>
      </c>
      <c r="I3456">
        <v>2367</v>
      </c>
      <c r="J3456" t="str">
        <f t="shared" si="106"/>
        <v>9d006412da572a7ae17d52ddc6781e5e</v>
      </c>
      <c r="K3456" s="2">
        <f t="shared" si="107"/>
        <v>42415</v>
      </c>
      <c r="L3456" t="str">
        <f>VLOOKUP($J3456,'placement attrs'!$A$2:$L$5079,4,FALSE)</f>
        <v>HotPopNow, Inc. (Spikey.com)</v>
      </c>
      <c r="M3456" t="str">
        <f>VLOOKUP($J3456,'placement attrs'!$A$2:$L$5079,3,FALSE)</f>
        <v>agoldberg@hotpopnow.com</v>
      </c>
    </row>
    <row r="3457" spans="1:13" x14ac:dyDescent="0.3">
      <c r="A3457" t="s">
        <v>169</v>
      </c>
      <c r="B3457" s="2">
        <v>42416</v>
      </c>
      <c r="C3457">
        <v>4774</v>
      </c>
      <c r="D3457">
        <v>23575</v>
      </c>
      <c r="E3457">
        <v>23917</v>
      </c>
      <c r="F3457" t="s">
        <v>169</v>
      </c>
      <c r="G3457" s="2">
        <v>42416</v>
      </c>
      <c r="H3457">
        <v>24615</v>
      </c>
      <c r="I3457">
        <v>4616</v>
      </c>
      <c r="J3457" t="str">
        <f t="shared" si="106"/>
        <v>9d006412da572a7ae17d52ddc6781e5e</v>
      </c>
      <c r="K3457" s="2">
        <f t="shared" si="107"/>
        <v>42416</v>
      </c>
      <c r="L3457" t="str">
        <f>VLOOKUP($J3457,'placement attrs'!$A$2:$L$5079,4,FALSE)</f>
        <v>HotPopNow, Inc. (Spikey.com)</v>
      </c>
      <c r="M3457" t="str">
        <f>VLOOKUP($J3457,'placement attrs'!$A$2:$L$5079,3,FALSE)</f>
        <v>agoldberg@hotpopnow.com</v>
      </c>
    </row>
    <row r="3458" spans="1:13" x14ac:dyDescent="0.3">
      <c r="A3458" t="s">
        <v>169</v>
      </c>
      <c r="B3458" s="2">
        <v>42417</v>
      </c>
      <c r="C3458">
        <v>6850</v>
      </c>
      <c r="D3458">
        <v>51392</v>
      </c>
      <c r="E3458">
        <v>52204</v>
      </c>
      <c r="F3458" t="s">
        <v>169</v>
      </c>
      <c r="G3458" s="2">
        <v>42417</v>
      </c>
      <c r="H3458">
        <v>78877</v>
      </c>
      <c r="I3458">
        <v>7158</v>
      </c>
      <c r="J3458" t="str">
        <f t="shared" si="106"/>
        <v>9d006412da572a7ae17d52ddc6781e5e</v>
      </c>
      <c r="K3458" s="2">
        <f t="shared" si="107"/>
        <v>42417</v>
      </c>
      <c r="L3458" t="str">
        <f>VLOOKUP($J3458,'placement attrs'!$A$2:$L$5079,4,FALSE)</f>
        <v>HotPopNow, Inc. (Spikey.com)</v>
      </c>
      <c r="M3458" t="str">
        <f>VLOOKUP($J3458,'placement attrs'!$A$2:$L$5079,3,FALSE)</f>
        <v>agoldberg@hotpopnow.com</v>
      </c>
    </row>
    <row r="3459" spans="1:13" x14ac:dyDescent="0.3">
      <c r="A3459" t="s">
        <v>169</v>
      </c>
      <c r="B3459" s="2">
        <v>42418</v>
      </c>
      <c r="C3459">
        <v>5186</v>
      </c>
      <c r="D3459">
        <v>33006</v>
      </c>
      <c r="E3459">
        <v>33513</v>
      </c>
      <c r="F3459" t="s">
        <v>169</v>
      </c>
      <c r="G3459" s="2">
        <v>42418</v>
      </c>
      <c r="H3459">
        <v>34906</v>
      </c>
      <c r="I3459">
        <v>5207</v>
      </c>
      <c r="J3459" t="str">
        <f t="shared" ref="J3459:J3522" si="108">IF(A3459="",F3459,A3459)</f>
        <v>9d006412da572a7ae17d52ddc6781e5e</v>
      </c>
      <c r="K3459" s="2">
        <f t="shared" ref="K3459:K3522" si="109">IF(B3459="",G3459,B3459)</f>
        <v>42418</v>
      </c>
      <c r="L3459" t="str">
        <f>VLOOKUP($J3459,'placement attrs'!$A$2:$L$5079,4,FALSE)</f>
        <v>HotPopNow, Inc. (Spikey.com)</v>
      </c>
      <c r="M3459" t="str">
        <f>VLOOKUP($J3459,'placement attrs'!$A$2:$L$5079,3,FALSE)</f>
        <v>agoldberg@hotpopnow.com</v>
      </c>
    </row>
    <row r="3460" spans="1:13" x14ac:dyDescent="0.3">
      <c r="A3460" t="s">
        <v>169</v>
      </c>
      <c r="B3460" s="2">
        <v>42419</v>
      </c>
      <c r="C3460">
        <v>3026</v>
      </c>
      <c r="D3460">
        <v>20859</v>
      </c>
      <c r="E3460">
        <v>21344</v>
      </c>
      <c r="F3460" t="s">
        <v>169</v>
      </c>
      <c r="G3460" s="2">
        <v>42419</v>
      </c>
      <c r="H3460">
        <v>25864</v>
      </c>
      <c r="I3460">
        <v>3751</v>
      </c>
      <c r="J3460" t="str">
        <f t="shared" si="108"/>
        <v>9d006412da572a7ae17d52ddc6781e5e</v>
      </c>
      <c r="K3460" s="2">
        <f t="shared" si="109"/>
        <v>42419</v>
      </c>
      <c r="L3460" t="str">
        <f>VLOOKUP($J3460,'placement attrs'!$A$2:$L$5079,4,FALSE)</f>
        <v>HotPopNow, Inc. (Spikey.com)</v>
      </c>
      <c r="M3460" t="str">
        <f>VLOOKUP($J3460,'placement attrs'!$A$2:$L$5079,3,FALSE)</f>
        <v>agoldberg@hotpopnow.com</v>
      </c>
    </row>
    <row r="3461" spans="1:13" x14ac:dyDescent="0.3">
      <c r="A3461" t="s">
        <v>169</v>
      </c>
      <c r="B3461" s="2">
        <v>42420</v>
      </c>
      <c r="C3461">
        <v>1189</v>
      </c>
      <c r="D3461">
        <v>9361</v>
      </c>
      <c r="E3461">
        <v>9459</v>
      </c>
      <c r="F3461" t="s">
        <v>169</v>
      </c>
      <c r="G3461" s="2">
        <v>42420</v>
      </c>
      <c r="H3461">
        <v>10193</v>
      </c>
      <c r="I3461">
        <v>1234</v>
      </c>
      <c r="J3461" t="str">
        <f t="shared" si="108"/>
        <v>9d006412da572a7ae17d52ddc6781e5e</v>
      </c>
      <c r="K3461" s="2">
        <f t="shared" si="109"/>
        <v>42420</v>
      </c>
      <c r="L3461" t="str">
        <f>VLOOKUP($J3461,'placement attrs'!$A$2:$L$5079,4,FALSE)</f>
        <v>HotPopNow, Inc. (Spikey.com)</v>
      </c>
      <c r="M3461" t="str">
        <f>VLOOKUP($J3461,'placement attrs'!$A$2:$L$5079,3,FALSE)</f>
        <v>agoldberg@hotpopnow.com</v>
      </c>
    </row>
    <row r="3462" spans="1:13" x14ac:dyDescent="0.3">
      <c r="A3462" t="s">
        <v>169</v>
      </c>
      <c r="B3462" s="2">
        <v>42421</v>
      </c>
      <c r="C3462">
        <v>2769</v>
      </c>
      <c r="D3462">
        <v>19804</v>
      </c>
      <c r="E3462">
        <v>20072</v>
      </c>
      <c r="F3462" t="s">
        <v>169</v>
      </c>
      <c r="G3462" s="2">
        <v>42421</v>
      </c>
      <c r="H3462">
        <v>21288</v>
      </c>
      <c r="I3462">
        <v>2863</v>
      </c>
      <c r="J3462" t="str">
        <f t="shared" si="108"/>
        <v>9d006412da572a7ae17d52ddc6781e5e</v>
      </c>
      <c r="K3462" s="2">
        <f t="shared" si="109"/>
        <v>42421</v>
      </c>
      <c r="L3462" t="str">
        <f>VLOOKUP($J3462,'placement attrs'!$A$2:$L$5079,4,FALSE)</f>
        <v>HotPopNow, Inc. (Spikey.com)</v>
      </c>
      <c r="M3462" t="str">
        <f>VLOOKUP($J3462,'placement attrs'!$A$2:$L$5079,3,FALSE)</f>
        <v>agoldberg@hotpopnow.com</v>
      </c>
    </row>
    <row r="3463" spans="1:13" x14ac:dyDescent="0.3">
      <c r="A3463" t="s">
        <v>169</v>
      </c>
      <c r="B3463" s="2">
        <v>42422</v>
      </c>
      <c r="C3463">
        <v>4177</v>
      </c>
      <c r="D3463">
        <v>23578</v>
      </c>
      <c r="E3463">
        <v>23957</v>
      </c>
      <c r="F3463" t="s">
        <v>169</v>
      </c>
      <c r="G3463" s="2">
        <v>42422</v>
      </c>
      <c r="H3463">
        <v>28469</v>
      </c>
      <c r="I3463">
        <v>4444</v>
      </c>
      <c r="J3463" t="str">
        <f t="shared" si="108"/>
        <v>9d006412da572a7ae17d52ddc6781e5e</v>
      </c>
      <c r="K3463" s="2">
        <f t="shared" si="109"/>
        <v>42422</v>
      </c>
      <c r="L3463" t="str">
        <f>VLOOKUP($J3463,'placement attrs'!$A$2:$L$5079,4,FALSE)</f>
        <v>HotPopNow, Inc. (Spikey.com)</v>
      </c>
      <c r="M3463" t="str">
        <f>VLOOKUP($J3463,'placement attrs'!$A$2:$L$5079,3,FALSE)</f>
        <v>agoldberg@hotpopnow.com</v>
      </c>
    </row>
    <row r="3464" spans="1:13" x14ac:dyDescent="0.3">
      <c r="A3464" t="s">
        <v>169</v>
      </c>
      <c r="B3464" s="2">
        <v>42423</v>
      </c>
      <c r="C3464">
        <v>4488</v>
      </c>
      <c r="D3464">
        <v>20654</v>
      </c>
      <c r="E3464">
        <v>21065</v>
      </c>
      <c r="F3464" t="s">
        <v>169</v>
      </c>
      <c r="G3464" s="2">
        <v>42423</v>
      </c>
      <c r="H3464">
        <v>22259</v>
      </c>
      <c r="I3464">
        <v>4796</v>
      </c>
      <c r="J3464" t="str">
        <f t="shared" si="108"/>
        <v>9d006412da572a7ae17d52ddc6781e5e</v>
      </c>
      <c r="K3464" s="2">
        <f t="shared" si="109"/>
        <v>42423</v>
      </c>
      <c r="L3464" t="str">
        <f>VLOOKUP($J3464,'placement attrs'!$A$2:$L$5079,4,FALSE)</f>
        <v>HotPopNow, Inc. (Spikey.com)</v>
      </c>
      <c r="M3464" t="str">
        <f>VLOOKUP($J3464,'placement attrs'!$A$2:$L$5079,3,FALSE)</f>
        <v>agoldberg@hotpopnow.com</v>
      </c>
    </row>
    <row r="3465" spans="1:13" x14ac:dyDescent="0.3">
      <c r="A3465" t="s">
        <v>169</v>
      </c>
      <c r="B3465" s="2">
        <v>42424</v>
      </c>
      <c r="C3465">
        <v>674</v>
      </c>
      <c r="D3465">
        <v>5284</v>
      </c>
      <c r="E3465">
        <v>5449</v>
      </c>
      <c r="F3465" t="s">
        <v>169</v>
      </c>
      <c r="G3465" s="2">
        <v>42424</v>
      </c>
      <c r="H3465">
        <v>5567</v>
      </c>
      <c r="I3465">
        <v>732</v>
      </c>
      <c r="J3465" t="str">
        <f t="shared" si="108"/>
        <v>9d006412da572a7ae17d52ddc6781e5e</v>
      </c>
      <c r="K3465" s="2">
        <f t="shared" si="109"/>
        <v>42424</v>
      </c>
      <c r="L3465" t="str">
        <f>VLOOKUP($J3465,'placement attrs'!$A$2:$L$5079,4,FALSE)</f>
        <v>HotPopNow, Inc. (Spikey.com)</v>
      </c>
      <c r="M3465" t="str">
        <f>VLOOKUP($J3465,'placement attrs'!$A$2:$L$5079,3,FALSE)</f>
        <v>agoldberg@hotpopnow.com</v>
      </c>
    </row>
    <row r="3466" spans="1:13" x14ac:dyDescent="0.3">
      <c r="A3466" t="s">
        <v>169</v>
      </c>
      <c r="B3466" s="2">
        <v>42425</v>
      </c>
      <c r="C3466">
        <v>336</v>
      </c>
      <c r="D3466">
        <v>2775</v>
      </c>
      <c r="E3466">
        <v>2829</v>
      </c>
      <c r="F3466" t="s">
        <v>169</v>
      </c>
      <c r="G3466" s="2">
        <v>42425</v>
      </c>
      <c r="H3466">
        <v>2906</v>
      </c>
      <c r="I3466">
        <v>339</v>
      </c>
      <c r="J3466" t="str">
        <f t="shared" si="108"/>
        <v>9d006412da572a7ae17d52ddc6781e5e</v>
      </c>
      <c r="K3466" s="2">
        <f t="shared" si="109"/>
        <v>42425</v>
      </c>
      <c r="L3466" t="str">
        <f>VLOOKUP($J3466,'placement attrs'!$A$2:$L$5079,4,FALSE)</f>
        <v>HotPopNow, Inc. (Spikey.com)</v>
      </c>
      <c r="M3466" t="str">
        <f>VLOOKUP($J3466,'placement attrs'!$A$2:$L$5079,3,FALSE)</f>
        <v>agoldberg@hotpopnow.com</v>
      </c>
    </row>
    <row r="3467" spans="1:13" x14ac:dyDescent="0.3">
      <c r="A3467" t="s">
        <v>169</v>
      </c>
      <c r="B3467" s="2">
        <v>42426</v>
      </c>
      <c r="C3467">
        <v>1065</v>
      </c>
      <c r="D3467">
        <v>6341</v>
      </c>
      <c r="E3467">
        <v>6537</v>
      </c>
      <c r="F3467" t="s">
        <v>169</v>
      </c>
      <c r="G3467" s="2">
        <v>42426</v>
      </c>
      <c r="H3467">
        <v>6719</v>
      </c>
      <c r="I3467">
        <v>1342</v>
      </c>
      <c r="J3467" t="str">
        <f t="shared" si="108"/>
        <v>9d006412da572a7ae17d52ddc6781e5e</v>
      </c>
      <c r="K3467" s="2">
        <f t="shared" si="109"/>
        <v>42426</v>
      </c>
      <c r="L3467" t="str">
        <f>VLOOKUP($J3467,'placement attrs'!$A$2:$L$5079,4,FALSE)</f>
        <v>HotPopNow, Inc. (Spikey.com)</v>
      </c>
      <c r="M3467" t="str">
        <f>VLOOKUP($J3467,'placement attrs'!$A$2:$L$5079,3,FALSE)</f>
        <v>agoldberg@hotpopnow.com</v>
      </c>
    </row>
    <row r="3468" spans="1:13" x14ac:dyDescent="0.3">
      <c r="A3468" t="s">
        <v>169</v>
      </c>
      <c r="B3468" s="2">
        <v>42427</v>
      </c>
      <c r="C3468">
        <v>3670</v>
      </c>
      <c r="D3468">
        <v>19888</v>
      </c>
      <c r="E3468">
        <v>20086</v>
      </c>
      <c r="F3468" t="s">
        <v>169</v>
      </c>
      <c r="G3468" s="2">
        <v>42427</v>
      </c>
      <c r="H3468">
        <v>20600</v>
      </c>
      <c r="I3468">
        <v>3588</v>
      </c>
      <c r="J3468" t="str">
        <f t="shared" si="108"/>
        <v>9d006412da572a7ae17d52ddc6781e5e</v>
      </c>
      <c r="K3468" s="2">
        <f t="shared" si="109"/>
        <v>42427</v>
      </c>
      <c r="L3468" t="str">
        <f>VLOOKUP($J3468,'placement attrs'!$A$2:$L$5079,4,FALSE)</f>
        <v>HotPopNow, Inc. (Spikey.com)</v>
      </c>
      <c r="M3468" t="str">
        <f>VLOOKUP($J3468,'placement attrs'!$A$2:$L$5079,3,FALSE)</f>
        <v>agoldberg@hotpopnow.com</v>
      </c>
    </row>
    <row r="3469" spans="1:13" x14ac:dyDescent="0.3">
      <c r="A3469" t="s">
        <v>169</v>
      </c>
      <c r="B3469" s="2">
        <v>42428</v>
      </c>
      <c r="C3469">
        <v>4097</v>
      </c>
      <c r="D3469">
        <v>26220</v>
      </c>
      <c r="E3469">
        <v>26508</v>
      </c>
      <c r="F3469" t="s">
        <v>169</v>
      </c>
      <c r="G3469" s="2">
        <v>42428</v>
      </c>
      <c r="H3469">
        <v>27136</v>
      </c>
      <c r="I3469">
        <v>4394</v>
      </c>
      <c r="J3469" t="str">
        <f t="shared" si="108"/>
        <v>9d006412da572a7ae17d52ddc6781e5e</v>
      </c>
      <c r="K3469" s="2">
        <f t="shared" si="109"/>
        <v>42428</v>
      </c>
      <c r="L3469" t="str">
        <f>VLOOKUP($J3469,'placement attrs'!$A$2:$L$5079,4,FALSE)</f>
        <v>HotPopNow, Inc. (Spikey.com)</v>
      </c>
      <c r="M3469" t="str">
        <f>VLOOKUP($J3469,'placement attrs'!$A$2:$L$5079,3,FALSE)</f>
        <v>agoldberg@hotpopnow.com</v>
      </c>
    </row>
    <row r="3470" spans="1:13" x14ac:dyDescent="0.3">
      <c r="A3470" t="s">
        <v>169</v>
      </c>
      <c r="B3470" s="2">
        <v>42429</v>
      </c>
      <c r="C3470">
        <v>4386</v>
      </c>
      <c r="D3470">
        <v>32603</v>
      </c>
      <c r="E3470">
        <v>33046</v>
      </c>
      <c r="F3470" t="s">
        <v>169</v>
      </c>
      <c r="G3470" s="2">
        <v>42429</v>
      </c>
      <c r="H3470">
        <v>42442</v>
      </c>
      <c r="I3470">
        <v>4301</v>
      </c>
      <c r="J3470" t="str">
        <f t="shared" si="108"/>
        <v>9d006412da572a7ae17d52ddc6781e5e</v>
      </c>
      <c r="K3470" s="2">
        <f t="shared" si="109"/>
        <v>42429</v>
      </c>
      <c r="L3470" t="str">
        <f>VLOOKUP($J3470,'placement attrs'!$A$2:$L$5079,4,FALSE)</f>
        <v>HotPopNow, Inc. (Spikey.com)</v>
      </c>
      <c r="M3470" t="str">
        <f>VLOOKUP($J3470,'placement attrs'!$A$2:$L$5079,3,FALSE)</f>
        <v>agoldberg@hotpopnow.com</v>
      </c>
    </row>
    <row r="3471" spans="1:13" x14ac:dyDescent="0.3">
      <c r="A3471" t="s">
        <v>169</v>
      </c>
      <c r="B3471" s="2">
        <v>42430</v>
      </c>
      <c r="C3471">
        <v>3593</v>
      </c>
      <c r="D3471">
        <v>51174</v>
      </c>
      <c r="E3471">
        <v>51933</v>
      </c>
      <c r="F3471" t="s">
        <v>169</v>
      </c>
      <c r="G3471" s="2">
        <v>42430</v>
      </c>
      <c r="H3471">
        <v>60310</v>
      </c>
      <c r="I3471">
        <v>4408</v>
      </c>
      <c r="J3471" t="str">
        <f t="shared" si="108"/>
        <v>9d006412da572a7ae17d52ddc6781e5e</v>
      </c>
      <c r="K3471" s="2">
        <f t="shared" si="109"/>
        <v>42430</v>
      </c>
      <c r="L3471" t="str">
        <f>VLOOKUP($J3471,'placement attrs'!$A$2:$L$5079,4,FALSE)</f>
        <v>HotPopNow, Inc. (Spikey.com)</v>
      </c>
      <c r="M3471" t="str">
        <f>VLOOKUP($J3471,'placement attrs'!$A$2:$L$5079,3,FALSE)</f>
        <v>agoldberg@hotpopnow.com</v>
      </c>
    </row>
    <row r="3472" spans="1:13" x14ac:dyDescent="0.3">
      <c r="A3472" t="s">
        <v>169</v>
      </c>
      <c r="B3472" s="2">
        <v>42431</v>
      </c>
      <c r="C3472">
        <v>6170</v>
      </c>
      <c r="D3472">
        <v>53343</v>
      </c>
      <c r="E3472">
        <v>54191</v>
      </c>
      <c r="F3472" t="s">
        <v>169</v>
      </c>
      <c r="G3472" s="2">
        <v>42431</v>
      </c>
      <c r="H3472">
        <v>77314</v>
      </c>
      <c r="I3472">
        <v>8494</v>
      </c>
      <c r="J3472" t="str">
        <f t="shared" si="108"/>
        <v>9d006412da572a7ae17d52ddc6781e5e</v>
      </c>
      <c r="K3472" s="2">
        <f t="shared" si="109"/>
        <v>42431</v>
      </c>
      <c r="L3472" t="str">
        <f>VLOOKUP($J3472,'placement attrs'!$A$2:$L$5079,4,FALSE)</f>
        <v>HotPopNow, Inc. (Spikey.com)</v>
      </c>
      <c r="M3472" t="str">
        <f>VLOOKUP($J3472,'placement attrs'!$A$2:$L$5079,3,FALSE)</f>
        <v>agoldberg@hotpopnow.com</v>
      </c>
    </row>
    <row r="3473" spans="1:13" x14ac:dyDescent="0.3">
      <c r="A3473" t="s">
        <v>169</v>
      </c>
      <c r="B3473" s="2">
        <v>42432</v>
      </c>
      <c r="C3473">
        <v>573</v>
      </c>
      <c r="D3473">
        <v>4769</v>
      </c>
      <c r="E3473">
        <v>4874</v>
      </c>
      <c r="H3473">
        <v>0</v>
      </c>
      <c r="I3473">
        <v>0</v>
      </c>
      <c r="J3473" t="str">
        <f t="shared" si="108"/>
        <v>9d006412da572a7ae17d52ddc6781e5e</v>
      </c>
      <c r="K3473" s="2">
        <f t="shared" si="109"/>
        <v>42432</v>
      </c>
      <c r="L3473" t="str">
        <f>VLOOKUP($J3473,'placement attrs'!$A$2:$L$5079,4,FALSE)</f>
        <v>HotPopNow, Inc. (Spikey.com)</v>
      </c>
      <c r="M3473" t="str">
        <f>VLOOKUP($J3473,'placement attrs'!$A$2:$L$5079,3,FALSE)</f>
        <v>agoldberg@hotpopnow.com</v>
      </c>
    </row>
    <row r="3474" spans="1:13" x14ac:dyDescent="0.3">
      <c r="A3474" t="s">
        <v>170</v>
      </c>
      <c r="B3474" s="2">
        <v>42410</v>
      </c>
      <c r="C3474">
        <v>4972</v>
      </c>
      <c r="D3474">
        <v>20860</v>
      </c>
      <c r="E3474">
        <v>20983</v>
      </c>
      <c r="H3474">
        <v>0</v>
      </c>
      <c r="I3474">
        <v>0</v>
      </c>
      <c r="J3474" t="str">
        <f t="shared" si="108"/>
        <v>9dbfb30f213ee22eb9158bc3be551837</v>
      </c>
      <c r="K3474" s="2">
        <f t="shared" si="109"/>
        <v>42410</v>
      </c>
      <c r="L3474" t="str">
        <f>VLOOKUP($J3474,'placement attrs'!$A$2:$L$5079,4,FALSE)</f>
        <v>News247.info</v>
      </c>
      <c r="M3474" t="str">
        <f>VLOOKUP($J3474,'placement attrs'!$A$2:$L$5079,3,FALSE)</f>
        <v>admin@news247.info</v>
      </c>
    </row>
    <row r="3475" spans="1:13" x14ac:dyDescent="0.3">
      <c r="A3475" t="s">
        <v>170</v>
      </c>
      <c r="B3475" s="2">
        <v>42411</v>
      </c>
      <c r="C3475">
        <v>5046</v>
      </c>
      <c r="D3475">
        <v>22148</v>
      </c>
      <c r="E3475">
        <v>22305</v>
      </c>
      <c r="F3475" t="s">
        <v>170</v>
      </c>
      <c r="G3475" s="2">
        <v>42411</v>
      </c>
      <c r="H3475">
        <v>24168</v>
      </c>
      <c r="I3475">
        <v>5480</v>
      </c>
      <c r="J3475" t="str">
        <f t="shared" si="108"/>
        <v>9dbfb30f213ee22eb9158bc3be551837</v>
      </c>
      <c r="K3475" s="2">
        <f t="shared" si="109"/>
        <v>42411</v>
      </c>
      <c r="L3475" t="str">
        <f>VLOOKUP($J3475,'placement attrs'!$A$2:$L$5079,4,FALSE)</f>
        <v>News247.info</v>
      </c>
      <c r="M3475" t="str">
        <f>VLOOKUP($J3475,'placement attrs'!$A$2:$L$5079,3,FALSE)</f>
        <v>admin@news247.info</v>
      </c>
    </row>
    <row r="3476" spans="1:13" x14ac:dyDescent="0.3">
      <c r="A3476" t="s">
        <v>170</v>
      </c>
      <c r="B3476" s="2">
        <v>42412</v>
      </c>
      <c r="C3476">
        <v>3111</v>
      </c>
      <c r="D3476">
        <v>15449</v>
      </c>
      <c r="E3476">
        <v>15539</v>
      </c>
      <c r="F3476" t="s">
        <v>170</v>
      </c>
      <c r="G3476" s="2">
        <v>42412</v>
      </c>
      <c r="H3476">
        <v>19268</v>
      </c>
      <c r="I3476">
        <v>3832</v>
      </c>
      <c r="J3476" t="str">
        <f t="shared" si="108"/>
        <v>9dbfb30f213ee22eb9158bc3be551837</v>
      </c>
      <c r="K3476" s="2">
        <f t="shared" si="109"/>
        <v>42412</v>
      </c>
      <c r="L3476" t="str">
        <f>VLOOKUP($J3476,'placement attrs'!$A$2:$L$5079,4,FALSE)</f>
        <v>News247.info</v>
      </c>
      <c r="M3476" t="str">
        <f>VLOOKUP($J3476,'placement attrs'!$A$2:$L$5079,3,FALSE)</f>
        <v>admin@news247.info</v>
      </c>
    </row>
    <row r="3477" spans="1:13" x14ac:dyDescent="0.3">
      <c r="A3477" t="s">
        <v>170</v>
      </c>
      <c r="B3477" s="2">
        <v>42413</v>
      </c>
      <c r="C3477">
        <v>4433</v>
      </c>
      <c r="D3477">
        <v>18680</v>
      </c>
      <c r="E3477">
        <v>18796</v>
      </c>
      <c r="F3477" t="s">
        <v>170</v>
      </c>
      <c r="G3477" s="2">
        <v>42413</v>
      </c>
      <c r="H3477">
        <v>18920</v>
      </c>
      <c r="I3477">
        <v>4147</v>
      </c>
      <c r="J3477" t="str">
        <f t="shared" si="108"/>
        <v>9dbfb30f213ee22eb9158bc3be551837</v>
      </c>
      <c r="K3477" s="2">
        <f t="shared" si="109"/>
        <v>42413</v>
      </c>
      <c r="L3477" t="str">
        <f>VLOOKUP($J3477,'placement attrs'!$A$2:$L$5079,4,FALSE)</f>
        <v>News247.info</v>
      </c>
      <c r="M3477" t="str">
        <f>VLOOKUP($J3477,'placement attrs'!$A$2:$L$5079,3,FALSE)</f>
        <v>admin@news247.info</v>
      </c>
    </row>
    <row r="3478" spans="1:13" x14ac:dyDescent="0.3">
      <c r="A3478" t="s">
        <v>170</v>
      </c>
      <c r="B3478" s="2">
        <v>42414</v>
      </c>
      <c r="C3478">
        <v>3558</v>
      </c>
      <c r="D3478">
        <v>17241</v>
      </c>
      <c r="E3478">
        <v>17341</v>
      </c>
      <c r="F3478" t="s">
        <v>170</v>
      </c>
      <c r="G3478" s="2">
        <v>42414</v>
      </c>
      <c r="H3478">
        <v>17386</v>
      </c>
      <c r="I3478">
        <v>3567</v>
      </c>
      <c r="J3478" t="str">
        <f t="shared" si="108"/>
        <v>9dbfb30f213ee22eb9158bc3be551837</v>
      </c>
      <c r="K3478" s="2">
        <f t="shared" si="109"/>
        <v>42414</v>
      </c>
      <c r="L3478" t="str">
        <f>VLOOKUP($J3478,'placement attrs'!$A$2:$L$5079,4,FALSE)</f>
        <v>News247.info</v>
      </c>
      <c r="M3478" t="str">
        <f>VLOOKUP($J3478,'placement attrs'!$A$2:$L$5079,3,FALSE)</f>
        <v>admin@news247.info</v>
      </c>
    </row>
    <row r="3479" spans="1:13" x14ac:dyDescent="0.3">
      <c r="A3479" t="s">
        <v>170</v>
      </c>
      <c r="B3479" s="2">
        <v>42415</v>
      </c>
      <c r="C3479">
        <v>3730</v>
      </c>
      <c r="D3479">
        <v>19286</v>
      </c>
      <c r="E3479">
        <v>19401</v>
      </c>
      <c r="F3479" t="s">
        <v>170</v>
      </c>
      <c r="G3479" s="2">
        <v>42415</v>
      </c>
      <c r="H3479">
        <v>19848</v>
      </c>
      <c r="I3479">
        <v>3778</v>
      </c>
      <c r="J3479" t="str">
        <f t="shared" si="108"/>
        <v>9dbfb30f213ee22eb9158bc3be551837</v>
      </c>
      <c r="K3479" s="2">
        <f t="shared" si="109"/>
        <v>42415</v>
      </c>
      <c r="L3479" t="str">
        <f>VLOOKUP($J3479,'placement attrs'!$A$2:$L$5079,4,FALSE)</f>
        <v>News247.info</v>
      </c>
      <c r="M3479" t="str">
        <f>VLOOKUP($J3479,'placement attrs'!$A$2:$L$5079,3,FALSE)</f>
        <v>admin@news247.info</v>
      </c>
    </row>
    <row r="3480" spans="1:13" x14ac:dyDescent="0.3">
      <c r="A3480" t="s">
        <v>170</v>
      </c>
      <c r="B3480" s="2">
        <v>42416</v>
      </c>
      <c r="C3480">
        <v>3639</v>
      </c>
      <c r="D3480">
        <v>19842</v>
      </c>
      <c r="E3480">
        <v>19978</v>
      </c>
      <c r="F3480" t="s">
        <v>170</v>
      </c>
      <c r="G3480" s="2">
        <v>42416</v>
      </c>
      <c r="H3480">
        <v>20011</v>
      </c>
      <c r="I3480">
        <v>3615</v>
      </c>
      <c r="J3480" t="str">
        <f t="shared" si="108"/>
        <v>9dbfb30f213ee22eb9158bc3be551837</v>
      </c>
      <c r="K3480" s="2">
        <f t="shared" si="109"/>
        <v>42416</v>
      </c>
      <c r="L3480" t="str">
        <f>VLOOKUP($J3480,'placement attrs'!$A$2:$L$5079,4,FALSE)</f>
        <v>News247.info</v>
      </c>
      <c r="M3480" t="str">
        <f>VLOOKUP($J3480,'placement attrs'!$A$2:$L$5079,3,FALSE)</f>
        <v>admin@news247.info</v>
      </c>
    </row>
    <row r="3481" spans="1:13" x14ac:dyDescent="0.3">
      <c r="A3481" t="s">
        <v>170</v>
      </c>
      <c r="B3481" s="2">
        <v>42417</v>
      </c>
      <c r="C3481">
        <v>3982</v>
      </c>
      <c r="D3481">
        <v>21901</v>
      </c>
      <c r="E3481">
        <v>22042</v>
      </c>
      <c r="F3481" t="s">
        <v>170</v>
      </c>
      <c r="G3481" s="2">
        <v>42417</v>
      </c>
      <c r="H3481">
        <v>22185</v>
      </c>
      <c r="I3481">
        <v>3987</v>
      </c>
      <c r="J3481" t="str">
        <f t="shared" si="108"/>
        <v>9dbfb30f213ee22eb9158bc3be551837</v>
      </c>
      <c r="K3481" s="2">
        <f t="shared" si="109"/>
        <v>42417</v>
      </c>
      <c r="L3481" t="str">
        <f>VLOOKUP($J3481,'placement attrs'!$A$2:$L$5079,4,FALSE)</f>
        <v>News247.info</v>
      </c>
      <c r="M3481" t="str">
        <f>VLOOKUP($J3481,'placement attrs'!$A$2:$L$5079,3,FALSE)</f>
        <v>admin@news247.info</v>
      </c>
    </row>
    <row r="3482" spans="1:13" x14ac:dyDescent="0.3">
      <c r="A3482" t="s">
        <v>170</v>
      </c>
      <c r="B3482" s="2">
        <v>42418</v>
      </c>
      <c r="C3482">
        <v>3660</v>
      </c>
      <c r="D3482">
        <v>20056</v>
      </c>
      <c r="E3482">
        <v>20228</v>
      </c>
      <c r="F3482" t="s">
        <v>170</v>
      </c>
      <c r="G3482" s="2">
        <v>42418</v>
      </c>
      <c r="H3482">
        <v>20583</v>
      </c>
      <c r="I3482">
        <v>3718</v>
      </c>
      <c r="J3482" t="str">
        <f t="shared" si="108"/>
        <v>9dbfb30f213ee22eb9158bc3be551837</v>
      </c>
      <c r="K3482" s="2">
        <f t="shared" si="109"/>
        <v>42418</v>
      </c>
      <c r="L3482" t="str">
        <f>VLOOKUP($J3482,'placement attrs'!$A$2:$L$5079,4,FALSE)</f>
        <v>News247.info</v>
      </c>
      <c r="M3482" t="str">
        <f>VLOOKUP($J3482,'placement attrs'!$A$2:$L$5079,3,FALSE)</f>
        <v>admin@news247.info</v>
      </c>
    </row>
    <row r="3483" spans="1:13" x14ac:dyDescent="0.3">
      <c r="A3483" t="s">
        <v>170</v>
      </c>
      <c r="B3483" s="2">
        <v>42419</v>
      </c>
      <c r="C3483">
        <v>3249</v>
      </c>
      <c r="D3483">
        <v>16694</v>
      </c>
      <c r="E3483">
        <v>16805</v>
      </c>
      <c r="F3483" t="s">
        <v>170</v>
      </c>
      <c r="G3483" s="2">
        <v>42419</v>
      </c>
      <c r="H3483">
        <v>19398</v>
      </c>
      <c r="I3483">
        <v>3754</v>
      </c>
      <c r="J3483" t="str">
        <f t="shared" si="108"/>
        <v>9dbfb30f213ee22eb9158bc3be551837</v>
      </c>
      <c r="K3483" s="2">
        <f t="shared" si="109"/>
        <v>42419</v>
      </c>
      <c r="L3483" t="str">
        <f>VLOOKUP($J3483,'placement attrs'!$A$2:$L$5079,4,FALSE)</f>
        <v>News247.info</v>
      </c>
      <c r="M3483" t="str">
        <f>VLOOKUP($J3483,'placement attrs'!$A$2:$L$5079,3,FALSE)</f>
        <v>admin@news247.info</v>
      </c>
    </row>
    <row r="3484" spans="1:13" x14ac:dyDescent="0.3">
      <c r="A3484" t="s">
        <v>170</v>
      </c>
      <c r="B3484" s="2">
        <v>42420</v>
      </c>
      <c r="C3484">
        <v>3874</v>
      </c>
      <c r="D3484">
        <v>18176</v>
      </c>
      <c r="E3484">
        <v>18332</v>
      </c>
      <c r="F3484" t="s">
        <v>170</v>
      </c>
      <c r="G3484" s="2">
        <v>42420</v>
      </c>
      <c r="H3484">
        <v>19141</v>
      </c>
      <c r="I3484">
        <v>4060</v>
      </c>
      <c r="J3484" t="str">
        <f t="shared" si="108"/>
        <v>9dbfb30f213ee22eb9158bc3be551837</v>
      </c>
      <c r="K3484" s="2">
        <f t="shared" si="109"/>
        <v>42420</v>
      </c>
      <c r="L3484" t="str">
        <f>VLOOKUP($J3484,'placement attrs'!$A$2:$L$5079,4,FALSE)</f>
        <v>News247.info</v>
      </c>
      <c r="M3484" t="str">
        <f>VLOOKUP($J3484,'placement attrs'!$A$2:$L$5079,3,FALSE)</f>
        <v>admin@news247.info</v>
      </c>
    </row>
    <row r="3485" spans="1:13" x14ac:dyDescent="0.3">
      <c r="A3485" t="s">
        <v>170</v>
      </c>
      <c r="B3485" s="2">
        <v>42421</v>
      </c>
      <c r="C3485">
        <v>3573</v>
      </c>
      <c r="D3485">
        <v>18852</v>
      </c>
      <c r="E3485">
        <v>18983</v>
      </c>
      <c r="F3485" t="s">
        <v>170</v>
      </c>
      <c r="G3485" s="2">
        <v>42421</v>
      </c>
      <c r="H3485">
        <v>19272</v>
      </c>
      <c r="I3485">
        <v>3542</v>
      </c>
      <c r="J3485" t="str">
        <f t="shared" si="108"/>
        <v>9dbfb30f213ee22eb9158bc3be551837</v>
      </c>
      <c r="K3485" s="2">
        <f t="shared" si="109"/>
        <v>42421</v>
      </c>
      <c r="L3485" t="str">
        <f>VLOOKUP($J3485,'placement attrs'!$A$2:$L$5079,4,FALSE)</f>
        <v>News247.info</v>
      </c>
      <c r="M3485" t="str">
        <f>VLOOKUP($J3485,'placement attrs'!$A$2:$L$5079,3,FALSE)</f>
        <v>admin@news247.info</v>
      </c>
    </row>
    <row r="3486" spans="1:13" x14ac:dyDescent="0.3">
      <c r="A3486" t="s">
        <v>170</v>
      </c>
      <c r="B3486" s="2">
        <v>42422</v>
      </c>
      <c r="C3486">
        <v>2877</v>
      </c>
      <c r="D3486">
        <v>14082</v>
      </c>
      <c r="E3486">
        <v>14178</v>
      </c>
      <c r="F3486" t="s">
        <v>170</v>
      </c>
      <c r="G3486" s="2">
        <v>42422</v>
      </c>
      <c r="H3486">
        <v>15548</v>
      </c>
      <c r="I3486">
        <v>2871</v>
      </c>
      <c r="J3486" t="str">
        <f t="shared" si="108"/>
        <v>9dbfb30f213ee22eb9158bc3be551837</v>
      </c>
      <c r="K3486" s="2">
        <f t="shared" si="109"/>
        <v>42422</v>
      </c>
      <c r="L3486" t="str">
        <f>VLOOKUP($J3486,'placement attrs'!$A$2:$L$5079,4,FALSE)</f>
        <v>News247.info</v>
      </c>
      <c r="M3486" t="str">
        <f>VLOOKUP($J3486,'placement attrs'!$A$2:$L$5079,3,FALSE)</f>
        <v>admin@news247.info</v>
      </c>
    </row>
    <row r="3487" spans="1:13" x14ac:dyDescent="0.3">
      <c r="A3487" t="s">
        <v>170</v>
      </c>
      <c r="B3487" s="2">
        <v>42423</v>
      </c>
      <c r="C3487">
        <v>2357</v>
      </c>
      <c r="D3487">
        <v>10649</v>
      </c>
      <c r="E3487">
        <v>10737</v>
      </c>
      <c r="F3487" t="s">
        <v>170</v>
      </c>
      <c r="G3487" s="2">
        <v>42423</v>
      </c>
      <c r="H3487">
        <v>11300</v>
      </c>
      <c r="I3487">
        <v>2329</v>
      </c>
      <c r="J3487" t="str">
        <f t="shared" si="108"/>
        <v>9dbfb30f213ee22eb9158bc3be551837</v>
      </c>
      <c r="K3487" s="2">
        <f t="shared" si="109"/>
        <v>42423</v>
      </c>
      <c r="L3487" t="str">
        <f>VLOOKUP($J3487,'placement attrs'!$A$2:$L$5079,4,FALSE)</f>
        <v>News247.info</v>
      </c>
      <c r="M3487" t="str">
        <f>VLOOKUP($J3487,'placement attrs'!$A$2:$L$5079,3,FALSE)</f>
        <v>admin@news247.info</v>
      </c>
    </row>
    <row r="3488" spans="1:13" x14ac:dyDescent="0.3">
      <c r="A3488" t="s">
        <v>170</v>
      </c>
      <c r="B3488" s="2">
        <v>42424</v>
      </c>
      <c r="C3488">
        <v>1570</v>
      </c>
      <c r="D3488">
        <v>8376</v>
      </c>
      <c r="E3488">
        <v>8434</v>
      </c>
      <c r="F3488" t="s">
        <v>170</v>
      </c>
      <c r="G3488" s="2">
        <v>42424</v>
      </c>
      <c r="H3488">
        <v>8471</v>
      </c>
      <c r="I3488">
        <v>1579</v>
      </c>
      <c r="J3488" t="str">
        <f t="shared" si="108"/>
        <v>9dbfb30f213ee22eb9158bc3be551837</v>
      </c>
      <c r="K3488" s="2">
        <f t="shared" si="109"/>
        <v>42424</v>
      </c>
      <c r="L3488" t="str">
        <f>VLOOKUP($J3488,'placement attrs'!$A$2:$L$5079,4,FALSE)</f>
        <v>News247.info</v>
      </c>
      <c r="M3488" t="str">
        <f>VLOOKUP($J3488,'placement attrs'!$A$2:$L$5079,3,FALSE)</f>
        <v>admin@news247.info</v>
      </c>
    </row>
    <row r="3489" spans="1:13" x14ac:dyDescent="0.3">
      <c r="A3489" t="s">
        <v>170</v>
      </c>
      <c r="B3489" s="2">
        <v>42425</v>
      </c>
      <c r="C3489">
        <v>2338</v>
      </c>
      <c r="D3489">
        <v>13154</v>
      </c>
      <c r="E3489">
        <v>13245</v>
      </c>
      <c r="F3489" t="s">
        <v>170</v>
      </c>
      <c r="G3489" s="2">
        <v>42425</v>
      </c>
      <c r="H3489">
        <v>13275</v>
      </c>
      <c r="I3489">
        <v>2396</v>
      </c>
      <c r="J3489" t="str">
        <f t="shared" si="108"/>
        <v>9dbfb30f213ee22eb9158bc3be551837</v>
      </c>
      <c r="K3489" s="2">
        <f t="shared" si="109"/>
        <v>42425</v>
      </c>
      <c r="L3489" t="str">
        <f>VLOOKUP($J3489,'placement attrs'!$A$2:$L$5079,4,FALSE)</f>
        <v>News247.info</v>
      </c>
      <c r="M3489" t="str">
        <f>VLOOKUP($J3489,'placement attrs'!$A$2:$L$5079,3,FALSE)</f>
        <v>admin@news247.info</v>
      </c>
    </row>
    <row r="3490" spans="1:13" x14ac:dyDescent="0.3">
      <c r="A3490" t="s">
        <v>170</v>
      </c>
      <c r="B3490" s="2">
        <v>42426</v>
      </c>
      <c r="C3490">
        <v>4164</v>
      </c>
      <c r="D3490">
        <v>23427</v>
      </c>
      <c r="E3490">
        <v>23630</v>
      </c>
      <c r="F3490" t="s">
        <v>170</v>
      </c>
      <c r="G3490" s="2">
        <v>42426</v>
      </c>
      <c r="H3490">
        <v>23892</v>
      </c>
      <c r="I3490">
        <v>4224</v>
      </c>
      <c r="J3490" t="str">
        <f t="shared" si="108"/>
        <v>9dbfb30f213ee22eb9158bc3be551837</v>
      </c>
      <c r="K3490" s="2">
        <f t="shared" si="109"/>
        <v>42426</v>
      </c>
      <c r="L3490" t="str">
        <f>VLOOKUP($J3490,'placement attrs'!$A$2:$L$5079,4,FALSE)</f>
        <v>News247.info</v>
      </c>
      <c r="M3490" t="str">
        <f>VLOOKUP($J3490,'placement attrs'!$A$2:$L$5079,3,FALSE)</f>
        <v>admin@news247.info</v>
      </c>
    </row>
    <row r="3491" spans="1:13" x14ac:dyDescent="0.3">
      <c r="A3491" t="s">
        <v>170</v>
      </c>
      <c r="B3491" s="2">
        <v>42427</v>
      </c>
      <c r="C3491">
        <v>4487</v>
      </c>
      <c r="D3491">
        <v>22168</v>
      </c>
      <c r="E3491">
        <v>22338</v>
      </c>
      <c r="F3491" t="s">
        <v>170</v>
      </c>
      <c r="G3491" s="2">
        <v>42427</v>
      </c>
      <c r="H3491">
        <v>22646</v>
      </c>
      <c r="I3491">
        <v>4561</v>
      </c>
      <c r="J3491" t="str">
        <f t="shared" si="108"/>
        <v>9dbfb30f213ee22eb9158bc3be551837</v>
      </c>
      <c r="K3491" s="2">
        <f t="shared" si="109"/>
        <v>42427</v>
      </c>
      <c r="L3491" t="str">
        <f>VLOOKUP($J3491,'placement attrs'!$A$2:$L$5079,4,FALSE)</f>
        <v>News247.info</v>
      </c>
      <c r="M3491" t="str">
        <f>VLOOKUP($J3491,'placement attrs'!$A$2:$L$5079,3,FALSE)</f>
        <v>admin@news247.info</v>
      </c>
    </row>
    <row r="3492" spans="1:13" x14ac:dyDescent="0.3">
      <c r="A3492" t="s">
        <v>170</v>
      </c>
      <c r="B3492" s="2">
        <v>42428</v>
      </c>
      <c r="C3492">
        <v>4415</v>
      </c>
      <c r="D3492">
        <v>22757</v>
      </c>
      <c r="E3492">
        <v>22925</v>
      </c>
      <c r="F3492" t="s">
        <v>170</v>
      </c>
      <c r="G3492" s="2">
        <v>42428</v>
      </c>
      <c r="H3492">
        <v>23087</v>
      </c>
      <c r="I3492">
        <v>4445</v>
      </c>
      <c r="J3492" t="str">
        <f t="shared" si="108"/>
        <v>9dbfb30f213ee22eb9158bc3be551837</v>
      </c>
      <c r="K3492" s="2">
        <f t="shared" si="109"/>
        <v>42428</v>
      </c>
      <c r="L3492" t="str">
        <f>VLOOKUP($J3492,'placement attrs'!$A$2:$L$5079,4,FALSE)</f>
        <v>News247.info</v>
      </c>
      <c r="M3492" t="str">
        <f>VLOOKUP($J3492,'placement attrs'!$A$2:$L$5079,3,FALSE)</f>
        <v>admin@news247.info</v>
      </c>
    </row>
    <row r="3493" spans="1:13" x14ac:dyDescent="0.3">
      <c r="A3493" t="s">
        <v>170</v>
      </c>
      <c r="B3493" s="2">
        <v>42429</v>
      </c>
      <c r="C3493">
        <v>3693</v>
      </c>
      <c r="D3493">
        <v>19823</v>
      </c>
      <c r="E3493">
        <v>20002</v>
      </c>
      <c r="F3493" t="s">
        <v>170</v>
      </c>
      <c r="G3493" s="2">
        <v>42429</v>
      </c>
      <c r="H3493">
        <v>21890</v>
      </c>
      <c r="I3493">
        <v>3748</v>
      </c>
      <c r="J3493" t="str">
        <f t="shared" si="108"/>
        <v>9dbfb30f213ee22eb9158bc3be551837</v>
      </c>
      <c r="K3493" s="2">
        <f t="shared" si="109"/>
        <v>42429</v>
      </c>
      <c r="L3493" t="str">
        <f>VLOOKUP($J3493,'placement attrs'!$A$2:$L$5079,4,FALSE)</f>
        <v>News247.info</v>
      </c>
      <c r="M3493" t="str">
        <f>VLOOKUP($J3493,'placement attrs'!$A$2:$L$5079,3,FALSE)</f>
        <v>admin@news247.info</v>
      </c>
    </row>
    <row r="3494" spans="1:13" x14ac:dyDescent="0.3">
      <c r="A3494" t="s">
        <v>170</v>
      </c>
      <c r="B3494" s="2">
        <v>42430</v>
      </c>
      <c r="C3494">
        <v>3720</v>
      </c>
      <c r="D3494">
        <v>22005</v>
      </c>
      <c r="E3494">
        <v>22210</v>
      </c>
      <c r="F3494" t="s">
        <v>170</v>
      </c>
      <c r="G3494" s="2">
        <v>42430</v>
      </c>
      <c r="H3494">
        <v>24247</v>
      </c>
      <c r="I3494">
        <v>4081</v>
      </c>
      <c r="J3494" t="str">
        <f t="shared" si="108"/>
        <v>9dbfb30f213ee22eb9158bc3be551837</v>
      </c>
      <c r="K3494" s="2">
        <f t="shared" si="109"/>
        <v>42430</v>
      </c>
      <c r="L3494" t="str">
        <f>VLOOKUP($J3494,'placement attrs'!$A$2:$L$5079,4,FALSE)</f>
        <v>News247.info</v>
      </c>
      <c r="M3494" t="str">
        <f>VLOOKUP($J3494,'placement attrs'!$A$2:$L$5079,3,FALSE)</f>
        <v>admin@news247.info</v>
      </c>
    </row>
    <row r="3495" spans="1:13" x14ac:dyDescent="0.3">
      <c r="A3495" t="s">
        <v>170</v>
      </c>
      <c r="B3495" s="2">
        <v>42431</v>
      </c>
      <c r="C3495">
        <v>3052</v>
      </c>
      <c r="D3495">
        <v>18651</v>
      </c>
      <c r="E3495">
        <v>18788</v>
      </c>
      <c r="F3495" t="s">
        <v>170</v>
      </c>
      <c r="G3495" s="2">
        <v>42431</v>
      </c>
      <c r="H3495">
        <v>25779</v>
      </c>
      <c r="I3495">
        <v>4137</v>
      </c>
      <c r="J3495" t="str">
        <f t="shared" si="108"/>
        <v>9dbfb30f213ee22eb9158bc3be551837</v>
      </c>
      <c r="K3495" s="2">
        <f t="shared" si="109"/>
        <v>42431</v>
      </c>
      <c r="L3495" t="str">
        <f>VLOOKUP($J3495,'placement attrs'!$A$2:$L$5079,4,FALSE)</f>
        <v>News247.info</v>
      </c>
      <c r="M3495" t="str">
        <f>VLOOKUP($J3495,'placement attrs'!$A$2:$L$5079,3,FALSE)</f>
        <v>admin@news247.info</v>
      </c>
    </row>
    <row r="3496" spans="1:13" x14ac:dyDescent="0.3">
      <c r="A3496" t="s">
        <v>170</v>
      </c>
      <c r="B3496" s="2">
        <v>42432</v>
      </c>
      <c r="C3496">
        <v>201</v>
      </c>
      <c r="D3496">
        <v>1075</v>
      </c>
      <c r="E3496">
        <v>1085</v>
      </c>
      <c r="H3496">
        <v>0</v>
      </c>
      <c r="I3496">
        <v>0</v>
      </c>
      <c r="J3496" t="str">
        <f t="shared" si="108"/>
        <v>9dbfb30f213ee22eb9158bc3be551837</v>
      </c>
      <c r="K3496" s="2">
        <f t="shared" si="109"/>
        <v>42432</v>
      </c>
      <c r="L3496" t="str">
        <f>VLOOKUP($J3496,'placement attrs'!$A$2:$L$5079,4,FALSE)</f>
        <v>News247.info</v>
      </c>
      <c r="M3496" t="str">
        <f>VLOOKUP($J3496,'placement attrs'!$A$2:$L$5079,3,FALSE)</f>
        <v>admin@news247.info</v>
      </c>
    </row>
    <row r="3497" spans="1:13" x14ac:dyDescent="0.3">
      <c r="A3497" t="s">
        <v>171</v>
      </c>
      <c r="B3497" s="2">
        <v>42410</v>
      </c>
      <c r="C3497">
        <v>166</v>
      </c>
      <c r="D3497">
        <v>2244</v>
      </c>
      <c r="E3497">
        <v>2310</v>
      </c>
      <c r="H3497">
        <v>0</v>
      </c>
      <c r="I3497">
        <v>0</v>
      </c>
      <c r="J3497" t="str">
        <f t="shared" si="108"/>
        <v>a0a078e8668292c8c672a8cf6ae10f11</v>
      </c>
      <c r="K3497" s="2">
        <f t="shared" si="109"/>
        <v>42410</v>
      </c>
      <c r="L3497" t="str">
        <f>VLOOKUP($J3497,'placement attrs'!$A$2:$L$5079,4,FALSE)</f>
        <v>Wizzed.com</v>
      </c>
      <c r="M3497" t="str">
        <f>VLOOKUP($J3497,'placement attrs'!$A$2:$L$5079,3,FALSE)</f>
        <v>arran@wizzed.com</v>
      </c>
    </row>
    <row r="3498" spans="1:13" x14ac:dyDescent="0.3">
      <c r="A3498" t="s">
        <v>171</v>
      </c>
      <c r="B3498" s="2">
        <v>42411</v>
      </c>
      <c r="C3498">
        <v>77</v>
      </c>
      <c r="D3498">
        <v>1125</v>
      </c>
      <c r="E3498">
        <v>1157</v>
      </c>
      <c r="F3498" t="s">
        <v>171</v>
      </c>
      <c r="G3498" s="2">
        <v>42411</v>
      </c>
      <c r="H3498">
        <v>1297</v>
      </c>
      <c r="I3498">
        <v>91</v>
      </c>
      <c r="J3498" t="str">
        <f t="shared" si="108"/>
        <v>a0a078e8668292c8c672a8cf6ae10f11</v>
      </c>
      <c r="K3498" s="2">
        <f t="shared" si="109"/>
        <v>42411</v>
      </c>
      <c r="L3498" t="str">
        <f>VLOOKUP($J3498,'placement attrs'!$A$2:$L$5079,4,FALSE)</f>
        <v>Wizzed.com</v>
      </c>
      <c r="M3498" t="str">
        <f>VLOOKUP($J3498,'placement attrs'!$A$2:$L$5079,3,FALSE)</f>
        <v>arran@wizzed.com</v>
      </c>
    </row>
    <row r="3499" spans="1:13" x14ac:dyDescent="0.3">
      <c r="A3499" t="s">
        <v>171</v>
      </c>
      <c r="B3499" s="2">
        <v>42412</v>
      </c>
      <c r="C3499">
        <v>81</v>
      </c>
      <c r="D3499">
        <v>1492</v>
      </c>
      <c r="E3499">
        <v>1508</v>
      </c>
      <c r="F3499" t="s">
        <v>171</v>
      </c>
      <c r="G3499" s="2">
        <v>42412</v>
      </c>
      <c r="H3499">
        <v>2049</v>
      </c>
      <c r="I3499">
        <v>88</v>
      </c>
      <c r="J3499" t="str">
        <f t="shared" si="108"/>
        <v>a0a078e8668292c8c672a8cf6ae10f11</v>
      </c>
      <c r="K3499" s="2">
        <f t="shared" si="109"/>
        <v>42412</v>
      </c>
      <c r="L3499" t="str">
        <f>VLOOKUP($J3499,'placement attrs'!$A$2:$L$5079,4,FALSE)</f>
        <v>Wizzed.com</v>
      </c>
      <c r="M3499" t="str">
        <f>VLOOKUP($J3499,'placement attrs'!$A$2:$L$5079,3,FALSE)</f>
        <v>arran@wizzed.com</v>
      </c>
    </row>
    <row r="3500" spans="1:13" x14ac:dyDescent="0.3">
      <c r="A3500" t="s">
        <v>171</v>
      </c>
      <c r="B3500" s="2">
        <v>42413</v>
      </c>
      <c r="C3500">
        <v>426</v>
      </c>
      <c r="D3500">
        <v>13556</v>
      </c>
      <c r="E3500">
        <v>13738</v>
      </c>
      <c r="F3500" t="s">
        <v>171</v>
      </c>
      <c r="G3500" s="2">
        <v>42413</v>
      </c>
      <c r="H3500">
        <v>14232</v>
      </c>
      <c r="I3500">
        <v>394</v>
      </c>
      <c r="J3500" t="str">
        <f t="shared" si="108"/>
        <v>a0a078e8668292c8c672a8cf6ae10f11</v>
      </c>
      <c r="K3500" s="2">
        <f t="shared" si="109"/>
        <v>42413</v>
      </c>
      <c r="L3500" t="str">
        <f>VLOOKUP($J3500,'placement attrs'!$A$2:$L$5079,4,FALSE)</f>
        <v>Wizzed.com</v>
      </c>
      <c r="M3500" t="str">
        <f>VLOOKUP($J3500,'placement attrs'!$A$2:$L$5079,3,FALSE)</f>
        <v>arran@wizzed.com</v>
      </c>
    </row>
    <row r="3501" spans="1:13" x14ac:dyDescent="0.3">
      <c r="A3501" t="s">
        <v>171</v>
      </c>
      <c r="B3501" s="2">
        <v>42414</v>
      </c>
      <c r="C3501">
        <v>660</v>
      </c>
      <c r="D3501">
        <v>19500</v>
      </c>
      <c r="E3501">
        <v>19754</v>
      </c>
      <c r="F3501" t="s">
        <v>171</v>
      </c>
      <c r="G3501" s="2">
        <v>42414</v>
      </c>
      <c r="H3501">
        <v>20451</v>
      </c>
      <c r="I3501">
        <v>692</v>
      </c>
      <c r="J3501" t="str">
        <f t="shared" si="108"/>
        <v>a0a078e8668292c8c672a8cf6ae10f11</v>
      </c>
      <c r="K3501" s="2">
        <f t="shared" si="109"/>
        <v>42414</v>
      </c>
      <c r="L3501" t="str">
        <f>VLOOKUP($J3501,'placement attrs'!$A$2:$L$5079,4,FALSE)</f>
        <v>Wizzed.com</v>
      </c>
      <c r="M3501" t="str">
        <f>VLOOKUP($J3501,'placement attrs'!$A$2:$L$5079,3,FALSE)</f>
        <v>arran@wizzed.com</v>
      </c>
    </row>
    <row r="3502" spans="1:13" x14ac:dyDescent="0.3">
      <c r="A3502" t="s">
        <v>171</v>
      </c>
      <c r="B3502" s="2">
        <v>42415</v>
      </c>
      <c r="C3502">
        <v>882</v>
      </c>
      <c r="D3502">
        <v>22422</v>
      </c>
      <c r="E3502">
        <v>22686</v>
      </c>
      <c r="F3502" t="s">
        <v>171</v>
      </c>
      <c r="G3502" s="2">
        <v>42415</v>
      </c>
      <c r="H3502">
        <v>24411</v>
      </c>
      <c r="I3502">
        <v>960</v>
      </c>
      <c r="J3502" t="str">
        <f t="shared" si="108"/>
        <v>a0a078e8668292c8c672a8cf6ae10f11</v>
      </c>
      <c r="K3502" s="2">
        <f t="shared" si="109"/>
        <v>42415</v>
      </c>
      <c r="L3502" t="str">
        <f>VLOOKUP($J3502,'placement attrs'!$A$2:$L$5079,4,FALSE)</f>
        <v>Wizzed.com</v>
      </c>
      <c r="M3502" t="str">
        <f>VLOOKUP($J3502,'placement attrs'!$A$2:$L$5079,3,FALSE)</f>
        <v>arran@wizzed.com</v>
      </c>
    </row>
    <row r="3503" spans="1:13" x14ac:dyDescent="0.3">
      <c r="A3503" t="s">
        <v>171</v>
      </c>
      <c r="B3503" s="2">
        <v>42416</v>
      </c>
      <c r="C3503">
        <v>271</v>
      </c>
      <c r="D3503">
        <v>7311</v>
      </c>
      <c r="E3503">
        <v>7450</v>
      </c>
      <c r="F3503" t="s">
        <v>171</v>
      </c>
      <c r="G3503" s="2">
        <v>42416</v>
      </c>
      <c r="H3503">
        <v>7690</v>
      </c>
      <c r="I3503">
        <v>274</v>
      </c>
      <c r="J3503" t="str">
        <f t="shared" si="108"/>
        <v>a0a078e8668292c8c672a8cf6ae10f11</v>
      </c>
      <c r="K3503" s="2">
        <f t="shared" si="109"/>
        <v>42416</v>
      </c>
      <c r="L3503" t="str">
        <f>VLOOKUP($J3503,'placement attrs'!$A$2:$L$5079,4,FALSE)</f>
        <v>Wizzed.com</v>
      </c>
      <c r="M3503" t="str">
        <f>VLOOKUP($J3503,'placement attrs'!$A$2:$L$5079,3,FALSE)</f>
        <v>arran@wizzed.com</v>
      </c>
    </row>
    <row r="3504" spans="1:13" x14ac:dyDescent="0.3">
      <c r="A3504" t="s">
        <v>172</v>
      </c>
      <c r="B3504" s="2">
        <v>42410</v>
      </c>
      <c r="C3504">
        <v>645</v>
      </c>
      <c r="D3504">
        <v>13112</v>
      </c>
      <c r="E3504">
        <v>13493</v>
      </c>
      <c r="H3504">
        <v>0</v>
      </c>
      <c r="I3504">
        <v>0</v>
      </c>
      <c r="J3504" t="str">
        <f t="shared" si="108"/>
        <v>a1a4f3d36c4d4fbdf1429bf591b1727f</v>
      </c>
      <c r="K3504" s="2">
        <f t="shared" si="109"/>
        <v>42410</v>
      </c>
      <c r="L3504" t="str">
        <f>VLOOKUP($J3504,'placement attrs'!$A$2:$L$5079,4,FALSE)</f>
        <v>Wizzed.com</v>
      </c>
      <c r="M3504" t="str">
        <f>VLOOKUP($J3504,'placement attrs'!$A$2:$L$5079,3,FALSE)</f>
        <v>arran@wizzed.com</v>
      </c>
    </row>
    <row r="3505" spans="1:13" x14ac:dyDescent="0.3">
      <c r="A3505" t="s">
        <v>172</v>
      </c>
      <c r="B3505" s="2">
        <v>42411</v>
      </c>
      <c r="C3505">
        <v>454</v>
      </c>
      <c r="D3505">
        <v>8504</v>
      </c>
      <c r="E3505">
        <v>8720</v>
      </c>
      <c r="F3505" t="s">
        <v>172</v>
      </c>
      <c r="G3505" s="2">
        <v>42411</v>
      </c>
      <c r="H3505">
        <v>9736</v>
      </c>
      <c r="I3505">
        <v>540</v>
      </c>
      <c r="J3505" t="str">
        <f t="shared" si="108"/>
        <v>a1a4f3d36c4d4fbdf1429bf591b1727f</v>
      </c>
      <c r="K3505" s="2">
        <f t="shared" si="109"/>
        <v>42411</v>
      </c>
      <c r="L3505" t="str">
        <f>VLOOKUP($J3505,'placement attrs'!$A$2:$L$5079,4,FALSE)</f>
        <v>Wizzed.com</v>
      </c>
      <c r="M3505" t="str">
        <f>VLOOKUP($J3505,'placement attrs'!$A$2:$L$5079,3,FALSE)</f>
        <v>arran@wizzed.com</v>
      </c>
    </row>
    <row r="3506" spans="1:13" x14ac:dyDescent="0.3">
      <c r="A3506" t="s">
        <v>172</v>
      </c>
      <c r="B3506" s="2">
        <v>42412</v>
      </c>
      <c r="C3506">
        <v>290</v>
      </c>
      <c r="D3506">
        <v>5131</v>
      </c>
      <c r="E3506">
        <v>5289</v>
      </c>
      <c r="F3506" t="s">
        <v>172</v>
      </c>
      <c r="G3506" s="2">
        <v>42412</v>
      </c>
      <c r="H3506">
        <v>6863</v>
      </c>
      <c r="I3506">
        <v>388</v>
      </c>
      <c r="J3506" t="str">
        <f t="shared" si="108"/>
        <v>a1a4f3d36c4d4fbdf1429bf591b1727f</v>
      </c>
      <c r="K3506" s="2">
        <f t="shared" si="109"/>
        <v>42412</v>
      </c>
      <c r="L3506" t="str">
        <f>VLOOKUP($J3506,'placement attrs'!$A$2:$L$5079,4,FALSE)</f>
        <v>Wizzed.com</v>
      </c>
      <c r="M3506" t="str">
        <f>VLOOKUP($J3506,'placement attrs'!$A$2:$L$5079,3,FALSE)</f>
        <v>arran@wizzed.com</v>
      </c>
    </row>
    <row r="3507" spans="1:13" x14ac:dyDescent="0.3">
      <c r="A3507" t="s">
        <v>172</v>
      </c>
      <c r="B3507" s="2">
        <v>42413</v>
      </c>
      <c r="C3507">
        <v>243</v>
      </c>
      <c r="D3507">
        <v>5072</v>
      </c>
      <c r="E3507">
        <v>5234</v>
      </c>
      <c r="F3507" t="s">
        <v>172</v>
      </c>
      <c r="G3507" s="2">
        <v>42413</v>
      </c>
      <c r="H3507">
        <v>5312</v>
      </c>
      <c r="I3507">
        <v>245</v>
      </c>
      <c r="J3507" t="str">
        <f t="shared" si="108"/>
        <v>a1a4f3d36c4d4fbdf1429bf591b1727f</v>
      </c>
      <c r="K3507" s="2">
        <f t="shared" si="109"/>
        <v>42413</v>
      </c>
      <c r="L3507" t="str">
        <f>VLOOKUP($J3507,'placement attrs'!$A$2:$L$5079,4,FALSE)</f>
        <v>Wizzed.com</v>
      </c>
      <c r="M3507" t="str">
        <f>VLOOKUP($J3507,'placement attrs'!$A$2:$L$5079,3,FALSE)</f>
        <v>arran@wizzed.com</v>
      </c>
    </row>
    <row r="3508" spans="1:13" x14ac:dyDescent="0.3">
      <c r="A3508" t="s">
        <v>172</v>
      </c>
      <c r="B3508" s="2">
        <v>42414</v>
      </c>
      <c r="C3508">
        <v>266</v>
      </c>
      <c r="D3508">
        <v>7267</v>
      </c>
      <c r="E3508">
        <v>7427</v>
      </c>
      <c r="F3508" t="s">
        <v>172</v>
      </c>
      <c r="G3508" s="2">
        <v>42414</v>
      </c>
      <c r="H3508">
        <v>7522</v>
      </c>
      <c r="I3508">
        <v>298</v>
      </c>
      <c r="J3508" t="str">
        <f t="shared" si="108"/>
        <v>a1a4f3d36c4d4fbdf1429bf591b1727f</v>
      </c>
      <c r="K3508" s="2">
        <f t="shared" si="109"/>
        <v>42414</v>
      </c>
      <c r="L3508" t="str">
        <f>VLOOKUP($J3508,'placement attrs'!$A$2:$L$5079,4,FALSE)</f>
        <v>Wizzed.com</v>
      </c>
      <c r="M3508" t="str">
        <f>VLOOKUP($J3508,'placement attrs'!$A$2:$L$5079,3,FALSE)</f>
        <v>arran@wizzed.com</v>
      </c>
    </row>
    <row r="3509" spans="1:13" x14ac:dyDescent="0.3">
      <c r="A3509" t="s">
        <v>172</v>
      </c>
      <c r="B3509" s="2">
        <v>42415</v>
      </c>
      <c r="C3509">
        <v>402</v>
      </c>
      <c r="D3509">
        <v>8102</v>
      </c>
      <c r="E3509">
        <v>8305</v>
      </c>
      <c r="F3509" t="s">
        <v>172</v>
      </c>
      <c r="G3509" s="2">
        <v>42415</v>
      </c>
      <c r="H3509">
        <v>8924</v>
      </c>
      <c r="I3509">
        <v>462</v>
      </c>
      <c r="J3509" t="str">
        <f t="shared" si="108"/>
        <v>a1a4f3d36c4d4fbdf1429bf591b1727f</v>
      </c>
      <c r="K3509" s="2">
        <f t="shared" si="109"/>
        <v>42415</v>
      </c>
      <c r="L3509" t="str">
        <f>VLOOKUP($J3509,'placement attrs'!$A$2:$L$5079,4,FALSE)</f>
        <v>Wizzed.com</v>
      </c>
      <c r="M3509" t="str">
        <f>VLOOKUP($J3509,'placement attrs'!$A$2:$L$5079,3,FALSE)</f>
        <v>arran@wizzed.com</v>
      </c>
    </row>
    <row r="3510" spans="1:13" x14ac:dyDescent="0.3">
      <c r="A3510" t="s">
        <v>172</v>
      </c>
      <c r="B3510" s="2">
        <v>42416</v>
      </c>
      <c r="C3510">
        <v>557</v>
      </c>
      <c r="D3510">
        <v>10148</v>
      </c>
      <c r="E3510">
        <v>10371</v>
      </c>
      <c r="F3510" t="s">
        <v>172</v>
      </c>
      <c r="G3510" s="2">
        <v>42416</v>
      </c>
      <c r="H3510">
        <v>10567</v>
      </c>
      <c r="I3510">
        <v>591</v>
      </c>
      <c r="J3510" t="str">
        <f t="shared" si="108"/>
        <v>a1a4f3d36c4d4fbdf1429bf591b1727f</v>
      </c>
      <c r="K3510" s="2">
        <f t="shared" si="109"/>
        <v>42416</v>
      </c>
      <c r="L3510" t="str">
        <f>VLOOKUP($J3510,'placement attrs'!$A$2:$L$5079,4,FALSE)</f>
        <v>Wizzed.com</v>
      </c>
      <c r="M3510" t="str">
        <f>VLOOKUP($J3510,'placement attrs'!$A$2:$L$5079,3,FALSE)</f>
        <v>arran@wizzed.com</v>
      </c>
    </row>
    <row r="3511" spans="1:13" x14ac:dyDescent="0.3">
      <c r="A3511" t="s">
        <v>172</v>
      </c>
      <c r="B3511" s="2">
        <v>42417</v>
      </c>
      <c r="C3511">
        <v>760</v>
      </c>
      <c r="D3511">
        <v>12580</v>
      </c>
      <c r="E3511">
        <v>12965</v>
      </c>
      <c r="F3511" t="s">
        <v>172</v>
      </c>
      <c r="G3511" s="2">
        <v>42417</v>
      </c>
      <c r="H3511">
        <v>13262</v>
      </c>
      <c r="I3511">
        <v>812</v>
      </c>
      <c r="J3511" t="str">
        <f t="shared" si="108"/>
        <v>a1a4f3d36c4d4fbdf1429bf591b1727f</v>
      </c>
      <c r="K3511" s="2">
        <f t="shared" si="109"/>
        <v>42417</v>
      </c>
      <c r="L3511" t="str">
        <f>VLOOKUP($J3511,'placement attrs'!$A$2:$L$5079,4,FALSE)</f>
        <v>Wizzed.com</v>
      </c>
      <c r="M3511" t="str">
        <f>VLOOKUP($J3511,'placement attrs'!$A$2:$L$5079,3,FALSE)</f>
        <v>arran@wizzed.com</v>
      </c>
    </row>
    <row r="3512" spans="1:13" x14ac:dyDescent="0.3">
      <c r="A3512" t="s">
        <v>172</v>
      </c>
      <c r="B3512" s="2">
        <v>42418</v>
      </c>
      <c r="C3512">
        <v>616</v>
      </c>
      <c r="D3512">
        <v>9472</v>
      </c>
      <c r="E3512">
        <v>9716</v>
      </c>
      <c r="F3512" t="s">
        <v>172</v>
      </c>
      <c r="G3512" s="2">
        <v>42418</v>
      </c>
      <c r="H3512">
        <v>9963</v>
      </c>
      <c r="I3512">
        <v>666</v>
      </c>
      <c r="J3512" t="str">
        <f t="shared" si="108"/>
        <v>a1a4f3d36c4d4fbdf1429bf591b1727f</v>
      </c>
      <c r="K3512" s="2">
        <f t="shared" si="109"/>
        <v>42418</v>
      </c>
      <c r="L3512" t="str">
        <f>VLOOKUP($J3512,'placement attrs'!$A$2:$L$5079,4,FALSE)</f>
        <v>Wizzed.com</v>
      </c>
      <c r="M3512" t="str">
        <f>VLOOKUP($J3512,'placement attrs'!$A$2:$L$5079,3,FALSE)</f>
        <v>arran@wizzed.com</v>
      </c>
    </row>
    <row r="3513" spans="1:13" x14ac:dyDescent="0.3">
      <c r="A3513" t="s">
        <v>172</v>
      </c>
      <c r="B3513" s="2">
        <v>42419</v>
      </c>
      <c r="C3513">
        <v>526</v>
      </c>
      <c r="D3513">
        <v>7057</v>
      </c>
      <c r="E3513">
        <v>7307</v>
      </c>
      <c r="F3513" t="s">
        <v>172</v>
      </c>
      <c r="G3513" s="2">
        <v>42419</v>
      </c>
      <c r="H3513">
        <v>8809</v>
      </c>
      <c r="I3513">
        <v>696</v>
      </c>
      <c r="J3513" t="str">
        <f t="shared" si="108"/>
        <v>a1a4f3d36c4d4fbdf1429bf591b1727f</v>
      </c>
      <c r="K3513" s="2">
        <f t="shared" si="109"/>
        <v>42419</v>
      </c>
      <c r="L3513" t="str">
        <f>VLOOKUP($J3513,'placement attrs'!$A$2:$L$5079,4,FALSE)</f>
        <v>Wizzed.com</v>
      </c>
      <c r="M3513" t="str">
        <f>VLOOKUP($J3513,'placement attrs'!$A$2:$L$5079,3,FALSE)</f>
        <v>arran@wizzed.com</v>
      </c>
    </row>
    <row r="3514" spans="1:13" x14ac:dyDescent="0.3">
      <c r="A3514" t="s">
        <v>172</v>
      </c>
      <c r="B3514" s="2">
        <v>42420</v>
      </c>
      <c r="C3514">
        <v>426</v>
      </c>
      <c r="D3514">
        <v>6575</v>
      </c>
      <c r="E3514">
        <v>6754</v>
      </c>
      <c r="F3514" t="s">
        <v>172</v>
      </c>
      <c r="G3514" s="2">
        <v>42420</v>
      </c>
      <c r="H3514">
        <v>7038</v>
      </c>
      <c r="I3514">
        <v>453</v>
      </c>
      <c r="J3514" t="str">
        <f t="shared" si="108"/>
        <v>a1a4f3d36c4d4fbdf1429bf591b1727f</v>
      </c>
      <c r="K3514" s="2">
        <f t="shared" si="109"/>
        <v>42420</v>
      </c>
      <c r="L3514" t="str">
        <f>VLOOKUP($J3514,'placement attrs'!$A$2:$L$5079,4,FALSE)</f>
        <v>Wizzed.com</v>
      </c>
      <c r="M3514" t="str">
        <f>VLOOKUP($J3514,'placement attrs'!$A$2:$L$5079,3,FALSE)</f>
        <v>arran@wizzed.com</v>
      </c>
    </row>
    <row r="3515" spans="1:13" x14ac:dyDescent="0.3">
      <c r="A3515" t="s">
        <v>172</v>
      </c>
      <c r="B3515" s="2">
        <v>42421</v>
      </c>
      <c r="C3515">
        <v>507</v>
      </c>
      <c r="D3515">
        <v>8567</v>
      </c>
      <c r="E3515">
        <v>8765</v>
      </c>
      <c r="F3515" t="s">
        <v>172</v>
      </c>
      <c r="G3515" s="2">
        <v>42421</v>
      </c>
      <c r="H3515">
        <v>9320</v>
      </c>
      <c r="I3515">
        <v>539</v>
      </c>
      <c r="J3515" t="str">
        <f t="shared" si="108"/>
        <v>a1a4f3d36c4d4fbdf1429bf591b1727f</v>
      </c>
      <c r="K3515" s="2">
        <f t="shared" si="109"/>
        <v>42421</v>
      </c>
      <c r="L3515" t="str">
        <f>VLOOKUP($J3515,'placement attrs'!$A$2:$L$5079,4,FALSE)</f>
        <v>Wizzed.com</v>
      </c>
      <c r="M3515" t="str">
        <f>VLOOKUP($J3515,'placement attrs'!$A$2:$L$5079,3,FALSE)</f>
        <v>arran@wizzed.com</v>
      </c>
    </row>
    <row r="3516" spans="1:13" x14ac:dyDescent="0.3">
      <c r="A3516" t="s">
        <v>172</v>
      </c>
      <c r="B3516" s="2">
        <v>42422</v>
      </c>
      <c r="C3516">
        <v>659</v>
      </c>
      <c r="D3516">
        <v>11269</v>
      </c>
      <c r="E3516">
        <v>11583</v>
      </c>
      <c r="F3516" t="s">
        <v>172</v>
      </c>
      <c r="G3516" s="2">
        <v>42422</v>
      </c>
      <c r="H3516">
        <v>13240</v>
      </c>
      <c r="I3516">
        <v>734</v>
      </c>
      <c r="J3516" t="str">
        <f t="shared" si="108"/>
        <v>a1a4f3d36c4d4fbdf1429bf591b1727f</v>
      </c>
      <c r="K3516" s="2">
        <f t="shared" si="109"/>
        <v>42422</v>
      </c>
      <c r="L3516" t="str">
        <f>VLOOKUP($J3516,'placement attrs'!$A$2:$L$5079,4,FALSE)</f>
        <v>Wizzed.com</v>
      </c>
      <c r="M3516" t="str">
        <f>VLOOKUP($J3516,'placement attrs'!$A$2:$L$5079,3,FALSE)</f>
        <v>arran@wizzed.com</v>
      </c>
    </row>
    <row r="3517" spans="1:13" x14ac:dyDescent="0.3">
      <c r="A3517" t="s">
        <v>172</v>
      </c>
      <c r="B3517" s="2">
        <v>42423</v>
      </c>
      <c r="C3517">
        <v>541</v>
      </c>
      <c r="D3517">
        <v>8718</v>
      </c>
      <c r="E3517">
        <v>8962</v>
      </c>
      <c r="F3517" t="s">
        <v>172</v>
      </c>
      <c r="G3517" s="2">
        <v>42423</v>
      </c>
      <c r="H3517">
        <v>9399</v>
      </c>
      <c r="I3517">
        <v>574</v>
      </c>
      <c r="J3517" t="str">
        <f t="shared" si="108"/>
        <v>a1a4f3d36c4d4fbdf1429bf591b1727f</v>
      </c>
      <c r="K3517" s="2">
        <f t="shared" si="109"/>
        <v>42423</v>
      </c>
      <c r="L3517" t="str">
        <f>VLOOKUP($J3517,'placement attrs'!$A$2:$L$5079,4,FALSE)</f>
        <v>Wizzed.com</v>
      </c>
      <c r="M3517" t="str">
        <f>VLOOKUP($J3517,'placement attrs'!$A$2:$L$5079,3,FALSE)</f>
        <v>arran@wizzed.com</v>
      </c>
    </row>
    <row r="3518" spans="1:13" x14ac:dyDescent="0.3">
      <c r="A3518" t="s">
        <v>172</v>
      </c>
      <c r="B3518" s="2">
        <v>42424</v>
      </c>
      <c r="C3518">
        <v>469</v>
      </c>
      <c r="D3518">
        <v>8737</v>
      </c>
      <c r="E3518">
        <v>8968</v>
      </c>
      <c r="F3518" t="s">
        <v>172</v>
      </c>
      <c r="G3518" s="2">
        <v>42424</v>
      </c>
      <c r="H3518">
        <v>9102</v>
      </c>
      <c r="I3518">
        <v>488</v>
      </c>
      <c r="J3518" t="str">
        <f t="shared" si="108"/>
        <v>a1a4f3d36c4d4fbdf1429bf591b1727f</v>
      </c>
      <c r="K3518" s="2">
        <f t="shared" si="109"/>
        <v>42424</v>
      </c>
      <c r="L3518" t="str">
        <f>VLOOKUP($J3518,'placement attrs'!$A$2:$L$5079,4,FALSE)</f>
        <v>Wizzed.com</v>
      </c>
      <c r="M3518" t="str">
        <f>VLOOKUP($J3518,'placement attrs'!$A$2:$L$5079,3,FALSE)</f>
        <v>arran@wizzed.com</v>
      </c>
    </row>
    <row r="3519" spans="1:13" x14ac:dyDescent="0.3">
      <c r="A3519" t="s">
        <v>172</v>
      </c>
      <c r="B3519" s="2">
        <v>42425</v>
      </c>
      <c r="C3519">
        <v>450</v>
      </c>
      <c r="D3519">
        <v>8013</v>
      </c>
      <c r="E3519">
        <v>8304</v>
      </c>
      <c r="F3519" t="s">
        <v>172</v>
      </c>
      <c r="G3519" s="2">
        <v>42425</v>
      </c>
      <c r="H3519">
        <v>8430</v>
      </c>
      <c r="I3519">
        <v>485</v>
      </c>
      <c r="J3519" t="str">
        <f t="shared" si="108"/>
        <v>a1a4f3d36c4d4fbdf1429bf591b1727f</v>
      </c>
      <c r="K3519" s="2">
        <f t="shared" si="109"/>
        <v>42425</v>
      </c>
      <c r="L3519" t="str">
        <f>VLOOKUP($J3519,'placement attrs'!$A$2:$L$5079,4,FALSE)</f>
        <v>Wizzed.com</v>
      </c>
      <c r="M3519" t="str">
        <f>VLOOKUP($J3519,'placement attrs'!$A$2:$L$5079,3,FALSE)</f>
        <v>arran@wizzed.com</v>
      </c>
    </row>
    <row r="3520" spans="1:13" x14ac:dyDescent="0.3">
      <c r="A3520" t="s">
        <v>172</v>
      </c>
      <c r="B3520" s="2">
        <v>42426</v>
      </c>
      <c r="C3520">
        <v>423</v>
      </c>
      <c r="D3520">
        <v>7316</v>
      </c>
      <c r="E3520">
        <v>7575</v>
      </c>
      <c r="F3520" t="s">
        <v>172</v>
      </c>
      <c r="G3520" s="2">
        <v>42426</v>
      </c>
      <c r="H3520">
        <v>7716</v>
      </c>
      <c r="I3520">
        <v>438</v>
      </c>
      <c r="J3520" t="str">
        <f t="shared" si="108"/>
        <v>a1a4f3d36c4d4fbdf1429bf591b1727f</v>
      </c>
      <c r="K3520" s="2">
        <f t="shared" si="109"/>
        <v>42426</v>
      </c>
      <c r="L3520" t="str">
        <f>VLOOKUP($J3520,'placement attrs'!$A$2:$L$5079,4,FALSE)</f>
        <v>Wizzed.com</v>
      </c>
      <c r="M3520" t="str">
        <f>VLOOKUP($J3520,'placement attrs'!$A$2:$L$5079,3,FALSE)</f>
        <v>arran@wizzed.com</v>
      </c>
    </row>
    <row r="3521" spans="1:13" x14ac:dyDescent="0.3">
      <c r="A3521" t="s">
        <v>172</v>
      </c>
      <c r="B3521" s="2">
        <v>42427</v>
      </c>
      <c r="C3521">
        <v>382</v>
      </c>
      <c r="D3521">
        <v>5931</v>
      </c>
      <c r="E3521">
        <v>6080</v>
      </c>
      <c r="F3521" t="s">
        <v>172</v>
      </c>
      <c r="G3521" s="2">
        <v>42427</v>
      </c>
      <c r="H3521">
        <v>6228</v>
      </c>
      <c r="I3521">
        <v>411</v>
      </c>
      <c r="J3521" t="str">
        <f t="shared" si="108"/>
        <v>a1a4f3d36c4d4fbdf1429bf591b1727f</v>
      </c>
      <c r="K3521" s="2">
        <f t="shared" si="109"/>
        <v>42427</v>
      </c>
      <c r="L3521" t="str">
        <f>VLOOKUP($J3521,'placement attrs'!$A$2:$L$5079,4,FALSE)</f>
        <v>Wizzed.com</v>
      </c>
      <c r="M3521" t="str">
        <f>VLOOKUP($J3521,'placement attrs'!$A$2:$L$5079,3,FALSE)</f>
        <v>arran@wizzed.com</v>
      </c>
    </row>
    <row r="3522" spans="1:13" x14ac:dyDescent="0.3">
      <c r="A3522" t="s">
        <v>172</v>
      </c>
      <c r="B3522" s="2">
        <v>42428</v>
      </c>
      <c r="C3522">
        <v>236</v>
      </c>
      <c r="D3522">
        <v>4403</v>
      </c>
      <c r="E3522">
        <v>4536</v>
      </c>
      <c r="F3522" t="s">
        <v>172</v>
      </c>
      <c r="G3522" s="2">
        <v>42428</v>
      </c>
      <c r="H3522">
        <v>4605</v>
      </c>
      <c r="I3522">
        <v>263</v>
      </c>
      <c r="J3522" t="str">
        <f t="shared" si="108"/>
        <v>a1a4f3d36c4d4fbdf1429bf591b1727f</v>
      </c>
      <c r="K3522" s="2">
        <f t="shared" si="109"/>
        <v>42428</v>
      </c>
      <c r="L3522" t="str">
        <f>VLOOKUP($J3522,'placement attrs'!$A$2:$L$5079,4,FALSE)</f>
        <v>Wizzed.com</v>
      </c>
      <c r="M3522" t="str">
        <f>VLOOKUP($J3522,'placement attrs'!$A$2:$L$5079,3,FALSE)</f>
        <v>arran@wizzed.com</v>
      </c>
    </row>
    <row r="3523" spans="1:13" x14ac:dyDescent="0.3">
      <c r="A3523" t="s">
        <v>172</v>
      </c>
      <c r="B3523" s="2">
        <v>42429</v>
      </c>
      <c r="C3523">
        <v>428</v>
      </c>
      <c r="D3523">
        <v>6340</v>
      </c>
      <c r="E3523">
        <v>6495</v>
      </c>
      <c r="F3523" t="s">
        <v>172</v>
      </c>
      <c r="G3523" s="2">
        <v>42429</v>
      </c>
      <c r="H3523">
        <v>7484</v>
      </c>
      <c r="I3523">
        <v>460</v>
      </c>
      <c r="J3523" t="str">
        <f t="shared" ref="J3523:J3586" si="110">IF(A3523="",F3523,A3523)</f>
        <v>a1a4f3d36c4d4fbdf1429bf591b1727f</v>
      </c>
      <c r="K3523" s="2">
        <f t="shared" ref="K3523:K3586" si="111">IF(B3523="",G3523,B3523)</f>
        <v>42429</v>
      </c>
      <c r="L3523" t="str">
        <f>VLOOKUP($J3523,'placement attrs'!$A$2:$L$5079,4,FALSE)</f>
        <v>Wizzed.com</v>
      </c>
      <c r="M3523" t="str">
        <f>VLOOKUP($J3523,'placement attrs'!$A$2:$L$5079,3,FALSE)</f>
        <v>arran@wizzed.com</v>
      </c>
    </row>
    <row r="3524" spans="1:13" x14ac:dyDescent="0.3">
      <c r="A3524" t="s">
        <v>172</v>
      </c>
      <c r="B3524" s="2">
        <v>42430</v>
      </c>
      <c r="C3524">
        <v>343</v>
      </c>
      <c r="D3524">
        <v>8511</v>
      </c>
      <c r="E3524">
        <v>8727</v>
      </c>
      <c r="F3524" t="s">
        <v>172</v>
      </c>
      <c r="G3524" s="2">
        <v>42430</v>
      </c>
      <c r="H3524">
        <v>9761</v>
      </c>
      <c r="I3524">
        <v>399</v>
      </c>
      <c r="J3524" t="str">
        <f t="shared" si="110"/>
        <v>a1a4f3d36c4d4fbdf1429bf591b1727f</v>
      </c>
      <c r="K3524" s="2">
        <f t="shared" si="111"/>
        <v>42430</v>
      </c>
      <c r="L3524" t="str">
        <f>VLOOKUP($J3524,'placement attrs'!$A$2:$L$5079,4,FALSE)</f>
        <v>Wizzed.com</v>
      </c>
      <c r="M3524" t="str">
        <f>VLOOKUP($J3524,'placement attrs'!$A$2:$L$5079,3,FALSE)</f>
        <v>arran@wizzed.com</v>
      </c>
    </row>
    <row r="3525" spans="1:13" x14ac:dyDescent="0.3">
      <c r="A3525" t="s">
        <v>172</v>
      </c>
      <c r="B3525" s="2">
        <v>42431</v>
      </c>
      <c r="C3525">
        <v>362</v>
      </c>
      <c r="D3525">
        <v>7278</v>
      </c>
      <c r="E3525">
        <v>7574</v>
      </c>
      <c r="F3525" t="s">
        <v>172</v>
      </c>
      <c r="G3525" s="2">
        <v>42431</v>
      </c>
      <c r="H3525">
        <v>10729</v>
      </c>
      <c r="I3525">
        <v>515</v>
      </c>
      <c r="J3525" t="str">
        <f t="shared" si="110"/>
        <v>a1a4f3d36c4d4fbdf1429bf591b1727f</v>
      </c>
      <c r="K3525" s="2">
        <f t="shared" si="111"/>
        <v>42431</v>
      </c>
      <c r="L3525" t="str">
        <f>VLOOKUP($J3525,'placement attrs'!$A$2:$L$5079,4,FALSE)</f>
        <v>Wizzed.com</v>
      </c>
      <c r="M3525" t="str">
        <f>VLOOKUP($J3525,'placement attrs'!$A$2:$L$5079,3,FALSE)</f>
        <v>arran@wizzed.com</v>
      </c>
    </row>
    <row r="3526" spans="1:13" x14ac:dyDescent="0.3">
      <c r="A3526" t="s">
        <v>172</v>
      </c>
      <c r="B3526" s="2">
        <v>42432</v>
      </c>
      <c r="C3526">
        <v>27</v>
      </c>
      <c r="D3526">
        <v>299</v>
      </c>
      <c r="E3526">
        <v>305</v>
      </c>
      <c r="H3526">
        <v>0</v>
      </c>
      <c r="I3526">
        <v>0</v>
      </c>
      <c r="J3526" t="str">
        <f t="shared" si="110"/>
        <v>a1a4f3d36c4d4fbdf1429bf591b1727f</v>
      </c>
      <c r="K3526" s="2">
        <f t="shared" si="111"/>
        <v>42432</v>
      </c>
      <c r="L3526" t="str">
        <f>VLOOKUP($J3526,'placement attrs'!$A$2:$L$5079,4,FALSE)</f>
        <v>Wizzed.com</v>
      </c>
      <c r="M3526" t="str">
        <f>VLOOKUP($J3526,'placement attrs'!$A$2:$L$5079,3,FALSE)</f>
        <v>arran@wizzed.com</v>
      </c>
    </row>
    <row r="3527" spans="1:13" x14ac:dyDescent="0.3">
      <c r="A3527" t="s">
        <v>173</v>
      </c>
      <c r="B3527" s="2">
        <v>42410</v>
      </c>
      <c r="C3527">
        <v>6660</v>
      </c>
      <c r="D3527">
        <v>134264</v>
      </c>
      <c r="E3527">
        <v>140998</v>
      </c>
      <c r="H3527">
        <v>0</v>
      </c>
      <c r="I3527">
        <v>0</v>
      </c>
      <c r="J3527" t="str">
        <f t="shared" si="110"/>
        <v>a3151e0aea28ef84f9848efdd16082e3</v>
      </c>
      <c r="K3527" s="2">
        <f t="shared" si="111"/>
        <v>42410</v>
      </c>
      <c r="L3527" t="str">
        <f>VLOOKUP($J3527,'placement attrs'!$A$2:$L$5079,4,FALSE)</f>
        <v>Opposingviews.com</v>
      </c>
      <c r="M3527" t="str">
        <f>VLOOKUP($J3527,'placement attrs'!$A$2:$L$5079,3,FALSE)</f>
        <v>admin@opposingviews.com</v>
      </c>
    </row>
    <row r="3528" spans="1:13" x14ac:dyDescent="0.3">
      <c r="A3528" t="s">
        <v>173</v>
      </c>
      <c r="B3528" s="2">
        <v>42411</v>
      </c>
      <c r="C3528">
        <v>6177</v>
      </c>
      <c r="D3528">
        <v>116253</v>
      </c>
      <c r="E3528">
        <v>121566</v>
      </c>
      <c r="F3528" t="s">
        <v>173</v>
      </c>
      <c r="G3528" s="2">
        <v>42411</v>
      </c>
      <c r="H3528">
        <v>133515</v>
      </c>
      <c r="I3528">
        <v>14181</v>
      </c>
      <c r="J3528" t="str">
        <f t="shared" si="110"/>
        <v>a3151e0aea28ef84f9848efdd16082e3</v>
      </c>
      <c r="K3528" s="2">
        <f t="shared" si="111"/>
        <v>42411</v>
      </c>
      <c r="L3528" t="str">
        <f>VLOOKUP($J3528,'placement attrs'!$A$2:$L$5079,4,FALSE)</f>
        <v>Opposingviews.com</v>
      </c>
      <c r="M3528" t="str">
        <f>VLOOKUP($J3528,'placement attrs'!$A$2:$L$5079,3,FALSE)</f>
        <v>admin@opposingviews.com</v>
      </c>
    </row>
    <row r="3529" spans="1:13" x14ac:dyDescent="0.3">
      <c r="A3529" t="s">
        <v>173</v>
      </c>
      <c r="B3529" s="2">
        <v>42412</v>
      </c>
      <c r="C3529">
        <v>5299</v>
      </c>
      <c r="D3529">
        <v>102259</v>
      </c>
      <c r="E3529">
        <v>107611</v>
      </c>
      <c r="F3529" t="s">
        <v>173</v>
      </c>
      <c r="G3529" s="2">
        <v>42412</v>
      </c>
      <c r="H3529">
        <v>137215</v>
      </c>
      <c r="I3529">
        <v>14386</v>
      </c>
      <c r="J3529" t="str">
        <f t="shared" si="110"/>
        <v>a3151e0aea28ef84f9848efdd16082e3</v>
      </c>
      <c r="K3529" s="2">
        <f t="shared" si="111"/>
        <v>42412</v>
      </c>
      <c r="L3529" t="str">
        <f>VLOOKUP($J3529,'placement attrs'!$A$2:$L$5079,4,FALSE)</f>
        <v>Opposingviews.com</v>
      </c>
      <c r="M3529" t="str">
        <f>VLOOKUP($J3529,'placement attrs'!$A$2:$L$5079,3,FALSE)</f>
        <v>admin@opposingviews.com</v>
      </c>
    </row>
    <row r="3530" spans="1:13" x14ac:dyDescent="0.3">
      <c r="A3530" t="s">
        <v>173</v>
      </c>
      <c r="B3530" s="2">
        <v>42413</v>
      </c>
      <c r="C3530">
        <v>25401</v>
      </c>
      <c r="D3530">
        <v>456506</v>
      </c>
      <c r="E3530">
        <v>469041</v>
      </c>
      <c r="F3530" t="s">
        <v>173</v>
      </c>
      <c r="G3530" s="2">
        <v>42413</v>
      </c>
      <c r="H3530">
        <v>481123</v>
      </c>
      <c r="I3530">
        <v>53633</v>
      </c>
      <c r="J3530" t="str">
        <f t="shared" si="110"/>
        <v>a3151e0aea28ef84f9848efdd16082e3</v>
      </c>
      <c r="K3530" s="2">
        <f t="shared" si="111"/>
        <v>42413</v>
      </c>
      <c r="L3530" t="str">
        <f>VLOOKUP($J3530,'placement attrs'!$A$2:$L$5079,4,FALSE)</f>
        <v>Opposingviews.com</v>
      </c>
      <c r="M3530" t="str">
        <f>VLOOKUP($J3530,'placement attrs'!$A$2:$L$5079,3,FALSE)</f>
        <v>admin@opposingviews.com</v>
      </c>
    </row>
    <row r="3531" spans="1:13" x14ac:dyDescent="0.3">
      <c r="A3531" t="s">
        <v>173</v>
      </c>
      <c r="B3531" s="2">
        <v>42414</v>
      </c>
      <c r="C3531">
        <v>10034</v>
      </c>
      <c r="D3531">
        <v>220882</v>
      </c>
      <c r="E3531">
        <v>227801</v>
      </c>
      <c r="F3531" t="s">
        <v>173</v>
      </c>
      <c r="G3531" s="2">
        <v>42414</v>
      </c>
      <c r="H3531">
        <v>231308</v>
      </c>
      <c r="I3531">
        <v>24981</v>
      </c>
      <c r="J3531" t="str">
        <f t="shared" si="110"/>
        <v>a3151e0aea28ef84f9848efdd16082e3</v>
      </c>
      <c r="K3531" s="2">
        <f t="shared" si="111"/>
        <v>42414</v>
      </c>
      <c r="L3531" t="str">
        <f>VLOOKUP($J3531,'placement attrs'!$A$2:$L$5079,4,FALSE)</f>
        <v>Opposingviews.com</v>
      </c>
      <c r="M3531" t="str">
        <f>VLOOKUP($J3531,'placement attrs'!$A$2:$L$5079,3,FALSE)</f>
        <v>admin@opposingviews.com</v>
      </c>
    </row>
    <row r="3532" spans="1:13" x14ac:dyDescent="0.3">
      <c r="A3532" t="s">
        <v>173</v>
      </c>
      <c r="B3532" s="2">
        <v>42415</v>
      </c>
      <c r="C3532">
        <v>9833</v>
      </c>
      <c r="D3532">
        <v>204548</v>
      </c>
      <c r="E3532">
        <v>214954</v>
      </c>
      <c r="F3532" t="s">
        <v>173</v>
      </c>
      <c r="G3532" s="2">
        <v>42415</v>
      </c>
      <c r="H3532">
        <v>222998</v>
      </c>
      <c r="I3532">
        <v>18354</v>
      </c>
      <c r="J3532" t="str">
        <f t="shared" si="110"/>
        <v>a3151e0aea28ef84f9848efdd16082e3</v>
      </c>
      <c r="K3532" s="2">
        <f t="shared" si="111"/>
        <v>42415</v>
      </c>
      <c r="L3532" t="str">
        <f>VLOOKUP($J3532,'placement attrs'!$A$2:$L$5079,4,FALSE)</f>
        <v>Opposingviews.com</v>
      </c>
      <c r="M3532" t="str">
        <f>VLOOKUP($J3532,'placement attrs'!$A$2:$L$5079,3,FALSE)</f>
        <v>admin@opposingviews.com</v>
      </c>
    </row>
    <row r="3533" spans="1:13" x14ac:dyDescent="0.3">
      <c r="A3533" t="s">
        <v>173</v>
      </c>
      <c r="B3533" s="2">
        <v>42416</v>
      </c>
      <c r="C3533">
        <v>8338</v>
      </c>
      <c r="D3533">
        <v>173076</v>
      </c>
      <c r="E3533">
        <v>181502</v>
      </c>
      <c r="F3533" t="s">
        <v>173</v>
      </c>
      <c r="G3533" s="2">
        <v>42416</v>
      </c>
      <c r="H3533">
        <v>184503</v>
      </c>
      <c r="I3533">
        <v>17217</v>
      </c>
      <c r="J3533" t="str">
        <f t="shared" si="110"/>
        <v>a3151e0aea28ef84f9848efdd16082e3</v>
      </c>
      <c r="K3533" s="2">
        <f t="shared" si="111"/>
        <v>42416</v>
      </c>
      <c r="L3533" t="str">
        <f>VLOOKUP($J3533,'placement attrs'!$A$2:$L$5079,4,FALSE)</f>
        <v>Opposingviews.com</v>
      </c>
      <c r="M3533" t="str">
        <f>VLOOKUP($J3533,'placement attrs'!$A$2:$L$5079,3,FALSE)</f>
        <v>admin@opposingviews.com</v>
      </c>
    </row>
    <row r="3534" spans="1:13" x14ac:dyDescent="0.3">
      <c r="A3534" t="s">
        <v>173</v>
      </c>
      <c r="B3534" s="2">
        <v>42417</v>
      </c>
      <c r="C3534">
        <v>9941</v>
      </c>
      <c r="D3534">
        <v>208033</v>
      </c>
      <c r="E3534">
        <v>217295</v>
      </c>
      <c r="F3534" t="s">
        <v>173</v>
      </c>
      <c r="G3534" s="2">
        <v>42417</v>
      </c>
      <c r="H3534">
        <v>221933</v>
      </c>
      <c r="I3534">
        <v>22434</v>
      </c>
      <c r="J3534" t="str">
        <f t="shared" si="110"/>
        <v>a3151e0aea28ef84f9848efdd16082e3</v>
      </c>
      <c r="K3534" s="2">
        <f t="shared" si="111"/>
        <v>42417</v>
      </c>
      <c r="L3534" t="str">
        <f>VLOOKUP($J3534,'placement attrs'!$A$2:$L$5079,4,FALSE)</f>
        <v>Opposingviews.com</v>
      </c>
      <c r="M3534" t="str">
        <f>VLOOKUP($J3534,'placement attrs'!$A$2:$L$5079,3,FALSE)</f>
        <v>admin@opposingviews.com</v>
      </c>
    </row>
    <row r="3535" spans="1:13" x14ac:dyDescent="0.3">
      <c r="A3535" t="s">
        <v>173</v>
      </c>
      <c r="B3535" s="2">
        <v>42418</v>
      </c>
      <c r="C3535">
        <v>7566</v>
      </c>
      <c r="D3535">
        <v>158253</v>
      </c>
      <c r="E3535">
        <v>165438</v>
      </c>
      <c r="F3535" t="s">
        <v>173</v>
      </c>
      <c r="G3535" s="2">
        <v>42418</v>
      </c>
      <c r="H3535">
        <v>171160</v>
      </c>
      <c r="I3535">
        <v>18367</v>
      </c>
      <c r="J3535" t="str">
        <f t="shared" si="110"/>
        <v>a3151e0aea28ef84f9848efdd16082e3</v>
      </c>
      <c r="K3535" s="2">
        <f t="shared" si="111"/>
        <v>42418</v>
      </c>
      <c r="L3535" t="str">
        <f>VLOOKUP($J3535,'placement attrs'!$A$2:$L$5079,4,FALSE)</f>
        <v>Opposingviews.com</v>
      </c>
      <c r="M3535" t="str">
        <f>VLOOKUP($J3535,'placement attrs'!$A$2:$L$5079,3,FALSE)</f>
        <v>admin@opposingviews.com</v>
      </c>
    </row>
    <row r="3536" spans="1:13" x14ac:dyDescent="0.3">
      <c r="A3536" t="s">
        <v>173</v>
      </c>
      <c r="B3536" s="2">
        <v>42419</v>
      </c>
      <c r="C3536">
        <v>3411</v>
      </c>
      <c r="D3536">
        <v>65655</v>
      </c>
      <c r="E3536">
        <v>69387</v>
      </c>
      <c r="F3536" t="s">
        <v>173</v>
      </c>
      <c r="G3536" s="2">
        <v>42419</v>
      </c>
      <c r="H3536">
        <v>78588</v>
      </c>
      <c r="I3536">
        <v>12122</v>
      </c>
      <c r="J3536" t="str">
        <f t="shared" si="110"/>
        <v>a3151e0aea28ef84f9848efdd16082e3</v>
      </c>
      <c r="K3536" s="2">
        <f t="shared" si="111"/>
        <v>42419</v>
      </c>
      <c r="L3536" t="str">
        <f>VLOOKUP($J3536,'placement attrs'!$A$2:$L$5079,4,FALSE)</f>
        <v>Opposingviews.com</v>
      </c>
      <c r="M3536" t="str">
        <f>VLOOKUP($J3536,'placement attrs'!$A$2:$L$5079,3,FALSE)</f>
        <v>admin@opposingviews.com</v>
      </c>
    </row>
    <row r="3537" spans="1:13" x14ac:dyDescent="0.3">
      <c r="A3537" t="s">
        <v>173</v>
      </c>
      <c r="B3537" s="2">
        <v>42420</v>
      </c>
      <c r="C3537">
        <v>3738</v>
      </c>
      <c r="D3537">
        <v>67145</v>
      </c>
      <c r="E3537">
        <v>71413</v>
      </c>
      <c r="F3537" t="s">
        <v>173</v>
      </c>
      <c r="G3537" s="2">
        <v>42420</v>
      </c>
      <c r="H3537">
        <v>74802</v>
      </c>
      <c r="I3537">
        <v>15740</v>
      </c>
      <c r="J3537" t="str">
        <f t="shared" si="110"/>
        <v>a3151e0aea28ef84f9848efdd16082e3</v>
      </c>
      <c r="K3537" s="2">
        <f t="shared" si="111"/>
        <v>42420</v>
      </c>
      <c r="L3537" t="str">
        <f>VLOOKUP($J3537,'placement attrs'!$A$2:$L$5079,4,FALSE)</f>
        <v>Opposingviews.com</v>
      </c>
      <c r="M3537" t="str">
        <f>VLOOKUP($J3537,'placement attrs'!$A$2:$L$5079,3,FALSE)</f>
        <v>admin@opposingviews.com</v>
      </c>
    </row>
    <row r="3538" spans="1:13" x14ac:dyDescent="0.3">
      <c r="A3538" t="s">
        <v>173</v>
      </c>
      <c r="B3538" s="2">
        <v>42421</v>
      </c>
      <c r="C3538">
        <v>6367</v>
      </c>
      <c r="D3538">
        <v>114484</v>
      </c>
      <c r="E3538">
        <v>119627</v>
      </c>
      <c r="F3538" t="s">
        <v>173</v>
      </c>
      <c r="G3538" s="2">
        <v>42421</v>
      </c>
      <c r="H3538">
        <v>123875</v>
      </c>
      <c r="I3538">
        <v>26653</v>
      </c>
      <c r="J3538" t="str">
        <f t="shared" si="110"/>
        <v>a3151e0aea28ef84f9848efdd16082e3</v>
      </c>
      <c r="K3538" s="2">
        <f t="shared" si="111"/>
        <v>42421</v>
      </c>
      <c r="L3538" t="str">
        <f>VLOOKUP($J3538,'placement attrs'!$A$2:$L$5079,4,FALSE)</f>
        <v>Opposingviews.com</v>
      </c>
      <c r="M3538" t="str">
        <f>VLOOKUP($J3538,'placement attrs'!$A$2:$L$5079,3,FALSE)</f>
        <v>admin@opposingviews.com</v>
      </c>
    </row>
    <row r="3539" spans="1:13" x14ac:dyDescent="0.3">
      <c r="A3539" t="s">
        <v>173</v>
      </c>
      <c r="B3539" s="2">
        <v>42422</v>
      </c>
      <c r="C3539">
        <v>9662</v>
      </c>
      <c r="D3539">
        <v>155250</v>
      </c>
      <c r="E3539">
        <v>163563</v>
      </c>
      <c r="F3539" t="s">
        <v>173</v>
      </c>
      <c r="G3539" s="2">
        <v>42422</v>
      </c>
      <c r="H3539">
        <v>181567</v>
      </c>
      <c r="I3539">
        <v>34469</v>
      </c>
      <c r="J3539" t="str">
        <f t="shared" si="110"/>
        <v>a3151e0aea28ef84f9848efdd16082e3</v>
      </c>
      <c r="K3539" s="2">
        <f t="shared" si="111"/>
        <v>42422</v>
      </c>
      <c r="L3539" t="str">
        <f>VLOOKUP($J3539,'placement attrs'!$A$2:$L$5079,4,FALSE)</f>
        <v>Opposingviews.com</v>
      </c>
      <c r="M3539" t="str">
        <f>VLOOKUP($J3539,'placement attrs'!$A$2:$L$5079,3,FALSE)</f>
        <v>admin@opposingviews.com</v>
      </c>
    </row>
    <row r="3540" spans="1:13" x14ac:dyDescent="0.3">
      <c r="A3540" t="s">
        <v>173</v>
      </c>
      <c r="B3540" s="2">
        <v>42423</v>
      </c>
      <c r="C3540">
        <v>6471</v>
      </c>
      <c r="D3540">
        <v>112361</v>
      </c>
      <c r="E3540">
        <v>117949</v>
      </c>
      <c r="F3540" t="s">
        <v>173</v>
      </c>
      <c r="G3540" s="2">
        <v>42423</v>
      </c>
      <c r="H3540">
        <v>124925</v>
      </c>
      <c r="I3540">
        <v>15956</v>
      </c>
      <c r="J3540" t="str">
        <f t="shared" si="110"/>
        <v>a3151e0aea28ef84f9848efdd16082e3</v>
      </c>
      <c r="K3540" s="2">
        <f t="shared" si="111"/>
        <v>42423</v>
      </c>
      <c r="L3540" t="str">
        <f>VLOOKUP($J3540,'placement attrs'!$A$2:$L$5079,4,FALSE)</f>
        <v>Opposingviews.com</v>
      </c>
      <c r="M3540" t="str">
        <f>VLOOKUP($J3540,'placement attrs'!$A$2:$L$5079,3,FALSE)</f>
        <v>admin@opposingviews.com</v>
      </c>
    </row>
    <row r="3541" spans="1:13" x14ac:dyDescent="0.3">
      <c r="A3541" t="s">
        <v>173</v>
      </c>
      <c r="B3541" s="2">
        <v>42424</v>
      </c>
      <c r="C3541">
        <v>6852</v>
      </c>
      <c r="D3541">
        <v>106301</v>
      </c>
      <c r="E3541">
        <v>111691</v>
      </c>
      <c r="F3541" t="s">
        <v>173</v>
      </c>
      <c r="G3541" s="2">
        <v>42424</v>
      </c>
      <c r="H3541">
        <v>113434</v>
      </c>
      <c r="I3541">
        <v>21122</v>
      </c>
      <c r="J3541" t="str">
        <f t="shared" si="110"/>
        <v>a3151e0aea28ef84f9848efdd16082e3</v>
      </c>
      <c r="K3541" s="2">
        <f t="shared" si="111"/>
        <v>42424</v>
      </c>
      <c r="L3541" t="str">
        <f>VLOOKUP($J3541,'placement attrs'!$A$2:$L$5079,4,FALSE)</f>
        <v>Opposingviews.com</v>
      </c>
      <c r="M3541" t="str">
        <f>VLOOKUP($J3541,'placement attrs'!$A$2:$L$5079,3,FALSE)</f>
        <v>admin@opposingviews.com</v>
      </c>
    </row>
    <row r="3542" spans="1:13" x14ac:dyDescent="0.3">
      <c r="A3542" t="s">
        <v>173</v>
      </c>
      <c r="B3542" s="2">
        <v>42425</v>
      </c>
      <c r="C3542">
        <v>4790</v>
      </c>
      <c r="D3542">
        <v>83938</v>
      </c>
      <c r="E3542">
        <v>89216</v>
      </c>
      <c r="F3542" t="s">
        <v>173</v>
      </c>
      <c r="G3542" s="2">
        <v>42425</v>
      </c>
      <c r="H3542">
        <v>90796</v>
      </c>
      <c r="I3542">
        <v>15180</v>
      </c>
      <c r="J3542" t="str">
        <f t="shared" si="110"/>
        <v>a3151e0aea28ef84f9848efdd16082e3</v>
      </c>
      <c r="K3542" s="2">
        <f t="shared" si="111"/>
        <v>42425</v>
      </c>
      <c r="L3542" t="str">
        <f>VLOOKUP($J3542,'placement attrs'!$A$2:$L$5079,4,FALSE)</f>
        <v>Opposingviews.com</v>
      </c>
      <c r="M3542" t="str">
        <f>VLOOKUP($J3542,'placement attrs'!$A$2:$L$5079,3,FALSE)</f>
        <v>admin@opposingviews.com</v>
      </c>
    </row>
    <row r="3543" spans="1:13" x14ac:dyDescent="0.3">
      <c r="A3543" t="s">
        <v>173</v>
      </c>
      <c r="B3543" s="2">
        <v>42426</v>
      </c>
      <c r="C3543">
        <v>6886</v>
      </c>
      <c r="D3543">
        <v>129355</v>
      </c>
      <c r="E3543">
        <v>136199</v>
      </c>
      <c r="F3543" t="s">
        <v>173</v>
      </c>
      <c r="G3543" s="2">
        <v>42426</v>
      </c>
      <c r="H3543">
        <v>139154</v>
      </c>
      <c r="I3543">
        <v>17336</v>
      </c>
      <c r="J3543" t="str">
        <f t="shared" si="110"/>
        <v>a3151e0aea28ef84f9848efdd16082e3</v>
      </c>
      <c r="K3543" s="2">
        <f t="shared" si="111"/>
        <v>42426</v>
      </c>
      <c r="L3543" t="str">
        <f>VLOOKUP($J3543,'placement attrs'!$A$2:$L$5079,4,FALSE)</f>
        <v>Opposingviews.com</v>
      </c>
      <c r="M3543" t="str">
        <f>VLOOKUP($J3543,'placement attrs'!$A$2:$L$5079,3,FALSE)</f>
        <v>admin@opposingviews.com</v>
      </c>
    </row>
    <row r="3544" spans="1:13" x14ac:dyDescent="0.3">
      <c r="A3544" t="s">
        <v>173</v>
      </c>
      <c r="B3544" s="2">
        <v>42427</v>
      </c>
      <c r="C3544">
        <v>4655</v>
      </c>
      <c r="D3544">
        <v>87838</v>
      </c>
      <c r="E3544">
        <v>91809</v>
      </c>
      <c r="F3544" t="s">
        <v>173</v>
      </c>
      <c r="G3544" s="2">
        <v>42427</v>
      </c>
      <c r="H3544">
        <v>93891</v>
      </c>
      <c r="I3544">
        <v>14556</v>
      </c>
      <c r="J3544" t="str">
        <f t="shared" si="110"/>
        <v>a3151e0aea28ef84f9848efdd16082e3</v>
      </c>
      <c r="K3544" s="2">
        <f t="shared" si="111"/>
        <v>42427</v>
      </c>
      <c r="L3544" t="str">
        <f>VLOOKUP($J3544,'placement attrs'!$A$2:$L$5079,4,FALSE)</f>
        <v>Opposingviews.com</v>
      </c>
      <c r="M3544" t="str">
        <f>VLOOKUP($J3544,'placement attrs'!$A$2:$L$5079,3,FALSE)</f>
        <v>admin@opposingviews.com</v>
      </c>
    </row>
    <row r="3545" spans="1:13" x14ac:dyDescent="0.3">
      <c r="A3545" t="s">
        <v>173</v>
      </c>
      <c r="B3545" s="2">
        <v>42428</v>
      </c>
      <c r="C3545">
        <v>9799</v>
      </c>
      <c r="D3545">
        <v>171379</v>
      </c>
      <c r="E3545">
        <v>178598</v>
      </c>
      <c r="F3545" t="s">
        <v>173</v>
      </c>
      <c r="G3545" s="2">
        <v>42428</v>
      </c>
      <c r="H3545">
        <v>181593</v>
      </c>
      <c r="I3545">
        <v>21121</v>
      </c>
      <c r="J3545" t="str">
        <f t="shared" si="110"/>
        <v>a3151e0aea28ef84f9848efdd16082e3</v>
      </c>
      <c r="K3545" s="2">
        <f t="shared" si="111"/>
        <v>42428</v>
      </c>
      <c r="L3545" t="str">
        <f>VLOOKUP($J3545,'placement attrs'!$A$2:$L$5079,4,FALSE)</f>
        <v>Opposingviews.com</v>
      </c>
      <c r="M3545" t="str">
        <f>VLOOKUP($J3545,'placement attrs'!$A$2:$L$5079,3,FALSE)</f>
        <v>admin@opposingviews.com</v>
      </c>
    </row>
    <row r="3546" spans="1:13" x14ac:dyDescent="0.3">
      <c r="A3546" t="s">
        <v>173</v>
      </c>
      <c r="B3546" s="2">
        <v>42429</v>
      </c>
      <c r="C3546">
        <v>4677</v>
      </c>
      <c r="D3546">
        <v>76199</v>
      </c>
      <c r="E3546">
        <v>79296</v>
      </c>
      <c r="F3546" t="s">
        <v>173</v>
      </c>
      <c r="G3546" s="2">
        <v>42429</v>
      </c>
      <c r="H3546">
        <v>90347</v>
      </c>
      <c r="I3546">
        <v>8872</v>
      </c>
      <c r="J3546" t="str">
        <f t="shared" si="110"/>
        <v>a3151e0aea28ef84f9848efdd16082e3</v>
      </c>
      <c r="K3546" s="2">
        <f t="shared" si="111"/>
        <v>42429</v>
      </c>
      <c r="L3546" t="str">
        <f>VLOOKUP($J3546,'placement attrs'!$A$2:$L$5079,4,FALSE)</f>
        <v>Opposingviews.com</v>
      </c>
      <c r="M3546" t="str">
        <f>VLOOKUP($J3546,'placement attrs'!$A$2:$L$5079,3,FALSE)</f>
        <v>admin@opposingviews.com</v>
      </c>
    </row>
    <row r="3547" spans="1:13" x14ac:dyDescent="0.3">
      <c r="A3547" t="s">
        <v>173</v>
      </c>
      <c r="B3547" s="2">
        <v>42430</v>
      </c>
      <c r="C3547">
        <v>6862</v>
      </c>
      <c r="D3547">
        <v>101332</v>
      </c>
      <c r="E3547">
        <v>105395</v>
      </c>
      <c r="F3547" t="s">
        <v>173</v>
      </c>
      <c r="G3547" s="2">
        <v>42430</v>
      </c>
      <c r="H3547">
        <v>114810</v>
      </c>
      <c r="I3547">
        <v>11168</v>
      </c>
      <c r="J3547" t="str">
        <f t="shared" si="110"/>
        <v>a3151e0aea28ef84f9848efdd16082e3</v>
      </c>
      <c r="K3547" s="2">
        <f t="shared" si="111"/>
        <v>42430</v>
      </c>
      <c r="L3547" t="str">
        <f>VLOOKUP($J3547,'placement attrs'!$A$2:$L$5079,4,FALSE)</f>
        <v>Opposingviews.com</v>
      </c>
      <c r="M3547" t="str">
        <f>VLOOKUP($J3547,'placement attrs'!$A$2:$L$5079,3,FALSE)</f>
        <v>admin@opposingviews.com</v>
      </c>
    </row>
    <row r="3548" spans="1:13" x14ac:dyDescent="0.3">
      <c r="A3548" t="s">
        <v>173</v>
      </c>
      <c r="B3548" s="2">
        <v>42431</v>
      </c>
      <c r="C3548">
        <v>3551</v>
      </c>
      <c r="D3548">
        <v>76746</v>
      </c>
      <c r="E3548">
        <v>80741</v>
      </c>
      <c r="F3548" t="s">
        <v>173</v>
      </c>
      <c r="G3548" s="2">
        <v>42431</v>
      </c>
      <c r="H3548">
        <v>112813</v>
      </c>
      <c r="I3548">
        <v>4691</v>
      </c>
      <c r="J3548" t="str">
        <f t="shared" si="110"/>
        <v>a3151e0aea28ef84f9848efdd16082e3</v>
      </c>
      <c r="K3548" s="2">
        <f t="shared" si="111"/>
        <v>42431</v>
      </c>
      <c r="L3548" t="str">
        <f>VLOOKUP($J3548,'placement attrs'!$A$2:$L$5079,4,FALSE)</f>
        <v>Opposingviews.com</v>
      </c>
      <c r="M3548" t="str">
        <f>VLOOKUP($J3548,'placement attrs'!$A$2:$L$5079,3,FALSE)</f>
        <v>admin@opposingviews.com</v>
      </c>
    </row>
    <row r="3549" spans="1:13" x14ac:dyDescent="0.3">
      <c r="A3549" t="s">
        <v>173</v>
      </c>
      <c r="B3549" s="2">
        <v>42432</v>
      </c>
      <c r="C3549">
        <v>197</v>
      </c>
      <c r="D3549">
        <v>2950</v>
      </c>
      <c r="E3549">
        <v>3097</v>
      </c>
      <c r="H3549">
        <v>0</v>
      </c>
      <c r="I3549">
        <v>0</v>
      </c>
      <c r="J3549" t="str">
        <f t="shared" si="110"/>
        <v>a3151e0aea28ef84f9848efdd16082e3</v>
      </c>
      <c r="K3549" s="2">
        <f t="shared" si="111"/>
        <v>42432</v>
      </c>
      <c r="L3549" t="str">
        <f>VLOOKUP($J3549,'placement attrs'!$A$2:$L$5079,4,FALSE)</f>
        <v>Opposingviews.com</v>
      </c>
      <c r="M3549" t="str">
        <f>VLOOKUP($J3549,'placement attrs'!$A$2:$L$5079,3,FALSE)</f>
        <v>admin@opposingviews.com</v>
      </c>
    </row>
    <row r="3550" spans="1:13" x14ac:dyDescent="0.3">
      <c r="A3550" t="s">
        <v>174</v>
      </c>
      <c r="B3550" s="2">
        <v>42410</v>
      </c>
      <c r="C3550">
        <v>44</v>
      </c>
      <c r="D3550">
        <v>51</v>
      </c>
      <c r="E3550">
        <v>51</v>
      </c>
      <c r="H3550">
        <v>0</v>
      </c>
      <c r="I3550">
        <v>0</v>
      </c>
      <c r="J3550" t="str">
        <f t="shared" si="110"/>
        <v>a3403d3986cbd39dc748fa97dbdd34fb</v>
      </c>
      <c r="K3550" s="2">
        <f t="shared" si="111"/>
        <v>42410</v>
      </c>
      <c r="L3550" t="str">
        <f>VLOOKUP($J3550,'placement attrs'!$A$2:$L$5079,4,FALSE)</f>
        <v>HotPopNow, Inc. (Spikey.com)</v>
      </c>
      <c r="M3550" t="str">
        <f>VLOOKUP($J3550,'placement attrs'!$A$2:$L$5079,3,FALSE)</f>
        <v>agoldberg@hotpopnow.com</v>
      </c>
    </row>
    <row r="3551" spans="1:13" x14ac:dyDescent="0.3">
      <c r="A3551" t="s">
        <v>174</v>
      </c>
      <c r="B3551" s="2">
        <v>42411</v>
      </c>
      <c r="C3551">
        <v>41</v>
      </c>
      <c r="D3551">
        <v>56</v>
      </c>
      <c r="E3551">
        <v>56</v>
      </c>
      <c r="F3551" t="s">
        <v>174</v>
      </c>
      <c r="G3551" s="2">
        <v>42411</v>
      </c>
      <c r="H3551">
        <v>92</v>
      </c>
      <c r="I3551">
        <v>85</v>
      </c>
      <c r="J3551" t="str">
        <f t="shared" si="110"/>
        <v>a3403d3986cbd39dc748fa97dbdd34fb</v>
      </c>
      <c r="K3551" s="2">
        <f t="shared" si="111"/>
        <v>42411</v>
      </c>
      <c r="L3551" t="str">
        <f>VLOOKUP($J3551,'placement attrs'!$A$2:$L$5079,4,FALSE)</f>
        <v>HotPopNow, Inc. (Spikey.com)</v>
      </c>
      <c r="M3551" t="str">
        <f>VLOOKUP($J3551,'placement attrs'!$A$2:$L$5079,3,FALSE)</f>
        <v>agoldberg@hotpopnow.com</v>
      </c>
    </row>
    <row r="3552" spans="1:13" x14ac:dyDescent="0.3">
      <c r="A3552" t="s">
        <v>174</v>
      </c>
      <c r="B3552" s="2">
        <v>42412</v>
      </c>
      <c r="C3552">
        <v>1847</v>
      </c>
      <c r="D3552">
        <v>2291</v>
      </c>
      <c r="E3552">
        <v>2419</v>
      </c>
      <c r="F3552" t="s">
        <v>174</v>
      </c>
      <c r="G3552" s="2">
        <v>42412</v>
      </c>
      <c r="H3552">
        <v>5898</v>
      </c>
      <c r="I3552">
        <v>3813</v>
      </c>
      <c r="J3552" t="str">
        <f t="shared" si="110"/>
        <v>a3403d3986cbd39dc748fa97dbdd34fb</v>
      </c>
      <c r="K3552" s="2">
        <f t="shared" si="111"/>
        <v>42412</v>
      </c>
      <c r="L3552" t="str">
        <f>VLOOKUP($J3552,'placement attrs'!$A$2:$L$5079,4,FALSE)</f>
        <v>HotPopNow, Inc. (Spikey.com)</v>
      </c>
      <c r="M3552" t="str">
        <f>VLOOKUP($J3552,'placement attrs'!$A$2:$L$5079,3,FALSE)</f>
        <v>agoldberg@hotpopnow.com</v>
      </c>
    </row>
    <row r="3553" spans="1:13" x14ac:dyDescent="0.3">
      <c r="A3553" t="s">
        <v>174</v>
      </c>
      <c r="B3553" s="2">
        <v>42413</v>
      </c>
      <c r="C3553">
        <v>561</v>
      </c>
      <c r="D3553">
        <v>717</v>
      </c>
      <c r="E3553">
        <v>755</v>
      </c>
      <c r="F3553" t="s">
        <v>174</v>
      </c>
      <c r="G3553" s="2">
        <v>42413</v>
      </c>
      <c r="H3553">
        <v>2140</v>
      </c>
      <c r="I3553">
        <v>1478</v>
      </c>
      <c r="J3553" t="str">
        <f t="shared" si="110"/>
        <v>a3403d3986cbd39dc748fa97dbdd34fb</v>
      </c>
      <c r="K3553" s="2">
        <f t="shared" si="111"/>
        <v>42413</v>
      </c>
      <c r="L3553" t="str">
        <f>VLOOKUP($J3553,'placement attrs'!$A$2:$L$5079,4,FALSE)</f>
        <v>HotPopNow, Inc. (Spikey.com)</v>
      </c>
      <c r="M3553" t="str">
        <f>VLOOKUP($J3553,'placement attrs'!$A$2:$L$5079,3,FALSE)</f>
        <v>agoldberg@hotpopnow.com</v>
      </c>
    </row>
    <row r="3554" spans="1:13" x14ac:dyDescent="0.3">
      <c r="A3554" t="s">
        <v>174</v>
      </c>
      <c r="B3554" s="2">
        <v>42414</v>
      </c>
      <c r="C3554">
        <v>681</v>
      </c>
      <c r="D3554">
        <v>817</v>
      </c>
      <c r="E3554">
        <v>848</v>
      </c>
      <c r="F3554" t="s">
        <v>174</v>
      </c>
      <c r="G3554" s="2">
        <v>42414</v>
      </c>
      <c r="H3554">
        <v>1324</v>
      </c>
      <c r="I3554">
        <v>1000</v>
      </c>
      <c r="J3554" t="str">
        <f t="shared" si="110"/>
        <v>a3403d3986cbd39dc748fa97dbdd34fb</v>
      </c>
      <c r="K3554" s="2">
        <f t="shared" si="111"/>
        <v>42414</v>
      </c>
      <c r="L3554" t="str">
        <f>VLOOKUP($J3554,'placement attrs'!$A$2:$L$5079,4,FALSE)</f>
        <v>HotPopNow, Inc. (Spikey.com)</v>
      </c>
      <c r="M3554" t="str">
        <f>VLOOKUP($J3554,'placement attrs'!$A$2:$L$5079,3,FALSE)</f>
        <v>agoldberg@hotpopnow.com</v>
      </c>
    </row>
    <row r="3555" spans="1:13" x14ac:dyDescent="0.3">
      <c r="A3555" t="s">
        <v>174</v>
      </c>
      <c r="B3555" s="2">
        <v>42415</v>
      </c>
      <c r="C3555">
        <v>773</v>
      </c>
      <c r="D3555">
        <v>939</v>
      </c>
      <c r="E3555">
        <v>978</v>
      </c>
      <c r="F3555" t="s">
        <v>174</v>
      </c>
      <c r="G3555" s="2">
        <v>42415</v>
      </c>
      <c r="H3555">
        <v>2112</v>
      </c>
      <c r="I3555">
        <v>1658</v>
      </c>
      <c r="J3555" t="str">
        <f t="shared" si="110"/>
        <v>a3403d3986cbd39dc748fa97dbdd34fb</v>
      </c>
      <c r="K3555" s="2">
        <f t="shared" si="111"/>
        <v>42415</v>
      </c>
      <c r="L3555" t="str">
        <f>VLOOKUP($J3555,'placement attrs'!$A$2:$L$5079,4,FALSE)</f>
        <v>HotPopNow, Inc. (Spikey.com)</v>
      </c>
      <c r="M3555" t="str">
        <f>VLOOKUP($J3555,'placement attrs'!$A$2:$L$5079,3,FALSE)</f>
        <v>agoldberg@hotpopnow.com</v>
      </c>
    </row>
    <row r="3556" spans="1:13" x14ac:dyDescent="0.3">
      <c r="A3556" t="s">
        <v>174</v>
      </c>
      <c r="B3556" s="2">
        <v>42416</v>
      </c>
      <c r="C3556">
        <v>767</v>
      </c>
      <c r="D3556">
        <v>1128</v>
      </c>
      <c r="E3556">
        <v>1145</v>
      </c>
      <c r="F3556" t="s">
        <v>174</v>
      </c>
      <c r="G3556" s="2">
        <v>42416</v>
      </c>
      <c r="H3556">
        <v>2376</v>
      </c>
      <c r="I3556">
        <v>1427</v>
      </c>
      <c r="J3556" t="str">
        <f t="shared" si="110"/>
        <v>a3403d3986cbd39dc748fa97dbdd34fb</v>
      </c>
      <c r="K3556" s="2">
        <f t="shared" si="111"/>
        <v>42416</v>
      </c>
      <c r="L3556" t="str">
        <f>VLOOKUP($J3556,'placement attrs'!$A$2:$L$5079,4,FALSE)</f>
        <v>HotPopNow, Inc. (Spikey.com)</v>
      </c>
      <c r="M3556" t="str">
        <f>VLOOKUP($J3556,'placement attrs'!$A$2:$L$5079,3,FALSE)</f>
        <v>agoldberg@hotpopnow.com</v>
      </c>
    </row>
    <row r="3557" spans="1:13" x14ac:dyDescent="0.3">
      <c r="A3557" t="s">
        <v>174</v>
      </c>
      <c r="B3557" s="2">
        <v>42417</v>
      </c>
      <c r="C3557">
        <v>877</v>
      </c>
      <c r="D3557">
        <v>1266</v>
      </c>
      <c r="E3557">
        <v>1286</v>
      </c>
      <c r="F3557" t="s">
        <v>174</v>
      </c>
      <c r="G3557" s="2">
        <v>42417</v>
      </c>
      <c r="H3557">
        <v>2964</v>
      </c>
      <c r="I3557">
        <v>1983</v>
      </c>
      <c r="J3557" t="str">
        <f t="shared" si="110"/>
        <v>a3403d3986cbd39dc748fa97dbdd34fb</v>
      </c>
      <c r="K3557" s="2">
        <f t="shared" si="111"/>
        <v>42417</v>
      </c>
      <c r="L3557" t="str">
        <f>VLOOKUP($J3557,'placement attrs'!$A$2:$L$5079,4,FALSE)</f>
        <v>HotPopNow, Inc. (Spikey.com)</v>
      </c>
      <c r="M3557" t="str">
        <f>VLOOKUP($J3557,'placement attrs'!$A$2:$L$5079,3,FALSE)</f>
        <v>agoldberg@hotpopnow.com</v>
      </c>
    </row>
    <row r="3558" spans="1:13" x14ac:dyDescent="0.3">
      <c r="A3558" t="s">
        <v>174</v>
      </c>
      <c r="B3558" s="2">
        <v>42418</v>
      </c>
      <c r="C3558">
        <v>778</v>
      </c>
      <c r="D3558">
        <v>971</v>
      </c>
      <c r="E3558">
        <v>1020</v>
      </c>
      <c r="F3558" t="s">
        <v>174</v>
      </c>
      <c r="G3558" s="2">
        <v>42418</v>
      </c>
      <c r="H3558">
        <v>2348</v>
      </c>
      <c r="I3558">
        <v>1765</v>
      </c>
      <c r="J3558" t="str">
        <f t="shared" si="110"/>
        <v>a3403d3986cbd39dc748fa97dbdd34fb</v>
      </c>
      <c r="K3558" s="2">
        <f t="shared" si="111"/>
        <v>42418</v>
      </c>
      <c r="L3558" t="str">
        <f>VLOOKUP($J3558,'placement attrs'!$A$2:$L$5079,4,FALSE)</f>
        <v>HotPopNow, Inc. (Spikey.com)</v>
      </c>
      <c r="M3558" t="str">
        <f>VLOOKUP($J3558,'placement attrs'!$A$2:$L$5079,3,FALSE)</f>
        <v>agoldberg@hotpopnow.com</v>
      </c>
    </row>
    <row r="3559" spans="1:13" x14ac:dyDescent="0.3">
      <c r="A3559" t="s">
        <v>174</v>
      </c>
      <c r="B3559" s="2">
        <v>42419</v>
      </c>
      <c r="C3559">
        <v>1247</v>
      </c>
      <c r="D3559">
        <v>1775</v>
      </c>
      <c r="E3559">
        <v>1823</v>
      </c>
      <c r="F3559" t="s">
        <v>174</v>
      </c>
      <c r="G3559" s="2">
        <v>42419</v>
      </c>
      <c r="H3559">
        <v>4786</v>
      </c>
      <c r="I3559">
        <v>3330</v>
      </c>
      <c r="J3559" t="str">
        <f t="shared" si="110"/>
        <v>a3403d3986cbd39dc748fa97dbdd34fb</v>
      </c>
      <c r="K3559" s="2">
        <f t="shared" si="111"/>
        <v>42419</v>
      </c>
      <c r="L3559" t="str">
        <f>VLOOKUP($J3559,'placement attrs'!$A$2:$L$5079,4,FALSE)</f>
        <v>HotPopNow, Inc. (Spikey.com)</v>
      </c>
      <c r="M3559" t="str">
        <f>VLOOKUP($J3559,'placement attrs'!$A$2:$L$5079,3,FALSE)</f>
        <v>agoldberg@hotpopnow.com</v>
      </c>
    </row>
    <row r="3560" spans="1:13" x14ac:dyDescent="0.3">
      <c r="A3560" t="s">
        <v>174</v>
      </c>
      <c r="B3560" s="2">
        <v>42420</v>
      </c>
      <c r="C3560">
        <v>720</v>
      </c>
      <c r="D3560">
        <v>865</v>
      </c>
      <c r="E3560">
        <v>926</v>
      </c>
      <c r="F3560" t="s">
        <v>174</v>
      </c>
      <c r="G3560" s="2">
        <v>42420</v>
      </c>
      <c r="H3560">
        <v>2161</v>
      </c>
      <c r="I3560">
        <v>1584</v>
      </c>
      <c r="J3560" t="str">
        <f t="shared" si="110"/>
        <v>a3403d3986cbd39dc748fa97dbdd34fb</v>
      </c>
      <c r="K3560" s="2">
        <f t="shared" si="111"/>
        <v>42420</v>
      </c>
      <c r="L3560" t="str">
        <f>VLOOKUP($J3560,'placement attrs'!$A$2:$L$5079,4,FALSE)</f>
        <v>HotPopNow, Inc. (Spikey.com)</v>
      </c>
      <c r="M3560" t="str">
        <f>VLOOKUP($J3560,'placement attrs'!$A$2:$L$5079,3,FALSE)</f>
        <v>agoldberg@hotpopnow.com</v>
      </c>
    </row>
    <row r="3561" spans="1:13" x14ac:dyDescent="0.3">
      <c r="A3561" t="s">
        <v>174</v>
      </c>
      <c r="B3561" s="2">
        <v>42421</v>
      </c>
      <c r="C3561">
        <v>717</v>
      </c>
      <c r="D3561">
        <v>982</v>
      </c>
      <c r="E3561">
        <v>995</v>
      </c>
      <c r="F3561" t="s">
        <v>174</v>
      </c>
      <c r="G3561" s="2">
        <v>42421</v>
      </c>
      <c r="H3561">
        <v>1931</v>
      </c>
      <c r="I3561">
        <v>1308</v>
      </c>
      <c r="J3561" t="str">
        <f t="shared" si="110"/>
        <v>a3403d3986cbd39dc748fa97dbdd34fb</v>
      </c>
      <c r="K3561" s="2">
        <f t="shared" si="111"/>
        <v>42421</v>
      </c>
      <c r="L3561" t="str">
        <f>VLOOKUP($J3561,'placement attrs'!$A$2:$L$5079,4,FALSE)</f>
        <v>HotPopNow, Inc. (Spikey.com)</v>
      </c>
      <c r="M3561" t="str">
        <f>VLOOKUP($J3561,'placement attrs'!$A$2:$L$5079,3,FALSE)</f>
        <v>agoldberg@hotpopnow.com</v>
      </c>
    </row>
    <row r="3562" spans="1:13" x14ac:dyDescent="0.3">
      <c r="A3562" t="s">
        <v>174</v>
      </c>
      <c r="B3562" s="2">
        <v>42422</v>
      </c>
      <c r="C3562">
        <v>435</v>
      </c>
      <c r="D3562">
        <v>673</v>
      </c>
      <c r="E3562">
        <v>759</v>
      </c>
      <c r="F3562" t="s">
        <v>174</v>
      </c>
      <c r="G3562" s="2">
        <v>42422</v>
      </c>
      <c r="H3562">
        <v>1733</v>
      </c>
      <c r="I3562">
        <v>1108</v>
      </c>
      <c r="J3562" t="str">
        <f t="shared" si="110"/>
        <v>a3403d3986cbd39dc748fa97dbdd34fb</v>
      </c>
      <c r="K3562" s="2">
        <f t="shared" si="111"/>
        <v>42422</v>
      </c>
      <c r="L3562" t="str">
        <f>VLOOKUP($J3562,'placement attrs'!$A$2:$L$5079,4,FALSE)</f>
        <v>HotPopNow, Inc. (Spikey.com)</v>
      </c>
      <c r="M3562" t="str">
        <f>VLOOKUP($J3562,'placement attrs'!$A$2:$L$5079,3,FALSE)</f>
        <v>agoldberg@hotpopnow.com</v>
      </c>
    </row>
    <row r="3563" spans="1:13" x14ac:dyDescent="0.3">
      <c r="A3563" t="s">
        <v>174</v>
      </c>
      <c r="B3563" s="2">
        <v>42423</v>
      </c>
      <c r="C3563">
        <v>630</v>
      </c>
      <c r="D3563">
        <v>890</v>
      </c>
      <c r="E3563">
        <v>924</v>
      </c>
      <c r="F3563" t="s">
        <v>174</v>
      </c>
      <c r="G3563" s="2">
        <v>42423</v>
      </c>
      <c r="H3563">
        <v>1883</v>
      </c>
      <c r="I3563">
        <v>1209</v>
      </c>
      <c r="J3563" t="str">
        <f t="shared" si="110"/>
        <v>a3403d3986cbd39dc748fa97dbdd34fb</v>
      </c>
      <c r="K3563" s="2">
        <f t="shared" si="111"/>
        <v>42423</v>
      </c>
      <c r="L3563" t="str">
        <f>VLOOKUP($J3563,'placement attrs'!$A$2:$L$5079,4,FALSE)</f>
        <v>HotPopNow, Inc. (Spikey.com)</v>
      </c>
      <c r="M3563" t="str">
        <f>VLOOKUP($J3563,'placement attrs'!$A$2:$L$5079,3,FALSE)</f>
        <v>agoldberg@hotpopnow.com</v>
      </c>
    </row>
    <row r="3564" spans="1:13" x14ac:dyDescent="0.3">
      <c r="A3564" t="s">
        <v>174</v>
      </c>
      <c r="B3564" s="2">
        <v>42424</v>
      </c>
      <c r="C3564">
        <v>349</v>
      </c>
      <c r="D3564">
        <v>487</v>
      </c>
      <c r="E3564">
        <v>504</v>
      </c>
      <c r="F3564" t="s">
        <v>174</v>
      </c>
      <c r="G3564" s="2">
        <v>42424</v>
      </c>
      <c r="H3564">
        <v>1474</v>
      </c>
      <c r="I3564">
        <v>942</v>
      </c>
      <c r="J3564" t="str">
        <f t="shared" si="110"/>
        <v>a3403d3986cbd39dc748fa97dbdd34fb</v>
      </c>
      <c r="K3564" s="2">
        <f t="shared" si="111"/>
        <v>42424</v>
      </c>
      <c r="L3564" t="str">
        <f>VLOOKUP($J3564,'placement attrs'!$A$2:$L$5079,4,FALSE)</f>
        <v>HotPopNow, Inc. (Spikey.com)</v>
      </c>
      <c r="M3564" t="str">
        <f>VLOOKUP($J3564,'placement attrs'!$A$2:$L$5079,3,FALSE)</f>
        <v>agoldberg@hotpopnow.com</v>
      </c>
    </row>
    <row r="3565" spans="1:13" x14ac:dyDescent="0.3">
      <c r="A3565" t="s">
        <v>174</v>
      </c>
      <c r="B3565" s="2">
        <v>42425</v>
      </c>
      <c r="C3565">
        <v>348</v>
      </c>
      <c r="D3565">
        <v>552</v>
      </c>
      <c r="E3565">
        <v>580</v>
      </c>
      <c r="F3565" t="s">
        <v>174</v>
      </c>
      <c r="G3565" s="2">
        <v>42425</v>
      </c>
      <c r="H3565">
        <v>1251</v>
      </c>
      <c r="I3565">
        <v>669</v>
      </c>
      <c r="J3565" t="str">
        <f t="shared" si="110"/>
        <v>a3403d3986cbd39dc748fa97dbdd34fb</v>
      </c>
      <c r="K3565" s="2">
        <f t="shared" si="111"/>
        <v>42425</v>
      </c>
      <c r="L3565" t="str">
        <f>VLOOKUP($J3565,'placement attrs'!$A$2:$L$5079,4,FALSE)</f>
        <v>HotPopNow, Inc. (Spikey.com)</v>
      </c>
      <c r="M3565" t="str">
        <f>VLOOKUP($J3565,'placement attrs'!$A$2:$L$5079,3,FALSE)</f>
        <v>agoldberg@hotpopnow.com</v>
      </c>
    </row>
    <row r="3566" spans="1:13" x14ac:dyDescent="0.3">
      <c r="A3566" t="s">
        <v>174</v>
      </c>
      <c r="B3566" s="2">
        <v>42426</v>
      </c>
      <c r="C3566">
        <v>206</v>
      </c>
      <c r="D3566">
        <v>266</v>
      </c>
      <c r="E3566">
        <v>287</v>
      </c>
      <c r="F3566" t="s">
        <v>174</v>
      </c>
      <c r="G3566" s="2">
        <v>42426</v>
      </c>
      <c r="H3566">
        <v>749</v>
      </c>
      <c r="I3566">
        <v>567</v>
      </c>
      <c r="J3566" t="str">
        <f t="shared" si="110"/>
        <v>a3403d3986cbd39dc748fa97dbdd34fb</v>
      </c>
      <c r="K3566" s="2">
        <f t="shared" si="111"/>
        <v>42426</v>
      </c>
      <c r="L3566" t="str">
        <f>VLOOKUP($J3566,'placement attrs'!$A$2:$L$5079,4,FALSE)</f>
        <v>HotPopNow, Inc. (Spikey.com)</v>
      </c>
      <c r="M3566" t="str">
        <f>VLOOKUP($J3566,'placement attrs'!$A$2:$L$5079,3,FALSE)</f>
        <v>agoldberg@hotpopnow.com</v>
      </c>
    </row>
    <row r="3567" spans="1:13" x14ac:dyDescent="0.3">
      <c r="A3567" t="s">
        <v>174</v>
      </c>
      <c r="B3567" s="2">
        <v>42427</v>
      </c>
      <c r="C3567">
        <v>158</v>
      </c>
      <c r="D3567">
        <v>220</v>
      </c>
      <c r="E3567">
        <v>225</v>
      </c>
      <c r="F3567" t="s">
        <v>174</v>
      </c>
      <c r="G3567" s="2">
        <v>42427</v>
      </c>
      <c r="H3567">
        <v>492</v>
      </c>
      <c r="I3567">
        <v>352</v>
      </c>
      <c r="J3567" t="str">
        <f t="shared" si="110"/>
        <v>a3403d3986cbd39dc748fa97dbdd34fb</v>
      </c>
      <c r="K3567" s="2">
        <f t="shared" si="111"/>
        <v>42427</v>
      </c>
      <c r="L3567" t="str">
        <f>VLOOKUP($J3567,'placement attrs'!$A$2:$L$5079,4,FALSE)</f>
        <v>HotPopNow, Inc. (Spikey.com)</v>
      </c>
      <c r="M3567" t="str">
        <f>VLOOKUP($J3567,'placement attrs'!$A$2:$L$5079,3,FALSE)</f>
        <v>agoldberg@hotpopnow.com</v>
      </c>
    </row>
    <row r="3568" spans="1:13" x14ac:dyDescent="0.3">
      <c r="A3568" t="s">
        <v>174</v>
      </c>
      <c r="B3568" s="2">
        <v>42428</v>
      </c>
      <c r="C3568">
        <v>233</v>
      </c>
      <c r="D3568">
        <v>300</v>
      </c>
      <c r="E3568">
        <v>302</v>
      </c>
      <c r="F3568" t="s">
        <v>174</v>
      </c>
      <c r="G3568" s="2">
        <v>42428</v>
      </c>
      <c r="H3568">
        <v>610</v>
      </c>
      <c r="I3568">
        <v>440</v>
      </c>
      <c r="J3568" t="str">
        <f t="shared" si="110"/>
        <v>a3403d3986cbd39dc748fa97dbdd34fb</v>
      </c>
      <c r="K3568" s="2">
        <f t="shared" si="111"/>
        <v>42428</v>
      </c>
      <c r="L3568" t="str">
        <f>VLOOKUP($J3568,'placement attrs'!$A$2:$L$5079,4,FALSE)</f>
        <v>HotPopNow, Inc. (Spikey.com)</v>
      </c>
      <c r="M3568" t="str">
        <f>VLOOKUP($J3568,'placement attrs'!$A$2:$L$5079,3,FALSE)</f>
        <v>agoldberg@hotpopnow.com</v>
      </c>
    </row>
    <row r="3569" spans="1:13" x14ac:dyDescent="0.3">
      <c r="A3569" t="s">
        <v>174</v>
      </c>
      <c r="B3569" s="2">
        <v>42429</v>
      </c>
      <c r="C3569">
        <v>426</v>
      </c>
      <c r="D3569">
        <v>492</v>
      </c>
      <c r="E3569">
        <v>518</v>
      </c>
      <c r="F3569" t="s">
        <v>174</v>
      </c>
      <c r="G3569" s="2">
        <v>42429</v>
      </c>
      <c r="H3569">
        <v>1119</v>
      </c>
      <c r="I3569">
        <v>850</v>
      </c>
      <c r="J3569" t="str">
        <f t="shared" si="110"/>
        <v>a3403d3986cbd39dc748fa97dbdd34fb</v>
      </c>
      <c r="K3569" s="2">
        <f t="shared" si="111"/>
        <v>42429</v>
      </c>
      <c r="L3569" t="str">
        <f>VLOOKUP($J3569,'placement attrs'!$A$2:$L$5079,4,FALSE)</f>
        <v>HotPopNow, Inc. (Spikey.com)</v>
      </c>
      <c r="M3569" t="str">
        <f>VLOOKUP($J3569,'placement attrs'!$A$2:$L$5079,3,FALSE)</f>
        <v>agoldberg@hotpopnow.com</v>
      </c>
    </row>
    <row r="3570" spans="1:13" x14ac:dyDescent="0.3">
      <c r="A3570" t="s">
        <v>174</v>
      </c>
      <c r="B3570" s="2">
        <v>42430</v>
      </c>
      <c r="C3570">
        <v>339</v>
      </c>
      <c r="D3570">
        <v>544</v>
      </c>
      <c r="E3570">
        <v>567</v>
      </c>
      <c r="F3570" t="s">
        <v>174</v>
      </c>
      <c r="G3570" s="2">
        <v>42430</v>
      </c>
      <c r="H3570">
        <v>1286</v>
      </c>
      <c r="I3570">
        <v>657</v>
      </c>
      <c r="J3570" t="str">
        <f t="shared" si="110"/>
        <v>a3403d3986cbd39dc748fa97dbdd34fb</v>
      </c>
      <c r="K3570" s="2">
        <f t="shared" si="111"/>
        <v>42430</v>
      </c>
      <c r="L3570" t="str">
        <f>VLOOKUP($J3570,'placement attrs'!$A$2:$L$5079,4,FALSE)</f>
        <v>HotPopNow, Inc. (Spikey.com)</v>
      </c>
      <c r="M3570" t="str">
        <f>VLOOKUP($J3570,'placement attrs'!$A$2:$L$5079,3,FALSE)</f>
        <v>agoldberg@hotpopnow.com</v>
      </c>
    </row>
    <row r="3571" spans="1:13" x14ac:dyDescent="0.3">
      <c r="A3571" t="s">
        <v>174</v>
      </c>
      <c r="B3571" s="2">
        <v>42431</v>
      </c>
      <c r="C3571">
        <v>247</v>
      </c>
      <c r="D3571">
        <v>408</v>
      </c>
      <c r="E3571">
        <v>414</v>
      </c>
      <c r="F3571" t="s">
        <v>174</v>
      </c>
      <c r="G3571" s="2">
        <v>42431</v>
      </c>
      <c r="H3571">
        <v>1249</v>
      </c>
      <c r="I3571">
        <v>767</v>
      </c>
      <c r="J3571" t="str">
        <f t="shared" si="110"/>
        <v>a3403d3986cbd39dc748fa97dbdd34fb</v>
      </c>
      <c r="K3571" s="2">
        <f t="shared" si="111"/>
        <v>42431</v>
      </c>
      <c r="L3571" t="str">
        <f>VLOOKUP($J3571,'placement attrs'!$A$2:$L$5079,4,FALSE)</f>
        <v>HotPopNow, Inc. (Spikey.com)</v>
      </c>
      <c r="M3571" t="str">
        <f>VLOOKUP($J3571,'placement attrs'!$A$2:$L$5079,3,FALSE)</f>
        <v>agoldberg@hotpopnow.com</v>
      </c>
    </row>
    <row r="3572" spans="1:13" x14ac:dyDescent="0.3">
      <c r="A3572" t="s">
        <v>174</v>
      </c>
      <c r="B3572" s="2">
        <v>42432</v>
      </c>
      <c r="C3572">
        <v>14</v>
      </c>
      <c r="D3572">
        <v>14</v>
      </c>
      <c r="E3572">
        <v>20</v>
      </c>
      <c r="H3572">
        <v>0</v>
      </c>
      <c r="I3572">
        <v>0</v>
      </c>
      <c r="J3572" t="str">
        <f t="shared" si="110"/>
        <v>a3403d3986cbd39dc748fa97dbdd34fb</v>
      </c>
      <c r="K3572" s="2">
        <f t="shared" si="111"/>
        <v>42432</v>
      </c>
      <c r="L3572" t="str">
        <f>VLOOKUP($J3572,'placement attrs'!$A$2:$L$5079,4,FALSE)</f>
        <v>HotPopNow, Inc. (Spikey.com)</v>
      </c>
      <c r="M3572" t="str">
        <f>VLOOKUP($J3572,'placement attrs'!$A$2:$L$5079,3,FALSE)</f>
        <v>agoldberg@hotpopnow.com</v>
      </c>
    </row>
    <row r="3573" spans="1:13" x14ac:dyDescent="0.3">
      <c r="A3573" t="s">
        <v>175</v>
      </c>
      <c r="B3573" s="2">
        <v>42410</v>
      </c>
      <c r="C3573">
        <v>5522</v>
      </c>
      <c r="D3573">
        <v>11747</v>
      </c>
      <c r="E3573">
        <v>11985</v>
      </c>
      <c r="H3573">
        <v>0</v>
      </c>
      <c r="I3573">
        <v>0</v>
      </c>
      <c r="J3573" t="str">
        <f t="shared" si="110"/>
        <v>a43cebe8d97ece0c60058256f9b499b1</v>
      </c>
      <c r="K3573" s="2">
        <f t="shared" si="111"/>
        <v>42410</v>
      </c>
      <c r="L3573" t="str">
        <f>VLOOKUP($J3573,'placement attrs'!$A$2:$L$5079,4,FALSE)</f>
        <v>Publir.com</v>
      </c>
      <c r="M3573" t="str">
        <f>VLOOKUP($J3573,'placement attrs'!$A$2:$L$5079,3,FALSE)</f>
        <v>josh@publir.com</v>
      </c>
    </row>
    <row r="3574" spans="1:13" x14ac:dyDescent="0.3">
      <c r="A3574" t="s">
        <v>175</v>
      </c>
      <c r="B3574" s="2">
        <v>42411</v>
      </c>
      <c r="C3574">
        <v>3940</v>
      </c>
      <c r="D3574">
        <v>8704</v>
      </c>
      <c r="E3574">
        <v>8881</v>
      </c>
      <c r="F3574" t="s">
        <v>175</v>
      </c>
      <c r="G3574" s="2">
        <v>42411</v>
      </c>
      <c r="H3574">
        <v>17276</v>
      </c>
      <c r="I3574">
        <v>7188</v>
      </c>
      <c r="J3574" t="str">
        <f t="shared" si="110"/>
        <v>a43cebe8d97ece0c60058256f9b499b1</v>
      </c>
      <c r="K3574" s="2">
        <f t="shared" si="111"/>
        <v>42411</v>
      </c>
      <c r="L3574" t="str">
        <f>VLOOKUP($J3574,'placement attrs'!$A$2:$L$5079,4,FALSE)</f>
        <v>Publir.com</v>
      </c>
      <c r="M3574" t="str">
        <f>VLOOKUP($J3574,'placement attrs'!$A$2:$L$5079,3,FALSE)</f>
        <v>josh@publir.com</v>
      </c>
    </row>
    <row r="3575" spans="1:13" x14ac:dyDescent="0.3">
      <c r="A3575" t="s">
        <v>175</v>
      </c>
      <c r="B3575" s="2">
        <v>42412</v>
      </c>
      <c r="C3575">
        <v>1604</v>
      </c>
      <c r="D3575">
        <v>3666</v>
      </c>
      <c r="E3575">
        <v>3755</v>
      </c>
      <c r="F3575" t="s">
        <v>175</v>
      </c>
      <c r="G3575" s="2">
        <v>42412</v>
      </c>
      <c r="H3575">
        <v>9481</v>
      </c>
      <c r="I3575">
        <v>3377</v>
      </c>
      <c r="J3575" t="str">
        <f t="shared" si="110"/>
        <v>a43cebe8d97ece0c60058256f9b499b1</v>
      </c>
      <c r="K3575" s="2">
        <f t="shared" si="111"/>
        <v>42412</v>
      </c>
      <c r="L3575" t="str">
        <f>VLOOKUP($J3575,'placement attrs'!$A$2:$L$5079,4,FALSE)</f>
        <v>Publir.com</v>
      </c>
      <c r="M3575" t="str">
        <f>VLOOKUP($J3575,'placement attrs'!$A$2:$L$5079,3,FALSE)</f>
        <v>josh@publir.com</v>
      </c>
    </row>
    <row r="3576" spans="1:13" x14ac:dyDescent="0.3">
      <c r="A3576" t="s">
        <v>175</v>
      </c>
      <c r="B3576" s="2">
        <v>42413</v>
      </c>
      <c r="C3576">
        <v>940</v>
      </c>
      <c r="D3576">
        <v>2490</v>
      </c>
      <c r="E3576">
        <v>2547</v>
      </c>
      <c r="F3576" t="s">
        <v>175</v>
      </c>
      <c r="G3576" s="2">
        <v>42413</v>
      </c>
      <c r="H3576">
        <v>4845</v>
      </c>
      <c r="I3576">
        <v>1601</v>
      </c>
      <c r="J3576" t="str">
        <f t="shared" si="110"/>
        <v>a43cebe8d97ece0c60058256f9b499b1</v>
      </c>
      <c r="K3576" s="2">
        <f t="shared" si="111"/>
        <v>42413</v>
      </c>
      <c r="L3576" t="str">
        <f>VLOOKUP($J3576,'placement attrs'!$A$2:$L$5079,4,FALSE)</f>
        <v>Publir.com</v>
      </c>
      <c r="M3576" t="str">
        <f>VLOOKUP($J3576,'placement attrs'!$A$2:$L$5079,3,FALSE)</f>
        <v>josh@publir.com</v>
      </c>
    </row>
    <row r="3577" spans="1:13" x14ac:dyDescent="0.3">
      <c r="A3577" t="s">
        <v>175</v>
      </c>
      <c r="B3577" s="2">
        <v>42414</v>
      </c>
      <c r="C3577">
        <v>1153</v>
      </c>
      <c r="D3577">
        <v>3081</v>
      </c>
      <c r="E3577">
        <v>3133</v>
      </c>
      <c r="F3577" t="s">
        <v>175</v>
      </c>
      <c r="G3577" s="2">
        <v>42414</v>
      </c>
      <c r="H3577">
        <v>6493</v>
      </c>
      <c r="I3577">
        <v>1940</v>
      </c>
      <c r="J3577" t="str">
        <f t="shared" si="110"/>
        <v>a43cebe8d97ece0c60058256f9b499b1</v>
      </c>
      <c r="K3577" s="2">
        <f t="shared" si="111"/>
        <v>42414</v>
      </c>
      <c r="L3577" t="str">
        <f>VLOOKUP($J3577,'placement attrs'!$A$2:$L$5079,4,FALSE)</f>
        <v>Publir.com</v>
      </c>
      <c r="M3577" t="str">
        <f>VLOOKUP($J3577,'placement attrs'!$A$2:$L$5079,3,FALSE)</f>
        <v>josh@publir.com</v>
      </c>
    </row>
    <row r="3578" spans="1:13" x14ac:dyDescent="0.3">
      <c r="A3578" t="s">
        <v>175</v>
      </c>
      <c r="B3578" s="2">
        <v>42415</v>
      </c>
      <c r="C3578">
        <v>1537</v>
      </c>
      <c r="D3578">
        <v>4114</v>
      </c>
      <c r="E3578">
        <v>4204</v>
      </c>
      <c r="F3578" t="s">
        <v>175</v>
      </c>
      <c r="G3578" s="2">
        <v>42415</v>
      </c>
      <c r="H3578">
        <v>8538</v>
      </c>
      <c r="I3578">
        <v>2826</v>
      </c>
      <c r="J3578" t="str">
        <f t="shared" si="110"/>
        <v>a43cebe8d97ece0c60058256f9b499b1</v>
      </c>
      <c r="K3578" s="2">
        <f t="shared" si="111"/>
        <v>42415</v>
      </c>
      <c r="L3578" t="str">
        <f>VLOOKUP($J3578,'placement attrs'!$A$2:$L$5079,4,FALSE)</f>
        <v>Publir.com</v>
      </c>
      <c r="M3578" t="str">
        <f>VLOOKUP($J3578,'placement attrs'!$A$2:$L$5079,3,FALSE)</f>
        <v>josh@publir.com</v>
      </c>
    </row>
    <row r="3579" spans="1:13" x14ac:dyDescent="0.3">
      <c r="A3579" t="s">
        <v>175</v>
      </c>
      <c r="B3579" s="2">
        <v>42416</v>
      </c>
      <c r="C3579">
        <v>1784</v>
      </c>
      <c r="D3579">
        <v>4465</v>
      </c>
      <c r="E3579">
        <v>4569</v>
      </c>
      <c r="F3579" t="s">
        <v>175</v>
      </c>
      <c r="G3579" s="2">
        <v>42416</v>
      </c>
      <c r="H3579">
        <v>9164</v>
      </c>
      <c r="I3579">
        <v>3086</v>
      </c>
      <c r="J3579" t="str">
        <f t="shared" si="110"/>
        <v>a43cebe8d97ece0c60058256f9b499b1</v>
      </c>
      <c r="K3579" s="2">
        <f t="shared" si="111"/>
        <v>42416</v>
      </c>
      <c r="L3579" t="str">
        <f>VLOOKUP($J3579,'placement attrs'!$A$2:$L$5079,4,FALSE)</f>
        <v>Publir.com</v>
      </c>
      <c r="M3579" t="str">
        <f>VLOOKUP($J3579,'placement attrs'!$A$2:$L$5079,3,FALSE)</f>
        <v>josh@publir.com</v>
      </c>
    </row>
    <row r="3580" spans="1:13" x14ac:dyDescent="0.3">
      <c r="A3580" t="s">
        <v>175</v>
      </c>
      <c r="B3580" s="2">
        <v>42417</v>
      </c>
      <c r="C3580">
        <v>1314</v>
      </c>
      <c r="D3580">
        <v>3419</v>
      </c>
      <c r="E3580">
        <v>3501</v>
      </c>
      <c r="F3580" t="s">
        <v>175</v>
      </c>
      <c r="G3580" s="2">
        <v>42417</v>
      </c>
      <c r="H3580">
        <v>6431</v>
      </c>
      <c r="I3580">
        <v>1854</v>
      </c>
      <c r="J3580" t="str">
        <f t="shared" si="110"/>
        <v>a43cebe8d97ece0c60058256f9b499b1</v>
      </c>
      <c r="K3580" s="2">
        <f t="shared" si="111"/>
        <v>42417</v>
      </c>
      <c r="L3580" t="str">
        <f>VLOOKUP($J3580,'placement attrs'!$A$2:$L$5079,4,FALSE)</f>
        <v>Publir.com</v>
      </c>
      <c r="M3580" t="str">
        <f>VLOOKUP($J3580,'placement attrs'!$A$2:$L$5079,3,FALSE)</f>
        <v>josh@publir.com</v>
      </c>
    </row>
    <row r="3581" spans="1:13" x14ac:dyDescent="0.3">
      <c r="A3581" t="s">
        <v>175</v>
      </c>
      <c r="B3581" s="2">
        <v>42418</v>
      </c>
      <c r="C3581">
        <v>1662</v>
      </c>
      <c r="D3581">
        <v>4275</v>
      </c>
      <c r="E3581">
        <v>4368</v>
      </c>
      <c r="F3581" t="s">
        <v>175</v>
      </c>
      <c r="G3581" s="2">
        <v>42418</v>
      </c>
      <c r="H3581">
        <v>9261</v>
      </c>
      <c r="I3581">
        <v>3051</v>
      </c>
      <c r="J3581" t="str">
        <f t="shared" si="110"/>
        <v>a43cebe8d97ece0c60058256f9b499b1</v>
      </c>
      <c r="K3581" s="2">
        <f t="shared" si="111"/>
        <v>42418</v>
      </c>
      <c r="L3581" t="str">
        <f>VLOOKUP($J3581,'placement attrs'!$A$2:$L$5079,4,FALSE)</f>
        <v>Publir.com</v>
      </c>
      <c r="M3581" t="str">
        <f>VLOOKUP($J3581,'placement attrs'!$A$2:$L$5079,3,FALSE)</f>
        <v>josh@publir.com</v>
      </c>
    </row>
    <row r="3582" spans="1:13" x14ac:dyDescent="0.3">
      <c r="A3582" t="s">
        <v>175</v>
      </c>
      <c r="B3582" s="2">
        <v>42419</v>
      </c>
      <c r="C3582">
        <v>1363</v>
      </c>
      <c r="D3582">
        <v>3388</v>
      </c>
      <c r="E3582">
        <v>3479</v>
      </c>
      <c r="F3582" t="s">
        <v>175</v>
      </c>
      <c r="G3582" s="2">
        <v>42419</v>
      </c>
      <c r="H3582">
        <v>7882</v>
      </c>
      <c r="I3582">
        <v>2415</v>
      </c>
      <c r="J3582" t="str">
        <f t="shared" si="110"/>
        <v>a43cebe8d97ece0c60058256f9b499b1</v>
      </c>
      <c r="K3582" s="2">
        <f t="shared" si="111"/>
        <v>42419</v>
      </c>
      <c r="L3582" t="str">
        <f>VLOOKUP($J3582,'placement attrs'!$A$2:$L$5079,4,FALSE)</f>
        <v>Publir.com</v>
      </c>
      <c r="M3582" t="str">
        <f>VLOOKUP($J3582,'placement attrs'!$A$2:$L$5079,3,FALSE)</f>
        <v>josh@publir.com</v>
      </c>
    </row>
    <row r="3583" spans="1:13" x14ac:dyDescent="0.3">
      <c r="A3583" t="s">
        <v>175</v>
      </c>
      <c r="B3583" s="2">
        <v>42420</v>
      </c>
      <c r="C3583">
        <v>1372</v>
      </c>
      <c r="D3583">
        <v>3242</v>
      </c>
      <c r="E3583">
        <v>3316</v>
      </c>
      <c r="F3583" t="s">
        <v>175</v>
      </c>
      <c r="G3583" s="2">
        <v>42420</v>
      </c>
      <c r="H3583">
        <v>6341</v>
      </c>
      <c r="I3583">
        <v>2107</v>
      </c>
      <c r="J3583" t="str">
        <f t="shared" si="110"/>
        <v>a43cebe8d97ece0c60058256f9b499b1</v>
      </c>
      <c r="K3583" s="2">
        <f t="shared" si="111"/>
        <v>42420</v>
      </c>
      <c r="L3583" t="str">
        <f>VLOOKUP($J3583,'placement attrs'!$A$2:$L$5079,4,FALSE)</f>
        <v>Publir.com</v>
      </c>
      <c r="M3583" t="str">
        <f>VLOOKUP($J3583,'placement attrs'!$A$2:$L$5079,3,FALSE)</f>
        <v>josh@publir.com</v>
      </c>
    </row>
    <row r="3584" spans="1:13" x14ac:dyDescent="0.3">
      <c r="A3584" t="s">
        <v>175</v>
      </c>
      <c r="B3584" s="2">
        <v>42421</v>
      </c>
      <c r="C3584">
        <v>1568</v>
      </c>
      <c r="D3584">
        <v>4008</v>
      </c>
      <c r="E3584">
        <v>4056</v>
      </c>
      <c r="F3584" t="s">
        <v>175</v>
      </c>
      <c r="G3584" s="2">
        <v>42421</v>
      </c>
      <c r="H3584">
        <v>7496</v>
      </c>
      <c r="I3584">
        <v>2408</v>
      </c>
      <c r="J3584" t="str">
        <f t="shared" si="110"/>
        <v>a43cebe8d97ece0c60058256f9b499b1</v>
      </c>
      <c r="K3584" s="2">
        <f t="shared" si="111"/>
        <v>42421</v>
      </c>
      <c r="L3584" t="str">
        <f>VLOOKUP($J3584,'placement attrs'!$A$2:$L$5079,4,FALSE)</f>
        <v>Publir.com</v>
      </c>
      <c r="M3584" t="str">
        <f>VLOOKUP($J3584,'placement attrs'!$A$2:$L$5079,3,FALSE)</f>
        <v>josh@publir.com</v>
      </c>
    </row>
    <row r="3585" spans="1:13" x14ac:dyDescent="0.3">
      <c r="A3585" t="s">
        <v>175</v>
      </c>
      <c r="B3585" s="2">
        <v>42422</v>
      </c>
      <c r="C3585">
        <v>579</v>
      </c>
      <c r="D3585">
        <v>1506</v>
      </c>
      <c r="E3585">
        <v>1549</v>
      </c>
      <c r="F3585" t="s">
        <v>175</v>
      </c>
      <c r="G3585" s="2">
        <v>42422</v>
      </c>
      <c r="H3585">
        <v>3106</v>
      </c>
      <c r="I3585">
        <v>1079</v>
      </c>
      <c r="J3585" t="str">
        <f t="shared" si="110"/>
        <v>a43cebe8d97ece0c60058256f9b499b1</v>
      </c>
      <c r="K3585" s="2">
        <f t="shared" si="111"/>
        <v>42422</v>
      </c>
      <c r="L3585" t="str">
        <f>VLOOKUP($J3585,'placement attrs'!$A$2:$L$5079,4,FALSE)</f>
        <v>Publir.com</v>
      </c>
      <c r="M3585" t="str">
        <f>VLOOKUP($J3585,'placement attrs'!$A$2:$L$5079,3,FALSE)</f>
        <v>josh@publir.com</v>
      </c>
    </row>
    <row r="3586" spans="1:13" x14ac:dyDescent="0.3">
      <c r="A3586" t="s">
        <v>175</v>
      </c>
      <c r="B3586" s="2">
        <v>42423</v>
      </c>
      <c r="C3586">
        <v>2450</v>
      </c>
      <c r="D3586">
        <v>6417</v>
      </c>
      <c r="E3586">
        <v>6569</v>
      </c>
      <c r="F3586" t="s">
        <v>175</v>
      </c>
      <c r="G3586" s="2">
        <v>42423</v>
      </c>
      <c r="H3586">
        <v>11702</v>
      </c>
      <c r="I3586">
        <v>3219</v>
      </c>
      <c r="J3586" t="str">
        <f t="shared" si="110"/>
        <v>a43cebe8d97ece0c60058256f9b499b1</v>
      </c>
      <c r="K3586" s="2">
        <f t="shared" si="111"/>
        <v>42423</v>
      </c>
      <c r="L3586" t="str">
        <f>VLOOKUP($J3586,'placement attrs'!$A$2:$L$5079,4,FALSE)</f>
        <v>Publir.com</v>
      </c>
      <c r="M3586" t="str">
        <f>VLOOKUP($J3586,'placement attrs'!$A$2:$L$5079,3,FALSE)</f>
        <v>josh@publir.com</v>
      </c>
    </row>
    <row r="3587" spans="1:13" x14ac:dyDescent="0.3">
      <c r="A3587" t="s">
        <v>175</v>
      </c>
      <c r="B3587" s="2">
        <v>42424</v>
      </c>
      <c r="C3587">
        <v>1887</v>
      </c>
      <c r="D3587">
        <v>4682</v>
      </c>
      <c r="E3587">
        <v>4893</v>
      </c>
      <c r="F3587" t="s">
        <v>175</v>
      </c>
      <c r="G3587" s="2">
        <v>42424</v>
      </c>
      <c r="H3587">
        <v>9516</v>
      </c>
      <c r="I3587">
        <v>3361</v>
      </c>
      <c r="J3587" t="str">
        <f t="shared" ref="J3587:J3650" si="112">IF(A3587="",F3587,A3587)</f>
        <v>a43cebe8d97ece0c60058256f9b499b1</v>
      </c>
      <c r="K3587" s="2">
        <f t="shared" ref="K3587:K3650" si="113">IF(B3587="",G3587,B3587)</f>
        <v>42424</v>
      </c>
      <c r="L3587" t="str">
        <f>VLOOKUP($J3587,'placement attrs'!$A$2:$L$5079,4,FALSE)</f>
        <v>Publir.com</v>
      </c>
      <c r="M3587" t="str">
        <f>VLOOKUP($J3587,'placement attrs'!$A$2:$L$5079,3,FALSE)</f>
        <v>josh@publir.com</v>
      </c>
    </row>
    <row r="3588" spans="1:13" x14ac:dyDescent="0.3">
      <c r="A3588" t="s">
        <v>175</v>
      </c>
      <c r="B3588" s="2">
        <v>42425</v>
      </c>
      <c r="C3588">
        <v>1674</v>
      </c>
      <c r="D3588">
        <v>3933</v>
      </c>
      <c r="E3588">
        <v>4106</v>
      </c>
      <c r="F3588" t="s">
        <v>175</v>
      </c>
      <c r="G3588" s="2">
        <v>42425</v>
      </c>
      <c r="H3588">
        <v>8209</v>
      </c>
      <c r="I3588">
        <v>2998</v>
      </c>
      <c r="J3588" t="str">
        <f t="shared" si="112"/>
        <v>a43cebe8d97ece0c60058256f9b499b1</v>
      </c>
      <c r="K3588" s="2">
        <f t="shared" si="113"/>
        <v>42425</v>
      </c>
      <c r="L3588" t="str">
        <f>VLOOKUP($J3588,'placement attrs'!$A$2:$L$5079,4,FALSE)</f>
        <v>Publir.com</v>
      </c>
      <c r="M3588" t="str">
        <f>VLOOKUP($J3588,'placement attrs'!$A$2:$L$5079,3,FALSE)</f>
        <v>josh@publir.com</v>
      </c>
    </row>
    <row r="3589" spans="1:13" x14ac:dyDescent="0.3">
      <c r="A3589" t="s">
        <v>175</v>
      </c>
      <c r="B3589" s="2">
        <v>42426</v>
      </c>
      <c r="C3589">
        <v>1099</v>
      </c>
      <c r="D3589">
        <v>2907</v>
      </c>
      <c r="E3589">
        <v>2993</v>
      </c>
      <c r="F3589" t="s">
        <v>175</v>
      </c>
      <c r="G3589" s="2">
        <v>42426</v>
      </c>
      <c r="H3589">
        <v>5597</v>
      </c>
      <c r="I3589">
        <v>1722</v>
      </c>
      <c r="J3589" t="str">
        <f t="shared" si="112"/>
        <v>a43cebe8d97ece0c60058256f9b499b1</v>
      </c>
      <c r="K3589" s="2">
        <f t="shared" si="113"/>
        <v>42426</v>
      </c>
      <c r="L3589" t="str">
        <f>VLOOKUP($J3589,'placement attrs'!$A$2:$L$5079,4,FALSE)</f>
        <v>Publir.com</v>
      </c>
      <c r="M3589" t="str">
        <f>VLOOKUP($J3589,'placement attrs'!$A$2:$L$5079,3,FALSE)</f>
        <v>josh@publir.com</v>
      </c>
    </row>
    <row r="3590" spans="1:13" x14ac:dyDescent="0.3">
      <c r="A3590" t="s">
        <v>175</v>
      </c>
      <c r="B3590" s="2">
        <v>42427</v>
      </c>
      <c r="C3590">
        <v>1151</v>
      </c>
      <c r="D3590">
        <v>2853</v>
      </c>
      <c r="E3590">
        <v>2887</v>
      </c>
      <c r="F3590" t="s">
        <v>175</v>
      </c>
      <c r="G3590" s="2">
        <v>42427</v>
      </c>
      <c r="H3590">
        <v>6374</v>
      </c>
      <c r="I3590">
        <v>1844</v>
      </c>
      <c r="J3590" t="str">
        <f t="shared" si="112"/>
        <v>a43cebe8d97ece0c60058256f9b499b1</v>
      </c>
      <c r="K3590" s="2">
        <f t="shared" si="113"/>
        <v>42427</v>
      </c>
      <c r="L3590" t="str">
        <f>VLOOKUP($J3590,'placement attrs'!$A$2:$L$5079,4,FALSE)</f>
        <v>Publir.com</v>
      </c>
      <c r="M3590" t="str">
        <f>VLOOKUP($J3590,'placement attrs'!$A$2:$L$5079,3,FALSE)</f>
        <v>josh@publir.com</v>
      </c>
    </row>
    <row r="3591" spans="1:13" x14ac:dyDescent="0.3">
      <c r="A3591" t="s">
        <v>175</v>
      </c>
      <c r="B3591" s="2">
        <v>42428</v>
      </c>
      <c r="C3591">
        <v>851</v>
      </c>
      <c r="D3591">
        <v>2338</v>
      </c>
      <c r="E3591">
        <v>2365</v>
      </c>
      <c r="F3591" t="s">
        <v>175</v>
      </c>
      <c r="G3591" s="2">
        <v>42428</v>
      </c>
      <c r="H3591">
        <v>4814</v>
      </c>
      <c r="I3591">
        <v>1395</v>
      </c>
      <c r="J3591" t="str">
        <f t="shared" si="112"/>
        <v>a43cebe8d97ece0c60058256f9b499b1</v>
      </c>
      <c r="K3591" s="2">
        <f t="shared" si="113"/>
        <v>42428</v>
      </c>
      <c r="L3591" t="str">
        <f>VLOOKUP($J3591,'placement attrs'!$A$2:$L$5079,4,FALSE)</f>
        <v>Publir.com</v>
      </c>
      <c r="M3591" t="str">
        <f>VLOOKUP($J3591,'placement attrs'!$A$2:$L$5079,3,FALSE)</f>
        <v>josh@publir.com</v>
      </c>
    </row>
    <row r="3592" spans="1:13" x14ac:dyDescent="0.3">
      <c r="A3592" t="s">
        <v>175</v>
      </c>
      <c r="B3592" s="2">
        <v>42429</v>
      </c>
      <c r="C3592">
        <v>1211</v>
      </c>
      <c r="D3592">
        <v>2977</v>
      </c>
      <c r="E3592">
        <v>3112</v>
      </c>
      <c r="F3592" t="s">
        <v>175</v>
      </c>
      <c r="G3592" s="2">
        <v>42429</v>
      </c>
      <c r="H3592">
        <v>6205</v>
      </c>
      <c r="I3592">
        <v>1963</v>
      </c>
      <c r="J3592" t="str">
        <f t="shared" si="112"/>
        <v>a43cebe8d97ece0c60058256f9b499b1</v>
      </c>
      <c r="K3592" s="2">
        <f t="shared" si="113"/>
        <v>42429</v>
      </c>
      <c r="L3592" t="str">
        <f>VLOOKUP($J3592,'placement attrs'!$A$2:$L$5079,4,FALSE)</f>
        <v>Publir.com</v>
      </c>
      <c r="M3592" t="str">
        <f>VLOOKUP($J3592,'placement attrs'!$A$2:$L$5079,3,FALSE)</f>
        <v>josh@publir.com</v>
      </c>
    </row>
    <row r="3593" spans="1:13" x14ac:dyDescent="0.3">
      <c r="A3593" t="s">
        <v>175</v>
      </c>
      <c r="B3593" s="2">
        <v>42430</v>
      </c>
      <c r="C3593">
        <v>3057</v>
      </c>
      <c r="D3593">
        <v>6458</v>
      </c>
      <c r="E3593">
        <v>6636</v>
      </c>
      <c r="F3593" t="s">
        <v>175</v>
      </c>
      <c r="G3593" s="2">
        <v>42430</v>
      </c>
      <c r="H3593">
        <v>12457</v>
      </c>
      <c r="I3593">
        <v>4217</v>
      </c>
      <c r="J3593" t="str">
        <f t="shared" si="112"/>
        <v>a43cebe8d97ece0c60058256f9b499b1</v>
      </c>
      <c r="K3593" s="2">
        <f t="shared" si="113"/>
        <v>42430</v>
      </c>
      <c r="L3593" t="str">
        <f>VLOOKUP($J3593,'placement attrs'!$A$2:$L$5079,4,FALSE)</f>
        <v>Publir.com</v>
      </c>
      <c r="M3593" t="str">
        <f>VLOOKUP($J3593,'placement attrs'!$A$2:$L$5079,3,FALSE)</f>
        <v>josh@publir.com</v>
      </c>
    </row>
    <row r="3594" spans="1:13" x14ac:dyDescent="0.3">
      <c r="A3594" t="s">
        <v>175</v>
      </c>
      <c r="B3594" s="2">
        <v>42431</v>
      </c>
      <c r="C3594">
        <v>2901</v>
      </c>
      <c r="D3594">
        <v>5679</v>
      </c>
      <c r="E3594">
        <v>5931</v>
      </c>
      <c r="F3594" t="s">
        <v>175</v>
      </c>
      <c r="G3594" s="2">
        <v>42431</v>
      </c>
      <c r="H3594">
        <v>13309</v>
      </c>
      <c r="I3594">
        <v>5434</v>
      </c>
      <c r="J3594" t="str">
        <f t="shared" si="112"/>
        <v>a43cebe8d97ece0c60058256f9b499b1</v>
      </c>
      <c r="K3594" s="2">
        <f t="shared" si="113"/>
        <v>42431</v>
      </c>
      <c r="L3594" t="str">
        <f>VLOOKUP($J3594,'placement attrs'!$A$2:$L$5079,4,FALSE)</f>
        <v>Publir.com</v>
      </c>
      <c r="M3594" t="str">
        <f>VLOOKUP($J3594,'placement attrs'!$A$2:$L$5079,3,FALSE)</f>
        <v>josh@publir.com</v>
      </c>
    </row>
    <row r="3595" spans="1:13" x14ac:dyDescent="0.3">
      <c r="A3595" t="s">
        <v>175</v>
      </c>
      <c r="B3595" s="2">
        <v>42432</v>
      </c>
      <c r="C3595">
        <v>75</v>
      </c>
      <c r="D3595">
        <v>168</v>
      </c>
      <c r="E3595">
        <v>174</v>
      </c>
      <c r="H3595">
        <v>0</v>
      </c>
      <c r="I3595">
        <v>0</v>
      </c>
      <c r="J3595" t="str">
        <f t="shared" si="112"/>
        <v>a43cebe8d97ece0c60058256f9b499b1</v>
      </c>
      <c r="K3595" s="2">
        <f t="shared" si="113"/>
        <v>42432</v>
      </c>
      <c r="L3595" t="str">
        <f>VLOOKUP($J3595,'placement attrs'!$A$2:$L$5079,4,FALSE)</f>
        <v>Publir.com</v>
      </c>
      <c r="M3595" t="str">
        <f>VLOOKUP($J3595,'placement attrs'!$A$2:$L$5079,3,FALSE)</f>
        <v>josh@publir.com</v>
      </c>
    </row>
    <row r="3596" spans="1:13" x14ac:dyDescent="0.3">
      <c r="A3596" t="s">
        <v>176</v>
      </c>
      <c r="B3596" s="2">
        <v>42410</v>
      </c>
      <c r="C3596">
        <v>5204</v>
      </c>
      <c r="D3596">
        <v>31414</v>
      </c>
      <c r="E3596">
        <v>31640</v>
      </c>
      <c r="H3596">
        <v>0</v>
      </c>
      <c r="I3596">
        <v>0</v>
      </c>
      <c r="J3596" t="str">
        <f t="shared" si="112"/>
        <v>a44f0f5f4294166b92a48182e40a0cbf</v>
      </c>
      <c r="K3596" s="2">
        <f t="shared" si="113"/>
        <v>42410</v>
      </c>
      <c r="L3596" t="str">
        <f>VLOOKUP($J3596,'placement attrs'!$A$2:$L$5079,4,FALSE)</f>
        <v>News247.info</v>
      </c>
      <c r="M3596" t="str">
        <f>VLOOKUP($J3596,'placement attrs'!$A$2:$L$5079,3,FALSE)</f>
        <v>admin@news247.info</v>
      </c>
    </row>
    <row r="3597" spans="1:13" x14ac:dyDescent="0.3">
      <c r="A3597" t="s">
        <v>176</v>
      </c>
      <c r="B3597" s="2">
        <v>42411</v>
      </c>
      <c r="C3597">
        <v>4967</v>
      </c>
      <c r="D3597">
        <v>32963</v>
      </c>
      <c r="E3597">
        <v>33180</v>
      </c>
      <c r="F3597" t="s">
        <v>176</v>
      </c>
      <c r="G3597" s="2">
        <v>42411</v>
      </c>
      <c r="H3597">
        <v>35850</v>
      </c>
      <c r="I3597">
        <v>4978</v>
      </c>
      <c r="J3597" t="str">
        <f t="shared" si="112"/>
        <v>a44f0f5f4294166b92a48182e40a0cbf</v>
      </c>
      <c r="K3597" s="2">
        <f t="shared" si="113"/>
        <v>42411</v>
      </c>
      <c r="L3597" t="str">
        <f>VLOOKUP($J3597,'placement attrs'!$A$2:$L$5079,4,FALSE)</f>
        <v>News247.info</v>
      </c>
      <c r="M3597" t="str">
        <f>VLOOKUP($J3597,'placement attrs'!$A$2:$L$5079,3,FALSE)</f>
        <v>admin@news247.info</v>
      </c>
    </row>
    <row r="3598" spans="1:13" x14ac:dyDescent="0.3">
      <c r="A3598" t="s">
        <v>176</v>
      </c>
      <c r="B3598" s="2">
        <v>42412</v>
      </c>
      <c r="C3598">
        <v>3251</v>
      </c>
      <c r="D3598">
        <v>22955</v>
      </c>
      <c r="E3598">
        <v>23087</v>
      </c>
      <c r="F3598" t="s">
        <v>176</v>
      </c>
      <c r="G3598" s="2">
        <v>42412</v>
      </c>
      <c r="H3598">
        <v>28783</v>
      </c>
      <c r="I3598">
        <v>3939</v>
      </c>
      <c r="J3598" t="str">
        <f t="shared" si="112"/>
        <v>a44f0f5f4294166b92a48182e40a0cbf</v>
      </c>
      <c r="K3598" s="2">
        <f t="shared" si="113"/>
        <v>42412</v>
      </c>
      <c r="L3598" t="str">
        <f>VLOOKUP($J3598,'placement attrs'!$A$2:$L$5079,4,FALSE)</f>
        <v>News247.info</v>
      </c>
      <c r="M3598" t="str">
        <f>VLOOKUP($J3598,'placement attrs'!$A$2:$L$5079,3,FALSE)</f>
        <v>admin@news247.info</v>
      </c>
    </row>
    <row r="3599" spans="1:13" x14ac:dyDescent="0.3">
      <c r="A3599" t="s">
        <v>176</v>
      </c>
      <c r="B3599" s="2">
        <v>42413</v>
      </c>
      <c r="C3599">
        <v>4586</v>
      </c>
      <c r="D3599">
        <v>27785</v>
      </c>
      <c r="E3599">
        <v>27962</v>
      </c>
      <c r="F3599" t="s">
        <v>176</v>
      </c>
      <c r="G3599" s="2">
        <v>42413</v>
      </c>
      <c r="H3599">
        <v>28156</v>
      </c>
      <c r="I3599">
        <v>4524</v>
      </c>
      <c r="J3599" t="str">
        <f t="shared" si="112"/>
        <v>a44f0f5f4294166b92a48182e40a0cbf</v>
      </c>
      <c r="K3599" s="2">
        <f t="shared" si="113"/>
        <v>42413</v>
      </c>
      <c r="L3599" t="str">
        <f>VLOOKUP($J3599,'placement attrs'!$A$2:$L$5079,4,FALSE)</f>
        <v>News247.info</v>
      </c>
      <c r="M3599" t="str">
        <f>VLOOKUP($J3599,'placement attrs'!$A$2:$L$5079,3,FALSE)</f>
        <v>admin@news247.info</v>
      </c>
    </row>
    <row r="3600" spans="1:13" x14ac:dyDescent="0.3">
      <c r="A3600" t="s">
        <v>176</v>
      </c>
      <c r="B3600" s="2">
        <v>42414</v>
      </c>
      <c r="C3600">
        <v>3914</v>
      </c>
      <c r="D3600">
        <v>26144</v>
      </c>
      <c r="E3600">
        <v>26282</v>
      </c>
      <c r="F3600" t="s">
        <v>176</v>
      </c>
      <c r="G3600" s="2">
        <v>42414</v>
      </c>
      <c r="H3600">
        <v>26320</v>
      </c>
      <c r="I3600">
        <v>3780</v>
      </c>
      <c r="J3600" t="str">
        <f t="shared" si="112"/>
        <v>a44f0f5f4294166b92a48182e40a0cbf</v>
      </c>
      <c r="K3600" s="2">
        <f t="shared" si="113"/>
        <v>42414</v>
      </c>
      <c r="L3600" t="str">
        <f>VLOOKUP($J3600,'placement attrs'!$A$2:$L$5079,4,FALSE)</f>
        <v>News247.info</v>
      </c>
      <c r="M3600" t="str">
        <f>VLOOKUP($J3600,'placement attrs'!$A$2:$L$5079,3,FALSE)</f>
        <v>admin@news247.info</v>
      </c>
    </row>
    <row r="3601" spans="1:13" x14ac:dyDescent="0.3">
      <c r="A3601" t="s">
        <v>176</v>
      </c>
      <c r="B3601" s="2">
        <v>42415</v>
      </c>
      <c r="C3601">
        <v>4090</v>
      </c>
      <c r="D3601">
        <v>28514</v>
      </c>
      <c r="E3601">
        <v>28675</v>
      </c>
      <c r="F3601" t="s">
        <v>176</v>
      </c>
      <c r="G3601" s="2">
        <v>42415</v>
      </c>
      <c r="H3601">
        <v>29355</v>
      </c>
      <c r="I3601">
        <v>4030</v>
      </c>
      <c r="J3601" t="str">
        <f t="shared" si="112"/>
        <v>a44f0f5f4294166b92a48182e40a0cbf</v>
      </c>
      <c r="K3601" s="2">
        <f t="shared" si="113"/>
        <v>42415</v>
      </c>
      <c r="L3601" t="str">
        <f>VLOOKUP($J3601,'placement attrs'!$A$2:$L$5079,4,FALSE)</f>
        <v>News247.info</v>
      </c>
      <c r="M3601" t="str">
        <f>VLOOKUP($J3601,'placement attrs'!$A$2:$L$5079,3,FALSE)</f>
        <v>admin@news247.info</v>
      </c>
    </row>
    <row r="3602" spans="1:13" x14ac:dyDescent="0.3">
      <c r="A3602" t="s">
        <v>176</v>
      </c>
      <c r="B3602" s="2">
        <v>42416</v>
      </c>
      <c r="C3602">
        <v>4530</v>
      </c>
      <c r="D3602">
        <v>29806</v>
      </c>
      <c r="E3602">
        <v>29987</v>
      </c>
      <c r="F3602" t="s">
        <v>176</v>
      </c>
      <c r="G3602" s="2">
        <v>42416</v>
      </c>
      <c r="H3602">
        <v>30040</v>
      </c>
      <c r="I3602">
        <v>4084</v>
      </c>
      <c r="J3602" t="str">
        <f t="shared" si="112"/>
        <v>a44f0f5f4294166b92a48182e40a0cbf</v>
      </c>
      <c r="K3602" s="2">
        <f t="shared" si="113"/>
        <v>42416</v>
      </c>
      <c r="L3602" t="str">
        <f>VLOOKUP($J3602,'placement attrs'!$A$2:$L$5079,4,FALSE)</f>
        <v>News247.info</v>
      </c>
      <c r="M3602" t="str">
        <f>VLOOKUP($J3602,'placement attrs'!$A$2:$L$5079,3,FALSE)</f>
        <v>admin@news247.info</v>
      </c>
    </row>
    <row r="3603" spans="1:13" x14ac:dyDescent="0.3">
      <c r="A3603" t="s">
        <v>176</v>
      </c>
      <c r="B3603" s="2">
        <v>42417</v>
      </c>
      <c r="C3603">
        <v>4998</v>
      </c>
      <c r="D3603">
        <v>32626</v>
      </c>
      <c r="E3603">
        <v>32827</v>
      </c>
      <c r="F3603" t="s">
        <v>176</v>
      </c>
      <c r="G3603" s="2">
        <v>42417</v>
      </c>
      <c r="H3603">
        <v>33055</v>
      </c>
      <c r="I3603">
        <v>4829</v>
      </c>
      <c r="J3603" t="str">
        <f t="shared" si="112"/>
        <v>a44f0f5f4294166b92a48182e40a0cbf</v>
      </c>
      <c r="K3603" s="2">
        <f t="shared" si="113"/>
        <v>42417</v>
      </c>
      <c r="L3603" t="str">
        <f>VLOOKUP($J3603,'placement attrs'!$A$2:$L$5079,4,FALSE)</f>
        <v>News247.info</v>
      </c>
      <c r="M3603" t="str">
        <f>VLOOKUP($J3603,'placement attrs'!$A$2:$L$5079,3,FALSE)</f>
        <v>admin@news247.info</v>
      </c>
    </row>
    <row r="3604" spans="1:13" x14ac:dyDescent="0.3">
      <c r="A3604" t="s">
        <v>176</v>
      </c>
      <c r="B3604" s="2">
        <v>42418</v>
      </c>
      <c r="C3604">
        <v>6209</v>
      </c>
      <c r="D3604">
        <v>30050</v>
      </c>
      <c r="E3604">
        <v>30311</v>
      </c>
      <c r="F3604" t="s">
        <v>176</v>
      </c>
      <c r="G3604" s="2">
        <v>42418</v>
      </c>
      <c r="H3604">
        <v>30839</v>
      </c>
      <c r="I3604">
        <v>6203</v>
      </c>
      <c r="J3604" t="str">
        <f t="shared" si="112"/>
        <v>a44f0f5f4294166b92a48182e40a0cbf</v>
      </c>
      <c r="K3604" s="2">
        <f t="shared" si="113"/>
        <v>42418</v>
      </c>
      <c r="L3604" t="str">
        <f>VLOOKUP($J3604,'placement attrs'!$A$2:$L$5079,4,FALSE)</f>
        <v>News247.info</v>
      </c>
      <c r="M3604" t="str">
        <f>VLOOKUP($J3604,'placement attrs'!$A$2:$L$5079,3,FALSE)</f>
        <v>admin@news247.info</v>
      </c>
    </row>
    <row r="3605" spans="1:13" x14ac:dyDescent="0.3">
      <c r="A3605" t="s">
        <v>176</v>
      </c>
      <c r="B3605" s="2">
        <v>42419</v>
      </c>
      <c r="C3605">
        <v>5479</v>
      </c>
      <c r="D3605">
        <v>25319</v>
      </c>
      <c r="E3605">
        <v>25507</v>
      </c>
      <c r="F3605" t="s">
        <v>176</v>
      </c>
      <c r="G3605" s="2">
        <v>42419</v>
      </c>
      <c r="H3605">
        <v>29401</v>
      </c>
      <c r="I3605">
        <v>6084</v>
      </c>
      <c r="J3605" t="str">
        <f t="shared" si="112"/>
        <v>a44f0f5f4294166b92a48182e40a0cbf</v>
      </c>
      <c r="K3605" s="2">
        <f t="shared" si="113"/>
        <v>42419</v>
      </c>
      <c r="L3605" t="str">
        <f>VLOOKUP($J3605,'placement attrs'!$A$2:$L$5079,4,FALSE)</f>
        <v>News247.info</v>
      </c>
      <c r="M3605" t="str">
        <f>VLOOKUP($J3605,'placement attrs'!$A$2:$L$5079,3,FALSE)</f>
        <v>admin@news247.info</v>
      </c>
    </row>
    <row r="3606" spans="1:13" x14ac:dyDescent="0.3">
      <c r="A3606" t="s">
        <v>176</v>
      </c>
      <c r="B3606" s="2">
        <v>42420</v>
      </c>
      <c r="C3606">
        <v>5791</v>
      </c>
      <c r="D3606">
        <v>27391</v>
      </c>
      <c r="E3606">
        <v>27618</v>
      </c>
      <c r="F3606" t="s">
        <v>176</v>
      </c>
      <c r="G3606" s="2">
        <v>42420</v>
      </c>
      <c r="H3606">
        <v>28820</v>
      </c>
      <c r="I3606">
        <v>5870</v>
      </c>
      <c r="J3606" t="str">
        <f t="shared" si="112"/>
        <v>a44f0f5f4294166b92a48182e40a0cbf</v>
      </c>
      <c r="K3606" s="2">
        <f t="shared" si="113"/>
        <v>42420</v>
      </c>
      <c r="L3606" t="str">
        <f>VLOOKUP($J3606,'placement attrs'!$A$2:$L$5079,4,FALSE)</f>
        <v>News247.info</v>
      </c>
      <c r="M3606" t="str">
        <f>VLOOKUP($J3606,'placement attrs'!$A$2:$L$5079,3,FALSE)</f>
        <v>admin@news247.info</v>
      </c>
    </row>
    <row r="3607" spans="1:13" x14ac:dyDescent="0.3">
      <c r="A3607" t="s">
        <v>176</v>
      </c>
      <c r="B3607" s="2">
        <v>42421</v>
      </c>
      <c r="C3607">
        <v>5192</v>
      </c>
      <c r="D3607">
        <v>27884</v>
      </c>
      <c r="E3607">
        <v>28086</v>
      </c>
      <c r="F3607" t="s">
        <v>176</v>
      </c>
      <c r="G3607" s="2">
        <v>42421</v>
      </c>
      <c r="H3607">
        <v>28549</v>
      </c>
      <c r="I3607">
        <v>5068</v>
      </c>
      <c r="J3607" t="str">
        <f t="shared" si="112"/>
        <v>a44f0f5f4294166b92a48182e40a0cbf</v>
      </c>
      <c r="K3607" s="2">
        <f t="shared" si="113"/>
        <v>42421</v>
      </c>
      <c r="L3607" t="str">
        <f>VLOOKUP($J3607,'placement attrs'!$A$2:$L$5079,4,FALSE)</f>
        <v>News247.info</v>
      </c>
      <c r="M3607" t="str">
        <f>VLOOKUP($J3607,'placement attrs'!$A$2:$L$5079,3,FALSE)</f>
        <v>admin@news247.info</v>
      </c>
    </row>
    <row r="3608" spans="1:13" x14ac:dyDescent="0.3">
      <c r="A3608" t="s">
        <v>176</v>
      </c>
      <c r="B3608" s="2">
        <v>42422</v>
      </c>
      <c r="C3608">
        <v>4555</v>
      </c>
      <c r="D3608">
        <v>21022</v>
      </c>
      <c r="E3608">
        <v>21145</v>
      </c>
      <c r="F3608" t="s">
        <v>176</v>
      </c>
      <c r="G3608" s="2">
        <v>42422</v>
      </c>
      <c r="H3608">
        <v>23321</v>
      </c>
      <c r="I3608">
        <v>4478</v>
      </c>
      <c r="J3608" t="str">
        <f t="shared" si="112"/>
        <v>a44f0f5f4294166b92a48182e40a0cbf</v>
      </c>
      <c r="K3608" s="2">
        <f t="shared" si="113"/>
        <v>42422</v>
      </c>
      <c r="L3608" t="str">
        <f>VLOOKUP($J3608,'placement attrs'!$A$2:$L$5079,4,FALSE)</f>
        <v>News247.info</v>
      </c>
      <c r="M3608" t="str">
        <f>VLOOKUP($J3608,'placement attrs'!$A$2:$L$5079,3,FALSE)</f>
        <v>admin@news247.info</v>
      </c>
    </row>
    <row r="3609" spans="1:13" x14ac:dyDescent="0.3">
      <c r="A3609" t="s">
        <v>176</v>
      </c>
      <c r="B3609" s="2">
        <v>42423</v>
      </c>
      <c r="C3609">
        <v>4245</v>
      </c>
      <c r="D3609">
        <v>16038</v>
      </c>
      <c r="E3609">
        <v>16177</v>
      </c>
      <c r="F3609" t="s">
        <v>176</v>
      </c>
      <c r="G3609" s="2">
        <v>42423</v>
      </c>
      <c r="H3609">
        <v>17005</v>
      </c>
      <c r="I3609">
        <v>4178</v>
      </c>
      <c r="J3609" t="str">
        <f t="shared" si="112"/>
        <v>a44f0f5f4294166b92a48182e40a0cbf</v>
      </c>
      <c r="K3609" s="2">
        <f t="shared" si="113"/>
        <v>42423</v>
      </c>
      <c r="L3609" t="str">
        <f>VLOOKUP($J3609,'placement attrs'!$A$2:$L$5079,4,FALSE)</f>
        <v>News247.info</v>
      </c>
      <c r="M3609" t="str">
        <f>VLOOKUP($J3609,'placement attrs'!$A$2:$L$5079,3,FALSE)</f>
        <v>admin@news247.info</v>
      </c>
    </row>
    <row r="3610" spans="1:13" x14ac:dyDescent="0.3">
      <c r="A3610" t="s">
        <v>176</v>
      </c>
      <c r="B3610" s="2">
        <v>42424</v>
      </c>
      <c r="C3610">
        <v>3390</v>
      </c>
      <c r="D3610">
        <v>12332</v>
      </c>
      <c r="E3610">
        <v>12421</v>
      </c>
      <c r="F3610" t="s">
        <v>176</v>
      </c>
      <c r="G3610" s="2">
        <v>42424</v>
      </c>
      <c r="H3610">
        <v>12467</v>
      </c>
      <c r="I3610">
        <v>3412</v>
      </c>
      <c r="J3610" t="str">
        <f t="shared" si="112"/>
        <v>a44f0f5f4294166b92a48182e40a0cbf</v>
      </c>
      <c r="K3610" s="2">
        <f t="shared" si="113"/>
        <v>42424</v>
      </c>
      <c r="L3610" t="str">
        <f>VLOOKUP($J3610,'placement attrs'!$A$2:$L$5079,4,FALSE)</f>
        <v>News247.info</v>
      </c>
      <c r="M3610" t="str">
        <f>VLOOKUP($J3610,'placement attrs'!$A$2:$L$5079,3,FALSE)</f>
        <v>admin@news247.info</v>
      </c>
    </row>
    <row r="3611" spans="1:13" x14ac:dyDescent="0.3">
      <c r="A3611" t="s">
        <v>176</v>
      </c>
      <c r="B3611" s="2">
        <v>42425</v>
      </c>
      <c r="C3611">
        <v>4716</v>
      </c>
      <c r="D3611">
        <v>19635</v>
      </c>
      <c r="E3611">
        <v>19775</v>
      </c>
      <c r="F3611" t="s">
        <v>176</v>
      </c>
      <c r="G3611" s="2">
        <v>42425</v>
      </c>
      <c r="H3611">
        <v>20534</v>
      </c>
      <c r="I3611">
        <v>4759</v>
      </c>
      <c r="J3611" t="str">
        <f t="shared" si="112"/>
        <v>a44f0f5f4294166b92a48182e40a0cbf</v>
      </c>
      <c r="K3611" s="2">
        <f t="shared" si="113"/>
        <v>42425</v>
      </c>
      <c r="L3611" t="str">
        <f>VLOOKUP($J3611,'placement attrs'!$A$2:$L$5079,4,FALSE)</f>
        <v>News247.info</v>
      </c>
      <c r="M3611" t="str">
        <f>VLOOKUP($J3611,'placement attrs'!$A$2:$L$5079,3,FALSE)</f>
        <v>admin@news247.info</v>
      </c>
    </row>
    <row r="3612" spans="1:13" x14ac:dyDescent="0.3">
      <c r="A3612" t="s">
        <v>176</v>
      </c>
      <c r="B3612" s="2">
        <v>42426</v>
      </c>
      <c r="C3612">
        <v>7594</v>
      </c>
      <c r="D3612">
        <v>35208</v>
      </c>
      <c r="E3612">
        <v>35443</v>
      </c>
      <c r="F3612" t="s">
        <v>176</v>
      </c>
      <c r="G3612" s="2">
        <v>42426</v>
      </c>
      <c r="H3612">
        <v>35830</v>
      </c>
      <c r="I3612">
        <v>7555</v>
      </c>
      <c r="J3612" t="str">
        <f t="shared" si="112"/>
        <v>a44f0f5f4294166b92a48182e40a0cbf</v>
      </c>
      <c r="K3612" s="2">
        <f t="shared" si="113"/>
        <v>42426</v>
      </c>
      <c r="L3612" t="str">
        <f>VLOOKUP($J3612,'placement attrs'!$A$2:$L$5079,4,FALSE)</f>
        <v>News247.info</v>
      </c>
      <c r="M3612" t="str">
        <f>VLOOKUP($J3612,'placement attrs'!$A$2:$L$5079,3,FALSE)</f>
        <v>admin@news247.info</v>
      </c>
    </row>
    <row r="3613" spans="1:13" x14ac:dyDescent="0.3">
      <c r="A3613" t="s">
        <v>176</v>
      </c>
      <c r="B3613" s="2">
        <v>42427</v>
      </c>
      <c r="C3613">
        <v>6889</v>
      </c>
      <c r="D3613">
        <v>33093</v>
      </c>
      <c r="E3613">
        <v>33329</v>
      </c>
      <c r="F3613" t="s">
        <v>176</v>
      </c>
      <c r="G3613" s="2">
        <v>42427</v>
      </c>
      <c r="H3613">
        <v>33781</v>
      </c>
      <c r="I3613">
        <v>6779</v>
      </c>
      <c r="J3613" t="str">
        <f t="shared" si="112"/>
        <v>a44f0f5f4294166b92a48182e40a0cbf</v>
      </c>
      <c r="K3613" s="2">
        <f t="shared" si="113"/>
        <v>42427</v>
      </c>
      <c r="L3613" t="str">
        <f>VLOOKUP($J3613,'placement attrs'!$A$2:$L$5079,4,FALSE)</f>
        <v>News247.info</v>
      </c>
      <c r="M3613" t="str">
        <f>VLOOKUP($J3613,'placement attrs'!$A$2:$L$5079,3,FALSE)</f>
        <v>admin@news247.info</v>
      </c>
    </row>
    <row r="3614" spans="1:13" x14ac:dyDescent="0.3">
      <c r="A3614" t="s">
        <v>176</v>
      </c>
      <c r="B3614" s="2">
        <v>42428</v>
      </c>
      <c r="C3614">
        <v>6598</v>
      </c>
      <c r="D3614">
        <v>34108</v>
      </c>
      <c r="E3614">
        <v>34371</v>
      </c>
      <c r="F3614" t="s">
        <v>176</v>
      </c>
      <c r="G3614" s="2">
        <v>42428</v>
      </c>
      <c r="H3614">
        <v>34603</v>
      </c>
      <c r="I3614">
        <v>6314</v>
      </c>
      <c r="J3614" t="str">
        <f t="shared" si="112"/>
        <v>a44f0f5f4294166b92a48182e40a0cbf</v>
      </c>
      <c r="K3614" s="2">
        <f t="shared" si="113"/>
        <v>42428</v>
      </c>
      <c r="L3614" t="str">
        <f>VLOOKUP($J3614,'placement attrs'!$A$2:$L$5079,4,FALSE)</f>
        <v>News247.info</v>
      </c>
      <c r="M3614" t="str">
        <f>VLOOKUP($J3614,'placement attrs'!$A$2:$L$5079,3,FALSE)</f>
        <v>admin@news247.info</v>
      </c>
    </row>
    <row r="3615" spans="1:13" x14ac:dyDescent="0.3">
      <c r="A3615" t="s">
        <v>176</v>
      </c>
      <c r="B3615" s="2">
        <v>42429</v>
      </c>
      <c r="C3615">
        <v>6594</v>
      </c>
      <c r="D3615">
        <v>28954</v>
      </c>
      <c r="E3615">
        <v>29181</v>
      </c>
      <c r="F3615" t="s">
        <v>176</v>
      </c>
      <c r="G3615" s="2">
        <v>42429</v>
      </c>
      <c r="H3615">
        <v>31872</v>
      </c>
      <c r="I3615">
        <v>6539</v>
      </c>
      <c r="J3615" t="str">
        <f t="shared" si="112"/>
        <v>a44f0f5f4294166b92a48182e40a0cbf</v>
      </c>
      <c r="K3615" s="2">
        <f t="shared" si="113"/>
        <v>42429</v>
      </c>
      <c r="L3615" t="str">
        <f>VLOOKUP($J3615,'placement attrs'!$A$2:$L$5079,4,FALSE)</f>
        <v>News247.info</v>
      </c>
      <c r="M3615" t="str">
        <f>VLOOKUP($J3615,'placement attrs'!$A$2:$L$5079,3,FALSE)</f>
        <v>admin@news247.info</v>
      </c>
    </row>
    <row r="3616" spans="1:13" x14ac:dyDescent="0.3">
      <c r="A3616" t="s">
        <v>176</v>
      </c>
      <c r="B3616" s="2">
        <v>42430</v>
      </c>
      <c r="C3616">
        <v>4580</v>
      </c>
      <c r="D3616">
        <v>32878</v>
      </c>
      <c r="E3616">
        <v>33136</v>
      </c>
      <c r="F3616" t="s">
        <v>176</v>
      </c>
      <c r="G3616" s="2">
        <v>42430</v>
      </c>
      <c r="H3616">
        <v>36300</v>
      </c>
      <c r="I3616">
        <v>4885</v>
      </c>
      <c r="J3616" t="str">
        <f t="shared" si="112"/>
        <v>a44f0f5f4294166b92a48182e40a0cbf</v>
      </c>
      <c r="K3616" s="2">
        <f t="shared" si="113"/>
        <v>42430</v>
      </c>
      <c r="L3616" t="str">
        <f>VLOOKUP($J3616,'placement attrs'!$A$2:$L$5079,4,FALSE)</f>
        <v>News247.info</v>
      </c>
      <c r="M3616" t="str">
        <f>VLOOKUP($J3616,'placement attrs'!$A$2:$L$5079,3,FALSE)</f>
        <v>admin@news247.info</v>
      </c>
    </row>
    <row r="3617" spans="1:13" x14ac:dyDescent="0.3">
      <c r="A3617" t="s">
        <v>176</v>
      </c>
      <c r="B3617" s="2">
        <v>42431</v>
      </c>
      <c r="C3617">
        <v>4159</v>
      </c>
      <c r="D3617">
        <v>27743</v>
      </c>
      <c r="E3617">
        <v>27949</v>
      </c>
      <c r="F3617" t="s">
        <v>176</v>
      </c>
      <c r="G3617" s="2">
        <v>42431</v>
      </c>
      <c r="H3617">
        <v>38179</v>
      </c>
      <c r="I3617">
        <v>5623</v>
      </c>
      <c r="J3617" t="str">
        <f t="shared" si="112"/>
        <v>a44f0f5f4294166b92a48182e40a0cbf</v>
      </c>
      <c r="K3617" s="2">
        <f t="shared" si="113"/>
        <v>42431</v>
      </c>
      <c r="L3617" t="str">
        <f>VLOOKUP($J3617,'placement attrs'!$A$2:$L$5079,4,FALSE)</f>
        <v>News247.info</v>
      </c>
      <c r="M3617" t="str">
        <f>VLOOKUP($J3617,'placement attrs'!$A$2:$L$5079,3,FALSE)</f>
        <v>admin@news247.info</v>
      </c>
    </row>
    <row r="3618" spans="1:13" x14ac:dyDescent="0.3">
      <c r="A3618" t="s">
        <v>176</v>
      </c>
      <c r="B3618" s="2">
        <v>42432</v>
      </c>
      <c r="C3618">
        <v>237</v>
      </c>
      <c r="D3618">
        <v>1830</v>
      </c>
      <c r="E3618">
        <v>1844</v>
      </c>
      <c r="H3618">
        <v>0</v>
      </c>
      <c r="I3618">
        <v>0</v>
      </c>
      <c r="J3618" t="str">
        <f t="shared" si="112"/>
        <v>a44f0f5f4294166b92a48182e40a0cbf</v>
      </c>
      <c r="K3618" s="2">
        <f t="shared" si="113"/>
        <v>42432</v>
      </c>
      <c r="L3618" t="str">
        <f>VLOOKUP($J3618,'placement attrs'!$A$2:$L$5079,4,FALSE)</f>
        <v>News247.info</v>
      </c>
      <c r="M3618" t="str">
        <f>VLOOKUP($J3618,'placement attrs'!$A$2:$L$5079,3,FALSE)</f>
        <v>admin@news247.info</v>
      </c>
    </row>
    <row r="3619" spans="1:13" x14ac:dyDescent="0.3">
      <c r="A3619" t="s">
        <v>177</v>
      </c>
      <c r="B3619" s="2">
        <v>42410</v>
      </c>
      <c r="C3619">
        <v>1145</v>
      </c>
      <c r="D3619">
        <v>17880</v>
      </c>
      <c r="E3619">
        <v>18132</v>
      </c>
      <c r="H3619">
        <v>0</v>
      </c>
      <c r="I3619">
        <v>0</v>
      </c>
      <c r="J3619" t="str">
        <f t="shared" si="112"/>
        <v>a493c35d5a1d7d6a6f3afa6823aac2e4</v>
      </c>
      <c r="K3619" s="2">
        <f t="shared" si="113"/>
        <v>42410</v>
      </c>
      <c r="L3619" t="str">
        <f>VLOOKUP($J3619,'placement attrs'!$A$2:$L$5079,4,FALSE)</f>
        <v>Wazimo (viralmoon.net)</v>
      </c>
      <c r="M3619" t="str">
        <f>VLOOKUP($J3619,'placement attrs'!$A$2:$L$5079,3,FALSE)</f>
        <v>oded@wazimo.com</v>
      </c>
    </row>
    <row r="3620" spans="1:13" x14ac:dyDescent="0.3">
      <c r="A3620" t="s">
        <v>177</v>
      </c>
      <c r="B3620" s="2">
        <v>42411</v>
      </c>
      <c r="C3620">
        <v>954</v>
      </c>
      <c r="D3620">
        <v>13658</v>
      </c>
      <c r="E3620">
        <v>13905</v>
      </c>
      <c r="F3620" t="s">
        <v>177</v>
      </c>
      <c r="G3620" s="2">
        <v>42411</v>
      </c>
      <c r="H3620">
        <v>15688</v>
      </c>
      <c r="I3620">
        <v>1282</v>
      </c>
      <c r="J3620" t="str">
        <f t="shared" si="112"/>
        <v>a493c35d5a1d7d6a6f3afa6823aac2e4</v>
      </c>
      <c r="K3620" s="2">
        <f t="shared" si="113"/>
        <v>42411</v>
      </c>
      <c r="L3620" t="str">
        <f>VLOOKUP($J3620,'placement attrs'!$A$2:$L$5079,4,FALSE)</f>
        <v>Wazimo (viralmoon.net)</v>
      </c>
      <c r="M3620" t="str">
        <f>VLOOKUP($J3620,'placement attrs'!$A$2:$L$5079,3,FALSE)</f>
        <v>oded@wazimo.com</v>
      </c>
    </row>
    <row r="3621" spans="1:13" x14ac:dyDescent="0.3">
      <c r="A3621" t="s">
        <v>177</v>
      </c>
      <c r="B3621" s="2">
        <v>42412</v>
      </c>
      <c r="C3621">
        <v>1073</v>
      </c>
      <c r="D3621">
        <v>11828</v>
      </c>
      <c r="E3621">
        <v>12182</v>
      </c>
      <c r="F3621" t="s">
        <v>177</v>
      </c>
      <c r="G3621" s="2">
        <v>42412</v>
      </c>
      <c r="H3621">
        <v>15696</v>
      </c>
      <c r="I3621">
        <v>1565</v>
      </c>
      <c r="J3621" t="str">
        <f t="shared" si="112"/>
        <v>a493c35d5a1d7d6a6f3afa6823aac2e4</v>
      </c>
      <c r="K3621" s="2">
        <f t="shared" si="113"/>
        <v>42412</v>
      </c>
      <c r="L3621" t="str">
        <f>VLOOKUP($J3621,'placement attrs'!$A$2:$L$5079,4,FALSE)</f>
        <v>Wazimo (viralmoon.net)</v>
      </c>
      <c r="M3621" t="str">
        <f>VLOOKUP($J3621,'placement attrs'!$A$2:$L$5079,3,FALSE)</f>
        <v>oded@wazimo.com</v>
      </c>
    </row>
    <row r="3622" spans="1:13" x14ac:dyDescent="0.3">
      <c r="A3622" t="s">
        <v>177</v>
      </c>
      <c r="B3622" s="2">
        <v>42413</v>
      </c>
      <c r="C3622">
        <v>1095</v>
      </c>
      <c r="D3622">
        <v>13303</v>
      </c>
      <c r="E3622">
        <v>13667</v>
      </c>
      <c r="F3622" t="s">
        <v>177</v>
      </c>
      <c r="G3622" s="2">
        <v>42413</v>
      </c>
      <c r="H3622">
        <v>14073</v>
      </c>
      <c r="I3622">
        <v>1388</v>
      </c>
      <c r="J3622" t="str">
        <f t="shared" si="112"/>
        <v>a493c35d5a1d7d6a6f3afa6823aac2e4</v>
      </c>
      <c r="K3622" s="2">
        <f t="shared" si="113"/>
        <v>42413</v>
      </c>
      <c r="L3622" t="str">
        <f>VLOOKUP($J3622,'placement attrs'!$A$2:$L$5079,4,FALSE)</f>
        <v>Wazimo (viralmoon.net)</v>
      </c>
      <c r="M3622" t="str">
        <f>VLOOKUP($J3622,'placement attrs'!$A$2:$L$5079,3,FALSE)</f>
        <v>oded@wazimo.com</v>
      </c>
    </row>
    <row r="3623" spans="1:13" x14ac:dyDescent="0.3">
      <c r="A3623" t="s">
        <v>177</v>
      </c>
      <c r="B3623" s="2">
        <v>42414</v>
      </c>
      <c r="C3623">
        <v>1440</v>
      </c>
      <c r="D3623">
        <v>16845</v>
      </c>
      <c r="E3623">
        <v>17248</v>
      </c>
      <c r="F3623" t="s">
        <v>177</v>
      </c>
      <c r="G3623" s="2">
        <v>42414</v>
      </c>
      <c r="H3623">
        <v>17599</v>
      </c>
      <c r="I3623">
        <v>1766</v>
      </c>
      <c r="J3623" t="str">
        <f t="shared" si="112"/>
        <v>a493c35d5a1d7d6a6f3afa6823aac2e4</v>
      </c>
      <c r="K3623" s="2">
        <f t="shared" si="113"/>
        <v>42414</v>
      </c>
      <c r="L3623" t="str">
        <f>VLOOKUP($J3623,'placement attrs'!$A$2:$L$5079,4,FALSE)</f>
        <v>Wazimo (viralmoon.net)</v>
      </c>
      <c r="M3623" t="str">
        <f>VLOOKUP($J3623,'placement attrs'!$A$2:$L$5079,3,FALSE)</f>
        <v>oded@wazimo.com</v>
      </c>
    </row>
    <row r="3624" spans="1:13" x14ac:dyDescent="0.3">
      <c r="A3624" t="s">
        <v>177</v>
      </c>
      <c r="B3624" s="2">
        <v>42415</v>
      </c>
      <c r="C3624">
        <v>1494</v>
      </c>
      <c r="D3624">
        <v>25971</v>
      </c>
      <c r="E3624">
        <v>26592</v>
      </c>
      <c r="F3624" t="s">
        <v>177</v>
      </c>
      <c r="G3624" s="2">
        <v>42415</v>
      </c>
      <c r="H3624">
        <v>28447</v>
      </c>
      <c r="I3624">
        <v>1662</v>
      </c>
      <c r="J3624" t="str">
        <f t="shared" si="112"/>
        <v>a493c35d5a1d7d6a6f3afa6823aac2e4</v>
      </c>
      <c r="K3624" s="2">
        <f t="shared" si="113"/>
        <v>42415</v>
      </c>
      <c r="L3624" t="str">
        <f>VLOOKUP($J3624,'placement attrs'!$A$2:$L$5079,4,FALSE)</f>
        <v>Wazimo (viralmoon.net)</v>
      </c>
      <c r="M3624" t="str">
        <f>VLOOKUP($J3624,'placement attrs'!$A$2:$L$5079,3,FALSE)</f>
        <v>oded@wazimo.com</v>
      </c>
    </row>
    <row r="3625" spans="1:13" x14ac:dyDescent="0.3">
      <c r="A3625" t="s">
        <v>177</v>
      </c>
      <c r="B3625" s="2">
        <v>42416</v>
      </c>
      <c r="C3625">
        <v>1443</v>
      </c>
      <c r="D3625">
        <v>24701</v>
      </c>
      <c r="E3625">
        <v>25227</v>
      </c>
      <c r="F3625" t="s">
        <v>177</v>
      </c>
      <c r="G3625" s="2">
        <v>42416</v>
      </c>
      <c r="H3625">
        <v>25742</v>
      </c>
      <c r="I3625">
        <v>1642</v>
      </c>
      <c r="J3625" t="str">
        <f t="shared" si="112"/>
        <v>a493c35d5a1d7d6a6f3afa6823aac2e4</v>
      </c>
      <c r="K3625" s="2">
        <f t="shared" si="113"/>
        <v>42416</v>
      </c>
      <c r="L3625" t="str">
        <f>VLOOKUP($J3625,'placement attrs'!$A$2:$L$5079,4,FALSE)</f>
        <v>Wazimo (viralmoon.net)</v>
      </c>
      <c r="M3625" t="str">
        <f>VLOOKUP($J3625,'placement attrs'!$A$2:$L$5079,3,FALSE)</f>
        <v>oded@wazimo.com</v>
      </c>
    </row>
    <row r="3626" spans="1:13" x14ac:dyDescent="0.3">
      <c r="A3626" t="s">
        <v>177</v>
      </c>
      <c r="B3626" s="2">
        <v>42417</v>
      </c>
      <c r="C3626">
        <v>1452</v>
      </c>
      <c r="D3626">
        <v>27021</v>
      </c>
      <c r="E3626">
        <v>27584</v>
      </c>
      <c r="F3626" t="s">
        <v>177</v>
      </c>
      <c r="G3626" s="2">
        <v>42417</v>
      </c>
      <c r="H3626">
        <v>28338</v>
      </c>
      <c r="I3626">
        <v>1672</v>
      </c>
      <c r="J3626" t="str">
        <f t="shared" si="112"/>
        <v>a493c35d5a1d7d6a6f3afa6823aac2e4</v>
      </c>
      <c r="K3626" s="2">
        <f t="shared" si="113"/>
        <v>42417</v>
      </c>
      <c r="L3626" t="str">
        <f>VLOOKUP($J3626,'placement attrs'!$A$2:$L$5079,4,FALSE)</f>
        <v>Wazimo (viralmoon.net)</v>
      </c>
      <c r="M3626" t="str">
        <f>VLOOKUP($J3626,'placement attrs'!$A$2:$L$5079,3,FALSE)</f>
        <v>oded@wazimo.com</v>
      </c>
    </row>
    <row r="3627" spans="1:13" x14ac:dyDescent="0.3">
      <c r="A3627" t="s">
        <v>177</v>
      </c>
      <c r="B3627" s="2">
        <v>42418</v>
      </c>
      <c r="C3627">
        <v>2190</v>
      </c>
      <c r="D3627">
        <v>29725</v>
      </c>
      <c r="E3627">
        <v>30477</v>
      </c>
      <c r="F3627" t="s">
        <v>177</v>
      </c>
      <c r="G3627" s="2">
        <v>42418</v>
      </c>
      <c r="H3627">
        <v>31335</v>
      </c>
      <c r="I3627">
        <v>2566</v>
      </c>
      <c r="J3627" t="str">
        <f t="shared" si="112"/>
        <v>a493c35d5a1d7d6a6f3afa6823aac2e4</v>
      </c>
      <c r="K3627" s="2">
        <f t="shared" si="113"/>
        <v>42418</v>
      </c>
      <c r="L3627" t="str">
        <f>VLOOKUP($J3627,'placement attrs'!$A$2:$L$5079,4,FALSE)</f>
        <v>Wazimo (viralmoon.net)</v>
      </c>
      <c r="M3627" t="str">
        <f>VLOOKUP($J3627,'placement attrs'!$A$2:$L$5079,3,FALSE)</f>
        <v>oded@wazimo.com</v>
      </c>
    </row>
    <row r="3628" spans="1:13" x14ac:dyDescent="0.3">
      <c r="A3628" t="s">
        <v>177</v>
      </c>
      <c r="B3628" s="2">
        <v>42419</v>
      </c>
      <c r="C3628">
        <v>1676</v>
      </c>
      <c r="D3628">
        <v>21763</v>
      </c>
      <c r="E3628">
        <v>22155</v>
      </c>
      <c r="F3628" t="s">
        <v>177</v>
      </c>
      <c r="G3628" s="2">
        <v>42419</v>
      </c>
      <c r="H3628">
        <v>26261</v>
      </c>
      <c r="I3628">
        <v>1880</v>
      </c>
      <c r="J3628" t="str">
        <f t="shared" si="112"/>
        <v>a493c35d5a1d7d6a6f3afa6823aac2e4</v>
      </c>
      <c r="K3628" s="2">
        <f t="shared" si="113"/>
        <v>42419</v>
      </c>
      <c r="L3628" t="str">
        <f>VLOOKUP($J3628,'placement attrs'!$A$2:$L$5079,4,FALSE)</f>
        <v>Wazimo (viralmoon.net)</v>
      </c>
      <c r="M3628" t="str">
        <f>VLOOKUP($J3628,'placement attrs'!$A$2:$L$5079,3,FALSE)</f>
        <v>oded@wazimo.com</v>
      </c>
    </row>
    <row r="3629" spans="1:13" x14ac:dyDescent="0.3">
      <c r="A3629" t="s">
        <v>177</v>
      </c>
      <c r="B3629" s="2">
        <v>42420</v>
      </c>
      <c r="C3629">
        <v>951</v>
      </c>
      <c r="D3629">
        <v>14555</v>
      </c>
      <c r="E3629">
        <v>14798</v>
      </c>
      <c r="F3629" t="s">
        <v>177</v>
      </c>
      <c r="G3629" s="2">
        <v>42420</v>
      </c>
      <c r="H3629">
        <v>15395</v>
      </c>
      <c r="I3629">
        <v>1009</v>
      </c>
      <c r="J3629" t="str">
        <f t="shared" si="112"/>
        <v>a493c35d5a1d7d6a6f3afa6823aac2e4</v>
      </c>
      <c r="K3629" s="2">
        <f t="shared" si="113"/>
        <v>42420</v>
      </c>
      <c r="L3629" t="str">
        <f>VLOOKUP($J3629,'placement attrs'!$A$2:$L$5079,4,FALSE)</f>
        <v>Wazimo (viralmoon.net)</v>
      </c>
      <c r="M3629" t="str">
        <f>VLOOKUP($J3629,'placement attrs'!$A$2:$L$5079,3,FALSE)</f>
        <v>oded@wazimo.com</v>
      </c>
    </row>
    <row r="3630" spans="1:13" x14ac:dyDescent="0.3">
      <c r="A3630" t="s">
        <v>177</v>
      </c>
      <c r="B3630" s="2">
        <v>42421</v>
      </c>
      <c r="C3630">
        <v>1021</v>
      </c>
      <c r="D3630">
        <v>16622</v>
      </c>
      <c r="E3630">
        <v>17030</v>
      </c>
      <c r="F3630" t="s">
        <v>177</v>
      </c>
      <c r="G3630" s="2">
        <v>42421</v>
      </c>
      <c r="H3630">
        <v>18200</v>
      </c>
      <c r="I3630">
        <v>1082</v>
      </c>
      <c r="J3630" t="str">
        <f t="shared" si="112"/>
        <v>a493c35d5a1d7d6a6f3afa6823aac2e4</v>
      </c>
      <c r="K3630" s="2">
        <f t="shared" si="113"/>
        <v>42421</v>
      </c>
      <c r="L3630" t="str">
        <f>VLOOKUP($J3630,'placement attrs'!$A$2:$L$5079,4,FALSE)</f>
        <v>Wazimo (viralmoon.net)</v>
      </c>
      <c r="M3630" t="str">
        <f>VLOOKUP($J3630,'placement attrs'!$A$2:$L$5079,3,FALSE)</f>
        <v>oded@wazimo.com</v>
      </c>
    </row>
    <row r="3631" spans="1:13" x14ac:dyDescent="0.3">
      <c r="A3631" t="s">
        <v>177</v>
      </c>
      <c r="B3631" s="2">
        <v>42422</v>
      </c>
      <c r="C3631">
        <v>1530</v>
      </c>
      <c r="D3631">
        <v>23732</v>
      </c>
      <c r="E3631">
        <v>24075</v>
      </c>
      <c r="F3631" t="s">
        <v>177</v>
      </c>
      <c r="G3631" s="2">
        <v>42422</v>
      </c>
      <c r="H3631">
        <v>26055</v>
      </c>
      <c r="I3631">
        <v>1531</v>
      </c>
      <c r="J3631" t="str">
        <f t="shared" si="112"/>
        <v>a493c35d5a1d7d6a6f3afa6823aac2e4</v>
      </c>
      <c r="K3631" s="2">
        <f t="shared" si="113"/>
        <v>42422</v>
      </c>
      <c r="L3631" t="str">
        <f>VLOOKUP($J3631,'placement attrs'!$A$2:$L$5079,4,FALSE)</f>
        <v>Wazimo (viralmoon.net)</v>
      </c>
      <c r="M3631" t="str">
        <f>VLOOKUP($J3631,'placement attrs'!$A$2:$L$5079,3,FALSE)</f>
        <v>oded@wazimo.com</v>
      </c>
    </row>
    <row r="3632" spans="1:13" x14ac:dyDescent="0.3">
      <c r="A3632" t="s">
        <v>177</v>
      </c>
      <c r="B3632" s="2">
        <v>42423</v>
      </c>
      <c r="C3632">
        <v>1818</v>
      </c>
      <c r="D3632">
        <v>27073</v>
      </c>
      <c r="E3632">
        <v>27671</v>
      </c>
      <c r="F3632" t="s">
        <v>177</v>
      </c>
      <c r="G3632" s="2">
        <v>42423</v>
      </c>
      <c r="H3632">
        <v>28614</v>
      </c>
      <c r="I3632">
        <v>1966</v>
      </c>
      <c r="J3632" t="str">
        <f t="shared" si="112"/>
        <v>a493c35d5a1d7d6a6f3afa6823aac2e4</v>
      </c>
      <c r="K3632" s="2">
        <f t="shared" si="113"/>
        <v>42423</v>
      </c>
      <c r="L3632" t="str">
        <f>VLOOKUP($J3632,'placement attrs'!$A$2:$L$5079,4,FALSE)</f>
        <v>Wazimo (viralmoon.net)</v>
      </c>
      <c r="M3632" t="str">
        <f>VLOOKUP($J3632,'placement attrs'!$A$2:$L$5079,3,FALSE)</f>
        <v>oded@wazimo.com</v>
      </c>
    </row>
    <row r="3633" spans="1:13" x14ac:dyDescent="0.3">
      <c r="A3633" t="s">
        <v>177</v>
      </c>
      <c r="B3633" s="2">
        <v>42424</v>
      </c>
      <c r="C3633">
        <v>3115</v>
      </c>
      <c r="D3633">
        <v>35149</v>
      </c>
      <c r="E3633">
        <v>35801</v>
      </c>
      <c r="F3633" t="s">
        <v>177</v>
      </c>
      <c r="G3633" s="2">
        <v>42424</v>
      </c>
      <c r="H3633">
        <v>36732</v>
      </c>
      <c r="I3633">
        <v>3485</v>
      </c>
      <c r="J3633" t="str">
        <f t="shared" si="112"/>
        <v>a493c35d5a1d7d6a6f3afa6823aac2e4</v>
      </c>
      <c r="K3633" s="2">
        <f t="shared" si="113"/>
        <v>42424</v>
      </c>
      <c r="L3633" t="str">
        <f>VLOOKUP($J3633,'placement attrs'!$A$2:$L$5079,4,FALSE)</f>
        <v>Wazimo (viralmoon.net)</v>
      </c>
      <c r="M3633" t="str">
        <f>VLOOKUP($J3633,'placement attrs'!$A$2:$L$5079,3,FALSE)</f>
        <v>oded@wazimo.com</v>
      </c>
    </row>
    <row r="3634" spans="1:13" x14ac:dyDescent="0.3">
      <c r="A3634" t="s">
        <v>177</v>
      </c>
      <c r="B3634" s="2">
        <v>42425</v>
      </c>
      <c r="C3634">
        <v>2357</v>
      </c>
      <c r="D3634">
        <v>25422</v>
      </c>
      <c r="E3634">
        <v>26086</v>
      </c>
      <c r="F3634" t="s">
        <v>177</v>
      </c>
      <c r="G3634" s="2">
        <v>42425</v>
      </c>
      <c r="H3634">
        <v>26694</v>
      </c>
      <c r="I3634">
        <v>2558</v>
      </c>
      <c r="J3634" t="str">
        <f t="shared" si="112"/>
        <v>a493c35d5a1d7d6a6f3afa6823aac2e4</v>
      </c>
      <c r="K3634" s="2">
        <f t="shared" si="113"/>
        <v>42425</v>
      </c>
      <c r="L3634" t="str">
        <f>VLOOKUP($J3634,'placement attrs'!$A$2:$L$5079,4,FALSE)</f>
        <v>Wazimo (viralmoon.net)</v>
      </c>
      <c r="M3634" t="str">
        <f>VLOOKUP($J3634,'placement attrs'!$A$2:$L$5079,3,FALSE)</f>
        <v>oded@wazimo.com</v>
      </c>
    </row>
    <row r="3635" spans="1:13" x14ac:dyDescent="0.3">
      <c r="A3635" t="s">
        <v>177</v>
      </c>
      <c r="B3635" s="2">
        <v>42426</v>
      </c>
      <c r="C3635">
        <v>2401</v>
      </c>
      <c r="D3635">
        <v>23611</v>
      </c>
      <c r="E3635">
        <v>23863</v>
      </c>
      <c r="F3635" t="s">
        <v>177</v>
      </c>
      <c r="G3635" s="2">
        <v>42426</v>
      </c>
      <c r="H3635">
        <v>24442</v>
      </c>
      <c r="I3635">
        <v>2671</v>
      </c>
      <c r="J3635" t="str">
        <f t="shared" si="112"/>
        <v>a493c35d5a1d7d6a6f3afa6823aac2e4</v>
      </c>
      <c r="K3635" s="2">
        <f t="shared" si="113"/>
        <v>42426</v>
      </c>
      <c r="L3635" t="str">
        <f>VLOOKUP($J3635,'placement attrs'!$A$2:$L$5079,4,FALSE)</f>
        <v>Wazimo (viralmoon.net)</v>
      </c>
      <c r="M3635" t="str">
        <f>VLOOKUP($J3635,'placement attrs'!$A$2:$L$5079,3,FALSE)</f>
        <v>oded@wazimo.com</v>
      </c>
    </row>
    <row r="3636" spans="1:13" x14ac:dyDescent="0.3">
      <c r="A3636" t="s">
        <v>177</v>
      </c>
      <c r="B3636" s="2">
        <v>42427</v>
      </c>
      <c r="C3636">
        <v>2104</v>
      </c>
      <c r="D3636">
        <v>19633</v>
      </c>
      <c r="E3636">
        <v>20110</v>
      </c>
      <c r="F3636" t="s">
        <v>177</v>
      </c>
      <c r="G3636" s="2">
        <v>42427</v>
      </c>
      <c r="H3636">
        <v>20998</v>
      </c>
      <c r="I3636">
        <v>2399</v>
      </c>
      <c r="J3636" t="str">
        <f t="shared" si="112"/>
        <v>a493c35d5a1d7d6a6f3afa6823aac2e4</v>
      </c>
      <c r="K3636" s="2">
        <f t="shared" si="113"/>
        <v>42427</v>
      </c>
      <c r="L3636" t="str">
        <f>VLOOKUP($J3636,'placement attrs'!$A$2:$L$5079,4,FALSE)</f>
        <v>Wazimo (viralmoon.net)</v>
      </c>
      <c r="M3636" t="str">
        <f>VLOOKUP($J3636,'placement attrs'!$A$2:$L$5079,3,FALSE)</f>
        <v>oded@wazimo.com</v>
      </c>
    </row>
    <row r="3637" spans="1:13" x14ac:dyDescent="0.3">
      <c r="A3637" t="s">
        <v>177</v>
      </c>
      <c r="B3637" s="2">
        <v>42428</v>
      </c>
      <c r="C3637">
        <v>2534</v>
      </c>
      <c r="D3637">
        <v>24153</v>
      </c>
      <c r="E3637">
        <v>24830</v>
      </c>
      <c r="F3637" t="s">
        <v>177</v>
      </c>
      <c r="G3637" s="2">
        <v>42428</v>
      </c>
      <c r="H3637">
        <v>25582</v>
      </c>
      <c r="I3637">
        <v>2733</v>
      </c>
      <c r="J3637" t="str">
        <f t="shared" si="112"/>
        <v>a493c35d5a1d7d6a6f3afa6823aac2e4</v>
      </c>
      <c r="K3637" s="2">
        <f t="shared" si="113"/>
        <v>42428</v>
      </c>
      <c r="L3637" t="str">
        <f>VLOOKUP($J3637,'placement attrs'!$A$2:$L$5079,4,FALSE)</f>
        <v>Wazimo (viralmoon.net)</v>
      </c>
      <c r="M3637" t="str">
        <f>VLOOKUP($J3637,'placement attrs'!$A$2:$L$5079,3,FALSE)</f>
        <v>oded@wazimo.com</v>
      </c>
    </row>
    <row r="3638" spans="1:13" x14ac:dyDescent="0.3">
      <c r="A3638" t="s">
        <v>177</v>
      </c>
      <c r="B3638" s="2">
        <v>42429</v>
      </c>
      <c r="C3638">
        <v>2564</v>
      </c>
      <c r="D3638">
        <v>28258</v>
      </c>
      <c r="E3638">
        <v>28630</v>
      </c>
      <c r="F3638" t="s">
        <v>177</v>
      </c>
      <c r="G3638" s="2">
        <v>42429</v>
      </c>
      <c r="H3638">
        <v>32756</v>
      </c>
      <c r="I3638">
        <v>2943</v>
      </c>
      <c r="J3638" t="str">
        <f t="shared" si="112"/>
        <v>a493c35d5a1d7d6a6f3afa6823aac2e4</v>
      </c>
      <c r="K3638" s="2">
        <f t="shared" si="113"/>
        <v>42429</v>
      </c>
      <c r="L3638" t="str">
        <f>VLOOKUP($J3638,'placement attrs'!$A$2:$L$5079,4,FALSE)</f>
        <v>Wazimo (viralmoon.net)</v>
      </c>
      <c r="M3638" t="str">
        <f>VLOOKUP($J3638,'placement attrs'!$A$2:$L$5079,3,FALSE)</f>
        <v>oded@wazimo.com</v>
      </c>
    </row>
    <row r="3639" spans="1:13" x14ac:dyDescent="0.3">
      <c r="A3639" t="s">
        <v>177</v>
      </c>
      <c r="B3639" s="2">
        <v>42430</v>
      </c>
      <c r="C3639">
        <v>1137</v>
      </c>
      <c r="D3639">
        <v>21606</v>
      </c>
      <c r="E3639">
        <v>22035</v>
      </c>
      <c r="F3639" t="s">
        <v>177</v>
      </c>
      <c r="G3639" s="2">
        <v>42430</v>
      </c>
      <c r="H3639">
        <v>30034</v>
      </c>
      <c r="I3639">
        <v>1388</v>
      </c>
      <c r="J3639" t="str">
        <f t="shared" si="112"/>
        <v>a493c35d5a1d7d6a6f3afa6823aac2e4</v>
      </c>
      <c r="K3639" s="2">
        <f t="shared" si="113"/>
        <v>42430</v>
      </c>
      <c r="L3639" t="str">
        <f>VLOOKUP($J3639,'placement attrs'!$A$2:$L$5079,4,FALSE)</f>
        <v>Wazimo (viralmoon.net)</v>
      </c>
      <c r="M3639" t="str">
        <f>VLOOKUP($J3639,'placement attrs'!$A$2:$L$5079,3,FALSE)</f>
        <v>oded@wazimo.com</v>
      </c>
    </row>
    <row r="3640" spans="1:13" x14ac:dyDescent="0.3">
      <c r="A3640" t="s">
        <v>177</v>
      </c>
      <c r="B3640" s="2">
        <v>42431</v>
      </c>
      <c r="C3640">
        <v>1992</v>
      </c>
      <c r="D3640">
        <v>30025</v>
      </c>
      <c r="E3640">
        <v>30296</v>
      </c>
      <c r="F3640" t="s">
        <v>177</v>
      </c>
      <c r="G3640" s="2">
        <v>42431</v>
      </c>
      <c r="H3640">
        <v>44713</v>
      </c>
      <c r="I3640">
        <v>2824</v>
      </c>
      <c r="J3640" t="str">
        <f t="shared" si="112"/>
        <v>a493c35d5a1d7d6a6f3afa6823aac2e4</v>
      </c>
      <c r="K3640" s="2">
        <f t="shared" si="113"/>
        <v>42431</v>
      </c>
      <c r="L3640" t="str">
        <f>VLOOKUP($J3640,'placement attrs'!$A$2:$L$5079,4,FALSE)</f>
        <v>Wazimo (viralmoon.net)</v>
      </c>
      <c r="M3640" t="str">
        <f>VLOOKUP($J3640,'placement attrs'!$A$2:$L$5079,3,FALSE)</f>
        <v>oded@wazimo.com</v>
      </c>
    </row>
    <row r="3641" spans="1:13" x14ac:dyDescent="0.3">
      <c r="A3641" t="s">
        <v>177</v>
      </c>
      <c r="B3641" s="2">
        <v>42432</v>
      </c>
      <c r="C3641">
        <v>129</v>
      </c>
      <c r="D3641">
        <v>1377</v>
      </c>
      <c r="E3641">
        <v>1412</v>
      </c>
      <c r="H3641">
        <v>0</v>
      </c>
      <c r="I3641">
        <v>0</v>
      </c>
      <c r="J3641" t="str">
        <f t="shared" si="112"/>
        <v>a493c35d5a1d7d6a6f3afa6823aac2e4</v>
      </c>
      <c r="K3641" s="2">
        <f t="shared" si="113"/>
        <v>42432</v>
      </c>
      <c r="L3641" t="str">
        <f>VLOOKUP($J3641,'placement attrs'!$A$2:$L$5079,4,FALSE)</f>
        <v>Wazimo (viralmoon.net)</v>
      </c>
      <c r="M3641" t="str">
        <f>VLOOKUP($J3641,'placement attrs'!$A$2:$L$5079,3,FALSE)</f>
        <v>oded@wazimo.com</v>
      </c>
    </row>
    <row r="3642" spans="1:13" x14ac:dyDescent="0.3">
      <c r="A3642" t="s">
        <v>178</v>
      </c>
      <c r="B3642" s="2">
        <v>42410</v>
      </c>
      <c r="C3642">
        <v>4381</v>
      </c>
      <c r="D3642">
        <v>65007</v>
      </c>
      <c r="E3642">
        <v>73503</v>
      </c>
      <c r="H3642">
        <v>0</v>
      </c>
      <c r="I3642">
        <v>0</v>
      </c>
      <c r="J3642" t="str">
        <f t="shared" si="112"/>
        <v>a56d9165619095db07b376122f721a2a</v>
      </c>
      <c r="K3642" s="2">
        <f t="shared" si="113"/>
        <v>42410</v>
      </c>
      <c r="L3642" t="str">
        <f>VLOOKUP($J3642,'placement attrs'!$A$2:$L$5079,4,FALSE)</f>
        <v>News247.info</v>
      </c>
      <c r="M3642" t="str">
        <f>VLOOKUP($J3642,'placement attrs'!$A$2:$L$5079,3,FALSE)</f>
        <v>admin@news247.info</v>
      </c>
    </row>
    <row r="3643" spans="1:13" x14ac:dyDescent="0.3">
      <c r="A3643" t="s">
        <v>178</v>
      </c>
      <c r="B3643" s="2">
        <v>42411</v>
      </c>
      <c r="C3643">
        <v>4255</v>
      </c>
      <c r="D3643">
        <v>67351</v>
      </c>
      <c r="E3643">
        <v>76725</v>
      </c>
      <c r="F3643" t="s">
        <v>178</v>
      </c>
      <c r="G3643" s="2">
        <v>42411</v>
      </c>
      <c r="H3643">
        <v>83016</v>
      </c>
      <c r="I3643">
        <v>4913</v>
      </c>
      <c r="J3643" t="str">
        <f t="shared" si="112"/>
        <v>a56d9165619095db07b376122f721a2a</v>
      </c>
      <c r="K3643" s="2">
        <f t="shared" si="113"/>
        <v>42411</v>
      </c>
      <c r="L3643" t="str">
        <f>VLOOKUP($J3643,'placement attrs'!$A$2:$L$5079,4,FALSE)</f>
        <v>News247.info</v>
      </c>
      <c r="M3643" t="str">
        <f>VLOOKUP($J3643,'placement attrs'!$A$2:$L$5079,3,FALSE)</f>
        <v>admin@news247.info</v>
      </c>
    </row>
    <row r="3644" spans="1:13" x14ac:dyDescent="0.3">
      <c r="A3644" t="s">
        <v>178</v>
      </c>
      <c r="B3644" s="2">
        <v>42412</v>
      </c>
      <c r="C3644">
        <v>2932</v>
      </c>
      <c r="D3644">
        <v>46225</v>
      </c>
      <c r="E3644">
        <v>53602</v>
      </c>
      <c r="F3644" t="s">
        <v>178</v>
      </c>
      <c r="G3644" s="2">
        <v>42412</v>
      </c>
      <c r="H3644">
        <v>66430</v>
      </c>
      <c r="I3644">
        <v>3898</v>
      </c>
      <c r="J3644" t="str">
        <f t="shared" si="112"/>
        <v>a56d9165619095db07b376122f721a2a</v>
      </c>
      <c r="K3644" s="2">
        <f t="shared" si="113"/>
        <v>42412</v>
      </c>
      <c r="L3644" t="str">
        <f>VLOOKUP($J3644,'placement attrs'!$A$2:$L$5079,4,FALSE)</f>
        <v>News247.info</v>
      </c>
      <c r="M3644" t="str">
        <f>VLOOKUP($J3644,'placement attrs'!$A$2:$L$5079,3,FALSE)</f>
        <v>admin@news247.info</v>
      </c>
    </row>
    <row r="3645" spans="1:13" x14ac:dyDescent="0.3">
      <c r="A3645" t="s">
        <v>178</v>
      </c>
      <c r="B3645" s="2">
        <v>42413</v>
      </c>
      <c r="C3645">
        <v>4037</v>
      </c>
      <c r="D3645">
        <v>56129</v>
      </c>
      <c r="E3645">
        <v>64198</v>
      </c>
      <c r="F3645" t="s">
        <v>178</v>
      </c>
      <c r="G3645" s="2">
        <v>42413</v>
      </c>
      <c r="H3645">
        <v>64678</v>
      </c>
      <c r="I3645">
        <v>3789</v>
      </c>
      <c r="J3645" t="str">
        <f t="shared" si="112"/>
        <v>a56d9165619095db07b376122f721a2a</v>
      </c>
      <c r="K3645" s="2">
        <f t="shared" si="113"/>
        <v>42413</v>
      </c>
      <c r="L3645" t="str">
        <f>VLOOKUP($J3645,'placement attrs'!$A$2:$L$5079,4,FALSE)</f>
        <v>News247.info</v>
      </c>
      <c r="M3645" t="str">
        <f>VLOOKUP($J3645,'placement attrs'!$A$2:$L$5079,3,FALSE)</f>
        <v>admin@news247.info</v>
      </c>
    </row>
    <row r="3646" spans="1:13" x14ac:dyDescent="0.3">
      <c r="A3646" t="s">
        <v>178</v>
      </c>
      <c r="B3646" s="2">
        <v>42414</v>
      </c>
      <c r="C3646">
        <v>3103</v>
      </c>
      <c r="D3646">
        <v>52479</v>
      </c>
      <c r="E3646">
        <v>60653</v>
      </c>
      <c r="H3646">
        <v>0</v>
      </c>
      <c r="I3646">
        <v>0</v>
      </c>
      <c r="J3646" t="str">
        <f t="shared" si="112"/>
        <v>a56d9165619095db07b376122f721a2a</v>
      </c>
      <c r="K3646" s="2">
        <f t="shared" si="113"/>
        <v>42414</v>
      </c>
      <c r="L3646" t="str">
        <f>VLOOKUP($J3646,'placement attrs'!$A$2:$L$5079,4,FALSE)</f>
        <v>News247.info</v>
      </c>
      <c r="M3646" t="str">
        <f>VLOOKUP($J3646,'placement attrs'!$A$2:$L$5079,3,FALSE)</f>
        <v>admin@news247.info</v>
      </c>
    </row>
    <row r="3647" spans="1:13" x14ac:dyDescent="0.3">
      <c r="A3647" t="s">
        <v>178</v>
      </c>
      <c r="B3647" s="2">
        <v>42415</v>
      </c>
      <c r="C3647">
        <v>3168</v>
      </c>
      <c r="D3647">
        <v>57820</v>
      </c>
      <c r="E3647">
        <v>66996</v>
      </c>
      <c r="F3647" t="s">
        <v>178</v>
      </c>
      <c r="G3647" s="2">
        <v>42415</v>
      </c>
      <c r="H3647">
        <v>68573</v>
      </c>
      <c r="I3647">
        <v>3348</v>
      </c>
      <c r="J3647" t="str">
        <f t="shared" si="112"/>
        <v>a56d9165619095db07b376122f721a2a</v>
      </c>
      <c r="K3647" s="2">
        <f t="shared" si="113"/>
        <v>42415</v>
      </c>
      <c r="L3647" t="str">
        <f>VLOOKUP($J3647,'placement attrs'!$A$2:$L$5079,4,FALSE)</f>
        <v>News247.info</v>
      </c>
      <c r="M3647" t="str">
        <f>VLOOKUP($J3647,'placement attrs'!$A$2:$L$5079,3,FALSE)</f>
        <v>admin@news247.info</v>
      </c>
    </row>
    <row r="3648" spans="1:13" x14ac:dyDescent="0.3">
      <c r="C3648">
        <v>0</v>
      </c>
      <c r="D3648">
        <v>0</v>
      </c>
      <c r="E3648">
        <v>0</v>
      </c>
      <c r="F3648" t="s">
        <v>178</v>
      </c>
      <c r="G3648" s="2">
        <v>42414</v>
      </c>
      <c r="H3648">
        <v>60790</v>
      </c>
      <c r="I3648">
        <v>3250</v>
      </c>
      <c r="J3648" t="str">
        <f t="shared" si="112"/>
        <v>a56d9165619095db07b376122f721a2a</v>
      </c>
      <c r="K3648" s="2">
        <f t="shared" si="113"/>
        <v>42414</v>
      </c>
      <c r="L3648" t="str">
        <f>VLOOKUP($J3648,'placement attrs'!$A$2:$L$5079,4,FALSE)</f>
        <v>News247.info</v>
      </c>
      <c r="M3648" t="str">
        <f>VLOOKUP($J3648,'placement attrs'!$A$2:$L$5079,3,FALSE)</f>
        <v>admin@news247.info</v>
      </c>
    </row>
    <row r="3649" spans="1:13" x14ac:dyDescent="0.3">
      <c r="A3649" t="s">
        <v>178</v>
      </c>
      <c r="B3649" s="2">
        <v>42416</v>
      </c>
      <c r="C3649">
        <v>3734</v>
      </c>
      <c r="D3649">
        <v>61242</v>
      </c>
      <c r="E3649">
        <v>69687</v>
      </c>
      <c r="F3649" t="s">
        <v>178</v>
      </c>
      <c r="G3649" s="2">
        <v>42416</v>
      </c>
      <c r="H3649">
        <v>69809</v>
      </c>
      <c r="I3649">
        <v>3883</v>
      </c>
      <c r="J3649" t="str">
        <f t="shared" si="112"/>
        <v>a56d9165619095db07b376122f721a2a</v>
      </c>
      <c r="K3649" s="2">
        <f t="shared" si="113"/>
        <v>42416</v>
      </c>
      <c r="L3649" t="str">
        <f>VLOOKUP($J3649,'placement attrs'!$A$2:$L$5079,4,FALSE)</f>
        <v>News247.info</v>
      </c>
      <c r="M3649" t="str">
        <f>VLOOKUP($J3649,'placement attrs'!$A$2:$L$5079,3,FALSE)</f>
        <v>admin@news247.info</v>
      </c>
    </row>
    <row r="3650" spans="1:13" x14ac:dyDescent="0.3">
      <c r="A3650" t="s">
        <v>178</v>
      </c>
      <c r="B3650" s="2">
        <v>42417</v>
      </c>
      <c r="C3650">
        <v>4586</v>
      </c>
      <c r="D3650">
        <v>66984</v>
      </c>
      <c r="E3650">
        <v>76400</v>
      </c>
      <c r="F3650" t="s">
        <v>178</v>
      </c>
      <c r="G3650" s="2">
        <v>42417</v>
      </c>
      <c r="H3650">
        <v>76924</v>
      </c>
      <c r="I3650">
        <v>4768</v>
      </c>
      <c r="J3650" t="str">
        <f t="shared" si="112"/>
        <v>a56d9165619095db07b376122f721a2a</v>
      </c>
      <c r="K3650" s="2">
        <f t="shared" si="113"/>
        <v>42417</v>
      </c>
      <c r="L3650" t="str">
        <f>VLOOKUP($J3650,'placement attrs'!$A$2:$L$5079,4,FALSE)</f>
        <v>News247.info</v>
      </c>
      <c r="M3650" t="str">
        <f>VLOOKUP($J3650,'placement attrs'!$A$2:$L$5079,3,FALSE)</f>
        <v>admin@news247.info</v>
      </c>
    </row>
    <row r="3651" spans="1:13" x14ac:dyDescent="0.3">
      <c r="A3651" t="s">
        <v>178</v>
      </c>
      <c r="B3651" s="2">
        <v>42418</v>
      </c>
      <c r="C3651">
        <v>4834</v>
      </c>
      <c r="D3651">
        <v>61243</v>
      </c>
      <c r="E3651">
        <v>69940</v>
      </c>
      <c r="F3651" t="s">
        <v>178</v>
      </c>
      <c r="G3651" s="2">
        <v>42418</v>
      </c>
      <c r="H3651">
        <v>71134</v>
      </c>
      <c r="I3651">
        <v>5080</v>
      </c>
      <c r="J3651" t="str">
        <f t="shared" ref="J3651:J3714" si="114">IF(A3651="",F3651,A3651)</f>
        <v>a56d9165619095db07b376122f721a2a</v>
      </c>
      <c r="K3651" s="2">
        <f t="shared" ref="K3651:K3714" si="115">IF(B3651="",G3651,B3651)</f>
        <v>42418</v>
      </c>
      <c r="L3651" t="str">
        <f>VLOOKUP($J3651,'placement attrs'!$A$2:$L$5079,4,FALSE)</f>
        <v>News247.info</v>
      </c>
      <c r="M3651" t="str">
        <f>VLOOKUP($J3651,'placement attrs'!$A$2:$L$5079,3,FALSE)</f>
        <v>admin@news247.info</v>
      </c>
    </row>
    <row r="3652" spans="1:13" x14ac:dyDescent="0.3">
      <c r="A3652" t="s">
        <v>178</v>
      </c>
      <c r="B3652" s="2">
        <v>42419</v>
      </c>
      <c r="C3652">
        <v>4619</v>
      </c>
      <c r="D3652">
        <v>51464</v>
      </c>
      <c r="E3652">
        <v>59020</v>
      </c>
      <c r="F3652" t="s">
        <v>178</v>
      </c>
      <c r="G3652" s="2">
        <v>42419</v>
      </c>
      <c r="H3652">
        <v>68076</v>
      </c>
      <c r="I3652">
        <v>5616</v>
      </c>
      <c r="J3652" t="str">
        <f t="shared" si="114"/>
        <v>a56d9165619095db07b376122f721a2a</v>
      </c>
      <c r="K3652" s="2">
        <f t="shared" si="115"/>
        <v>42419</v>
      </c>
      <c r="L3652" t="str">
        <f>VLOOKUP($J3652,'placement attrs'!$A$2:$L$5079,4,FALSE)</f>
        <v>News247.info</v>
      </c>
      <c r="M3652" t="str">
        <f>VLOOKUP($J3652,'placement attrs'!$A$2:$L$5079,3,FALSE)</f>
        <v>admin@news247.info</v>
      </c>
    </row>
    <row r="3653" spans="1:13" x14ac:dyDescent="0.3">
      <c r="A3653" t="s">
        <v>178</v>
      </c>
      <c r="B3653" s="2">
        <v>42420</v>
      </c>
      <c r="C3653">
        <v>4655</v>
      </c>
      <c r="D3653">
        <v>55761</v>
      </c>
      <c r="E3653">
        <v>63896</v>
      </c>
      <c r="H3653">
        <v>0</v>
      </c>
      <c r="I3653">
        <v>0</v>
      </c>
      <c r="J3653" t="str">
        <f t="shared" si="114"/>
        <v>a56d9165619095db07b376122f721a2a</v>
      </c>
      <c r="K3653" s="2">
        <f t="shared" si="115"/>
        <v>42420</v>
      </c>
      <c r="L3653" t="str">
        <f>VLOOKUP($J3653,'placement attrs'!$A$2:$L$5079,4,FALSE)</f>
        <v>News247.info</v>
      </c>
      <c r="M3653" t="str">
        <f>VLOOKUP($J3653,'placement attrs'!$A$2:$L$5079,3,FALSE)</f>
        <v>admin@news247.info</v>
      </c>
    </row>
    <row r="3654" spans="1:13" x14ac:dyDescent="0.3">
      <c r="A3654" t="s">
        <v>178</v>
      </c>
      <c r="B3654" s="2">
        <v>42421</v>
      </c>
      <c r="C3654">
        <v>3421</v>
      </c>
      <c r="D3654">
        <v>56255</v>
      </c>
      <c r="E3654">
        <v>65232</v>
      </c>
      <c r="F3654" t="s">
        <v>178</v>
      </c>
      <c r="G3654" s="2">
        <v>42421</v>
      </c>
      <c r="H3654">
        <v>66226</v>
      </c>
      <c r="I3654">
        <v>3640</v>
      </c>
      <c r="J3654" t="str">
        <f t="shared" si="114"/>
        <v>a56d9165619095db07b376122f721a2a</v>
      </c>
      <c r="K3654" s="2">
        <f t="shared" si="115"/>
        <v>42421</v>
      </c>
      <c r="L3654" t="str">
        <f>VLOOKUP($J3654,'placement attrs'!$A$2:$L$5079,4,FALSE)</f>
        <v>News247.info</v>
      </c>
      <c r="M3654" t="str">
        <f>VLOOKUP($J3654,'placement attrs'!$A$2:$L$5079,3,FALSE)</f>
        <v>admin@news247.info</v>
      </c>
    </row>
    <row r="3655" spans="1:13" x14ac:dyDescent="0.3">
      <c r="C3655">
        <v>0</v>
      </c>
      <c r="D3655">
        <v>0</v>
      </c>
      <c r="E3655">
        <v>0</v>
      </c>
      <c r="F3655" t="s">
        <v>178</v>
      </c>
      <c r="G3655" s="2">
        <v>42420</v>
      </c>
      <c r="H3655">
        <v>66672</v>
      </c>
      <c r="I3655">
        <v>5259</v>
      </c>
      <c r="J3655" t="str">
        <f t="shared" si="114"/>
        <v>a56d9165619095db07b376122f721a2a</v>
      </c>
      <c r="K3655" s="2">
        <f t="shared" si="115"/>
        <v>42420</v>
      </c>
      <c r="L3655" t="str">
        <f>VLOOKUP($J3655,'placement attrs'!$A$2:$L$5079,4,FALSE)</f>
        <v>News247.info</v>
      </c>
      <c r="M3655" t="str">
        <f>VLOOKUP($J3655,'placement attrs'!$A$2:$L$5079,3,FALSE)</f>
        <v>admin@news247.info</v>
      </c>
    </row>
    <row r="3656" spans="1:13" x14ac:dyDescent="0.3">
      <c r="A3656" t="s">
        <v>178</v>
      </c>
      <c r="B3656" s="2">
        <v>42422</v>
      </c>
      <c r="C3656">
        <v>2841</v>
      </c>
      <c r="D3656">
        <v>42163</v>
      </c>
      <c r="E3656">
        <v>48802</v>
      </c>
      <c r="F3656" t="s">
        <v>178</v>
      </c>
      <c r="G3656" s="2">
        <v>42422</v>
      </c>
      <c r="H3656">
        <v>53713</v>
      </c>
      <c r="I3656">
        <v>3096</v>
      </c>
      <c r="J3656" t="str">
        <f t="shared" si="114"/>
        <v>a56d9165619095db07b376122f721a2a</v>
      </c>
      <c r="K3656" s="2">
        <f t="shared" si="115"/>
        <v>42422</v>
      </c>
      <c r="L3656" t="str">
        <f>VLOOKUP($J3656,'placement attrs'!$A$2:$L$5079,4,FALSE)</f>
        <v>News247.info</v>
      </c>
      <c r="M3656" t="str">
        <f>VLOOKUP($J3656,'placement attrs'!$A$2:$L$5079,3,FALSE)</f>
        <v>admin@news247.info</v>
      </c>
    </row>
    <row r="3657" spans="1:13" x14ac:dyDescent="0.3">
      <c r="A3657" t="s">
        <v>178</v>
      </c>
      <c r="B3657" s="2">
        <v>42423</v>
      </c>
      <c r="C3657">
        <v>2508</v>
      </c>
      <c r="D3657">
        <v>33225</v>
      </c>
      <c r="E3657">
        <v>37707</v>
      </c>
      <c r="F3657" t="s">
        <v>178</v>
      </c>
      <c r="G3657" s="2">
        <v>42423</v>
      </c>
      <c r="H3657">
        <v>39737</v>
      </c>
      <c r="I3657">
        <v>2732</v>
      </c>
      <c r="J3657" t="str">
        <f t="shared" si="114"/>
        <v>a56d9165619095db07b376122f721a2a</v>
      </c>
      <c r="K3657" s="2">
        <f t="shared" si="115"/>
        <v>42423</v>
      </c>
      <c r="L3657" t="str">
        <f>VLOOKUP($J3657,'placement attrs'!$A$2:$L$5079,4,FALSE)</f>
        <v>News247.info</v>
      </c>
      <c r="M3657" t="str">
        <f>VLOOKUP($J3657,'placement attrs'!$A$2:$L$5079,3,FALSE)</f>
        <v>admin@news247.info</v>
      </c>
    </row>
    <row r="3658" spans="1:13" x14ac:dyDescent="0.3">
      <c r="A3658" t="s">
        <v>178</v>
      </c>
      <c r="B3658" s="2">
        <v>42424</v>
      </c>
      <c r="C3658">
        <v>2041</v>
      </c>
      <c r="D3658">
        <v>26165</v>
      </c>
      <c r="E3658">
        <v>29535</v>
      </c>
      <c r="F3658" t="s">
        <v>178</v>
      </c>
      <c r="G3658" s="2">
        <v>42424</v>
      </c>
      <c r="H3658">
        <v>29635</v>
      </c>
      <c r="I3658">
        <v>2134</v>
      </c>
      <c r="J3658" t="str">
        <f t="shared" si="114"/>
        <v>a56d9165619095db07b376122f721a2a</v>
      </c>
      <c r="K3658" s="2">
        <f t="shared" si="115"/>
        <v>42424</v>
      </c>
      <c r="L3658" t="str">
        <f>VLOOKUP($J3658,'placement attrs'!$A$2:$L$5079,4,FALSE)</f>
        <v>News247.info</v>
      </c>
      <c r="M3658" t="str">
        <f>VLOOKUP($J3658,'placement attrs'!$A$2:$L$5079,3,FALSE)</f>
        <v>admin@news247.info</v>
      </c>
    </row>
    <row r="3659" spans="1:13" x14ac:dyDescent="0.3">
      <c r="A3659" t="s">
        <v>178</v>
      </c>
      <c r="B3659" s="2">
        <v>42425</v>
      </c>
      <c r="C3659">
        <v>2763</v>
      </c>
      <c r="D3659">
        <v>39525</v>
      </c>
      <c r="E3659">
        <v>45415</v>
      </c>
      <c r="H3659">
        <v>0</v>
      </c>
      <c r="I3659">
        <v>0</v>
      </c>
      <c r="J3659" t="str">
        <f t="shared" si="114"/>
        <v>a56d9165619095db07b376122f721a2a</v>
      </c>
      <c r="K3659" s="2">
        <f t="shared" si="115"/>
        <v>42425</v>
      </c>
      <c r="L3659" t="str">
        <f>VLOOKUP($J3659,'placement attrs'!$A$2:$L$5079,4,FALSE)</f>
        <v>News247.info</v>
      </c>
      <c r="M3659" t="str">
        <f>VLOOKUP($J3659,'placement attrs'!$A$2:$L$5079,3,FALSE)</f>
        <v>admin@news247.info</v>
      </c>
    </row>
    <row r="3660" spans="1:13" x14ac:dyDescent="0.3">
      <c r="A3660" t="s">
        <v>178</v>
      </c>
      <c r="B3660" s="2">
        <v>42426</v>
      </c>
      <c r="C3660">
        <v>4922</v>
      </c>
      <c r="D3660">
        <v>71368</v>
      </c>
      <c r="E3660">
        <v>82498</v>
      </c>
      <c r="F3660" t="s">
        <v>178</v>
      </c>
      <c r="G3660" s="2">
        <v>42426</v>
      </c>
      <c r="H3660">
        <v>83349</v>
      </c>
      <c r="I3660">
        <v>5296</v>
      </c>
      <c r="J3660" t="str">
        <f t="shared" si="114"/>
        <v>a56d9165619095db07b376122f721a2a</v>
      </c>
      <c r="K3660" s="2">
        <f t="shared" si="115"/>
        <v>42426</v>
      </c>
      <c r="L3660" t="str">
        <f>VLOOKUP($J3660,'placement attrs'!$A$2:$L$5079,4,FALSE)</f>
        <v>News247.info</v>
      </c>
      <c r="M3660" t="str">
        <f>VLOOKUP($J3660,'placement attrs'!$A$2:$L$5079,3,FALSE)</f>
        <v>admin@news247.info</v>
      </c>
    </row>
    <row r="3661" spans="1:13" x14ac:dyDescent="0.3">
      <c r="C3661">
        <v>0</v>
      </c>
      <c r="D3661">
        <v>0</v>
      </c>
      <c r="E3661">
        <v>0</v>
      </c>
      <c r="F3661" t="s">
        <v>178</v>
      </c>
      <c r="G3661" s="2">
        <v>42425</v>
      </c>
      <c r="H3661">
        <v>45562</v>
      </c>
      <c r="I3661">
        <v>2912</v>
      </c>
      <c r="J3661" t="str">
        <f t="shared" si="114"/>
        <v>a56d9165619095db07b376122f721a2a</v>
      </c>
      <c r="K3661" s="2">
        <f t="shared" si="115"/>
        <v>42425</v>
      </c>
      <c r="L3661" t="str">
        <f>VLOOKUP($J3661,'placement attrs'!$A$2:$L$5079,4,FALSE)</f>
        <v>News247.info</v>
      </c>
      <c r="M3661" t="str">
        <f>VLOOKUP($J3661,'placement attrs'!$A$2:$L$5079,3,FALSE)</f>
        <v>admin@news247.info</v>
      </c>
    </row>
    <row r="3662" spans="1:13" x14ac:dyDescent="0.3">
      <c r="A3662" t="s">
        <v>178</v>
      </c>
      <c r="B3662" s="2">
        <v>42427</v>
      </c>
      <c r="C3662">
        <v>4910</v>
      </c>
      <c r="D3662">
        <v>65523</v>
      </c>
      <c r="E3662">
        <v>77002</v>
      </c>
      <c r="F3662" t="s">
        <v>178</v>
      </c>
      <c r="G3662" s="2">
        <v>42427</v>
      </c>
      <c r="H3662">
        <v>77943</v>
      </c>
      <c r="I3662">
        <v>5320</v>
      </c>
      <c r="J3662" t="str">
        <f t="shared" si="114"/>
        <v>a56d9165619095db07b376122f721a2a</v>
      </c>
      <c r="K3662" s="2">
        <f t="shared" si="115"/>
        <v>42427</v>
      </c>
      <c r="L3662" t="str">
        <f>VLOOKUP($J3662,'placement attrs'!$A$2:$L$5079,4,FALSE)</f>
        <v>News247.info</v>
      </c>
      <c r="M3662" t="str">
        <f>VLOOKUP($J3662,'placement attrs'!$A$2:$L$5079,3,FALSE)</f>
        <v>admin@news247.info</v>
      </c>
    </row>
    <row r="3663" spans="1:13" x14ac:dyDescent="0.3">
      <c r="A3663" t="s">
        <v>178</v>
      </c>
      <c r="B3663" s="2">
        <v>42428</v>
      </c>
      <c r="C3663">
        <v>5167</v>
      </c>
      <c r="D3663">
        <v>67854</v>
      </c>
      <c r="E3663">
        <v>79528</v>
      </c>
      <c r="F3663" t="s">
        <v>178</v>
      </c>
      <c r="G3663" s="2">
        <v>42428</v>
      </c>
      <c r="H3663">
        <v>80017</v>
      </c>
      <c r="I3663">
        <v>5542</v>
      </c>
      <c r="J3663" t="str">
        <f t="shared" si="114"/>
        <v>a56d9165619095db07b376122f721a2a</v>
      </c>
      <c r="K3663" s="2">
        <f t="shared" si="115"/>
        <v>42428</v>
      </c>
      <c r="L3663" t="str">
        <f>VLOOKUP($J3663,'placement attrs'!$A$2:$L$5079,4,FALSE)</f>
        <v>News247.info</v>
      </c>
      <c r="M3663" t="str">
        <f>VLOOKUP($J3663,'placement attrs'!$A$2:$L$5079,3,FALSE)</f>
        <v>admin@news247.info</v>
      </c>
    </row>
    <row r="3664" spans="1:13" x14ac:dyDescent="0.3">
      <c r="A3664" t="s">
        <v>178</v>
      </c>
      <c r="B3664" s="2">
        <v>42429</v>
      </c>
      <c r="C3664">
        <v>3938</v>
      </c>
      <c r="D3664">
        <v>58546</v>
      </c>
      <c r="E3664">
        <v>68511</v>
      </c>
      <c r="F3664" t="s">
        <v>178</v>
      </c>
      <c r="G3664" s="2">
        <v>42429</v>
      </c>
      <c r="H3664">
        <v>74661</v>
      </c>
      <c r="I3664">
        <v>4364</v>
      </c>
      <c r="J3664" t="str">
        <f t="shared" si="114"/>
        <v>a56d9165619095db07b376122f721a2a</v>
      </c>
      <c r="K3664" s="2">
        <f t="shared" si="115"/>
        <v>42429</v>
      </c>
      <c r="L3664" t="str">
        <f>VLOOKUP($J3664,'placement attrs'!$A$2:$L$5079,4,FALSE)</f>
        <v>News247.info</v>
      </c>
      <c r="M3664" t="str">
        <f>VLOOKUP($J3664,'placement attrs'!$A$2:$L$5079,3,FALSE)</f>
        <v>admin@news247.info</v>
      </c>
    </row>
    <row r="3665" spans="1:13" x14ac:dyDescent="0.3">
      <c r="A3665" t="s">
        <v>178</v>
      </c>
      <c r="B3665" s="2">
        <v>42430</v>
      </c>
      <c r="C3665">
        <v>3484</v>
      </c>
      <c r="D3665">
        <v>65809</v>
      </c>
      <c r="E3665">
        <v>76984</v>
      </c>
      <c r="F3665" t="s">
        <v>178</v>
      </c>
      <c r="G3665" s="2">
        <v>42430</v>
      </c>
      <c r="H3665">
        <v>83979</v>
      </c>
      <c r="I3665">
        <v>4263</v>
      </c>
      <c r="J3665" t="str">
        <f t="shared" si="114"/>
        <v>a56d9165619095db07b376122f721a2a</v>
      </c>
      <c r="K3665" s="2">
        <f t="shared" si="115"/>
        <v>42430</v>
      </c>
      <c r="L3665" t="str">
        <f>VLOOKUP($J3665,'placement attrs'!$A$2:$L$5079,4,FALSE)</f>
        <v>News247.info</v>
      </c>
      <c r="M3665" t="str">
        <f>VLOOKUP($J3665,'placement attrs'!$A$2:$L$5079,3,FALSE)</f>
        <v>admin@news247.info</v>
      </c>
    </row>
    <row r="3666" spans="1:13" x14ac:dyDescent="0.3">
      <c r="A3666" t="s">
        <v>178</v>
      </c>
      <c r="B3666" s="2">
        <v>42431</v>
      </c>
      <c r="C3666">
        <v>2907</v>
      </c>
      <c r="D3666">
        <v>56095</v>
      </c>
      <c r="E3666">
        <v>65457</v>
      </c>
      <c r="F3666" t="s">
        <v>178</v>
      </c>
      <c r="G3666" s="2">
        <v>42431</v>
      </c>
      <c r="H3666">
        <v>89047</v>
      </c>
      <c r="I3666">
        <v>3866</v>
      </c>
      <c r="J3666" t="str">
        <f t="shared" si="114"/>
        <v>a56d9165619095db07b376122f721a2a</v>
      </c>
      <c r="K3666" s="2">
        <f t="shared" si="115"/>
        <v>42431</v>
      </c>
      <c r="L3666" t="str">
        <f>VLOOKUP($J3666,'placement attrs'!$A$2:$L$5079,4,FALSE)</f>
        <v>News247.info</v>
      </c>
      <c r="M3666" t="str">
        <f>VLOOKUP($J3666,'placement attrs'!$A$2:$L$5079,3,FALSE)</f>
        <v>admin@news247.info</v>
      </c>
    </row>
    <row r="3667" spans="1:13" x14ac:dyDescent="0.3">
      <c r="A3667" t="s">
        <v>178</v>
      </c>
      <c r="B3667" s="2">
        <v>42432</v>
      </c>
      <c r="C3667">
        <v>255</v>
      </c>
      <c r="D3667">
        <v>3263</v>
      </c>
      <c r="E3667">
        <v>3988</v>
      </c>
      <c r="H3667">
        <v>0</v>
      </c>
      <c r="I3667">
        <v>0</v>
      </c>
      <c r="J3667" t="str">
        <f t="shared" si="114"/>
        <v>a56d9165619095db07b376122f721a2a</v>
      </c>
      <c r="K3667" s="2">
        <f t="shared" si="115"/>
        <v>42432</v>
      </c>
      <c r="L3667" t="str">
        <f>VLOOKUP($J3667,'placement attrs'!$A$2:$L$5079,4,FALSE)</f>
        <v>News247.info</v>
      </c>
      <c r="M3667" t="str">
        <f>VLOOKUP($J3667,'placement attrs'!$A$2:$L$5079,3,FALSE)</f>
        <v>admin@news247.info</v>
      </c>
    </row>
    <row r="3668" spans="1:13" x14ac:dyDescent="0.3">
      <c r="A3668" t="s">
        <v>179</v>
      </c>
      <c r="B3668" s="2">
        <v>42410</v>
      </c>
      <c r="C3668">
        <v>3131</v>
      </c>
      <c r="D3668">
        <v>29857</v>
      </c>
      <c r="E3668">
        <v>30601</v>
      </c>
      <c r="H3668">
        <v>0</v>
      </c>
      <c r="I3668">
        <v>0</v>
      </c>
      <c r="J3668" t="str">
        <f t="shared" si="114"/>
        <v>a612d3a1890242118dc8a093841dcfee</v>
      </c>
      <c r="K3668" s="2">
        <f t="shared" si="115"/>
        <v>42410</v>
      </c>
      <c r="L3668" t="str">
        <f>VLOOKUP($J3668,'placement attrs'!$A$2:$L$5079,4,FALSE)</f>
        <v>Wazimo (viralmoon.net)</v>
      </c>
      <c r="M3668" t="str">
        <f>VLOOKUP($J3668,'placement attrs'!$A$2:$L$5079,3,FALSE)</f>
        <v>oded@wazimo.com</v>
      </c>
    </row>
    <row r="3669" spans="1:13" x14ac:dyDescent="0.3">
      <c r="A3669" t="s">
        <v>179</v>
      </c>
      <c r="B3669" s="2">
        <v>42411</v>
      </c>
      <c r="C3669">
        <v>3707</v>
      </c>
      <c r="D3669">
        <v>30331</v>
      </c>
      <c r="E3669">
        <v>31444</v>
      </c>
      <c r="F3669" t="s">
        <v>179</v>
      </c>
      <c r="G3669" s="2">
        <v>42411</v>
      </c>
      <c r="H3669">
        <v>34896</v>
      </c>
      <c r="I3669">
        <v>3867</v>
      </c>
      <c r="J3669" t="str">
        <f t="shared" si="114"/>
        <v>a612d3a1890242118dc8a093841dcfee</v>
      </c>
      <c r="K3669" s="2">
        <f t="shared" si="115"/>
        <v>42411</v>
      </c>
      <c r="L3669" t="str">
        <f>VLOOKUP($J3669,'placement attrs'!$A$2:$L$5079,4,FALSE)</f>
        <v>Wazimo (viralmoon.net)</v>
      </c>
      <c r="M3669" t="str">
        <f>VLOOKUP($J3669,'placement attrs'!$A$2:$L$5079,3,FALSE)</f>
        <v>oded@wazimo.com</v>
      </c>
    </row>
    <row r="3670" spans="1:13" x14ac:dyDescent="0.3">
      <c r="A3670" t="s">
        <v>179</v>
      </c>
      <c r="B3670" s="2">
        <v>42412</v>
      </c>
      <c r="C3670">
        <v>2941</v>
      </c>
      <c r="D3670">
        <v>21080</v>
      </c>
      <c r="E3670">
        <v>21871</v>
      </c>
      <c r="F3670" t="s">
        <v>179</v>
      </c>
      <c r="G3670" s="2">
        <v>42412</v>
      </c>
      <c r="H3670">
        <v>27548</v>
      </c>
      <c r="I3670">
        <v>3611</v>
      </c>
      <c r="J3670" t="str">
        <f t="shared" si="114"/>
        <v>a612d3a1890242118dc8a093841dcfee</v>
      </c>
      <c r="K3670" s="2">
        <f t="shared" si="115"/>
        <v>42412</v>
      </c>
      <c r="L3670" t="str">
        <f>VLOOKUP($J3670,'placement attrs'!$A$2:$L$5079,4,FALSE)</f>
        <v>Wazimo (viralmoon.net)</v>
      </c>
      <c r="M3670" t="str">
        <f>VLOOKUP($J3670,'placement attrs'!$A$2:$L$5079,3,FALSE)</f>
        <v>oded@wazimo.com</v>
      </c>
    </row>
    <row r="3671" spans="1:13" x14ac:dyDescent="0.3">
      <c r="A3671" t="s">
        <v>179</v>
      </c>
      <c r="B3671" s="2">
        <v>42413</v>
      </c>
      <c r="C3671">
        <v>2758</v>
      </c>
      <c r="D3671">
        <v>16193</v>
      </c>
      <c r="E3671">
        <v>16704</v>
      </c>
      <c r="F3671" t="s">
        <v>179</v>
      </c>
      <c r="G3671" s="2">
        <v>42413</v>
      </c>
      <c r="H3671">
        <v>16773</v>
      </c>
      <c r="I3671">
        <v>2729</v>
      </c>
      <c r="J3671" t="str">
        <f t="shared" si="114"/>
        <v>a612d3a1890242118dc8a093841dcfee</v>
      </c>
      <c r="K3671" s="2">
        <f t="shared" si="115"/>
        <v>42413</v>
      </c>
      <c r="L3671" t="str">
        <f>VLOOKUP($J3671,'placement attrs'!$A$2:$L$5079,4,FALSE)</f>
        <v>Wazimo (viralmoon.net)</v>
      </c>
      <c r="M3671" t="str">
        <f>VLOOKUP($J3671,'placement attrs'!$A$2:$L$5079,3,FALSE)</f>
        <v>oded@wazimo.com</v>
      </c>
    </row>
    <row r="3672" spans="1:13" x14ac:dyDescent="0.3">
      <c r="A3672" t="s">
        <v>179</v>
      </c>
      <c r="B3672" s="2">
        <v>42414</v>
      </c>
      <c r="C3672">
        <v>3198</v>
      </c>
      <c r="D3672">
        <v>20242</v>
      </c>
      <c r="E3672">
        <v>20793</v>
      </c>
      <c r="F3672" t="s">
        <v>179</v>
      </c>
      <c r="G3672" s="2">
        <v>42414</v>
      </c>
      <c r="H3672">
        <v>20837</v>
      </c>
      <c r="I3672">
        <v>3210</v>
      </c>
      <c r="J3672" t="str">
        <f t="shared" si="114"/>
        <v>a612d3a1890242118dc8a093841dcfee</v>
      </c>
      <c r="K3672" s="2">
        <f t="shared" si="115"/>
        <v>42414</v>
      </c>
      <c r="L3672" t="str">
        <f>VLOOKUP($J3672,'placement attrs'!$A$2:$L$5079,4,FALSE)</f>
        <v>Wazimo (viralmoon.net)</v>
      </c>
      <c r="M3672" t="str">
        <f>VLOOKUP($J3672,'placement attrs'!$A$2:$L$5079,3,FALSE)</f>
        <v>oded@wazimo.com</v>
      </c>
    </row>
    <row r="3673" spans="1:13" x14ac:dyDescent="0.3">
      <c r="A3673" t="s">
        <v>179</v>
      </c>
      <c r="B3673" s="2">
        <v>42415</v>
      </c>
      <c r="C3673">
        <v>1912</v>
      </c>
      <c r="D3673">
        <v>13627</v>
      </c>
      <c r="E3673">
        <v>14229</v>
      </c>
      <c r="F3673" t="s">
        <v>179</v>
      </c>
      <c r="G3673" s="2">
        <v>42415</v>
      </c>
      <c r="H3673">
        <v>14267</v>
      </c>
      <c r="I3673">
        <v>1820</v>
      </c>
      <c r="J3673" t="str">
        <f t="shared" si="114"/>
        <v>a612d3a1890242118dc8a093841dcfee</v>
      </c>
      <c r="K3673" s="2">
        <f t="shared" si="115"/>
        <v>42415</v>
      </c>
      <c r="L3673" t="str">
        <f>VLOOKUP($J3673,'placement attrs'!$A$2:$L$5079,4,FALSE)</f>
        <v>Wazimo (viralmoon.net)</v>
      </c>
      <c r="M3673" t="str">
        <f>VLOOKUP($J3673,'placement attrs'!$A$2:$L$5079,3,FALSE)</f>
        <v>oded@wazimo.com</v>
      </c>
    </row>
    <row r="3674" spans="1:13" x14ac:dyDescent="0.3">
      <c r="A3674" t="s">
        <v>179</v>
      </c>
      <c r="B3674" s="2">
        <v>42416</v>
      </c>
      <c r="C3674">
        <v>0</v>
      </c>
      <c r="D3674">
        <v>2</v>
      </c>
      <c r="E3674">
        <v>2</v>
      </c>
      <c r="F3674" t="s">
        <v>179</v>
      </c>
      <c r="G3674" s="2">
        <v>42416</v>
      </c>
      <c r="H3674">
        <v>5</v>
      </c>
      <c r="I3674">
        <v>0</v>
      </c>
      <c r="J3674" t="str">
        <f t="shared" si="114"/>
        <v>a612d3a1890242118dc8a093841dcfee</v>
      </c>
      <c r="K3674" s="2">
        <f t="shared" si="115"/>
        <v>42416</v>
      </c>
      <c r="L3674" t="str">
        <f>VLOOKUP($J3674,'placement attrs'!$A$2:$L$5079,4,FALSE)</f>
        <v>Wazimo (viralmoon.net)</v>
      </c>
      <c r="M3674" t="str">
        <f>VLOOKUP($J3674,'placement attrs'!$A$2:$L$5079,3,FALSE)</f>
        <v>oded@wazimo.com</v>
      </c>
    </row>
    <row r="3675" spans="1:13" x14ac:dyDescent="0.3">
      <c r="C3675">
        <v>0</v>
      </c>
      <c r="D3675">
        <v>0</v>
      </c>
      <c r="E3675">
        <v>0</v>
      </c>
      <c r="F3675" t="s">
        <v>179</v>
      </c>
      <c r="G3675" s="2">
        <v>42419</v>
      </c>
      <c r="H3675">
        <v>1</v>
      </c>
      <c r="I3675">
        <v>0</v>
      </c>
      <c r="J3675" t="str">
        <f t="shared" si="114"/>
        <v>a612d3a1890242118dc8a093841dcfee</v>
      </c>
      <c r="K3675" s="2">
        <f t="shared" si="115"/>
        <v>42419</v>
      </c>
      <c r="L3675" t="str">
        <f>VLOOKUP($J3675,'placement attrs'!$A$2:$L$5079,4,FALSE)</f>
        <v>Wazimo (viralmoon.net)</v>
      </c>
      <c r="M3675" t="str">
        <f>VLOOKUP($J3675,'placement attrs'!$A$2:$L$5079,3,FALSE)</f>
        <v>oded@wazimo.com</v>
      </c>
    </row>
    <row r="3676" spans="1:13" x14ac:dyDescent="0.3">
      <c r="A3676" t="s">
        <v>179</v>
      </c>
      <c r="B3676" s="2">
        <v>42423</v>
      </c>
      <c r="C3676">
        <v>1</v>
      </c>
      <c r="D3676">
        <v>2</v>
      </c>
      <c r="E3676">
        <v>2</v>
      </c>
      <c r="F3676" t="s">
        <v>179</v>
      </c>
      <c r="G3676" s="2">
        <v>42423</v>
      </c>
      <c r="H3676">
        <v>2</v>
      </c>
      <c r="I3676">
        <v>0</v>
      </c>
      <c r="J3676" t="str">
        <f t="shared" si="114"/>
        <v>a612d3a1890242118dc8a093841dcfee</v>
      </c>
      <c r="K3676" s="2">
        <f t="shared" si="115"/>
        <v>42423</v>
      </c>
      <c r="L3676" t="str">
        <f>VLOOKUP($J3676,'placement attrs'!$A$2:$L$5079,4,FALSE)</f>
        <v>Wazimo (viralmoon.net)</v>
      </c>
      <c r="M3676" t="str">
        <f>VLOOKUP($J3676,'placement attrs'!$A$2:$L$5079,3,FALSE)</f>
        <v>oded@wazimo.com</v>
      </c>
    </row>
    <row r="3677" spans="1:13" x14ac:dyDescent="0.3">
      <c r="A3677" t="s">
        <v>179</v>
      </c>
      <c r="B3677" s="2">
        <v>42425</v>
      </c>
      <c r="C3677">
        <v>0</v>
      </c>
      <c r="D3677">
        <v>0</v>
      </c>
      <c r="E3677">
        <v>4</v>
      </c>
      <c r="F3677" t="s">
        <v>179</v>
      </c>
      <c r="G3677" s="2">
        <v>42425</v>
      </c>
      <c r="H3677">
        <v>4</v>
      </c>
      <c r="I3677">
        <v>0</v>
      </c>
      <c r="J3677" t="str">
        <f t="shared" si="114"/>
        <v>a612d3a1890242118dc8a093841dcfee</v>
      </c>
      <c r="K3677" s="2">
        <f t="shared" si="115"/>
        <v>42425</v>
      </c>
      <c r="L3677" t="str">
        <f>VLOOKUP($J3677,'placement attrs'!$A$2:$L$5079,4,FALSE)</f>
        <v>Wazimo (viralmoon.net)</v>
      </c>
      <c r="M3677" t="str">
        <f>VLOOKUP($J3677,'placement attrs'!$A$2:$L$5079,3,FALSE)</f>
        <v>oded@wazimo.com</v>
      </c>
    </row>
    <row r="3678" spans="1:13" x14ac:dyDescent="0.3">
      <c r="A3678" t="s">
        <v>180</v>
      </c>
      <c r="B3678" s="2">
        <v>42410</v>
      </c>
      <c r="C3678">
        <v>887</v>
      </c>
      <c r="D3678">
        <v>45675</v>
      </c>
      <c r="E3678">
        <v>46820</v>
      </c>
      <c r="H3678">
        <v>0</v>
      </c>
      <c r="I3678">
        <v>0</v>
      </c>
      <c r="J3678" t="str">
        <f t="shared" si="114"/>
        <v>a6ada2c5210e96d66bebcc8bb0956dd8</v>
      </c>
      <c r="K3678" s="2">
        <f t="shared" si="115"/>
        <v>42410</v>
      </c>
      <c r="L3678" t="str">
        <f>VLOOKUP($J3678,'placement attrs'!$A$2:$L$5079,4,FALSE)</f>
        <v>AdSparc (dailymotion.com)</v>
      </c>
      <c r="M3678" t="str">
        <f>VLOOKUP($J3678,'placement attrs'!$A$2:$L$5079,3,FALSE)</f>
        <v>dawid.wasniowski@adsparc.com</v>
      </c>
    </row>
    <row r="3679" spans="1:13" x14ac:dyDescent="0.3">
      <c r="A3679" t="s">
        <v>180</v>
      </c>
      <c r="B3679" s="2">
        <v>42411</v>
      </c>
      <c r="C3679">
        <v>549</v>
      </c>
      <c r="D3679">
        <v>34614</v>
      </c>
      <c r="E3679">
        <v>35532</v>
      </c>
      <c r="F3679" t="s">
        <v>180</v>
      </c>
      <c r="G3679" s="2">
        <v>42411</v>
      </c>
      <c r="H3679">
        <v>38440</v>
      </c>
      <c r="I3679">
        <v>587</v>
      </c>
      <c r="J3679" t="str">
        <f t="shared" si="114"/>
        <v>a6ada2c5210e96d66bebcc8bb0956dd8</v>
      </c>
      <c r="K3679" s="2">
        <f t="shared" si="115"/>
        <v>42411</v>
      </c>
      <c r="L3679" t="str">
        <f>VLOOKUP($J3679,'placement attrs'!$A$2:$L$5079,4,FALSE)</f>
        <v>AdSparc (dailymotion.com)</v>
      </c>
      <c r="M3679" t="str">
        <f>VLOOKUP($J3679,'placement attrs'!$A$2:$L$5079,3,FALSE)</f>
        <v>dawid.wasniowski@adsparc.com</v>
      </c>
    </row>
    <row r="3680" spans="1:13" x14ac:dyDescent="0.3">
      <c r="A3680" t="s">
        <v>180</v>
      </c>
      <c r="B3680" s="2">
        <v>42412</v>
      </c>
      <c r="C3680">
        <v>555</v>
      </c>
      <c r="D3680">
        <v>31175</v>
      </c>
      <c r="E3680">
        <v>32102</v>
      </c>
      <c r="F3680" t="s">
        <v>180</v>
      </c>
      <c r="G3680" s="2">
        <v>42412</v>
      </c>
      <c r="H3680">
        <v>41449</v>
      </c>
      <c r="I3680">
        <v>701</v>
      </c>
      <c r="J3680" t="str">
        <f t="shared" si="114"/>
        <v>a6ada2c5210e96d66bebcc8bb0956dd8</v>
      </c>
      <c r="K3680" s="2">
        <f t="shared" si="115"/>
        <v>42412</v>
      </c>
      <c r="L3680" t="str">
        <f>VLOOKUP($J3680,'placement attrs'!$A$2:$L$5079,4,FALSE)</f>
        <v>AdSparc (dailymotion.com)</v>
      </c>
      <c r="M3680" t="str">
        <f>VLOOKUP($J3680,'placement attrs'!$A$2:$L$5079,3,FALSE)</f>
        <v>dawid.wasniowski@adsparc.com</v>
      </c>
    </row>
    <row r="3681" spans="1:13" x14ac:dyDescent="0.3">
      <c r="A3681" t="s">
        <v>180</v>
      </c>
      <c r="B3681" s="2">
        <v>42413</v>
      </c>
      <c r="C3681">
        <v>835</v>
      </c>
      <c r="D3681">
        <v>48208</v>
      </c>
      <c r="E3681">
        <v>50690</v>
      </c>
      <c r="F3681" t="s">
        <v>180</v>
      </c>
      <c r="G3681" s="2">
        <v>42413</v>
      </c>
      <c r="H3681">
        <v>51165</v>
      </c>
      <c r="I3681">
        <v>766</v>
      </c>
      <c r="J3681" t="str">
        <f t="shared" si="114"/>
        <v>a6ada2c5210e96d66bebcc8bb0956dd8</v>
      </c>
      <c r="K3681" s="2">
        <f t="shared" si="115"/>
        <v>42413</v>
      </c>
      <c r="L3681" t="str">
        <f>VLOOKUP($J3681,'placement attrs'!$A$2:$L$5079,4,FALSE)</f>
        <v>AdSparc (dailymotion.com)</v>
      </c>
      <c r="M3681" t="str">
        <f>VLOOKUP($J3681,'placement attrs'!$A$2:$L$5079,3,FALSE)</f>
        <v>dawid.wasniowski@adsparc.com</v>
      </c>
    </row>
    <row r="3682" spans="1:13" x14ac:dyDescent="0.3">
      <c r="A3682" t="s">
        <v>180</v>
      </c>
      <c r="B3682" s="2">
        <v>42414</v>
      </c>
      <c r="C3682">
        <v>583</v>
      </c>
      <c r="D3682">
        <v>45165</v>
      </c>
      <c r="E3682">
        <v>46284</v>
      </c>
      <c r="H3682">
        <v>0</v>
      </c>
      <c r="I3682">
        <v>0</v>
      </c>
      <c r="J3682" t="str">
        <f t="shared" si="114"/>
        <v>a6ada2c5210e96d66bebcc8bb0956dd8</v>
      </c>
      <c r="K3682" s="2">
        <f t="shared" si="115"/>
        <v>42414</v>
      </c>
      <c r="L3682" t="str">
        <f>VLOOKUP($J3682,'placement attrs'!$A$2:$L$5079,4,FALSE)</f>
        <v>AdSparc (dailymotion.com)</v>
      </c>
      <c r="M3682" t="str">
        <f>VLOOKUP($J3682,'placement attrs'!$A$2:$L$5079,3,FALSE)</f>
        <v>dawid.wasniowski@adsparc.com</v>
      </c>
    </row>
    <row r="3683" spans="1:13" x14ac:dyDescent="0.3">
      <c r="A3683" t="s">
        <v>180</v>
      </c>
      <c r="B3683" s="2">
        <v>42415</v>
      </c>
      <c r="C3683">
        <v>570</v>
      </c>
      <c r="D3683">
        <v>32600</v>
      </c>
      <c r="E3683">
        <v>33796</v>
      </c>
      <c r="F3683" t="s">
        <v>180</v>
      </c>
      <c r="G3683" s="2">
        <v>42415</v>
      </c>
      <c r="H3683">
        <v>34884</v>
      </c>
      <c r="I3683">
        <v>586</v>
      </c>
      <c r="J3683" t="str">
        <f t="shared" si="114"/>
        <v>a6ada2c5210e96d66bebcc8bb0956dd8</v>
      </c>
      <c r="K3683" s="2">
        <f t="shared" si="115"/>
        <v>42415</v>
      </c>
      <c r="L3683" t="str">
        <f>VLOOKUP($J3683,'placement attrs'!$A$2:$L$5079,4,FALSE)</f>
        <v>AdSparc (dailymotion.com)</v>
      </c>
      <c r="M3683" t="str">
        <f>VLOOKUP($J3683,'placement attrs'!$A$2:$L$5079,3,FALSE)</f>
        <v>dawid.wasniowski@adsparc.com</v>
      </c>
    </row>
    <row r="3684" spans="1:13" x14ac:dyDescent="0.3">
      <c r="C3684">
        <v>0</v>
      </c>
      <c r="D3684">
        <v>0</v>
      </c>
      <c r="E3684">
        <v>0</v>
      </c>
      <c r="F3684" t="s">
        <v>180</v>
      </c>
      <c r="G3684" s="2">
        <v>42414</v>
      </c>
      <c r="H3684">
        <v>46328</v>
      </c>
      <c r="I3684">
        <v>563</v>
      </c>
      <c r="J3684" t="str">
        <f t="shared" si="114"/>
        <v>a6ada2c5210e96d66bebcc8bb0956dd8</v>
      </c>
      <c r="K3684" s="2">
        <f t="shared" si="115"/>
        <v>42414</v>
      </c>
      <c r="L3684" t="str">
        <f>VLOOKUP($J3684,'placement attrs'!$A$2:$L$5079,4,FALSE)</f>
        <v>AdSparc (dailymotion.com)</v>
      </c>
      <c r="M3684" t="str">
        <f>VLOOKUP($J3684,'placement attrs'!$A$2:$L$5079,3,FALSE)</f>
        <v>dawid.wasniowski@adsparc.com</v>
      </c>
    </row>
    <row r="3685" spans="1:13" x14ac:dyDescent="0.3">
      <c r="A3685" t="s">
        <v>180</v>
      </c>
      <c r="B3685" s="2">
        <v>42416</v>
      </c>
      <c r="C3685">
        <v>953</v>
      </c>
      <c r="D3685">
        <v>41271</v>
      </c>
      <c r="E3685">
        <v>43024</v>
      </c>
      <c r="F3685" t="s">
        <v>180</v>
      </c>
      <c r="G3685" s="2">
        <v>42416</v>
      </c>
      <c r="H3685">
        <v>43092</v>
      </c>
      <c r="I3685">
        <v>921</v>
      </c>
      <c r="J3685" t="str">
        <f t="shared" si="114"/>
        <v>a6ada2c5210e96d66bebcc8bb0956dd8</v>
      </c>
      <c r="K3685" s="2">
        <f t="shared" si="115"/>
        <v>42416</v>
      </c>
      <c r="L3685" t="str">
        <f>VLOOKUP($J3685,'placement attrs'!$A$2:$L$5079,4,FALSE)</f>
        <v>AdSparc (dailymotion.com)</v>
      </c>
      <c r="M3685" t="str">
        <f>VLOOKUP($J3685,'placement attrs'!$A$2:$L$5079,3,FALSE)</f>
        <v>dawid.wasniowski@adsparc.com</v>
      </c>
    </row>
    <row r="3686" spans="1:13" x14ac:dyDescent="0.3">
      <c r="A3686" t="s">
        <v>180</v>
      </c>
      <c r="B3686" s="2">
        <v>42417</v>
      </c>
      <c r="C3686">
        <v>982</v>
      </c>
      <c r="D3686">
        <v>37964</v>
      </c>
      <c r="E3686">
        <v>38880</v>
      </c>
      <c r="F3686" t="s">
        <v>180</v>
      </c>
      <c r="G3686" s="2">
        <v>42417</v>
      </c>
      <c r="H3686">
        <v>39072</v>
      </c>
      <c r="I3686">
        <v>979</v>
      </c>
      <c r="J3686" t="str">
        <f t="shared" si="114"/>
        <v>a6ada2c5210e96d66bebcc8bb0956dd8</v>
      </c>
      <c r="K3686" s="2">
        <f t="shared" si="115"/>
        <v>42417</v>
      </c>
      <c r="L3686" t="str">
        <f>VLOOKUP($J3686,'placement attrs'!$A$2:$L$5079,4,FALSE)</f>
        <v>AdSparc (dailymotion.com)</v>
      </c>
      <c r="M3686" t="str">
        <f>VLOOKUP($J3686,'placement attrs'!$A$2:$L$5079,3,FALSE)</f>
        <v>dawid.wasniowski@adsparc.com</v>
      </c>
    </row>
    <row r="3687" spans="1:13" x14ac:dyDescent="0.3">
      <c r="A3687" t="s">
        <v>180</v>
      </c>
      <c r="B3687" s="2">
        <v>42418</v>
      </c>
      <c r="C3687">
        <v>1627</v>
      </c>
      <c r="D3687">
        <v>35828</v>
      </c>
      <c r="E3687">
        <v>37381</v>
      </c>
      <c r="F3687" t="s">
        <v>180</v>
      </c>
      <c r="G3687" s="2">
        <v>42418</v>
      </c>
      <c r="H3687">
        <v>37849</v>
      </c>
      <c r="I3687">
        <v>1715</v>
      </c>
      <c r="J3687" t="str">
        <f t="shared" si="114"/>
        <v>a6ada2c5210e96d66bebcc8bb0956dd8</v>
      </c>
      <c r="K3687" s="2">
        <f t="shared" si="115"/>
        <v>42418</v>
      </c>
      <c r="L3687" t="str">
        <f>VLOOKUP($J3687,'placement attrs'!$A$2:$L$5079,4,FALSE)</f>
        <v>AdSparc (dailymotion.com)</v>
      </c>
      <c r="M3687" t="str">
        <f>VLOOKUP($J3687,'placement attrs'!$A$2:$L$5079,3,FALSE)</f>
        <v>dawid.wasniowski@adsparc.com</v>
      </c>
    </row>
    <row r="3688" spans="1:13" x14ac:dyDescent="0.3">
      <c r="A3688" t="s">
        <v>180</v>
      </c>
      <c r="B3688" s="2">
        <v>42419</v>
      </c>
      <c r="C3688">
        <v>1314</v>
      </c>
      <c r="D3688">
        <v>35498</v>
      </c>
      <c r="E3688">
        <v>36300</v>
      </c>
      <c r="F3688" t="s">
        <v>180</v>
      </c>
      <c r="G3688" s="2">
        <v>42419</v>
      </c>
      <c r="H3688">
        <v>43103</v>
      </c>
      <c r="I3688">
        <v>1555</v>
      </c>
      <c r="J3688" t="str">
        <f t="shared" si="114"/>
        <v>a6ada2c5210e96d66bebcc8bb0956dd8</v>
      </c>
      <c r="K3688" s="2">
        <f t="shared" si="115"/>
        <v>42419</v>
      </c>
      <c r="L3688" t="str">
        <f>VLOOKUP($J3688,'placement attrs'!$A$2:$L$5079,4,FALSE)</f>
        <v>AdSparc (dailymotion.com)</v>
      </c>
      <c r="M3688" t="str">
        <f>VLOOKUP($J3688,'placement attrs'!$A$2:$L$5079,3,FALSE)</f>
        <v>dawid.wasniowski@adsparc.com</v>
      </c>
    </row>
    <row r="3689" spans="1:13" x14ac:dyDescent="0.3">
      <c r="A3689" t="s">
        <v>180</v>
      </c>
      <c r="B3689" s="2">
        <v>42420</v>
      </c>
      <c r="C3689">
        <v>1971</v>
      </c>
      <c r="D3689">
        <v>52729</v>
      </c>
      <c r="E3689">
        <v>53551</v>
      </c>
      <c r="H3689">
        <v>0</v>
      </c>
      <c r="I3689">
        <v>0</v>
      </c>
      <c r="J3689" t="str">
        <f t="shared" si="114"/>
        <v>a6ada2c5210e96d66bebcc8bb0956dd8</v>
      </c>
      <c r="K3689" s="2">
        <f t="shared" si="115"/>
        <v>42420</v>
      </c>
      <c r="L3689" t="str">
        <f>VLOOKUP($J3689,'placement attrs'!$A$2:$L$5079,4,FALSE)</f>
        <v>AdSparc (dailymotion.com)</v>
      </c>
      <c r="M3689" t="str">
        <f>VLOOKUP($J3689,'placement attrs'!$A$2:$L$5079,3,FALSE)</f>
        <v>dawid.wasniowski@adsparc.com</v>
      </c>
    </row>
    <row r="3690" spans="1:13" x14ac:dyDescent="0.3">
      <c r="A3690" t="s">
        <v>180</v>
      </c>
      <c r="B3690" s="2">
        <v>42421</v>
      </c>
      <c r="C3690">
        <v>1059</v>
      </c>
      <c r="D3690">
        <v>49720</v>
      </c>
      <c r="E3690">
        <v>50424</v>
      </c>
      <c r="F3690" t="s">
        <v>180</v>
      </c>
      <c r="G3690" s="2">
        <v>42421</v>
      </c>
      <c r="H3690">
        <v>50580</v>
      </c>
      <c r="I3690">
        <v>1054</v>
      </c>
      <c r="J3690" t="str">
        <f t="shared" si="114"/>
        <v>a6ada2c5210e96d66bebcc8bb0956dd8</v>
      </c>
      <c r="K3690" s="2">
        <f t="shared" si="115"/>
        <v>42421</v>
      </c>
      <c r="L3690" t="str">
        <f>VLOOKUP($J3690,'placement attrs'!$A$2:$L$5079,4,FALSE)</f>
        <v>AdSparc (dailymotion.com)</v>
      </c>
      <c r="M3690" t="str">
        <f>VLOOKUP($J3690,'placement attrs'!$A$2:$L$5079,3,FALSE)</f>
        <v>dawid.wasniowski@adsparc.com</v>
      </c>
    </row>
    <row r="3691" spans="1:13" x14ac:dyDescent="0.3">
      <c r="C3691">
        <v>0</v>
      </c>
      <c r="D3691">
        <v>0</v>
      </c>
      <c r="E3691">
        <v>0</v>
      </c>
      <c r="F3691" t="s">
        <v>180</v>
      </c>
      <c r="G3691" s="2">
        <v>42420</v>
      </c>
      <c r="H3691">
        <v>55145</v>
      </c>
      <c r="I3691">
        <v>2150</v>
      </c>
      <c r="J3691" t="str">
        <f t="shared" si="114"/>
        <v>a6ada2c5210e96d66bebcc8bb0956dd8</v>
      </c>
      <c r="K3691" s="2">
        <f t="shared" si="115"/>
        <v>42420</v>
      </c>
      <c r="L3691" t="str">
        <f>VLOOKUP($J3691,'placement attrs'!$A$2:$L$5079,4,FALSE)</f>
        <v>AdSparc (dailymotion.com)</v>
      </c>
      <c r="M3691" t="str">
        <f>VLOOKUP($J3691,'placement attrs'!$A$2:$L$5079,3,FALSE)</f>
        <v>dawid.wasniowski@adsparc.com</v>
      </c>
    </row>
    <row r="3692" spans="1:13" x14ac:dyDescent="0.3">
      <c r="A3692" t="s">
        <v>180</v>
      </c>
      <c r="B3692" s="2">
        <v>42422</v>
      </c>
      <c r="C3692">
        <v>635</v>
      </c>
      <c r="D3692">
        <v>44222</v>
      </c>
      <c r="E3692">
        <v>45050</v>
      </c>
      <c r="F3692" t="s">
        <v>180</v>
      </c>
      <c r="G3692" s="2">
        <v>42422</v>
      </c>
      <c r="H3692">
        <v>46097</v>
      </c>
      <c r="I3692">
        <v>594</v>
      </c>
      <c r="J3692" t="str">
        <f t="shared" si="114"/>
        <v>a6ada2c5210e96d66bebcc8bb0956dd8</v>
      </c>
      <c r="K3692" s="2">
        <f t="shared" si="115"/>
        <v>42422</v>
      </c>
      <c r="L3692" t="str">
        <f>VLOOKUP($J3692,'placement attrs'!$A$2:$L$5079,4,FALSE)</f>
        <v>AdSparc (dailymotion.com)</v>
      </c>
      <c r="M3692" t="str">
        <f>VLOOKUP($J3692,'placement attrs'!$A$2:$L$5079,3,FALSE)</f>
        <v>dawid.wasniowski@adsparc.com</v>
      </c>
    </row>
    <row r="3693" spans="1:13" x14ac:dyDescent="0.3">
      <c r="A3693" t="s">
        <v>180</v>
      </c>
      <c r="B3693" s="2">
        <v>42423</v>
      </c>
      <c r="C3693">
        <v>726</v>
      </c>
      <c r="D3693">
        <v>40786</v>
      </c>
      <c r="E3693">
        <v>41651</v>
      </c>
      <c r="F3693" t="s">
        <v>180</v>
      </c>
      <c r="G3693" s="2">
        <v>42423</v>
      </c>
      <c r="H3693">
        <v>42386</v>
      </c>
      <c r="I3693">
        <v>709</v>
      </c>
      <c r="J3693" t="str">
        <f t="shared" si="114"/>
        <v>a6ada2c5210e96d66bebcc8bb0956dd8</v>
      </c>
      <c r="K3693" s="2">
        <f t="shared" si="115"/>
        <v>42423</v>
      </c>
      <c r="L3693" t="str">
        <f>VLOOKUP($J3693,'placement attrs'!$A$2:$L$5079,4,FALSE)</f>
        <v>AdSparc (dailymotion.com)</v>
      </c>
      <c r="M3693" t="str">
        <f>VLOOKUP($J3693,'placement attrs'!$A$2:$L$5079,3,FALSE)</f>
        <v>dawid.wasniowski@adsparc.com</v>
      </c>
    </row>
    <row r="3694" spans="1:13" x14ac:dyDescent="0.3">
      <c r="A3694" t="s">
        <v>180</v>
      </c>
      <c r="B3694" s="2">
        <v>42424</v>
      </c>
      <c r="C3694">
        <v>2194</v>
      </c>
      <c r="D3694">
        <v>39397</v>
      </c>
      <c r="E3694">
        <v>40355</v>
      </c>
      <c r="F3694" t="s">
        <v>180</v>
      </c>
      <c r="G3694" s="2">
        <v>42424</v>
      </c>
      <c r="H3694">
        <v>40413</v>
      </c>
      <c r="I3694">
        <v>2195</v>
      </c>
      <c r="J3694" t="str">
        <f t="shared" si="114"/>
        <v>a6ada2c5210e96d66bebcc8bb0956dd8</v>
      </c>
      <c r="K3694" s="2">
        <f t="shared" si="115"/>
        <v>42424</v>
      </c>
      <c r="L3694" t="str">
        <f>VLOOKUP($J3694,'placement attrs'!$A$2:$L$5079,4,FALSE)</f>
        <v>AdSparc (dailymotion.com)</v>
      </c>
      <c r="M3694" t="str">
        <f>VLOOKUP($J3694,'placement attrs'!$A$2:$L$5079,3,FALSE)</f>
        <v>dawid.wasniowski@adsparc.com</v>
      </c>
    </row>
    <row r="3695" spans="1:13" x14ac:dyDescent="0.3">
      <c r="A3695" t="s">
        <v>180</v>
      </c>
      <c r="B3695" s="2">
        <v>42425</v>
      </c>
      <c r="C3695">
        <v>1318</v>
      </c>
      <c r="D3695">
        <v>38214</v>
      </c>
      <c r="E3695">
        <v>38851</v>
      </c>
      <c r="H3695">
        <v>0</v>
      </c>
      <c r="I3695">
        <v>0</v>
      </c>
      <c r="J3695" t="str">
        <f t="shared" si="114"/>
        <v>a6ada2c5210e96d66bebcc8bb0956dd8</v>
      </c>
      <c r="K3695" s="2">
        <f t="shared" si="115"/>
        <v>42425</v>
      </c>
      <c r="L3695" t="str">
        <f>VLOOKUP($J3695,'placement attrs'!$A$2:$L$5079,4,FALSE)</f>
        <v>AdSparc (dailymotion.com)</v>
      </c>
      <c r="M3695" t="str">
        <f>VLOOKUP($J3695,'placement attrs'!$A$2:$L$5079,3,FALSE)</f>
        <v>dawid.wasniowski@adsparc.com</v>
      </c>
    </row>
    <row r="3696" spans="1:13" x14ac:dyDescent="0.3">
      <c r="A3696" t="s">
        <v>180</v>
      </c>
      <c r="B3696" s="2">
        <v>42426</v>
      </c>
      <c r="C3696">
        <v>1400</v>
      </c>
      <c r="D3696">
        <v>40729</v>
      </c>
      <c r="E3696">
        <v>41396</v>
      </c>
      <c r="F3696" t="s">
        <v>180</v>
      </c>
      <c r="G3696" s="2">
        <v>42426</v>
      </c>
      <c r="H3696">
        <v>41741</v>
      </c>
      <c r="I3696">
        <v>1393</v>
      </c>
      <c r="J3696" t="str">
        <f t="shared" si="114"/>
        <v>a6ada2c5210e96d66bebcc8bb0956dd8</v>
      </c>
      <c r="K3696" s="2">
        <f t="shared" si="115"/>
        <v>42426</v>
      </c>
      <c r="L3696" t="str">
        <f>VLOOKUP($J3696,'placement attrs'!$A$2:$L$5079,4,FALSE)</f>
        <v>AdSparc (dailymotion.com)</v>
      </c>
      <c r="M3696" t="str">
        <f>VLOOKUP($J3696,'placement attrs'!$A$2:$L$5079,3,FALSE)</f>
        <v>dawid.wasniowski@adsparc.com</v>
      </c>
    </row>
    <row r="3697" spans="1:13" x14ac:dyDescent="0.3">
      <c r="C3697">
        <v>0</v>
      </c>
      <c r="D3697">
        <v>0</v>
      </c>
      <c r="E3697">
        <v>0</v>
      </c>
      <c r="F3697" t="s">
        <v>180</v>
      </c>
      <c r="G3697" s="2">
        <v>42425</v>
      </c>
      <c r="H3697">
        <v>39018</v>
      </c>
      <c r="I3697">
        <v>1320</v>
      </c>
      <c r="J3697" t="str">
        <f t="shared" si="114"/>
        <v>a6ada2c5210e96d66bebcc8bb0956dd8</v>
      </c>
      <c r="K3697" s="2">
        <f t="shared" si="115"/>
        <v>42425</v>
      </c>
      <c r="L3697" t="str">
        <f>VLOOKUP($J3697,'placement attrs'!$A$2:$L$5079,4,FALSE)</f>
        <v>AdSparc (dailymotion.com)</v>
      </c>
      <c r="M3697" t="str">
        <f>VLOOKUP($J3697,'placement attrs'!$A$2:$L$5079,3,FALSE)</f>
        <v>dawid.wasniowski@adsparc.com</v>
      </c>
    </row>
    <row r="3698" spans="1:13" x14ac:dyDescent="0.3">
      <c r="A3698" t="s">
        <v>180</v>
      </c>
      <c r="B3698" s="2">
        <v>42427</v>
      </c>
      <c r="C3698">
        <v>1279</v>
      </c>
      <c r="D3698">
        <v>43366</v>
      </c>
      <c r="E3698">
        <v>45469</v>
      </c>
      <c r="F3698" t="s">
        <v>180</v>
      </c>
      <c r="G3698" s="2">
        <v>42427</v>
      </c>
      <c r="H3698">
        <v>46129</v>
      </c>
      <c r="I3698">
        <v>1289</v>
      </c>
      <c r="J3698" t="str">
        <f t="shared" si="114"/>
        <v>a6ada2c5210e96d66bebcc8bb0956dd8</v>
      </c>
      <c r="K3698" s="2">
        <f t="shared" si="115"/>
        <v>42427</v>
      </c>
      <c r="L3698" t="str">
        <f>VLOOKUP($J3698,'placement attrs'!$A$2:$L$5079,4,FALSE)</f>
        <v>AdSparc (dailymotion.com)</v>
      </c>
      <c r="M3698" t="str">
        <f>VLOOKUP($J3698,'placement attrs'!$A$2:$L$5079,3,FALSE)</f>
        <v>dawid.wasniowski@adsparc.com</v>
      </c>
    </row>
    <row r="3699" spans="1:13" x14ac:dyDescent="0.3">
      <c r="A3699" t="s">
        <v>180</v>
      </c>
      <c r="B3699" s="2">
        <v>42428</v>
      </c>
      <c r="C3699">
        <v>1110</v>
      </c>
      <c r="D3699">
        <v>44854</v>
      </c>
      <c r="E3699">
        <v>46955</v>
      </c>
      <c r="F3699" t="s">
        <v>180</v>
      </c>
      <c r="G3699" s="2">
        <v>42428</v>
      </c>
      <c r="H3699">
        <v>47209</v>
      </c>
      <c r="I3699">
        <v>1113</v>
      </c>
      <c r="J3699" t="str">
        <f t="shared" si="114"/>
        <v>a6ada2c5210e96d66bebcc8bb0956dd8</v>
      </c>
      <c r="K3699" s="2">
        <f t="shared" si="115"/>
        <v>42428</v>
      </c>
      <c r="L3699" t="str">
        <f>VLOOKUP($J3699,'placement attrs'!$A$2:$L$5079,4,FALSE)</f>
        <v>AdSparc (dailymotion.com)</v>
      </c>
      <c r="M3699" t="str">
        <f>VLOOKUP($J3699,'placement attrs'!$A$2:$L$5079,3,FALSE)</f>
        <v>dawid.wasniowski@adsparc.com</v>
      </c>
    </row>
    <row r="3700" spans="1:13" x14ac:dyDescent="0.3">
      <c r="A3700" t="s">
        <v>180</v>
      </c>
      <c r="B3700" s="2">
        <v>42429</v>
      </c>
      <c r="C3700">
        <v>449</v>
      </c>
      <c r="D3700">
        <v>35353</v>
      </c>
      <c r="E3700">
        <v>36143</v>
      </c>
      <c r="F3700" t="s">
        <v>180</v>
      </c>
      <c r="G3700" s="2">
        <v>42429</v>
      </c>
      <c r="H3700">
        <v>37112</v>
      </c>
      <c r="I3700">
        <v>453</v>
      </c>
      <c r="J3700" t="str">
        <f t="shared" si="114"/>
        <v>a6ada2c5210e96d66bebcc8bb0956dd8</v>
      </c>
      <c r="K3700" s="2">
        <f t="shared" si="115"/>
        <v>42429</v>
      </c>
      <c r="L3700" t="str">
        <f>VLOOKUP($J3700,'placement attrs'!$A$2:$L$5079,4,FALSE)</f>
        <v>AdSparc (dailymotion.com)</v>
      </c>
      <c r="M3700" t="str">
        <f>VLOOKUP($J3700,'placement attrs'!$A$2:$L$5079,3,FALSE)</f>
        <v>dawid.wasniowski@adsparc.com</v>
      </c>
    </row>
    <row r="3701" spans="1:13" x14ac:dyDescent="0.3">
      <c r="A3701" t="s">
        <v>180</v>
      </c>
      <c r="B3701" s="2">
        <v>42430</v>
      </c>
      <c r="C3701">
        <v>248</v>
      </c>
      <c r="D3701">
        <v>31759</v>
      </c>
      <c r="E3701">
        <v>32630</v>
      </c>
      <c r="F3701" t="s">
        <v>180</v>
      </c>
      <c r="G3701" s="2">
        <v>42430</v>
      </c>
      <c r="H3701">
        <v>34654</v>
      </c>
      <c r="I3701">
        <v>260</v>
      </c>
      <c r="J3701" t="str">
        <f t="shared" si="114"/>
        <v>a6ada2c5210e96d66bebcc8bb0956dd8</v>
      </c>
      <c r="K3701" s="2">
        <f t="shared" si="115"/>
        <v>42430</v>
      </c>
      <c r="L3701" t="str">
        <f>VLOOKUP($J3701,'placement attrs'!$A$2:$L$5079,4,FALSE)</f>
        <v>AdSparc (dailymotion.com)</v>
      </c>
      <c r="M3701" t="str">
        <f>VLOOKUP($J3701,'placement attrs'!$A$2:$L$5079,3,FALSE)</f>
        <v>dawid.wasniowski@adsparc.com</v>
      </c>
    </row>
    <row r="3702" spans="1:13" x14ac:dyDescent="0.3">
      <c r="A3702" t="s">
        <v>180</v>
      </c>
      <c r="B3702" s="2">
        <v>42431</v>
      </c>
      <c r="C3702">
        <v>186</v>
      </c>
      <c r="D3702">
        <v>25047</v>
      </c>
      <c r="E3702">
        <v>25290</v>
      </c>
      <c r="F3702" t="s">
        <v>180</v>
      </c>
      <c r="G3702" s="2">
        <v>42431</v>
      </c>
      <c r="H3702">
        <v>35210</v>
      </c>
      <c r="I3702">
        <v>269</v>
      </c>
      <c r="J3702" t="str">
        <f t="shared" si="114"/>
        <v>a6ada2c5210e96d66bebcc8bb0956dd8</v>
      </c>
      <c r="K3702" s="2">
        <f t="shared" si="115"/>
        <v>42431</v>
      </c>
      <c r="L3702" t="str">
        <f>VLOOKUP($J3702,'placement attrs'!$A$2:$L$5079,4,FALSE)</f>
        <v>AdSparc (dailymotion.com)</v>
      </c>
      <c r="M3702" t="str">
        <f>VLOOKUP($J3702,'placement attrs'!$A$2:$L$5079,3,FALSE)</f>
        <v>dawid.wasniowski@adsparc.com</v>
      </c>
    </row>
    <row r="3703" spans="1:13" x14ac:dyDescent="0.3">
      <c r="A3703" t="s">
        <v>180</v>
      </c>
      <c r="B3703" s="2">
        <v>42432</v>
      </c>
      <c r="C3703">
        <v>2</v>
      </c>
      <c r="D3703">
        <v>508</v>
      </c>
      <c r="E3703">
        <v>523</v>
      </c>
      <c r="H3703">
        <v>0</v>
      </c>
      <c r="I3703">
        <v>0</v>
      </c>
      <c r="J3703" t="str">
        <f t="shared" si="114"/>
        <v>a6ada2c5210e96d66bebcc8bb0956dd8</v>
      </c>
      <c r="K3703" s="2">
        <f t="shared" si="115"/>
        <v>42432</v>
      </c>
      <c r="L3703" t="str">
        <f>VLOOKUP($J3703,'placement attrs'!$A$2:$L$5079,4,FALSE)</f>
        <v>AdSparc (dailymotion.com)</v>
      </c>
      <c r="M3703" t="str">
        <f>VLOOKUP($J3703,'placement attrs'!$A$2:$L$5079,3,FALSE)</f>
        <v>dawid.wasniowski@adsparc.com</v>
      </c>
    </row>
    <row r="3704" spans="1:13" x14ac:dyDescent="0.3">
      <c r="A3704" t="s">
        <v>181</v>
      </c>
      <c r="B3704" s="2">
        <v>42410</v>
      </c>
      <c r="C3704">
        <v>12813</v>
      </c>
      <c r="D3704">
        <v>31384</v>
      </c>
      <c r="E3704">
        <v>31937</v>
      </c>
      <c r="H3704">
        <v>0</v>
      </c>
      <c r="I3704">
        <v>0</v>
      </c>
      <c r="J3704" t="str">
        <f t="shared" si="114"/>
        <v>a797c03e5d9bb396a85c78c5e9f6cf49</v>
      </c>
      <c r="K3704" s="2">
        <f t="shared" si="115"/>
        <v>42410</v>
      </c>
      <c r="L3704" t="str">
        <f>VLOOKUP($J3704,'placement attrs'!$A$2:$L$5079,4,FALSE)</f>
        <v>Lifed.com</v>
      </c>
      <c r="M3704" t="str">
        <f>VLOOKUP($J3704,'placement attrs'!$A$2:$L$5079,3,FALSE)</f>
        <v>debra@digikulture.com</v>
      </c>
    </row>
    <row r="3705" spans="1:13" x14ac:dyDescent="0.3">
      <c r="A3705" t="s">
        <v>181</v>
      </c>
      <c r="B3705" s="2">
        <v>42411</v>
      </c>
      <c r="C3705">
        <v>9185</v>
      </c>
      <c r="D3705">
        <v>24372</v>
      </c>
      <c r="E3705">
        <v>25225</v>
      </c>
      <c r="F3705" t="s">
        <v>181</v>
      </c>
      <c r="G3705" s="2">
        <v>42411</v>
      </c>
      <c r="H3705">
        <v>28499</v>
      </c>
      <c r="I3705">
        <v>10844</v>
      </c>
      <c r="J3705" t="str">
        <f t="shared" si="114"/>
        <v>a797c03e5d9bb396a85c78c5e9f6cf49</v>
      </c>
      <c r="K3705" s="2">
        <f t="shared" si="115"/>
        <v>42411</v>
      </c>
      <c r="L3705" t="str">
        <f>VLOOKUP($J3705,'placement attrs'!$A$2:$L$5079,4,FALSE)</f>
        <v>Lifed.com</v>
      </c>
      <c r="M3705" t="str">
        <f>VLOOKUP($J3705,'placement attrs'!$A$2:$L$5079,3,FALSE)</f>
        <v>debra@digikulture.com</v>
      </c>
    </row>
    <row r="3706" spans="1:13" x14ac:dyDescent="0.3">
      <c r="A3706" t="s">
        <v>181</v>
      </c>
      <c r="B3706" s="2">
        <v>42412</v>
      </c>
      <c r="C3706">
        <v>5954</v>
      </c>
      <c r="D3706">
        <v>14054</v>
      </c>
      <c r="E3706">
        <v>15556</v>
      </c>
      <c r="F3706" t="s">
        <v>181</v>
      </c>
      <c r="G3706" s="2">
        <v>42412</v>
      </c>
      <c r="H3706">
        <v>21105</v>
      </c>
      <c r="I3706">
        <v>7786</v>
      </c>
      <c r="J3706" t="str">
        <f t="shared" si="114"/>
        <v>a797c03e5d9bb396a85c78c5e9f6cf49</v>
      </c>
      <c r="K3706" s="2">
        <f t="shared" si="115"/>
        <v>42412</v>
      </c>
      <c r="L3706" t="str">
        <f>VLOOKUP($J3706,'placement attrs'!$A$2:$L$5079,4,FALSE)</f>
        <v>Lifed.com</v>
      </c>
      <c r="M3706" t="str">
        <f>VLOOKUP($J3706,'placement attrs'!$A$2:$L$5079,3,FALSE)</f>
        <v>debra@digikulture.com</v>
      </c>
    </row>
    <row r="3707" spans="1:13" x14ac:dyDescent="0.3">
      <c r="A3707" t="s">
        <v>181</v>
      </c>
      <c r="B3707" s="2">
        <v>42413</v>
      </c>
      <c r="C3707">
        <v>17334</v>
      </c>
      <c r="D3707">
        <v>35965</v>
      </c>
      <c r="E3707">
        <v>37470</v>
      </c>
      <c r="F3707" t="s">
        <v>181</v>
      </c>
      <c r="G3707" s="2">
        <v>42413</v>
      </c>
      <c r="H3707">
        <v>38339</v>
      </c>
      <c r="I3707">
        <v>14596</v>
      </c>
      <c r="J3707" t="str">
        <f t="shared" si="114"/>
        <v>a797c03e5d9bb396a85c78c5e9f6cf49</v>
      </c>
      <c r="K3707" s="2">
        <f t="shared" si="115"/>
        <v>42413</v>
      </c>
      <c r="L3707" t="str">
        <f>VLOOKUP($J3707,'placement attrs'!$A$2:$L$5079,4,FALSE)</f>
        <v>Lifed.com</v>
      </c>
      <c r="M3707" t="str">
        <f>VLOOKUP($J3707,'placement attrs'!$A$2:$L$5079,3,FALSE)</f>
        <v>debra@digikulture.com</v>
      </c>
    </row>
    <row r="3708" spans="1:13" x14ac:dyDescent="0.3">
      <c r="A3708" t="s">
        <v>181</v>
      </c>
      <c r="B3708" s="2">
        <v>42414</v>
      </c>
      <c r="C3708">
        <v>14242</v>
      </c>
      <c r="D3708">
        <v>33336</v>
      </c>
      <c r="E3708">
        <v>34496</v>
      </c>
      <c r="F3708" t="s">
        <v>181</v>
      </c>
      <c r="G3708" s="2">
        <v>42414</v>
      </c>
      <c r="H3708">
        <v>35204</v>
      </c>
      <c r="I3708">
        <v>14373</v>
      </c>
      <c r="J3708" t="str">
        <f t="shared" si="114"/>
        <v>a797c03e5d9bb396a85c78c5e9f6cf49</v>
      </c>
      <c r="K3708" s="2">
        <f t="shared" si="115"/>
        <v>42414</v>
      </c>
      <c r="L3708" t="str">
        <f>VLOOKUP($J3708,'placement attrs'!$A$2:$L$5079,4,FALSE)</f>
        <v>Lifed.com</v>
      </c>
      <c r="M3708" t="str">
        <f>VLOOKUP($J3708,'placement attrs'!$A$2:$L$5079,3,FALSE)</f>
        <v>debra@digikulture.com</v>
      </c>
    </row>
    <row r="3709" spans="1:13" x14ac:dyDescent="0.3">
      <c r="A3709" t="s">
        <v>181</v>
      </c>
      <c r="B3709" s="2">
        <v>42415</v>
      </c>
      <c r="C3709">
        <v>15452</v>
      </c>
      <c r="D3709">
        <v>36205</v>
      </c>
      <c r="E3709">
        <v>38479</v>
      </c>
      <c r="F3709" t="s">
        <v>181</v>
      </c>
      <c r="G3709" s="2">
        <v>42415</v>
      </c>
      <c r="H3709">
        <v>40691</v>
      </c>
      <c r="I3709">
        <v>16878</v>
      </c>
      <c r="J3709" t="str">
        <f t="shared" si="114"/>
        <v>a797c03e5d9bb396a85c78c5e9f6cf49</v>
      </c>
      <c r="K3709" s="2">
        <f t="shared" si="115"/>
        <v>42415</v>
      </c>
      <c r="L3709" t="str">
        <f>VLOOKUP($J3709,'placement attrs'!$A$2:$L$5079,4,FALSE)</f>
        <v>Lifed.com</v>
      </c>
      <c r="M3709" t="str">
        <f>VLOOKUP($J3709,'placement attrs'!$A$2:$L$5079,3,FALSE)</f>
        <v>debra@digikulture.com</v>
      </c>
    </row>
    <row r="3710" spans="1:13" x14ac:dyDescent="0.3">
      <c r="A3710" t="s">
        <v>181</v>
      </c>
      <c r="B3710" s="2">
        <v>42416</v>
      </c>
      <c r="C3710">
        <v>17954</v>
      </c>
      <c r="D3710">
        <v>44368</v>
      </c>
      <c r="E3710">
        <v>46330</v>
      </c>
      <c r="F3710" t="s">
        <v>181</v>
      </c>
      <c r="G3710" s="2">
        <v>42416</v>
      </c>
      <c r="H3710">
        <v>47337</v>
      </c>
      <c r="I3710">
        <v>13554</v>
      </c>
      <c r="J3710" t="str">
        <f t="shared" si="114"/>
        <v>a797c03e5d9bb396a85c78c5e9f6cf49</v>
      </c>
      <c r="K3710" s="2">
        <f t="shared" si="115"/>
        <v>42416</v>
      </c>
      <c r="L3710" t="str">
        <f>VLOOKUP($J3710,'placement attrs'!$A$2:$L$5079,4,FALSE)</f>
        <v>Lifed.com</v>
      </c>
      <c r="M3710" t="str">
        <f>VLOOKUP($J3710,'placement attrs'!$A$2:$L$5079,3,FALSE)</f>
        <v>debra@digikulture.com</v>
      </c>
    </row>
    <row r="3711" spans="1:13" x14ac:dyDescent="0.3">
      <c r="A3711" t="s">
        <v>181</v>
      </c>
      <c r="B3711" s="2">
        <v>42417</v>
      </c>
      <c r="C3711">
        <v>18913</v>
      </c>
      <c r="D3711">
        <v>44070</v>
      </c>
      <c r="E3711">
        <v>48647</v>
      </c>
      <c r="F3711" t="s">
        <v>181</v>
      </c>
      <c r="G3711" s="2">
        <v>42417</v>
      </c>
      <c r="H3711">
        <v>50153</v>
      </c>
      <c r="I3711">
        <v>18248</v>
      </c>
      <c r="J3711" t="str">
        <f t="shared" si="114"/>
        <v>a797c03e5d9bb396a85c78c5e9f6cf49</v>
      </c>
      <c r="K3711" s="2">
        <f t="shared" si="115"/>
        <v>42417</v>
      </c>
      <c r="L3711" t="str">
        <f>VLOOKUP($J3711,'placement attrs'!$A$2:$L$5079,4,FALSE)</f>
        <v>Lifed.com</v>
      </c>
      <c r="M3711" t="str">
        <f>VLOOKUP($J3711,'placement attrs'!$A$2:$L$5079,3,FALSE)</f>
        <v>debra@digikulture.com</v>
      </c>
    </row>
    <row r="3712" spans="1:13" x14ac:dyDescent="0.3">
      <c r="A3712" t="s">
        <v>181</v>
      </c>
      <c r="B3712" s="2">
        <v>42418</v>
      </c>
      <c r="C3712">
        <v>30752</v>
      </c>
      <c r="D3712">
        <v>74210</v>
      </c>
      <c r="E3712">
        <v>78411</v>
      </c>
      <c r="F3712" t="s">
        <v>181</v>
      </c>
      <c r="G3712" s="2">
        <v>42418</v>
      </c>
      <c r="H3712">
        <v>81479</v>
      </c>
      <c r="I3712">
        <v>27199</v>
      </c>
      <c r="J3712" t="str">
        <f t="shared" si="114"/>
        <v>a797c03e5d9bb396a85c78c5e9f6cf49</v>
      </c>
      <c r="K3712" s="2">
        <f t="shared" si="115"/>
        <v>42418</v>
      </c>
      <c r="L3712" t="str">
        <f>VLOOKUP($J3712,'placement attrs'!$A$2:$L$5079,4,FALSE)</f>
        <v>Lifed.com</v>
      </c>
      <c r="M3712" t="str">
        <f>VLOOKUP($J3712,'placement attrs'!$A$2:$L$5079,3,FALSE)</f>
        <v>debra@digikulture.com</v>
      </c>
    </row>
    <row r="3713" spans="1:13" x14ac:dyDescent="0.3">
      <c r="A3713" t="s">
        <v>181</v>
      </c>
      <c r="B3713" s="2">
        <v>42419</v>
      </c>
      <c r="C3713">
        <v>31881</v>
      </c>
      <c r="D3713">
        <v>71332</v>
      </c>
      <c r="E3713">
        <v>77456</v>
      </c>
      <c r="F3713" t="s">
        <v>181</v>
      </c>
      <c r="G3713" s="2">
        <v>42419</v>
      </c>
      <c r="H3713">
        <v>97568</v>
      </c>
      <c r="I3713">
        <v>39721</v>
      </c>
      <c r="J3713" t="str">
        <f t="shared" si="114"/>
        <v>a797c03e5d9bb396a85c78c5e9f6cf49</v>
      </c>
      <c r="K3713" s="2">
        <f t="shared" si="115"/>
        <v>42419</v>
      </c>
      <c r="L3713" t="str">
        <f>VLOOKUP($J3713,'placement attrs'!$A$2:$L$5079,4,FALSE)</f>
        <v>Lifed.com</v>
      </c>
      <c r="M3713" t="str">
        <f>VLOOKUP($J3713,'placement attrs'!$A$2:$L$5079,3,FALSE)</f>
        <v>debra@digikulture.com</v>
      </c>
    </row>
    <row r="3714" spans="1:13" x14ac:dyDescent="0.3">
      <c r="A3714" t="s">
        <v>181</v>
      </c>
      <c r="B3714" s="2">
        <v>42420</v>
      </c>
      <c r="C3714">
        <v>16285</v>
      </c>
      <c r="D3714">
        <v>40051</v>
      </c>
      <c r="E3714">
        <v>41872</v>
      </c>
      <c r="F3714" t="s">
        <v>181</v>
      </c>
      <c r="G3714" s="2">
        <v>42420</v>
      </c>
      <c r="H3714">
        <v>49586</v>
      </c>
      <c r="I3714">
        <v>18453</v>
      </c>
      <c r="J3714" t="str">
        <f t="shared" si="114"/>
        <v>a797c03e5d9bb396a85c78c5e9f6cf49</v>
      </c>
      <c r="K3714" s="2">
        <f t="shared" si="115"/>
        <v>42420</v>
      </c>
      <c r="L3714" t="str">
        <f>VLOOKUP($J3714,'placement attrs'!$A$2:$L$5079,4,FALSE)</f>
        <v>Lifed.com</v>
      </c>
      <c r="M3714" t="str">
        <f>VLOOKUP($J3714,'placement attrs'!$A$2:$L$5079,3,FALSE)</f>
        <v>debra@digikulture.com</v>
      </c>
    </row>
    <row r="3715" spans="1:13" x14ac:dyDescent="0.3">
      <c r="A3715" t="s">
        <v>181</v>
      </c>
      <c r="B3715" s="2">
        <v>42421</v>
      </c>
      <c r="C3715">
        <v>24035</v>
      </c>
      <c r="D3715">
        <v>63829</v>
      </c>
      <c r="E3715">
        <v>66595</v>
      </c>
      <c r="F3715" t="s">
        <v>181</v>
      </c>
      <c r="G3715" s="2">
        <v>42421</v>
      </c>
      <c r="H3715">
        <v>71263</v>
      </c>
      <c r="I3715">
        <v>20663</v>
      </c>
      <c r="J3715" t="str">
        <f t="shared" ref="J3715:J3778" si="116">IF(A3715="",F3715,A3715)</f>
        <v>a797c03e5d9bb396a85c78c5e9f6cf49</v>
      </c>
      <c r="K3715" s="2">
        <f t="shared" ref="K3715:K3778" si="117">IF(B3715="",G3715,B3715)</f>
        <v>42421</v>
      </c>
      <c r="L3715" t="str">
        <f>VLOOKUP($J3715,'placement attrs'!$A$2:$L$5079,4,FALSE)</f>
        <v>Lifed.com</v>
      </c>
      <c r="M3715" t="str">
        <f>VLOOKUP($J3715,'placement attrs'!$A$2:$L$5079,3,FALSE)</f>
        <v>debra@digikulture.com</v>
      </c>
    </row>
    <row r="3716" spans="1:13" x14ac:dyDescent="0.3">
      <c r="A3716" t="s">
        <v>181</v>
      </c>
      <c r="B3716" s="2">
        <v>42422</v>
      </c>
      <c r="C3716">
        <v>24617</v>
      </c>
      <c r="D3716">
        <v>56864</v>
      </c>
      <c r="E3716">
        <v>61394</v>
      </c>
      <c r="F3716" t="s">
        <v>181</v>
      </c>
      <c r="G3716" s="2">
        <v>42422</v>
      </c>
      <c r="H3716">
        <v>73488</v>
      </c>
      <c r="I3716">
        <v>29489</v>
      </c>
      <c r="J3716" t="str">
        <f t="shared" si="116"/>
        <v>a797c03e5d9bb396a85c78c5e9f6cf49</v>
      </c>
      <c r="K3716" s="2">
        <f t="shared" si="117"/>
        <v>42422</v>
      </c>
      <c r="L3716" t="str">
        <f>VLOOKUP($J3716,'placement attrs'!$A$2:$L$5079,4,FALSE)</f>
        <v>Lifed.com</v>
      </c>
      <c r="M3716" t="str">
        <f>VLOOKUP($J3716,'placement attrs'!$A$2:$L$5079,3,FALSE)</f>
        <v>debra@digikulture.com</v>
      </c>
    </row>
    <row r="3717" spans="1:13" x14ac:dyDescent="0.3">
      <c r="A3717" t="s">
        <v>181</v>
      </c>
      <c r="B3717" s="2">
        <v>42423</v>
      </c>
      <c r="C3717">
        <v>27349</v>
      </c>
      <c r="D3717">
        <v>67267</v>
      </c>
      <c r="E3717">
        <v>72006</v>
      </c>
      <c r="F3717" t="s">
        <v>181</v>
      </c>
      <c r="G3717" s="2">
        <v>42423</v>
      </c>
      <c r="H3717">
        <v>74128</v>
      </c>
      <c r="I3717">
        <v>21697</v>
      </c>
      <c r="J3717" t="str">
        <f t="shared" si="116"/>
        <v>a797c03e5d9bb396a85c78c5e9f6cf49</v>
      </c>
      <c r="K3717" s="2">
        <f t="shared" si="117"/>
        <v>42423</v>
      </c>
      <c r="L3717" t="str">
        <f>VLOOKUP($J3717,'placement attrs'!$A$2:$L$5079,4,FALSE)</f>
        <v>Lifed.com</v>
      </c>
      <c r="M3717" t="str">
        <f>VLOOKUP($J3717,'placement attrs'!$A$2:$L$5079,3,FALSE)</f>
        <v>debra@digikulture.com</v>
      </c>
    </row>
    <row r="3718" spans="1:13" x14ac:dyDescent="0.3">
      <c r="A3718" t="s">
        <v>181</v>
      </c>
      <c r="B3718" s="2">
        <v>42424</v>
      </c>
      <c r="C3718">
        <v>23991</v>
      </c>
      <c r="D3718">
        <v>58787</v>
      </c>
      <c r="E3718">
        <v>63557</v>
      </c>
      <c r="F3718" t="s">
        <v>181</v>
      </c>
      <c r="G3718" s="2">
        <v>42424</v>
      </c>
      <c r="H3718">
        <v>64760</v>
      </c>
      <c r="I3718">
        <v>27688</v>
      </c>
      <c r="J3718" t="str">
        <f t="shared" si="116"/>
        <v>a797c03e5d9bb396a85c78c5e9f6cf49</v>
      </c>
      <c r="K3718" s="2">
        <f t="shared" si="117"/>
        <v>42424</v>
      </c>
      <c r="L3718" t="str">
        <f>VLOOKUP($J3718,'placement attrs'!$A$2:$L$5079,4,FALSE)</f>
        <v>Lifed.com</v>
      </c>
      <c r="M3718" t="str">
        <f>VLOOKUP($J3718,'placement attrs'!$A$2:$L$5079,3,FALSE)</f>
        <v>debra@digikulture.com</v>
      </c>
    </row>
    <row r="3719" spans="1:13" x14ac:dyDescent="0.3">
      <c r="A3719" t="s">
        <v>181</v>
      </c>
      <c r="B3719" s="2">
        <v>42425</v>
      </c>
      <c r="C3719">
        <v>440591</v>
      </c>
      <c r="D3719">
        <v>908004</v>
      </c>
      <c r="E3719">
        <v>985454</v>
      </c>
      <c r="F3719" t="s">
        <v>181</v>
      </c>
      <c r="G3719" s="2">
        <v>42425</v>
      </c>
      <c r="H3719">
        <v>1012079</v>
      </c>
      <c r="I3719">
        <v>304776</v>
      </c>
      <c r="J3719" t="str">
        <f t="shared" si="116"/>
        <v>a797c03e5d9bb396a85c78c5e9f6cf49</v>
      </c>
      <c r="K3719" s="2">
        <f t="shared" si="117"/>
        <v>42425</v>
      </c>
      <c r="L3719" t="str">
        <f>VLOOKUP($J3719,'placement attrs'!$A$2:$L$5079,4,FALSE)</f>
        <v>Lifed.com</v>
      </c>
      <c r="M3719" t="str">
        <f>VLOOKUP($J3719,'placement attrs'!$A$2:$L$5079,3,FALSE)</f>
        <v>debra@digikulture.com</v>
      </c>
    </row>
    <row r="3720" spans="1:13" x14ac:dyDescent="0.3">
      <c r="A3720" t="s">
        <v>181</v>
      </c>
      <c r="B3720" s="2">
        <v>42426</v>
      </c>
      <c r="C3720">
        <v>116255</v>
      </c>
      <c r="D3720">
        <v>280515</v>
      </c>
      <c r="E3720">
        <v>298634</v>
      </c>
      <c r="F3720" t="s">
        <v>181</v>
      </c>
      <c r="G3720" s="2">
        <v>42426</v>
      </c>
      <c r="H3720">
        <v>424315</v>
      </c>
      <c r="I3720">
        <v>155984</v>
      </c>
      <c r="J3720" t="str">
        <f t="shared" si="116"/>
        <v>a797c03e5d9bb396a85c78c5e9f6cf49</v>
      </c>
      <c r="K3720" s="2">
        <f t="shared" si="117"/>
        <v>42426</v>
      </c>
      <c r="L3720" t="str">
        <f>VLOOKUP($J3720,'placement attrs'!$A$2:$L$5079,4,FALSE)</f>
        <v>Lifed.com</v>
      </c>
      <c r="M3720" t="str">
        <f>VLOOKUP($J3720,'placement attrs'!$A$2:$L$5079,3,FALSE)</f>
        <v>debra@digikulture.com</v>
      </c>
    </row>
    <row r="3721" spans="1:13" x14ac:dyDescent="0.3">
      <c r="A3721" t="s">
        <v>181</v>
      </c>
      <c r="B3721" s="2">
        <v>42427</v>
      </c>
      <c r="C3721">
        <v>93956</v>
      </c>
      <c r="D3721">
        <v>251172</v>
      </c>
      <c r="E3721">
        <v>261027</v>
      </c>
      <c r="F3721" t="s">
        <v>181</v>
      </c>
      <c r="G3721" s="2">
        <v>42427</v>
      </c>
      <c r="H3721">
        <v>270054</v>
      </c>
      <c r="I3721">
        <v>72858</v>
      </c>
      <c r="J3721" t="str">
        <f t="shared" si="116"/>
        <v>a797c03e5d9bb396a85c78c5e9f6cf49</v>
      </c>
      <c r="K3721" s="2">
        <f t="shared" si="117"/>
        <v>42427</v>
      </c>
      <c r="L3721" t="str">
        <f>VLOOKUP($J3721,'placement attrs'!$A$2:$L$5079,4,FALSE)</f>
        <v>Lifed.com</v>
      </c>
      <c r="M3721" t="str">
        <f>VLOOKUP($J3721,'placement attrs'!$A$2:$L$5079,3,FALSE)</f>
        <v>debra@digikulture.com</v>
      </c>
    </row>
    <row r="3722" spans="1:13" x14ac:dyDescent="0.3">
      <c r="A3722" t="s">
        <v>181</v>
      </c>
      <c r="B3722" s="2">
        <v>42428</v>
      </c>
      <c r="C3722">
        <v>81151</v>
      </c>
      <c r="D3722">
        <v>230059</v>
      </c>
      <c r="E3722">
        <v>236971</v>
      </c>
      <c r="F3722" t="s">
        <v>181</v>
      </c>
      <c r="G3722" s="2">
        <v>42428</v>
      </c>
      <c r="H3722">
        <v>243560</v>
      </c>
      <c r="I3722">
        <v>57862</v>
      </c>
      <c r="J3722" t="str">
        <f t="shared" si="116"/>
        <v>a797c03e5d9bb396a85c78c5e9f6cf49</v>
      </c>
      <c r="K3722" s="2">
        <f t="shared" si="117"/>
        <v>42428</v>
      </c>
      <c r="L3722" t="str">
        <f>VLOOKUP($J3722,'placement attrs'!$A$2:$L$5079,4,FALSE)</f>
        <v>Lifed.com</v>
      </c>
      <c r="M3722" t="str">
        <f>VLOOKUP($J3722,'placement attrs'!$A$2:$L$5079,3,FALSE)</f>
        <v>debra@digikulture.com</v>
      </c>
    </row>
    <row r="3723" spans="1:13" x14ac:dyDescent="0.3">
      <c r="A3723" t="s">
        <v>181</v>
      </c>
      <c r="B3723" s="2">
        <v>42429</v>
      </c>
      <c r="C3723">
        <v>182933</v>
      </c>
      <c r="D3723">
        <v>364518</v>
      </c>
      <c r="E3723">
        <v>391292</v>
      </c>
      <c r="F3723" t="s">
        <v>181</v>
      </c>
      <c r="G3723" s="2">
        <v>42429</v>
      </c>
      <c r="H3723">
        <v>436123</v>
      </c>
      <c r="I3723">
        <v>115280</v>
      </c>
      <c r="J3723" t="str">
        <f t="shared" si="116"/>
        <v>a797c03e5d9bb396a85c78c5e9f6cf49</v>
      </c>
      <c r="K3723" s="2">
        <f t="shared" si="117"/>
        <v>42429</v>
      </c>
      <c r="L3723" t="str">
        <f>VLOOKUP($J3723,'placement attrs'!$A$2:$L$5079,4,FALSE)</f>
        <v>Lifed.com</v>
      </c>
      <c r="M3723" t="str">
        <f>VLOOKUP($J3723,'placement attrs'!$A$2:$L$5079,3,FALSE)</f>
        <v>debra@digikulture.com</v>
      </c>
    </row>
    <row r="3724" spans="1:13" x14ac:dyDescent="0.3">
      <c r="A3724" t="s">
        <v>181</v>
      </c>
      <c r="B3724" s="2">
        <v>42430</v>
      </c>
      <c r="C3724">
        <v>223212</v>
      </c>
      <c r="D3724">
        <v>378831</v>
      </c>
      <c r="E3724">
        <v>409426</v>
      </c>
      <c r="F3724" t="s">
        <v>181</v>
      </c>
      <c r="G3724" s="2">
        <v>42430</v>
      </c>
      <c r="H3724">
        <v>464449</v>
      </c>
      <c r="I3724">
        <v>145038</v>
      </c>
      <c r="J3724" t="str">
        <f t="shared" si="116"/>
        <v>a797c03e5d9bb396a85c78c5e9f6cf49</v>
      </c>
      <c r="K3724" s="2">
        <f t="shared" si="117"/>
        <v>42430</v>
      </c>
      <c r="L3724" t="str">
        <f>VLOOKUP($J3724,'placement attrs'!$A$2:$L$5079,4,FALSE)</f>
        <v>Lifed.com</v>
      </c>
      <c r="M3724" t="str">
        <f>VLOOKUP($J3724,'placement attrs'!$A$2:$L$5079,3,FALSE)</f>
        <v>debra@digikulture.com</v>
      </c>
    </row>
    <row r="3725" spans="1:13" x14ac:dyDescent="0.3">
      <c r="A3725" t="s">
        <v>181</v>
      </c>
      <c r="B3725" s="2">
        <v>42431</v>
      </c>
      <c r="C3725">
        <v>78694</v>
      </c>
      <c r="D3725">
        <v>133595</v>
      </c>
      <c r="E3725">
        <v>140795</v>
      </c>
      <c r="F3725" t="s">
        <v>181</v>
      </c>
      <c r="G3725" s="2">
        <v>42431</v>
      </c>
      <c r="H3725">
        <v>208106</v>
      </c>
      <c r="I3725">
        <v>112592</v>
      </c>
      <c r="J3725" t="str">
        <f t="shared" si="116"/>
        <v>a797c03e5d9bb396a85c78c5e9f6cf49</v>
      </c>
      <c r="K3725" s="2">
        <f t="shared" si="117"/>
        <v>42431</v>
      </c>
      <c r="L3725" t="str">
        <f>VLOOKUP($J3725,'placement attrs'!$A$2:$L$5079,4,FALSE)</f>
        <v>Lifed.com</v>
      </c>
      <c r="M3725" t="str">
        <f>VLOOKUP($J3725,'placement attrs'!$A$2:$L$5079,3,FALSE)</f>
        <v>debra@digikulture.com</v>
      </c>
    </row>
    <row r="3726" spans="1:13" x14ac:dyDescent="0.3">
      <c r="A3726" t="s">
        <v>181</v>
      </c>
      <c r="B3726" s="2">
        <v>42432</v>
      </c>
      <c r="C3726">
        <v>1435</v>
      </c>
      <c r="D3726">
        <v>2587</v>
      </c>
      <c r="E3726">
        <v>2621</v>
      </c>
      <c r="H3726">
        <v>0</v>
      </c>
      <c r="I3726">
        <v>0</v>
      </c>
      <c r="J3726" t="str">
        <f t="shared" si="116"/>
        <v>a797c03e5d9bb396a85c78c5e9f6cf49</v>
      </c>
      <c r="K3726" s="2">
        <f t="shared" si="117"/>
        <v>42432</v>
      </c>
      <c r="L3726" t="str">
        <f>VLOOKUP($J3726,'placement attrs'!$A$2:$L$5079,4,FALSE)</f>
        <v>Lifed.com</v>
      </c>
      <c r="M3726" t="str">
        <f>VLOOKUP($J3726,'placement attrs'!$A$2:$L$5079,3,FALSE)</f>
        <v>debra@digikulture.com</v>
      </c>
    </row>
    <row r="3727" spans="1:13" x14ac:dyDescent="0.3">
      <c r="A3727" t="s">
        <v>182</v>
      </c>
      <c r="B3727" s="2">
        <v>42410</v>
      </c>
      <c r="C3727">
        <v>8355</v>
      </c>
      <c r="D3727">
        <v>22470</v>
      </c>
      <c r="E3727">
        <v>23132</v>
      </c>
      <c r="H3727">
        <v>0</v>
      </c>
      <c r="I3727">
        <v>0</v>
      </c>
      <c r="J3727" t="str">
        <f t="shared" si="116"/>
        <v>a8908712720e07bd1a04121a47572fcd</v>
      </c>
      <c r="K3727" s="2">
        <f t="shared" si="117"/>
        <v>42410</v>
      </c>
      <c r="L3727" t="str">
        <f>VLOOKUP($J3727,'placement attrs'!$A$2:$L$5079,4,FALSE)</f>
        <v>Wazimo (viralmoon.net)</v>
      </c>
      <c r="M3727" t="str">
        <f>VLOOKUP($J3727,'placement attrs'!$A$2:$L$5079,3,FALSE)</f>
        <v>oded@wazimo.com</v>
      </c>
    </row>
    <row r="3728" spans="1:13" x14ac:dyDescent="0.3">
      <c r="A3728" t="s">
        <v>182</v>
      </c>
      <c r="B3728" s="2">
        <v>42411</v>
      </c>
      <c r="C3728">
        <v>7837</v>
      </c>
      <c r="D3728">
        <v>21737</v>
      </c>
      <c r="E3728">
        <v>22635</v>
      </c>
      <c r="F3728" t="s">
        <v>182</v>
      </c>
      <c r="G3728" s="2">
        <v>42411</v>
      </c>
      <c r="H3728">
        <v>25366</v>
      </c>
      <c r="I3728">
        <v>8622</v>
      </c>
      <c r="J3728" t="str">
        <f t="shared" si="116"/>
        <v>a8908712720e07bd1a04121a47572fcd</v>
      </c>
      <c r="K3728" s="2">
        <f t="shared" si="117"/>
        <v>42411</v>
      </c>
      <c r="L3728" t="str">
        <f>VLOOKUP($J3728,'placement attrs'!$A$2:$L$5079,4,FALSE)</f>
        <v>Wazimo (viralmoon.net)</v>
      </c>
      <c r="M3728" t="str">
        <f>VLOOKUP($J3728,'placement attrs'!$A$2:$L$5079,3,FALSE)</f>
        <v>oded@wazimo.com</v>
      </c>
    </row>
    <row r="3729" spans="1:13" x14ac:dyDescent="0.3">
      <c r="A3729" t="s">
        <v>182</v>
      </c>
      <c r="B3729" s="2">
        <v>42412</v>
      </c>
      <c r="C3729">
        <v>6311</v>
      </c>
      <c r="D3729">
        <v>14407</v>
      </c>
      <c r="E3729">
        <v>15046</v>
      </c>
      <c r="F3729" t="s">
        <v>182</v>
      </c>
      <c r="G3729" s="2">
        <v>42412</v>
      </c>
      <c r="H3729">
        <v>19323</v>
      </c>
      <c r="I3729">
        <v>7935</v>
      </c>
      <c r="J3729" t="str">
        <f t="shared" si="116"/>
        <v>a8908712720e07bd1a04121a47572fcd</v>
      </c>
      <c r="K3729" s="2">
        <f t="shared" si="117"/>
        <v>42412</v>
      </c>
      <c r="L3729" t="str">
        <f>VLOOKUP($J3729,'placement attrs'!$A$2:$L$5079,4,FALSE)</f>
        <v>Wazimo (viralmoon.net)</v>
      </c>
      <c r="M3729" t="str">
        <f>VLOOKUP($J3729,'placement attrs'!$A$2:$L$5079,3,FALSE)</f>
        <v>oded@wazimo.com</v>
      </c>
    </row>
    <row r="3730" spans="1:13" x14ac:dyDescent="0.3">
      <c r="A3730" t="s">
        <v>182</v>
      </c>
      <c r="B3730" s="2">
        <v>42413</v>
      </c>
      <c r="C3730">
        <v>7787</v>
      </c>
      <c r="D3730">
        <v>15211</v>
      </c>
      <c r="E3730">
        <v>15629</v>
      </c>
      <c r="F3730" t="s">
        <v>182</v>
      </c>
      <c r="G3730" s="2">
        <v>42413</v>
      </c>
      <c r="H3730">
        <v>15688</v>
      </c>
      <c r="I3730">
        <v>7867</v>
      </c>
      <c r="J3730" t="str">
        <f t="shared" si="116"/>
        <v>a8908712720e07bd1a04121a47572fcd</v>
      </c>
      <c r="K3730" s="2">
        <f t="shared" si="117"/>
        <v>42413</v>
      </c>
      <c r="L3730" t="str">
        <f>VLOOKUP($J3730,'placement attrs'!$A$2:$L$5079,4,FALSE)</f>
        <v>Wazimo (viralmoon.net)</v>
      </c>
      <c r="M3730" t="str">
        <f>VLOOKUP($J3730,'placement attrs'!$A$2:$L$5079,3,FALSE)</f>
        <v>oded@wazimo.com</v>
      </c>
    </row>
    <row r="3731" spans="1:13" x14ac:dyDescent="0.3">
      <c r="A3731" t="s">
        <v>182</v>
      </c>
      <c r="B3731" s="2">
        <v>42414</v>
      </c>
      <c r="C3731">
        <v>7742</v>
      </c>
      <c r="D3731">
        <v>15817</v>
      </c>
      <c r="E3731">
        <v>16161</v>
      </c>
      <c r="F3731" t="s">
        <v>182</v>
      </c>
      <c r="G3731" s="2">
        <v>42414</v>
      </c>
      <c r="H3731">
        <v>16206</v>
      </c>
      <c r="I3731">
        <v>7731</v>
      </c>
      <c r="J3731" t="str">
        <f t="shared" si="116"/>
        <v>a8908712720e07bd1a04121a47572fcd</v>
      </c>
      <c r="K3731" s="2">
        <f t="shared" si="117"/>
        <v>42414</v>
      </c>
      <c r="L3731" t="str">
        <f>VLOOKUP($J3731,'placement attrs'!$A$2:$L$5079,4,FALSE)</f>
        <v>Wazimo (viralmoon.net)</v>
      </c>
      <c r="M3731" t="str">
        <f>VLOOKUP($J3731,'placement attrs'!$A$2:$L$5079,3,FALSE)</f>
        <v>oded@wazimo.com</v>
      </c>
    </row>
    <row r="3732" spans="1:13" x14ac:dyDescent="0.3">
      <c r="A3732" t="s">
        <v>182</v>
      </c>
      <c r="B3732" s="2">
        <v>42415</v>
      </c>
      <c r="C3732">
        <v>6012</v>
      </c>
      <c r="D3732">
        <v>12782</v>
      </c>
      <c r="E3732">
        <v>13295</v>
      </c>
      <c r="F3732" t="s">
        <v>182</v>
      </c>
      <c r="G3732" s="2">
        <v>42415</v>
      </c>
      <c r="H3732">
        <v>13320</v>
      </c>
      <c r="I3732">
        <v>5957</v>
      </c>
      <c r="J3732" t="str">
        <f t="shared" si="116"/>
        <v>a8908712720e07bd1a04121a47572fcd</v>
      </c>
      <c r="K3732" s="2">
        <f t="shared" si="117"/>
        <v>42415</v>
      </c>
      <c r="L3732" t="str">
        <f>VLOOKUP($J3732,'placement attrs'!$A$2:$L$5079,4,FALSE)</f>
        <v>Wazimo (viralmoon.net)</v>
      </c>
      <c r="M3732" t="str">
        <f>VLOOKUP($J3732,'placement attrs'!$A$2:$L$5079,3,FALSE)</f>
        <v>oded@wazimo.com</v>
      </c>
    </row>
    <row r="3733" spans="1:13" x14ac:dyDescent="0.3">
      <c r="A3733" t="s">
        <v>182</v>
      </c>
      <c r="B3733" s="2">
        <v>42416</v>
      </c>
      <c r="C3733">
        <v>1</v>
      </c>
      <c r="D3733">
        <v>1</v>
      </c>
      <c r="E3733">
        <v>1</v>
      </c>
      <c r="F3733" t="s">
        <v>182</v>
      </c>
      <c r="G3733" s="2">
        <v>42416</v>
      </c>
      <c r="H3733">
        <v>1</v>
      </c>
      <c r="I3733">
        <v>0</v>
      </c>
      <c r="J3733" t="str">
        <f t="shared" si="116"/>
        <v>a8908712720e07bd1a04121a47572fcd</v>
      </c>
      <c r="K3733" s="2">
        <f t="shared" si="117"/>
        <v>42416</v>
      </c>
      <c r="L3733" t="str">
        <f>VLOOKUP($J3733,'placement attrs'!$A$2:$L$5079,4,FALSE)</f>
        <v>Wazimo (viralmoon.net)</v>
      </c>
      <c r="M3733" t="str">
        <f>VLOOKUP($J3733,'placement attrs'!$A$2:$L$5079,3,FALSE)</f>
        <v>oded@wazimo.com</v>
      </c>
    </row>
    <row r="3734" spans="1:13" x14ac:dyDescent="0.3">
      <c r="A3734" t="s">
        <v>182</v>
      </c>
      <c r="B3734" s="2">
        <v>42419</v>
      </c>
      <c r="C3734">
        <v>0</v>
      </c>
      <c r="D3734">
        <v>1</v>
      </c>
      <c r="E3734">
        <v>1</v>
      </c>
      <c r="H3734">
        <v>0</v>
      </c>
      <c r="I3734">
        <v>0</v>
      </c>
      <c r="J3734" t="str">
        <f t="shared" si="116"/>
        <v>a8908712720e07bd1a04121a47572fcd</v>
      </c>
      <c r="K3734" s="2">
        <f t="shared" si="117"/>
        <v>42419</v>
      </c>
      <c r="L3734" t="str">
        <f>VLOOKUP($J3734,'placement attrs'!$A$2:$L$5079,4,FALSE)</f>
        <v>Wazimo (viralmoon.net)</v>
      </c>
      <c r="M3734" t="str">
        <f>VLOOKUP($J3734,'placement attrs'!$A$2:$L$5079,3,FALSE)</f>
        <v>oded@wazimo.com</v>
      </c>
    </row>
    <row r="3735" spans="1:13" x14ac:dyDescent="0.3">
      <c r="A3735" t="s">
        <v>182</v>
      </c>
      <c r="B3735" s="2">
        <v>42425</v>
      </c>
      <c r="C3735">
        <v>0</v>
      </c>
      <c r="D3735">
        <v>0</v>
      </c>
      <c r="E3735">
        <v>28</v>
      </c>
      <c r="F3735" t="s">
        <v>182</v>
      </c>
      <c r="G3735" s="2">
        <v>42425</v>
      </c>
      <c r="H3735">
        <v>29</v>
      </c>
      <c r="I3735">
        <v>0</v>
      </c>
      <c r="J3735" t="str">
        <f t="shared" si="116"/>
        <v>a8908712720e07bd1a04121a47572fcd</v>
      </c>
      <c r="K3735" s="2">
        <f t="shared" si="117"/>
        <v>42425</v>
      </c>
      <c r="L3735" t="str">
        <f>VLOOKUP($J3735,'placement attrs'!$A$2:$L$5079,4,FALSE)</f>
        <v>Wazimo (viralmoon.net)</v>
      </c>
      <c r="M3735" t="str">
        <f>VLOOKUP($J3735,'placement attrs'!$A$2:$L$5079,3,FALSE)</f>
        <v>oded@wazimo.com</v>
      </c>
    </row>
    <row r="3736" spans="1:13" x14ac:dyDescent="0.3">
      <c r="A3736" t="s">
        <v>183</v>
      </c>
      <c r="B3736" s="2">
        <v>42410</v>
      </c>
      <c r="C3736">
        <v>5665</v>
      </c>
      <c r="D3736">
        <v>11673</v>
      </c>
      <c r="E3736">
        <v>11889</v>
      </c>
      <c r="H3736">
        <v>0</v>
      </c>
      <c r="I3736">
        <v>0</v>
      </c>
      <c r="J3736" t="str">
        <f t="shared" si="116"/>
        <v>a895680621c77c7e52071f230bb7b04c</v>
      </c>
      <c r="K3736" s="2">
        <f t="shared" si="117"/>
        <v>42410</v>
      </c>
      <c r="L3736" t="str">
        <f>VLOOKUP($J3736,'placement attrs'!$A$2:$L$5079,4,FALSE)</f>
        <v>Publir.com</v>
      </c>
      <c r="M3736" t="str">
        <f>VLOOKUP($J3736,'placement attrs'!$A$2:$L$5079,3,FALSE)</f>
        <v>josh@publir.com</v>
      </c>
    </row>
    <row r="3737" spans="1:13" x14ac:dyDescent="0.3">
      <c r="A3737" t="s">
        <v>183</v>
      </c>
      <c r="B3737" s="2">
        <v>42411</v>
      </c>
      <c r="C3737">
        <v>4384</v>
      </c>
      <c r="D3737">
        <v>8866</v>
      </c>
      <c r="E3737">
        <v>9047</v>
      </c>
      <c r="F3737" t="s">
        <v>183</v>
      </c>
      <c r="G3737" s="2">
        <v>42411</v>
      </c>
      <c r="H3737">
        <v>18090</v>
      </c>
      <c r="I3737">
        <v>7115</v>
      </c>
      <c r="J3737" t="str">
        <f t="shared" si="116"/>
        <v>a895680621c77c7e52071f230bb7b04c</v>
      </c>
      <c r="K3737" s="2">
        <f t="shared" si="117"/>
        <v>42411</v>
      </c>
      <c r="L3737" t="str">
        <f>VLOOKUP($J3737,'placement attrs'!$A$2:$L$5079,4,FALSE)</f>
        <v>Publir.com</v>
      </c>
      <c r="M3737" t="str">
        <f>VLOOKUP($J3737,'placement attrs'!$A$2:$L$5079,3,FALSE)</f>
        <v>josh@publir.com</v>
      </c>
    </row>
    <row r="3738" spans="1:13" x14ac:dyDescent="0.3">
      <c r="A3738" t="s">
        <v>183</v>
      </c>
      <c r="B3738" s="2">
        <v>42412</v>
      </c>
      <c r="C3738">
        <v>1651</v>
      </c>
      <c r="D3738">
        <v>3776</v>
      </c>
      <c r="E3738">
        <v>3867</v>
      </c>
      <c r="F3738" t="s">
        <v>183</v>
      </c>
      <c r="G3738" s="2">
        <v>42412</v>
      </c>
      <c r="H3738">
        <v>9391</v>
      </c>
      <c r="I3738">
        <v>2986</v>
      </c>
      <c r="J3738" t="str">
        <f t="shared" si="116"/>
        <v>a895680621c77c7e52071f230bb7b04c</v>
      </c>
      <c r="K3738" s="2">
        <f t="shared" si="117"/>
        <v>42412</v>
      </c>
      <c r="L3738" t="str">
        <f>VLOOKUP($J3738,'placement attrs'!$A$2:$L$5079,4,FALSE)</f>
        <v>Publir.com</v>
      </c>
      <c r="M3738" t="str">
        <f>VLOOKUP($J3738,'placement attrs'!$A$2:$L$5079,3,FALSE)</f>
        <v>josh@publir.com</v>
      </c>
    </row>
    <row r="3739" spans="1:13" x14ac:dyDescent="0.3">
      <c r="A3739" t="s">
        <v>183</v>
      </c>
      <c r="B3739" s="2">
        <v>42413</v>
      </c>
      <c r="C3739">
        <v>1073</v>
      </c>
      <c r="D3739">
        <v>2521</v>
      </c>
      <c r="E3739">
        <v>2565</v>
      </c>
      <c r="F3739" t="s">
        <v>183</v>
      </c>
      <c r="G3739" s="2">
        <v>42413</v>
      </c>
      <c r="H3739">
        <v>5384</v>
      </c>
      <c r="I3739">
        <v>1453</v>
      </c>
      <c r="J3739" t="str">
        <f t="shared" si="116"/>
        <v>a895680621c77c7e52071f230bb7b04c</v>
      </c>
      <c r="K3739" s="2">
        <f t="shared" si="117"/>
        <v>42413</v>
      </c>
      <c r="L3739" t="str">
        <f>VLOOKUP($J3739,'placement attrs'!$A$2:$L$5079,4,FALSE)</f>
        <v>Publir.com</v>
      </c>
      <c r="M3739" t="str">
        <f>VLOOKUP($J3739,'placement attrs'!$A$2:$L$5079,3,FALSE)</f>
        <v>josh@publir.com</v>
      </c>
    </row>
    <row r="3740" spans="1:13" x14ac:dyDescent="0.3">
      <c r="A3740" t="s">
        <v>183</v>
      </c>
      <c r="B3740" s="2">
        <v>42414</v>
      </c>
      <c r="C3740">
        <v>1089</v>
      </c>
      <c r="D3740">
        <v>2904</v>
      </c>
      <c r="E3740">
        <v>2949</v>
      </c>
      <c r="F3740" t="s">
        <v>183</v>
      </c>
      <c r="G3740" s="2">
        <v>42414</v>
      </c>
      <c r="H3740">
        <v>5889</v>
      </c>
      <c r="I3740">
        <v>1516</v>
      </c>
      <c r="J3740" t="str">
        <f t="shared" si="116"/>
        <v>a895680621c77c7e52071f230bb7b04c</v>
      </c>
      <c r="K3740" s="2">
        <f t="shared" si="117"/>
        <v>42414</v>
      </c>
      <c r="L3740" t="str">
        <f>VLOOKUP($J3740,'placement attrs'!$A$2:$L$5079,4,FALSE)</f>
        <v>Publir.com</v>
      </c>
      <c r="M3740" t="str">
        <f>VLOOKUP($J3740,'placement attrs'!$A$2:$L$5079,3,FALSE)</f>
        <v>josh@publir.com</v>
      </c>
    </row>
    <row r="3741" spans="1:13" x14ac:dyDescent="0.3">
      <c r="A3741" t="s">
        <v>183</v>
      </c>
      <c r="B3741" s="2">
        <v>42415</v>
      </c>
      <c r="C3741">
        <v>1598</v>
      </c>
      <c r="D3741">
        <v>4075</v>
      </c>
      <c r="E3741">
        <v>4162</v>
      </c>
      <c r="F3741" t="s">
        <v>183</v>
      </c>
      <c r="G3741" s="2">
        <v>42415</v>
      </c>
      <c r="H3741">
        <v>8360</v>
      </c>
      <c r="I3741">
        <v>2456</v>
      </c>
      <c r="J3741" t="str">
        <f t="shared" si="116"/>
        <v>a895680621c77c7e52071f230bb7b04c</v>
      </c>
      <c r="K3741" s="2">
        <f t="shared" si="117"/>
        <v>42415</v>
      </c>
      <c r="L3741" t="str">
        <f>VLOOKUP($J3741,'placement attrs'!$A$2:$L$5079,4,FALSE)</f>
        <v>Publir.com</v>
      </c>
      <c r="M3741" t="str">
        <f>VLOOKUP($J3741,'placement attrs'!$A$2:$L$5079,3,FALSE)</f>
        <v>josh@publir.com</v>
      </c>
    </row>
    <row r="3742" spans="1:13" x14ac:dyDescent="0.3">
      <c r="A3742" t="s">
        <v>183</v>
      </c>
      <c r="B3742" s="2">
        <v>42416</v>
      </c>
      <c r="C3742">
        <v>1658</v>
      </c>
      <c r="D3742">
        <v>4333</v>
      </c>
      <c r="E3742">
        <v>4432</v>
      </c>
      <c r="F3742" t="s">
        <v>183</v>
      </c>
      <c r="G3742" s="2">
        <v>42416</v>
      </c>
      <c r="H3742">
        <v>8734</v>
      </c>
      <c r="I3742">
        <v>2555</v>
      </c>
      <c r="J3742" t="str">
        <f t="shared" si="116"/>
        <v>a895680621c77c7e52071f230bb7b04c</v>
      </c>
      <c r="K3742" s="2">
        <f t="shared" si="117"/>
        <v>42416</v>
      </c>
      <c r="L3742" t="str">
        <f>VLOOKUP($J3742,'placement attrs'!$A$2:$L$5079,4,FALSE)</f>
        <v>Publir.com</v>
      </c>
      <c r="M3742" t="str">
        <f>VLOOKUP($J3742,'placement attrs'!$A$2:$L$5079,3,FALSE)</f>
        <v>josh@publir.com</v>
      </c>
    </row>
    <row r="3743" spans="1:13" x14ac:dyDescent="0.3">
      <c r="A3743" t="s">
        <v>183</v>
      </c>
      <c r="B3743" s="2">
        <v>42417</v>
      </c>
      <c r="C3743">
        <v>1363</v>
      </c>
      <c r="D3743">
        <v>3500</v>
      </c>
      <c r="E3743">
        <v>3578</v>
      </c>
      <c r="F3743" t="s">
        <v>183</v>
      </c>
      <c r="G3743" s="2">
        <v>42417</v>
      </c>
      <c r="H3743">
        <v>6923</v>
      </c>
      <c r="I3743">
        <v>1963</v>
      </c>
      <c r="J3743" t="str">
        <f t="shared" si="116"/>
        <v>a895680621c77c7e52071f230bb7b04c</v>
      </c>
      <c r="K3743" s="2">
        <f t="shared" si="117"/>
        <v>42417</v>
      </c>
      <c r="L3743" t="str">
        <f>VLOOKUP($J3743,'placement attrs'!$A$2:$L$5079,4,FALSE)</f>
        <v>Publir.com</v>
      </c>
      <c r="M3743" t="str">
        <f>VLOOKUP($J3743,'placement attrs'!$A$2:$L$5079,3,FALSE)</f>
        <v>josh@publir.com</v>
      </c>
    </row>
    <row r="3744" spans="1:13" x14ac:dyDescent="0.3">
      <c r="A3744" t="s">
        <v>183</v>
      </c>
      <c r="B3744" s="2">
        <v>42418</v>
      </c>
      <c r="C3744">
        <v>1551</v>
      </c>
      <c r="D3744">
        <v>4124</v>
      </c>
      <c r="E3744">
        <v>4234</v>
      </c>
      <c r="F3744" t="s">
        <v>183</v>
      </c>
      <c r="G3744" s="2">
        <v>42418</v>
      </c>
      <c r="H3744">
        <v>8160</v>
      </c>
      <c r="I3744">
        <v>2320</v>
      </c>
      <c r="J3744" t="str">
        <f t="shared" si="116"/>
        <v>a895680621c77c7e52071f230bb7b04c</v>
      </c>
      <c r="K3744" s="2">
        <f t="shared" si="117"/>
        <v>42418</v>
      </c>
      <c r="L3744" t="str">
        <f>VLOOKUP($J3744,'placement attrs'!$A$2:$L$5079,4,FALSE)</f>
        <v>Publir.com</v>
      </c>
      <c r="M3744" t="str">
        <f>VLOOKUP($J3744,'placement attrs'!$A$2:$L$5079,3,FALSE)</f>
        <v>josh@publir.com</v>
      </c>
    </row>
    <row r="3745" spans="1:13" x14ac:dyDescent="0.3">
      <c r="A3745" t="s">
        <v>183</v>
      </c>
      <c r="B3745" s="2">
        <v>42419</v>
      </c>
      <c r="C3745">
        <v>1327</v>
      </c>
      <c r="D3745">
        <v>3445</v>
      </c>
      <c r="E3745">
        <v>3548</v>
      </c>
      <c r="F3745" t="s">
        <v>183</v>
      </c>
      <c r="G3745" s="2">
        <v>42419</v>
      </c>
      <c r="H3745">
        <v>7910</v>
      </c>
      <c r="I3745">
        <v>2479</v>
      </c>
      <c r="J3745" t="str">
        <f t="shared" si="116"/>
        <v>a895680621c77c7e52071f230bb7b04c</v>
      </c>
      <c r="K3745" s="2">
        <f t="shared" si="117"/>
        <v>42419</v>
      </c>
      <c r="L3745" t="str">
        <f>VLOOKUP($J3745,'placement attrs'!$A$2:$L$5079,4,FALSE)</f>
        <v>Publir.com</v>
      </c>
      <c r="M3745" t="str">
        <f>VLOOKUP($J3745,'placement attrs'!$A$2:$L$5079,3,FALSE)</f>
        <v>josh@publir.com</v>
      </c>
    </row>
    <row r="3746" spans="1:13" x14ac:dyDescent="0.3">
      <c r="A3746" t="s">
        <v>183</v>
      </c>
      <c r="B3746" s="2">
        <v>42420</v>
      </c>
      <c r="C3746">
        <v>1418</v>
      </c>
      <c r="D3746">
        <v>3371</v>
      </c>
      <c r="E3746">
        <v>3434</v>
      </c>
      <c r="F3746" t="s">
        <v>183</v>
      </c>
      <c r="G3746" s="2">
        <v>42420</v>
      </c>
      <c r="H3746">
        <v>7014</v>
      </c>
      <c r="I3746">
        <v>1843</v>
      </c>
      <c r="J3746" t="str">
        <f t="shared" si="116"/>
        <v>a895680621c77c7e52071f230bb7b04c</v>
      </c>
      <c r="K3746" s="2">
        <f t="shared" si="117"/>
        <v>42420</v>
      </c>
      <c r="L3746" t="str">
        <f>VLOOKUP($J3746,'placement attrs'!$A$2:$L$5079,4,FALSE)</f>
        <v>Publir.com</v>
      </c>
      <c r="M3746" t="str">
        <f>VLOOKUP($J3746,'placement attrs'!$A$2:$L$5079,3,FALSE)</f>
        <v>josh@publir.com</v>
      </c>
    </row>
    <row r="3747" spans="1:13" x14ac:dyDescent="0.3">
      <c r="A3747" t="s">
        <v>183</v>
      </c>
      <c r="B3747" s="2">
        <v>42421</v>
      </c>
      <c r="C3747">
        <v>1620</v>
      </c>
      <c r="D3747">
        <v>4101</v>
      </c>
      <c r="E3747">
        <v>4155</v>
      </c>
      <c r="F3747" t="s">
        <v>183</v>
      </c>
      <c r="G3747" s="2">
        <v>42421</v>
      </c>
      <c r="H3747">
        <v>8202</v>
      </c>
      <c r="I3747">
        <v>2454</v>
      </c>
      <c r="J3747" t="str">
        <f t="shared" si="116"/>
        <v>a895680621c77c7e52071f230bb7b04c</v>
      </c>
      <c r="K3747" s="2">
        <f t="shared" si="117"/>
        <v>42421</v>
      </c>
      <c r="L3747" t="str">
        <f>VLOOKUP($J3747,'placement attrs'!$A$2:$L$5079,4,FALSE)</f>
        <v>Publir.com</v>
      </c>
      <c r="M3747" t="str">
        <f>VLOOKUP($J3747,'placement attrs'!$A$2:$L$5079,3,FALSE)</f>
        <v>josh@publir.com</v>
      </c>
    </row>
    <row r="3748" spans="1:13" x14ac:dyDescent="0.3">
      <c r="A3748" t="s">
        <v>183</v>
      </c>
      <c r="B3748" s="2">
        <v>42422</v>
      </c>
      <c r="C3748">
        <v>622</v>
      </c>
      <c r="D3748">
        <v>1511</v>
      </c>
      <c r="E3748">
        <v>1575</v>
      </c>
      <c r="F3748" t="s">
        <v>183</v>
      </c>
      <c r="G3748" s="2">
        <v>42422</v>
      </c>
      <c r="H3748">
        <v>3481</v>
      </c>
      <c r="I3748">
        <v>934</v>
      </c>
      <c r="J3748" t="str">
        <f t="shared" si="116"/>
        <v>a895680621c77c7e52071f230bb7b04c</v>
      </c>
      <c r="K3748" s="2">
        <f t="shared" si="117"/>
        <v>42422</v>
      </c>
      <c r="L3748" t="str">
        <f>VLOOKUP($J3748,'placement attrs'!$A$2:$L$5079,4,FALSE)</f>
        <v>Publir.com</v>
      </c>
      <c r="M3748" t="str">
        <f>VLOOKUP($J3748,'placement attrs'!$A$2:$L$5079,3,FALSE)</f>
        <v>josh@publir.com</v>
      </c>
    </row>
    <row r="3749" spans="1:13" x14ac:dyDescent="0.3">
      <c r="A3749" t="s">
        <v>183</v>
      </c>
      <c r="B3749" s="2">
        <v>42423</v>
      </c>
      <c r="C3749">
        <v>2362</v>
      </c>
      <c r="D3749">
        <v>6523</v>
      </c>
      <c r="E3749">
        <v>6658</v>
      </c>
      <c r="F3749" t="s">
        <v>183</v>
      </c>
      <c r="G3749" s="2">
        <v>42423</v>
      </c>
      <c r="H3749">
        <v>11597</v>
      </c>
      <c r="I3749">
        <v>2832</v>
      </c>
      <c r="J3749" t="str">
        <f t="shared" si="116"/>
        <v>a895680621c77c7e52071f230bb7b04c</v>
      </c>
      <c r="K3749" s="2">
        <f t="shared" si="117"/>
        <v>42423</v>
      </c>
      <c r="L3749" t="str">
        <f>VLOOKUP($J3749,'placement attrs'!$A$2:$L$5079,4,FALSE)</f>
        <v>Publir.com</v>
      </c>
      <c r="M3749" t="str">
        <f>VLOOKUP($J3749,'placement attrs'!$A$2:$L$5079,3,FALSE)</f>
        <v>josh@publir.com</v>
      </c>
    </row>
    <row r="3750" spans="1:13" x14ac:dyDescent="0.3">
      <c r="A3750" t="s">
        <v>183</v>
      </c>
      <c r="B3750" s="2">
        <v>42424</v>
      </c>
      <c r="C3750">
        <v>1665</v>
      </c>
      <c r="D3750">
        <v>4638</v>
      </c>
      <c r="E3750">
        <v>4832</v>
      </c>
      <c r="F3750" t="s">
        <v>183</v>
      </c>
      <c r="G3750" s="2">
        <v>42424</v>
      </c>
      <c r="H3750">
        <v>9154</v>
      </c>
      <c r="I3750">
        <v>2753</v>
      </c>
      <c r="J3750" t="str">
        <f t="shared" si="116"/>
        <v>a895680621c77c7e52071f230bb7b04c</v>
      </c>
      <c r="K3750" s="2">
        <f t="shared" si="117"/>
        <v>42424</v>
      </c>
      <c r="L3750" t="str">
        <f>VLOOKUP($J3750,'placement attrs'!$A$2:$L$5079,4,FALSE)</f>
        <v>Publir.com</v>
      </c>
      <c r="M3750" t="str">
        <f>VLOOKUP($J3750,'placement attrs'!$A$2:$L$5079,3,FALSE)</f>
        <v>josh@publir.com</v>
      </c>
    </row>
    <row r="3751" spans="1:13" x14ac:dyDescent="0.3">
      <c r="A3751" t="s">
        <v>183</v>
      </c>
      <c r="B3751" s="2">
        <v>42425</v>
      </c>
      <c r="C3751">
        <v>1476</v>
      </c>
      <c r="D3751">
        <v>3788</v>
      </c>
      <c r="E3751">
        <v>3964</v>
      </c>
      <c r="F3751" t="s">
        <v>183</v>
      </c>
      <c r="G3751" s="2">
        <v>42425</v>
      </c>
      <c r="H3751">
        <v>8003</v>
      </c>
      <c r="I3751">
        <v>2383</v>
      </c>
      <c r="J3751" t="str">
        <f t="shared" si="116"/>
        <v>a895680621c77c7e52071f230bb7b04c</v>
      </c>
      <c r="K3751" s="2">
        <f t="shared" si="117"/>
        <v>42425</v>
      </c>
      <c r="L3751" t="str">
        <f>VLOOKUP($J3751,'placement attrs'!$A$2:$L$5079,4,FALSE)</f>
        <v>Publir.com</v>
      </c>
      <c r="M3751" t="str">
        <f>VLOOKUP($J3751,'placement attrs'!$A$2:$L$5079,3,FALSE)</f>
        <v>josh@publir.com</v>
      </c>
    </row>
    <row r="3752" spans="1:13" x14ac:dyDescent="0.3">
      <c r="A3752" t="s">
        <v>183</v>
      </c>
      <c r="B3752" s="2">
        <v>42426</v>
      </c>
      <c r="C3752">
        <v>1064</v>
      </c>
      <c r="D3752">
        <v>2847</v>
      </c>
      <c r="E3752">
        <v>2914</v>
      </c>
      <c r="F3752" t="s">
        <v>183</v>
      </c>
      <c r="G3752" s="2">
        <v>42426</v>
      </c>
      <c r="H3752">
        <v>5764</v>
      </c>
      <c r="I3752">
        <v>1634</v>
      </c>
      <c r="J3752" t="str">
        <f t="shared" si="116"/>
        <v>a895680621c77c7e52071f230bb7b04c</v>
      </c>
      <c r="K3752" s="2">
        <f t="shared" si="117"/>
        <v>42426</v>
      </c>
      <c r="L3752" t="str">
        <f>VLOOKUP($J3752,'placement attrs'!$A$2:$L$5079,4,FALSE)</f>
        <v>Publir.com</v>
      </c>
      <c r="M3752" t="str">
        <f>VLOOKUP($J3752,'placement attrs'!$A$2:$L$5079,3,FALSE)</f>
        <v>josh@publir.com</v>
      </c>
    </row>
    <row r="3753" spans="1:13" x14ac:dyDescent="0.3">
      <c r="A3753" t="s">
        <v>183</v>
      </c>
      <c r="B3753" s="2">
        <v>42427</v>
      </c>
      <c r="C3753">
        <v>1135</v>
      </c>
      <c r="D3753">
        <v>2634</v>
      </c>
      <c r="E3753">
        <v>2708</v>
      </c>
      <c r="F3753" t="s">
        <v>183</v>
      </c>
      <c r="G3753" s="2">
        <v>42427</v>
      </c>
      <c r="H3753">
        <v>6013</v>
      </c>
      <c r="I3753">
        <v>1860</v>
      </c>
      <c r="J3753" t="str">
        <f t="shared" si="116"/>
        <v>a895680621c77c7e52071f230bb7b04c</v>
      </c>
      <c r="K3753" s="2">
        <f t="shared" si="117"/>
        <v>42427</v>
      </c>
      <c r="L3753" t="str">
        <f>VLOOKUP($J3753,'placement attrs'!$A$2:$L$5079,4,FALSE)</f>
        <v>Publir.com</v>
      </c>
      <c r="M3753" t="str">
        <f>VLOOKUP($J3753,'placement attrs'!$A$2:$L$5079,3,FALSE)</f>
        <v>josh@publir.com</v>
      </c>
    </row>
    <row r="3754" spans="1:13" x14ac:dyDescent="0.3">
      <c r="A3754" t="s">
        <v>183</v>
      </c>
      <c r="B3754" s="2">
        <v>42428</v>
      </c>
      <c r="C3754">
        <v>890</v>
      </c>
      <c r="D3754">
        <v>2280</v>
      </c>
      <c r="E3754">
        <v>2326</v>
      </c>
      <c r="F3754" t="s">
        <v>183</v>
      </c>
      <c r="G3754" s="2">
        <v>42428</v>
      </c>
      <c r="H3754">
        <v>4928</v>
      </c>
      <c r="I3754">
        <v>1364</v>
      </c>
      <c r="J3754" t="str">
        <f t="shared" si="116"/>
        <v>a895680621c77c7e52071f230bb7b04c</v>
      </c>
      <c r="K3754" s="2">
        <f t="shared" si="117"/>
        <v>42428</v>
      </c>
      <c r="L3754" t="str">
        <f>VLOOKUP($J3754,'placement attrs'!$A$2:$L$5079,4,FALSE)</f>
        <v>Publir.com</v>
      </c>
      <c r="M3754" t="str">
        <f>VLOOKUP($J3754,'placement attrs'!$A$2:$L$5079,3,FALSE)</f>
        <v>josh@publir.com</v>
      </c>
    </row>
    <row r="3755" spans="1:13" x14ac:dyDescent="0.3">
      <c r="A3755" t="s">
        <v>183</v>
      </c>
      <c r="B3755" s="2">
        <v>42429</v>
      </c>
      <c r="C3755">
        <v>1055</v>
      </c>
      <c r="D3755">
        <v>2582</v>
      </c>
      <c r="E3755">
        <v>2702</v>
      </c>
      <c r="F3755" t="s">
        <v>183</v>
      </c>
      <c r="G3755" s="2">
        <v>42429</v>
      </c>
      <c r="H3755">
        <v>5180</v>
      </c>
      <c r="I3755">
        <v>1527</v>
      </c>
      <c r="J3755" t="str">
        <f t="shared" si="116"/>
        <v>a895680621c77c7e52071f230bb7b04c</v>
      </c>
      <c r="K3755" s="2">
        <f t="shared" si="117"/>
        <v>42429</v>
      </c>
      <c r="L3755" t="str">
        <f>VLOOKUP($J3755,'placement attrs'!$A$2:$L$5079,4,FALSE)</f>
        <v>Publir.com</v>
      </c>
      <c r="M3755" t="str">
        <f>VLOOKUP($J3755,'placement attrs'!$A$2:$L$5079,3,FALSE)</f>
        <v>josh@publir.com</v>
      </c>
    </row>
    <row r="3756" spans="1:13" x14ac:dyDescent="0.3">
      <c r="A3756" t="s">
        <v>183</v>
      </c>
      <c r="B3756" s="2">
        <v>42430</v>
      </c>
      <c r="C3756">
        <v>2548</v>
      </c>
      <c r="D3756">
        <v>6515</v>
      </c>
      <c r="E3756">
        <v>6713</v>
      </c>
      <c r="F3756" t="s">
        <v>183</v>
      </c>
      <c r="G3756" s="2">
        <v>42430</v>
      </c>
      <c r="H3756">
        <v>12813</v>
      </c>
      <c r="I3756">
        <v>3590</v>
      </c>
      <c r="J3756" t="str">
        <f t="shared" si="116"/>
        <v>a895680621c77c7e52071f230bb7b04c</v>
      </c>
      <c r="K3756" s="2">
        <f t="shared" si="117"/>
        <v>42430</v>
      </c>
      <c r="L3756" t="str">
        <f>VLOOKUP($J3756,'placement attrs'!$A$2:$L$5079,4,FALSE)</f>
        <v>Publir.com</v>
      </c>
      <c r="M3756" t="str">
        <f>VLOOKUP($J3756,'placement attrs'!$A$2:$L$5079,3,FALSE)</f>
        <v>josh@publir.com</v>
      </c>
    </row>
    <row r="3757" spans="1:13" x14ac:dyDescent="0.3">
      <c r="A3757" t="s">
        <v>183</v>
      </c>
      <c r="B3757" s="2">
        <v>42431</v>
      </c>
      <c r="C3757">
        <v>2464</v>
      </c>
      <c r="D3757">
        <v>5618</v>
      </c>
      <c r="E3757">
        <v>5834</v>
      </c>
      <c r="F3757" t="s">
        <v>183</v>
      </c>
      <c r="G3757" s="2">
        <v>42431</v>
      </c>
      <c r="H3757">
        <v>13203</v>
      </c>
      <c r="I3757">
        <v>5148</v>
      </c>
      <c r="J3757" t="str">
        <f t="shared" si="116"/>
        <v>a895680621c77c7e52071f230bb7b04c</v>
      </c>
      <c r="K3757" s="2">
        <f t="shared" si="117"/>
        <v>42431</v>
      </c>
      <c r="L3757" t="str">
        <f>VLOOKUP($J3757,'placement attrs'!$A$2:$L$5079,4,FALSE)</f>
        <v>Publir.com</v>
      </c>
      <c r="M3757" t="str">
        <f>VLOOKUP($J3757,'placement attrs'!$A$2:$L$5079,3,FALSE)</f>
        <v>josh@publir.com</v>
      </c>
    </row>
    <row r="3758" spans="1:13" x14ac:dyDescent="0.3">
      <c r="A3758" t="s">
        <v>183</v>
      </c>
      <c r="B3758" s="2">
        <v>42432</v>
      </c>
      <c r="C3758">
        <v>62</v>
      </c>
      <c r="D3758">
        <v>142</v>
      </c>
      <c r="E3758">
        <v>150</v>
      </c>
      <c r="H3758">
        <v>0</v>
      </c>
      <c r="I3758">
        <v>0</v>
      </c>
      <c r="J3758" t="str">
        <f t="shared" si="116"/>
        <v>a895680621c77c7e52071f230bb7b04c</v>
      </c>
      <c r="K3758" s="2">
        <f t="shared" si="117"/>
        <v>42432</v>
      </c>
      <c r="L3758" t="str">
        <f>VLOOKUP($J3758,'placement attrs'!$A$2:$L$5079,4,FALSE)</f>
        <v>Publir.com</v>
      </c>
      <c r="M3758" t="str">
        <f>VLOOKUP($J3758,'placement attrs'!$A$2:$L$5079,3,FALSE)</f>
        <v>josh@publir.com</v>
      </c>
    </row>
    <row r="3759" spans="1:13" x14ac:dyDescent="0.3">
      <c r="A3759" t="s">
        <v>184</v>
      </c>
      <c r="B3759" s="2">
        <v>42410</v>
      </c>
      <c r="C3759">
        <v>8569</v>
      </c>
      <c r="D3759">
        <v>13774</v>
      </c>
      <c r="E3759">
        <v>14393</v>
      </c>
      <c r="H3759">
        <v>0</v>
      </c>
      <c r="I3759">
        <v>0</v>
      </c>
      <c r="J3759" t="str">
        <f t="shared" si="116"/>
        <v>aa18aab019bba128bf8089a19b93d5f4</v>
      </c>
      <c r="K3759" s="2">
        <f t="shared" si="117"/>
        <v>42410</v>
      </c>
      <c r="L3759" t="str">
        <f>VLOOKUP($J3759,'placement attrs'!$A$2:$L$5079,4,FALSE)</f>
        <v>Mahalo.com</v>
      </c>
      <c r="M3759" t="str">
        <f>VLOOKUP($J3759,'placement attrs'!$A$2:$L$5079,3,FALSE)</f>
        <v>daniel.aharonoff@broadscaler.com</v>
      </c>
    </row>
    <row r="3760" spans="1:13" x14ac:dyDescent="0.3">
      <c r="A3760" t="s">
        <v>184</v>
      </c>
      <c r="B3760" s="2">
        <v>42411</v>
      </c>
      <c r="C3760">
        <v>9172</v>
      </c>
      <c r="D3760">
        <v>13465</v>
      </c>
      <c r="E3760">
        <v>13933</v>
      </c>
      <c r="F3760" t="s">
        <v>184</v>
      </c>
      <c r="G3760" s="2">
        <v>42411</v>
      </c>
      <c r="H3760">
        <v>13309</v>
      </c>
      <c r="I3760">
        <v>9050</v>
      </c>
      <c r="J3760" t="str">
        <f t="shared" si="116"/>
        <v>aa18aab019bba128bf8089a19b93d5f4</v>
      </c>
      <c r="K3760" s="2">
        <f t="shared" si="117"/>
        <v>42411</v>
      </c>
      <c r="L3760" t="str">
        <f>VLOOKUP($J3760,'placement attrs'!$A$2:$L$5079,4,FALSE)</f>
        <v>Mahalo.com</v>
      </c>
      <c r="M3760" t="str">
        <f>VLOOKUP($J3760,'placement attrs'!$A$2:$L$5079,3,FALSE)</f>
        <v>daniel.aharonoff@broadscaler.com</v>
      </c>
    </row>
    <row r="3761" spans="1:13" x14ac:dyDescent="0.3">
      <c r="A3761" t="s">
        <v>184</v>
      </c>
      <c r="B3761" s="2">
        <v>42412</v>
      </c>
      <c r="C3761">
        <v>5750</v>
      </c>
      <c r="D3761">
        <v>7522</v>
      </c>
      <c r="E3761">
        <v>7894</v>
      </c>
      <c r="F3761" t="s">
        <v>184</v>
      </c>
      <c r="G3761" s="2">
        <v>42412</v>
      </c>
      <c r="H3761">
        <v>9832</v>
      </c>
      <c r="I3761">
        <v>7753</v>
      </c>
      <c r="J3761" t="str">
        <f t="shared" si="116"/>
        <v>aa18aab019bba128bf8089a19b93d5f4</v>
      </c>
      <c r="K3761" s="2">
        <f t="shared" si="117"/>
        <v>42412</v>
      </c>
      <c r="L3761" t="str">
        <f>VLOOKUP($J3761,'placement attrs'!$A$2:$L$5079,4,FALSE)</f>
        <v>Mahalo.com</v>
      </c>
      <c r="M3761" t="str">
        <f>VLOOKUP($J3761,'placement attrs'!$A$2:$L$5079,3,FALSE)</f>
        <v>daniel.aharonoff@broadscaler.com</v>
      </c>
    </row>
    <row r="3762" spans="1:13" x14ac:dyDescent="0.3">
      <c r="A3762" t="s">
        <v>184</v>
      </c>
      <c r="B3762" s="2">
        <v>42413</v>
      </c>
      <c r="C3762">
        <v>8069</v>
      </c>
      <c r="D3762">
        <v>10516</v>
      </c>
      <c r="E3762">
        <v>10984</v>
      </c>
      <c r="F3762" t="s">
        <v>184</v>
      </c>
      <c r="G3762" s="2">
        <v>42413</v>
      </c>
      <c r="H3762">
        <v>9840</v>
      </c>
      <c r="I3762">
        <v>7785</v>
      </c>
      <c r="J3762" t="str">
        <f t="shared" si="116"/>
        <v>aa18aab019bba128bf8089a19b93d5f4</v>
      </c>
      <c r="K3762" s="2">
        <f t="shared" si="117"/>
        <v>42413</v>
      </c>
      <c r="L3762" t="str">
        <f>VLOOKUP($J3762,'placement attrs'!$A$2:$L$5079,4,FALSE)</f>
        <v>Mahalo.com</v>
      </c>
      <c r="M3762" t="str">
        <f>VLOOKUP($J3762,'placement attrs'!$A$2:$L$5079,3,FALSE)</f>
        <v>daniel.aharonoff@broadscaler.com</v>
      </c>
    </row>
    <row r="3763" spans="1:13" x14ac:dyDescent="0.3">
      <c r="A3763" t="s">
        <v>184</v>
      </c>
      <c r="B3763" s="2">
        <v>42414</v>
      </c>
      <c r="C3763">
        <v>9791</v>
      </c>
      <c r="D3763">
        <v>15307</v>
      </c>
      <c r="E3763">
        <v>15964</v>
      </c>
      <c r="F3763" t="s">
        <v>184</v>
      </c>
      <c r="G3763" s="2">
        <v>42414</v>
      </c>
      <c r="H3763">
        <v>15810</v>
      </c>
      <c r="I3763">
        <v>10240</v>
      </c>
      <c r="J3763" t="str">
        <f t="shared" si="116"/>
        <v>aa18aab019bba128bf8089a19b93d5f4</v>
      </c>
      <c r="K3763" s="2">
        <f t="shared" si="117"/>
        <v>42414</v>
      </c>
      <c r="L3763" t="str">
        <f>VLOOKUP($J3763,'placement attrs'!$A$2:$L$5079,4,FALSE)</f>
        <v>Mahalo.com</v>
      </c>
      <c r="M3763" t="str">
        <f>VLOOKUP($J3763,'placement attrs'!$A$2:$L$5079,3,FALSE)</f>
        <v>daniel.aharonoff@broadscaler.com</v>
      </c>
    </row>
    <row r="3764" spans="1:13" x14ac:dyDescent="0.3">
      <c r="A3764" t="s">
        <v>184</v>
      </c>
      <c r="B3764" s="2">
        <v>42415</v>
      </c>
      <c r="C3764">
        <v>9957</v>
      </c>
      <c r="D3764">
        <v>14670</v>
      </c>
      <c r="E3764">
        <v>15645</v>
      </c>
      <c r="F3764" t="s">
        <v>184</v>
      </c>
      <c r="G3764" s="2">
        <v>42415</v>
      </c>
      <c r="H3764">
        <v>14409</v>
      </c>
      <c r="I3764">
        <v>9917</v>
      </c>
      <c r="J3764" t="str">
        <f t="shared" si="116"/>
        <v>aa18aab019bba128bf8089a19b93d5f4</v>
      </c>
      <c r="K3764" s="2">
        <f t="shared" si="117"/>
        <v>42415</v>
      </c>
      <c r="L3764" t="str">
        <f>VLOOKUP($J3764,'placement attrs'!$A$2:$L$5079,4,FALSE)</f>
        <v>Mahalo.com</v>
      </c>
      <c r="M3764" t="str">
        <f>VLOOKUP($J3764,'placement attrs'!$A$2:$L$5079,3,FALSE)</f>
        <v>daniel.aharonoff@broadscaler.com</v>
      </c>
    </row>
    <row r="3765" spans="1:13" x14ac:dyDescent="0.3">
      <c r="A3765" t="s">
        <v>184</v>
      </c>
      <c r="B3765" s="2">
        <v>42416</v>
      </c>
      <c r="C3765">
        <v>10332</v>
      </c>
      <c r="D3765">
        <v>16870</v>
      </c>
      <c r="E3765">
        <v>17622</v>
      </c>
      <c r="F3765" t="s">
        <v>184</v>
      </c>
      <c r="G3765" s="2">
        <v>42416</v>
      </c>
      <c r="H3765">
        <v>16390</v>
      </c>
      <c r="I3765">
        <v>10218</v>
      </c>
      <c r="J3765" t="str">
        <f t="shared" si="116"/>
        <v>aa18aab019bba128bf8089a19b93d5f4</v>
      </c>
      <c r="K3765" s="2">
        <f t="shared" si="117"/>
        <v>42416</v>
      </c>
      <c r="L3765" t="str">
        <f>VLOOKUP($J3765,'placement attrs'!$A$2:$L$5079,4,FALSE)</f>
        <v>Mahalo.com</v>
      </c>
      <c r="M3765" t="str">
        <f>VLOOKUP($J3765,'placement attrs'!$A$2:$L$5079,3,FALSE)</f>
        <v>daniel.aharonoff@broadscaler.com</v>
      </c>
    </row>
    <row r="3766" spans="1:13" x14ac:dyDescent="0.3">
      <c r="A3766" t="s">
        <v>184</v>
      </c>
      <c r="B3766" s="2">
        <v>42417</v>
      </c>
      <c r="C3766">
        <v>7505</v>
      </c>
      <c r="D3766">
        <v>13846</v>
      </c>
      <c r="E3766">
        <v>14491</v>
      </c>
      <c r="F3766" t="s">
        <v>184</v>
      </c>
      <c r="G3766" s="2">
        <v>42417</v>
      </c>
      <c r="H3766">
        <v>12554</v>
      </c>
      <c r="I3766">
        <v>6679</v>
      </c>
      <c r="J3766" t="str">
        <f t="shared" si="116"/>
        <v>aa18aab019bba128bf8089a19b93d5f4</v>
      </c>
      <c r="K3766" s="2">
        <f t="shared" si="117"/>
        <v>42417</v>
      </c>
      <c r="L3766" t="str">
        <f>VLOOKUP($J3766,'placement attrs'!$A$2:$L$5079,4,FALSE)</f>
        <v>Mahalo.com</v>
      </c>
      <c r="M3766" t="str">
        <f>VLOOKUP($J3766,'placement attrs'!$A$2:$L$5079,3,FALSE)</f>
        <v>daniel.aharonoff@broadscaler.com</v>
      </c>
    </row>
    <row r="3767" spans="1:13" x14ac:dyDescent="0.3">
      <c r="A3767" t="s">
        <v>184</v>
      </c>
      <c r="B3767" s="2">
        <v>42418</v>
      </c>
      <c r="C3767">
        <v>11226</v>
      </c>
      <c r="D3767">
        <v>18065</v>
      </c>
      <c r="E3767">
        <v>21610</v>
      </c>
      <c r="F3767" t="s">
        <v>184</v>
      </c>
      <c r="G3767" s="2">
        <v>42418</v>
      </c>
      <c r="H3767">
        <v>21587</v>
      </c>
      <c r="I3767">
        <v>13719</v>
      </c>
      <c r="J3767" t="str">
        <f t="shared" si="116"/>
        <v>aa18aab019bba128bf8089a19b93d5f4</v>
      </c>
      <c r="K3767" s="2">
        <f t="shared" si="117"/>
        <v>42418</v>
      </c>
      <c r="L3767" t="str">
        <f>VLOOKUP($J3767,'placement attrs'!$A$2:$L$5079,4,FALSE)</f>
        <v>Mahalo.com</v>
      </c>
      <c r="M3767" t="str">
        <f>VLOOKUP($J3767,'placement attrs'!$A$2:$L$5079,3,FALSE)</f>
        <v>daniel.aharonoff@broadscaler.com</v>
      </c>
    </row>
    <row r="3768" spans="1:13" x14ac:dyDescent="0.3">
      <c r="A3768" t="s">
        <v>184</v>
      </c>
      <c r="B3768" s="2">
        <v>42419</v>
      </c>
      <c r="C3768">
        <v>16059</v>
      </c>
      <c r="D3768">
        <v>25689</v>
      </c>
      <c r="E3768">
        <v>30488</v>
      </c>
      <c r="F3768" t="s">
        <v>184</v>
      </c>
      <c r="G3768" s="2">
        <v>42419</v>
      </c>
      <c r="H3768">
        <v>23949</v>
      </c>
      <c r="I3768">
        <v>15226</v>
      </c>
      <c r="J3768" t="str">
        <f t="shared" si="116"/>
        <v>aa18aab019bba128bf8089a19b93d5f4</v>
      </c>
      <c r="K3768" s="2">
        <f t="shared" si="117"/>
        <v>42419</v>
      </c>
      <c r="L3768" t="str">
        <f>VLOOKUP($J3768,'placement attrs'!$A$2:$L$5079,4,FALSE)</f>
        <v>Mahalo.com</v>
      </c>
      <c r="M3768" t="str">
        <f>VLOOKUP($J3768,'placement attrs'!$A$2:$L$5079,3,FALSE)</f>
        <v>daniel.aharonoff@broadscaler.com</v>
      </c>
    </row>
    <row r="3769" spans="1:13" x14ac:dyDescent="0.3">
      <c r="A3769" t="s">
        <v>184</v>
      </c>
      <c r="B3769" s="2">
        <v>42420</v>
      </c>
      <c r="C3769">
        <v>5565</v>
      </c>
      <c r="D3769">
        <v>6592</v>
      </c>
      <c r="E3769">
        <v>12490</v>
      </c>
      <c r="F3769" t="s">
        <v>184</v>
      </c>
      <c r="G3769" s="2">
        <v>42420</v>
      </c>
      <c r="H3769">
        <v>6841</v>
      </c>
      <c r="I3769">
        <v>6261</v>
      </c>
      <c r="J3769" t="str">
        <f t="shared" si="116"/>
        <v>aa18aab019bba128bf8089a19b93d5f4</v>
      </c>
      <c r="K3769" s="2">
        <f t="shared" si="117"/>
        <v>42420</v>
      </c>
      <c r="L3769" t="str">
        <f>VLOOKUP($J3769,'placement attrs'!$A$2:$L$5079,4,FALSE)</f>
        <v>Mahalo.com</v>
      </c>
      <c r="M3769" t="str">
        <f>VLOOKUP($J3769,'placement attrs'!$A$2:$L$5079,3,FALSE)</f>
        <v>daniel.aharonoff@broadscaler.com</v>
      </c>
    </row>
    <row r="3770" spans="1:13" x14ac:dyDescent="0.3">
      <c r="A3770" t="s">
        <v>184</v>
      </c>
      <c r="B3770" s="2">
        <v>42421</v>
      </c>
      <c r="C3770">
        <v>9792</v>
      </c>
      <c r="D3770">
        <v>11726</v>
      </c>
      <c r="E3770">
        <v>19587</v>
      </c>
      <c r="F3770" t="s">
        <v>184</v>
      </c>
      <c r="G3770" s="2">
        <v>42421</v>
      </c>
      <c r="H3770">
        <v>10834</v>
      </c>
      <c r="I3770">
        <v>9720</v>
      </c>
      <c r="J3770" t="str">
        <f t="shared" si="116"/>
        <v>aa18aab019bba128bf8089a19b93d5f4</v>
      </c>
      <c r="K3770" s="2">
        <f t="shared" si="117"/>
        <v>42421</v>
      </c>
      <c r="L3770" t="str">
        <f>VLOOKUP($J3770,'placement attrs'!$A$2:$L$5079,4,FALSE)</f>
        <v>Mahalo.com</v>
      </c>
      <c r="M3770" t="str">
        <f>VLOOKUP($J3770,'placement attrs'!$A$2:$L$5079,3,FALSE)</f>
        <v>daniel.aharonoff@broadscaler.com</v>
      </c>
    </row>
    <row r="3771" spans="1:13" x14ac:dyDescent="0.3">
      <c r="A3771" t="s">
        <v>184</v>
      </c>
      <c r="B3771" s="2">
        <v>42422</v>
      </c>
      <c r="C3771">
        <v>11540</v>
      </c>
      <c r="D3771">
        <v>15463</v>
      </c>
      <c r="E3771">
        <v>24478</v>
      </c>
      <c r="F3771" t="s">
        <v>184</v>
      </c>
      <c r="G3771" s="2">
        <v>42422</v>
      </c>
      <c r="H3771">
        <v>13630</v>
      </c>
      <c r="I3771">
        <v>11732</v>
      </c>
      <c r="J3771" t="str">
        <f t="shared" si="116"/>
        <v>aa18aab019bba128bf8089a19b93d5f4</v>
      </c>
      <c r="K3771" s="2">
        <f t="shared" si="117"/>
        <v>42422</v>
      </c>
      <c r="L3771" t="str">
        <f>VLOOKUP($J3771,'placement attrs'!$A$2:$L$5079,4,FALSE)</f>
        <v>Mahalo.com</v>
      </c>
      <c r="M3771" t="str">
        <f>VLOOKUP($J3771,'placement attrs'!$A$2:$L$5079,3,FALSE)</f>
        <v>daniel.aharonoff@broadscaler.com</v>
      </c>
    </row>
    <row r="3772" spans="1:13" x14ac:dyDescent="0.3">
      <c r="A3772" t="s">
        <v>184</v>
      </c>
      <c r="B3772" s="2">
        <v>42423</v>
      </c>
      <c r="C3772">
        <v>11374</v>
      </c>
      <c r="D3772">
        <v>14062</v>
      </c>
      <c r="E3772">
        <v>22713</v>
      </c>
      <c r="F3772" t="s">
        <v>184</v>
      </c>
      <c r="G3772" s="2">
        <v>42423</v>
      </c>
      <c r="H3772">
        <v>13157</v>
      </c>
      <c r="I3772">
        <v>11834</v>
      </c>
      <c r="J3772" t="str">
        <f t="shared" si="116"/>
        <v>aa18aab019bba128bf8089a19b93d5f4</v>
      </c>
      <c r="K3772" s="2">
        <f t="shared" si="117"/>
        <v>42423</v>
      </c>
      <c r="L3772" t="str">
        <f>VLOOKUP($J3772,'placement attrs'!$A$2:$L$5079,4,FALSE)</f>
        <v>Mahalo.com</v>
      </c>
      <c r="M3772" t="str">
        <f>VLOOKUP($J3772,'placement attrs'!$A$2:$L$5079,3,FALSE)</f>
        <v>daniel.aharonoff@broadscaler.com</v>
      </c>
    </row>
    <row r="3773" spans="1:13" x14ac:dyDescent="0.3">
      <c r="A3773" t="s">
        <v>184</v>
      </c>
      <c r="B3773" s="2">
        <v>42424</v>
      </c>
      <c r="C3773">
        <v>10068</v>
      </c>
      <c r="D3773">
        <v>21549</v>
      </c>
      <c r="E3773">
        <v>26746</v>
      </c>
      <c r="F3773" t="s">
        <v>184</v>
      </c>
      <c r="G3773" s="2">
        <v>42424</v>
      </c>
      <c r="H3773">
        <v>21190</v>
      </c>
      <c r="I3773">
        <v>10758</v>
      </c>
      <c r="J3773" t="str">
        <f t="shared" si="116"/>
        <v>aa18aab019bba128bf8089a19b93d5f4</v>
      </c>
      <c r="K3773" s="2">
        <f t="shared" si="117"/>
        <v>42424</v>
      </c>
      <c r="L3773" t="str">
        <f>VLOOKUP($J3773,'placement attrs'!$A$2:$L$5079,4,FALSE)</f>
        <v>Mahalo.com</v>
      </c>
      <c r="M3773" t="str">
        <f>VLOOKUP($J3773,'placement attrs'!$A$2:$L$5079,3,FALSE)</f>
        <v>daniel.aharonoff@broadscaler.com</v>
      </c>
    </row>
    <row r="3774" spans="1:13" x14ac:dyDescent="0.3">
      <c r="A3774" t="s">
        <v>184</v>
      </c>
      <c r="B3774" s="2">
        <v>42425</v>
      </c>
      <c r="C3774">
        <v>8751</v>
      </c>
      <c r="D3774">
        <v>11125</v>
      </c>
      <c r="E3774">
        <v>16110</v>
      </c>
      <c r="F3774" t="s">
        <v>184</v>
      </c>
      <c r="G3774" s="2">
        <v>42425</v>
      </c>
      <c r="H3774">
        <v>14464</v>
      </c>
      <c r="I3774">
        <v>9114</v>
      </c>
      <c r="J3774" t="str">
        <f t="shared" si="116"/>
        <v>aa18aab019bba128bf8089a19b93d5f4</v>
      </c>
      <c r="K3774" s="2">
        <f t="shared" si="117"/>
        <v>42425</v>
      </c>
      <c r="L3774" t="str">
        <f>VLOOKUP($J3774,'placement attrs'!$A$2:$L$5079,4,FALSE)</f>
        <v>Mahalo.com</v>
      </c>
      <c r="M3774" t="str">
        <f>VLOOKUP($J3774,'placement attrs'!$A$2:$L$5079,3,FALSE)</f>
        <v>daniel.aharonoff@broadscaler.com</v>
      </c>
    </row>
    <row r="3775" spans="1:13" x14ac:dyDescent="0.3">
      <c r="A3775" t="s">
        <v>184</v>
      </c>
      <c r="B3775" s="2">
        <v>42426</v>
      </c>
      <c r="C3775">
        <v>8982</v>
      </c>
      <c r="D3775">
        <v>10863</v>
      </c>
      <c r="E3775">
        <v>15929</v>
      </c>
      <c r="F3775" t="s">
        <v>184</v>
      </c>
      <c r="G3775" s="2">
        <v>42426</v>
      </c>
      <c r="H3775">
        <v>10410</v>
      </c>
      <c r="I3775">
        <v>9396</v>
      </c>
      <c r="J3775" t="str">
        <f t="shared" si="116"/>
        <v>aa18aab019bba128bf8089a19b93d5f4</v>
      </c>
      <c r="K3775" s="2">
        <f t="shared" si="117"/>
        <v>42426</v>
      </c>
      <c r="L3775" t="str">
        <f>VLOOKUP($J3775,'placement attrs'!$A$2:$L$5079,4,FALSE)</f>
        <v>Mahalo.com</v>
      </c>
      <c r="M3775" t="str">
        <f>VLOOKUP($J3775,'placement attrs'!$A$2:$L$5079,3,FALSE)</f>
        <v>daniel.aharonoff@broadscaler.com</v>
      </c>
    </row>
    <row r="3776" spans="1:13" x14ac:dyDescent="0.3">
      <c r="A3776" t="s">
        <v>184</v>
      </c>
      <c r="B3776" s="2">
        <v>42427</v>
      </c>
      <c r="C3776">
        <v>8360</v>
      </c>
      <c r="D3776">
        <v>10102</v>
      </c>
      <c r="E3776">
        <v>14134</v>
      </c>
      <c r="F3776" t="s">
        <v>184</v>
      </c>
      <c r="G3776" s="2">
        <v>42427</v>
      </c>
      <c r="H3776">
        <v>10033</v>
      </c>
      <c r="I3776">
        <v>8774</v>
      </c>
      <c r="J3776" t="str">
        <f t="shared" si="116"/>
        <v>aa18aab019bba128bf8089a19b93d5f4</v>
      </c>
      <c r="K3776" s="2">
        <f t="shared" si="117"/>
        <v>42427</v>
      </c>
      <c r="L3776" t="str">
        <f>VLOOKUP($J3776,'placement attrs'!$A$2:$L$5079,4,FALSE)</f>
        <v>Mahalo.com</v>
      </c>
      <c r="M3776" t="str">
        <f>VLOOKUP($J3776,'placement attrs'!$A$2:$L$5079,3,FALSE)</f>
        <v>daniel.aharonoff@broadscaler.com</v>
      </c>
    </row>
    <row r="3777" spans="1:13" x14ac:dyDescent="0.3">
      <c r="A3777" t="s">
        <v>184</v>
      </c>
      <c r="B3777" s="2">
        <v>42428</v>
      </c>
      <c r="C3777">
        <v>8403</v>
      </c>
      <c r="D3777">
        <v>9823</v>
      </c>
      <c r="E3777">
        <v>14876</v>
      </c>
      <c r="F3777" t="s">
        <v>184</v>
      </c>
      <c r="G3777" s="2">
        <v>42428</v>
      </c>
      <c r="H3777">
        <v>9403</v>
      </c>
      <c r="I3777">
        <v>8588</v>
      </c>
      <c r="J3777" t="str">
        <f t="shared" si="116"/>
        <v>aa18aab019bba128bf8089a19b93d5f4</v>
      </c>
      <c r="K3777" s="2">
        <f t="shared" si="117"/>
        <v>42428</v>
      </c>
      <c r="L3777" t="str">
        <f>VLOOKUP($J3777,'placement attrs'!$A$2:$L$5079,4,FALSE)</f>
        <v>Mahalo.com</v>
      </c>
      <c r="M3777" t="str">
        <f>VLOOKUP($J3777,'placement attrs'!$A$2:$L$5079,3,FALSE)</f>
        <v>daniel.aharonoff@broadscaler.com</v>
      </c>
    </row>
    <row r="3778" spans="1:13" x14ac:dyDescent="0.3">
      <c r="A3778" t="s">
        <v>184</v>
      </c>
      <c r="B3778" s="2">
        <v>42429</v>
      </c>
      <c r="C3778">
        <v>8567</v>
      </c>
      <c r="D3778">
        <v>10758</v>
      </c>
      <c r="E3778">
        <v>16040</v>
      </c>
      <c r="F3778" t="s">
        <v>184</v>
      </c>
      <c r="G3778" s="2">
        <v>42429</v>
      </c>
      <c r="H3778">
        <v>10676</v>
      </c>
      <c r="I3778">
        <v>8862</v>
      </c>
      <c r="J3778" t="str">
        <f t="shared" si="116"/>
        <v>aa18aab019bba128bf8089a19b93d5f4</v>
      </c>
      <c r="K3778" s="2">
        <f t="shared" si="117"/>
        <v>42429</v>
      </c>
      <c r="L3778" t="str">
        <f>VLOOKUP($J3778,'placement attrs'!$A$2:$L$5079,4,FALSE)</f>
        <v>Mahalo.com</v>
      </c>
      <c r="M3778" t="str">
        <f>VLOOKUP($J3778,'placement attrs'!$A$2:$L$5079,3,FALSE)</f>
        <v>daniel.aharonoff@broadscaler.com</v>
      </c>
    </row>
    <row r="3779" spans="1:13" x14ac:dyDescent="0.3">
      <c r="A3779" t="s">
        <v>184</v>
      </c>
      <c r="B3779" s="2">
        <v>42430</v>
      </c>
      <c r="C3779">
        <v>6572</v>
      </c>
      <c r="D3779">
        <v>8314</v>
      </c>
      <c r="E3779">
        <v>11979</v>
      </c>
      <c r="F3779" t="s">
        <v>184</v>
      </c>
      <c r="G3779" s="2">
        <v>42430</v>
      </c>
      <c r="H3779">
        <v>7674</v>
      </c>
      <c r="I3779">
        <v>7379</v>
      </c>
      <c r="J3779" t="str">
        <f t="shared" ref="J3779:J3842" si="118">IF(A3779="",F3779,A3779)</f>
        <v>aa18aab019bba128bf8089a19b93d5f4</v>
      </c>
      <c r="K3779" s="2">
        <f t="shared" ref="K3779:K3842" si="119">IF(B3779="",G3779,B3779)</f>
        <v>42430</v>
      </c>
      <c r="L3779" t="str">
        <f>VLOOKUP($J3779,'placement attrs'!$A$2:$L$5079,4,FALSE)</f>
        <v>Mahalo.com</v>
      </c>
      <c r="M3779" t="str">
        <f>VLOOKUP($J3779,'placement attrs'!$A$2:$L$5079,3,FALSE)</f>
        <v>daniel.aharonoff@broadscaler.com</v>
      </c>
    </row>
    <row r="3780" spans="1:13" x14ac:dyDescent="0.3">
      <c r="A3780" t="s">
        <v>184</v>
      </c>
      <c r="B3780" s="2">
        <v>42431</v>
      </c>
      <c r="C3780">
        <v>4121</v>
      </c>
      <c r="D3780">
        <v>4966</v>
      </c>
      <c r="E3780">
        <v>7075</v>
      </c>
      <c r="F3780" t="s">
        <v>184</v>
      </c>
      <c r="G3780" s="2">
        <v>42431</v>
      </c>
      <c r="H3780">
        <v>0</v>
      </c>
      <c r="I3780">
        <v>5821</v>
      </c>
      <c r="J3780" t="str">
        <f t="shared" si="118"/>
        <v>aa18aab019bba128bf8089a19b93d5f4</v>
      </c>
      <c r="K3780" s="2">
        <f t="shared" si="119"/>
        <v>42431</v>
      </c>
      <c r="L3780" t="str">
        <f>VLOOKUP($J3780,'placement attrs'!$A$2:$L$5079,4,FALSE)</f>
        <v>Mahalo.com</v>
      </c>
      <c r="M3780" t="str">
        <f>VLOOKUP($J3780,'placement attrs'!$A$2:$L$5079,3,FALSE)</f>
        <v>daniel.aharonoff@broadscaler.com</v>
      </c>
    </row>
    <row r="3781" spans="1:13" x14ac:dyDescent="0.3">
      <c r="A3781" t="s">
        <v>184</v>
      </c>
      <c r="B3781" s="2">
        <v>42432</v>
      </c>
      <c r="C3781">
        <v>50</v>
      </c>
      <c r="D3781">
        <v>53</v>
      </c>
      <c r="E3781">
        <v>208</v>
      </c>
      <c r="H3781">
        <v>0</v>
      </c>
      <c r="I3781">
        <v>0</v>
      </c>
      <c r="J3781" t="str">
        <f t="shared" si="118"/>
        <v>aa18aab019bba128bf8089a19b93d5f4</v>
      </c>
      <c r="K3781" s="2">
        <f t="shared" si="119"/>
        <v>42432</v>
      </c>
      <c r="L3781" t="str">
        <f>VLOOKUP($J3781,'placement attrs'!$A$2:$L$5079,4,FALSE)</f>
        <v>Mahalo.com</v>
      </c>
      <c r="M3781" t="str">
        <f>VLOOKUP($J3781,'placement attrs'!$A$2:$L$5079,3,FALSE)</f>
        <v>daniel.aharonoff@broadscaler.com</v>
      </c>
    </row>
    <row r="3782" spans="1:13" x14ac:dyDescent="0.3">
      <c r="A3782" t="s">
        <v>185</v>
      </c>
      <c r="B3782" s="2">
        <v>42410</v>
      </c>
      <c r="C3782">
        <v>831</v>
      </c>
      <c r="D3782">
        <v>2831</v>
      </c>
      <c r="E3782">
        <v>3872</v>
      </c>
      <c r="H3782">
        <v>0</v>
      </c>
      <c r="I3782">
        <v>0</v>
      </c>
      <c r="J3782" t="str">
        <f t="shared" si="118"/>
        <v>aad2fbdc97ef2b2c066106bce4447a21</v>
      </c>
      <c r="K3782" s="2">
        <f t="shared" si="119"/>
        <v>42410</v>
      </c>
      <c r="L3782" t="str">
        <f>VLOOKUP($J3782,'placement attrs'!$A$2:$L$5079,4,FALSE)</f>
        <v>ROI Media Consultants (realtor.com)</v>
      </c>
      <c r="M3782" t="str">
        <f>VLOOKUP($J3782,'placement attrs'!$A$2:$L$5079,3,FALSE)</f>
        <v>malcolmc@roimediaconsultants.com</v>
      </c>
    </row>
    <row r="3783" spans="1:13" x14ac:dyDescent="0.3">
      <c r="A3783" t="s">
        <v>185</v>
      </c>
      <c r="B3783" s="2">
        <v>42411</v>
      </c>
      <c r="C3783">
        <v>3404</v>
      </c>
      <c r="D3783">
        <v>6730</v>
      </c>
      <c r="E3783">
        <v>9709</v>
      </c>
      <c r="F3783" t="s">
        <v>185</v>
      </c>
      <c r="G3783" s="2">
        <v>42411</v>
      </c>
      <c r="H3783">
        <v>10777</v>
      </c>
      <c r="I3783">
        <v>1738</v>
      </c>
      <c r="J3783" t="str">
        <f t="shared" si="118"/>
        <v>aad2fbdc97ef2b2c066106bce4447a21</v>
      </c>
      <c r="K3783" s="2">
        <f t="shared" si="119"/>
        <v>42411</v>
      </c>
      <c r="L3783" t="str">
        <f>VLOOKUP($J3783,'placement attrs'!$A$2:$L$5079,4,FALSE)</f>
        <v>ROI Media Consultants (realtor.com)</v>
      </c>
      <c r="M3783" t="str">
        <f>VLOOKUP($J3783,'placement attrs'!$A$2:$L$5079,3,FALSE)</f>
        <v>malcolmc@roimediaconsultants.com</v>
      </c>
    </row>
    <row r="3784" spans="1:13" x14ac:dyDescent="0.3">
      <c r="A3784" t="s">
        <v>185</v>
      </c>
      <c r="B3784" s="2">
        <v>42412</v>
      </c>
      <c r="C3784">
        <v>2773</v>
      </c>
      <c r="D3784">
        <v>4841</v>
      </c>
      <c r="E3784">
        <v>7179</v>
      </c>
      <c r="F3784" t="s">
        <v>185</v>
      </c>
      <c r="G3784" s="2">
        <v>42412</v>
      </c>
      <c r="H3784">
        <v>9193</v>
      </c>
      <c r="I3784">
        <v>2098</v>
      </c>
      <c r="J3784" t="str">
        <f t="shared" si="118"/>
        <v>aad2fbdc97ef2b2c066106bce4447a21</v>
      </c>
      <c r="K3784" s="2">
        <f t="shared" si="119"/>
        <v>42412</v>
      </c>
      <c r="L3784" t="str">
        <f>VLOOKUP($J3784,'placement attrs'!$A$2:$L$5079,4,FALSE)</f>
        <v>ROI Media Consultants (realtor.com)</v>
      </c>
      <c r="M3784" t="str">
        <f>VLOOKUP($J3784,'placement attrs'!$A$2:$L$5079,3,FALSE)</f>
        <v>malcolmc@roimediaconsultants.com</v>
      </c>
    </row>
    <row r="3785" spans="1:13" x14ac:dyDescent="0.3">
      <c r="A3785" t="s">
        <v>185</v>
      </c>
      <c r="B3785" s="2">
        <v>42413</v>
      </c>
      <c r="C3785">
        <v>3325</v>
      </c>
      <c r="D3785">
        <v>5497</v>
      </c>
      <c r="E3785">
        <v>8035</v>
      </c>
      <c r="F3785" t="s">
        <v>185</v>
      </c>
      <c r="G3785" s="2">
        <v>42413</v>
      </c>
      <c r="H3785">
        <v>8152</v>
      </c>
      <c r="I3785">
        <v>2045</v>
      </c>
      <c r="J3785" t="str">
        <f t="shared" si="118"/>
        <v>aad2fbdc97ef2b2c066106bce4447a21</v>
      </c>
      <c r="K3785" s="2">
        <f t="shared" si="119"/>
        <v>42413</v>
      </c>
      <c r="L3785" t="str">
        <f>VLOOKUP($J3785,'placement attrs'!$A$2:$L$5079,4,FALSE)</f>
        <v>ROI Media Consultants (realtor.com)</v>
      </c>
      <c r="M3785" t="str">
        <f>VLOOKUP($J3785,'placement attrs'!$A$2:$L$5079,3,FALSE)</f>
        <v>malcolmc@roimediaconsultants.com</v>
      </c>
    </row>
    <row r="3786" spans="1:13" x14ac:dyDescent="0.3">
      <c r="A3786" t="s">
        <v>185</v>
      </c>
      <c r="B3786" s="2">
        <v>42414</v>
      </c>
      <c r="C3786">
        <v>3081</v>
      </c>
      <c r="D3786">
        <v>5434</v>
      </c>
      <c r="E3786">
        <v>8612</v>
      </c>
      <c r="F3786" t="s">
        <v>185</v>
      </c>
      <c r="G3786" s="2">
        <v>42414</v>
      </c>
      <c r="H3786">
        <v>8749</v>
      </c>
      <c r="I3786">
        <v>1995</v>
      </c>
      <c r="J3786" t="str">
        <f t="shared" si="118"/>
        <v>aad2fbdc97ef2b2c066106bce4447a21</v>
      </c>
      <c r="K3786" s="2">
        <f t="shared" si="119"/>
        <v>42414</v>
      </c>
      <c r="L3786" t="str">
        <f>VLOOKUP($J3786,'placement attrs'!$A$2:$L$5079,4,FALSE)</f>
        <v>ROI Media Consultants (realtor.com)</v>
      </c>
      <c r="M3786" t="str">
        <f>VLOOKUP($J3786,'placement attrs'!$A$2:$L$5079,3,FALSE)</f>
        <v>malcolmc@roimediaconsultants.com</v>
      </c>
    </row>
    <row r="3787" spans="1:13" x14ac:dyDescent="0.3">
      <c r="A3787" t="s">
        <v>185</v>
      </c>
      <c r="B3787" s="2">
        <v>42415</v>
      </c>
      <c r="C3787">
        <v>3758</v>
      </c>
      <c r="D3787">
        <v>7021</v>
      </c>
      <c r="E3787">
        <v>10527</v>
      </c>
      <c r="F3787" t="s">
        <v>185</v>
      </c>
      <c r="G3787" s="2">
        <v>42415</v>
      </c>
      <c r="H3787">
        <v>10910</v>
      </c>
      <c r="I3787">
        <v>2137</v>
      </c>
      <c r="J3787" t="str">
        <f t="shared" si="118"/>
        <v>aad2fbdc97ef2b2c066106bce4447a21</v>
      </c>
      <c r="K3787" s="2">
        <f t="shared" si="119"/>
        <v>42415</v>
      </c>
      <c r="L3787" t="str">
        <f>VLOOKUP($J3787,'placement attrs'!$A$2:$L$5079,4,FALSE)</f>
        <v>ROI Media Consultants (realtor.com)</v>
      </c>
      <c r="M3787" t="str">
        <f>VLOOKUP($J3787,'placement attrs'!$A$2:$L$5079,3,FALSE)</f>
        <v>malcolmc@roimediaconsultants.com</v>
      </c>
    </row>
    <row r="3788" spans="1:13" x14ac:dyDescent="0.3">
      <c r="A3788" t="s">
        <v>185</v>
      </c>
      <c r="B3788" s="2">
        <v>42416</v>
      </c>
      <c r="C3788">
        <v>3152</v>
      </c>
      <c r="D3788">
        <v>7182</v>
      </c>
      <c r="E3788">
        <v>12263</v>
      </c>
      <c r="F3788" t="s">
        <v>185</v>
      </c>
      <c r="G3788" s="2">
        <v>42416</v>
      </c>
      <c r="H3788">
        <v>12505</v>
      </c>
      <c r="I3788">
        <v>1702</v>
      </c>
      <c r="J3788" t="str">
        <f t="shared" si="118"/>
        <v>aad2fbdc97ef2b2c066106bce4447a21</v>
      </c>
      <c r="K3788" s="2">
        <f t="shared" si="119"/>
        <v>42416</v>
      </c>
      <c r="L3788" t="str">
        <f>VLOOKUP($J3788,'placement attrs'!$A$2:$L$5079,4,FALSE)</f>
        <v>ROI Media Consultants (realtor.com)</v>
      </c>
      <c r="M3788" t="str">
        <f>VLOOKUP($J3788,'placement attrs'!$A$2:$L$5079,3,FALSE)</f>
        <v>malcolmc@roimediaconsultants.com</v>
      </c>
    </row>
    <row r="3789" spans="1:13" x14ac:dyDescent="0.3">
      <c r="A3789" t="s">
        <v>185</v>
      </c>
      <c r="B3789" s="2">
        <v>42417</v>
      </c>
      <c r="C3789">
        <v>3192</v>
      </c>
      <c r="D3789">
        <v>6476</v>
      </c>
      <c r="E3789">
        <v>8139</v>
      </c>
      <c r="F3789" t="s">
        <v>185</v>
      </c>
      <c r="G3789" s="2">
        <v>42417</v>
      </c>
      <c r="H3789">
        <v>8318</v>
      </c>
      <c r="I3789">
        <v>1343</v>
      </c>
      <c r="J3789" t="str">
        <f t="shared" si="118"/>
        <v>aad2fbdc97ef2b2c066106bce4447a21</v>
      </c>
      <c r="K3789" s="2">
        <f t="shared" si="119"/>
        <v>42417</v>
      </c>
      <c r="L3789" t="str">
        <f>VLOOKUP($J3789,'placement attrs'!$A$2:$L$5079,4,FALSE)</f>
        <v>ROI Media Consultants (realtor.com)</v>
      </c>
      <c r="M3789" t="str">
        <f>VLOOKUP($J3789,'placement attrs'!$A$2:$L$5079,3,FALSE)</f>
        <v>malcolmc@roimediaconsultants.com</v>
      </c>
    </row>
    <row r="3790" spans="1:13" x14ac:dyDescent="0.3">
      <c r="A3790" t="s">
        <v>185</v>
      </c>
      <c r="B3790" s="2">
        <v>42418</v>
      </c>
      <c r="C3790">
        <v>3821</v>
      </c>
      <c r="D3790">
        <v>6955</v>
      </c>
      <c r="E3790">
        <v>8941</v>
      </c>
      <c r="F3790" t="s">
        <v>185</v>
      </c>
      <c r="G3790" s="2">
        <v>42418</v>
      </c>
      <c r="H3790">
        <v>9174</v>
      </c>
      <c r="I3790">
        <v>2891</v>
      </c>
      <c r="J3790" t="str">
        <f t="shared" si="118"/>
        <v>aad2fbdc97ef2b2c066106bce4447a21</v>
      </c>
      <c r="K3790" s="2">
        <f t="shared" si="119"/>
        <v>42418</v>
      </c>
      <c r="L3790" t="str">
        <f>VLOOKUP($J3790,'placement attrs'!$A$2:$L$5079,4,FALSE)</f>
        <v>ROI Media Consultants (realtor.com)</v>
      </c>
      <c r="M3790" t="str">
        <f>VLOOKUP($J3790,'placement attrs'!$A$2:$L$5079,3,FALSE)</f>
        <v>malcolmc@roimediaconsultants.com</v>
      </c>
    </row>
    <row r="3791" spans="1:13" x14ac:dyDescent="0.3">
      <c r="A3791" t="s">
        <v>185</v>
      </c>
      <c r="B3791" s="2">
        <v>42419</v>
      </c>
      <c r="C3791">
        <v>3104</v>
      </c>
      <c r="D3791">
        <v>6093</v>
      </c>
      <c r="E3791">
        <v>8599</v>
      </c>
      <c r="F3791" t="s">
        <v>185</v>
      </c>
      <c r="G3791" s="2">
        <v>42419</v>
      </c>
      <c r="H3791">
        <v>10050</v>
      </c>
      <c r="I3791">
        <v>2022</v>
      </c>
      <c r="J3791" t="str">
        <f t="shared" si="118"/>
        <v>aad2fbdc97ef2b2c066106bce4447a21</v>
      </c>
      <c r="K3791" s="2">
        <f t="shared" si="119"/>
        <v>42419</v>
      </c>
      <c r="L3791" t="str">
        <f>VLOOKUP($J3791,'placement attrs'!$A$2:$L$5079,4,FALSE)</f>
        <v>ROI Media Consultants (realtor.com)</v>
      </c>
      <c r="M3791" t="str">
        <f>VLOOKUP($J3791,'placement attrs'!$A$2:$L$5079,3,FALSE)</f>
        <v>malcolmc@roimediaconsultants.com</v>
      </c>
    </row>
    <row r="3792" spans="1:13" x14ac:dyDescent="0.3">
      <c r="A3792" t="s">
        <v>185</v>
      </c>
      <c r="B3792" s="2">
        <v>42420</v>
      </c>
      <c r="C3792">
        <v>3799</v>
      </c>
      <c r="D3792">
        <v>7225</v>
      </c>
      <c r="E3792">
        <v>10344</v>
      </c>
      <c r="F3792" t="s">
        <v>185</v>
      </c>
      <c r="G3792" s="2">
        <v>42420</v>
      </c>
      <c r="H3792">
        <v>10829</v>
      </c>
      <c r="I3792">
        <v>2032</v>
      </c>
      <c r="J3792" t="str">
        <f t="shared" si="118"/>
        <v>aad2fbdc97ef2b2c066106bce4447a21</v>
      </c>
      <c r="K3792" s="2">
        <f t="shared" si="119"/>
        <v>42420</v>
      </c>
      <c r="L3792" t="str">
        <f>VLOOKUP($J3792,'placement attrs'!$A$2:$L$5079,4,FALSE)</f>
        <v>ROI Media Consultants (realtor.com)</v>
      </c>
      <c r="M3792" t="str">
        <f>VLOOKUP($J3792,'placement attrs'!$A$2:$L$5079,3,FALSE)</f>
        <v>malcolmc@roimediaconsultants.com</v>
      </c>
    </row>
    <row r="3793" spans="1:13" x14ac:dyDescent="0.3">
      <c r="A3793" t="s">
        <v>185</v>
      </c>
      <c r="B3793" s="2">
        <v>42421</v>
      </c>
      <c r="C3793">
        <v>4189</v>
      </c>
      <c r="D3793">
        <v>8141</v>
      </c>
      <c r="E3793">
        <v>11805</v>
      </c>
      <c r="F3793" t="s">
        <v>185</v>
      </c>
      <c r="G3793" s="2">
        <v>42421</v>
      </c>
      <c r="H3793">
        <v>12060</v>
      </c>
      <c r="I3793">
        <v>2451</v>
      </c>
      <c r="J3793" t="str">
        <f t="shared" si="118"/>
        <v>aad2fbdc97ef2b2c066106bce4447a21</v>
      </c>
      <c r="K3793" s="2">
        <f t="shared" si="119"/>
        <v>42421</v>
      </c>
      <c r="L3793" t="str">
        <f>VLOOKUP($J3793,'placement attrs'!$A$2:$L$5079,4,FALSE)</f>
        <v>ROI Media Consultants (realtor.com)</v>
      </c>
      <c r="M3793" t="str">
        <f>VLOOKUP($J3793,'placement attrs'!$A$2:$L$5079,3,FALSE)</f>
        <v>malcolmc@roimediaconsultants.com</v>
      </c>
    </row>
    <row r="3794" spans="1:13" x14ac:dyDescent="0.3">
      <c r="A3794" t="s">
        <v>185</v>
      </c>
      <c r="B3794" s="2">
        <v>42422</v>
      </c>
      <c r="C3794">
        <v>4883</v>
      </c>
      <c r="D3794">
        <v>8914</v>
      </c>
      <c r="E3794">
        <v>10862</v>
      </c>
      <c r="F3794" t="s">
        <v>185</v>
      </c>
      <c r="G3794" s="2">
        <v>42422</v>
      </c>
      <c r="H3794">
        <v>12131</v>
      </c>
      <c r="I3794">
        <v>2635</v>
      </c>
      <c r="J3794" t="str">
        <f t="shared" si="118"/>
        <v>aad2fbdc97ef2b2c066106bce4447a21</v>
      </c>
      <c r="K3794" s="2">
        <f t="shared" si="119"/>
        <v>42422</v>
      </c>
      <c r="L3794" t="str">
        <f>VLOOKUP($J3794,'placement attrs'!$A$2:$L$5079,4,FALSE)</f>
        <v>ROI Media Consultants (realtor.com)</v>
      </c>
      <c r="M3794" t="str">
        <f>VLOOKUP($J3794,'placement attrs'!$A$2:$L$5079,3,FALSE)</f>
        <v>malcolmc@roimediaconsultants.com</v>
      </c>
    </row>
    <row r="3795" spans="1:13" x14ac:dyDescent="0.3">
      <c r="A3795" t="s">
        <v>185</v>
      </c>
      <c r="B3795" s="2">
        <v>42423</v>
      </c>
      <c r="C3795">
        <v>4869</v>
      </c>
      <c r="D3795">
        <v>10967</v>
      </c>
      <c r="E3795">
        <v>14395</v>
      </c>
      <c r="F3795" t="s">
        <v>185</v>
      </c>
      <c r="G3795" s="2">
        <v>42423</v>
      </c>
      <c r="H3795">
        <v>15648</v>
      </c>
      <c r="I3795">
        <v>3340</v>
      </c>
      <c r="J3795" t="str">
        <f t="shared" si="118"/>
        <v>aad2fbdc97ef2b2c066106bce4447a21</v>
      </c>
      <c r="K3795" s="2">
        <f t="shared" si="119"/>
        <v>42423</v>
      </c>
      <c r="L3795" t="str">
        <f>VLOOKUP($J3795,'placement attrs'!$A$2:$L$5079,4,FALSE)</f>
        <v>ROI Media Consultants (realtor.com)</v>
      </c>
      <c r="M3795" t="str">
        <f>VLOOKUP($J3795,'placement attrs'!$A$2:$L$5079,3,FALSE)</f>
        <v>malcolmc@roimediaconsultants.com</v>
      </c>
    </row>
    <row r="3796" spans="1:13" x14ac:dyDescent="0.3">
      <c r="A3796" t="s">
        <v>185</v>
      </c>
      <c r="B3796" s="2">
        <v>42424</v>
      </c>
      <c r="C3796">
        <v>4682</v>
      </c>
      <c r="D3796">
        <v>12155</v>
      </c>
      <c r="E3796">
        <v>14720</v>
      </c>
      <c r="F3796" t="s">
        <v>185</v>
      </c>
      <c r="G3796" s="2">
        <v>42424</v>
      </c>
      <c r="H3796">
        <v>14914</v>
      </c>
      <c r="I3796">
        <v>2693</v>
      </c>
      <c r="J3796" t="str">
        <f t="shared" si="118"/>
        <v>aad2fbdc97ef2b2c066106bce4447a21</v>
      </c>
      <c r="K3796" s="2">
        <f t="shared" si="119"/>
        <v>42424</v>
      </c>
      <c r="L3796" t="str">
        <f>VLOOKUP($J3796,'placement attrs'!$A$2:$L$5079,4,FALSE)</f>
        <v>ROI Media Consultants (realtor.com)</v>
      </c>
      <c r="M3796" t="str">
        <f>VLOOKUP($J3796,'placement attrs'!$A$2:$L$5079,3,FALSE)</f>
        <v>malcolmc@roimediaconsultants.com</v>
      </c>
    </row>
    <row r="3797" spans="1:13" x14ac:dyDescent="0.3">
      <c r="A3797" t="s">
        <v>185</v>
      </c>
      <c r="B3797" s="2">
        <v>42425</v>
      </c>
      <c r="C3797">
        <v>4948</v>
      </c>
      <c r="D3797">
        <v>12263</v>
      </c>
      <c r="E3797">
        <v>14245</v>
      </c>
      <c r="F3797" t="s">
        <v>185</v>
      </c>
      <c r="G3797" s="2">
        <v>42425</v>
      </c>
      <c r="H3797">
        <v>14619</v>
      </c>
      <c r="I3797">
        <v>3244</v>
      </c>
      <c r="J3797" t="str">
        <f t="shared" si="118"/>
        <v>aad2fbdc97ef2b2c066106bce4447a21</v>
      </c>
      <c r="K3797" s="2">
        <f t="shared" si="119"/>
        <v>42425</v>
      </c>
      <c r="L3797" t="str">
        <f>VLOOKUP($J3797,'placement attrs'!$A$2:$L$5079,4,FALSE)</f>
        <v>ROI Media Consultants (realtor.com)</v>
      </c>
      <c r="M3797" t="str">
        <f>VLOOKUP($J3797,'placement attrs'!$A$2:$L$5079,3,FALSE)</f>
        <v>malcolmc@roimediaconsultants.com</v>
      </c>
    </row>
    <row r="3798" spans="1:13" x14ac:dyDescent="0.3">
      <c r="A3798" t="s">
        <v>185</v>
      </c>
      <c r="B3798" s="2">
        <v>42426</v>
      </c>
      <c r="C3798">
        <v>4392</v>
      </c>
      <c r="D3798">
        <v>12220</v>
      </c>
      <c r="E3798">
        <v>14858</v>
      </c>
      <c r="F3798" t="s">
        <v>185</v>
      </c>
      <c r="G3798" s="2">
        <v>42426</v>
      </c>
      <c r="H3798">
        <v>15251</v>
      </c>
      <c r="I3798">
        <v>2927</v>
      </c>
      <c r="J3798" t="str">
        <f t="shared" si="118"/>
        <v>aad2fbdc97ef2b2c066106bce4447a21</v>
      </c>
      <c r="K3798" s="2">
        <f t="shared" si="119"/>
        <v>42426</v>
      </c>
      <c r="L3798" t="str">
        <f>VLOOKUP($J3798,'placement attrs'!$A$2:$L$5079,4,FALSE)</f>
        <v>ROI Media Consultants (realtor.com)</v>
      </c>
      <c r="M3798" t="str">
        <f>VLOOKUP($J3798,'placement attrs'!$A$2:$L$5079,3,FALSE)</f>
        <v>malcolmc@roimediaconsultants.com</v>
      </c>
    </row>
    <row r="3799" spans="1:13" x14ac:dyDescent="0.3">
      <c r="A3799" t="s">
        <v>185</v>
      </c>
      <c r="B3799" s="2">
        <v>42427</v>
      </c>
      <c r="C3799">
        <v>3302</v>
      </c>
      <c r="D3799">
        <v>8162</v>
      </c>
      <c r="E3799">
        <v>9454</v>
      </c>
      <c r="F3799" t="s">
        <v>185</v>
      </c>
      <c r="G3799" s="2">
        <v>42427</v>
      </c>
      <c r="H3799">
        <v>9756</v>
      </c>
      <c r="I3799">
        <v>2181</v>
      </c>
      <c r="J3799" t="str">
        <f t="shared" si="118"/>
        <v>aad2fbdc97ef2b2c066106bce4447a21</v>
      </c>
      <c r="K3799" s="2">
        <f t="shared" si="119"/>
        <v>42427</v>
      </c>
      <c r="L3799" t="str">
        <f>VLOOKUP($J3799,'placement attrs'!$A$2:$L$5079,4,FALSE)</f>
        <v>ROI Media Consultants (realtor.com)</v>
      </c>
      <c r="M3799" t="str">
        <f>VLOOKUP($J3799,'placement attrs'!$A$2:$L$5079,3,FALSE)</f>
        <v>malcolmc@roimediaconsultants.com</v>
      </c>
    </row>
    <row r="3800" spans="1:13" x14ac:dyDescent="0.3">
      <c r="A3800" t="s">
        <v>185</v>
      </c>
      <c r="B3800" s="2">
        <v>42428</v>
      </c>
      <c r="C3800">
        <v>4373</v>
      </c>
      <c r="D3800">
        <v>10153</v>
      </c>
      <c r="E3800">
        <v>12160</v>
      </c>
      <c r="F3800" t="s">
        <v>185</v>
      </c>
      <c r="G3800" s="2">
        <v>42428</v>
      </c>
      <c r="H3800">
        <v>12375</v>
      </c>
      <c r="I3800">
        <v>2556</v>
      </c>
      <c r="J3800" t="str">
        <f t="shared" si="118"/>
        <v>aad2fbdc97ef2b2c066106bce4447a21</v>
      </c>
      <c r="K3800" s="2">
        <f t="shared" si="119"/>
        <v>42428</v>
      </c>
      <c r="L3800" t="str">
        <f>VLOOKUP($J3800,'placement attrs'!$A$2:$L$5079,4,FALSE)</f>
        <v>ROI Media Consultants (realtor.com)</v>
      </c>
      <c r="M3800" t="str">
        <f>VLOOKUP($J3800,'placement attrs'!$A$2:$L$5079,3,FALSE)</f>
        <v>malcolmc@roimediaconsultants.com</v>
      </c>
    </row>
    <row r="3801" spans="1:13" x14ac:dyDescent="0.3">
      <c r="A3801" t="s">
        <v>185</v>
      </c>
      <c r="B3801" s="2">
        <v>42429</v>
      </c>
      <c r="C3801">
        <v>3612</v>
      </c>
      <c r="D3801">
        <v>9709</v>
      </c>
      <c r="E3801">
        <v>11502</v>
      </c>
      <c r="F3801" t="s">
        <v>185</v>
      </c>
      <c r="G3801" s="2">
        <v>42429</v>
      </c>
      <c r="H3801">
        <v>12420</v>
      </c>
      <c r="I3801">
        <v>3185</v>
      </c>
      <c r="J3801" t="str">
        <f t="shared" si="118"/>
        <v>aad2fbdc97ef2b2c066106bce4447a21</v>
      </c>
      <c r="K3801" s="2">
        <f t="shared" si="119"/>
        <v>42429</v>
      </c>
      <c r="L3801" t="str">
        <f>VLOOKUP($J3801,'placement attrs'!$A$2:$L$5079,4,FALSE)</f>
        <v>ROI Media Consultants (realtor.com)</v>
      </c>
      <c r="M3801" t="str">
        <f>VLOOKUP($J3801,'placement attrs'!$A$2:$L$5079,3,FALSE)</f>
        <v>malcolmc@roimediaconsultants.com</v>
      </c>
    </row>
    <row r="3802" spans="1:13" x14ac:dyDescent="0.3">
      <c r="A3802" t="s">
        <v>185</v>
      </c>
      <c r="B3802" s="2">
        <v>42430</v>
      </c>
      <c r="C3802">
        <v>2224</v>
      </c>
      <c r="D3802">
        <v>9787</v>
      </c>
      <c r="E3802">
        <v>12641</v>
      </c>
      <c r="F3802" t="s">
        <v>185</v>
      </c>
      <c r="G3802" s="2">
        <v>42430</v>
      </c>
      <c r="H3802">
        <v>14352</v>
      </c>
      <c r="I3802">
        <v>1431</v>
      </c>
      <c r="J3802" t="str">
        <f t="shared" si="118"/>
        <v>aad2fbdc97ef2b2c066106bce4447a21</v>
      </c>
      <c r="K3802" s="2">
        <f t="shared" si="119"/>
        <v>42430</v>
      </c>
      <c r="L3802" t="str">
        <f>VLOOKUP($J3802,'placement attrs'!$A$2:$L$5079,4,FALSE)</f>
        <v>ROI Media Consultants (realtor.com)</v>
      </c>
      <c r="M3802" t="str">
        <f>VLOOKUP($J3802,'placement attrs'!$A$2:$L$5079,3,FALSE)</f>
        <v>malcolmc@roimediaconsultants.com</v>
      </c>
    </row>
    <row r="3803" spans="1:13" x14ac:dyDescent="0.3">
      <c r="A3803" t="s">
        <v>185</v>
      </c>
      <c r="B3803" s="2">
        <v>42431</v>
      </c>
      <c r="C3803">
        <v>1597</v>
      </c>
      <c r="D3803">
        <v>6072</v>
      </c>
      <c r="E3803">
        <v>7891</v>
      </c>
      <c r="F3803" t="s">
        <v>185</v>
      </c>
      <c r="G3803" s="2">
        <v>42431</v>
      </c>
      <c r="H3803">
        <v>10709</v>
      </c>
      <c r="I3803">
        <v>812</v>
      </c>
      <c r="J3803" t="str">
        <f t="shared" si="118"/>
        <v>aad2fbdc97ef2b2c066106bce4447a21</v>
      </c>
      <c r="K3803" s="2">
        <f t="shared" si="119"/>
        <v>42431</v>
      </c>
      <c r="L3803" t="str">
        <f>VLOOKUP($J3803,'placement attrs'!$A$2:$L$5079,4,FALSE)</f>
        <v>ROI Media Consultants (realtor.com)</v>
      </c>
      <c r="M3803" t="str">
        <f>VLOOKUP($J3803,'placement attrs'!$A$2:$L$5079,3,FALSE)</f>
        <v>malcolmc@roimediaconsultants.com</v>
      </c>
    </row>
    <row r="3804" spans="1:13" x14ac:dyDescent="0.3">
      <c r="A3804" t="s">
        <v>185</v>
      </c>
      <c r="B3804" s="2">
        <v>42432</v>
      </c>
      <c r="C3804">
        <v>96</v>
      </c>
      <c r="D3804">
        <v>398</v>
      </c>
      <c r="E3804">
        <v>513</v>
      </c>
      <c r="H3804">
        <v>0</v>
      </c>
      <c r="I3804">
        <v>0</v>
      </c>
      <c r="J3804" t="str">
        <f t="shared" si="118"/>
        <v>aad2fbdc97ef2b2c066106bce4447a21</v>
      </c>
      <c r="K3804" s="2">
        <f t="shared" si="119"/>
        <v>42432</v>
      </c>
      <c r="L3804" t="str">
        <f>VLOOKUP($J3804,'placement attrs'!$A$2:$L$5079,4,FALSE)</f>
        <v>ROI Media Consultants (realtor.com)</v>
      </c>
      <c r="M3804" t="str">
        <f>VLOOKUP($J3804,'placement attrs'!$A$2:$L$5079,3,FALSE)</f>
        <v>malcolmc@roimediaconsultants.com</v>
      </c>
    </row>
    <row r="3805" spans="1:13" x14ac:dyDescent="0.3">
      <c r="A3805" t="s">
        <v>186</v>
      </c>
      <c r="B3805" s="2">
        <v>42410</v>
      </c>
      <c r="C3805">
        <v>5837</v>
      </c>
      <c r="D3805">
        <v>7582</v>
      </c>
      <c r="E3805">
        <v>7812</v>
      </c>
      <c r="H3805">
        <v>0</v>
      </c>
      <c r="I3805">
        <v>0</v>
      </c>
      <c r="J3805" t="str">
        <f t="shared" si="118"/>
        <v>ae7f9ebf49933db8411bd839706a377b</v>
      </c>
      <c r="K3805" s="2">
        <f t="shared" si="119"/>
        <v>42410</v>
      </c>
      <c r="L3805" t="str">
        <f>VLOOKUP($J3805,'placement attrs'!$A$2:$L$5079,4,FALSE)</f>
        <v>HotPopNow, Inc. (Spikey.com)</v>
      </c>
      <c r="M3805" t="str">
        <f>VLOOKUP($J3805,'placement attrs'!$A$2:$L$5079,3,FALSE)</f>
        <v>agoldberg@hotpopnow.com</v>
      </c>
    </row>
    <row r="3806" spans="1:13" x14ac:dyDescent="0.3">
      <c r="A3806" t="s">
        <v>186</v>
      </c>
      <c r="B3806" s="2">
        <v>42411</v>
      </c>
      <c r="C3806">
        <v>13663</v>
      </c>
      <c r="D3806">
        <v>16097</v>
      </c>
      <c r="E3806">
        <v>16619</v>
      </c>
      <c r="F3806" t="s">
        <v>186</v>
      </c>
      <c r="G3806" s="2">
        <v>42411</v>
      </c>
      <c r="H3806">
        <v>76451</v>
      </c>
      <c r="I3806">
        <v>49108</v>
      </c>
      <c r="J3806" t="str">
        <f t="shared" si="118"/>
        <v>ae7f9ebf49933db8411bd839706a377b</v>
      </c>
      <c r="K3806" s="2">
        <f t="shared" si="119"/>
        <v>42411</v>
      </c>
      <c r="L3806" t="str">
        <f>VLOOKUP($J3806,'placement attrs'!$A$2:$L$5079,4,FALSE)</f>
        <v>HotPopNow, Inc. (Spikey.com)</v>
      </c>
      <c r="M3806" t="str">
        <f>VLOOKUP($J3806,'placement attrs'!$A$2:$L$5079,3,FALSE)</f>
        <v>agoldberg@hotpopnow.com</v>
      </c>
    </row>
    <row r="3807" spans="1:13" x14ac:dyDescent="0.3">
      <c r="A3807" t="s">
        <v>186</v>
      </c>
      <c r="B3807" s="2">
        <v>42412</v>
      </c>
      <c r="C3807">
        <v>19872</v>
      </c>
      <c r="D3807">
        <v>22978</v>
      </c>
      <c r="E3807">
        <v>23993</v>
      </c>
      <c r="F3807" t="s">
        <v>186</v>
      </c>
      <c r="G3807" s="2">
        <v>42412</v>
      </c>
      <c r="H3807">
        <v>106842</v>
      </c>
      <c r="I3807">
        <v>74978</v>
      </c>
      <c r="J3807" t="str">
        <f t="shared" si="118"/>
        <v>ae7f9ebf49933db8411bd839706a377b</v>
      </c>
      <c r="K3807" s="2">
        <f t="shared" si="119"/>
        <v>42412</v>
      </c>
      <c r="L3807" t="str">
        <f>VLOOKUP($J3807,'placement attrs'!$A$2:$L$5079,4,FALSE)</f>
        <v>HotPopNow, Inc. (Spikey.com)</v>
      </c>
      <c r="M3807" t="str">
        <f>VLOOKUP($J3807,'placement attrs'!$A$2:$L$5079,3,FALSE)</f>
        <v>agoldberg@hotpopnow.com</v>
      </c>
    </row>
    <row r="3808" spans="1:13" x14ac:dyDescent="0.3">
      <c r="A3808" t="s">
        <v>186</v>
      </c>
      <c r="B3808" s="2">
        <v>42413</v>
      </c>
      <c r="C3808">
        <v>29052</v>
      </c>
      <c r="D3808">
        <v>32850</v>
      </c>
      <c r="E3808">
        <v>33928</v>
      </c>
      <c r="F3808" t="s">
        <v>186</v>
      </c>
      <c r="G3808" s="2">
        <v>42413</v>
      </c>
      <c r="H3808">
        <v>112366</v>
      </c>
      <c r="I3808">
        <v>86834</v>
      </c>
      <c r="J3808" t="str">
        <f t="shared" si="118"/>
        <v>ae7f9ebf49933db8411bd839706a377b</v>
      </c>
      <c r="K3808" s="2">
        <f t="shared" si="119"/>
        <v>42413</v>
      </c>
      <c r="L3808" t="str">
        <f>VLOOKUP($J3808,'placement attrs'!$A$2:$L$5079,4,FALSE)</f>
        <v>HotPopNow, Inc. (Spikey.com)</v>
      </c>
      <c r="M3808" t="str">
        <f>VLOOKUP($J3808,'placement attrs'!$A$2:$L$5079,3,FALSE)</f>
        <v>agoldberg@hotpopnow.com</v>
      </c>
    </row>
    <row r="3809" spans="1:13" x14ac:dyDescent="0.3">
      <c r="A3809" t="s">
        <v>186</v>
      </c>
      <c r="B3809" s="2">
        <v>42414</v>
      </c>
      <c r="C3809">
        <v>17244</v>
      </c>
      <c r="D3809">
        <v>20029</v>
      </c>
      <c r="E3809">
        <v>20868</v>
      </c>
      <c r="F3809" t="s">
        <v>186</v>
      </c>
      <c r="G3809" s="2">
        <v>42414</v>
      </c>
      <c r="H3809">
        <v>78568</v>
      </c>
      <c r="I3809">
        <v>57055</v>
      </c>
      <c r="J3809" t="str">
        <f t="shared" si="118"/>
        <v>ae7f9ebf49933db8411bd839706a377b</v>
      </c>
      <c r="K3809" s="2">
        <f t="shared" si="119"/>
        <v>42414</v>
      </c>
      <c r="L3809" t="str">
        <f>VLOOKUP($J3809,'placement attrs'!$A$2:$L$5079,4,FALSE)</f>
        <v>HotPopNow, Inc. (Spikey.com)</v>
      </c>
      <c r="M3809" t="str">
        <f>VLOOKUP($J3809,'placement attrs'!$A$2:$L$5079,3,FALSE)</f>
        <v>agoldberg@hotpopnow.com</v>
      </c>
    </row>
    <row r="3810" spans="1:13" x14ac:dyDescent="0.3">
      <c r="A3810" t="s">
        <v>186</v>
      </c>
      <c r="B3810" s="2">
        <v>42415</v>
      </c>
      <c r="C3810">
        <v>21544</v>
      </c>
      <c r="D3810">
        <v>25550</v>
      </c>
      <c r="E3810">
        <v>26652</v>
      </c>
      <c r="F3810" t="s">
        <v>186</v>
      </c>
      <c r="G3810" s="2">
        <v>42415</v>
      </c>
      <c r="H3810">
        <v>130499</v>
      </c>
      <c r="I3810">
        <v>90330</v>
      </c>
      <c r="J3810" t="str">
        <f t="shared" si="118"/>
        <v>ae7f9ebf49933db8411bd839706a377b</v>
      </c>
      <c r="K3810" s="2">
        <f t="shared" si="119"/>
        <v>42415</v>
      </c>
      <c r="L3810" t="str">
        <f>VLOOKUP($J3810,'placement attrs'!$A$2:$L$5079,4,FALSE)</f>
        <v>HotPopNow, Inc. (Spikey.com)</v>
      </c>
      <c r="M3810" t="str">
        <f>VLOOKUP($J3810,'placement attrs'!$A$2:$L$5079,3,FALSE)</f>
        <v>agoldberg@hotpopnow.com</v>
      </c>
    </row>
    <row r="3811" spans="1:13" x14ac:dyDescent="0.3">
      <c r="A3811" t="s">
        <v>186</v>
      </c>
      <c r="B3811" s="2">
        <v>42416</v>
      </c>
      <c r="C3811">
        <v>12458</v>
      </c>
      <c r="D3811">
        <v>16738</v>
      </c>
      <c r="E3811">
        <v>17529</v>
      </c>
      <c r="F3811" t="s">
        <v>186</v>
      </c>
      <c r="G3811" s="2">
        <v>42416</v>
      </c>
      <c r="H3811">
        <v>76387</v>
      </c>
      <c r="I3811">
        <v>49526</v>
      </c>
      <c r="J3811" t="str">
        <f t="shared" si="118"/>
        <v>ae7f9ebf49933db8411bd839706a377b</v>
      </c>
      <c r="K3811" s="2">
        <f t="shared" si="119"/>
        <v>42416</v>
      </c>
      <c r="L3811" t="str">
        <f>VLOOKUP($J3811,'placement attrs'!$A$2:$L$5079,4,FALSE)</f>
        <v>HotPopNow, Inc. (Spikey.com)</v>
      </c>
      <c r="M3811" t="str">
        <f>VLOOKUP($J3811,'placement attrs'!$A$2:$L$5079,3,FALSE)</f>
        <v>agoldberg@hotpopnow.com</v>
      </c>
    </row>
    <row r="3812" spans="1:13" x14ac:dyDescent="0.3">
      <c r="A3812" t="s">
        <v>186</v>
      </c>
      <c r="B3812" s="2">
        <v>42417</v>
      </c>
      <c r="C3812">
        <v>17931</v>
      </c>
      <c r="D3812">
        <v>24120</v>
      </c>
      <c r="E3812">
        <v>24888</v>
      </c>
      <c r="F3812" t="s">
        <v>186</v>
      </c>
      <c r="G3812" s="2">
        <v>42417</v>
      </c>
      <c r="H3812">
        <v>117024</v>
      </c>
      <c r="I3812">
        <v>59154</v>
      </c>
      <c r="J3812" t="str">
        <f t="shared" si="118"/>
        <v>ae7f9ebf49933db8411bd839706a377b</v>
      </c>
      <c r="K3812" s="2">
        <f t="shared" si="119"/>
        <v>42417</v>
      </c>
      <c r="L3812" t="str">
        <f>VLOOKUP($J3812,'placement attrs'!$A$2:$L$5079,4,FALSE)</f>
        <v>HotPopNow, Inc. (Spikey.com)</v>
      </c>
      <c r="M3812" t="str">
        <f>VLOOKUP($J3812,'placement attrs'!$A$2:$L$5079,3,FALSE)</f>
        <v>agoldberg@hotpopnow.com</v>
      </c>
    </row>
    <row r="3813" spans="1:13" x14ac:dyDescent="0.3">
      <c r="A3813" t="s">
        <v>186</v>
      </c>
      <c r="B3813" s="2">
        <v>42418</v>
      </c>
      <c r="C3813">
        <v>9929</v>
      </c>
      <c r="D3813">
        <v>12969</v>
      </c>
      <c r="E3813">
        <v>13379</v>
      </c>
      <c r="F3813" t="s">
        <v>186</v>
      </c>
      <c r="G3813" s="2">
        <v>42418</v>
      </c>
      <c r="H3813">
        <v>95243</v>
      </c>
      <c r="I3813">
        <v>55994</v>
      </c>
      <c r="J3813" t="str">
        <f t="shared" si="118"/>
        <v>ae7f9ebf49933db8411bd839706a377b</v>
      </c>
      <c r="K3813" s="2">
        <f t="shared" si="119"/>
        <v>42418</v>
      </c>
      <c r="L3813" t="str">
        <f>VLOOKUP($J3813,'placement attrs'!$A$2:$L$5079,4,FALSE)</f>
        <v>HotPopNow, Inc. (Spikey.com)</v>
      </c>
      <c r="M3813" t="str">
        <f>VLOOKUP($J3813,'placement attrs'!$A$2:$L$5079,3,FALSE)</f>
        <v>agoldberg@hotpopnow.com</v>
      </c>
    </row>
    <row r="3814" spans="1:13" x14ac:dyDescent="0.3">
      <c r="A3814" t="s">
        <v>186</v>
      </c>
      <c r="B3814" s="2">
        <v>42419</v>
      </c>
      <c r="C3814">
        <v>16587</v>
      </c>
      <c r="D3814">
        <v>23499</v>
      </c>
      <c r="E3814">
        <v>24403</v>
      </c>
      <c r="F3814" t="s">
        <v>186</v>
      </c>
      <c r="G3814" s="2">
        <v>42419</v>
      </c>
      <c r="H3814">
        <v>114260</v>
      </c>
      <c r="I3814">
        <v>59119</v>
      </c>
      <c r="J3814" t="str">
        <f t="shared" si="118"/>
        <v>ae7f9ebf49933db8411bd839706a377b</v>
      </c>
      <c r="K3814" s="2">
        <f t="shared" si="119"/>
        <v>42419</v>
      </c>
      <c r="L3814" t="str">
        <f>VLOOKUP($J3814,'placement attrs'!$A$2:$L$5079,4,FALSE)</f>
        <v>HotPopNow, Inc. (Spikey.com)</v>
      </c>
      <c r="M3814" t="str">
        <f>VLOOKUP($J3814,'placement attrs'!$A$2:$L$5079,3,FALSE)</f>
        <v>agoldberg@hotpopnow.com</v>
      </c>
    </row>
    <row r="3815" spans="1:13" x14ac:dyDescent="0.3">
      <c r="A3815" t="s">
        <v>186</v>
      </c>
      <c r="B3815" s="2">
        <v>42420</v>
      </c>
      <c r="C3815">
        <v>25012</v>
      </c>
      <c r="D3815">
        <v>33511</v>
      </c>
      <c r="E3815">
        <v>34616</v>
      </c>
      <c r="F3815" t="s">
        <v>186</v>
      </c>
      <c r="G3815" s="2">
        <v>42420</v>
      </c>
      <c r="H3815">
        <v>126506</v>
      </c>
      <c r="I3815">
        <v>74733</v>
      </c>
      <c r="J3815" t="str">
        <f t="shared" si="118"/>
        <v>ae7f9ebf49933db8411bd839706a377b</v>
      </c>
      <c r="K3815" s="2">
        <f t="shared" si="119"/>
        <v>42420</v>
      </c>
      <c r="L3815" t="str">
        <f>VLOOKUP($J3815,'placement attrs'!$A$2:$L$5079,4,FALSE)</f>
        <v>HotPopNow, Inc. (Spikey.com)</v>
      </c>
      <c r="M3815" t="str">
        <f>VLOOKUP($J3815,'placement attrs'!$A$2:$L$5079,3,FALSE)</f>
        <v>agoldberg@hotpopnow.com</v>
      </c>
    </row>
    <row r="3816" spans="1:13" x14ac:dyDescent="0.3">
      <c r="A3816" t="s">
        <v>186</v>
      </c>
      <c r="B3816" s="2">
        <v>42421</v>
      </c>
      <c r="C3816">
        <v>26668</v>
      </c>
      <c r="D3816">
        <v>36269</v>
      </c>
      <c r="E3816">
        <v>37482</v>
      </c>
      <c r="F3816" t="s">
        <v>186</v>
      </c>
      <c r="G3816" s="2">
        <v>42421</v>
      </c>
      <c r="H3816">
        <v>139741</v>
      </c>
      <c r="I3816">
        <v>96107</v>
      </c>
      <c r="J3816" t="str">
        <f t="shared" si="118"/>
        <v>ae7f9ebf49933db8411bd839706a377b</v>
      </c>
      <c r="K3816" s="2">
        <f t="shared" si="119"/>
        <v>42421</v>
      </c>
      <c r="L3816" t="str">
        <f>VLOOKUP($J3816,'placement attrs'!$A$2:$L$5079,4,FALSE)</f>
        <v>HotPopNow, Inc. (Spikey.com)</v>
      </c>
      <c r="M3816" t="str">
        <f>VLOOKUP($J3816,'placement attrs'!$A$2:$L$5079,3,FALSE)</f>
        <v>agoldberg@hotpopnow.com</v>
      </c>
    </row>
    <row r="3817" spans="1:13" x14ac:dyDescent="0.3">
      <c r="A3817" t="s">
        <v>186</v>
      </c>
      <c r="B3817" s="2">
        <v>42422</v>
      </c>
      <c r="C3817">
        <v>42866</v>
      </c>
      <c r="D3817">
        <v>56283</v>
      </c>
      <c r="E3817">
        <v>58356</v>
      </c>
      <c r="F3817" t="s">
        <v>186</v>
      </c>
      <c r="G3817" s="2">
        <v>42422</v>
      </c>
      <c r="H3817">
        <v>257941</v>
      </c>
      <c r="I3817">
        <v>123038</v>
      </c>
      <c r="J3817" t="str">
        <f t="shared" si="118"/>
        <v>ae7f9ebf49933db8411bd839706a377b</v>
      </c>
      <c r="K3817" s="2">
        <f t="shared" si="119"/>
        <v>42422</v>
      </c>
      <c r="L3817" t="str">
        <f>VLOOKUP($J3817,'placement attrs'!$A$2:$L$5079,4,FALSE)</f>
        <v>HotPopNow, Inc. (Spikey.com)</v>
      </c>
      <c r="M3817" t="str">
        <f>VLOOKUP($J3817,'placement attrs'!$A$2:$L$5079,3,FALSE)</f>
        <v>agoldberg@hotpopnow.com</v>
      </c>
    </row>
    <row r="3818" spans="1:13" x14ac:dyDescent="0.3">
      <c r="A3818" t="s">
        <v>186</v>
      </c>
      <c r="B3818" s="2">
        <v>42423</v>
      </c>
      <c r="C3818">
        <v>33127</v>
      </c>
      <c r="D3818">
        <v>43026</v>
      </c>
      <c r="E3818">
        <v>44409</v>
      </c>
      <c r="F3818" t="s">
        <v>186</v>
      </c>
      <c r="G3818" s="2">
        <v>42423</v>
      </c>
      <c r="H3818">
        <v>200263</v>
      </c>
      <c r="I3818">
        <v>111155</v>
      </c>
      <c r="J3818" t="str">
        <f t="shared" si="118"/>
        <v>ae7f9ebf49933db8411bd839706a377b</v>
      </c>
      <c r="K3818" s="2">
        <f t="shared" si="119"/>
        <v>42423</v>
      </c>
      <c r="L3818" t="str">
        <f>VLOOKUP($J3818,'placement attrs'!$A$2:$L$5079,4,FALSE)</f>
        <v>HotPopNow, Inc. (Spikey.com)</v>
      </c>
      <c r="M3818" t="str">
        <f>VLOOKUP($J3818,'placement attrs'!$A$2:$L$5079,3,FALSE)</f>
        <v>agoldberg@hotpopnow.com</v>
      </c>
    </row>
    <row r="3819" spans="1:13" x14ac:dyDescent="0.3">
      <c r="A3819" t="s">
        <v>186</v>
      </c>
      <c r="B3819" s="2">
        <v>42424</v>
      </c>
      <c r="C3819">
        <v>23558</v>
      </c>
      <c r="D3819">
        <v>28546</v>
      </c>
      <c r="E3819">
        <v>29605</v>
      </c>
      <c r="F3819" t="s">
        <v>186</v>
      </c>
      <c r="G3819" s="2">
        <v>42424</v>
      </c>
      <c r="H3819">
        <v>143111</v>
      </c>
      <c r="I3819">
        <v>83427</v>
      </c>
      <c r="J3819" t="str">
        <f t="shared" si="118"/>
        <v>ae7f9ebf49933db8411bd839706a377b</v>
      </c>
      <c r="K3819" s="2">
        <f t="shared" si="119"/>
        <v>42424</v>
      </c>
      <c r="L3819" t="str">
        <f>VLOOKUP($J3819,'placement attrs'!$A$2:$L$5079,4,FALSE)</f>
        <v>HotPopNow, Inc. (Spikey.com)</v>
      </c>
      <c r="M3819" t="str">
        <f>VLOOKUP($J3819,'placement attrs'!$A$2:$L$5079,3,FALSE)</f>
        <v>agoldberg@hotpopnow.com</v>
      </c>
    </row>
    <row r="3820" spans="1:13" x14ac:dyDescent="0.3">
      <c r="A3820" t="s">
        <v>186</v>
      </c>
      <c r="B3820" s="2">
        <v>42425</v>
      </c>
      <c r="C3820">
        <v>16898</v>
      </c>
      <c r="D3820">
        <v>20445</v>
      </c>
      <c r="E3820">
        <v>21199</v>
      </c>
      <c r="F3820" t="s">
        <v>186</v>
      </c>
      <c r="G3820" s="2">
        <v>42425</v>
      </c>
      <c r="H3820">
        <v>94986</v>
      </c>
      <c r="I3820">
        <v>47926</v>
      </c>
      <c r="J3820" t="str">
        <f t="shared" si="118"/>
        <v>ae7f9ebf49933db8411bd839706a377b</v>
      </c>
      <c r="K3820" s="2">
        <f t="shared" si="119"/>
        <v>42425</v>
      </c>
      <c r="L3820" t="str">
        <f>VLOOKUP($J3820,'placement attrs'!$A$2:$L$5079,4,FALSE)</f>
        <v>HotPopNow, Inc. (Spikey.com)</v>
      </c>
      <c r="M3820" t="str">
        <f>VLOOKUP($J3820,'placement attrs'!$A$2:$L$5079,3,FALSE)</f>
        <v>agoldberg@hotpopnow.com</v>
      </c>
    </row>
    <row r="3821" spans="1:13" x14ac:dyDescent="0.3">
      <c r="A3821" t="s">
        <v>186</v>
      </c>
      <c r="B3821" s="2">
        <v>42426</v>
      </c>
      <c r="C3821">
        <v>32910</v>
      </c>
      <c r="D3821">
        <v>38141</v>
      </c>
      <c r="E3821">
        <v>39720</v>
      </c>
      <c r="F3821" t="s">
        <v>186</v>
      </c>
      <c r="G3821" s="2">
        <v>42426</v>
      </c>
      <c r="H3821">
        <v>178999</v>
      </c>
      <c r="I3821">
        <v>108377</v>
      </c>
      <c r="J3821" t="str">
        <f t="shared" si="118"/>
        <v>ae7f9ebf49933db8411bd839706a377b</v>
      </c>
      <c r="K3821" s="2">
        <f t="shared" si="119"/>
        <v>42426</v>
      </c>
      <c r="L3821" t="str">
        <f>VLOOKUP($J3821,'placement attrs'!$A$2:$L$5079,4,FALSE)</f>
        <v>HotPopNow, Inc. (Spikey.com)</v>
      </c>
      <c r="M3821" t="str">
        <f>VLOOKUP($J3821,'placement attrs'!$A$2:$L$5079,3,FALSE)</f>
        <v>agoldberg@hotpopnow.com</v>
      </c>
    </row>
    <row r="3822" spans="1:13" x14ac:dyDescent="0.3">
      <c r="A3822" t="s">
        <v>186</v>
      </c>
      <c r="B3822" s="2">
        <v>42427</v>
      </c>
      <c r="C3822">
        <v>27218</v>
      </c>
      <c r="D3822">
        <v>30572</v>
      </c>
      <c r="E3822">
        <v>31599</v>
      </c>
      <c r="F3822" t="s">
        <v>186</v>
      </c>
      <c r="G3822" s="2">
        <v>42427</v>
      </c>
      <c r="H3822">
        <v>128203</v>
      </c>
      <c r="I3822">
        <v>80529</v>
      </c>
      <c r="J3822" t="str">
        <f t="shared" si="118"/>
        <v>ae7f9ebf49933db8411bd839706a377b</v>
      </c>
      <c r="K3822" s="2">
        <f t="shared" si="119"/>
        <v>42427</v>
      </c>
      <c r="L3822" t="str">
        <f>VLOOKUP($J3822,'placement attrs'!$A$2:$L$5079,4,FALSE)</f>
        <v>HotPopNow, Inc. (Spikey.com)</v>
      </c>
      <c r="M3822" t="str">
        <f>VLOOKUP($J3822,'placement attrs'!$A$2:$L$5079,3,FALSE)</f>
        <v>agoldberg@hotpopnow.com</v>
      </c>
    </row>
    <row r="3823" spans="1:13" x14ac:dyDescent="0.3">
      <c r="A3823" t="s">
        <v>186</v>
      </c>
      <c r="B3823" s="2">
        <v>42428</v>
      </c>
      <c r="C3823">
        <v>28408</v>
      </c>
      <c r="D3823">
        <v>31714</v>
      </c>
      <c r="E3823">
        <v>32929</v>
      </c>
      <c r="F3823" t="s">
        <v>186</v>
      </c>
      <c r="G3823" s="2">
        <v>42428</v>
      </c>
      <c r="H3823">
        <v>134629</v>
      </c>
      <c r="I3823">
        <v>77831</v>
      </c>
      <c r="J3823" t="str">
        <f t="shared" si="118"/>
        <v>ae7f9ebf49933db8411bd839706a377b</v>
      </c>
      <c r="K3823" s="2">
        <f t="shared" si="119"/>
        <v>42428</v>
      </c>
      <c r="L3823" t="str">
        <f>VLOOKUP($J3823,'placement attrs'!$A$2:$L$5079,4,FALSE)</f>
        <v>HotPopNow, Inc. (Spikey.com)</v>
      </c>
      <c r="M3823" t="str">
        <f>VLOOKUP($J3823,'placement attrs'!$A$2:$L$5079,3,FALSE)</f>
        <v>agoldberg@hotpopnow.com</v>
      </c>
    </row>
    <row r="3824" spans="1:13" x14ac:dyDescent="0.3">
      <c r="A3824" t="s">
        <v>186</v>
      </c>
      <c r="B3824" s="2">
        <v>42429</v>
      </c>
      <c r="C3824">
        <v>15685</v>
      </c>
      <c r="D3824">
        <v>18580</v>
      </c>
      <c r="E3824">
        <v>19421</v>
      </c>
      <c r="F3824" t="s">
        <v>186</v>
      </c>
      <c r="G3824" s="2">
        <v>42429</v>
      </c>
      <c r="H3824">
        <v>90110</v>
      </c>
      <c r="I3824">
        <v>74241</v>
      </c>
      <c r="J3824" t="str">
        <f t="shared" si="118"/>
        <v>ae7f9ebf49933db8411bd839706a377b</v>
      </c>
      <c r="K3824" s="2">
        <f t="shared" si="119"/>
        <v>42429</v>
      </c>
      <c r="L3824" t="str">
        <f>VLOOKUP($J3824,'placement attrs'!$A$2:$L$5079,4,FALSE)</f>
        <v>HotPopNow, Inc. (Spikey.com)</v>
      </c>
      <c r="M3824" t="str">
        <f>VLOOKUP($J3824,'placement attrs'!$A$2:$L$5079,3,FALSE)</f>
        <v>agoldberg@hotpopnow.com</v>
      </c>
    </row>
    <row r="3825" spans="1:13" x14ac:dyDescent="0.3">
      <c r="A3825" t="s">
        <v>186</v>
      </c>
      <c r="B3825" s="2">
        <v>42430</v>
      </c>
      <c r="C3825">
        <v>32449</v>
      </c>
      <c r="D3825">
        <v>39834</v>
      </c>
      <c r="E3825">
        <v>42688</v>
      </c>
      <c r="F3825" t="s">
        <v>186</v>
      </c>
      <c r="G3825" s="2">
        <v>42430</v>
      </c>
      <c r="H3825">
        <v>216714</v>
      </c>
      <c r="I3825">
        <v>77889</v>
      </c>
      <c r="J3825" t="str">
        <f t="shared" si="118"/>
        <v>ae7f9ebf49933db8411bd839706a377b</v>
      </c>
      <c r="K3825" s="2">
        <f t="shared" si="119"/>
        <v>42430</v>
      </c>
      <c r="L3825" t="str">
        <f>VLOOKUP($J3825,'placement attrs'!$A$2:$L$5079,4,FALSE)</f>
        <v>HotPopNow, Inc. (Spikey.com)</v>
      </c>
      <c r="M3825" t="str">
        <f>VLOOKUP($J3825,'placement attrs'!$A$2:$L$5079,3,FALSE)</f>
        <v>agoldberg@hotpopnow.com</v>
      </c>
    </row>
    <row r="3826" spans="1:13" x14ac:dyDescent="0.3">
      <c r="A3826" t="s">
        <v>186</v>
      </c>
      <c r="B3826" s="2">
        <v>42431</v>
      </c>
      <c r="C3826">
        <v>19343</v>
      </c>
      <c r="D3826">
        <v>23542</v>
      </c>
      <c r="E3826">
        <v>24455</v>
      </c>
      <c r="F3826" t="s">
        <v>186</v>
      </c>
      <c r="G3826" s="2">
        <v>42431</v>
      </c>
      <c r="H3826">
        <v>143889</v>
      </c>
      <c r="I3826">
        <v>86977</v>
      </c>
      <c r="J3826" t="str">
        <f t="shared" si="118"/>
        <v>ae7f9ebf49933db8411bd839706a377b</v>
      </c>
      <c r="K3826" s="2">
        <f t="shared" si="119"/>
        <v>42431</v>
      </c>
      <c r="L3826" t="str">
        <f>VLOOKUP($J3826,'placement attrs'!$A$2:$L$5079,4,FALSE)</f>
        <v>HotPopNow, Inc. (Spikey.com)</v>
      </c>
      <c r="M3826" t="str">
        <f>VLOOKUP($J3826,'placement attrs'!$A$2:$L$5079,3,FALSE)</f>
        <v>agoldberg@hotpopnow.com</v>
      </c>
    </row>
    <row r="3827" spans="1:13" x14ac:dyDescent="0.3">
      <c r="A3827" t="s">
        <v>186</v>
      </c>
      <c r="B3827" s="2">
        <v>42432</v>
      </c>
      <c r="C3827">
        <v>1751</v>
      </c>
      <c r="D3827">
        <v>1899</v>
      </c>
      <c r="E3827">
        <v>1989</v>
      </c>
      <c r="H3827">
        <v>0</v>
      </c>
      <c r="I3827">
        <v>0</v>
      </c>
      <c r="J3827" t="str">
        <f t="shared" si="118"/>
        <v>ae7f9ebf49933db8411bd839706a377b</v>
      </c>
      <c r="K3827" s="2">
        <f t="shared" si="119"/>
        <v>42432</v>
      </c>
      <c r="L3827" t="str">
        <f>VLOOKUP($J3827,'placement attrs'!$A$2:$L$5079,4,FALSE)</f>
        <v>HotPopNow, Inc. (Spikey.com)</v>
      </c>
      <c r="M3827" t="str">
        <f>VLOOKUP($J3827,'placement attrs'!$A$2:$L$5079,3,FALSE)</f>
        <v>agoldberg@hotpopnow.com</v>
      </c>
    </row>
    <row r="3828" spans="1:13" x14ac:dyDescent="0.3">
      <c r="A3828" t="s">
        <v>187</v>
      </c>
      <c r="B3828" s="2">
        <v>42410</v>
      </c>
      <c r="C3828">
        <v>8829</v>
      </c>
      <c r="D3828">
        <v>11533</v>
      </c>
      <c r="E3828">
        <v>11826</v>
      </c>
      <c r="H3828">
        <v>0</v>
      </c>
      <c r="I3828">
        <v>0</v>
      </c>
      <c r="J3828" t="str">
        <f t="shared" si="118"/>
        <v>af073590acdf39173e5b992d66598778</v>
      </c>
      <c r="K3828" s="2">
        <f t="shared" si="119"/>
        <v>42410</v>
      </c>
      <c r="L3828" t="str">
        <f>VLOOKUP($J3828,'placement attrs'!$A$2:$L$5079,4,FALSE)</f>
        <v>HotPopNow, Inc. (Spikey.com)</v>
      </c>
      <c r="M3828" t="str">
        <f>VLOOKUP($J3828,'placement attrs'!$A$2:$L$5079,3,FALSE)</f>
        <v>agoldberg@hotpopnow.com</v>
      </c>
    </row>
    <row r="3829" spans="1:13" x14ac:dyDescent="0.3">
      <c r="A3829" t="s">
        <v>187</v>
      </c>
      <c r="B3829" s="2">
        <v>42411</v>
      </c>
      <c r="C3829">
        <v>11647</v>
      </c>
      <c r="D3829">
        <v>13657</v>
      </c>
      <c r="E3829">
        <v>14176</v>
      </c>
      <c r="F3829" t="s">
        <v>187</v>
      </c>
      <c r="G3829" s="2">
        <v>42411</v>
      </c>
      <c r="H3829">
        <v>78877</v>
      </c>
      <c r="I3829">
        <v>55733</v>
      </c>
      <c r="J3829" t="str">
        <f t="shared" si="118"/>
        <v>af073590acdf39173e5b992d66598778</v>
      </c>
      <c r="K3829" s="2">
        <f t="shared" si="119"/>
        <v>42411</v>
      </c>
      <c r="L3829" t="str">
        <f>VLOOKUP($J3829,'placement attrs'!$A$2:$L$5079,4,FALSE)</f>
        <v>HotPopNow, Inc. (Spikey.com)</v>
      </c>
      <c r="M3829" t="str">
        <f>VLOOKUP($J3829,'placement attrs'!$A$2:$L$5079,3,FALSE)</f>
        <v>agoldberg@hotpopnow.com</v>
      </c>
    </row>
    <row r="3830" spans="1:13" x14ac:dyDescent="0.3">
      <c r="A3830" t="s">
        <v>187</v>
      </c>
      <c r="B3830" s="2">
        <v>42412</v>
      </c>
      <c r="C3830">
        <v>15723</v>
      </c>
      <c r="D3830">
        <v>19139</v>
      </c>
      <c r="E3830">
        <v>20036</v>
      </c>
      <c r="F3830" t="s">
        <v>187</v>
      </c>
      <c r="G3830" s="2">
        <v>42412</v>
      </c>
      <c r="H3830">
        <v>108363</v>
      </c>
      <c r="I3830">
        <v>70939</v>
      </c>
      <c r="J3830" t="str">
        <f t="shared" si="118"/>
        <v>af073590acdf39173e5b992d66598778</v>
      </c>
      <c r="K3830" s="2">
        <f t="shared" si="119"/>
        <v>42412</v>
      </c>
      <c r="L3830" t="str">
        <f>VLOOKUP($J3830,'placement attrs'!$A$2:$L$5079,4,FALSE)</f>
        <v>HotPopNow, Inc. (Spikey.com)</v>
      </c>
      <c r="M3830" t="str">
        <f>VLOOKUP($J3830,'placement attrs'!$A$2:$L$5079,3,FALSE)</f>
        <v>agoldberg@hotpopnow.com</v>
      </c>
    </row>
    <row r="3831" spans="1:13" x14ac:dyDescent="0.3">
      <c r="A3831" t="s">
        <v>187</v>
      </c>
      <c r="B3831" s="2">
        <v>42413</v>
      </c>
      <c r="C3831">
        <v>19782</v>
      </c>
      <c r="D3831">
        <v>23018</v>
      </c>
      <c r="E3831">
        <v>23745</v>
      </c>
      <c r="F3831" t="s">
        <v>187</v>
      </c>
      <c r="G3831" s="2">
        <v>42413</v>
      </c>
      <c r="H3831">
        <v>106899</v>
      </c>
      <c r="I3831">
        <v>72866</v>
      </c>
      <c r="J3831" t="str">
        <f t="shared" si="118"/>
        <v>af073590acdf39173e5b992d66598778</v>
      </c>
      <c r="K3831" s="2">
        <f t="shared" si="119"/>
        <v>42413</v>
      </c>
      <c r="L3831" t="str">
        <f>VLOOKUP($J3831,'placement attrs'!$A$2:$L$5079,4,FALSE)</f>
        <v>HotPopNow, Inc. (Spikey.com)</v>
      </c>
      <c r="M3831" t="str">
        <f>VLOOKUP($J3831,'placement attrs'!$A$2:$L$5079,3,FALSE)</f>
        <v>agoldberg@hotpopnow.com</v>
      </c>
    </row>
    <row r="3832" spans="1:13" x14ac:dyDescent="0.3">
      <c r="A3832" t="s">
        <v>187</v>
      </c>
      <c r="B3832" s="2">
        <v>42414</v>
      </c>
      <c r="C3832">
        <v>13485</v>
      </c>
      <c r="D3832">
        <v>16756</v>
      </c>
      <c r="E3832">
        <v>17216</v>
      </c>
      <c r="F3832" t="s">
        <v>187</v>
      </c>
      <c r="G3832" s="2">
        <v>42414</v>
      </c>
      <c r="H3832">
        <v>75722</v>
      </c>
      <c r="I3832">
        <v>43628</v>
      </c>
      <c r="J3832" t="str">
        <f t="shared" si="118"/>
        <v>af073590acdf39173e5b992d66598778</v>
      </c>
      <c r="K3832" s="2">
        <f t="shared" si="119"/>
        <v>42414</v>
      </c>
      <c r="L3832" t="str">
        <f>VLOOKUP($J3832,'placement attrs'!$A$2:$L$5079,4,FALSE)</f>
        <v>HotPopNow, Inc. (Spikey.com)</v>
      </c>
      <c r="M3832" t="str">
        <f>VLOOKUP($J3832,'placement attrs'!$A$2:$L$5079,3,FALSE)</f>
        <v>agoldberg@hotpopnow.com</v>
      </c>
    </row>
    <row r="3833" spans="1:13" x14ac:dyDescent="0.3">
      <c r="A3833" t="s">
        <v>187</v>
      </c>
      <c r="B3833" s="2">
        <v>42415</v>
      </c>
      <c r="C3833">
        <v>18005</v>
      </c>
      <c r="D3833">
        <v>23278</v>
      </c>
      <c r="E3833">
        <v>24383</v>
      </c>
      <c r="F3833" t="s">
        <v>187</v>
      </c>
      <c r="G3833" s="2">
        <v>42415</v>
      </c>
      <c r="H3833">
        <v>141452</v>
      </c>
      <c r="I3833">
        <v>84972</v>
      </c>
      <c r="J3833" t="str">
        <f t="shared" si="118"/>
        <v>af073590acdf39173e5b992d66598778</v>
      </c>
      <c r="K3833" s="2">
        <f t="shared" si="119"/>
        <v>42415</v>
      </c>
      <c r="L3833" t="str">
        <f>VLOOKUP($J3833,'placement attrs'!$A$2:$L$5079,4,FALSE)</f>
        <v>HotPopNow, Inc. (Spikey.com)</v>
      </c>
      <c r="M3833" t="str">
        <f>VLOOKUP($J3833,'placement attrs'!$A$2:$L$5079,3,FALSE)</f>
        <v>agoldberg@hotpopnow.com</v>
      </c>
    </row>
    <row r="3834" spans="1:13" x14ac:dyDescent="0.3">
      <c r="A3834" t="s">
        <v>187</v>
      </c>
      <c r="B3834" s="2">
        <v>42416</v>
      </c>
      <c r="C3834">
        <v>9735</v>
      </c>
      <c r="D3834">
        <v>14037</v>
      </c>
      <c r="E3834">
        <v>14538</v>
      </c>
      <c r="F3834" t="s">
        <v>187</v>
      </c>
      <c r="G3834" s="2">
        <v>42416</v>
      </c>
      <c r="H3834">
        <v>81499</v>
      </c>
      <c r="I3834">
        <v>49810</v>
      </c>
      <c r="J3834" t="str">
        <f t="shared" si="118"/>
        <v>af073590acdf39173e5b992d66598778</v>
      </c>
      <c r="K3834" s="2">
        <f t="shared" si="119"/>
        <v>42416</v>
      </c>
      <c r="L3834" t="str">
        <f>VLOOKUP($J3834,'placement attrs'!$A$2:$L$5079,4,FALSE)</f>
        <v>HotPopNow, Inc. (Spikey.com)</v>
      </c>
      <c r="M3834" t="str">
        <f>VLOOKUP($J3834,'placement attrs'!$A$2:$L$5079,3,FALSE)</f>
        <v>agoldberg@hotpopnow.com</v>
      </c>
    </row>
    <row r="3835" spans="1:13" x14ac:dyDescent="0.3">
      <c r="A3835" t="s">
        <v>187</v>
      </c>
      <c r="B3835" s="2">
        <v>42417</v>
      </c>
      <c r="C3835">
        <v>13356</v>
      </c>
      <c r="D3835">
        <v>20173</v>
      </c>
      <c r="E3835">
        <v>20772</v>
      </c>
      <c r="F3835" t="s">
        <v>187</v>
      </c>
      <c r="G3835" s="2">
        <v>42417</v>
      </c>
      <c r="H3835">
        <v>113647</v>
      </c>
      <c r="I3835">
        <v>52514</v>
      </c>
      <c r="J3835" t="str">
        <f t="shared" si="118"/>
        <v>af073590acdf39173e5b992d66598778</v>
      </c>
      <c r="K3835" s="2">
        <f t="shared" si="119"/>
        <v>42417</v>
      </c>
      <c r="L3835" t="str">
        <f>VLOOKUP($J3835,'placement attrs'!$A$2:$L$5079,4,FALSE)</f>
        <v>HotPopNow, Inc. (Spikey.com)</v>
      </c>
      <c r="M3835" t="str">
        <f>VLOOKUP($J3835,'placement attrs'!$A$2:$L$5079,3,FALSE)</f>
        <v>agoldberg@hotpopnow.com</v>
      </c>
    </row>
    <row r="3836" spans="1:13" x14ac:dyDescent="0.3">
      <c r="A3836" t="s">
        <v>187</v>
      </c>
      <c r="B3836" s="2">
        <v>42418</v>
      </c>
      <c r="C3836">
        <v>8349</v>
      </c>
      <c r="D3836">
        <v>12196</v>
      </c>
      <c r="E3836">
        <v>12518</v>
      </c>
      <c r="F3836" t="s">
        <v>187</v>
      </c>
      <c r="G3836" s="2">
        <v>42418</v>
      </c>
      <c r="H3836">
        <v>88379</v>
      </c>
      <c r="I3836">
        <v>52852</v>
      </c>
      <c r="J3836" t="str">
        <f t="shared" si="118"/>
        <v>af073590acdf39173e5b992d66598778</v>
      </c>
      <c r="K3836" s="2">
        <f t="shared" si="119"/>
        <v>42418</v>
      </c>
      <c r="L3836" t="str">
        <f>VLOOKUP($J3836,'placement attrs'!$A$2:$L$5079,4,FALSE)</f>
        <v>HotPopNow, Inc. (Spikey.com)</v>
      </c>
      <c r="M3836" t="str">
        <f>VLOOKUP($J3836,'placement attrs'!$A$2:$L$5079,3,FALSE)</f>
        <v>agoldberg@hotpopnow.com</v>
      </c>
    </row>
    <row r="3837" spans="1:13" x14ac:dyDescent="0.3">
      <c r="A3837" t="s">
        <v>187</v>
      </c>
      <c r="B3837" s="2">
        <v>42419</v>
      </c>
      <c r="C3837">
        <v>8136</v>
      </c>
      <c r="D3837">
        <v>13049</v>
      </c>
      <c r="E3837">
        <v>13553</v>
      </c>
      <c r="F3837" t="s">
        <v>187</v>
      </c>
      <c r="G3837" s="2">
        <v>42419</v>
      </c>
      <c r="H3837">
        <v>76708</v>
      </c>
      <c r="I3837">
        <v>35675</v>
      </c>
      <c r="J3837" t="str">
        <f t="shared" si="118"/>
        <v>af073590acdf39173e5b992d66598778</v>
      </c>
      <c r="K3837" s="2">
        <f t="shared" si="119"/>
        <v>42419</v>
      </c>
      <c r="L3837" t="str">
        <f>VLOOKUP($J3837,'placement attrs'!$A$2:$L$5079,4,FALSE)</f>
        <v>HotPopNow, Inc. (Spikey.com)</v>
      </c>
      <c r="M3837" t="str">
        <f>VLOOKUP($J3837,'placement attrs'!$A$2:$L$5079,3,FALSE)</f>
        <v>agoldberg@hotpopnow.com</v>
      </c>
    </row>
    <row r="3838" spans="1:13" x14ac:dyDescent="0.3">
      <c r="A3838" t="s">
        <v>187</v>
      </c>
      <c r="B3838" s="2">
        <v>42420</v>
      </c>
      <c r="C3838">
        <v>8057</v>
      </c>
      <c r="D3838">
        <v>11800</v>
      </c>
      <c r="E3838">
        <v>12178</v>
      </c>
      <c r="F3838" t="s">
        <v>187</v>
      </c>
      <c r="G3838" s="2">
        <v>42420</v>
      </c>
      <c r="H3838">
        <v>48440</v>
      </c>
      <c r="I3838">
        <v>30876</v>
      </c>
      <c r="J3838" t="str">
        <f t="shared" si="118"/>
        <v>af073590acdf39173e5b992d66598778</v>
      </c>
      <c r="K3838" s="2">
        <f t="shared" si="119"/>
        <v>42420</v>
      </c>
      <c r="L3838" t="str">
        <f>VLOOKUP($J3838,'placement attrs'!$A$2:$L$5079,4,FALSE)</f>
        <v>HotPopNow, Inc. (Spikey.com)</v>
      </c>
      <c r="M3838" t="str">
        <f>VLOOKUP($J3838,'placement attrs'!$A$2:$L$5079,3,FALSE)</f>
        <v>agoldberg@hotpopnow.com</v>
      </c>
    </row>
    <row r="3839" spans="1:13" x14ac:dyDescent="0.3">
      <c r="A3839" t="s">
        <v>187</v>
      </c>
      <c r="B3839" s="2">
        <v>42421</v>
      </c>
      <c r="C3839">
        <v>7214</v>
      </c>
      <c r="D3839">
        <v>11482</v>
      </c>
      <c r="E3839">
        <v>11772</v>
      </c>
      <c r="F3839" t="s">
        <v>187</v>
      </c>
      <c r="G3839" s="2">
        <v>42421</v>
      </c>
      <c r="H3839">
        <v>46718</v>
      </c>
      <c r="I3839">
        <v>24593</v>
      </c>
      <c r="J3839" t="str">
        <f t="shared" si="118"/>
        <v>af073590acdf39173e5b992d66598778</v>
      </c>
      <c r="K3839" s="2">
        <f t="shared" si="119"/>
        <v>42421</v>
      </c>
      <c r="L3839" t="str">
        <f>VLOOKUP($J3839,'placement attrs'!$A$2:$L$5079,4,FALSE)</f>
        <v>HotPopNow, Inc. (Spikey.com)</v>
      </c>
      <c r="M3839" t="str">
        <f>VLOOKUP($J3839,'placement attrs'!$A$2:$L$5079,3,FALSE)</f>
        <v>agoldberg@hotpopnow.com</v>
      </c>
    </row>
    <row r="3840" spans="1:13" x14ac:dyDescent="0.3">
      <c r="A3840" t="s">
        <v>187</v>
      </c>
      <c r="B3840" s="2">
        <v>42422</v>
      </c>
      <c r="C3840">
        <v>15448</v>
      </c>
      <c r="D3840">
        <v>24122</v>
      </c>
      <c r="E3840">
        <v>25126</v>
      </c>
      <c r="F3840" t="s">
        <v>187</v>
      </c>
      <c r="G3840" s="2">
        <v>42422</v>
      </c>
      <c r="H3840">
        <v>121242</v>
      </c>
      <c r="I3840">
        <v>50934</v>
      </c>
      <c r="J3840" t="str">
        <f t="shared" si="118"/>
        <v>af073590acdf39173e5b992d66598778</v>
      </c>
      <c r="K3840" s="2">
        <f t="shared" si="119"/>
        <v>42422</v>
      </c>
      <c r="L3840" t="str">
        <f>VLOOKUP($J3840,'placement attrs'!$A$2:$L$5079,4,FALSE)</f>
        <v>HotPopNow, Inc. (Spikey.com)</v>
      </c>
      <c r="M3840" t="str">
        <f>VLOOKUP($J3840,'placement attrs'!$A$2:$L$5079,3,FALSE)</f>
        <v>agoldberg@hotpopnow.com</v>
      </c>
    </row>
    <row r="3841" spans="1:13" x14ac:dyDescent="0.3">
      <c r="A3841" t="s">
        <v>187</v>
      </c>
      <c r="B3841" s="2">
        <v>42423</v>
      </c>
      <c r="C3841">
        <v>2765</v>
      </c>
      <c r="D3841">
        <v>4183</v>
      </c>
      <c r="E3841">
        <v>4265</v>
      </c>
      <c r="F3841" t="s">
        <v>187</v>
      </c>
      <c r="G3841" s="2">
        <v>42423</v>
      </c>
      <c r="H3841">
        <v>35014</v>
      </c>
      <c r="I3841">
        <v>24227</v>
      </c>
      <c r="J3841" t="str">
        <f t="shared" si="118"/>
        <v>af073590acdf39173e5b992d66598778</v>
      </c>
      <c r="K3841" s="2">
        <f t="shared" si="119"/>
        <v>42423</v>
      </c>
      <c r="L3841" t="str">
        <f>VLOOKUP($J3841,'placement attrs'!$A$2:$L$5079,4,FALSE)</f>
        <v>HotPopNow, Inc. (Spikey.com)</v>
      </c>
      <c r="M3841" t="str">
        <f>VLOOKUP($J3841,'placement attrs'!$A$2:$L$5079,3,FALSE)</f>
        <v>agoldberg@hotpopnow.com</v>
      </c>
    </row>
    <row r="3842" spans="1:13" x14ac:dyDescent="0.3">
      <c r="A3842" t="s">
        <v>187</v>
      </c>
      <c r="B3842" s="2">
        <v>42424</v>
      </c>
      <c r="C3842">
        <v>6597</v>
      </c>
      <c r="D3842">
        <v>10562</v>
      </c>
      <c r="E3842">
        <v>10899</v>
      </c>
      <c r="F3842" t="s">
        <v>187</v>
      </c>
      <c r="G3842" s="2">
        <v>42424</v>
      </c>
      <c r="H3842">
        <v>53307</v>
      </c>
      <c r="I3842">
        <v>16343</v>
      </c>
      <c r="J3842" t="str">
        <f t="shared" si="118"/>
        <v>af073590acdf39173e5b992d66598778</v>
      </c>
      <c r="K3842" s="2">
        <f t="shared" si="119"/>
        <v>42424</v>
      </c>
      <c r="L3842" t="str">
        <f>VLOOKUP($J3842,'placement attrs'!$A$2:$L$5079,4,FALSE)</f>
        <v>HotPopNow, Inc. (Spikey.com)</v>
      </c>
      <c r="M3842" t="str">
        <f>VLOOKUP($J3842,'placement attrs'!$A$2:$L$5079,3,FALSE)</f>
        <v>agoldberg@hotpopnow.com</v>
      </c>
    </row>
    <row r="3843" spans="1:13" x14ac:dyDescent="0.3">
      <c r="A3843" t="s">
        <v>187</v>
      </c>
      <c r="B3843" s="2">
        <v>42425</v>
      </c>
      <c r="C3843">
        <v>2461</v>
      </c>
      <c r="D3843">
        <v>3445</v>
      </c>
      <c r="E3843">
        <v>3641</v>
      </c>
      <c r="F3843" t="s">
        <v>187</v>
      </c>
      <c r="G3843" s="2">
        <v>42425</v>
      </c>
      <c r="H3843">
        <v>22949</v>
      </c>
      <c r="I3843">
        <v>17374</v>
      </c>
      <c r="J3843" t="str">
        <f t="shared" ref="J3843:J3906" si="120">IF(A3843="",F3843,A3843)</f>
        <v>af073590acdf39173e5b992d66598778</v>
      </c>
      <c r="K3843" s="2">
        <f t="shared" ref="K3843:K3906" si="121">IF(B3843="",G3843,B3843)</f>
        <v>42425</v>
      </c>
      <c r="L3843" t="str">
        <f>VLOOKUP($J3843,'placement attrs'!$A$2:$L$5079,4,FALSE)</f>
        <v>HotPopNow, Inc. (Spikey.com)</v>
      </c>
      <c r="M3843" t="str">
        <f>VLOOKUP($J3843,'placement attrs'!$A$2:$L$5079,3,FALSE)</f>
        <v>agoldberg@hotpopnow.com</v>
      </c>
    </row>
    <row r="3844" spans="1:13" x14ac:dyDescent="0.3">
      <c r="A3844" t="s">
        <v>187</v>
      </c>
      <c r="B3844" s="2">
        <v>42426</v>
      </c>
      <c r="C3844">
        <v>13948</v>
      </c>
      <c r="D3844">
        <v>19638</v>
      </c>
      <c r="E3844">
        <v>20271</v>
      </c>
      <c r="F3844" t="s">
        <v>187</v>
      </c>
      <c r="G3844" s="2">
        <v>42426</v>
      </c>
      <c r="H3844">
        <v>92480</v>
      </c>
      <c r="I3844">
        <v>44806</v>
      </c>
      <c r="J3844" t="str">
        <f t="shared" si="120"/>
        <v>af073590acdf39173e5b992d66598778</v>
      </c>
      <c r="K3844" s="2">
        <f t="shared" si="121"/>
        <v>42426</v>
      </c>
      <c r="L3844" t="str">
        <f>VLOOKUP($J3844,'placement attrs'!$A$2:$L$5079,4,FALSE)</f>
        <v>HotPopNow, Inc. (Spikey.com)</v>
      </c>
      <c r="M3844" t="str">
        <f>VLOOKUP($J3844,'placement attrs'!$A$2:$L$5079,3,FALSE)</f>
        <v>agoldberg@hotpopnow.com</v>
      </c>
    </row>
    <row r="3845" spans="1:13" x14ac:dyDescent="0.3">
      <c r="A3845" t="s">
        <v>187</v>
      </c>
      <c r="B3845" s="2">
        <v>42427</v>
      </c>
      <c r="C3845">
        <v>14968</v>
      </c>
      <c r="D3845">
        <v>20625</v>
      </c>
      <c r="E3845">
        <v>21212</v>
      </c>
      <c r="F3845" t="s">
        <v>187</v>
      </c>
      <c r="G3845" s="2">
        <v>42427</v>
      </c>
      <c r="H3845">
        <v>89660</v>
      </c>
      <c r="I3845">
        <v>49128</v>
      </c>
      <c r="J3845" t="str">
        <f t="shared" si="120"/>
        <v>af073590acdf39173e5b992d66598778</v>
      </c>
      <c r="K3845" s="2">
        <f t="shared" si="121"/>
        <v>42427</v>
      </c>
      <c r="L3845" t="str">
        <f>VLOOKUP($J3845,'placement attrs'!$A$2:$L$5079,4,FALSE)</f>
        <v>HotPopNow, Inc. (Spikey.com)</v>
      </c>
      <c r="M3845" t="str">
        <f>VLOOKUP($J3845,'placement attrs'!$A$2:$L$5079,3,FALSE)</f>
        <v>agoldberg@hotpopnow.com</v>
      </c>
    </row>
    <row r="3846" spans="1:13" x14ac:dyDescent="0.3">
      <c r="A3846" t="s">
        <v>187</v>
      </c>
      <c r="B3846" s="2">
        <v>42428</v>
      </c>
      <c r="C3846">
        <v>17492</v>
      </c>
      <c r="D3846">
        <v>22667</v>
      </c>
      <c r="E3846">
        <v>23321</v>
      </c>
      <c r="F3846" t="s">
        <v>187</v>
      </c>
      <c r="G3846" s="2">
        <v>42428</v>
      </c>
      <c r="H3846">
        <v>96508</v>
      </c>
      <c r="I3846">
        <v>70393</v>
      </c>
      <c r="J3846" t="str">
        <f t="shared" si="120"/>
        <v>af073590acdf39173e5b992d66598778</v>
      </c>
      <c r="K3846" s="2">
        <f t="shared" si="121"/>
        <v>42428</v>
      </c>
      <c r="L3846" t="str">
        <f>VLOOKUP($J3846,'placement attrs'!$A$2:$L$5079,4,FALSE)</f>
        <v>HotPopNow, Inc. (Spikey.com)</v>
      </c>
      <c r="M3846" t="str">
        <f>VLOOKUP($J3846,'placement attrs'!$A$2:$L$5079,3,FALSE)</f>
        <v>agoldberg@hotpopnow.com</v>
      </c>
    </row>
    <row r="3847" spans="1:13" x14ac:dyDescent="0.3">
      <c r="A3847" t="s">
        <v>187</v>
      </c>
      <c r="B3847" s="2">
        <v>42429</v>
      </c>
      <c r="C3847">
        <v>26428</v>
      </c>
      <c r="D3847">
        <v>34307</v>
      </c>
      <c r="E3847">
        <v>35173</v>
      </c>
      <c r="F3847" t="s">
        <v>187</v>
      </c>
      <c r="G3847" s="2">
        <v>42429</v>
      </c>
      <c r="H3847">
        <v>168144</v>
      </c>
      <c r="I3847">
        <v>64529</v>
      </c>
      <c r="J3847" t="str">
        <f t="shared" si="120"/>
        <v>af073590acdf39173e5b992d66598778</v>
      </c>
      <c r="K3847" s="2">
        <f t="shared" si="121"/>
        <v>42429</v>
      </c>
      <c r="L3847" t="str">
        <f>VLOOKUP($J3847,'placement attrs'!$A$2:$L$5079,4,FALSE)</f>
        <v>HotPopNow, Inc. (Spikey.com)</v>
      </c>
      <c r="M3847" t="str">
        <f>VLOOKUP($J3847,'placement attrs'!$A$2:$L$5079,3,FALSE)</f>
        <v>agoldberg@hotpopnow.com</v>
      </c>
    </row>
    <row r="3848" spans="1:13" x14ac:dyDescent="0.3">
      <c r="A3848" t="s">
        <v>187</v>
      </c>
      <c r="B3848" s="2">
        <v>42430</v>
      </c>
      <c r="C3848">
        <v>33648</v>
      </c>
      <c r="D3848">
        <v>43193</v>
      </c>
      <c r="E3848">
        <v>46019</v>
      </c>
      <c r="F3848" t="s">
        <v>187</v>
      </c>
      <c r="G3848" s="2">
        <v>42430</v>
      </c>
      <c r="H3848">
        <v>233267</v>
      </c>
      <c r="I3848">
        <v>137105</v>
      </c>
      <c r="J3848" t="str">
        <f t="shared" si="120"/>
        <v>af073590acdf39173e5b992d66598778</v>
      </c>
      <c r="K3848" s="2">
        <f t="shared" si="121"/>
        <v>42430</v>
      </c>
      <c r="L3848" t="str">
        <f>VLOOKUP($J3848,'placement attrs'!$A$2:$L$5079,4,FALSE)</f>
        <v>HotPopNow, Inc. (Spikey.com)</v>
      </c>
      <c r="M3848" t="str">
        <f>VLOOKUP($J3848,'placement attrs'!$A$2:$L$5079,3,FALSE)</f>
        <v>agoldberg@hotpopnow.com</v>
      </c>
    </row>
    <row r="3849" spans="1:13" x14ac:dyDescent="0.3">
      <c r="A3849" t="s">
        <v>187</v>
      </c>
      <c r="B3849" s="2">
        <v>42431</v>
      </c>
      <c r="C3849">
        <v>11222</v>
      </c>
      <c r="D3849">
        <v>16914</v>
      </c>
      <c r="E3849">
        <v>17537</v>
      </c>
      <c r="F3849" t="s">
        <v>187</v>
      </c>
      <c r="G3849" s="2">
        <v>42431</v>
      </c>
      <c r="H3849">
        <v>113336</v>
      </c>
      <c r="I3849">
        <v>58103</v>
      </c>
      <c r="J3849" t="str">
        <f t="shared" si="120"/>
        <v>af073590acdf39173e5b992d66598778</v>
      </c>
      <c r="K3849" s="2">
        <f t="shared" si="121"/>
        <v>42431</v>
      </c>
      <c r="L3849" t="str">
        <f>VLOOKUP($J3849,'placement attrs'!$A$2:$L$5079,4,FALSE)</f>
        <v>HotPopNow, Inc. (Spikey.com)</v>
      </c>
      <c r="M3849" t="str">
        <f>VLOOKUP($J3849,'placement attrs'!$A$2:$L$5079,3,FALSE)</f>
        <v>agoldberg@hotpopnow.com</v>
      </c>
    </row>
    <row r="3850" spans="1:13" x14ac:dyDescent="0.3">
      <c r="A3850" t="s">
        <v>187</v>
      </c>
      <c r="B3850" s="2">
        <v>42432</v>
      </c>
      <c r="C3850">
        <v>933</v>
      </c>
      <c r="D3850">
        <v>1331</v>
      </c>
      <c r="E3850">
        <v>1389</v>
      </c>
      <c r="H3850">
        <v>0</v>
      </c>
      <c r="I3850">
        <v>0</v>
      </c>
      <c r="J3850" t="str">
        <f t="shared" si="120"/>
        <v>af073590acdf39173e5b992d66598778</v>
      </c>
      <c r="K3850" s="2">
        <f t="shared" si="121"/>
        <v>42432</v>
      </c>
      <c r="L3850" t="str">
        <f>VLOOKUP($J3850,'placement attrs'!$A$2:$L$5079,4,FALSE)</f>
        <v>HotPopNow, Inc. (Spikey.com)</v>
      </c>
      <c r="M3850" t="str">
        <f>VLOOKUP($J3850,'placement attrs'!$A$2:$L$5079,3,FALSE)</f>
        <v>agoldberg@hotpopnow.com</v>
      </c>
    </row>
    <row r="3851" spans="1:13" x14ac:dyDescent="0.3">
      <c r="A3851" t="s">
        <v>188</v>
      </c>
      <c r="B3851" s="2">
        <v>42410</v>
      </c>
      <c r="C3851">
        <v>6306</v>
      </c>
      <c r="D3851">
        <v>8817</v>
      </c>
      <c r="E3851">
        <v>9219</v>
      </c>
      <c r="H3851">
        <v>0</v>
      </c>
      <c r="I3851">
        <v>0</v>
      </c>
      <c r="J3851" t="str">
        <f t="shared" si="120"/>
        <v>afd305061107a6c8d47aed2ef6ce5453</v>
      </c>
      <c r="K3851" s="2">
        <f t="shared" si="121"/>
        <v>42410</v>
      </c>
      <c r="L3851" t="str">
        <f>VLOOKUP($J3851,'placement attrs'!$A$2:$L$5079,4,FALSE)</f>
        <v>HotPopNow, Inc. (Spikey.com)</v>
      </c>
      <c r="M3851" t="str">
        <f>VLOOKUP($J3851,'placement attrs'!$A$2:$L$5079,3,FALSE)</f>
        <v>agoldberg@hotpopnow.com</v>
      </c>
    </row>
    <row r="3852" spans="1:13" x14ac:dyDescent="0.3">
      <c r="A3852" t="s">
        <v>188</v>
      </c>
      <c r="B3852" s="2">
        <v>42411</v>
      </c>
      <c r="C3852">
        <v>8570</v>
      </c>
      <c r="D3852">
        <v>11103</v>
      </c>
      <c r="E3852">
        <v>11590</v>
      </c>
      <c r="F3852" t="s">
        <v>188</v>
      </c>
      <c r="G3852" s="2">
        <v>42411</v>
      </c>
      <c r="H3852">
        <v>35307</v>
      </c>
      <c r="I3852">
        <v>23663</v>
      </c>
      <c r="J3852" t="str">
        <f t="shared" si="120"/>
        <v>afd305061107a6c8d47aed2ef6ce5453</v>
      </c>
      <c r="K3852" s="2">
        <f t="shared" si="121"/>
        <v>42411</v>
      </c>
      <c r="L3852" t="str">
        <f>VLOOKUP($J3852,'placement attrs'!$A$2:$L$5079,4,FALSE)</f>
        <v>HotPopNow, Inc. (Spikey.com)</v>
      </c>
      <c r="M3852" t="str">
        <f>VLOOKUP($J3852,'placement attrs'!$A$2:$L$5079,3,FALSE)</f>
        <v>agoldberg@hotpopnow.com</v>
      </c>
    </row>
    <row r="3853" spans="1:13" x14ac:dyDescent="0.3">
      <c r="A3853" t="s">
        <v>188</v>
      </c>
      <c r="B3853" s="2">
        <v>42412</v>
      </c>
      <c r="C3853">
        <v>11352</v>
      </c>
      <c r="D3853">
        <v>14452</v>
      </c>
      <c r="E3853">
        <v>15378</v>
      </c>
      <c r="F3853" t="s">
        <v>188</v>
      </c>
      <c r="G3853" s="2">
        <v>42412</v>
      </c>
      <c r="H3853">
        <v>49954</v>
      </c>
      <c r="I3853">
        <v>28354</v>
      </c>
      <c r="J3853" t="str">
        <f t="shared" si="120"/>
        <v>afd305061107a6c8d47aed2ef6ce5453</v>
      </c>
      <c r="K3853" s="2">
        <f t="shared" si="121"/>
        <v>42412</v>
      </c>
      <c r="L3853" t="str">
        <f>VLOOKUP($J3853,'placement attrs'!$A$2:$L$5079,4,FALSE)</f>
        <v>HotPopNow, Inc. (Spikey.com)</v>
      </c>
      <c r="M3853" t="str">
        <f>VLOOKUP($J3853,'placement attrs'!$A$2:$L$5079,3,FALSE)</f>
        <v>agoldberg@hotpopnow.com</v>
      </c>
    </row>
    <row r="3854" spans="1:13" x14ac:dyDescent="0.3">
      <c r="A3854" t="s">
        <v>188</v>
      </c>
      <c r="B3854" s="2">
        <v>42413</v>
      </c>
      <c r="C3854">
        <v>15288</v>
      </c>
      <c r="D3854">
        <v>19074</v>
      </c>
      <c r="E3854">
        <v>19983</v>
      </c>
      <c r="F3854" t="s">
        <v>188</v>
      </c>
      <c r="G3854" s="2">
        <v>42413</v>
      </c>
      <c r="H3854">
        <v>50055</v>
      </c>
      <c r="I3854">
        <v>33173</v>
      </c>
      <c r="J3854" t="str">
        <f t="shared" si="120"/>
        <v>afd305061107a6c8d47aed2ef6ce5453</v>
      </c>
      <c r="K3854" s="2">
        <f t="shared" si="121"/>
        <v>42413</v>
      </c>
      <c r="L3854" t="str">
        <f>VLOOKUP($J3854,'placement attrs'!$A$2:$L$5079,4,FALSE)</f>
        <v>HotPopNow, Inc. (Spikey.com)</v>
      </c>
      <c r="M3854" t="str">
        <f>VLOOKUP($J3854,'placement attrs'!$A$2:$L$5079,3,FALSE)</f>
        <v>agoldberg@hotpopnow.com</v>
      </c>
    </row>
    <row r="3855" spans="1:13" x14ac:dyDescent="0.3">
      <c r="A3855" t="s">
        <v>188</v>
      </c>
      <c r="B3855" s="2">
        <v>42414</v>
      </c>
      <c r="C3855">
        <v>12072</v>
      </c>
      <c r="D3855">
        <v>16189</v>
      </c>
      <c r="E3855">
        <v>16765</v>
      </c>
      <c r="F3855" t="s">
        <v>188</v>
      </c>
      <c r="G3855" s="2">
        <v>42414</v>
      </c>
      <c r="H3855">
        <v>45053</v>
      </c>
      <c r="I3855">
        <v>23155</v>
      </c>
      <c r="J3855" t="str">
        <f t="shared" si="120"/>
        <v>afd305061107a6c8d47aed2ef6ce5453</v>
      </c>
      <c r="K3855" s="2">
        <f t="shared" si="121"/>
        <v>42414</v>
      </c>
      <c r="L3855" t="str">
        <f>VLOOKUP($J3855,'placement attrs'!$A$2:$L$5079,4,FALSE)</f>
        <v>HotPopNow, Inc. (Spikey.com)</v>
      </c>
      <c r="M3855" t="str">
        <f>VLOOKUP($J3855,'placement attrs'!$A$2:$L$5079,3,FALSE)</f>
        <v>agoldberg@hotpopnow.com</v>
      </c>
    </row>
    <row r="3856" spans="1:13" x14ac:dyDescent="0.3">
      <c r="A3856" t="s">
        <v>188</v>
      </c>
      <c r="B3856" s="2">
        <v>42415</v>
      </c>
      <c r="C3856">
        <v>13248</v>
      </c>
      <c r="D3856">
        <v>18102</v>
      </c>
      <c r="E3856">
        <v>19155</v>
      </c>
      <c r="F3856" t="s">
        <v>188</v>
      </c>
      <c r="G3856" s="2">
        <v>42415</v>
      </c>
      <c r="H3856">
        <v>66185</v>
      </c>
      <c r="I3856">
        <v>37171</v>
      </c>
      <c r="J3856" t="str">
        <f t="shared" si="120"/>
        <v>afd305061107a6c8d47aed2ef6ce5453</v>
      </c>
      <c r="K3856" s="2">
        <f t="shared" si="121"/>
        <v>42415</v>
      </c>
      <c r="L3856" t="str">
        <f>VLOOKUP($J3856,'placement attrs'!$A$2:$L$5079,4,FALSE)</f>
        <v>HotPopNow, Inc. (Spikey.com)</v>
      </c>
      <c r="M3856" t="str">
        <f>VLOOKUP($J3856,'placement attrs'!$A$2:$L$5079,3,FALSE)</f>
        <v>agoldberg@hotpopnow.com</v>
      </c>
    </row>
    <row r="3857" spans="1:13" x14ac:dyDescent="0.3">
      <c r="A3857" t="s">
        <v>188</v>
      </c>
      <c r="B3857" s="2">
        <v>42416</v>
      </c>
      <c r="C3857">
        <v>7949</v>
      </c>
      <c r="D3857">
        <v>11444</v>
      </c>
      <c r="E3857">
        <v>12192</v>
      </c>
      <c r="F3857" t="s">
        <v>188</v>
      </c>
      <c r="G3857" s="2">
        <v>42416</v>
      </c>
      <c r="H3857">
        <v>38091</v>
      </c>
      <c r="I3857">
        <v>21678</v>
      </c>
      <c r="J3857" t="str">
        <f t="shared" si="120"/>
        <v>afd305061107a6c8d47aed2ef6ce5453</v>
      </c>
      <c r="K3857" s="2">
        <f t="shared" si="121"/>
        <v>42416</v>
      </c>
      <c r="L3857" t="str">
        <f>VLOOKUP($J3857,'placement attrs'!$A$2:$L$5079,4,FALSE)</f>
        <v>HotPopNow, Inc. (Spikey.com)</v>
      </c>
      <c r="M3857" t="str">
        <f>VLOOKUP($J3857,'placement attrs'!$A$2:$L$5079,3,FALSE)</f>
        <v>agoldberg@hotpopnow.com</v>
      </c>
    </row>
    <row r="3858" spans="1:13" x14ac:dyDescent="0.3">
      <c r="A3858" t="s">
        <v>188</v>
      </c>
      <c r="B3858" s="2">
        <v>42417</v>
      </c>
      <c r="C3858">
        <v>14366</v>
      </c>
      <c r="D3858">
        <v>23467</v>
      </c>
      <c r="E3858">
        <v>24234</v>
      </c>
      <c r="F3858" t="s">
        <v>188</v>
      </c>
      <c r="G3858" s="2">
        <v>42417</v>
      </c>
      <c r="H3858">
        <v>74233</v>
      </c>
      <c r="I3858">
        <v>27159</v>
      </c>
      <c r="J3858" t="str">
        <f t="shared" si="120"/>
        <v>afd305061107a6c8d47aed2ef6ce5453</v>
      </c>
      <c r="K3858" s="2">
        <f t="shared" si="121"/>
        <v>42417</v>
      </c>
      <c r="L3858" t="str">
        <f>VLOOKUP($J3858,'placement attrs'!$A$2:$L$5079,4,FALSE)</f>
        <v>HotPopNow, Inc. (Spikey.com)</v>
      </c>
      <c r="M3858" t="str">
        <f>VLOOKUP($J3858,'placement attrs'!$A$2:$L$5079,3,FALSE)</f>
        <v>agoldberg@hotpopnow.com</v>
      </c>
    </row>
    <row r="3859" spans="1:13" x14ac:dyDescent="0.3">
      <c r="A3859" t="s">
        <v>188</v>
      </c>
      <c r="B3859" s="2">
        <v>42418</v>
      </c>
      <c r="C3859">
        <v>7033</v>
      </c>
      <c r="D3859">
        <v>10881</v>
      </c>
      <c r="E3859">
        <v>11562</v>
      </c>
      <c r="F3859" t="s">
        <v>188</v>
      </c>
      <c r="G3859" s="2">
        <v>42418</v>
      </c>
      <c r="H3859">
        <v>59901</v>
      </c>
      <c r="I3859">
        <v>28442</v>
      </c>
      <c r="J3859" t="str">
        <f t="shared" si="120"/>
        <v>afd305061107a6c8d47aed2ef6ce5453</v>
      </c>
      <c r="K3859" s="2">
        <f t="shared" si="121"/>
        <v>42418</v>
      </c>
      <c r="L3859" t="str">
        <f>VLOOKUP($J3859,'placement attrs'!$A$2:$L$5079,4,FALSE)</f>
        <v>HotPopNow, Inc. (Spikey.com)</v>
      </c>
      <c r="M3859" t="str">
        <f>VLOOKUP($J3859,'placement attrs'!$A$2:$L$5079,3,FALSE)</f>
        <v>agoldberg@hotpopnow.com</v>
      </c>
    </row>
    <row r="3860" spans="1:13" x14ac:dyDescent="0.3">
      <c r="A3860" t="s">
        <v>188</v>
      </c>
      <c r="B3860" s="2">
        <v>42419</v>
      </c>
      <c r="C3860">
        <v>11400</v>
      </c>
      <c r="D3860">
        <v>17427</v>
      </c>
      <c r="E3860">
        <v>18286</v>
      </c>
      <c r="F3860" t="s">
        <v>188</v>
      </c>
      <c r="G3860" s="2">
        <v>42419</v>
      </c>
      <c r="H3860">
        <v>64202</v>
      </c>
      <c r="I3860">
        <v>30083</v>
      </c>
      <c r="J3860" t="str">
        <f t="shared" si="120"/>
        <v>afd305061107a6c8d47aed2ef6ce5453</v>
      </c>
      <c r="K3860" s="2">
        <f t="shared" si="121"/>
        <v>42419</v>
      </c>
      <c r="L3860" t="str">
        <f>VLOOKUP($J3860,'placement attrs'!$A$2:$L$5079,4,FALSE)</f>
        <v>HotPopNow, Inc. (Spikey.com)</v>
      </c>
      <c r="M3860" t="str">
        <f>VLOOKUP($J3860,'placement attrs'!$A$2:$L$5079,3,FALSE)</f>
        <v>agoldberg@hotpopnow.com</v>
      </c>
    </row>
    <row r="3861" spans="1:13" x14ac:dyDescent="0.3">
      <c r="A3861" t="s">
        <v>188</v>
      </c>
      <c r="B3861" s="2">
        <v>42420</v>
      </c>
      <c r="C3861">
        <v>7619</v>
      </c>
      <c r="D3861">
        <v>10670</v>
      </c>
      <c r="E3861">
        <v>11467</v>
      </c>
      <c r="F3861" t="s">
        <v>188</v>
      </c>
      <c r="G3861" s="2">
        <v>42420</v>
      </c>
      <c r="H3861">
        <v>39775</v>
      </c>
      <c r="I3861">
        <v>22526</v>
      </c>
      <c r="J3861" t="str">
        <f t="shared" si="120"/>
        <v>afd305061107a6c8d47aed2ef6ce5453</v>
      </c>
      <c r="K3861" s="2">
        <f t="shared" si="121"/>
        <v>42420</v>
      </c>
      <c r="L3861" t="str">
        <f>VLOOKUP($J3861,'placement attrs'!$A$2:$L$5079,4,FALSE)</f>
        <v>HotPopNow, Inc. (Spikey.com)</v>
      </c>
      <c r="M3861" t="str">
        <f>VLOOKUP($J3861,'placement attrs'!$A$2:$L$5079,3,FALSE)</f>
        <v>agoldberg@hotpopnow.com</v>
      </c>
    </row>
    <row r="3862" spans="1:13" x14ac:dyDescent="0.3">
      <c r="A3862" t="s">
        <v>188</v>
      </c>
      <c r="B3862" s="2">
        <v>42421</v>
      </c>
      <c r="C3862">
        <v>7848</v>
      </c>
      <c r="D3862">
        <v>12566</v>
      </c>
      <c r="E3862">
        <v>13302</v>
      </c>
      <c r="F3862" t="s">
        <v>188</v>
      </c>
      <c r="G3862" s="2">
        <v>42421</v>
      </c>
      <c r="H3862">
        <v>35523</v>
      </c>
      <c r="I3862">
        <v>18610</v>
      </c>
      <c r="J3862" t="str">
        <f t="shared" si="120"/>
        <v>afd305061107a6c8d47aed2ef6ce5453</v>
      </c>
      <c r="K3862" s="2">
        <f t="shared" si="121"/>
        <v>42421</v>
      </c>
      <c r="L3862" t="str">
        <f>VLOOKUP($J3862,'placement attrs'!$A$2:$L$5079,4,FALSE)</f>
        <v>HotPopNow, Inc. (Spikey.com)</v>
      </c>
      <c r="M3862" t="str">
        <f>VLOOKUP($J3862,'placement attrs'!$A$2:$L$5079,3,FALSE)</f>
        <v>agoldberg@hotpopnow.com</v>
      </c>
    </row>
    <row r="3863" spans="1:13" x14ac:dyDescent="0.3">
      <c r="A3863" t="s">
        <v>188</v>
      </c>
      <c r="B3863" s="2">
        <v>42422</v>
      </c>
      <c r="C3863">
        <v>14274</v>
      </c>
      <c r="D3863">
        <v>25795</v>
      </c>
      <c r="E3863">
        <v>27019</v>
      </c>
      <c r="F3863" t="s">
        <v>188</v>
      </c>
      <c r="G3863" s="2">
        <v>42422</v>
      </c>
      <c r="H3863">
        <v>86449</v>
      </c>
      <c r="I3863">
        <v>30723</v>
      </c>
      <c r="J3863" t="str">
        <f t="shared" si="120"/>
        <v>afd305061107a6c8d47aed2ef6ce5453</v>
      </c>
      <c r="K3863" s="2">
        <f t="shared" si="121"/>
        <v>42422</v>
      </c>
      <c r="L3863" t="str">
        <f>VLOOKUP($J3863,'placement attrs'!$A$2:$L$5079,4,FALSE)</f>
        <v>HotPopNow, Inc. (Spikey.com)</v>
      </c>
      <c r="M3863" t="str">
        <f>VLOOKUP($J3863,'placement attrs'!$A$2:$L$5079,3,FALSE)</f>
        <v>agoldberg@hotpopnow.com</v>
      </c>
    </row>
    <row r="3864" spans="1:13" x14ac:dyDescent="0.3">
      <c r="A3864" t="s">
        <v>188</v>
      </c>
      <c r="B3864" s="2">
        <v>42423</v>
      </c>
      <c r="C3864">
        <v>2232</v>
      </c>
      <c r="D3864">
        <v>3699</v>
      </c>
      <c r="E3864">
        <v>4156</v>
      </c>
      <c r="F3864" t="s">
        <v>188</v>
      </c>
      <c r="G3864" s="2">
        <v>42423</v>
      </c>
      <c r="H3864">
        <v>30837</v>
      </c>
      <c r="I3864">
        <v>12960</v>
      </c>
      <c r="J3864" t="str">
        <f t="shared" si="120"/>
        <v>afd305061107a6c8d47aed2ef6ce5453</v>
      </c>
      <c r="K3864" s="2">
        <f t="shared" si="121"/>
        <v>42423</v>
      </c>
      <c r="L3864" t="str">
        <f>VLOOKUP($J3864,'placement attrs'!$A$2:$L$5079,4,FALSE)</f>
        <v>HotPopNow, Inc. (Spikey.com)</v>
      </c>
      <c r="M3864" t="str">
        <f>VLOOKUP($J3864,'placement attrs'!$A$2:$L$5079,3,FALSE)</f>
        <v>agoldberg@hotpopnow.com</v>
      </c>
    </row>
    <row r="3865" spans="1:13" x14ac:dyDescent="0.3">
      <c r="A3865" t="s">
        <v>188</v>
      </c>
      <c r="B3865" s="2">
        <v>42424</v>
      </c>
      <c r="C3865">
        <v>5391</v>
      </c>
      <c r="D3865">
        <v>9439</v>
      </c>
      <c r="E3865">
        <v>10178</v>
      </c>
      <c r="F3865" t="s">
        <v>188</v>
      </c>
      <c r="G3865" s="2">
        <v>42424</v>
      </c>
      <c r="H3865">
        <v>30331</v>
      </c>
      <c r="I3865">
        <v>8314</v>
      </c>
      <c r="J3865" t="str">
        <f t="shared" si="120"/>
        <v>afd305061107a6c8d47aed2ef6ce5453</v>
      </c>
      <c r="K3865" s="2">
        <f t="shared" si="121"/>
        <v>42424</v>
      </c>
      <c r="L3865" t="str">
        <f>VLOOKUP($J3865,'placement attrs'!$A$2:$L$5079,4,FALSE)</f>
        <v>HotPopNow, Inc. (Spikey.com)</v>
      </c>
      <c r="M3865" t="str">
        <f>VLOOKUP($J3865,'placement attrs'!$A$2:$L$5079,3,FALSE)</f>
        <v>agoldberg@hotpopnow.com</v>
      </c>
    </row>
    <row r="3866" spans="1:13" x14ac:dyDescent="0.3">
      <c r="A3866" t="s">
        <v>188</v>
      </c>
      <c r="B3866" s="2">
        <v>42425</v>
      </c>
      <c r="C3866">
        <v>2922</v>
      </c>
      <c r="D3866">
        <v>5290</v>
      </c>
      <c r="E3866">
        <v>5652</v>
      </c>
      <c r="F3866" t="s">
        <v>188</v>
      </c>
      <c r="G3866" s="2">
        <v>42425</v>
      </c>
      <c r="H3866">
        <v>17194</v>
      </c>
      <c r="I3866">
        <v>10506</v>
      </c>
      <c r="J3866" t="str">
        <f t="shared" si="120"/>
        <v>afd305061107a6c8d47aed2ef6ce5453</v>
      </c>
      <c r="K3866" s="2">
        <f t="shared" si="121"/>
        <v>42425</v>
      </c>
      <c r="L3866" t="str">
        <f>VLOOKUP($J3866,'placement attrs'!$A$2:$L$5079,4,FALSE)</f>
        <v>HotPopNow, Inc. (Spikey.com)</v>
      </c>
      <c r="M3866" t="str">
        <f>VLOOKUP($J3866,'placement attrs'!$A$2:$L$5079,3,FALSE)</f>
        <v>agoldberg@hotpopnow.com</v>
      </c>
    </row>
    <row r="3867" spans="1:13" x14ac:dyDescent="0.3">
      <c r="A3867" t="s">
        <v>188</v>
      </c>
      <c r="B3867" s="2">
        <v>42426</v>
      </c>
      <c r="C3867">
        <v>20586</v>
      </c>
      <c r="D3867">
        <v>33392</v>
      </c>
      <c r="E3867">
        <v>34970</v>
      </c>
      <c r="F3867" t="s">
        <v>188</v>
      </c>
      <c r="G3867" s="2">
        <v>42426</v>
      </c>
      <c r="H3867">
        <v>104084</v>
      </c>
      <c r="I3867">
        <v>48932</v>
      </c>
      <c r="J3867" t="str">
        <f t="shared" si="120"/>
        <v>afd305061107a6c8d47aed2ef6ce5453</v>
      </c>
      <c r="K3867" s="2">
        <f t="shared" si="121"/>
        <v>42426</v>
      </c>
      <c r="L3867" t="str">
        <f>VLOOKUP($J3867,'placement attrs'!$A$2:$L$5079,4,FALSE)</f>
        <v>HotPopNow, Inc. (Spikey.com)</v>
      </c>
      <c r="M3867" t="str">
        <f>VLOOKUP($J3867,'placement attrs'!$A$2:$L$5079,3,FALSE)</f>
        <v>agoldberg@hotpopnow.com</v>
      </c>
    </row>
    <row r="3868" spans="1:13" x14ac:dyDescent="0.3">
      <c r="A3868" t="s">
        <v>188</v>
      </c>
      <c r="B3868" s="2">
        <v>42427</v>
      </c>
      <c r="C3868">
        <v>10916</v>
      </c>
      <c r="D3868">
        <v>18958</v>
      </c>
      <c r="E3868">
        <v>20130</v>
      </c>
      <c r="F3868" t="s">
        <v>188</v>
      </c>
      <c r="G3868" s="2">
        <v>42427</v>
      </c>
      <c r="H3868">
        <v>54509</v>
      </c>
      <c r="I3868">
        <v>30461</v>
      </c>
      <c r="J3868" t="str">
        <f t="shared" si="120"/>
        <v>afd305061107a6c8d47aed2ef6ce5453</v>
      </c>
      <c r="K3868" s="2">
        <f t="shared" si="121"/>
        <v>42427</v>
      </c>
      <c r="L3868" t="str">
        <f>VLOOKUP($J3868,'placement attrs'!$A$2:$L$5079,4,FALSE)</f>
        <v>HotPopNow, Inc. (Spikey.com)</v>
      </c>
      <c r="M3868" t="str">
        <f>VLOOKUP($J3868,'placement attrs'!$A$2:$L$5079,3,FALSE)</f>
        <v>agoldberg@hotpopnow.com</v>
      </c>
    </row>
    <row r="3869" spans="1:13" x14ac:dyDescent="0.3">
      <c r="A3869" t="s">
        <v>188</v>
      </c>
      <c r="B3869" s="2">
        <v>42428</v>
      </c>
      <c r="C3869">
        <v>13077</v>
      </c>
      <c r="D3869">
        <v>23453</v>
      </c>
      <c r="E3869">
        <v>24692</v>
      </c>
      <c r="F3869" t="s">
        <v>188</v>
      </c>
      <c r="G3869" s="2">
        <v>42428</v>
      </c>
      <c r="H3869">
        <v>65123</v>
      </c>
      <c r="I3869">
        <v>33008</v>
      </c>
      <c r="J3869" t="str">
        <f t="shared" si="120"/>
        <v>afd305061107a6c8d47aed2ef6ce5453</v>
      </c>
      <c r="K3869" s="2">
        <f t="shared" si="121"/>
        <v>42428</v>
      </c>
      <c r="L3869" t="str">
        <f>VLOOKUP($J3869,'placement attrs'!$A$2:$L$5079,4,FALSE)</f>
        <v>HotPopNow, Inc. (Spikey.com)</v>
      </c>
      <c r="M3869" t="str">
        <f>VLOOKUP($J3869,'placement attrs'!$A$2:$L$5079,3,FALSE)</f>
        <v>agoldberg@hotpopnow.com</v>
      </c>
    </row>
    <row r="3870" spans="1:13" x14ac:dyDescent="0.3">
      <c r="A3870" t="s">
        <v>188</v>
      </c>
      <c r="B3870" s="2">
        <v>42429</v>
      </c>
      <c r="C3870">
        <v>17193</v>
      </c>
      <c r="D3870">
        <v>36396</v>
      </c>
      <c r="E3870">
        <v>38319</v>
      </c>
      <c r="F3870" t="s">
        <v>188</v>
      </c>
      <c r="G3870" s="2">
        <v>42429</v>
      </c>
      <c r="H3870">
        <v>123424</v>
      </c>
      <c r="I3870">
        <v>38622</v>
      </c>
      <c r="J3870" t="str">
        <f t="shared" si="120"/>
        <v>afd305061107a6c8d47aed2ef6ce5453</v>
      </c>
      <c r="K3870" s="2">
        <f t="shared" si="121"/>
        <v>42429</v>
      </c>
      <c r="L3870" t="str">
        <f>VLOOKUP($J3870,'placement attrs'!$A$2:$L$5079,4,FALSE)</f>
        <v>HotPopNow, Inc. (Spikey.com)</v>
      </c>
      <c r="M3870" t="str">
        <f>VLOOKUP($J3870,'placement attrs'!$A$2:$L$5079,3,FALSE)</f>
        <v>agoldberg@hotpopnow.com</v>
      </c>
    </row>
    <row r="3871" spans="1:13" x14ac:dyDescent="0.3">
      <c r="A3871" t="s">
        <v>188</v>
      </c>
      <c r="B3871" s="2">
        <v>42430</v>
      </c>
      <c r="C3871">
        <v>19416</v>
      </c>
      <c r="D3871">
        <v>39318</v>
      </c>
      <c r="E3871">
        <v>42179</v>
      </c>
      <c r="F3871" t="s">
        <v>188</v>
      </c>
      <c r="G3871" s="2">
        <v>42430</v>
      </c>
      <c r="H3871">
        <v>140311</v>
      </c>
      <c r="I3871">
        <v>58279</v>
      </c>
      <c r="J3871" t="str">
        <f t="shared" si="120"/>
        <v>afd305061107a6c8d47aed2ef6ce5453</v>
      </c>
      <c r="K3871" s="2">
        <f t="shared" si="121"/>
        <v>42430</v>
      </c>
      <c r="L3871" t="str">
        <f>VLOOKUP($J3871,'placement attrs'!$A$2:$L$5079,4,FALSE)</f>
        <v>HotPopNow, Inc. (Spikey.com)</v>
      </c>
      <c r="M3871" t="str">
        <f>VLOOKUP($J3871,'placement attrs'!$A$2:$L$5079,3,FALSE)</f>
        <v>agoldberg@hotpopnow.com</v>
      </c>
    </row>
    <row r="3872" spans="1:13" x14ac:dyDescent="0.3">
      <c r="A3872" t="s">
        <v>188</v>
      </c>
      <c r="B3872" s="2">
        <v>42431</v>
      </c>
      <c r="C3872">
        <v>8096</v>
      </c>
      <c r="D3872">
        <v>16074</v>
      </c>
      <c r="E3872">
        <v>16987</v>
      </c>
      <c r="F3872" t="s">
        <v>188</v>
      </c>
      <c r="G3872" s="2">
        <v>42431</v>
      </c>
      <c r="H3872">
        <v>68758</v>
      </c>
      <c r="I3872">
        <v>28273</v>
      </c>
      <c r="J3872" t="str">
        <f t="shared" si="120"/>
        <v>afd305061107a6c8d47aed2ef6ce5453</v>
      </c>
      <c r="K3872" s="2">
        <f t="shared" si="121"/>
        <v>42431</v>
      </c>
      <c r="L3872" t="str">
        <f>VLOOKUP($J3872,'placement attrs'!$A$2:$L$5079,4,FALSE)</f>
        <v>HotPopNow, Inc. (Spikey.com)</v>
      </c>
      <c r="M3872" t="str">
        <f>VLOOKUP($J3872,'placement attrs'!$A$2:$L$5079,3,FALSE)</f>
        <v>agoldberg@hotpopnow.com</v>
      </c>
    </row>
    <row r="3873" spans="1:13" x14ac:dyDescent="0.3">
      <c r="A3873" t="s">
        <v>188</v>
      </c>
      <c r="B3873" s="2">
        <v>42432</v>
      </c>
      <c r="C3873">
        <v>202</v>
      </c>
      <c r="D3873">
        <v>406</v>
      </c>
      <c r="E3873">
        <v>429</v>
      </c>
      <c r="H3873">
        <v>0</v>
      </c>
      <c r="I3873">
        <v>0</v>
      </c>
      <c r="J3873" t="str">
        <f t="shared" si="120"/>
        <v>afd305061107a6c8d47aed2ef6ce5453</v>
      </c>
      <c r="K3873" s="2">
        <f t="shared" si="121"/>
        <v>42432</v>
      </c>
      <c r="L3873" t="str">
        <f>VLOOKUP($J3873,'placement attrs'!$A$2:$L$5079,4,FALSE)</f>
        <v>HotPopNow, Inc. (Spikey.com)</v>
      </c>
      <c r="M3873" t="str">
        <f>VLOOKUP($J3873,'placement attrs'!$A$2:$L$5079,3,FALSE)</f>
        <v>agoldberg@hotpopnow.com</v>
      </c>
    </row>
    <row r="3874" spans="1:13" x14ac:dyDescent="0.3">
      <c r="A3874" t="s">
        <v>189</v>
      </c>
      <c r="B3874" s="2">
        <v>42410</v>
      </c>
      <c r="C3874">
        <v>17426</v>
      </c>
      <c r="D3874">
        <v>43681</v>
      </c>
      <c r="E3874">
        <v>44039</v>
      </c>
      <c r="H3874">
        <v>0</v>
      </c>
      <c r="I3874">
        <v>0</v>
      </c>
      <c r="J3874" t="str">
        <f t="shared" si="120"/>
        <v>b010a039f91ada71d6f7288447b7fb2c</v>
      </c>
      <c r="K3874" s="2">
        <f t="shared" si="121"/>
        <v>42410</v>
      </c>
      <c r="L3874" t="str">
        <f>VLOOKUP($J3874,'placement attrs'!$A$2:$L$5079,4,FALSE)</f>
        <v>Bato.to</v>
      </c>
      <c r="M3874" t="str">
        <f>VLOOKUP($J3874,'placement attrs'!$A$2:$L$5079,3,FALSE)</f>
        <v>admin@batoto.com</v>
      </c>
    </row>
    <row r="3875" spans="1:13" x14ac:dyDescent="0.3">
      <c r="A3875" t="s">
        <v>189</v>
      </c>
      <c r="B3875" s="2">
        <v>42411</v>
      </c>
      <c r="C3875">
        <v>17309</v>
      </c>
      <c r="D3875">
        <v>41438</v>
      </c>
      <c r="E3875">
        <v>41747</v>
      </c>
      <c r="F3875" t="s">
        <v>189</v>
      </c>
      <c r="G3875" s="2">
        <v>42411</v>
      </c>
      <c r="H3875">
        <v>45266</v>
      </c>
      <c r="I3875">
        <v>25159</v>
      </c>
      <c r="J3875" t="str">
        <f t="shared" si="120"/>
        <v>b010a039f91ada71d6f7288447b7fb2c</v>
      </c>
      <c r="K3875" s="2">
        <f t="shared" si="121"/>
        <v>42411</v>
      </c>
      <c r="L3875" t="str">
        <f>VLOOKUP($J3875,'placement attrs'!$A$2:$L$5079,4,FALSE)</f>
        <v>Bato.to</v>
      </c>
      <c r="M3875" t="str">
        <f>VLOOKUP($J3875,'placement attrs'!$A$2:$L$5079,3,FALSE)</f>
        <v>admin@batoto.com</v>
      </c>
    </row>
    <row r="3876" spans="1:13" x14ac:dyDescent="0.3">
      <c r="A3876" t="s">
        <v>189</v>
      </c>
      <c r="B3876" s="2">
        <v>42412</v>
      </c>
      <c r="C3876">
        <v>13866</v>
      </c>
      <c r="D3876">
        <v>33515</v>
      </c>
      <c r="E3876">
        <v>33774</v>
      </c>
      <c r="F3876" t="s">
        <v>189</v>
      </c>
      <c r="G3876" s="2">
        <v>42412</v>
      </c>
      <c r="H3876">
        <v>42576</v>
      </c>
      <c r="I3876">
        <v>23825</v>
      </c>
      <c r="J3876" t="str">
        <f t="shared" si="120"/>
        <v>b010a039f91ada71d6f7288447b7fb2c</v>
      </c>
      <c r="K3876" s="2">
        <f t="shared" si="121"/>
        <v>42412</v>
      </c>
      <c r="L3876" t="str">
        <f>VLOOKUP($J3876,'placement attrs'!$A$2:$L$5079,4,FALSE)</f>
        <v>Bato.to</v>
      </c>
      <c r="M3876" t="str">
        <f>VLOOKUP($J3876,'placement attrs'!$A$2:$L$5079,3,FALSE)</f>
        <v>admin@batoto.com</v>
      </c>
    </row>
    <row r="3877" spans="1:13" x14ac:dyDescent="0.3">
      <c r="A3877" t="s">
        <v>189</v>
      </c>
      <c r="B3877" s="2">
        <v>42413</v>
      </c>
      <c r="C3877">
        <v>17889</v>
      </c>
      <c r="D3877">
        <v>43831</v>
      </c>
      <c r="E3877">
        <v>44154</v>
      </c>
      <c r="F3877" t="s">
        <v>189</v>
      </c>
      <c r="G3877" s="2">
        <v>42413</v>
      </c>
      <c r="H3877">
        <v>44858</v>
      </c>
      <c r="I3877">
        <v>25215</v>
      </c>
      <c r="J3877" t="str">
        <f t="shared" si="120"/>
        <v>b010a039f91ada71d6f7288447b7fb2c</v>
      </c>
      <c r="K3877" s="2">
        <f t="shared" si="121"/>
        <v>42413</v>
      </c>
      <c r="L3877" t="str">
        <f>VLOOKUP($J3877,'placement attrs'!$A$2:$L$5079,4,FALSE)</f>
        <v>Bato.to</v>
      </c>
      <c r="M3877" t="str">
        <f>VLOOKUP($J3877,'placement attrs'!$A$2:$L$5079,3,FALSE)</f>
        <v>admin@batoto.com</v>
      </c>
    </row>
    <row r="3878" spans="1:13" x14ac:dyDescent="0.3">
      <c r="A3878" t="s">
        <v>189</v>
      </c>
      <c r="B3878" s="2">
        <v>42414</v>
      </c>
      <c r="C3878">
        <v>17191</v>
      </c>
      <c r="D3878">
        <v>46256</v>
      </c>
      <c r="E3878">
        <v>46625</v>
      </c>
      <c r="F3878" t="s">
        <v>189</v>
      </c>
      <c r="G3878" s="2">
        <v>42414</v>
      </c>
      <c r="H3878">
        <v>47141</v>
      </c>
      <c r="I3878">
        <v>23665</v>
      </c>
      <c r="J3878" t="str">
        <f t="shared" si="120"/>
        <v>b010a039f91ada71d6f7288447b7fb2c</v>
      </c>
      <c r="K3878" s="2">
        <f t="shared" si="121"/>
        <v>42414</v>
      </c>
      <c r="L3878" t="str">
        <f>VLOOKUP($J3878,'placement attrs'!$A$2:$L$5079,4,FALSE)</f>
        <v>Bato.to</v>
      </c>
      <c r="M3878" t="str">
        <f>VLOOKUP($J3878,'placement attrs'!$A$2:$L$5079,3,FALSE)</f>
        <v>admin@batoto.com</v>
      </c>
    </row>
    <row r="3879" spans="1:13" x14ac:dyDescent="0.3">
      <c r="A3879" t="s">
        <v>189</v>
      </c>
      <c r="B3879" s="2">
        <v>42415</v>
      </c>
      <c r="C3879">
        <v>16550</v>
      </c>
      <c r="D3879">
        <v>45270</v>
      </c>
      <c r="E3879">
        <v>45595</v>
      </c>
      <c r="F3879" t="s">
        <v>189</v>
      </c>
      <c r="G3879" s="2">
        <v>42415</v>
      </c>
      <c r="H3879">
        <v>47209</v>
      </c>
      <c r="I3879">
        <v>24230</v>
      </c>
      <c r="J3879" t="str">
        <f t="shared" si="120"/>
        <v>b010a039f91ada71d6f7288447b7fb2c</v>
      </c>
      <c r="K3879" s="2">
        <f t="shared" si="121"/>
        <v>42415</v>
      </c>
      <c r="L3879" t="str">
        <f>VLOOKUP($J3879,'placement attrs'!$A$2:$L$5079,4,FALSE)</f>
        <v>Bato.to</v>
      </c>
      <c r="M3879" t="str">
        <f>VLOOKUP($J3879,'placement attrs'!$A$2:$L$5079,3,FALSE)</f>
        <v>admin@batoto.com</v>
      </c>
    </row>
    <row r="3880" spans="1:13" x14ac:dyDescent="0.3">
      <c r="A3880" t="s">
        <v>189</v>
      </c>
      <c r="B3880" s="2">
        <v>42416</v>
      </c>
      <c r="C3880">
        <v>17185</v>
      </c>
      <c r="D3880">
        <v>46338</v>
      </c>
      <c r="E3880">
        <v>46660</v>
      </c>
      <c r="F3880" t="s">
        <v>189</v>
      </c>
      <c r="G3880" s="2">
        <v>42416</v>
      </c>
      <c r="H3880">
        <v>47200</v>
      </c>
      <c r="I3880">
        <v>25210</v>
      </c>
      <c r="J3880" t="str">
        <f t="shared" si="120"/>
        <v>b010a039f91ada71d6f7288447b7fb2c</v>
      </c>
      <c r="K3880" s="2">
        <f t="shared" si="121"/>
        <v>42416</v>
      </c>
      <c r="L3880" t="str">
        <f>VLOOKUP($J3880,'placement attrs'!$A$2:$L$5079,4,FALSE)</f>
        <v>Bato.to</v>
      </c>
      <c r="M3880" t="str">
        <f>VLOOKUP($J3880,'placement attrs'!$A$2:$L$5079,3,FALSE)</f>
        <v>admin@batoto.com</v>
      </c>
    </row>
    <row r="3881" spans="1:13" x14ac:dyDescent="0.3">
      <c r="A3881" t="s">
        <v>189</v>
      </c>
      <c r="B3881" s="2">
        <v>42417</v>
      </c>
      <c r="C3881">
        <v>17747</v>
      </c>
      <c r="D3881">
        <v>45520</v>
      </c>
      <c r="E3881">
        <v>45876</v>
      </c>
      <c r="F3881" t="s">
        <v>189</v>
      </c>
      <c r="G3881" s="2">
        <v>42417</v>
      </c>
      <c r="H3881">
        <v>46668</v>
      </c>
      <c r="I3881">
        <v>25558</v>
      </c>
      <c r="J3881" t="str">
        <f t="shared" si="120"/>
        <v>b010a039f91ada71d6f7288447b7fb2c</v>
      </c>
      <c r="K3881" s="2">
        <f t="shared" si="121"/>
        <v>42417</v>
      </c>
      <c r="L3881" t="str">
        <f>VLOOKUP($J3881,'placement attrs'!$A$2:$L$5079,4,FALSE)</f>
        <v>Bato.to</v>
      </c>
      <c r="M3881" t="str">
        <f>VLOOKUP($J3881,'placement attrs'!$A$2:$L$5079,3,FALSE)</f>
        <v>admin@batoto.com</v>
      </c>
    </row>
    <row r="3882" spans="1:13" x14ac:dyDescent="0.3">
      <c r="A3882" t="s">
        <v>189</v>
      </c>
      <c r="B3882" s="2">
        <v>42418</v>
      </c>
      <c r="C3882">
        <v>17647</v>
      </c>
      <c r="D3882">
        <v>44646</v>
      </c>
      <c r="E3882">
        <v>44971</v>
      </c>
      <c r="F3882" t="s">
        <v>189</v>
      </c>
      <c r="G3882" s="2">
        <v>42418</v>
      </c>
      <c r="H3882">
        <v>46118</v>
      </c>
      <c r="I3882">
        <v>25924</v>
      </c>
      <c r="J3882" t="str">
        <f t="shared" si="120"/>
        <v>b010a039f91ada71d6f7288447b7fb2c</v>
      </c>
      <c r="K3882" s="2">
        <f t="shared" si="121"/>
        <v>42418</v>
      </c>
      <c r="L3882" t="str">
        <f>VLOOKUP($J3882,'placement attrs'!$A$2:$L$5079,4,FALSE)</f>
        <v>Bato.to</v>
      </c>
      <c r="M3882" t="str">
        <f>VLOOKUP($J3882,'placement attrs'!$A$2:$L$5079,3,FALSE)</f>
        <v>admin@batoto.com</v>
      </c>
    </row>
    <row r="3883" spans="1:13" x14ac:dyDescent="0.3">
      <c r="A3883" t="s">
        <v>189</v>
      </c>
      <c r="B3883" s="2">
        <v>42419</v>
      </c>
      <c r="C3883">
        <v>15313</v>
      </c>
      <c r="D3883">
        <v>37763</v>
      </c>
      <c r="E3883">
        <v>38075</v>
      </c>
      <c r="F3883" t="s">
        <v>189</v>
      </c>
      <c r="G3883" s="2">
        <v>42419</v>
      </c>
      <c r="H3883">
        <v>43994</v>
      </c>
      <c r="I3883">
        <v>25032</v>
      </c>
      <c r="J3883" t="str">
        <f t="shared" si="120"/>
        <v>b010a039f91ada71d6f7288447b7fb2c</v>
      </c>
      <c r="K3883" s="2">
        <f t="shared" si="121"/>
        <v>42419</v>
      </c>
      <c r="L3883" t="str">
        <f>VLOOKUP($J3883,'placement attrs'!$A$2:$L$5079,4,FALSE)</f>
        <v>Bato.to</v>
      </c>
      <c r="M3883" t="str">
        <f>VLOOKUP($J3883,'placement attrs'!$A$2:$L$5079,3,FALSE)</f>
        <v>admin@batoto.com</v>
      </c>
    </row>
    <row r="3884" spans="1:13" x14ac:dyDescent="0.3">
      <c r="A3884" t="s">
        <v>189</v>
      </c>
      <c r="B3884" s="2">
        <v>42420</v>
      </c>
      <c r="C3884">
        <v>15421</v>
      </c>
      <c r="D3884">
        <v>41146</v>
      </c>
      <c r="E3884">
        <v>41453</v>
      </c>
      <c r="F3884" t="s">
        <v>189</v>
      </c>
      <c r="G3884" s="2">
        <v>42420</v>
      </c>
      <c r="H3884">
        <v>43864</v>
      </c>
      <c r="I3884">
        <v>23558</v>
      </c>
      <c r="J3884" t="str">
        <f t="shared" si="120"/>
        <v>b010a039f91ada71d6f7288447b7fb2c</v>
      </c>
      <c r="K3884" s="2">
        <f t="shared" si="121"/>
        <v>42420</v>
      </c>
      <c r="L3884" t="str">
        <f>VLOOKUP($J3884,'placement attrs'!$A$2:$L$5079,4,FALSE)</f>
        <v>Bato.to</v>
      </c>
      <c r="M3884" t="str">
        <f>VLOOKUP($J3884,'placement attrs'!$A$2:$L$5079,3,FALSE)</f>
        <v>admin@batoto.com</v>
      </c>
    </row>
    <row r="3885" spans="1:13" x14ac:dyDescent="0.3">
      <c r="A3885" t="s">
        <v>189</v>
      </c>
      <c r="B3885" s="2">
        <v>42421</v>
      </c>
      <c r="C3885">
        <v>15763</v>
      </c>
      <c r="D3885">
        <v>45200</v>
      </c>
      <c r="E3885">
        <v>45554</v>
      </c>
      <c r="F3885" t="s">
        <v>189</v>
      </c>
      <c r="G3885" s="2">
        <v>42421</v>
      </c>
      <c r="H3885">
        <v>46862</v>
      </c>
      <c r="I3885">
        <v>23519</v>
      </c>
      <c r="J3885" t="str">
        <f t="shared" si="120"/>
        <v>b010a039f91ada71d6f7288447b7fb2c</v>
      </c>
      <c r="K3885" s="2">
        <f t="shared" si="121"/>
        <v>42421</v>
      </c>
      <c r="L3885" t="str">
        <f>VLOOKUP($J3885,'placement attrs'!$A$2:$L$5079,4,FALSE)</f>
        <v>Bato.to</v>
      </c>
      <c r="M3885" t="str">
        <f>VLOOKUP($J3885,'placement attrs'!$A$2:$L$5079,3,FALSE)</f>
        <v>admin@batoto.com</v>
      </c>
    </row>
    <row r="3886" spans="1:13" x14ac:dyDescent="0.3">
      <c r="A3886" t="s">
        <v>189</v>
      </c>
      <c r="B3886" s="2">
        <v>42422</v>
      </c>
      <c r="C3886">
        <v>15020</v>
      </c>
      <c r="D3886">
        <v>40879</v>
      </c>
      <c r="E3886">
        <v>41230</v>
      </c>
      <c r="F3886" t="s">
        <v>189</v>
      </c>
      <c r="G3886" s="2">
        <v>42422</v>
      </c>
      <c r="H3886">
        <v>46076</v>
      </c>
      <c r="I3886">
        <v>21601</v>
      </c>
      <c r="J3886" t="str">
        <f t="shared" si="120"/>
        <v>b010a039f91ada71d6f7288447b7fb2c</v>
      </c>
      <c r="K3886" s="2">
        <f t="shared" si="121"/>
        <v>42422</v>
      </c>
      <c r="L3886" t="str">
        <f>VLOOKUP($J3886,'placement attrs'!$A$2:$L$5079,4,FALSE)</f>
        <v>Bato.to</v>
      </c>
      <c r="M3886" t="str">
        <f>VLOOKUP($J3886,'placement attrs'!$A$2:$L$5079,3,FALSE)</f>
        <v>admin@batoto.com</v>
      </c>
    </row>
    <row r="3887" spans="1:13" x14ac:dyDescent="0.3">
      <c r="A3887" t="s">
        <v>189</v>
      </c>
      <c r="B3887" s="2">
        <v>42423</v>
      </c>
      <c r="C3887">
        <v>15143</v>
      </c>
      <c r="D3887">
        <v>42446</v>
      </c>
      <c r="E3887">
        <v>42815</v>
      </c>
      <c r="F3887" t="s">
        <v>189</v>
      </c>
      <c r="G3887" s="2">
        <v>42423</v>
      </c>
      <c r="H3887">
        <v>45326</v>
      </c>
      <c r="I3887">
        <v>21887</v>
      </c>
      <c r="J3887" t="str">
        <f t="shared" si="120"/>
        <v>b010a039f91ada71d6f7288447b7fb2c</v>
      </c>
      <c r="K3887" s="2">
        <f t="shared" si="121"/>
        <v>42423</v>
      </c>
      <c r="L3887" t="str">
        <f>VLOOKUP($J3887,'placement attrs'!$A$2:$L$5079,4,FALSE)</f>
        <v>Bato.to</v>
      </c>
      <c r="M3887" t="str">
        <f>VLOOKUP($J3887,'placement attrs'!$A$2:$L$5079,3,FALSE)</f>
        <v>admin@batoto.com</v>
      </c>
    </row>
    <row r="3888" spans="1:13" x14ac:dyDescent="0.3">
      <c r="A3888" t="s">
        <v>189</v>
      </c>
      <c r="B3888" s="2">
        <v>42424</v>
      </c>
      <c r="C3888">
        <v>15262</v>
      </c>
      <c r="D3888">
        <v>44130</v>
      </c>
      <c r="E3888">
        <v>44521</v>
      </c>
      <c r="F3888" t="s">
        <v>189</v>
      </c>
      <c r="G3888" s="2">
        <v>42424</v>
      </c>
      <c r="H3888">
        <v>45055</v>
      </c>
      <c r="I3888">
        <v>22246</v>
      </c>
      <c r="J3888" t="str">
        <f t="shared" si="120"/>
        <v>b010a039f91ada71d6f7288447b7fb2c</v>
      </c>
      <c r="K3888" s="2">
        <f t="shared" si="121"/>
        <v>42424</v>
      </c>
      <c r="L3888" t="str">
        <f>VLOOKUP($J3888,'placement attrs'!$A$2:$L$5079,4,FALSE)</f>
        <v>Bato.to</v>
      </c>
      <c r="M3888" t="str">
        <f>VLOOKUP($J3888,'placement attrs'!$A$2:$L$5079,3,FALSE)</f>
        <v>admin@batoto.com</v>
      </c>
    </row>
    <row r="3889" spans="1:13" x14ac:dyDescent="0.3">
      <c r="A3889" t="s">
        <v>189</v>
      </c>
      <c r="B3889" s="2">
        <v>42425</v>
      </c>
      <c r="C3889">
        <v>16305</v>
      </c>
      <c r="D3889">
        <v>45039</v>
      </c>
      <c r="E3889">
        <v>45360</v>
      </c>
      <c r="F3889" t="s">
        <v>189</v>
      </c>
      <c r="G3889" s="2">
        <v>42425</v>
      </c>
      <c r="H3889">
        <v>45894</v>
      </c>
      <c r="I3889">
        <v>23304</v>
      </c>
      <c r="J3889" t="str">
        <f t="shared" si="120"/>
        <v>b010a039f91ada71d6f7288447b7fb2c</v>
      </c>
      <c r="K3889" s="2">
        <f t="shared" si="121"/>
        <v>42425</v>
      </c>
      <c r="L3889" t="str">
        <f>VLOOKUP($J3889,'placement attrs'!$A$2:$L$5079,4,FALSE)</f>
        <v>Bato.to</v>
      </c>
      <c r="M3889" t="str">
        <f>VLOOKUP($J3889,'placement attrs'!$A$2:$L$5079,3,FALSE)</f>
        <v>admin@batoto.com</v>
      </c>
    </row>
    <row r="3890" spans="1:13" x14ac:dyDescent="0.3">
      <c r="A3890" t="s">
        <v>189</v>
      </c>
      <c r="B3890" s="2">
        <v>42426</v>
      </c>
      <c r="C3890">
        <v>16767</v>
      </c>
      <c r="D3890">
        <v>42924</v>
      </c>
      <c r="E3890">
        <v>43268</v>
      </c>
      <c r="F3890" t="s">
        <v>189</v>
      </c>
      <c r="G3890" s="2">
        <v>42426</v>
      </c>
      <c r="H3890">
        <v>44192</v>
      </c>
      <c r="I3890">
        <v>22901</v>
      </c>
      <c r="J3890" t="str">
        <f t="shared" si="120"/>
        <v>b010a039f91ada71d6f7288447b7fb2c</v>
      </c>
      <c r="K3890" s="2">
        <f t="shared" si="121"/>
        <v>42426</v>
      </c>
      <c r="L3890" t="str">
        <f>VLOOKUP($J3890,'placement attrs'!$A$2:$L$5079,4,FALSE)</f>
        <v>Bato.to</v>
      </c>
      <c r="M3890" t="str">
        <f>VLOOKUP($J3890,'placement attrs'!$A$2:$L$5079,3,FALSE)</f>
        <v>admin@batoto.com</v>
      </c>
    </row>
    <row r="3891" spans="1:13" x14ac:dyDescent="0.3">
      <c r="A3891" t="s">
        <v>189</v>
      </c>
      <c r="B3891" s="2">
        <v>42427</v>
      </c>
      <c r="C3891">
        <v>18179</v>
      </c>
      <c r="D3891">
        <v>43495</v>
      </c>
      <c r="E3891">
        <v>43803</v>
      </c>
      <c r="F3891" t="s">
        <v>189</v>
      </c>
      <c r="G3891" s="2">
        <v>42427</v>
      </c>
      <c r="H3891">
        <v>44814</v>
      </c>
      <c r="I3891">
        <v>24156</v>
      </c>
      <c r="J3891" t="str">
        <f t="shared" si="120"/>
        <v>b010a039f91ada71d6f7288447b7fb2c</v>
      </c>
      <c r="K3891" s="2">
        <f t="shared" si="121"/>
        <v>42427</v>
      </c>
      <c r="L3891" t="str">
        <f>VLOOKUP($J3891,'placement attrs'!$A$2:$L$5079,4,FALSE)</f>
        <v>Bato.to</v>
      </c>
      <c r="M3891" t="str">
        <f>VLOOKUP($J3891,'placement attrs'!$A$2:$L$5079,3,FALSE)</f>
        <v>admin@batoto.com</v>
      </c>
    </row>
    <row r="3892" spans="1:13" x14ac:dyDescent="0.3">
      <c r="A3892" t="s">
        <v>189</v>
      </c>
      <c r="B3892" s="2">
        <v>42428</v>
      </c>
      <c r="C3892">
        <v>18992</v>
      </c>
      <c r="D3892">
        <v>46404</v>
      </c>
      <c r="E3892">
        <v>46753</v>
      </c>
      <c r="F3892" t="s">
        <v>189</v>
      </c>
      <c r="G3892" s="2">
        <v>42428</v>
      </c>
      <c r="H3892">
        <v>47532</v>
      </c>
      <c r="I3892">
        <v>25162</v>
      </c>
      <c r="J3892" t="str">
        <f t="shared" si="120"/>
        <v>b010a039f91ada71d6f7288447b7fb2c</v>
      </c>
      <c r="K3892" s="2">
        <f t="shared" si="121"/>
        <v>42428</v>
      </c>
      <c r="L3892" t="str">
        <f>VLOOKUP($J3892,'placement attrs'!$A$2:$L$5079,4,FALSE)</f>
        <v>Bato.to</v>
      </c>
      <c r="M3892" t="str">
        <f>VLOOKUP($J3892,'placement attrs'!$A$2:$L$5079,3,FALSE)</f>
        <v>admin@batoto.com</v>
      </c>
    </row>
    <row r="3893" spans="1:13" x14ac:dyDescent="0.3">
      <c r="A3893" t="s">
        <v>189</v>
      </c>
      <c r="B3893" s="2">
        <v>42429</v>
      </c>
      <c r="C3893">
        <v>16519</v>
      </c>
      <c r="D3893">
        <v>43110</v>
      </c>
      <c r="E3893">
        <v>43435</v>
      </c>
      <c r="F3893" t="s">
        <v>189</v>
      </c>
      <c r="G3893" s="2">
        <v>42429</v>
      </c>
      <c r="H3893">
        <v>47351</v>
      </c>
      <c r="I3893">
        <v>22826</v>
      </c>
      <c r="J3893" t="str">
        <f t="shared" si="120"/>
        <v>b010a039f91ada71d6f7288447b7fb2c</v>
      </c>
      <c r="K3893" s="2">
        <f t="shared" si="121"/>
        <v>42429</v>
      </c>
      <c r="L3893" t="str">
        <f>VLOOKUP($J3893,'placement attrs'!$A$2:$L$5079,4,FALSE)</f>
        <v>Bato.to</v>
      </c>
      <c r="M3893" t="str">
        <f>VLOOKUP($J3893,'placement attrs'!$A$2:$L$5079,3,FALSE)</f>
        <v>admin@batoto.com</v>
      </c>
    </row>
    <row r="3894" spans="1:13" x14ac:dyDescent="0.3">
      <c r="A3894" t="s">
        <v>189</v>
      </c>
      <c r="B3894" s="2">
        <v>42430</v>
      </c>
      <c r="C3894">
        <v>11195</v>
      </c>
      <c r="D3894">
        <v>32494</v>
      </c>
      <c r="E3894">
        <v>41864</v>
      </c>
      <c r="F3894" t="s">
        <v>189</v>
      </c>
      <c r="G3894" s="2">
        <v>42430</v>
      </c>
      <c r="H3894">
        <v>46182</v>
      </c>
      <c r="I3894">
        <v>17023</v>
      </c>
      <c r="J3894" t="str">
        <f t="shared" si="120"/>
        <v>b010a039f91ada71d6f7288447b7fb2c</v>
      </c>
      <c r="K3894" s="2">
        <f t="shared" si="121"/>
        <v>42430</v>
      </c>
      <c r="L3894" t="str">
        <f>VLOOKUP($J3894,'placement attrs'!$A$2:$L$5079,4,FALSE)</f>
        <v>Bato.to</v>
      </c>
      <c r="M3894" t="str">
        <f>VLOOKUP($J3894,'placement attrs'!$A$2:$L$5079,3,FALSE)</f>
        <v>admin@batoto.com</v>
      </c>
    </row>
    <row r="3895" spans="1:13" x14ac:dyDescent="0.3">
      <c r="A3895" t="s">
        <v>189</v>
      </c>
      <c r="B3895" s="2">
        <v>42431</v>
      </c>
      <c r="C3895">
        <v>11532</v>
      </c>
      <c r="D3895">
        <v>29884</v>
      </c>
      <c r="E3895">
        <v>32465</v>
      </c>
      <c r="F3895" t="s">
        <v>189</v>
      </c>
      <c r="G3895" s="2">
        <v>42431</v>
      </c>
      <c r="H3895">
        <v>44395</v>
      </c>
      <c r="I3895">
        <v>13869</v>
      </c>
      <c r="J3895" t="str">
        <f t="shared" si="120"/>
        <v>b010a039f91ada71d6f7288447b7fb2c</v>
      </c>
      <c r="K3895" s="2">
        <f t="shared" si="121"/>
        <v>42431</v>
      </c>
      <c r="L3895" t="str">
        <f>VLOOKUP($J3895,'placement attrs'!$A$2:$L$5079,4,FALSE)</f>
        <v>Bato.to</v>
      </c>
      <c r="M3895" t="str">
        <f>VLOOKUP($J3895,'placement attrs'!$A$2:$L$5079,3,FALSE)</f>
        <v>admin@batoto.com</v>
      </c>
    </row>
    <row r="3896" spans="1:13" x14ac:dyDescent="0.3">
      <c r="A3896" t="s">
        <v>189</v>
      </c>
      <c r="B3896" s="2">
        <v>42432</v>
      </c>
      <c r="C3896">
        <v>1086</v>
      </c>
      <c r="D3896">
        <v>2661</v>
      </c>
      <c r="E3896">
        <v>2675</v>
      </c>
      <c r="H3896">
        <v>0</v>
      </c>
      <c r="I3896">
        <v>0</v>
      </c>
      <c r="J3896" t="str">
        <f t="shared" si="120"/>
        <v>b010a039f91ada71d6f7288447b7fb2c</v>
      </c>
      <c r="K3896" s="2">
        <f t="shared" si="121"/>
        <v>42432</v>
      </c>
      <c r="L3896" t="str">
        <f>VLOOKUP($J3896,'placement attrs'!$A$2:$L$5079,4,FALSE)</f>
        <v>Bato.to</v>
      </c>
      <c r="M3896" t="str">
        <f>VLOOKUP($J3896,'placement attrs'!$A$2:$L$5079,3,FALSE)</f>
        <v>admin@batoto.com</v>
      </c>
    </row>
    <row r="3897" spans="1:13" x14ac:dyDescent="0.3">
      <c r="A3897" t="s">
        <v>190</v>
      </c>
      <c r="B3897" s="2">
        <v>42410</v>
      </c>
      <c r="C3897">
        <v>1209845</v>
      </c>
      <c r="D3897">
        <v>2873378</v>
      </c>
      <c r="E3897">
        <v>2939347</v>
      </c>
      <c r="H3897">
        <v>0</v>
      </c>
      <c r="I3897">
        <v>0</v>
      </c>
      <c r="J3897" t="str">
        <f t="shared" si="120"/>
        <v>b13e184efd977de75df2effa342b3f6a</v>
      </c>
      <c r="K3897" s="2">
        <f t="shared" si="121"/>
        <v>42410</v>
      </c>
      <c r="L3897" t="str">
        <f>VLOOKUP($J3897,'placement attrs'!$A$2:$L$5079,4,FALSE)</f>
        <v>Mahalo.com</v>
      </c>
      <c r="M3897" t="str">
        <f>VLOOKUP($J3897,'placement attrs'!$A$2:$L$5079,3,FALSE)</f>
        <v>daniel.aharonoff@broadscaler.com</v>
      </c>
    </row>
    <row r="3898" spans="1:13" x14ac:dyDescent="0.3">
      <c r="A3898" t="s">
        <v>190</v>
      </c>
      <c r="B3898" s="2">
        <v>42411</v>
      </c>
      <c r="C3898">
        <v>1169522</v>
      </c>
      <c r="D3898">
        <v>2426779</v>
      </c>
      <c r="E3898">
        <v>2484102</v>
      </c>
      <c r="F3898" t="s">
        <v>190</v>
      </c>
      <c r="G3898" s="2">
        <v>42411</v>
      </c>
      <c r="H3898">
        <v>2731970</v>
      </c>
      <c r="I3898">
        <v>1214842</v>
      </c>
      <c r="J3898" t="str">
        <f t="shared" si="120"/>
        <v>b13e184efd977de75df2effa342b3f6a</v>
      </c>
      <c r="K3898" s="2">
        <f t="shared" si="121"/>
        <v>42411</v>
      </c>
      <c r="L3898" t="str">
        <f>VLOOKUP($J3898,'placement attrs'!$A$2:$L$5079,4,FALSE)</f>
        <v>Mahalo.com</v>
      </c>
      <c r="M3898" t="str">
        <f>VLOOKUP($J3898,'placement attrs'!$A$2:$L$5079,3,FALSE)</f>
        <v>daniel.aharonoff@broadscaler.com</v>
      </c>
    </row>
    <row r="3899" spans="1:13" x14ac:dyDescent="0.3">
      <c r="A3899" t="s">
        <v>190</v>
      </c>
      <c r="B3899" s="2">
        <v>42412</v>
      </c>
      <c r="C3899">
        <v>907815</v>
      </c>
      <c r="D3899">
        <v>1992987</v>
      </c>
      <c r="E3899">
        <v>2038281</v>
      </c>
      <c r="F3899" t="s">
        <v>190</v>
      </c>
      <c r="G3899" s="2">
        <v>42412</v>
      </c>
      <c r="H3899">
        <v>2595384</v>
      </c>
      <c r="I3899">
        <v>1074206</v>
      </c>
      <c r="J3899" t="str">
        <f t="shared" si="120"/>
        <v>b13e184efd977de75df2effa342b3f6a</v>
      </c>
      <c r="K3899" s="2">
        <f t="shared" si="121"/>
        <v>42412</v>
      </c>
      <c r="L3899" t="str">
        <f>VLOOKUP($J3899,'placement attrs'!$A$2:$L$5079,4,FALSE)</f>
        <v>Mahalo.com</v>
      </c>
      <c r="M3899" t="str">
        <f>VLOOKUP($J3899,'placement attrs'!$A$2:$L$5079,3,FALSE)</f>
        <v>daniel.aharonoff@broadscaler.com</v>
      </c>
    </row>
    <row r="3900" spans="1:13" x14ac:dyDescent="0.3">
      <c r="A3900" t="s">
        <v>190</v>
      </c>
      <c r="B3900" s="2">
        <v>42413</v>
      </c>
      <c r="C3900">
        <v>1065876</v>
      </c>
      <c r="D3900">
        <v>2366446</v>
      </c>
      <c r="E3900">
        <v>2427832</v>
      </c>
      <c r="F3900" t="s">
        <v>190</v>
      </c>
      <c r="G3900" s="2">
        <v>42413</v>
      </c>
      <c r="H3900">
        <v>2445436</v>
      </c>
      <c r="I3900">
        <v>1042479</v>
      </c>
      <c r="J3900" t="str">
        <f t="shared" si="120"/>
        <v>b13e184efd977de75df2effa342b3f6a</v>
      </c>
      <c r="K3900" s="2">
        <f t="shared" si="121"/>
        <v>42413</v>
      </c>
      <c r="L3900" t="str">
        <f>VLOOKUP($J3900,'placement attrs'!$A$2:$L$5079,4,FALSE)</f>
        <v>Mahalo.com</v>
      </c>
      <c r="M3900" t="str">
        <f>VLOOKUP($J3900,'placement attrs'!$A$2:$L$5079,3,FALSE)</f>
        <v>daniel.aharonoff@broadscaler.com</v>
      </c>
    </row>
    <row r="3901" spans="1:13" x14ac:dyDescent="0.3">
      <c r="A3901" t="s">
        <v>190</v>
      </c>
      <c r="B3901" s="2">
        <v>42414</v>
      </c>
      <c r="C3901">
        <v>1021109</v>
      </c>
      <c r="D3901">
        <v>2446949</v>
      </c>
      <c r="E3901">
        <v>2516667</v>
      </c>
      <c r="F3901" t="s">
        <v>190</v>
      </c>
      <c r="G3901" s="2">
        <v>42414</v>
      </c>
      <c r="H3901">
        <v>2526525</v>
      </c>
      <c r="I3901">
        <v>984576</v>
      </c>
      <c r="J3901" t="str">
        <f t="shared" si="120"/>
        <v>b13e184efd977de75df2effa342b3f6a</v>
      </c>
      <c r="K3901" s="2">
        <f t="shared" si="121"/>
        <v>42414</v>
      </c>
      <c r="L3901" t="str">
        <f>VLOOKUP($J3901,'placement attrs'!$A$2:$L$5079,4,FALSE)</f>
        <v>Mahalo.com</v>
      </c>
      <c r="M3901" t="str">
        <f>VLOOKUP($J3901,'placement attrs'!$A$2:$L$5079,3,FALSE)</f>
        <v>daniel.aharonoff@broadscaler.com</v>
      </c>
    </row>
    <row r="3902" spans="1:13" x14ac:dyDescent="0.3">
      <c r="A3902" t="s">
        <v>190</v>
      </c>
      <c r="B3902" s="2">
        <v>42415</v>
      </c>
      <c r="C3902">
        <v>1213773</v>
      </c>
      <c r="D3902">
        <v>2720464</v>
      </c>
      <c r="E3902">
        <v>2795315</v>
      </c>
      <c r="F3902" t="s">
        <v>190</v>
      </c>
      <c r="G3902" s="2">
        <v>42415</v>
      </c>
      <c r="H3902">
        <v>2884107</v>
      </c>
      <c r="I3902">
        <v>1206066</v>
      </c>
      <c r="J3902" t="str">
        <f t="shared" si="120"/>
        <v>b13e184efd977de75df2effa342b3f6a</v>
      </c>
      <c r="K3902" s="2">
        <f t="shared" si="121"/>
        <v>42415</v>
      </c>
      <c r="L3902" t="str">
        <f>VLOOKUP($J3902,'placement attrs'!$A$2:$L$5079,4,FALSE)</f>
        <v>Mahalo.com</v>
      </c>
      <c r="M3902" t="str">
        <f>VLOOKUP($J3902,'placement attrs'!$A$2:$L$5079,3,FALSE)</f>
        <v>daniel.aharonoff@broadscaler.com</v>
      </c>
    </row>
    <row r="3903" spans="1:13" x14ac:dyDescent="0.3">
      <c r="A3903" t="s">
        <v>190</v>
      </c>
      <c r="B3903" s="2">
        <v>42416</v>
      </c>
      <c r="C3903">
        <v>1184615</v>
      </c>
      <c r="D3903">
        <v>3039917</v>
      </c>
      <c r="E3903">
        <v>3114324</v>
      </c>
      <c r="F3903" t="s">
        <v>190</v>
      </c>
      <c r="G3903" s="2">
        <v>42416</v>
      </c>
      <c r="H3903">
        <v>3127822</v>
      </c>
      <c r="I3903">
        <v>1133508</v>
      </c>
      <c r="J3903" t="str">
        <f t="shared" si="120"/>
        <v>b13e184efd977de75df2effa342b3f6a</v>
      </c>
      <c r="K3903" s="2">
        <f t="shared" si="121"/>
        <v>42416</v>
      </c>
      <c r="L3903" t="str">
        <f>VLOOKUP($J3903,'placement attrs'!$A$2:$L$5079,4,FALSE)</f>
        <v>Mahalo.com</v>
      </c>
      <c r="M3903" t="str">
        <f>VLOOKUP($J3903,'placement attrs'!$A$2:$L$5079,3,FALSE)</f>
        <v>daniel.aharonoff@broadscaler.com</v>
      </c>
    </row>
    <row r="3904" spans="1:13" x14ac:dyDescent="0.3">
      <c r="A3904" t="s">
        <v>190</v>
      </c>
      <c r="B3904" s="2">
        <v>42417</v>
      </c>
      <c r="C3904">
        <v>1280000</v>
      </c>
      <c r="D3904">
        <v>3009722</v>
      </c>
      <c r="E3904">
        <v>3079104</v>
      </c>
      <c r="F3904" t="s">
        <v>190</v>
      </c>
      <c r="G3904" s="2">
        <v>42417</v>
      </c>
      <c r="H3904">
        <v>3108212</v>
      </c>
      <c r="I3904">
        <v>1257304</v>
      </c>
      <c r="J3904" t="str">
        <f t="shared" si="120"/>
        <v>b13e184efd977de75df2effa342b3f6a</v>
      </c>
      <c r="K3904" s="2">
        <f t="shared" si="121"/>
        <v>42417</v>
      </c>
      <c r="L3904" t="str">
        <f>VLOOKUP($J3904,'placement attrs'!$A$2:$L$5079,4,FALSE)</f>
        <v>Mahalo.com</v>
      </c>
      <c r="M3904" t="str">
        <f>VLOOKUP($J3904,'placement attrs'!$A$2:$L$5079,3,FALSE)</f>
        <v>daniel.aharonoff@broadscaler.com</v>
      </c>
    </row>
    <row r="3905" spans="1:13" x14ac:dyDescent="0.3">
      <c r="A3905" t="s">
        <v>190</v>
      </c>
      <c r="B3905" s="2">
        <v>42418</v>
      </c>
      <c r="C3905">
        <v>1389134</v>
      </c>
      <c r="D3905">
        <v>3039799</v>
      </c>
      <c r="E3905">
        <v>3109071</v>
      </c>
      <c r="F3905" t="s">
        <v>190</v>
      </c>
      <c r="G3905" s="2">
        <v>42418</v>
      </c>
      <c r="H3905">
        <v>3162879</v>
      </c>
      <c r="I3905">
        <v>1337461</v>
      </c>
      <c r="J3905" t="str">
        <f t="shared" si="120"/>
        <v>b13e184efd977de75df2effa342b3f6a</v>
      </c>
      <c r="K3905" s="2">
        <f t="shared" si="121"/>
        <v>42418</v>
      </c>
      <c r="L3905" t="str">
        <f>VLOOKUP($J3905,'placement attrs'!$A$2:$L$5079,4,FALSE)</f>
        <v>Mahalo.com</v>
      </c>
      <c r="M3905" t="str">
        <f>VLOOKUP($J3905,'placement attrs'!$A$2:$L$5079,3,FALSE)</f>
        <v>daniel.aharonoff@broadscaler.com</v>
      </c>
    </row>
    <row r="3906" spans="1:13" x14ac:dyDescent="0.3">
      <c r="A3906" t="s">
        <v>190</v>
      </c>
      <c r="B3906" s="2">
        <v>42419</v>
      </c>
      <c r="C3906">
        <v>1093641</v>
      </c>
      <c r="D3906">
        <v>2586164</v>
      </c>
      <c r="E3906">
        <v>2641352</v>
      </c>
      <c r="F3906" t="s">
        <v>190</v>
      </c>
      <c r="G3906" s="2">
        <v>42419</v>
      </c>
      <c r="H3906">
        <v>3070277</v>
      </c>
      <c r="I3906">
        <v>1140280</v>
      </c>
      <c r="J3906" t="str">
        <f t="shared" si="120"/>
        <v>b13e184efd977de75df2effa342b3f6a</v>
      </c>
      <c r="K3906" s="2">
        <f t="shared" si="121"/>
        <v>42419</v>
      </c>
      <c r="L3906" t="str">
        <f>VLOOKUP($J3906,'placement attrs'!$A$2:$L$5079,4,FALSE)</f>
        <v>Mahalo.com</v>
      </c>
      <c r="M3906" t="str">
        <f>VLOOKUP($J3906,'placement attrs'!$A$2:$L$5079,3,FALSE)</f>
        <v>daniel.aharonoff@broadscaler.com</v>
      </c>
    </row>
    <row r="3907" spans="1:13" x14ac:dyDescent="0.3">
      <c r="A3907" t="s">
        <v>190</v>
      </c>
      <c r="B3907" s="2">
        <v>42420</v>
      </c>
      <c r="C3907">
        <v>792740</v>
      </c>
      <c r="D3907">
        <v>2772201</v>
      </c>
      <c r="E3907">
        <v>2839842</v>
      </c>
      <c r="F3907" t="s">
        <v>190</v>
      </c>
      <c r="G3907" s="2">
        <v>42420</v>
      </c>
      <c r="H3907">
        <v>2929428</v>
      </c>
      <c r="I3907">
        <v>779414</v>
      </c>
      <c r="J3907" t="str">
        <f t="shared" ref="J3907:J3970" si="122">IF(A3907="",F3907,A3907)</f>
        <v>b13e184efd977de75df2effa342b3f6a</v>
      </c>
      <c r="K3907" s="2">
        <f t="shared" ref="K3907:K3970" si="123">IF(B3907="",G3907,B3907)</f>
        <v>42420</v>
      </c>
      <c r="L3907" t="str">
        <f>VLOOKUP($J3907,'placement attrs'!$A$2:$L$5079,4,FALSE)</f>
        <v>Mahalo.com</v>
      </c>
      <c r="M3907" t="str">
        <f>VLOOKUP($J3907,'placement attrs'!$A$2:$L$5079,3,FALSE)</f>
        <v>daniel.aharonoff@broadscaler.com</v>
      </c>
    </row>
    <row r="3908" spans="1:13" x14ac:dyDescent="0.3">
      <c r="A3908" t="s">
        <v>190</v>
      </c>
      <c r="B3908" s="2">
        <v>42421</v>
      </c>
      <c r="C3908">
        <v>821405</v>
      </c>
      <c r="D3908">
        <v>2972706</v>
      </c>
      <c r="E3908">
        <v>3042272</v>
      </c>
      <c r="F3908" t="s">
        <v>190</v>
      </c>
      <c r="G3908" s="2">
        <v>42421</v>
      </c>
      <c r="H3908">
        <v>3100621</v>
      </c>
      <c r="I3908">
        <v>773871</v>
      </c>
      <c r="J3908" t="str">
        <f t="shared" si="122"/>
        <v>b13e184efd977de75df2effa342b3f6a</v>
      </c>
      <c r="K3908" s="2">
        <f t="shared" si="123"/>
        <v>42421</v>
      </c>
      <c r="L3908" t="str">
        <f>VLOOKUP($J3908,'placement attrs'!$A$2:$L$5079,4,FALSE)</f>
        <v>Mahalo.com</v>
      </c>
      <c r="M3908" t="str">
        <f>VLOOKUP($J3908,'placement attrs'!$A$2:$L$5079,3,FALSE)</f>
        <v>daniel.aharonoff@broadscaler.com</v>
      </c>
    </row>
    <row r="3909" spans="1:13" x14ac:dyDescent="0.3">
      <c r="A3909" t="s">
        <v>190</v>
      </c>
      <c r="B3909" s="2">
        <v>42422</v>
      </c>
      <c r="C3909">
        <v>874569</v>
      </c>
      <c r="D3909">
        <v>2921362</v>
      </c>
      <c r="E3909">
        <v>2992284</v>
      </c>
      <c r="F3909" t="s">
        <v>190</v>
      </c>
      <c r="G3909" s="2">
        <v>42422</v>
      </c>
      <c r="H3909">
        <v>3319496</v>
      </c>
      <c r="I3909">
        <v>769404</v>
      </c>
      <c r="J3909" t="str">
        <f t="shared" si="122"/>
        <v>b13e184efd977de75df2effa342b3f6a</v>
      </c>
      <c r="K3909" s="2">
        <f t="shared" si="123"/>
        <v>42422</v>
      </c>
      <c r="L3909" t="str">
        <f>VLOOKUP($J3909,'placement attrs'!$A$2:$L$5079,4,FALSE)</f>
        <v>Mahalo.com</v>
      </c>
      <c r="M3909" t="str">
        <f>VLOOKUP($J3909,'placement attrs'!$A$2:$L$5079,3,FALSE)</f>
        <v>daniel.aharonoff@broadscaler.com</v>
      </c>
    </row>
    <row r="3910" spans="1:13" x14ac:dyDescent="0.3">
      <c r="A3910" t="s">
        <v>190</v>
      </c>
      <c r="B3910" s="2">
        <v>42423</v>
      </c>
      <c r="C3910">
        <v>923327</v>
      </c>
      <c r="D3910">
        <v>3059032</v>
      </c>
      <c r="E3910">
        <v>3132711</v>
      </c>
      <c r="F3910" t="s">
        <v>190</v>
      </c>
      <c r="G3910" s="2">
        <v>42423</v>
      </c>
      <c r="H3910">
        <v>3248010</v>
      </c>
      <c r="I3910">
        <v>812914</v>
      </c>
      <c r="J3910" t="str">
        <f t="shared" si="122"/>
        <v>b13e184efd977de75df2effa342b3f6a</v>
      </c>
      <c r="K3910" s="2">
        <f t="shared" si="123"/>
        <v>42423</v>
      </c>
      <c r="L3910" t="str">
        <f>VLOOKUP($J3910,'placement attrs'!$A$2:$L$5079,4,FALSE)</f>
        <v>Mahalo.com</v>
      </c>
      <c r="M3910" t="str">
        <f>VLOOKUP($J3910,'placement attrs'!$A$2:$L$5079,3,FALSE)</f>
        <v>daniel.aharonoff@broadscaler.com</v>
      </c>
    </row>
    <row r="3911" spans="1:13" x14ac:dyDescent="0.3">
      <c r="A3911" t="s">
        <v>190</v>
      </c>
      <c r="B3911" s="2">
        <v>42424</v>
      </c>
      <c r="C3911">
        <v>971084</v>
      </c>
      <c r="D3911">
        <v>3158116</v>
      </c>
      <c r="E3911">
        <v>3237691</v>
      </c>
      <c r="F3911" t="s">
        <v>190</v>
      </c>
      <c r="G3911" s="2">
        <v>42424</v>
      </c>
      <c r="H3911">
        <v>3251014</v>
      </c>
      <c r="I3911">
        <v>841545</v>
      </c>
      <c r="J3911" t="str">
        <f t="shared" si="122"/>
        <v>b13e184efd977de75df2effa342b3f6a</v>
      </c>
      <c r="K3911" s="2">
        <f t="shared" si="123"/>
        <v>42424</v>
      </c>
      <c r="L3911" t="str">
        <f>VLOOKUP($J3911,'placement attrs'!$A$2:$L$5079,4,FALSE)</f>
        <v>Mahalo.com</v>
      </c>
      <c r="M3911" t="str">
        <f>VLOOKUP($J3911,'placement attrs'!$A$2:$L$5079,3,FALSE)</f>
        <v>daniel.aharonoff@broadscaler.com</v>
      </c>
    </row>
    <row r="3912" spans="1:13" x14ac:dyDescent="0.3">
      <c r="A3912" t="s">
        <v>190</v>
      </c>
      <c r="B3912" s="2">
        <v>42425</v>
      </c>
      <c r="C3912">
        <v>1173230</v>
      </c>
      <c r="D3912">
        <v>3730190</v>
      </c>
      <c r="E3912">
        <v>3816039</v>
      </c>
      <c r="F3912" t="s">
        <v>190</v>
      </c>
      <c r="G3912" s="2">
        <v>42425</v>
      </c>
      <c r="H3912">
        <v>3831001</v>
      </c>
      <c r="I3912">
        <v>1037515</v>
      </c>
      <c r="J3912" t="str">
        <f t="shared" si="122"/>
        <v>b13e184efd977de75df2effa342b3f6a</v>
      </c>
      <c r="K3912" s="2">
        <f t="shared" si="123"/>
        <v>42425</v>
      </c>
      <c r="L3912" t="str">
        <f>VLOOKUP($J3912,'placement attrs'!$A$2:$L$5079,4,FALSE)</f>
        <v>Mahalo.com</v>
      </c>
      <c r="M3912" t="str">
        <f>VLOOKUP($J3912,'placement attrs'!$A$2:$L$5079,3,FALSE)</f>
        <v>daniel.aharonoff@broadscaler.com</v>
      </c>
    </row>
    <row r="3913" spans="1:13" x14ac:dyDescent="0.3">
      <c r="A3913" t="s">
        <v>190</v>
      </c>
      <c r="B3913" s="2">
        <v>42426</v>
      </c>
      <c r="C3913">
        <v>989558</v>
      </c>
      <c r="D3913">
        <v>2767688</v>
      </c>
      <c r="E3913">
        <v>2836035</v>
      </c>
      <c r="F3913" t="s">
        <v>190</v>
      </c>
      <c r="G3913" s="2">
        <v>42426</v>
      </c>
      <c r="H3913">
        <v>2859645</v>
      </c>
      <c r="I3913">
        <v>931274</v>
      </c>
      <c r="J3913" t="str">
        <f t="shared" si="122"/>
        <v>b13e184efd977de75df2effa342b3f6a</v>
      </c>
      <c r="K3913" s="2">
        <f t="shared" si="123"/>
        <v>42426</v>
      </c>
      <c r="L3913" t="str">
        <f>VLOOKUP($J3913,'placement attrs'!$A$2:$L$5079,4,FALSE)</f>
        <v>Mahalo.com</v>
      </c>
      <c r="M3913" t="str">
        <f>VLOOKUP($J3913,'placement attrs'!$A$2:$L$5079,3,FALSE)</f>
        <v>daniel.aharonoff@broadscaler.com</v>
      </c>
    </row>
    <row r="3914" spans="1:13" x14ac:dyDescent="0.3">
      <c r="A3914" t="s">
        <v>190</v>
      </c>
      <c r="B3914" s="2">
        <v>42427</v>
      </c>
      <c r="C3914">
        <v>1077889</v>
      </c>
      <c r="D3914">
        <v>2730100</v>
      </c>
      <c r="E3914">
        <v>2808872</v>
      </c>
      <c r="F3914" t="s">
        <v>190</v>
      </c>
      <c r="G3914" s="2">
        <v>42427</v>
      </c>
      <c r="H3914">
        <v>2857528</v>
      </c>
      <c r="I3914">
        <v>1053672</v>
      </c>
      <c r="J3914" t="str">
        <f t="shared" si="122"/>
        <v>b13e184efd977de75df2effa342b3f6a</v>
      </c>
      <c r="K3914" s="2">
        <f t="shared" si="123"/>
        <v>42427</v>
      </c>
      <c r="L3914" t="str">
        <f>VLOOKUP($J3914,'placement attrs'!$A$2:$L$5079,4,FALSE)</f>
        <v>Mahalo.com</v>
      </c>
      <c r="M3914" t="str">
        <f>VLOOKUP($J3914,'placement attrs'!$A$2:$L$5079,3,FALSE)</f>
        <v>daniel.aharonoff@broadscaler.com</v>
      </c>
    </row>
    <row r="3915" spans="1:13" x14ac:dyDescent="0.3">
      <c r="A3915" t="s">
        <v>190</v>
      </c>
      <c r="B3915" s="2">
        <v>42428</v>
      </c>
      <c r="C3915">
        <v>1111596</v>
      </c>
      <c r="D3915">
        <v>2988636</v>
      </c>
      <c r="E3915">
        <v>3074075</v>
      </c>
      <c r="F3915" t="s">
        <v>190</v>
      </c>
      <c r="G3915" s="2">
        <v>42428</v>
      </c>
      <c r="H3915">
        <v>3092526</v>
      </c>
      <c r="I3915">
        <v>1062877</v>
      </c>
      <c r="J3915" t="str">
        <f t="shared" si="122"/>
        <v>b13e184efd977de75df2effa342b3f6a</v>
      </c>
      <c r="K3915" s="2">
        <f t="shared" si="123"/>
        <v>42428</v>
      </c>
      <c r="L3915" t="str">
        <f>VLOOKUP($J3915,'placement attrs'!$A$2:$L$5079,4,FALSE)</f>
        <v>Mahalo.com</v>
      </c>
      <c r="M3915" t="str">
        <f>VLOOKUP($J3915,'placement attrs'!$A$2:$L$5079,3,FALSE)</f>
        <v>daniel.aharonoff@broadscaler.com</v>
      </c>
    </row>
    <row r="3916" spans="1:13" x14ac:dyDescent="0.3">
      <c r="A3916" t="s">
        <v>190</v>
      </c>
      <c r="B3916" s="2">
        <v>42429</v>
      </c>
      <c r="C3916">
        <v>1124726</v>
      </c>
      <c r="D3916">
        <v>2495592</v>
      </c>
      <c r="E3916">
        <v>2559286</v>
      </c>
      <c r="F3916" t="s">
        <v>190</v>
      </c>
      <c r="G3916" s="2">
        <v>42429</v>
      </c>
      <c r="H3916">
        <v>2825808</v>
      </c>
      <c r="I3916">
        <v>1059407</v>
      </c>
      <c r="J3916" t="str">
        <f t="shared" si="122"/>
        <v>b13e184efd977de75df2effa342b3f6a</v>
      </c>
      <c r="K3916" s="2">
        <f t="shared" si="123"/>
        <v>42429</v>
      </c>
      <c r="L3916" t="str">
        <f>VLOOKUP($J3916,'placement attrs'!$A$2:$L$5079,4,FALSE)</f>
        <v>Mahalo.com</v>
      </c>
      <c r="M3916" t="str">
        <f>VLOOKUP($J3916,'placement attrs'!$A$2:$L$5079,3,FALSE)</f>
        <v>daniel.aharonoff@broadscaler.com</v>
      </c>
    </row>
    <row r="3917" spans="1:13" x14ac:dyDescent="0.3">
      <c r="A3917" t="s">
        <v>190</v>
      </c>
      <c r="B3917" s="2">
        <v>42430</v>
      </c>
      <c r="C3917">
        <v>1004727</v>
      </c>
      <c r="D3917">
        <v>2765937</v>
      </c>
      <c r="E3917">
        <v>2844237</v>
      </c>
      <c r="F3917" t="s">
        <v>190</v>
      </c>
      <c r="G3917" s="2">
        <v>42430</v>
      </c>
      <c r="H3917">
        <v>3110382</v>
      </c>
      <c r="I3917">
        <v>1060222</v>
      </c>
      <c r="J3917" t="str">
        <f t="shared" si="122"/>
        <v>b13e184efd977de75df2effa342b3f6a</v>
      </c>
      <c r="K3917" s="2">
        <f t="shared" si="123"/>
        <v>42430</v>
      </c>
      <c r="L3917" t="str">
        <f>VLOOKUP($J3917,'placement attrs'!$A$2:$L$5079,4,FALSE)</f>
        <v>Mahalo.com</v>
      </c>
      <c r="M3917" t="str">
        <f>VLOOKUP($J3917,'placement attrs'!$A$2:$L$5079,3,FALSE)</f>
        <v>daniel.aharonoff@broadscaler.com</v>
      </c>
    </row>
    <row r="3918" spans="1:13" x14ac:dyDescent="0.3">
      <c r="A3918" t="s">
        <v>190</v>
      </c>
      <c r="B3918" s="2">
        <v>42431</v>
      </c>
      <c r="C3918">
        <v>864557</v>
      </c>
      <c r="D3918">
        <v>2020304</v>
      </c>
      <c r="E3918">
        <v>2065480</v>
      </c>
      <c r="F3918" t="s">
        <v>190</v>
      </c>
      <c r="G3918" s="2">
        <v>42431</v>
      </c>
      <c r="H3918">
        <v>2849127</v>
      </c>
      <c r="I3918">
        <v>1042104</v>
      </c>
      <c r="J3918" t="str">
        <f t="shared" si="122"/>
        <v>b13e184efd977de75df2effa342b3f6a</v>
      </c>
      <c r="K3918" s="2">
        <f t="shared" si="123"/>
        <v>42431</v>
      </c>
      <c r="L3918" t="str">
        <f>VLOOKUP($J3918,'placement attrs'!$A$2:$L$5079,4,FALSE)</f>
        <v>Mahalo.com</v>
      </c>
      <c r="M3918" t="str">
        <f>VLOOKUP($J3918,'placement attrs'!$A$2:$L$5079,3,FALSE)</f>
        <v>daniel.aharonoff@broadscaler.com</v>
      </c>
    </row>
    <row r="3919" spans="1:13" x14ac:dyDescent="0.3">
      <c r="A3919" t="s">
        <v>190</v>
      </c>
      <c r="B3919" s="2">
        <v>42432</v>
      </c>
      <c r="C3919">
        <v>44224</v>
      </c>
      <c r="D3919">
        <v>95722</v>
      </c>
      <c r="E3919">
        <v>98337</v>
      </c>
      <c r="H3919">
        <v>0</v>
      </c>
      <c r="I3919">
        <v>0</v>
      </c>
      <c r="J3919" t="str">
        <f t="shared" si="122"/>
        <v>b13e184efd977de75df2effa342b3f6a</v>
      </c>
      <c r="K3919" s="2">
        <f t="shared" si="123"/>
        <v>42432</v>
      </c>
      <c r="L3919" t="str">
        <f>VLOOKUP($J3919,'placement attrs'!$A$2:$L$5079,4,FALSE)</f>
        <v>Mahalo.com</v>
      </c>
      <c r="M3919" t="str">
        <f>VLOOKUP($J3919,'placement attrs'!$A$2:$L$5079,3,FALSE)</f>
        <v>daniel.aharonoff@broadscaler.com</v>
      </c>
    </row>
    <row r="3920" spans="1:13" x14ac:dyDescent="0.3">
      <c r="A3920" t="s">
        <v>191</v>
      </c>
      <c r="B3920" s="2">
        <v>42423</v>
      </c>
      <c r="C3920">
        <v>218</v>
      </c>
      <c r="D3920">
        <v>333</v>
      </c>
      <c r="E3920">
        <v>335</v>
      </c>
      <c r="F3920" t="s">
        <v>191</v>
      </c>
      <c r="G3920" s="2">
        <v>42423</v>
      </c>
      <c r="H3920">
        <v>335</v>
      </c>
      <c r="I3920">
        <v>146</v>
      </c>
      <c r="J3920" t="str">
        <f t="shared" si="122"/>
        <v>b827f1a48bf35eee3f591821539cb6b9</v>
      </c>
      <c r="K3920" s="2">
        <f t="shared" si="123"/>
        <v>42423</v>
      </c>
      <c r="L3920" t="str">
        <f>VLOOKUP($J3920,'placement attrs'!$A$2:$L$5079,4,FALSE)</f>
        <v>AdSparc (dailymotion.com)</v>
      </c>
      <c r="M3920" t="str">
        <f>VLOOKUP($J3920,'placement attrs'!$A$2:$L$5079,3,FALSE)</f>
        <v>dawid.wasniowski@adsparc.com</v>
      </c>
    </row>
    <row r="3921" spans="1:13" x14ac:dyDescent="0.3">
      <c r="A3921" t="s">
        <v>191</v>
      </c>
      <c r="B3921" s="2">
        <v>42424</v>
      </c>
      <c r="C3921">
        <v>1995</v>
      </c>
      <c r="D3921">
        <v>2983</v>
      </c>
      <c r="E3921">
        <v>3020</v>
      </c>
      <c r="F3921" t="s">
        <v>191</v>
      </c>
      <c r="G3921" s="2">
        <v>42424</v>
      </c>
      <c r="H3921">
        <v>3043</v>
      </c>
      <c r="I3921">
        <v>1910</v>
      </c>
      <c r="J3921" t="str">
        <f t="shared" si="122"/>
        <v>b827f1a48bf35eee3f591821539cb6b9</v>
      </c>
      <c r="K3921" s="2">
        <f t="shared" si="123"/>
        <v>42424</v>
      </c>
      <c r="L3921" t="str">
        <f>VLOOKUP($J3921,'placement attrs'!$A$2:$L$5079,4,FALSE)</f>
        <v>AdSparc (dailymotion.com)</v>
      </c>
      <c r="M3921" t="str">
        <f>VLOOKUP($J3921,'placement attrs'!$A$2:$L$5079,3,FALSE)</f>
        <v>dawid.wasniowski@adsparc.com</v>
      </c>
    </row>
    <row r="3922" spans="1:13" x14ac:dyDescent="0.3">
      <c r="A3922" t="s">
        <v>191</v>
      </c>
      <c r="B3922" s="2">
        <v>42425</v>
      </c>
      <c r="C3922">
        <v>1134</v>
      </c>
      <c r="D3922">
        <v>1807</v>
      </c>
      <c r="E3922">
        <v>1866</v>
      </c>
      <c r="F3922" t="s">
        <v>191</v>
      </c>
      <c r="G3922" s="2">
        <v>42425</v>
      </c>
      <c r="H3922">
        <v>1879</v>
      </c>
      <c r="I3922">
        <v>1056</v>
      </c>
      <c r="J3922" t="str">
        <f t="shared" si="122"/>
        <v>b827f1a48bf35eee3f591821539cb6b9</v>
      </c>
      <c r="K3922" s="2">
        <f t="shared" si="123"/>
        <v>42425</v>
      </c>
      <c r="L3922" t="str">
        <f>VLOOKUP($J3922,'placement attrs'!$A$2:$L$5079,4,FALSE)</f>
        <v>AdSparc (dailymotion.com)</v>
      </c>
      <c r="M3922" t="str">
        <f>VLOOKUP($J3922,'placement attrs'!$A$2:$L$5079,3,FALSE)</f>
        <v>dawid.wasniowski@adsparc.com</v>
      </c>
    </row>
    <row r="3923" spans="1:13" x14ac:dyDescent="0.3">
      <c r="A3923" t="s">
        <v>191</v>
      </c>
      <c r="B3923" s="2">
        <v>42426</v>
      </c>
      <c r="C3923">
        <v>1339</v>
      </c>
      <c r="D3923">
        <v>2122</v>
      </c>
      <c r="E3923">
        <v>2140</v>
      </c>
      <c r="F3923" t="s">
        <v>191</v>
      </c>
      <c r="G3923" s="2">
        <v>42426</v>
      </c>
      <c r="H3923">
        <v>2161</v>
      </c>
      <c r="I3923">
        <v>1348</v>
      </c>
      <c r="J3923" t="str">
        <f t="shared" si="122"/>
        <v>b827f1a48bf35eee3f591821539cb6b9</v>
      </c>
      <c r="K3923" s="2">
        <f t="shared" si="123"/>
        <v>42426</v>
      </c>
      <c r="L3923" t="str">
        <f>VLOOKUP($J3923,'placement attrs'!$A$2:$L$5079,4,FALSE)</f>
        <v>AdSparc (dailymotion.com)</v>
      </c>
      <c r="M3923" t="str">
        <f>VLOOKUP($J3923,'placement attrs'!$A$2:$L$5079,3,FALSE)</f>
        <v>dawid.wasniowski@adsparc.com</v>
      </c>
    </row>
    <row r="3924" spans="1:13" x14ac:dyDescent="0.3">
      <c r="A3924" t="s">
        <v>191</v>
      </c>
      <c r="B3924" s="2">
        <v>42427</v>
      </c>
      <c r="C3924">
        <v>39</v>
      </c>
      <c r="D3924">
        <v>66</v>
      </c>
      <c r="E3924">
        <v>66</v>
      </c>
      <c r="F3924" t="s">
        <v>191</v>
      </c>
      <c r="G3924" s="2">
        <v>42427</v>
      </c>
      <c r="H3924">
        <v>81</v>
      </c>
      <c r="I3924">
        <v>40</v>
      </c>
      <c r="J3924" t="str">
        <f t="shared" si="122"/>
        <v>b827f1a48bf35eee3f591821539cb6b9</v>
      </c>
      <c r="K3924" s="2">
        <f t="shared" si="123"/>
        <v>42427</v>
      </c>
      <c r="L3924" t="str">
        <f>VLOOKUP($J3924,'placement attrs'!$A$2:$L$5079,4,FALSE)</f>
        <v>AdSparc (dailymotion.com)</v>
      </c>
      <c r="M3924" t="str">
        <f>VLOOKUP($J3924,'placement attrs'!$A$2:$L$5079,3,FALSE)</f>
        <v>dawid.wasniowski@adsparc.com</v>
      </c>
    </row>
    <row r="3925" spans="1:13" x14ac:dyDescent="0.3">
      <c r="A3925" t="s">
        <v>191</v>
      </c>
      <c r="B3925" s="2">
        <v>42428</v>
      </c>
      <c r="C3925">
        <v>251</v>
      </c>
      <c r="D3925">
        <v>384</v>
      </c>
      <c r="E3925">
        <v>386</v>
      </c>
      <c r="F3925" t="s">
        <v>191</v>
      </c>
      <c r="G3925" s="2">
        <v>42428</v>
      </c>
      <c r="H3925">
        <v>389</v>
      </c>
      <c r="I3925">
        <v>197</v>
      </c>
      <c r="J3925" t="str">
        <f t="shared" si="122"/>
        <v>b827f1a48bf35eee3f591821539cb6b9</v>
      </c>
      <c r="K3925" s="2">
        <f t="shared" si="123"/>
        <v>42428</v>
      </c>
      <c r="L3925" t="str">
        <f>VLOOKUP($J3925,'placement attrs'!$A$2:$L$5079,4,FALSE)</f>
        <v>AdSparc (dailymotion.com)</v>
      </c>
      <c r="M3925" t="str">
        <f>VLOOKUP($J3925,'placement attrs'!$A$2:$L$5079,3,FALSE)</f>
        <v>dawid.wasniowski@adsparc.com</v>
      </c>
    </row>
    <row r="3926" spans="1:13" x14ac:dyDescent="0.3">
      <c r="A3926" t="s">
        <v>191</v>
      </c>
      <c r="B3926" s="2">
        <v>42429</v>
      </c>
      <c r="C3926">
        <v>2072</v>
      </c>
      <c r="D3926">
        <v>7984</v>
      </c>
      <c r="E3926">
        <v>8063</v>
      </c>
      <c r="F3926" t="s">
        <v>191</v>
      </c>
      <c r="G3926" s="2">
        <v>42429</v>
      </c>
      <c r="H3926">
        <v>8832</v>
      </c>
      <c r="I3926">
        <v>952</v>
      </c>
      <c r="J3926" t="str">
        <f t="shared" si="122"/>
        <v>b827f1a48bf35eee3f591821539cb6b9</v>
      </c>
      <c r="K3926" s="2">
        <f t="shared" si="123"/>
        <v>42429</v>
      </c>
      <c r="L3926" t="str">
        <f>VLOOKUP($J3926,'placement attrs'!$A$2:$L$5079,4,FALSE)</f>
        <v>AdSparc (dailymotion.com)</v>
      </c>
      <c r="M3926" t="str">
        <f>VLOOKUP($J3926,'placement attrs'!$A$2:$L$5079,3,FALSE)</f>
        <v>dawid.wasniowski@adsparc.com</v>
      </c>
    </row>
    <row r="3927" spans="1:13" x14ac:dyDescent="0.3">
      <c r="A3927" t="s">
        <v>191</v>
      </c>
      <c r="B3927" s="2">
        <v>42430</v>
      </c>
      <c r="C3927">
        <v>3021</v>
      </c>
      <c r="D3927">
        <v>10796</v>
      </c>
      <c r="E3927">
        <v>10879</v>
      </c>
      <c r="F3927" t="s">
        <v>191</v>
      </c>
      <c r="G3927" s="2">
        <v>42430</v>
      </c>
      <c r="H3927">
        <v>12234</v>
      </c>
      <c r="I3927">
        <v>1653</v>
      </c>
      <c r="J3927" t="str">
        <f t="shared" si="122"/>
        <v>b827f1a48bf35eee3f591821539cb6b9</v>
      </c>
      <c r="K3927" s="2">
        <f t="shared" si="123"/>
        <v>42430</v>
      </c>
      <c r="L3927" t="str">
        <f>VLOOKUP($J3927,'placement attrs'!$A$2:$L$5079,4,FALSE)</f>
        <v>AdSparc (dailymotion.com)</v>
      </c>
      <c r="M3927" t="str">
        <f>VLOOKUP($J3927,'placement attrs'!$A$2:$L$5079,3,FALSE)</f>
        <v>dawid.wasniowski@adsparc.com</v>
      </c>
    </row>
    <row r="3928" spans="1:13" x14ac:dyDescent="0.3">
      <c r="A3928" t="s">
        <v>191</v>
      </c>
      <c r="B3928" s="2">
        <v>42431</v>
      </c>
      <c r="C3928">
        <v>2626</v>
      </c>
      <c r="D3928">
        <v>7729</v>
      </c>
      <c r="E3928">
        <v>7775</v>
      </c>
      <c r="F3928" t="s">
        <v>191</v>
      </c>
      <c r="G3928" s="2">
        <v>42431</v>
      </c>
      <c r="H3928">
        <v>11145</v>
      </c>
      <c r="I3928">
        <v>3550</v>
      </c>
      <c r="J3928" t="str">
        <f t="shared" si="122"/>
        <v>b827f1a48bf35eee3f591821539cb6b9</v>
      </c>
      <c r="K3928" s="2">
        <f t="shared" si="123"/>
        <v>42431</v>
      </c>
      <c r="L3928" t="str">
        <f>VLOOKUP($J3928,'placement attrs'!$A$2:$L$5079,4,FALSE)</f>
        <v>AdSparc (dailymotion.com)</v>
      </c>
      <c r="M3928" t="str">
        <f>VLOOKUP($J3928,'placement attrs'!$A$2:$L$5079,3,FALSE)</f>
        <v>dawid.wasniowski@adsparc.com</v>
      </c>
    </row>
    <row r="3929" spans="1:13" x14ac:dyDescent="0.3">
      <c r="A3929" t="s">
        <v>191</v>
      </c>
      <c r="B3929" s="2">
        <v>42432</v>
      </c>
      <c r="C3929">
        <v>70</v>
      </c>
      <c r="D3929">
        <v>276</v>
      </c>
      <c r="E3929">
        <v>279</v>
      </c>
      <c r="H3929">
        <v>0</v>
      </c>
      <c r="I3929">
        <v>0</v>
      </c>
      <c r="J3929" t="str">
        <f t="shared" si="122"/>
        <v>b827f1a48bf35eee3f591821539cb6b9</v>
      </c>
      <c r="K3929" s="2">
        <f t="shared" si="123"/>
        <v>42432</v>
      </c>
      <c r="L3929" t="str">
        <f>VLOOKUP($J3929,'placement attrs'!$A$2:$L$5079,4,FALSE)</f>
        <v>AdSparc (dailymotion.com)</v>
      </c>
      <c r="M3929" t="str">
        <f>VLOOKUP($J3929,'placement attrs'!$A$2:$L$5079,3,FALSE)</f>
        <v>dawid.wasniowski@adsparc.com</v>
      </c>
    </row>
    <row r="3930" spans="1:13" x14ac:dyDescent="0.3">
      <c r="A3930" t="s">
        <v>192</v>
      </c>
      <c r="B3930" s="2">
        <v>42410</v>
      </c>
      <c r="C3930">
        <v>14604</v>
      </c>
      <c r="D3930">
        <v>20276</v>
      </c>
      <c r="E3930">
        <v>20785</v>
      </c>
      <c r="H3930">
        <v>0</v>
      </c>
      <c r="I3930">
        <v>0</v>
      </c>
      <c r="J3930" t="str">
        <f t="shared" si="122"/>
        <v>b8c9bc6d094101d0f94e5298c3328829</v>
      </c>
      <c r="K3930" s="2">
        <f t="shared" si="123"/>
        <v>42410</v>
      </c>
      <c r="L3930" t="str">
        <f>VLOOKUP($J3930,'placement attrs'!$A$2:$L$5079,4,FALSE)</f>
        <v>HotPopNow, Inc. (Spikey.com)</v>
      </c>
      <c r="M3930" t="str">
        <f>VLOOKUP($J3930,'placement attrs'!$A$2:$L$5079,3,FALSE)</f>
        <v>agoldberg@hotpopnow.com</v>
      </c>
    </row>
    <row r="3931" spans="1:13" x14ac:dyDescent="0.3">
      <c r="A3931" t="s">
        <v>192</v>
      </c>
      <c r="B3931" s="2">
        <v>42411</v>
      </c>
      <c r="C3931">
        <v>12468</v>
      </c>
      <c r="D3931">
        <v>17420</v>
      </c>
      <c r="E3931">
        <v>17966</v>
      </c>
      <c r="F3931" t="s">
        <v>192</v>
      </c>
      <c r="G3931" s="2">
        <v>42411</v>
      </c>
      <c r="H3931">
        <v>51829</v>
      </c>
      <c r="I3931">
        <v>33386</v>
      </c>
      <c r="J3931" t="str">
        <f t="shared" si="122"/>
        <v>b8c9bc6d094101d0f94e5298c3328829</v>
      </c>
      <c r="K3931" s="2">
        <f t="shared" si="123"/>
        <v>42411</v>
      </c>
      <c r="L3931" t="str">
        <f>VLOOKUP($J3931,'placement attrs'!$A$2:$L$5079,4,FALSE)</f>
        <v>HotPopNow, Inc. (Spikey.com)</v>
      </c>
      <c r="M3931" t="str">
        <f>VLOOKUP($J3931,'placement attrs'!$A$2:$L$5079,3,FALSE)</f>
        <v>agoldberg@hotpopnow.com</v>
      </c>
    </row>
    <row r="3932" spans="1:13" x14ac:dyDescent="0.3">
      <c r="A3932" t="s">
        <v>192</v>
      </c>
      <c r="B3932" s="2">
        <v>42412</v>
      </c>
      <c r="C3932">
        <v>13594</v>
      </c>
      <c r="D3932">
        <v>20152</v>
      </c>
      <c r="E3932">
        <v>20821</v>
      </c>
      <c r="F3932" t="s">
        <v>192</v>
      </c>
      <c r="G3932" s="2">
        <v>42412</v>
      </c>
      <c r="H3932">
        <v>54871</v>
      </c>
      <c r="I3932">
        <v>31516</v>
      </c>
      <c r="J3932" t="str">
        <f t="shared" si="122"/>
        <v>b8c9bc6d094101d0f94e5298c3328829</v>
      </c>
      <c r="K3932" s="2">
        <f t="shared" si="123"/>
        <v>42412</v>
      </c>
      <c r="L3932" t="str">
        <f>VLOOKUP($J3932,'placement attrs'!$A$2:$L$5079,4,FALSE)</f>
        <v>HotPopNow, Inc. (Spikey.com)</v>
      </c>
      <c r="M3932" t="str">
        <f>VLOOKUP($J3932,'placement attrs'!$A$2:$L$5079,3,FALSE)</f>
        <v>agoldberg@hotpopnow.com</v>
      </c>
    </row>
    <row r="3933" spans="1:13" x14ac:dyDescent="0.3">
      <c r="A3933" t="s">
        <v>192</v>
      </c>
      <c r="B3933" s="2">
        <v>42413</v>
      </c>
      <c r="C3933">
        <v>23486</v>
      </c>
      <c r="D3933">
        <v>34259</v>
      </c>
      <c r="E3933">
        <v>35175</v>
      </c>
      <c r="F3933" t="s">
        <v>192</v>
      </c>
      <c r="G3933" s="2">
        <v>42413</v>
      </c>
      <c r="H3933">
        <v>66003</v>
      </c>
      <c r="I3933">
        <v>39201</v>
      </c>
      <c r="J3933" t="str">
        <f t="shared" si="122"/>
        <v>b8c9bc6d094101d0f94e5298c3328829</v>
      </c>
      <c r="K3933" s="2">
        <f t="shared" si="123"/>
        <v>42413</v>
      </c>
      <c r="L3933" t="str">
        <f>VLOOKUP($J3933,'placement attrs'!$A$2:$L$5079,4,FALSE)</f>
        <v>HotPopNow, Inc. (Spikey.com)</v>
      </c>
      <c r="M3933" t="str">
        <f>VLOOKUP($J3933,'placement attrs'!$A$2:$L$5079,3,FALSE)</f>
        <v>agoldberg@hotpopnow.com</v>
      </c>
    </row>
    <row r="3934" spans="1:13" x14ac:dyDescent="0.3">
      <c r="A3934" t="s">
        <v>192</v>
      </c>
      <c r="B3934" s="2">
        <v>42414</v>
      </c>
      <c r="C3934">
        <v>9643</v>
      </c>
      <c r="D3934">
        <v>15135</v>
      </c>
      <c r="E3934">
        <v>15471</v>
      </c>
      <c r="F3934" t="s">
        <v>192</v>
      </c>
      <c r="G3934" s="2">
        <v>42414</v>
      </c>
      <c r="H3934">
        <v>32362</v>
      </c>
      <c r="I3934">
        <v>17312</v>
      </c>
      <c r="J3934" t="str">
        <f t="shared" si="122"/>
        <v>b8c9bc6d094101d0f94e5298c3328829</v>
      </c>
      <c r="K3934" s="2">
        <f t="shared" si="123"/>
        <v>42414</v>
      </c>
      <c r="L3934" t="str">
        <f>VLOOKUP($J3934,'placement attrs'!$A$2:$L$5079,4,FALSE)</f>
        <v>HotPopNow, Inc. (Spikey.com)</v>
      </c>
      <c r="M3934" t="str">
        <f>VLOOKUP($J3934,'placement attrs'!$A$2:$L$5079,3,FALSE)</f>
        <v>agoldberg@hotpopnow.com</v>
      </c>
    </row>
    <row r="3935" spans="1:13" x14ac:dyDescent="0.3">
      <c r="A3935" t="s">
        <v>192</v>
      </c>
      <c r="B3935" s="2">
        <v>42415</v>
      </c>
      <c r="C3935">
        <v>17025</v>
      </c>
      <c r="D3935">
        <v>27326</v>
      </c>
      <c r="E3935">
        <v>28391</v>
      </c>
      <c r="F3935" t="s">
        <v>192</v>
      </c>
      <c r="G3935" s="2">
        <v>42415</v>
      </c>
      <c r="H3935">
        <v>74218</v>
      </c>
      <c r="I3935">
        <v>39318</v>
      </c>
      <c r="J3935" t="str">
        <f t="shared" si="122"/>
        <v>b8c9bc6d094101d0f94e5298c3328829</v>
      </c>
      <c r="K3935" s="2">
        <f t="shared" si="123"/>
        <v>42415</v>
      </c>
      <c r="L3935" t="str">
        <f>VLOOKUP($J3935,'placement attrs'!$A$2:$L$5079,4,FALSE)</f>
        <v>HotPopNow, Inc. (Spikey.com)</v>
      </c>
      <c r="M3935" t="str">
        <f>VLOOKUP($J3935,'placement attrs'!$A$2:$L$5079,3,FALSE)</f>
        <v>agoldberg@hotpopnow.com</v>
      </c>
    </row>
    <row r="3936" spans="1:13" x14ac:dyDescent="0.3">
      <c r="A3936" t="s">
        <v>192</v>
      </c>
      <c r="B3936" s="2">
        <v>42416</v>
      </c>
      <c r="C3936">
        <v>10935</v>
      </c>
      <c r="D3936">
        <v>19884</v>
      </c>
      <c r="E3936">
        <v>20580</v>
      </c>
      <c r="F3936" t="s">
        <v>192</v>
      </c>
      <c r="G3936" s="2">
        <v>42416</v>
      </c>
      <c r="H3936">
        <v>48657</v>
      </c>
      <c r="I3936">
        <v>23079</v>
      </c>
      <c r="J3936" t="str">
        <f t="shared" si="122"/>
        <v>b8c9bc6d094101d0f94e5298c3328829</v>
      </c>
      <c r="K3936" s="2">
        <f t="shared" si="123"/>
        <v>42416</v>
      </c>
      <c r="L3936" t="str">
        <f>VLOOKUP($J3936,'placement attrs'!$A$2:$L$5079,4,FALSE)</f>
        <v>HotPopNow, Inc. (Spikey.com)</v>
      </c>
      <c r="M3936" t="str">
        <f>VLOOKUP($J3936,'placement attrs'!$A$2:$L$5079,3,FALSE)</f>
        <v>agoldberg@hotpopnow.com</v>
      </c>
    </row>
    <row r="3937" spans="1:13" x14ac:dyDescent="0.3">
      <c r="A3937" t="s">
        <v>192</v>
      </c>
      <c r="B3937" s="2">
        <v>42417</v>
      </c>
      <c r="C3937">
        <v>11879</v>
      </c>
      <c r="D3937">
        <v>21923</v>
      </c>
      <c r="E3937">
        <v>22401</v>
      </c>
      <c r="F3937" t="s">
        <v>192</v>
      </c>
      <c r="G3937" s="2">
        <v>42417</v>
      </c>
      <c r="H3937">
        <v>58665</v>
      </c>
      <c r="I3937">
        <v>20136</v>
      </c>
      <c r="J3937" t="str">
        <f t="shared" si="122"/>
        <v>b8c9bc6d094101d0f94e5298c3328829</v>
      </c>
      <c r="K3937" s="2">
        <f t="shared" si="123"/>
        <v>42417</v>
      </c>
      <c r="L3937" t="str">
        <f>VLOOKUP($J3937,'placement attrs'!$A$2:$L$5079,4,FALSE)</f>
        <v>HotPopNow, Inc. (Spikey.com)</v>
      </c>
      <c r="M3937" t="str">
        <f>VLOOKUP($J3937,'placement attrs'!$A$2:$L$5079,3,FALSE)</f>
        <v>agoldberg@hotpopnow.com</v>
      </c>
    </row>
    <row r="3938" spans="1:13" x14ac:dyDescent="0.3">
      <c r="A3938" t="s">
        <v>192</v>
      </c>
      <c r="B3938" s="2">
        <v>42418</v>
      </c>
      <c r="C3938">
        <v>11510</v>
      </c>
      <c r="D3938">
        <v>20602</v>
      </c>
      <c r="E3938">
        <v>21151</v>
      </c>
      <c r="F3938" t="s">
        <v>192</v>
      </c>
      <c r="G3938" s="2">
        <v>42418</v>
      </c>
      <c r="H3938">
        <v>68866</v>
      </c>
      <c r="I3938">
        <v>33721</v>
      </c>
      <c r="J3938" t="str">
        <f t="shared" si="122"/>
        <v>b8c9bc6d094101d0f94e5298c3328829</v>
      </c>
      <c r="K3938" s="2">
        <f t="shared" si="123"/>
        <v>42418</v>
      </c>
      <c r="L3938" t="str">
        <f>VLOOKUP($J3938,'placement attrs'!$A$2:$L$5079,4,FALSE)</f>
        <v>HotPopNow, Inc. (Spikey.com)</v>
      </c>
      <c r="M3938" t="str">
        <f>VLOOKUP($J3938,'placement attrs'!$A$2:$L$5079,3,FALSE)</f>
        <v>agoldberg@hotpopnow.com</v>
      </c>
    </row>
    <row r="3939" spans="1:13" x14ac:dyDescent="0.3">
      <c r="A3939" t="s">
        <v>192</v>
      </c>
      <c r="B3939" s="2">
        <v>42419</v>
      </c>
      <c r="C3939">
        <v>13368</v>
      </c>
      <c r="D3939">
        <v>24532</v>
      </c>
      <c r="E3939">
        <v>25283</v>
      </c>
      <c r="F3939" t="s">
        <v>192</v>
      </c>
      <c r="G3939" s="2">
        <v>42419</v>
      </c>
      <c r="H3939">
        <v>70126</v>
      </c>
      <c r="I3939">
        <v>30162</v>
      </c>
      <c r="J3939" t="str">
        <f t="shared" si="122"/>
        <v>b8c9bc6d094101d0f94e5298c3328829</v>
      </c>
      <c r="K3939" s="2">
        <f t="shared" si="123"/>
        <v>42419</v>
      </c>
      <c r="L3939" t="str">
        <f>VLOOKUP($J3939,'placement attrs'!$A$2:$L$5079,4,FALSE)</f>
        <v>HotPopNow, Inc. (Spikey.com)</v>
      </c>
      <c r="M3939" t="str">
        <f>VLOOKUP($J3939,'placement attrs'!$A$2:$L$5079,3,FALSE)</f>
        <v>agoldberg@hotpopnow.com</v>
      </c>
    </row>
    <row r="3940" spans="1:13" x14ac:dyDescent="0.3">
      <c r="A3940" t="s">
        <v>192</v>
      </c>
      <c r="B3940" s="2">
        <v>42420</v>
      </c>
      <c r="C3940">
        <v>19714</v>
      </c>
      <c r="D3940">
        <v>33376</v>
      </c>
      <c r="E3940">
        <v>34412</v>
      </c>
      <c r="F3940" t="s">
        <v>192</v>
      </c>
      <c r="G3940" s="2">
        <v>42420</v>
      </c>
      <c r="H3940">
        <v>75383</v>
      </c>
      <c r="I3940">
        <v>36332</v>
      </c>
      <c r="J3940" t="str">
        <f t="shared" si="122"/>
        <v>b8c9bc6d094101d0f94e5298c3328829</v>
      </c>
      <c r="K3940" s="2">
        <f t="shared" si="123"/>
        <v>42420</v>
      </c>
      <c r="L3940" t="str">
        <f>VLOOKUP($J3940,'placement attrs'!$A$2:$L$5079,4,FALSE)</f>
        <v>HotPopNow, Inc. (Spikey.com)</v>
      </c>
      <c r="M3940" t="str">
        <f>VLOOKUP($J3940,'placement attrs'!$A$2:$L$5079,3,FALSE)</f>
        <v>agoldberg@hotpopnow.com</v>
      </c>
    </row>
    <row r="3941" spans="1:13" x14ac:dyDescent="0.3">
      <c r="A3941" t="s">
        <v>192</v>
      </c>
      <c r="B3941" s="2">
        <v>42421</v>
      </c>
      <c r="C3941">
        <v>21246</v>
      </c>
      <c r="D3941">
        <v>38201</v>
      </c>
      <c r="E3941">
        <v>39309</v>
      </c>
      <c r="F3941" t="s">
        <v>192</v>
      </c>
      <c r="G3941" s="2">
        <v>42421</v>
      </c>
      <c r="H3941">
        <v>79606</v>
      </c>
      <c r="I3941">
        <v>42488</v>
      </c>
      <c r="J3941" t="str">
        <f t="shared" si="122"/>
        <v>b8c9bc6d094101d0f94e5298c3328829</v>
      </c>
      <c r="K3941" s="2">
        <f t="shared" si="123"/>
        <v>42421</v>
      </c>
      <c r="L3941" t="str">
        <f>VLOOKUP($J3941,'placement attrs'!$A$2:$L$5079,4,FALSE)</f>
        <v>HotPopNow, Inc. (Spikey.com)</v>
      </c>
      <c r="M3941" t="str">
        <f>VLOOKUP($J3941,'placement attrs'!$A$2:$L$5079,3,FALSE)</f>
        <v>agoldberg@hotpopnow.com</v>
      </c>
    </row>
    <row r="3942" spans="1:13" x14ac:dyDescent="0.3">
      <c r="A3942" t="s">
        <v>192</v>
      </c>
      <c r="B3942" s="2">
        <v>42422</v>
      </c>
      <c r="C3942">
        <v>15078</v>
      </c>
      <c r="D3942">
        <v>29796</v>
      </c>
      <c r="E3942">
        <v>30794</v>
      </c>
      <c r="F3942" t="s">
        <v>192</v>
      </c>
      <c r="G3942" s="2">
        <v>42422</v>
      </c>
      <c r="H3942">
        <v>77772</v>
      </c>
      <c r="I3942">
        <v>28084</v>
      </c>
      <c r="J3942" t="str">
        <f t="shared" si="122"/>
        <v>b8c9bc6d094101d0f94e5298c3328829</v>
      </c>
      <c r="K3942" s="2">
        <f t="shared" si="123"/>
        <v>42422</v>
      </c>
      <c r="L3942" t="str">
        <f>VLOOKUP($J3942,'placement attrs'!$A$2:$L$5079,4,FALSE)</f>
        <v>HotPopNow, Inc. (Spikey.com)</v>
      </c>
      <c r="M3942" t="str">
        <f>VLOOKUP($J3942,'placement attrs'!$A$2:$L$5079,3,FALSE)</f>
        <v>agoldberg@hotpopnow.com</v>
      </c>
    </row>
    <row r="3943" spans="1:13" x14ac:dyDescent="0.3">
      <c r="A3943" t="s">
        <v>192</v>
      </c>
      <c r="B3943" s="2">
        <v>42423</v>
      </c>
      <c r="C3943">
        <v>13883</v>
      </c>
      <c r="D3943">
        <v>26507</v>
      </c>
      <c r="E3943">
        <v>27426</v>
      </c>
      <c r="F3943" t="s">
        <v>192</v>
      </c>
      <c r="G3943" s="2">
        <v>42423</v>
      </c>
      <c r="H3943">
        <v>67369</v>
      </c>
      <c r="I3943">
        <v>27672</v>
      </c>
      <c r="J3943" t="str">
        <f t="shared" si="122"/>
        <v>b8c9bc6d094101d0f94e5298c3328829</v>
      </c>
      <c r="K3943" s="2">
        <f t="shared" si="123"/>
        <v>42423</v>
      </c>
      <c r="L3943" t="str">
        <f>VLOOKUP($J3943,'placement attrs'!$A$2:$L$5079,4,FALSE)</f>
        <v>HotPopNow, Inc. (Spikey.com)</v>
      </c>
      <c r="M3943" t="str">
        <f>VLOOKUP($J3943,'placement attrs'!$A$2:$L$5079,3,FALSE)</f>
        <v>agoldberg@hotpopnow.com</v>
      </c>
    </row>
    <row r="3944" spans="1:13" x14ac:dyDescent="0.3">
      <c r="A3944" t="s">
        <v>192</v>
      </c>
      <c r="B3944" s="2">
        <v>42424</v>
      </c>
      <c r="C3944">
        <v>16407</v>
      </c>
      <c r="D3944">
        <v>30789</v>
      </c>
      <c r="E3944">
        <v>31742</v>
      </c>
      <c r="F3944" t="s">
        <v>192</v>
      </c>
      <c r="G3944" s="2">
        <v>42424</v>
      </c>
      <c r="H3944">
        <v>74020</v>
      </c>
      <c r="I3944">
        <v>32647</v>
      </c>
      <c r="J3944" t="str">
        <f t="shared" si="122"/>
        <v>b8c9bc6d094101d0f94e5298c3328829</v>
      </c>
      <c r="K3944" s="2">
        <f t="shared" si="123"/>
        <v>42424</v>
      </c>
      <c r="L3944" t="str">
        <f>VLOOKUP($J3944,'placement attrs'!$A$2:$L$5079,4,FALSE)</f>
        <v>HotPopNow, Inc. (Spikey.com)</v>
      </c>
      <c r="M3944" t="str">
        <f>VLOOKUP($J3944,'placement attrs'!$A$2:$L$5079,3,FALSE)</f>
        <v>agoldberg@hotpopnow.com</v>
      </c>
    </row>
    <row r="3945" spans="1:13" x14ac:dyDescent="0.3">
      <c r="A3945" t="s">
        <v>192</v>
      </c>
      <c r="B3945" s="2">
        <v>42425</v>
      </c>
      <c r="C3945">
        <v>7528</v>
      </c>
      <c r="D3945">
        <v>13190</v>
      </c>
      <c r="E3945">
        <v>13561</v>
      </c>
      <c r="F3945" t="s">
        <v>192</v>
      </c>
      <c r="G3945" s="2">
        <v>42425</v>
      </c>
      <c r="H3945">
        <v>41631</v>
      </c>
      <c r="I3945">
        <v>22951</v>
      </c>
      <c r="J3945" t="str">
        <f t="shared" si="122"/>
        <v>b8c9bc6d094101d0f94e5298c3328829</v>
      </c>
      <c r="K3945" s="2">
        <f t="shared" si="123"/>
        <v>42425</v>
      </c>
      <c r="L3945" t="str">
        <f>VLOOKUP($J3945,'placement attrs'!$A$2:$L$5079,4,FALSE)</f>
        <v>HotPopNow, Inc. (Spikey.com)</v>
      </c>
      <c r="M3945" t="str">
        <f>VLOOKUP($J3945,'placement attrs'!$A$2:$L$5079,3,FALSE)</f>
        <v>agoldberg@hotpopnow.com</v>
      </c>
    </row>
    <row r="3946" spans="1:13" x14ac:dyDescent="0.3">
      <c r="A3946" t="s">
        <v>192</v>
      </c>
      <c r="B3946" s="2">
        <v>42426</v>
      </c>
      <c r="C3946">
        <v>16559</v>
      </c>
      <c r="D3946">
        <v>31541</v>
      </c>
      <c r="E3946">
        <v>32613</v>
      </c>
      <c r="F3946" t="s">
        <v>192</v>
      </c>
      <c r="G3946" s="2">
        <v>42426</v>
      </c>
      <c r="H3946">
        <v>71266</v>
      </c>
      <c r="I3946">
        <v>24544</v>
      </c>
      <c r="J3946" t="str">
        <f t="shared" si="122"/>
        <v>b8c9bc6d094101d0f94e5298c3328829</v>
      </c>
      <c r="K3946" s="2">
        <f t="shared" si="123"/>
        <v>42426</v>
      </c>
      <c r="L3946" t="str">
        <f>VLOOKUP($J3946,'placement attrs'!$A$2:$L$5079,4,FALSE)</f>
        <v>HotPopNow, Inc. (Spikey.com)</v>
      </c>
      <c r="M3946" t="str">
        <f>VLOOKUP($J3946,'placement attrs'!$A$2:$L$5079,3,FALSE)</f>
        <v>agoldberg@hotpopnow.com</v>
      </c>
    </row>
    <row r="3947" spans="1:13" x14ac:dyDescent="0.3">
      <c r="A3947" t="s">
        <v>192</v>
      </c>
      <c r="B3947" s="2">
        <v>42427</v>
      </c>
      <c r="C3947">
        <v>23387</v>
      </c>
      <c r="D3947">
        <v>39610</v>
      </c>
      <c r="E3947">
        <v>40679</v>
      </c>
      <c r="F3947" t="s">
        <v>192</v>
      </c>
      <c r="G3947" s="2">
        <v>42427</v>
      </c>
      <c r="H3947">
        <v>84417</v>
      </c>
      <c r="I3947">
        <v>41461</v>
      </c>
      <c r="J3947" t="str">
        <f t="shared" si="122"/>
        <v>b8c9bc6d094101d0f94e5298c3328829</v>
      </c>
      <c r="K3947" s="2">
        <f t="shared" si="123"/>
        <v>42427</v>
      </c>
      <c r="L3947" t="str">
        <f>VLOOKUP($J3947,'placement attrs'!$A$2:$L$5079,4,FALSE)</f>
        <v>HotPopNow, Inc. (Spikey.com)</v>
      </c>
      <c r="M3947" t="str">
        <f>VLOOKUP($J3947,'placement attrs'!$A$2:$L$5079,3,FALSE)</f>
        <v>agoldberg@hotpopnow.com</v>
      </c>
    </row>
    <row r="3948" spans="1:13" x14ac:dyDescent="0.3">
      <c r="A3948" t="s">
        <v>192</v>
      </c>
      <c r="B3948" s="2">
        <v>42428</v>
      </c>
      <c r="C3948">
        <v>21387</v>
      </c>
      <c r="D3948">
        <v>37195</v>
      </c>
      <c r="E3948">
        <v>38248</v>
      </c>
      <c r="F3948" t="s">
        <v>192</v>
      </c>
      <c r="G3948" s="2">
        <v>42428</v>
      </c>
      <c r="H3948">
        <v>76576</v>
      </c>
      <c r="I3948">
        <v>40437</v>
      </c>
      <c r="J3948" t="str">
        <f t="shared" si="122"/>
        <v>b8c9bc6d094101d0f94e5298c3328829</v>
      </c>
      <c r="K3948" s="2">
        <f t="shared" si="123"/>
        <v>42428</v>
      </c>
      <c r="L3948" t="str">
        <f>VLOOKUP($J3948,'placement attrs'!$A$2:$L$5079,4,FALSE)</f>
        <v>HotPopNow, Inc. (Spikey.com)</v>
      </c>
      <c r="M3948" t="str">
        <f>VLOOKUP($J3948,'placement attrs'!$A$2:$L$5079,3,FALSE)</f>
        <v>agoldberg@hotpopnow.com</v>
      </c>
    </row>
    <row r="3949" spans="1:13" x14ac:dyDescent="0.3">
      <c r="A3949" t="s">
        <v>192</v>
      </c>
      <c r="B3949" s="2">
        <v>42429</v>
      </c>
      <c r="C3949">
        <v>20029</v>
      </c>
      <c r="D3949">
        <v>36848</v>
      </c>
      <c r="E3949">
        <v>38331</v>
      </c>
      <c r="F3949" t="s">
        <v>192</v>
      </c>
      <c r="G3949" s="2">
        <v>42429</v>
      </c>
      <c r="H3949">
        <v>100147</v>
      </c>
      <c r="I3949">
        <v>45710</v>
      </c>
      <c r="J3949" t="str">
        <f t="shared" si="122"/>
        <v>b8c9bc6d094101d0f94e5298c3328829</v>
      </c>
      <c r="K3949" s="2">
        <f t="shared" si="123"/>
        <v>42429</v>
      </c>
      <c r="L3949" t="str">
        <f>VLOOKUP($J3949,'placement attrs'!$A$2:$L$5079,4,FALSE)</f>
        <v>HotPopNow, Inc. (Spikey.com)</v>
      </c>
      <c r="M3949" t="str">
        <f>VLOOKUP($J3949,'placement attrs'!$A$2:$L$5079,3,FALSE)</f>
        <v>agoldberg@hotpopnow.com</v>
      </c>
    </row>
    <row r="3950" spans="1:13" x14ac:dyDescent="0.3">
      <c r="A3950" t="s">
        <v>192</v>
      </c>
      <c r="B3950" s="2">
        <v>42430</v>
      </c>
      <c r="C3950">
        <v>19435</v>
      </c>
      <c r="D3950">
        <v>38561</v>
      </c>
      <c r="E3950">
        <v>40823</v>
      </c>
      <c r="F3950" t="s">
        <v>192</v>
      </c>
      <c r="G3950" s="2">
        <v>42430</v>
      </c>
      <c r="H3950">
        <v>112247</v>
      </c>
      <c r="I3950">
        <v>41659</v>
      </c>
      <c r="J3950" t="str">
        <f t="shared" si="122"/>
        <v>b8c9bc6d094101d0f94e5298c3328829</v>
      </c>
      <c r="K3950" s="2">
        <f t="shared" si="123"/>
        <v>42430</v>
      </c>
      <c r="L3950" t="str">
        <f>VLOOKUP($J3950,'placement attrs'!$A$2:$L$5079,4,FALSE)</f>
        <v>HotPopNow, Inc. (Spikey.com)</v>
      </c>
      <c r="M3950" t="str">
        <f>VLOOKUP($J3950,'placement attrs'!$A$2:$L$5079,3,FALSE)</f>
        <v>agoldberg@hotpopnow.com</v>
      </c>
    </row>
    <row r="3951" spans="1:13" x14ac:dyDescent="0.3">
      <c r="A3951" t="s">
        <v>192</v>
      </c>
      <c r="B3951" s="2">
        <v>42431</v>
      </c>
      <c r="C3951">
        <v>13160</v>
      </c>
      <c r="D3951">
        <v>26636</v>
      </c>
      <c r="E3951">
        <v>27519</v>
      </c>
      <c r="F3951" t="s">
        <v>192</v>
      </c>
      <c r="G3951" s="2">
        <v>42431</v>
      </c>
      <c r="H3951">
        <v>91959</v>
      </c>
      <c r="I3951">
        <v>37027</v>
      </c>
      <c r="J3951" t="str">
        <f t="shared" si="122"/>
        <v>b8c9bc6d094101d0f94e5298c3328829</v>
      </c>
      <c r="K3951" s="2">
        <f t="shared" si="123"/>
        <v>42431</v>
      </c>
      <c r="L3951" t="str">
        <f>VLOOKUP($J3951,'placement attrs'!$A$2:$L$5079,4,FALSE)</f>
        <v>HotPopNow, Inc. (Spikey.com)</v>
      </c>
      <c r="M3951" t="str">
        <f>VLOOKUP($J3951,'placement attrs'!$A$2:$L$5079,3,FALSE)</f>
        <v>agoldberg@hotpopnow.com</v>
      </c>
    </row>
    <row r="3952" spans="1:13" x14ac:dyDescent="0.3">
      <c r="A3952" t="s">
        <v>192</v>
      </c>
      <c r="B3952" s="2">
        <v>42432</v>
      </c>
      <c r="C3952">
        <v>8</v>
      </c>
      <c r="D3952">
        <v>25</v>
      </c>
      <c r="E3952">
        <v>44</v>
      </c>
      <c r="H3952">
        <v>0</v>
      </c>
      <c r="I3952">
        <v>0</v>
      </c>
      <c r="J3952" t="str">
        <f t="shared" si="122"/>
        <v>b8c9bc6d094101d0f94e5298c3328829</v>
      </c>
      <c r="K3952" s="2">
        <f t="shared" si="123"/>
        <v>42432</v>
      </c>
      <c r="L3952" t="str">
        <f>VLOOKUP($J3952,'placement attrs'!$A$2:$L$5079,4,FALSE)</f>
        <v>HotPopNow, Inc. (Spikey.com)</v>
      </c>
      <c r="M3952" t="str">
        <f>VLOOKUP($J3952,'placement attrs'!$A$2:$L$5079,3,FALSE)</f>
        <v>agoldberg@hotpopnow.com</v>
      </c>
    </row>
    <row r="3953" spans="1:13" x14ac:dyDescent="0.3">
      <c r="A3953" t="s">
        <v>193</v>
      </c>
      <c r="B3953" s="2">
        <v>42410</v>
      </c>
      <c r="C3953">
        <v>21823</v>
      </c>
      <c r="D3953">
        <v>195697</v>
      </c>
      <c r="E3953">
        <v>200670</v>
      </c>
      <c r="H3953">
        <v>0</v>
      </c>
      <c r="I3953">
        <v>0</v>
      </c>
      <c r="J3953" t="str">
        <f t="shared" si="122"/>
        <v>b9780d86c73e1db32984d4a7e4803359</v>
      </c>
      <c r="K3953" s="2">
        <f t="shared" si="123"/>
        <v>42410</v>
      </c>
      <c r="L3953" t="str">
        <f>VLOOKUP($J3953,'placement attrs'!$A$2:$L$5079,4,FALSE)</f>
        <v>Wazimo (viralmoon.net)</v>
      </c>
      <c r="M3953" t="str">
        <f>VLOOKUP($J3953,'placement attrs'!$A$2:$L$5079,3,FALSE)</f>
        <v>oded@wazimo.com</v>
      </c>
    </row>
    <row r="3954" spans="1:13" x14ac:dyDescent="0.3">
      <c r="A3954" t="s">
        <v>193</v>
      </c>
      <c r="B3954" s="2">
        <v>42411</v>
      </c>
      <c r="C3954">
        <v>14888</v>
      </c>
      <c r="D3954">
        <v>133893</v>
      </c>
      <c r="E3954">
        <v>138063</v>
      </c>
      <c r="F3954" t="s">
        <v>193</v>
      </c>
      <c r="G3954" s="2">
        <v>42411</v>
      </c>
      <c r="H3954">
        <v>158086</v>
      </c>
      <c r="I3954">
        <v>18894</v>
      </c>
      <c r="J3954" t="str">
        <f t="shared" si="122"/>
        <v>b9780d86c73e1db32984d4a7e4803359</v>
      </c>
      <c r="K3954" s="2">
        <f t="shared" si="123"/>
        <v>42411</v>
      </c>
      <c r="L3954" t="str">
        <f>VLOOKUP($J3954,'placement attrs'!$A$2:$L$5079,4,FALSE)</f>
        <v>Wazimo (viralmoon.net)</v>
      </c>
      <c r="M3954" t="str">
        <f>VLOOKUP($J3954,'placement attrs'!$A$2:$L$5079,3,FALSE)</f>
        <v>oded@wazimo.com</v>
      </c>
    </row>
    <row r="3955" spans="1:13" x14ac:dyDescent="0.3">
      <c r="A3955" t="s">
        <v>193</v>
      </c>
      <c r="B3955" s="2">
        <v>42412</v>
      </c>
      <c r="C3955">
        <v>13984</v>
      </c>
      <c r="D3955">
        <v>106157</v>
      </c>
      <c r="E3955">
        <v>109465</v>
      </c>
      <c r="F3955" t="s">
        <v>193</v>
      </c>
      <c r="G3955" s="2">
        <v>42412</v>
      </c>
      <c r="H3955">
        <v>145681</v>
      </c>
      <c r="I3955">
        <v>20542</v>
      </c>
      <c r="J3955" t="str">
        <f t="shared" si="122"/>
        <v>b9780d86c73e1db32984d4a7e4803359</v>
      </c>
      <c r="K3955" s="2">
        <f t="shared" si="123"/>
        <v>42412</v>
      </c>
      <c r="L3955" t="str">
        <f>VLOOKUP($J3955,'placement attrs'!$A$2:$L$5079,4,FALSE)</f>
        <v>Wazimo (viralmoon.net)</v>
      </c>
      <c r="M3955" t="str">
        <f>VLOOKUP($J3955,'placement attrs'!$A$2:$L$5079,3,FALSE)</f>
        <v>oded@wazimo.com</v>
      </c>
    </row>
    <row r="3956" spans="1:13" x14ac:dyDescent="0.3">
      <c r="A3956" t="s">
        <v>193</v>
      </c>
      <c r="B3956" s="2">
        <v>42413</v>
      </c>
      <c r="C3956">
        <v>14204</v>
      </c>
      <c r="D3956">
        <v>106121</v>
      </c>
      <c r="E3956">
        <v>110105</v>
      </c>
      <c r="F3956" t="s">
        <v>193</v>
      </c>
      <c r="G3956" s="2">
        <v>42413</v>
      </c>
      <c r="H3956">
        <v>113686</v>
      </c>
      <c r="I3956">
        <v>16612</v>
      </c>
      <c r="J3956" t="str">
        <f t="shared" si="122"/>
        <v>b9780d86c73e1db32984d4a7e4803359</v>
      </c>
      <c r="K3956" s="2">
        <f t="shared" si="123"/>
        <v>42413</v>
      </c>
      <c r="L3956" t="str">
        <f>VLOOKUP($J3956,'placement attrs'!$A$2:$L$5079,4,FALSE)</f>
        <v>Wazimo (viralmoon.net)</v>
      </c>
      <c r="M3956" t="str">
        <f>VLOOKUP($J3956,'placement attrs'!$A$2:$L$5079,3,FALSE)</f>
        <v>oded@wazimo.com</v>
      </c>
    </row>
    <row r="3957" spans="1:13" x14ac:dyDescent="0.3">
      <c r="A3957" t="s">
        <v>193</v>
      </c>
      <c r="B3957" s="2">
        <v>42414</v>
      </c>
      <c r="C3957">
        <v>21318</v>
      </c>
      <c r="D3957">
        <v>166981</v>
      </c>
      <c r="E3957">
        <v>171710</v>
      </c>
      <c r="F3957" t="s">
        <v>193</v>
      </c>
      <c r="G3957" s="2">
        <v>42414</v>
      </c>
      <c r="H3957">
        <v>175637</v>
      </c>
      <c r="I3957">
        <v>25415</v>
      </c>
      <c r="J3957" t="str">
        <f t="shared" si="122"/>
        <v>b9780d86c73e1db32984d4a7e4803359</v>
      </c>
      <c r="K3957" s="2">
        <f t="shared" si="123"/>
        <v>42414</v>
      </c>
      <c r="L3957" t="str">
        <f>VLOOKUP($J3957,'placement attrs'!$A$2:$L$5079,4,FALSE)</f>
        <v>Wazimo (viralmoon.net)</v>
      </c>
      <c r="M3957" t="str">
        <f>VLOOKUP($J3957,'placement attrs'!$A$2:$L$5079,3,FALSE)</f>
        <v>oded@wazimo.com</v>
      </c>
    </row>
    <row r="3958" spans="1:13" x14ac:dyDescent="0.3">
      <c r="A3958" t="s">
        <v>193</v>
      </c>
      <c r="B3958" s="2">
        <v>42415</v>
      </c>
      <c r="C3958">
        <v>26340</v>
      </c>
      <c r="D3958">
        <v>273055</v>
      </c>
      <c r="E3958">
        <v>281526</v>
      </c>
      <c r="F3958" t="s">
        <v>193</v>
      </c>
      <c r="G3958" s="2">
        <v>42415</v>
      </c>
      <c r="H3958">
        <v>302818</v>
      </c>
      <c r="I3958">
        <v>30626</v>
      </c>
      <c r="J3958" t="str">
        <f t="shared" si="122"/>
        <v>b9780d86c73e1db32984d4a7e4803359</v>
      </c>
      <c r="K3958" s="2">
        <f t="shared" si="123"/>
        <v>42415</v>
      </c>
      <c r="L3958" t="str">
        <f>VLOOKUP($J3958,'placement attrs'!$A$2:$L$5079,4,FALSE)</f>
        <v>Wazimo (viralmoon.net)</v>
      </c>
      <c r="M3958" t="str">
        <f>VLOOKUP($J3958,'placement attrs'!$A$2:$L$5079,3,FALSE)</f>
        <v>oded@wazimo.com</v>
      </c>
    </row>
    <row r="3959" spans="1:13" x14ac:dyDescent="0.3">
      <c r="A3959" t="s">
        <v>193</v>
      </c>
      <c r="B3959" s="2">
        <v>42416</v>
      </c>
      <c r="C3959">
        <v>28036</v>
      </c>
      <c r="D3959">
        <v>290595</v>
      </c>
      <c r="E3959">
        <v>299049</v>
      </c>
      <c r="F3959" t="s">
        <v>193</v>
      </c>
      <c r="G3959" s="2">
        <v>42416</v>
      </c>
      <c r="H3959">
        <v>303778</v>
      </c>
      <c r="I3959">
        <v>32031</v>
      </c>
      <c r="J3959" t="str">
        <f t="shared" si="122"/>
        <v>b9780d86c73e1db32984d4a7e4803359</v>
      </c>
      <c r="K3959" s="2">
        <f t="shared" si="123"/>
        <v>42416</v>
      </c>
      <c r="L3959" t="str">
        <f>VLOOKUP($J3959,'placement attrs'!$A$2:$L$5079,4,FALSE)</f>
        <v>Wazimo (viralmoon.net)</v>
      </c>
      <c r="M3959" t="str">
        <f>VLOOKUP($J3959,'placement attrs'!$A$2:$L$5079,3,FALSE)</f>
        <v>oded@wazimo.com</v>
      </c>
    </row>
    <row r="3960" spans="1:13" x14ac:dyDescent="0.3">
      <c r="A3960" t="s">
        <v>193</v>
      </c>
      <c r="B3960" s="2">
        <v>42417</v>
      </c>
      <c r="C3960">
        <v>28424</v>
      </c>
      <c r="D3960">
        <v>294863</v>
      </c>
      <c r="E3960">
        <v>303391</v>
      </c>
      <c r="F3960" t="s">
        <v>193</v>
      </c>
      <c r="G3960" s="2">
        <v>42417</v>
      </c>
      <c r="H3960">
        <v>310519</v>
      </c>
      <c r="I3960">
        <v>32106</v>
      </c>
      <c r="J3960" t="str">
        <f t="shared" si="122"/>
        <v>b9780d86c73e1db32984d4a7e4803359</v>
      </c>
      <c r="K3960" s="2">
        <f t="shared" si="123"/>
        <v>42417</v>
      </c>
      <c r="L3960" t="str">
        <f>VLOOKUP($J3960,'placement attrs'!$A$2:$L$5079,4,FALSE)</f>
        <v>Wazimo (viralmoon.net)</v>
      </c>
      <c r="M3960" t="str">
        <f>VLOOKUP($J3960,'placement attrs'!$A$2:$L$5079,3,FALSE)</f>
        <v>oded@wazimo.com</v>
      </c>
    </row>
    <row r="3961" spans="1:13" x14ac:dyDescent="0.3">
      <c r="A3961" t="s">
        <v>193</v>
      </c>
      <c r="B3961" s="2">
        <v>42418</v>
      </c>
      <c r="C3961">
        <v>33019</v>
      </c>
      <c r="D3961">
        <v>294470</v>
      </c>
      <c r="E3961">
        <v>303457</v>
      </c>
      <c r="F3961" t="s">
        <v>193</v>
      </c>
      <c r="G3961" s="2">
        <v>42418</v>
      </c>
      <c r="H3961">
        <v>309775</v>
      </c>
      <c r="I3961">
        <v>38421</v>
      </c>
      <c r="J3961" t="str">
        <f t="shared" si="122"/>
        <v>b9780d86c73e1db32984d4a7e4803359</v>
      </c>
      <c r="K3961" s="2">
        <f t="shared" si="123"/>
        <v>42418</v>
      </c>
      <c r="L3961" t="str">
        <f>VLOOKUP($J3961,'placement attrs'!$A$2:$L$5079,4,FALSE)</f>
        <v>Wazimo (viralmoon.net)</v>
      </c>
      <c r="M3961" t="str">
        <f>VLOOKUP($J3961,'placement attrs'!$A$2:$L$5079,3,FALSE)</f>
        <v>oded@wazimo.com</v>
      </c>
    </row>
    <row r="3962" spans="1:13" x14ac:dyDescent="0.3">
      <c r="A3962" t="s">
        <v>193</v>
      </c>
      <c r="B3962" s="2">
        <v>42419</v>
      </c>
      <c r="C3962">
        <v>33659</v>
      </c>
      <c r="D3962">
        <v>304533</v>
      </c>
      <c r="E3962">
        <v>314396</v>
      </c>
      <c r="F3962" t="s">
        <v>193</v>
      </c>
      <c r="G3962" s="2">
        <v>42419</v>
      </c>
      <c r="H3962">
        <v>386871</v>
      </c>
      <c r="I3962">
        <v>46031</v>
      </c>
      <c r="J3962" t="str">
        <f t="shared" si="122"/>
        <v>b9780d86c73e1db32984d4a7e4803359</v>
      </c>
      <c r="K3962" s="2">
        <f t="shared" si="123"/>
        <v>42419</v>
      </c>
      <c r="L3962" t="str">
        <f>VLOOKUP($J3962,'placement attrs'!$A$2:$L$5079,4,FALSE)</f>
        <v>Wazimo (viralmoon.net)</v>
      </c>
      <c r="M3962" t="str">
        <f>VLOOKUP($J3962,'placement attrs'!$A$2:$L$5079,3,FALSE)</f>
        <v>oded@wazimo.com</v>
      </c>
    </row>
    <row r="3963" spans="1:13" x14ac:dyDescent="0.3">
      <c r="A3963" t="s">
        <v>193</v>
      </c>
      <c r="B3963" s="2">
        <v>42420</v>
      </c>
      <c r="C3963">
        <v>22635</v>
      </c>
      <c r="D3963">
        <v>218024</v>
      </c>
      <c r="E3963">
        <v>225013</v>
      </c>
      <c r="F3963" t="s">
        <v>193</v>
      </c>
      <c r="G3963" s="2">
        <v>42420</v>
      </c>
      <c r="H3963">
        <v>233368</v>
      </c>
      <c r="I3963">
        <v>27629</v>
      </c>
      <c r="J3963" t="str">
        <f t="shared" si="122"/>
        <v>b9780d86c73e1db32984d4a7e4803359</v>
      </c>
      <c r="K3963" s="2">
        <f t="shared" si="123"/>
        <v>42420</v>
      </c>
      <c r="L3963" t="str">
        <f>VLOOKUP($J3963,'placement attrs'!$A$2:$L$5079,4,FALSE)</f>
        <v>Wazimo (viralmoon.net)</v>
      </c>
      <c r="M3963" t="str">
        <f>VLOOKUP($J3963,'placement attrs'!$A$2:$L$5079,3,FALSE)</f>
        <v>oded@wazimo.com</v>
      </c>
    </row>
    <row r="3964" spans="1:13" x14ac:dyDescent="0.3">
      <c r="A3964" t="s">
        <v>193</v>
      </c>
      <c r="B3964" s="2">
        <v>42421</v>
      </c>
      <c r="C3964">
        <v>26013</v>
      </c>
      <c r="D3964">
        <v>282585</v>
      </c>
      <c r="E3964">
        <v>289794</v>
      </c>
      <c r="F3964" t="s">
        <v>193</v>
      </c>
      <c r="G3964" s="2">
        <v>42421</v>
      </c>
      <c r="H3964">
        <v>310021</v>
      </c>
      <c r="I3964">
        <v>30149</v>
      </c>
      <c r="J3964" t="str">
        <f t="shared" si="122"/>
        <v>b9780d86c73e1db32984d4a7e4803359</v>
      </c>
      <c r="K3964" s="2">
        <f t="shared" si="123"/>
        <v>42421</v>
      </c>
      <c r="L3964" t="str">
        <f>VLOOKUP($J3964,'placement attrs'!$A$2:$L$5079,4,FALSE)</f>
        <v>Wazimo (viralmoon.net)</v>
      </c>
      <c r="M3964" t="str">
        <f>VLOOKUP($J3964,'placement attrs'!$A$2:$L$5079,3,FALSE)</f>
        <v>oded@wazimo.com</v>
      </c>
    </row>
    <row r="3965" spans="1:13" x14ac:dyDescent="0.3">
      <c r="A3965" t="s">
        <v>193</v>
      </c>
      <c r="B3965" s="2">
        <v>42422</v>
      </c>
      <c r="C3965">
        <v>35259</v>
      </c>
      <c r="D3965">
        <v>389256</v>
      </c>
      <c r="E3965">
        <v>401168</v>
      </c>
      <c r="F3965" t="s">
        <v>193</v>
      </c>
      <c r="G3965" s="2">
        <v>42422</v>
      </c>
      <c r="H3965">
        <v>432630</v>
      </c>
      <c r="I3965">
        <v>38315</v>
      </c>
      <c r="J3965" t="str">
        <f t="shared" si="122"/>
        <v>b9780d86c73e1db32984d4a7e4803359</v>
      </c>
      <c r="K3965" s="2">
        <f t="shared" si="123"/>
        <v>42422</v>
      </c>
      <c r="L3965" t="str">
        <f>VLOOKUP($J3965,'placement attrs'!$A$2:$L$5079,4,FALSE)</f>
        <v>Wazimo (viralmoon.net)</v>
      </c>
      <c r="M3965" t="str">
        <f>VLOOKUP($J3965,'placement attrs'!$A$2:$L$5079,3,FALSE)</f>
        <v>oded@wazimo.com</v>
      </c>
    </row>
    <row r="3966" spans="1:13" x14ac:dyDescent="0.3">
      <c r="A3966" t="s">
        <v>193</v>
      </c>
      <c r="B3966" s="2">
        <v>42423</v>
      </c>
      <c r="C3966">
        <v>39276</v>
      </c>
      <c r="D3966">
        <v>444932</v>
      </c>
      <c r="E3966">
        <v>459703</v>
      </c>
      <c r="F3966" t="s">
        <v>193</v>
      </c>
      <c r="G3966" s="2">
        <v>42423</v>
      </c>
      <c r="H3966">
        <v>473341</v>
      </c>
      <c r="I3966">
        <v>45880</v>
      </c>
      <c r="J3966" t="str">
        <f t="shared" si="122"/>
        <v>b9780d86c73e1db32984d4a7e4803359</v>
      </c>
      <c r="K3966" s="2">
        <f t="shared" si="123"/>
        <v>42423</v>
      </c>
      <c r="L3966" t="str">
        <f>VLOOKUP($J3966,'placement attrs'!$A$2:$L$5079,4,FALSE)</f>
        <v>Wazimo (viralmoon.net)</v>
      </c>
      <c r="M3966" t="str">
        <f>VLOOKUP($J3966,'placement attrs'!$A$2:$L$5079,3,FALSE)</f>
        <v>oded@wazimo.com</v>
      </c>
    </row>
    <row r="3967" spans="1:13" x14ac:dyDescent="0.3">
      <c r="A3967" t="s">
        <v>193</v>
      </c>
      <c r="B3967" s="2">
        <v>42424</v>
      </c>
      <c r="C3967">
        <v>47614</v>
      </c>
      <c r="D3967">
        <v>525535</v>
      </c>
      <c r="E3967">
        <v>544282</v>
      </c>
      <c r="F3967" t="s">
        <v>193</v>
      </c>
      <c r="G3967" s="2">
        <v>42424</v>
      </c>
      <c r="H3967">
        <v>552523</v>
      </c>
      <c r="I3967">
        <v>53496</v>
      </c>
      <c r="J3967" t="str">
        <f t="shared" si="122"/>
        <v>b9780d86c73e1db32984d4a7e4803359</v>
      </c>
      <c r="K3967" s="2">
        <f t="shared" si="123"/>
        <v>42424</v>
      </c>
      <c r="L3967" t="str">
        <f>VLOOKUP($J3967,'placement attrs'!$A$2:$L$5079,4,FALSE)</f>
        <v>Wazimo (viralmoon.net)</v>
      </c>
      <c r="M3967" t="str">
        <f>VLOOKUP($J3967,'placement attrs'!$A$2:$L$5079,3,FALSE)</f>
        <v>oded@wazimo.com</v>
      </c>
    </row>
    <row r="3968" spans="1:13" x14ac:dyDescent="0.3">
      <c r="A3968" t="s">
        <v>193</v>
      </c>
      <c r="B3968" s="2">
        <v>42425</v>
      </c>
      <c r="C3968">
        <v>46972</v>
      </c>
      <c r="D3968">
        <v>469670</v>
      </c>
      <c r="E3968">
        <v>488050</v>
      </c>
      <c r="F3968" t="s">
        <v>193</v>
      </c>
      <c r="G3968" s="2">
        <v>42425</v>
      </c>
      <c r="H3968">
        <v>493844</v>
      </c>
      <c r="I3968">
        <v>52621</v>
      </c>
      <c r="J3968" t="str">
        <f t="shared" si="122"/>
        <v>b9780d86c73e1db32984d4a7e4803359</v>
      </c>
      <c r="K3968" s="2">
        <f t="shared" si="123"/>
        <v>42425</v>
      </c>
      <c r="L3968" t="str">
        <f>VLOOKUP($J3968,'placement attrs'!$A$2:$L$5079,4,FALSE)</f>
        <v>Wazimo (viralmoon.net)</v>
      </c>
      <c r="M3968" t="str">
        <f>VLOOKUP($J3968,'placement attrs'!$A$2:$L$5079,3,FALSE)</f>
        <v>oded@wazimo.com</v>
      </c>
    </row>
    <row r="3969" spans="1:13" x14ac:dyDescent="0.3">
      <c r="A3969" t="s">
        <v>193</v>
      </c>
      <c r="B3969" s="2">
        <v>42426</v>
      </c>
      <c r="C3969">
        <v>49070</v>
      </c>
      <c r="D3969">
        <v>448584</v>
      </c>
      <c r="E3969">
        <v>467751</v>
      </c>
      <c r="F3969" t="s">
        <v>193</v>
      </c>
      <c r="G3969" s="2">
        <v>42426</v>
      </c>
      <c r="H3969">
        <v>474293</v>
      </c>
      <c r="I3969">
        <v>57470</v>
      </c>
      <c r="J3969" t="str">
        <f t="shared" si="122"/>
        <v>b9780d86c73e1db32984d4a7e4803359</v>
      </c>
      <c r="K3969" s="2">
        <f t="shared" si="123"/>
        <v>42426</v>
      </c>
      <c r="L3969" t="str">
        <f>VLOOKUP($J3969,'placement attrs'!$A$2:$L$5079,4,FALSE)</f>
        <v>Wazimo (viralmoon.net)</v>
      </c>
      <c r="M3969" t="str">
        <f>VLOOKUP($J3969,'placement attrs'!$A$2:$L$5079,3,FALSE)</f>
        <v>oded@wazimo.com</v>
      </c>
    </row>
    <row r="3970" spans="1:13" x14ac:dyDescent="0.3">
      <c r="A3970" t="s">
        <v>193</v>
      </c>
      <c r="B3970" s="2">
        <v>42427</v>
      </c>
      <c r="C3970">
        <v>41759</v>
      </c>
      <c r="D3970">
        <v>370909</v>
      </c>
      <c r="E3970">
        <v>385859</v>
      </c>
      <c r="F3970" t="s">
        <v>193</v>
      </c>
      <c r="G3970" s="2">
        <v>42427</v>
      </c>
      <c r="H3970">
        <v>399137</v>
      </c>
      <c r="I3970">
        <v>49092</v>
      </c>
      <c r="J3970" t="str">
        <f t="shared" si="122"/>
        <v>b9780d86c73e1db32984d4a7e4803359</v>
      </c>
      <c r="K3970" s="2">
        <f t="shared" si="123"/>
        <v>42427</v>
      </c>
      <c r="L3970" t="str">
        <f>VLOOKUP($J3970,'placement attrs'!$A$2:$L$5079,4,FALSE)</f>
        <v>Wazimo (viralmoon.net)</v>
      </c>
      <c r="M3970" t="str">
        <f>VLOOKUP($J3970,'placement attrs'!$A$2:$L$5079,3,FALSE)</f>
        <v>oded@wazimo.com</v>
      </c>
    </row>
    <row r="3971" spans="1:13" x14ac:dyDescent="0.3">
      <c r="A3971" t="s">
        <v>193</v>
      </c>
      <c r="B3971" s="2">
        <v>42428</v>
      </c>
      <c r="C3971">
        <v>48195</v>
      </c>
      <c r="D3971">
        <v>455083</v>
      </c>
      <c r="E3971">
        <v>471317</v>
      </c>
      <c r="F3971" t="s">
        <v>193</v>
      </c>
      <c r="G3971" s="2">
        <v>42428</v>
      </c>
      <c r="H3971">
        <v>483043</v>
      </c>
      <c r="I3971">
        <v>55887</v>
      </c>
      <c r="J3971" t="str">
        <f t="shared" ref="J3971:J4034" si="124">IF(A3971="",F3971,A3971)</f>
        <v>b9780d86c73e1db32984d4a7e4803359</v>
      </c>
      <c r="K3971" s="2">
        <f t="shared" ref="K3971:K4034" si="125">IF(B3971="",G3971,B3971)</f>
        <v>42428</v>
      </c>
      <c r="L3971" t="str">
        <f>VLOOKUP($J3971,'placement attrs'!$A$2:$L$5079,4,FALSE)</f>
        <v>Wazimo (viralmoon.net)</v>
      </c>
      <c r="M3971" t="str">
        <f>VLOOKUP($J3971,'placement attrs'!$A$2:$L$5079,3,FALSE)</f>
        <v>oded@wazimo.com</v>
      </c>
    </row>
    <row r="3972" spans="1:13" x14ac:dyDescent="0.3">
      <c r="A3972" t="s">
        <v>193</v>
      </c>
      <c r="B3972" s="2">
        <v>42429</v>
      </c>
      <c r="C3972">
        <v>52515</v>
      </c>
      <c r="D3972">
        <v>529203</v>
      </c>
      <c r="E3972">
        <v>548352</v>
      </c>
      <c r="F3972" t="s">
        <v>193</v>
      </c>
      <c r="G3972" s="2">
        <v>42429</v>
      </c>
      <c r="H3972">
        <v>622102</v>
      </c>
      <c r="I3972">
        <v>63227</v>
      </c>
      <c r="J3972" t="str">
        <f t="shared" si="124"/>
        <v>b9780d86c73e1db32984d4a7e4803359</v>
      </c>
      <c r="K3972" s="2">
        <f t="shared" si="125"/>
        <v>42429</v>
      </c>
      <c r="L3972" t="str">
        <f>VLOOKUP($J3972,'placement attrs'!$A$2:$L$5079,4,FALSE)</f>
        <v>Wazimo (viralmoon.net)</v>
      </c>
      <c r="M3972" t="str">
        <f>VLOOKUP($J3972,'placement attrs'!$A$2:$L$5079,3,FALSE)</f>
        <v>oded@wazimo.com</v>
      </c>
    </row>
    <row r="3973" spans="1:13" x14ac:dyDescent="0.3">
      <c r="A3973" t="s">
        <v>193</v>
      </c>
      <c r="B3973" s="2">
        <v>42430</v>
      </c>
      <c r="C3973">
        <v>48569</v>
      </c>
      <c r="D3973">
        <v>529927</v>
      </c>
      <c r="E3973">
        <v>555575</v>
      </c>
      <c r="F3973" t="s">
        <v>193</v>
      </c>
      <c r="G3973" s="2">
        <v>42430</v>
      </c>
      <c r="H3973">
        <v>728996</v>
      </c>
      <c r="I3973">
        <v>64975</v>
      </c>
      <c r="J3973" t="str">
        <f t="shared" si="124"/>
        <v>b9780d86c73e1db32984d4a7e4803359</v>
      </c>
      <c r="K3973" s="2">
        <f t="shared" si="125"/>
        <v>42430</v>
      </c>
      <c r="L3973" t="str">
        <f>VLOOKUP($J3973,'placement attrs'!$A$2:$L$5079,4,FALSE)</f>
        <v>Wazimo (viralmoon.net)</v>
      </c>
      <c r="M3973" t="str">
        <f>VLOOKUP($J3973,'placement attrs'!$A$2:$L$5079,3,FALSE)</f>
        <v>oded@wazimo.com</v>
      </c>
    </row>
    <row r="3974" spans="1:13" x14ac:dyDescent="0.3">
      <c r="A3974" t="s">
        <v>193</v>
      </c>
      <c r="B3974" s="2">
        <v>42431</v>
      </c>
      <c r="C3974">
        <v>58162</v>
      </c>
      <c r="D3974">
        <v>581026</v>
      </c>
      <c r="E3974">
        <v>592648</v>
      </c>
      <c r="F3974" t="s">
        <v>193</v>
      </c>
      <c r="G3974" s="2">
        <v>42431</v>
      </c>
      <c r="H3974">
        <v>854585</v>
      </c>
      <c r="I3974">
        <v>80722</v>
      </c>
      <c r="J3974" t="str">
        <f t="shared" si="124"/>
        <v>b9780d86c73e1db32984d4a7e4803359</v>
      </c>
      <c r="K3974" s="2">
        <f t="shared" si="125"/>
        <v>42431</v>
      </c>
      <c r="L3974" t="str">
        <f>VLOOKUP($J3974,'placement attrs'!$A$2:$L$5079,4,FALSE)</f>
        <v>Wazimo (viralmoon.net)</v>
      </c>
      <c r="M3974" t="str">
        <f>VLOOKUP($J3974,'placement attrs'!$A$2:$L$5079,3,FALSE)</f>
        <v>oded@wazimo.com</v>
      </c>
    </row>
    <row r="3975" spans="1:13" x14ac:dyDescent="0.3">
      <c r="A3975" t="s">
        <v>193</v>
      </c>
      <c r="B3975" s="2">
        <v>42432</v>
      </c>
      <c r="C3975">
        <v>2291</v>
      </c>
      <c r="D3975">
        <v>21516</v>
      </c>
      <c r="E3975">
        <v>22141</v>
      </c>
      <c r="H3975">
        <v>0</v>
      </c>
      <c r="I3975">
        <v>0</v>
      </c>
      <c r="J3975" t="str">
        <f t="shared" si="124"/>
        <v>b9780d86c73e1db32984d4a7e4803359</v>
      </c>
      <c r="K3975" s="2">
        <f t="shared" si="125"/>
        <v>42432</v>
      </c>
      <c r="L3975" t="str">
        <f>VLOOKUP($J3975,'placement attrs'!$A$2:$L$5079,4,FALSE)</f>
        <v>Wazimo (viralmoon.net)</v>
      </c>
      <c r="M3975" t="str">
        <f>VLOOKUP($J3975,'placement attrs'!$A$2:$L$5079,3,FALSE)</f>
        <v>oded@wazimo.com</v>
      </c>
    </row>
    <row r="3976" spans="1:13" x14ac:dyDescent="0.3">
      <c r="A3976" t="s">
        <v>194</v>
      </c>
      <c r="B3976" s="2">
        <v>42410</v>
      </c>
      <c r="C3976">
        <v>5418</v>
      </c>
      <c r="D3976">
        <v>15587</v>
      </c>
      <c r="E3976">
        <v>15934</v>
      </c>
      <c r="H3976">
        <v>0</v>
      </c>
      <c r="I3976">
        <v>0</v>
      </c>
      <c r="J3976" t="str">
        <f t="shared" si="124"/>
        <v>bae385cc030ffd0410ca78912038afae</v>
      </c>
      <c r="K3976" s="2">
        <f t="shared" si="125"/>
        <v>42410</v>
      </c>
      <c r="L3976" t="str">
        <f>VLOOKUP($J3976,'placement attrs'!$A$2:$L$5079,4,FALSE)</f>
        <v>Publir.com</v>
      </c>
      <c r="M3976" t="str">
        <f>VLOOKUP($J3976,'placement attrs'!$A$2:$L$5079,3,FALSE)</f>
        <v>josh@publir.com</v>
      </c>
    </row>
    <row r="3977" spans="1:13" x14ac:dyDescent="0.3">
      <c r="A3977" t="s">
        <v>194</v>
      </c>
      <c r="B3977" s="2">
        <v>42411</v>
      </c>
      <c r="C3977">
        <v>3429</v>
      </c>
      <c r="D3977">
        <v>10437</v>
      </c>
      <c r="E3977">
        <v>10689</v>
      </c>
      <c r="F3977" t="s">
        <v>194</v>
      </c>
      <c r="G3977" s="2">
        <v>42411</v>
      </c>
      <c r="H3977">
        <v>18883</v>
      </c>
      <c r="I3977">
        <v>4644</v>
      </c>
      <c r="J3977" t="str">
        <f t="shared" si="124"/>
        <v>bae385cc030ffd0410ca78912038afae</v>
      </c>
      <c r="K3977" s="2">
        <f t="shared" si="125"/>
        <v>42411</v>
      </c>
      <c r="L3977" t="str">
        <f>VLOOKUP($J3977,'placement attrs'!$A$2:$L$5079,4,FALSE)</f>
        <v>Publir.com</v>
      </c>
      <c r="M3977" t="str">
        <f>VLOOKUP($J3977,'placement attrs'!$A$2:$L$5079,3,FALSE)</f>
        <v>josh@publir.com</v>
      </c>
    </row>
    <row r="3978" spans="1:13" x14ac:dyDescent="0.3">
      <c r="A3978" t="s">
        <v>194</v>
      </c>
      <c r="B3978" s="2">
        <v>42412</v>
      </c>
      <c r="C3978">
        <v>1532</v>
      </c>
      <c r="D3978">
        <v>4917</v>
      </c>
      <c r="E3978">
        <v>5067</v>
      </c>
      <c r="F3978" t="s">
        <v>194</v>
      </c>
      <c r="G3978" s="2">
        <v>42412</v>
      </c>
      <c r="H3978">
        <v>10303</v>
      </c>
      <c r="I3978">
        <v>2447</v>
      </c>
      <c r="J3978" t="str">
        <f t="shared" si="124"/>
        <v>bae385cc030ffd0410ca78912038afae</v>
      </c>
      <c r="K3978" s="2">
        <f t="shared" si="125"/>
        <v>42412</v>
      </c>
      <c r="L3978" t="str">
        <f>VLOOKUP($J3978,'placement attrs'!$A$2:$L$5079,4,FALSE)</f>
        <v>Publir.com</v>
      </c>
      <c r="M3978" t="str">
        <f>VLOOKUP($J3978,'placement attrs'!$A$2:$L$5079,3,FALSE)</f>
        <v>josh@publir.com</v>
      </c>
    </row>
    <row r="3979" spans="1:13" x14ac:dyDescent="0.3">
      <c r="A3979" t="s">
        <v>194</v>
      </c>
      <c r="B3979" s="2">
        <v>42413</v>
      </c>
      <c r="C3979">
        <v>1489</v>
      </c>
      <c r="D3979">
        <v>4362</v>
      </c>
      <c r="E3979">
        <v>4506</v>
      </c>
      <c r="F3979" t="s">
        <v>194</v>
      </c>
      <c r="G3979" s="2">
        <v>42413</v>
      </c>
      <c r="H3979">
        <v>7459</v>
      </c>
      <c r="I3979">
        <v>1654</v>
      </c>
      <c r="J3979" t="str">
        <f t="shared" si="124"/>
        <v>bae385cc030ffd0410ca78912038afae</v>
      </c>
      <c r="K3979" s="2">
        <f t="shared" si="125"/>
        <v>42413</v>
      </c>
      <c r="L3979" t="str">
        <f>VLOOKUP($J3979,'placement attrs'!$A$2:$L$5079,4,FALSE)</f>
        <v>Publir.com</v>
      </c>
      <c r="M3979" t="str">
        <f>VLOOKUP($J3979,'placement attrs'!$A$2:$L$5079,3,FALSE)</f>
        <v>josh@publir.com</v>
      </c>
    </row>
    <row r="3980" spans="1:13" x14ac:dyDescent="0.3">
      <c r="A3980" t="s">
        <v>194</v>
      </c>
      <c r="B3980" s="2">
        <v>42414</v>
      </c>
      <c r="C3980">
        <v>1499</v>
      </c>
      <c r="D3980">
        <v>4745</v>
      </c>
      <c r="E3980">
        <v>4881</v>
      </c>
      <c r="F3980" t="s">
        <v>194</v>
      </c>
      <c r="G3980" s="2">
        <v>42414</v>
      </c>
      <c r="H3980">
        <v>8286</v>
      </c>
      <c r="I3980">
        <v>1817</v>
      </c>
      <c r="J3980" t="str">
        <f t="shared" si="124"/>
        <v>bae385cc030ffd0410ca78912038afae</v>
      </c>
      <c r="K3980" s="2">
        <f t="shared" si="125"/>
        <v>42414</v>
      </c>
      <c r="L3980" t="str">
        <f>VLOOKUP($J3980,'placement attrs'!$A$2:$L$5079,4,FALSE)</f>
        <v>Publir.com</v>
      </c>
      <c r="M3980" t="str">
        <f>VLOOKUP($J3980,'placement attrs'!$A$2:$L$5079,3,FALSE)</f>
        <v>josh@publir.com</v>
      </c>
    </row>
    <row r="3981" spans="1:13" x14ac:dyDescent="0.3">
      <c r="A3981" t="s">
        <v>194</v>
      </c>
      <c r="B3981" s="2">
        <v>42415</v>
      </c>
      <c r="C3981">
        <v>2196</v>
      </c>
      <c r="D3981">
        <v>6695</v>
      </c>
      <c r="E3981">
        <v>6892</v>
      </c>
      <c r="F3981" t="s">
        <v>194</v>
      </c>
      <c r="G3981" s="2">
        <v>42415</v>
      </c>
      <c r="H3981">
        <v>11512</v>
      </c>
      <c r="I3981">
        <v>2695</v>
      </c>
      <c r="J3981" t="str">
        <f t="shared" si="124"/>
        <v>bae385cc030ffd0410ca78912038afae</v>
      </c>
      <c r="K3981" s="2">
        <f t="shared" si="125"/>
        <v>42415</v>
      </c>
      <c r="L3981" t="str">
        <f>VLOOKUP($J3981,'placement attrs'!$A$2:$L$5079,4,FALSE)</f>
        <v>Publir.com</v>
      </c>
      <c r="M3981" t="str">
        <f>VLOOKUP($J3981,'placement attrs'!$A$2:$L$5079,3,FALSE)</f>
        <v>josh@publir.com</v>
      </c>
    </row>
    <row r="3982" spans="1:13" x14ac:dyDescent="0.3">
      <c r="A3982" t="s">
        <v>194</v>
      </c>
      <c r="B3982" s="2">
        <v>42416</v>
      </c>
      <c r="C3982">
        <v>2169</v>
      </c>
      <c r="D3982">
        <v>6853</v>
      </c>
      <c r="E3982">
        <v>7078</v>
      </c>
      <c r="F3982" t="s">
        <v>194</v>
      </c>
      <c r="G3982" s="2">
        <v>42416</v>
      </c>
      <c r="H3982">
        <v>11839</v>
      </c>
      <c r="I3982">
        <v>2897</v>
      </c>
      <c r="J3982" t="str">
        <f t="shared" si="124"/>
        <v>bae385cc030ffd0410ca78912038afae</v>
      </c>
      <c r="K3982" s="2">
        <f t="shared" si="125"/>
        <v>42416</v>
      </c>
      <c r="L3982" t="str">
        <f>VLOOKUP($J3982,'placement attrs'!$A$2:$L$5079,4,FALSE)</f>
        <v>Publir.com</v>
      </c>
      <c r="M3982" t="str">
        <f>VLOOKUP($J3982,'placement attrs'!$A$2:$L$5079,3,FALSE)</f>
        <v>josh@publir.com</v>
      </c>
    </row>
    <row r="3983" spans="1:13" x14ac:dyDescent="0.3">
      <c r="A3983" t="s">
        <v>194</v>
      </c>
      <c r="B3983" s="2">
        <v>42417</v>
      </c>
      <c r="C3983">
        <v>1694</v>
      </c>
      <c r="D3983">
        <v>5485</v>
      </c>
      <c r="E3983">
        <v>5666</v>
      </c>
      <c r="F3983" t="s">
        <v>194</v>
      </c>
      <c r="G3983" s="2">
        <v>42417</v>
      </c>
      <c r="H3983">
        <v>8960</v>
      </c>
      <c r="I3983">
        <v>2014</v>
      </c>
      <c r="J3983" t="str">
        <f t="shared" si="124"/>
        <v>bae385cc030ffd0410ca78912038afae</v>
      </c>
      <c r="K3983" s="2">
        <f t="shared" si="125"/>
        <v>42417</v>
      </c>
      <c r="L3983" t="str">
        <f>VLOOKUP($J3983,'placement attrs'!$A$2:$L$5079,4,FALSE)</f>
        <v>Publir.com</v>
      </c>
      <c r="M3983" t="str">
        <f>VLOOKUP($J3983,'placement attrs'!$A$2:$L$5079,3,FALSE)</f>
        <v>josh@publir.com</v>
      </c>
    </row>
    <row r="3984" spans="1:13" x14ac:dyDescent="0.3">
      <c r="A3984" t="s">
        <v>194</v>
      </c>
      <c r="B3984" s="2">
        <v>42418</v>
      </c>
      <c r="C3984">
        <v>2221</v>
      </c>
      <c r="D3984">
        <v>6718</v>
      </c>
      <c r="E3984">
        <v>6935</v>
      </c>
      <c r="F3984" t="s">
        <v>194</v>
      </c>
      <c r="G3984" s="2">
        <v>42418</v>
      </c>
      <c r="H3984">
        <v>11650</v>
      </c>
      <c r="I3984">
        <v>2834</v>
      </c>
      <c r="J3984" t="str">
        <f t="shared" si="124"/>
        <v>bae385cc030ffd0410ca78912038afae</v>
      </c>
      <c r="K3984" s="2">
        <f t="shared" si="125"/>
        <v>42418</v>
      </c>
      <c r="L3984" t="str">
        <f>VLOOKUP($J3984,'placement attrs'!$A$2:$L$5079,4,FALSE)</f>
        <v>Publir.com</v>
      </c>
      <c r="M3984" t="str">
        <f>VLOOKUP($J3984,'placement attrs'!$A$2:$L$5079,3,FALSE)</f>
        <v>josh@publir.com</v>
      </c>
    </row>
    <row r="3985" spans="1:13" x14ac:dyDescent="0.3">
      <c r="A3985" t="s">
        <v>194</v>
      </c>
      <c r="B3985" s="2">
        <v>42419</v>
      </c>
      <c r="C3985">
        <v>1698</v>
      </c>
      <c r="D3985">
        <v>5278</v>
      </c>
      <c r="E3985">
        <v>5476</v>
      </c>
      <c r="F3985" t="s">
        <v>194</v>
      </c>
      <c r="G3985" s="2">
        <v>42419</v>
      </c>
      <c r="H3985">
        <v>10416</v>
      </c>
      <c r="I3985">
        <v>2435</v>
      </c>
      <c r="J3985" t="str">
        <f t="shared" si="124"/>
        <v>bae385cc030ffd0410ca78912038afae</v>
      </c>
      <c r="K3985" s="2">
        <f t="shared" si="125"/>
        <v>42419</v>
      </c>
      <c r="L3985" t="str">
        <f>VLOOKUP($J3985,'placement attrs'!$A$2:$L$5079,4,FALSE)</f>
        <v>Publir.com</v>
      </c>
      <c r="M3985" t="str">
        <f>VLOOKUP($J3985,'placement attrs'!$A$2:$L$5079,3,FALSE)</f>
        <v>josh@publir.com</v>
      </c>
    </row>
    <row r="3986" spans="1:13" x14ac:dyDescent="0.3">
      <c r="A3986" t="s">
        <v>194</v>
      </c>
      <c r="B3986" s="2">
        <v>42420</v>
      </c>
      <c r="C3986">
        <v>2329</v>
      </c>
      <c r="D3986">
        <v>6124</v>
      </c>
      <c r="E3986">
        <v>6286</v>
      </c>
      <c r="F3986" t="s">
        <v>194</v>
      </c>
      <c r="G3986" s="2">
        <v>42420</v>
      </c>
      <c r="H3986">
        <v>10064</v>
      </c>
      <c r="I3986">
        <v>2227</v>
      </c>
      <c r="J3986" t="str">
        <f t="shared" si="124"/>
        <v>bae385cc030ffd0410ca78912038afae</v>
      </c>
      <c r="K3986" s="2">
        <f t="shared" si="125"/>
        <v>42420</v>
      </c>
      <c r="L3986" t="str">
        <f>VLOOKUP($J3986,'placement attrs'!$A$2:$L$5079,4,FALSE)</f>
        <v>Publir.com</v>
      </c>
      <c r="M3986" t="str">
        <f>VLOOKUP($J3986,'placement attrs'!$A$2:$L$5079,3,FALSE)</f>
        <v>josh@publir.com</v>
      </c>
    </row>
    <row r="3987" spans="1:13" x14ac:dyDescent="0.3">
      <c r="A3987" t="s">
        <v>194</v>
      </c>
      <c r="B3987" s="2">
        <v>42421</v>
      </c>
      <c r="C3987">
        <v>2313</v>
      </c>
      <c r="D3987">
        <v>6734</v>
      </c>
      <c r="E3987">
        <v>6884</v>
      </c>
      <c r="F3987" t="s">
        <v>194</v>
      </c>
      <c r="G3987" s="2">
        <v>42421</v>
      </c>
      <c r="H3987">
        <v>11170</v>
      </c>
      <c r="I3987">
        <v>2994</v>
      </c>
      <c r="J3987" t="str">
        <f t="shared" si="124"/>
        <v>bae385cc030ffd0410ca78912038afae</v>
      </c>
      <c r="K3987" s="2">
        <f t="shared" si="125"/>
        <v>42421</v>
      </c>
      <c r="L3987" t="str">
        <f>VLOOKUP($J3987,'placement attrs'!$A$2:$L$5079,4,FALSE)</f>
        <v>Publir.com</v>
      </c>
      <c r="M3987" t="str">
        <f>VLOOKUP($J3987,'placement attrs'!$A$2:$L$5079,3,FALSE)</f>
        <v>josh@publir.com</v>
      </c>
    </row>
    <row r="3988" spans="1:13" x14ac:dyDescent="0.3">
      <c r="A3988" t="s">
        <v>194</v>
      </c>
      <c r="B3988" s="2">
        <v>42422</v>
      </c>
      <c r="C3988">
        <v>933</v>
      </c>
      <c r="D3988">
        <v>2659</v>
      </c>
      <c r="E3988">
        <v>2792</v>
      </c>
      <c r="F3988" t="s">
        <v>194</v>
      </c>
      <c r="G3988" s="2">
        <v>42422</v>
      </c>
      <c r="H3988">
        <v>5124</v>
      </c>
      <c r="I3988">
        <v>1207</v>
      </c>
      <c r="J3988" t="str">
        <f t="shared" si="124"/>
        <v>bae385cc030ffd0410ca78912038afae</v>
      </c>
      <c r="K3988" s="2">
        <f t="shared" si="125"/>
        <v>42422</v>
      </c>
      <c r="L3988" t="str">
        <f>VLOOKUP($J3988,'placement attrs'!$A$2:$L$5079,4,FALSE)</f>
        <v>Publir.com</v>
      </c>
      <c r="M3988" t="str">
        <f>VLOOKUP($J3988,'placement attrs'!$A$2:$L$5079,3,FALSE)</f>
        <v>josh@publir.com</v>
      </c>
    </row>
    <row r="3989" spans="1:13" x14ac:dyDescent="0.3">
      <c r="A3989" t="s">
        <v>194</v>
      </c>
      <c r="B3989" s="2">
        <v>42423</v>
      </c>
      <c r="C3989">
        <v>3716</v>
      </c>
      <c r="D3989">
        <v>11425</v>
      </c>
      <c r="E3989">
        <v>11710</v>
      </c>
      <c r="F3989" t="s">
        <v>194</v>
      </c>
      <c r="G3989" s="2">
        <v>42423</v>
      </c>
      <c r="H3989">
        <v>17645</v>
      </c>
      <c r="I3989">
        <v>3621</v>
      </c>
      <c r="J3989" t="str">
        <f t="shared" si="124"/>
        <v>bae385cc030ffd0410ca78912038afae</v>
      </c>
      <c r="K3989" s="2">
        <f t="shared" si="125"/>
        <v>42423</v>
      </c>
      <c r="L3989" t="str">
        <f>VLOOKUP($J3989,'placement attrs'!$A$2:$L$5079,4,FALSE)</f>
        <v>Publir.com</v>
      </c>
      <c r="M3989" t="str">
        <f>VLOOKUP($J3989,'placement attrs'!$A$2:$L$5079,3,FALSE)</f>
        <v>josh@publir.com</v>
      </c>
    </row>
    <row r="3990" spans="1:13" x14ac:dyDescent="0.3">
      <c r="A3990" t="s">
        <v>194</v>
      </c>
      <c r="B3990" s="2">
        <v>42424</v>
      </c>
      <c r="C3990">
        <v>2628</v>
      </c>
      <c r="D3990">
        <v>7983</v>
      </c>
      <c r="E3990">
        <v>8366</v>
      </c>
      <c r="F3990" t="s">
        <v>194</v>
      </c>
      <c r="G3990" s="2">
        <v>42424</v>
      </c>
      <c r="H3990">
        <v>13225</v>
      </c>
      <c r="I3990">
        <v>3608</v>
      </c>
      <c r="J3990" t="str">
        <f t="shared" si="124"/>
        <v>bae385cc030ffd0410ca78912038afae</v>
      </c>
      <c r="K3990" s="2">
        <f t="shared" si="125"/>
        <v>42424</v>
      </c>
      <c r="L3990" t="str">
        <f>VLOOKUP($J3990,'placement attrs'!$A$2:$L$5079,4,FALSE)</f>
        <v>Publir.com</v>
      </c>
      <c r="M3990" t="str">
        <f>VLOOKUP($J3990,'placement attrs'!$A$2:$L$5079,3,FALSE)</f>
        <v>josh@publir.com</v>
      </c>
    </row>
    <row r="3991" spans="1:13" x14ac:dyDescent="0.3">
      <c r="A3991" t="s">
        <v>194</v>
      </c>
      <c r="B3991" s="2">
        <v>42425</v>
      </c>
      <c r="C3991">
        <v>2627</v>
      </c>
      <c r="D3991">
        <v>7384</v>
      </c>
      <c r="E3991">
        <v>7635</v>
      </c>
      <c r="F3991" t="s">
        <v>194</v>
      </c>
      <c r="G3991" s="2">
        <v>42425</v>
      </c>
      <c r="H3991">
        <v>12349</v>
      </c>
      <c r="I3991">
        <v>3395</v>
      </c>
      <c r="J3991" t="str">
        <f t="shared" si="124"/>
        <v>bae385cc030ffd0410ca78912038afae</v>
      </c>
      <c r="K3991" s="2">
        <f t="shared" si="125"/>
        <v>42425</v>
      </c>
      <c r="L3991" t="str">
        <f>VLOOKUP($J3991,'placement attrs'!$A$2:$L$5079,4,FALSE)</f>
        <v>Publir.com</v>
      </c>
      <c r="M3991" t="str">
        <f>VLOOKUP($J3991,'placement attrs'!$A$2:$L$5079,3,FALSE)</f>
        <v>josh@publir.com</v>
      </c>
    </row>
    <row r="3992" spans="1:13" x14ac:dyDescent="0.3">
      <c r="A3992" t="s">
        <v>194</v>
      </c>
      <c r="B3992" s="2">
        <v>42426</v>
      </c>
      <c r="C3992">
        <v>3591</v>
      </c>
      <c r="D3992">
        <v>8915</v>
      </c>
      <c r="E3992">
        <v>9167</v>
      </c>
      <c r="F3992" t="s">
        <v>194</v>
      </c>
      <c r="G3992" s="2">
        <v>42426</v>
      </c>
      <c r="H3992">
        <v>13691</v>
      </c>
      <c r="I3992">
        <v>3694</v>
      </c>
      <c r="J3992" t="str">
        <f t="shared" si="124"/>
        <v>bae385cc030ffd0410ca78912038afae</v>
      </c>
      <c r="K3992" s="2">
        <f t="shared" si="125"/>
        <v>42426</v>
      </c>
      <c r="L3992" t="str">
        <f>VLOOKUP($J3992,'placement attrs'!$A$2:$L$5079,4,FALSE)</f>
        <v>Publir.com</v>
      </c>
      <c r="M3992" t="str">
        <f>VLOOKUP($J3992,'placement attrs'!$A$2:$L$5079,3,FALSE)</f>
        <v>josh@publir.com</v>
      </c>
    </row>
    <row r="3993" spans="1:13" x14ac:dyDescent="0.3">
      <c r="A3993" t="s">
        <v>194</v>
      </c>
      <c r="B3993" s="2">
        <v>42427</v>
      </c>
      <c r="C3993">
        <v>6663</v>
      </c>
      <c r="D3993">
        <v>15028</v>
      </c>
      <c r="E3993">
        <v>15269</v>
      </c>
      <c r="F3993" t="s">
        <v>194</v>
      </c>
      <c r="G3993" s="2">
        <v>42427</v>
      </c>
      <c r="H3993">
        <v>23731</v>
      </c>
      <c r="I3993">
        <v>6676</v>
      </c>
      <c r="J3993" t="str">
        <f t="shared" si="124"/>
        <v>bae385cc030ffd0410ca78912038afae</v>
      </c>
      <c r="K3993" s="2">
        <f t="shared" si="125"/>
        <v>42427</v>
      </c>
      <c r="L3993" t="str">
        <f>VLOOKUP($J3993,'placement attrs'!$A$2:$L$5079,4,FALSE)</f>
        <v>Publir.com</v>
      </c>
      <c r="M3993" t="str">
        <f>VLOOKUP($J3993,'placement attrs'!$A$2:$L$5079,3,FALSE)</f>
        <v>josh@publir.com</v>
      </c>
    </row>
    <row r="3994" spans="1:13" x14ac:dyDescent="0.3">
      <c r="A3994" t="s">
        <v>194</v>
      </c>
      <c r="B3994" s="2">
        <v>42428</v>
      </c>
      <c r="C3994">
        <v>3650</v>
      </c>
      <c r="D3994">
        <v>9639</v>
      </c>
      <c r="E3994">
        <v>9870</v>
      </c>
      <c r="F3994" t="s">
        <v>194</v>
      </c>
      <c r="G3994" s="2">
        <v>42428</v>
      </c>
      <c r="H3994">
        <v>15210</v>
      </c>
      <c r="I3994">
        <v>4641</v>
      </c>
      <c r="J3994" t="str">
        <f t="shared" si="124"/>
        <v>bae385cc030ffd0410ca78912038afae</v>
      </c>
      <c r="K3994" s="2">
        <f t="shared" si="125"/>
        <v>42428</v>
      </c>
      <c r="L3994" t="str">
        <f>VLOOKUP($J3994,'placement attrs'!$A$2:$L$5079,4,FALSE)</f>
        <v>Publir.com</v>
      </c>
      <c r="M3994" t="str">
        <f>VLOOKUP($J3994,'placement attrs'!$A$2:$L$5079,3,FALSE)</f>
        <v>josh@publir.com</v>
      </c>
    </row>
    <row r="3995" spans="1:13" x14ac:dyDescent="0.3">
      <c r="A3995" t="s">
        <v>194</v>
      </c>
      <c r="B3995" s="2">
        <v>42429</v>
      </c>
      <c r="C3995">
        <v>3457</v>
      </c>
      <c r="D3995">
        <v>9017</v>
      </c>
      <c r="E3995">
        <v>9339</v>
      </c>
      <c r="F3995" t="s">
        <v>194</v>
      </c>
      <c r="G3995" s="2">
        <v>42429</v>
      </c>
      <c r="H3995">
        <v>16296</v>
      </c>
      <c r="I3995">
        <v>4973</v>
      </c>
      <c r="J3995" t="str">
        <f t="shared" si="124"/>
        <v>bae385cc030ffd0410ca78912038afae</v>
      </c>
      <c r="K3995" s="2">
        <f t="shared" si="125"/>
        <v>42429</v>
      </c>
      <c r="L3995" t="str">
        <f>VLOOKUP($J3995,'placement attrs'!$A$2:$L$5079,4,FALSE)</f>
        <v>Publir.com</v>
      </c>
      <c r="M3995" t="str">
        <f>VLOOKUP($J3995,'placement attrs'!$A$2:$L$5079,3,FALSE)</f>
        <v>josh@publir.com</v>
      </c>
    </row>
    <row r="3996" spans="1:13" x14ac:dyDescent="0.3">
      <c r="A3996" t="s">
        <v>194</v>
      </c>
      <c r="B3996" s="2">
        <v>42430</v>
      </c>
      <c r="C3996">
        <v>2936</v>
      </c>
      <c r="D3996">
        <v>9183</v>
      </c>
      <c r="E3996">
        <v>9477</v>
      </c>
      <c r="F3996" t="s">
        <v>194</v>
      </c>
      <c r="G3996" s="2">
        <v>42430</v>
      </c>
      <c r="H3996">
        <v>15676</v>
      </c>
      <c r="I3996">
        <v>3422</v>
      </c>
      <c r="J3996" t="str">
        <f t="shared" si="124"/>
        <v>bae385cc030ffd0410ca78912038afae</v>
      </c>
      <c r="K3996" s="2">
        <f t="shared" si="125"/>
        <v>42430</v>
      </c>
      <c r="L3996" t="str">
        <f>VLOOKUP($J3996,'placement attrs'!$A$2:$L$5079,4,FALSE)</f>
        <v>Publir.com</v>
      </c>
      <c r="M3996" t="str">
        <f>VLOOKUP($J3996,'placement attrs'!$A$2:$L$5079,3,FALSE)</f>
        <v>josh@publir.com</v>
      </c>
    </row>
    <row r="3997" spans="1:13" x14ac:dyDescent="0.3">
      <c r="A3997" t="s">
        <v>194</v>
      </c>
      <c r="B3997" s="2">
        <v>42431</v>
      </c>
      <c r="C3997">
        <v>3282</v>
      </c>
      <c r="D3997">
        <v>8882</v>
      </c>
      <c r="E3997">
        <v>9247</v>
      </c>
      <c r="F3997" t="s">
        <v>194</v>
      </c>
      <c r="G3997" s="2">
        <v>42431</v>
      </c>
      <c r="H3997">
        <v>19364</v>
      </c>
      <c r="I3997">
        <v>5812</v>
      </c>
      <c r="J3997" t="str">
        <f t="shared" si="124"/>
        <v>bae385cc030ffd0410ca78912038afae</v>
      </c>
      <c r="K3997" s="2">
        <f t="shared" si="125"/>
        <v>42431</v>
      </c>
      <c r="L3997" t="str">
        <f>VLOOKUP($J3997,'placement attrs'!$A$2:$L$5079,4,FALSE)</f>
        <v>Publir.com</v>
      </c>
      <c r="M3997" t="str">
        <f>VLOOKUP($J3997,'placement attrs'!$A$2:$L$5079,3,FALSE)</f>
        <v>josh@publir.com</v>
      </c>
    </row>
    <row r="3998" spans="1:13" x14ac:dyDescent="0.3">
      <c r="A3998" t="s">
        <v>194</v>
      </c>
      <c r="B3998" s="2">
        <v>42432</v>
      </c>
      <c r="C3998">
        <v>95</v>
      </c>
      <c r="D3998">
        <v>247</v>
      </c>
      <c r="E3998">
        <v>258</v>
      </c>
      <c r="H3998">
        <v>0</v>
      </c>
      <c r="I3998">
        <v>0</v>
      </c>
      <c r="J3998" t="str">
        <f t="shared" si="124"/>
        <v>bae385cc030ffd0410ca78912038afae</v>
      </c>
      <c r="K3998" s="2">
        <f t="shared" si="125"/>
        <v>42432</v>
      </c>
      <c r="L3998" t="str">
        <f>VLOOKUP($J3998,'placement attrs'!$A$2:$L$5079,4,FALSE)</f>
        <v>Publir.com</v>
      </c>
      <c r="M3998" t="str">
        <f>VLOOKUP($J3998,'placement attrs'!$A$2:$L$5079,3,FALSE)</f>
        <v>josh@publir.com</v>
      </c>
    </row>
    <row r="3999" spans="1:13" x14ac:dyDescent="0.3">
      <c r="A3999" t="s">
        <v>195</v>
      </c>
      <c r="B3999" s="2">
        <v>42410</v>
      </c>
      <c r="C3999">
        <v>78631</v>
      </c>
      <c r="D3999">
        <v>1297741</v>
      </c>
      <c r="E3999">
        <v>1358733</v>
      </c>
      <c r="H3999">
        <v>0</v>
      </c>
      <c r="I3999">
        <v>0</v>
      </c>
      <c r="J3999" t="str">
        <f t="shared" si="124"/>
        <v>bbe3900b44bdda87514a138379c49f2d</v>
      </c>
      <c r="K3999" s="2">
        <f t="shared" si="125"/>
        <v>42410</v>
      </c>
      <c r="L3999" t="str">
        <f>VLOOKUP($J3999,'placement attrs'!$A$2:$L$5079,4,FALSE)</f>
        <v>123 Greetings Inc (123greetings.com)</v>
      </c>
      <c r="M3999" t="str">
        <f>VLOOKUP($J3999,'placement attrs'!$A$2:$L$5079,3,FALSE)</f>
        <v>harsit.jain@123greetings-inc.com</v>
      </c>
    </row>
    <row r="4000" spans="1:13" x14ac:dyDescent="0.3">
      <c r="A4000" t="s">
        <v>195</v>
      </c>
      <c r="B4000" s="2">
        <v>42411</v>
      </c>
      <c r="C4000">
        <v>69152</v>
      </c>
      <c r="D4000">
        <v>1287424</v>
      </c>
      <c r="E4000">
        <v>1339515</v>
      </c>
      <c r="F4000" t="s">
        <v>195</v>
      </c>
      <c r="G4000" s="2">
        <v>42411</v>
      </c>
      <c r="H4000">
        <v>1457904</v>
      </c>
      <c r="I4000">
        <v>65870</v>
      </c>
      <c r="J4000" t="str">
        <f t="shared" si="124"/>
        <v>bbe3900b44bdda87514a138379c49f2d</v>
      </c>
      <c r="K4000" s="2">
        <f t="shared" si="125"/>
        <v>42411</v>
      </c>
      <c r="L4000" t="str">
        <f>VLOOKUP($J4000,'placement attrs'!$A$2:$L$5079,4,FALSE)</f>
        <v>123 Greetings Inc (123greetings.com)</v>
      </c>
      <c r="M4000" t="str">
        <f>VLOOKUP($J4000,'placement attrs'!$A$2:$L$5079,3,FALSE)</f>
        <v>harsit.jain@123greetings-inc.com</v>
      </c>
    </row>
    <row r="4001" spans="1:13" x14ac:dyDescent="0.3">
      <c r="A4001" t="s">
        <v>195</v>
      </c>
      <c r="B4001" s="2">
        <v>42412</v>
      </c>
      <c r="C4001">
        <v>55120</v>
      </c>
      <c r="D4001">
        <v>1374239</v>
      </c>
      <c r="E4001">
        <v>1431441</v>
      </c>
      <c r="F4001" t="s">
        <v>195</v>
      </c>
      <c r="G4001" s="2">
        <v>42412</v>
      </c>
      <c r="H4001">
        <v>1789697</v>
      </c>
      <c r="I4001">
        <v>63833</v>
      </c>
      <c r="J4001" t="str">
        <f t="shared" si="124"/>
        <v>bbe3900b44bdda87514a138379c49f2d</v>
      </c>
      <c r="K4001" s="2">
        <f t="shared" si="125"/>
        <v>42412</v>
      </c>
      <c r="L4001" t="str">
        <f>VLOOKUP($J4001,'placement attrs'!$A$2:$L$5079,4,FALSE)</f>
        <v>123 Greetings Inc (123greetings.com)</v>
      </c>
      <c r="M4001" t="str">
        <f>VLOOKUP($J4001,'placement attrs'!$A$2:$L$5079,3,FALSE)</f>
        <v>harsit.jain@123greetings-inc.com</v>
      </c>
    </row>
    <row r="4002" spans="1:13" x14ac:dyDescent="0.3">
      <c r="A4002" t="s">
        <v>195</v>
      </c>
      <c r="B4002" s="2">
        <v>42413</v>
      </c>
      <c r="C4002">
        <v>200905</v>
      </c>
      <c r="D4002">
        <v>4557682</v>
      </c>
      <c r="E4002">
        <v>4732168</v>
      </c>
      <c r="F4002" t="s">
        <v>195</v>
      </c>
      <c r="G4002" s="2">
        <v>42413</v>
      </c>
      <c r="H4002">
        <v>4808295</v>
      </c>
      <c r="I4002">
        <v>214274</v>
      </c>
      <c r="J4002" t="str">
        <f t="shared" si="124"/>
        <v>bbe3900b44bdda87514a138379c49f2d</v>
      </c>
      <c r="K4002" s="2">
        <f t="shared" si="125"/>
        <v>42413</v>
      </c>
      <c r="L4002" t="str">
        <f>VLOOKUP($J4002,'placement attrs'!$A$2:$L$5079,4,FALSE)</f>
        <v>123 Greetings Inc (123greetings.com)</v>
      </c>
      <c r="M4002" t="str">
        <f>VLOOKUP($J4002,'placement attrs'!$A$2:$L$5079,3,FALSE)</f>
        <v>harsit.jain@123greetings-inc.com</v>
      </c>
    </row>
    <row r="4003" spans="1:13" x14ac:dyDescent="0.3">
      <c r="A4003" t="s">
        <v>195</v>
      </c>
      <c r="B4003" s="2">
        <v>42414</v>
      </c>
      <c r="C4003">
        <v>379440</v>
      </c>
      <c r="D4003">
        <v>6607237</v>
      </c>
      <c r="E4003">
        <v>6890927</v>
      </c>
      <c r="F4003" t="s">
        <v>195</v>
      </c>
      <c r="G4003" s="2">
        <v>42414</v>
      </c>
      <c r="H4003">
        <v>7059241</v>
      </c>
      <c r="I4003">
        <v>303895</v>
      </c>
      <c r="J4003" t="str">
        <f t="shared" si="124"/>
        <v>bbe3900b44bdda87514a138379c49f2d</v>
      </c>
      <c r="K4003" s="2">
        <f t="shared" si="125"/>
        <v>42414</v>
      </c>
      <c r="L4003" t="str">
        <f>VLOOKUP($J4003,'placement attrs'!$A$2:$L$5079,4,FALSE)</f>
        <v>123 Greetings Inc (123greetings.com)</v>
      </c>
      <c r="M4003" t="str">
        <f>VLOOKUP($J4003,'placement attrs'!$A$2:$L$5079,3,FALSE)</f>
        <v>harsit.jain@123greetings-inc.com</v>
      </c>
    </row>
    <row r="4004" spans="1:13" x14ac:dyDescent="0.3">
      <c r="A4004" t="s">
        <v>195</v>
      </c>
      <c r="B4004" s="2">
        <v>42415</v>
      </c>
      <c r="C4004">
        <v>98462</v>
      </c>
      <c r="D4004">
        <v>1914104</v>
      </c>
      <c r="E4004">
        <v>2018716</v>
      </c>
      <c r="F4004" t="s">
        <v>195</v>
      </c>
      <c r="G4004" s="2">
        <v>42415</v>
      </c>
      <c r="H4004">
        <v>2068592</v>
      </c>
      <c r="I4004">
        <v>89624</v>
      </c>
      <c r="J4004" t="str">
        <f t="shared" si="124"/>
        <v>bbe3900b44bdda87514a138379c49f2d</v>
      </c>
      <c r="K4004" s="2">
        <f t="shared" si="125"/>
        <v>42415</v>
      </c>
      <c r="L4004" t="str">
        <f>VLOOKUP($J4004,'placement attrs'!$A$2:$L$5079,4,FALSE)</f>
        <v>123 Greetings Inc (123greetings.com)</v>
      </c>
      <c r="M4004" t="str">
        <f>VLOOKUP($J4004,'placement attrs'!$A$2:$L$5079,3,FALSE)</f>
        <v>harsit.jain@123greetings-inc.com</v>
      </c>
    </row>
    <row r="4005" spans="1:13" x14ac:dyDescent="0.3">
      <c r="A4005" t="s">
        <v>195</v>
      </c>
      <c r="B4005" s="2">
        <v>42416</v>
      </c>
      <c r="C4005">
        <v>50113</v>
      </c>
      <c r="D4005">
        <v>1236593</v>
      </c>
      <c r="E4005">
        <v>1315249</v>
      </c>
      <c r="F4005" t="s">
        <v>195</v>
      </c>
      <c r="G4005" s="2">
        <v>42416</v>
      </c>
      <c r="H4005">
        <v>1327210</v>
      </c>
      <c r="I4005">
        <v>48073</v>
      </c>
      <c r="J4005" t="str">
        <f t="shared" si="124"/>
        <v>bbe3900b44bdda87514a138379c49f2d</v>
      </c>
      <c r="K4005" s="2">
        <f t="shared" si="125"/>
        <v>42416</v>
      </c>
      <c r="L4005" t="str">
        <f>VLOOKUP($J4005,'placement attrs'!$A$2:$L$5079,4,FALSE)</f>
        <v>123 Greetings Inc (123greetings.com)</v>
      </c>
      <c r="M4005" t="str">
        <f>VLOOKUP($J4005,'placement attrs'!$A$2:$L$5079,3,FALSE)</f>
        <v>harsit.jain@123greetings-inc.com</v>
      </c>
    </row>
    <row r="4006" spans="1:13" x14ac:dyDescent="0.3">
      <c r="A4006" t="s">
        <v>195</v>
      </c>
      <c r="B4006" s="2">
        <v>42417</v>
      </c>
      <c r="C4006">
        <v>45396</v>
      </c>
      <c r="D4006">
        <v>1055138</v>
      </c>
      <c r="E4006">
        <v>1112743</v>
      </c>
      <c r="F4006" t="s">
        <v>195</v>
      </c>
      <c r="G4006" s="2">
        <v>42417</v>
      </c>
      <c r="H4006">
        <v>1136392</v>
      </c>
      <c r="I4006">
        <v>47914</v>
      </c>
      <c r="J4006" t="str">
        <f t="shared" si="124"/>
        <v>bbe3900b44bdda87514a138379c49f2d</v>
      </c>
      <c r="K4006" s="2">
        <f t="shared" si="125"/>
        <v>42417</v>
      </c>
      <c r="L4006" t="str">
        <f>VLOOKUP($J4006,'placement attrs'!$A$2:$L$5079,4,FALSE)</f>
        <v>123 Greetings Inc (123greetings.com)</v>
      </c>
      <c r="M4006" t="str">
        <f>VLOOKUP($J4006,'placement attrs'!$A$2:$L$5079,3,FALSE)</f>
        <v>harsit.jain@123greetings-inc.com</v>
      </c>
    </row>
    <row r="4007" spans="1:13" x14ac:dyDescent="0.3">
      <c r="A4007" t="s">
        <v>195</v>
      </c>
      <c r="B4007" s="2">
        <v>42418</v>
      </c>
      <c r="C4007">
        <v>43895</v>
      </c>
      <c r="D4007">
        <v>971555</v>
      </c>
      <c r="E4007">
        <v>1033625</v>
      </c>
      <c r="F4007" t="s">
        <v>195</v>
      </c>
      <c r="G4007" s="2">
        <v>42418</v>
      </c>
      <c r="H4007">
        <v>1061577</v>
      </c>
      <c r="I4007">
        <v>43820</v>
      </c>
      <c r="J4007" t="str">
        <f t="shared" si="124"/>
        <v>bbe3900b44bdda87514a138379c49f2d</v>
      </c>
      <c r="K4007" s="2">
        <f t="shared" si="125"/>
        <v>42418</v>
      </c>
      <c r="L4007" t="str">
        <f>VLOOKUP($J4007,'placement attrs'!$A$2:$L$5079,4,FALSE)</f>
        <v>123 Greetings Inc (123greetings.com)</v>
      </c>
      <c r="M4007" t="str">
        <f>VLOOKUP($J4007,'placement attrs'!$A$2:$L$5079,3,FALSE)</f>
        <v>harsit.jain@123greetings-inc.com</v>
      </c>
    </row>
    <row r="4008" spans="1:13" x14ac:dyDescent="0.3">
      <c r="A4008" t="s">
        <v>195</v>
      </c>
      <c r="B4008" s="2">
        <v>42419</v>
      </c>
      <c r="C4008">
        <v>40676</v>
      </c>
      <c r="D4008">
        <v>837720</v>
      </c>
      <c r="E4008">
        <v>879835</v>
      </c>
      <c r="F4008" t="s">
        <v>195</v>
      </c>
      <c r="G4008" s="2">
        <v>42419</v>
      </c>
      <c r="H4008">
        <v>978528</v>
      </c>
      <c r="I4008">
        <v>40244</v>
      </c>
      <c r="J4008" t="str">
        <f t="shared" si="124"/>
        <v>bbe3900b44bdda87514a138379c49f2d</v>
      </c>
      <c r="K4008" s="2">
        <f t="shared" si="125"/>
        <v>42419</v>
      </c>
      <c r="L4008" t="str">
        <f>VLOOKUP($J4008,'placement attrs'!$A$2:$L$5079,4,FALSE)</f>
        <v>123 Greetings Inc (123greetings.com)</v>
      </c>
      <c r="M4008" t="str">
        <f>VLOOKUP($J4008,'placement attrs'!$A$2:$L$5079,3,FALSE)</f>
        <v>harsit.jain@123greetings-inc.com</v>
      </c>
    </row>
    <row r="4009" spans="1:13" x14ac:dyDescent="0.3">
      <c r="A4009" t="s">
        <v>195</v>
      </c>
      <c r="B4009" s="2">
        <v>42420</v>
      </c>
      <c r="C4009">
        <v>22561</v>
      </c>
      <c r="D4009">
        <v>651193</v>
      </c>
      <c r="E4009">
        <v>684937</v>
      </c>
      <c r="F4009" t="s">
        <v>195</v>
      </c>
      <c r="G4009" s="2">
        <v>42420</v>
      </c>
      <c r="H4009">
        <v>723715</v>
      </c>
      <c r="I4009">
        <v>22636</v>
      </c>
      <c r="J4009" t="str">
        <f t="shared" si="124"/>
        <v>bbe3900b44bdda87514a138379c49f2d</v>
      </c>
      <c r="K4009" s="2">
        <f t="shared" si="125"/>
        <v>42420</v>
      </c>
      <c r="L4009" t="str">
        <f>VLOOKUP($J4009,'placement attrs'!$A$2:$L$5079,4,FALSE)</f>
        <v>123 Greetings Inc (123greetings.com)</v>
      </c>
      <c r="M4009" t="str">
        <f>VLOOKUP($J4009,'placement attrs'!$A$2:$L$5079,3,FALSE)</f>
        <v>harsit.jain@123greetings-inc.com</v>
      </c>
    </row>
    <row r="4010" spans="1:13" x14ac:dyDescent="0.3">
      <c r="A4010" t="s">
        <v>195</v>
      </c>
      <c r="B4010" s="2">
        <v>42421</v>
      </c>
      <c r="C4010">
        <v>23129</v>
      </c>
      <c r="D4010">
        <v>737729</v>
      </c>
      <c r="E4010">
        <v>776355</v>
      </c>
      <c r="F4010" t="s">
        <v>195</v>
      </c>
      <c r="G4010" s="2">
        <v>42421</v>
      </c>
      <c r="H4010">
        <v>791508</v>
      </c>
      <c r="I4010">
        <v>23586</v>
      </c>
      <c r="J4010" t="str">
        <f t="shared" si="124"/>
        <v>bbe3900b44bdda87514a138379c49f2d</v>
      </c>
      <c r="K4010" s="2">
        <f t="shared" si="125"/>
        <v>42421</v>
      </c>
      <c r="L4010" t="str">
        <f>VLOOKUP($J4010,'placement attrs'!$A$2:$L$5079,4,FALSE)</f>
        <v>123 Greetings Inc (123greetings.com)</v>
      </c>
      <c r="M4010" t="str">
        <f>VLOOKUP($J4010,'placement attrs'!$A$2:$L$5079,3,FALSE)</f>
        <v>harsit.jain@123greetings-inc.com</v>
      </c>
    </row>
    <row r="4011" spans="1:13" x14ac:dyDescent="0.3">
      <c r="A4011" t="s">
        <v>195</v>
      </c>
      <c r="B4011" s="2">
        <v>42422</v>
      </c>
      <c r="C4011">
        <v>27912</v>
      </c>
      <c r="D4011">
        <v>849949</v>
      </c>
      <c r="E4011">
        <v>893094</v>
      </c>
      <c r="F4011" t="s">
        <v>195</v>
      </c>
      <c r="G4011" s="2">
        <v>42422</v>
      </c>
      <c r="H4011">
        <v>954893</v>
      </c>
      <c r="I4011">
        <v>27427</v>
      </c>
      <c r="J4011" t="str">
        <f t="shared" si="124"/>
        <v>bbe3900b44bdda87514a138379c49f2d</v>
      </c>
      <c r="K4011" s="2">
        <f t="shared" si="125"/>
        <v>42422</v>
      </c>
      <c r="L4011" t="str">
        <f>VLOOKUP($J4011,'placement attrs'!$A$2:$L$5079,4,FALSE)</f>
        <v>123 Greetings Inc (123greetings.com)</v>
      </c>
      <c r="M4011" t="str">
        <f>VLOOKUP($J4011,'placement attrs'!$A$2:$L$5079,3,FALSE)</f>
        <v>harsit.jain@123greetings-inc.com</v>
      </c>
    </row>
    <row r="4012" spans="1:13" x14ac:dyDescent="0.3">
      <c r="A4012" t="s">
        <v>195</v>
      </c>
      <c r="B4012" s="2">
        <v>42423</v>
      </c>
      <c r="C4012">
        <v>26315</v>
      </c>
      <c r="D4012">
        <v>867318</v>
      </c>
      <c r="E4012">
        <v>908052</v>
      </c>
      <c r="F4012" t="s">
        <v>195</v>
      </c>
      <c r="G4012" s="2">
        <v>42423</v>
      </c>
      <c r="H4012">
        <v>946422</v>
      </c>
      <c r="I4012">
        <v>25440</v>
      </c>
      <c r="J4012" t="str">
        <f t="shared" si="124"/>
        <v>bbe3900b44bdda87514a138379c49f2d</v>
      </c>
      <c r="K4012" s="2">
        <f t="shared" si="125"/>
        <v>42423</v>
      </c>
      <c r="L4012" t="str">
        <f>VLOOKUP($J4012,'placement attrs'!$A$2:$L$5079,4,FALSE)</f>
        <v>123 Greetings Inc (123greetings.com)</v>
      </c>
      <c r="M4012" t="str">
        <f>VLOOKUP($J4012,'placement attrs'!$A$2:$L$5079,3,FALSE)</f>
        <v>harsit.jain@123greetings-inc.com</v>
      </c>
    </row>
    <row r="4013" spans="1:13" x14ac:dyDescent="0.3">
      <c r="A4013" t="s">
        <v>195</v>
      </c>
      <c r="B4013" s="2">
        <v>42424</v>
      </c>
      <c r="C4013">
        <v>26027</v>
      </c>
      <c r="D4013">
        <v>911131</v>
      </c>
      <c r="E4013">
        <v>955498</v>
      </c>
      <c r="F4013" t="s">
        <v>195</v>
      </c>
      <c r="G4013" s="2">
        <v>42424</v>
      </c>
      <c r="H4013">
        <v>963307</v>
      </c>
      <c r="I4013">
        <v>25768</v>
      </c>
      <c r="J4013" t="str">
        <f t="shared" si="124"/>
        <v>bbe3900b44bdda87514a138379c49f2d</v>
      </c>
      <c r="K4013" s="2">
        <f t="shared" si="125"/>
        <v>42424</v>
      </c>
      <c r="L4013" t="str">
        <f>VLOOKUP($J4013,'placement attrs'!$A$2:$L$5079,4,FALSE)</f>
        <v>123 Greetings Inc (123greetings.com)</v>
      </c>
      <c r="M4013" t="str">
        <f>VLOOKUP($J4013,'placement attrs'!$A$2:$L$5079,3,FALSE)</f>
        <v>harsit.jain@123greetings-inc.com</v>
      </c>
    </row>
    <row r="4014" spans="1:13" x14ac:dyDescent="0.3">
      <c r="A4014" t="s">
        <v>195</v>
      </c>
      <c r="B4014" s="2">
        <v>42425</v>
      </c>
      <c r="C4014">
        <v>23458</v>
      </c>
      <c r="D4014">
        <v>794249</v>
      </c>
      <c r="E4014">
        <v>838738</v>
      </c>
      <c r="F4014" t="s">
        <v>195</v>
      </c>
      <c r="G4014" s="2">
        <v>42425</v>
      </c>
      <c r="H4014">
        <v>849296</v>
      </c>
      <c r="I4014">
        <v>23054</v>
      </c>
      <c r="J4014" t="str">
        <f t="shared" si="124"/>
        <v>bbe3900b44bdda87514a138379c49f2d</v>
      </c>
      <c r="K4014" s="2">
        <f t="shared" si="125"/>
        <v>42425</v>
      </c>
      <c r="L4014" t="str">
        <f>VLOOKUP($J4014,'placement attrs'!$A$2:$L$5079,4,FALSE)</f>
        <v>123 Greetings Inc (123greetings.com)</v>
      </c>
      <c r="M4014" t="str">
        <f>VLOOKUP($J4014,'placement attrs'!$A$2:$L$5079,3,FALSE)</f>
        <v>harsit.jain@123greetings-inc.com</v>
      </c>
    </row>
    <row r="4015" spans="1:13" x14ac:dyDescent="0.3">
      <c r="A4015" t="s">
        <v>195</v>
      </c>
      <c r="B4015" s="2">
        <v>42426</v>
      </c>
      <c r="C4015">
        <v>27324</v>
      </c>
      <c r="D4015">
        <v>573139</v>
      </c>
      <c r="E4015">
        <v>609963</v>
      </c>
      <c r="F4015" t="s">
        <v>195</v>
      </c>
      <c r="G4015" s="2">
        <v>42426</v>
      </c>
      <c r="H4015">
        <v>625733</v>
      </c>
      <c r="I4015">
        <v>27134</v>
      </c>
      <c r="J4015" t="str">
        <f t="shared" si="124"/>
        <v>bbe3900b44bdda87514a138379c49f2d</v>
      </c>
      <c r="K4015" s="2">
        <f t="shared" si="125"/>
        <v>42426</v>
      </c>
      <c r="L4015" t="str">
        <f>VLOOKUP($J4015,'placement attrs'!$A$2:$L$5079,4,FALSE)</f>
        <v>123 Greetings Inc (123greetings.com)</v>
      </c>
      <c r="M4015" t="str">
        <f>VLOOKUP($J4015,'placement attrs'!$A$2:$L$5079,3,FALSE)</f>
        <v>harsit.jain@123greetings-inc.com</v>
      </c>
    </row>
    <row r="4016" spans="1:13" x14ac:dyDescent="0.3">
      <c r="A4016" t="s">
        <v>195</v>
      </c>
      <c r="B4016" s="2">
        <v>42427</v>
      </c>
      <c r="C4016">
        <v>25710</v>
      </c>
      <c r="D4016">
        <v>484201</v>
      </c>
      <c r="E4016">
        <v>508825</v>
      </c>
      <c r="F4016" t="s">
        <v>195</v>
      </c>
      <c r="G4016" s="2">
        <v>42427</v>
      </c>
      <c r="H4016">
        <v>520835</v>
      </c>
      <c r="I4016">
        <v>25476</v>
      </c>
      <c r="J4016" t="str">
        <f t="shared" si="124"/>
        <v>bbe3900b44bdda87514a138379c49f2d</v>
      </c>
      <c r="K4016" s="2">
        <f t="shared" si="125"/>
        <v>42427</v>
      </c>
      <c r="L4016" t="str">
        <f>VLOOKUP($J4016,'placement attrs'!$A$2:$L$5079,4,FALSE)</f>
        <v>123 Greetings Inc (123greetings.com)</v>
      </c>
      <c r="M4016" t="str">
        <f>VLOOKUP($J4016,'placement attrs'!$A$2:$L$5079,3,FALSE)</f>
        <v>harsit.jain@123greetings-inc.com</v>
      </c>
    </row>
    <row r="4017" spans="1:13" x14ac:dyDescent="0.3">
      <c r="A4017" t="s">
        <v>195</v>
      </c>
      <c r="B4017" s="2">
        <v>42428</v>
      </c>
      <c r="C4017">
        <v>22688</v>
      </c>
      <c r="D4017">
        <v>446139</v>
      </c>
      <c r="E4017">
        <v>472053</v>
      </c>
      <c r="F4017" t="s">
        <v>195</v>
      </c>
      <c r="G4017" s="2">
        <v>42428</v>
      </c>
      <c r="H4017">
        <v>480108</v>
      </c>
      <c r="I4017">
        <v>22997</v>
      </c>
      <c r="J4017" t="str">
        <f t="shared" si="124"/>
        <v>bbe3900b44bdda87514a138379c49f2d</v>
      </c>
      <c r="K4017" s="2">
        <f t="shared" si="125"/>
        <v>42428</v>
      </c>
      <c r="L4017" t="str">
        <f>VLOOKUP($J4017,'placement attrs'!$A$2:$L$5079,4,FALSE)</f>
        <v>123 Greetings Inc (123greetings.com)</v>
      </c>
      <c r="M4017" t="str">
        <f>VLOOKUP($J4017,'placement attrs'!$A$2:$L$5079,3,FALSE)</f>
        <v>harsit.jain@123greetings-inc.com</v>
      </c>
    </row>
    <row r="4018" spans="1:13" x14ac:dyDescent="0.3">
      <c r="A4018" t="s">
        <v>195</v>
      </c>
      <c r="B4018" s="2">
        <v>42429</v>
      </c>
      <c r="C4018">
        <v>33792</v>
      </c>
      <c r="D4018">
        <v>638487</v>
      </c>
      <c r="E4018">
        <v>667014</v>
      </c>
      <c r="F4018" t="s">
        <v>195</v>
      </c>
      <c r="G4018" s="2">
        <v>42429</v>
      </c>
      <c r="H4018">
        <v>703689</v>
      </c>
      <c r="I4018">
        <v>31645</v>
      </c>
      <c r="J4018" t="str">
        <f t="shared" si="124"/>
        <v>bbe3900b44bdda87514a138379c49f2d</v>
      </c>
      <c r="K4018" s="2">
        <f t="shared" si="125"/>
        <v>42429</v>
      </c>
      <c r="L4018" t="str">
        <f>VLOOKUP($J4018,'placement attrs'!$A$2:$L$5079,4,FALSE)</f>
        <v>123 Greetings Inc (123greetings.com)</v>
      </c>
      <c r="M4018" t="str">
        <f>VLOOKUP($J4018,'placement attrs'!$A$2:$L$5079,3,FALSE)</f>
        <v>harsit.jain@123greetings-inc.com</v>
      </c>
    </row>
    <row r="4019" spans="1:13" x14ac:dyDescent="0.3">
      <c r="A4019" t="s">
        <v>195</v>
      </c>
      <c r="B4019" s="2">
        <v>42430</v>
      </c>
      <c r="C4019">
        <v>28608</v>
      </c>
      <c r="D4019">
        <v>692511</v>
      </c>
      <c r="E4019">
        <v>725161</v>
      </c>
      <c r="F4019" t="s">
        <v>195</v>
      </c>
      <c r="G4019" s="2">
        <v>42430</v>
      </c>
      <c r="H4019">
        <v>771341</v>
      </c>
      <c r="I4019">
        <v>29280</v>
      </c>
      <c r="J4019" t="str">
        <f t="shared" si="124"/>
        <v>bbe3900b44bdda87514a138379c49f2d</v>
      </c>
      <c r="K4019" s="2">
        <f t="shared" si="125"/>
        <v>42430</v>
      </c>
      <c r="L4019" t="str">
        <f>VLOOKUP($J4019,'placement attrs'!$A$2:$L$5079,4,FALSE)</f>
        <v>123 Greetings Inc (123greetings.com)</v>
      </c>
      <c r="M4019" t="str">
        <f>VLOOKUP($J4019,'placement attrs'!$A$2:$L$5079,3,FALSE)</f>
        <v>harsit.jain@123greetings-inc.com</v>
      </c>
    </row>
    <row r="4020" spans="1:13" x14ac:dyDescent="0.3">
      <c r="A4020" t="s">
        <v>195</v>
      </c>
      <c r="B4020" s="2">
        <v>42431</v>
      </c>
      <c r="C4020">
        <v>17219</v>
      </c>
      <c r="D4020">
        <v>380697</v>
      </c>
      <c r="E4020">
        <v>392930</v>
      </c>
      <c r="F4020" t="s">
        <v>195</v>
      </c>
      <c r="G4020" s="2">
        <v>42431</v>
      </c>
      <c r="H4020">
        <v>529381</v>
      </c>
      <c r="I4020">
        <v>21746</v>
      </c>
      <c r="J4020" t="str">
        <f t="shared" si="124"/>
        <v>bbe3900b44bdda87514a138379c49f2d</v>
      </c>
      <c r="K4020" s="2">
        <f t="shared" si="125"/>
        <v>42431</v>
      </c>
      <c r="L4020" t="str">
        <f>VLOOKUP($J4020,'placement attrs'!$A$2:$L$5079,4,FALSE)</f>
        <v>123 Greetings Inc (123greetings.com)</v>
      </c>
      <c r="M4020" t="str">
        <f>VLOOKUP($J4020,'placement attrs'!$A$2:$L$5079,3,FALSE)</f>
        <v>harsit.jain@123greetings-inc.com</v>
      </c>
    </row>
    <row r="4021" spans="1:13" x14ac:dyDescent="0.3">
      <c r="A4021" t="s">
        <v>195</v>
      </c>
      <c r="B4021" s="2">
        <v>42432</v>
      </c>
      <c r="C4021">
        <v>1371</v>
      </c>
      <c r="D4021">
        <v>22497</v>
      </c>
      <c r="E4021">
        <v>23736</v>
      </c>
      <c r="H4021">
        <v>0</v>
      </c>
      <c r="I4021">
        <v>0</v>
      </c>
      <c r="J4021" t="str">
        <f t="shared" si="124"/>
        <v>bbe3900b44bdda87514a138379c49f2d</v>
      </c>
      <c r="K4021" s="2">
        <f t="shared" si="125"/>
        <v>42432</v>
      </c>
      <c r="L4021" t="str">
        <f>VLOOKUP($J4021,'placement attrs'!$A$2:$L$5079,4,FALSE)</f>
        <v>123 Greetings Inc (123greetings.com)</v>
      </c>
      <c r="M4021" t="str">
        <f>VLOOKUP($J4021,'placement attrs'!$A$2:$L$5079,3,FALSE)</f>
        <v>harsit.jain@123greetings-inc.com</v>
      </c>
    </row>
    <row r="4022" spans="1:13" x14ac:dyDescent="0.3">
      <c r="A4022" t="s">
        <v>196</v>
      </c>
      <c r="B4022" s="2">
        <v>42410</v>
      </c>
      <c r="C4022">
        <v>13034</v>
      </c>
      <c r="D4022">
        <v>27070</v>
      </c>
      <c r="E4022">
        <v>27938</v>
      </c>
      <c r="H4022">
        <v>0</v>
      </c>
      <c r="I4022">
        <v>0</v>
      </c>
      <c r="J4022" t="str">
        <f t="shared" si="124"/>
        <v>bc762c79ca10da549a6e4085e48bd747</v>
      </c>
      <c r="K4022" s="2">
        <f t="shared" si="125"/>
        <v>42410</v>
      </c>
      <c r="L4022" t="str">
        <f>VLOOKUP($J4022,'placement attrs'!$A$2:$L$5079,4,FALSE)</f>
        <v>Publir.com</v>
      </c>
      <c r="M4022" t="str">
        <f>VLOOKUP($J4022,'placement attrs'!$A$2:$L$5079,3,FALSE)</f>
        <v>josh@publir.com</v>
      </c>
    </row>
    <row r="4023" spans="1:13" x14ac:dyDescent="0.3">
      <c r="A4023" t="s">
        <v>196</v>
      </c>
      <c r="B4023" s="2">
        <v>42411</v>
      </c>
      <c r="C4023">
        <v>8029</v>
      </c>
      <c r="D4023">
        <v>16100</v>
      </c>
      <c r="E4023">
        <v>16818</v>
      </c>
      <c r="F4023" t="s">
        <v>196</v>
      </c>
      <c r="G4023" s="2">
        <v>42411</v>
      </c>
      <c r="H4023">
        <v>20862</v>
      </c>
      <c r="I4023">
        <v>11671</v>
      </c>
      <c r="J4023" t="str">
        <f t="shared" si="124"/>
        <v>bc762c79ca10da549a6e4085e48bd747</v>
      </c>
      <c r="K4023" s="2">
        <f t="shared" si="125"/>
        <v>42411</v>
      </c>
      <c r="L4023" t="str">
        <f>VLOOKUP($J4023,'placement attrs'!$A$2:$L$5079,4,FALSE)</f>
        <v>Publir.com</v>
      </c>
      <c r="M4023" t="str">
        <f>VLOOKUP($J4023,'placement attrs'!$A$2:$L$5079,3,FALSE)</f>
        <v>josh@publir.com</v>
      </c>
    </row>
    <row r="4024" spans="1:13" x14ac:dyDescent="0.3">
      <c r="A4024" t="s">
        <v>196</v>
      </c>
      <c r="B4024" s="2">
        <v>42412</v>
      </c>
      <c r="C4024">
        <v>4703</v>
      </c>
      <c r="D4024">
        <v>9572</v>
      </c>
      <c r="E4024">
        <v>10165</v>
      </c>
      <c r="F4024" t="s">
        <v>196</v>
      </c>
      <c r="G4024" s="2">
        <v>42412</v>
      </c>
      <c r="H4024">
        <v>13594</v>
      </c>
      <c r="I4024">
        <v>7728</v>
      </c>
      <c r="J4024" t="str">
        <f t="shared" si="124"/>
        <v>bc762c79ca10da549a6e4085e48bd747</v>
      </c>
      <c r="K4024" s="2">
        <f t="shared" si="125"/>
        <v>42412</v>
      </c>
      <c r="L4024" t="str">
        <f>VLOOKUP($J4024,'placement attrs'!$A$2:$L$5079,4,FALSE)</f>
        <v>Publir.com</v>
      </c>
      <c r="M4024" t="str">
        <f>VLOOKUP($J4024,'placement attrs'!$A$2:$L$5079,3,FALSE)</f>
        <v>josh@publir.com</v>
      </c>
    </row>
    <row r="4025" spans="1:13" x14ac:dyDescent="0.3">
      <c r="A4025" t="s">
        <v>196</v>
      </c>
      <c r="B4025" s="2">
        <v>42413</v>
      </c>
      <c r="C4025">
        <v>4933</v>
      </c>
      <c r="D4025">
        <v>10266</v>
      </c>
      <c r="E4025">
        <v>10848</v>
      </c>
      <c r="F4025" t="s">
        <v>196</v>
      </c>
      <c r="G4025" s="2">
        <v>42413</v>
      </c>
      <c r="H4025">
        <v>11044</v>
      </c>
      <c r="I4025">
        <v>5561</v>
      </c>
      <c r="J4025" t="str">
        <f t="shared" si="124"/>
        <v>bc762c79ca10da549a6e4085e48bd747</v>
      </c>
      <c r="K4025" s="2">
        <f t="shared" si="125"/>
        <v>42413</v>
      </c>
      <c r="L4025" t="str">
        <f>VLOOKUP($J4025,'placement attrs'!$A$2:$L$5079,4,FALSE)</f>
        <v>Publir.com</v>
      </c>
      <c r="M4025" t="str">
        <f>VLOOKUP($J4025,'placement attrs'!$A$2:$L$5079,3,FALSE)</f>
        <v>josh@publir.com</v>
      </c>
    </row>
    <row r="4026" spans="1:13" x14ac:dyDescent="0.3">
      <c r="A4026" t="s">
        <v>196</v>
      </c>
      <c r="B4026" s="2">
        <v>42414</v>
      </c>
      <c r="C4026">
        <v>5261</v>
      </c>
      <c r="D4026">
        <v>10221</v>
      </c>
      <c r="E4026">
        <v>10572</v>
      </c>
      <c r="F4026" t="s">
        <v>196</v>
      </c>
      <c r="G4026" s="2">
        <v>42414</v>
      </c>
      <c r="H4026">
        <v>10748</v>
      </c>
      <c r="I4026">
        <v>5144</v>
      </c>
      <c r="J4026" t="str">
        <f t="shared" si="124"/>
        <v>bc762c79ca10da549a6e4085e48bd747</v>
      </c>
      <c r="K4026" s="2">
        <f t="shared" si="125"/>
        <v>42414</v>
      </c>
      <c r="L4026" t="str">
        <f>VLOOKUP($J4026,'placement attrs'!$A$2:$L$5079,4,FALSE)</f>
        <v>Publir.com</v>
      </c>
      <c r="M4026" t="str">
        <f>VLOOKUP($J4026,'placement attrs'!$A$2:$L$5079,3,FALSE)</f>
        <v>josh@publir.com</v>
      </c>
    </row>
    <row r="4027" spans="1:13" x14ac:dyDescent="0.3">
      <c r="A4027" t="s">
        <v>196</v>
      </c>
      <c r="B4027" s="2">
        <v>42415</v>
      </c>
      <c r="C4027">
        <v>11307</v>
      </c>
      <c r="D4027">
        <v>22590</v>
      </c>
      <c r="E4027">
        <v>23054</v>
      </c>
      <c r="F4027" t="s">
        <v>196</v>
      </c>
      <c r="G4027" s="2">
        <v>42415</v>
      </c>
      <c r="H4027">
        <v>24327</v>
      </c>
      <c r="I4027">
        <v>12840</v>
      </c>
      <c r="J4027" t="str">
        <f t="shared" si="124"/>
        <v>bc762c79ca10da549a6e4085e48bd747</v>
      </c>
      <c r="K4027" s="2">
        <f t="shared" si="125"/>
        <v>42415</v>
      </c>
      <c r="L4027" t="str">
        <f>VLOOKUP($J4027,'placement attrs'!$A$2:$L$5079,4,FALSE)</f>
        <v>Publir.com</v>
      </c>
      <c r="M4027" t="str">
        <f>VLOOKUP($J4027,'placement attrs'!$A$2:$L$5079,3,FALSE)</f>
        <v>josh@publir.com</v>
      </c>
    </row>
    <row r="4028" spans="1:13" x14ac:dyDescent="0.3">
      <c r="A4028" t="s">
        <v>196</v>
      </c>
      <c r="B4028" s="2">
        <v>42416</v>
      </c>
      <c r="C4028">
        <v>13033</v>
      </c>
      <c r="D4028">
        <v>24684</v>
      </c>
      <c r="E4028">
        <v>25501</v>
      </c>
      <c r="F4028" t="s">
        <v>196</v>
      </c>
      <c r="G4028" s="2">
        <v>42416</v>
      </c>
      <c r="H4028">
        <v>26030</v>
      </c>
      <c r="I4028">
        <v>10867</v>
      </c>
      <c r="J4028" t="str">
        <f t="shared" si="124"/>
        <v>bc762c79ca10da549a6e4085e48bd747</v>
      </c>
      <c r="K4028" s="2">
        <f t="shared" si="125"/>
        <v>42416</v>
      </c>
      <c r="L4028" t="str">
        <f>VLOOKUP($J4028,'placement attrs'!$A$2:$L$5079,4,FALSE)</f>
        <v>Publir.com</v>
      </c>
      <c r="M4028" t="str">
        <f>VLOOKUP($J4028,'placement attrs'!$A$2:$L$5079,3,FALSE)</f>
        <v>josh@publir.com</v>
      </c>
    </row>
    <row r="4029" spans="1:13" x14ac:dyDescent="0.3">
      <c r="A4029" t="s">
        <v>196</v>
      </c>
      <c r="B4029" s="2">
        <v>42417</v>
      </c>
      <c r="C4029">
        <v>12900</v>
      </c>
      <c r="D4029">
        <v>25079</v>
      </c>
      <c r="E4029">
        <v>25791</v>
      </c>
      <c r="F4029" t="s">
        <v>196</v>
      </c>
      <c r="G4029" s="2">
        <v>42417</v>
      </c>
      <c r="H4029">
        <v>26406</v>
      </c>
      <c r="I4029">
        <v>13544</v>
      </c>
      <c r="J4029" t="str">
        <f t="shared" si="124"/>
        <v>bc762c79ca10da549a6e4085e48bd747</v>
      </c>
      <c r="K4029" s="2">
        <f t="shared" si="125"/>
        <v>42417</v>
      </c>
      <c r="L4029" t="str">
        <f>VLOOKUP($J4029,'placement attrs'!$A$2:$L$5079,4,FALSE)</f>
        <v>Publir.com</v>
      </c>
      <c r="M4029" t="str">
        <f>VLOOKUP($J4029,'placement attrs'!$A$2:$L$5079,3,FALSE)</f>
        <v>josh@publir.com</v>
      </c>
    </row>
    <row r="4030" spans="1:13" x14ac:dyDescent="0.3">
      <c r="A4030" t="s">
        <v>196</v>
      </c>
      <c r="B4030" s="2">
        <v>42418</v>
      </c>
      <c r="C4030">
        <v>7916</v>
      </c>
      <c r="D4030">
        <v>16012</v>
      </c>
      <c r="E4030">
        <v>16439</v>
      </c>
      <c r="F4030" t="s">
        <v>196</v>
      </c>
      <c r="G4030" s="2">
        <v>42418</v>
      </c>
      <c r="H4030">
        <v>17103</v>
      </c>
      <c r="I4030">
        <v>8116</v>
      </c>
      <c r="J4030" t="str">
        <f t="shared" si="124"/>
        <v>bc762c79ca10da549a6e4085e48bd747</v>
      </c>
      <c r="K4030" s="2">
        <f t="shared" si="125"/>
        <v>42418</v>
      </c>
      <c r="L4030" t="str">
        <f>VLOOKUP($J4030,'placement attrs'!$A$2:$L$5079,4,FALSE)</f>
        <v>Publir.com</v>
      </c>
      <c r="M4030" t="str">
        <f>VLOOKUP($J4030,'placement attrs'!$A$2:$L$5079,3,FALSE)</f>
        <v>josh@publir.com</v>
      </c>
    </row>
    <row r="4031" spans="1:13" x14ac:dyDescent="0.3">
      <c r="A4031" t="s">
        <v>196</v>
      </c>
      <c r="B4031" s="2">
        <v>42419</v>
      </c>
      <c r="C4031">
        <v>5237</v>
      </c>
      <c r="D4031">
        <v>9848</v>
      </c>
      <c r="E4031">
        <v>10154</v>
      </c>
      <c r="F4031" t="s">
        <v>196</v>
      </c>
      <c r="G4031" s="2">
        <v>42419</v>
      </c>
      <c r="H4031">
        <v>13204</v>
      </c>
      <c r="I4031">
        <v>7722</v>
      </c>
      <c r="J4031" t="str">
        <f t="shared" si="124"/>
        <v>bc762c79ca10da549a6e4085e48bd747</v>
      </c>
      <c r="K4031" s="2">
        <f t="shared" si="125"/>
        <v>42419</v>
      </c>
      <c r="L4031" t="str">
        <f>VLOOKUP($J4031,'placement attrs'!$A$2:$L$5079,4,FALSE)</f>
        <v>Publir.com</v>
      </c>
      <c r="M4031" t="str">
        <f>VLOOKUP($J4031,'placement attrs'!$A$2:$L$5079,3,FALSE)</f>
        <v>josh@publir.com</v>
      </c>
    </row>
    <row r="4032" spans="1:13" x14ac:dyDescent="0.3">
      <c r="A4032" t="s">
        <v>196</v>
      </c>
      <c r="B4032" s="2">
        <v>42420</v>
      </c>
      <c r="C4032">
        <v>3340</v>
      </c>
      <c r="D4032">
        <v>6103</v>
      </c>
      <c r="E4032">
        <v>6387</v>
      </c>
      <c r="F4032" t="s">
        <v>196</v>
      </c>
      <c r="G4032" s="2">
        <v>42420</v>
      </c>
      <c r="H4032">
        <v>6879</v>
      </c>
      <c r="I4032">
        <v>3730</v>
      </c>
      <c r="J4032" t="str">
        <f t="shared" si="124"/>
        <v>bc762c79ca10da549a6e4085e48bd747</v>
      </c>
      <c r="K4032" s="2">
        <f t="shared" si="125"/>
        <v>42420</v>
      </c>
      <c r="L4032" t="str">
        <f>VLOOKUP($J4032,'placement attrs'!$A$2:$L$5079,4,FALSE)</f>
        <v>Publir.com</v>
      </c>
      <c r="M4032" t="str">
        <f>VLOOKUP($J4032,'placement attrs'!$A$2:$L$5079,3,FALSE)</f>
        <v>josh@publir.com</v>
      </c>
    </row>
    <row r="4033" spans="1:13" x14ac:dyDescent="0.3">
      <c r="A4033" t="s">
        <v>196</v>
      </c>
      <c r="B4033" s="2">
        <v>42421</v>
      </c>
      <c r="C4033">
        <v>3423</v>
      </c>
      <c r="D4033">
        <v>6374</v>
      </c>
      <c r="E4033">
        <v>6734</v>
      </c>
      <c r="F4033" t="s">
        <v>196</v>
      </c>
      <c r="G4033" s="2">
        <v>42421</v>
      </c>
      <c r="H4033">
        <v>6996</v>
      </c>
      <c r="I4033">
        <v>3990</v>
      </c>
      <c r="J4033" t="str">
        <f t="shared" si="124"/>
        <v>bc762c79ca10da549a6e4085e48bd747</v>
      </c>
      <c r="K4033" s="2">
        <f t="shared" si="125"/>
        <v>42421</v>
      </c>
      <c r="L4033" t="str">
        <f>VLOOKUP($J4033,'placement attrs'!$A$2:$L$5079,4,FALSE)</f>
        <v>Publir.com</v>
      </c>
      <c r="M4033" t="str">
        <f>VLOOKUP($J4033,'placement attrs'!$A$2:$L$5079,3,FALSE)</f>
        <v>josh@publir.com</v>
      </c>
    </row>
    <row r="4034" spans="1:13" x14ac:dyDescent="0.3">
      <c r="A4034" t="s">
        <v>196</v>
      </c>
      <c r="B4034" s="2">
        <v>42422</v>
      </c>
      <c r="C4034">
        <v>6838</v>
      </c>
      <c r="D4034">
        <v>10843</v>
      </c>
      <c r="E4034">
        <v>11166</v>
      </c>
      <c r="F4034" t="s">
        <v>196</v>
      </c>
      <c r="G4034" s="2">
        <v>42422</v>
      </c>
      <c r="H4034">
        <v>13913</v>
      </c>
      <c r="I4034">
        <v>5629</v>
      </c>
      <c r="J4034" t="str">
        <f t="shared" si="124"/>
        <v>bc762c79ca10da549a6e4085e48bd747</v>
      </c>
      <c r="K4034" s="2">
        <f t="shared" si="125"/>
        <v>42422</v>
      </c>
      <c r="L4034" t="str">
        <f>VLOOKUP($J4034,'placement attrs'!$A$2:$L$5079,4,FALSE)</f>
        <v>Publir.com</v>
      </c>
      <c r="M4034" t="str">
        <f>VLOOKUP($J4034,'placement attrs'!$A$2:$L$5079,3,FALSE)</f>
        <v>josh@publir.com</v>
      </c>
    </row>
    <row r="4035" spans="1:13" x14ac:dyDescent="0.3">
      <c r="A4035" t="s">
        <v>196</v>
      </c>
      <c r="B4035" s="2">
        <v>42423</v>
      </c>
      <c r="C4035">
        <v>10573</v>
      </c>
      <c r="D4035">
        <v>17848</v>
      </c>
      <c r="E4035">
        <v>18364</v>
      </c>
      <c r="F4035" t="s">
        <v>196</v>
      </c>
      <c r="G4035" s="2">
        <v>42423</v>
      </c>
      <c r="H4035">
        <v>18986</v>
      </c>
      <c r="I4035">
        <v>10725</v>
      </c>
      <c r="J4035" t="str">
        <f t="shared" ref="J4035:J4098" si="126">IF(A4035="",F4035,A4035)</f>
        <v>bc762c79ca10da549a6e4085e48bd747</v>
      </c>
      <c r="K4035" s="2">
        <f t="shared" ref="K4035:K4098" si="127">IF(B4035="",G4035,B4035)</f>
        <v>42423</v>
      </c>
      <c r="L4035" t="str">
        <f>VLOOKUP($J4035,'placement attrs'!$A$2:$L$5079,4,FALSE)</f>
        <v>Publir.com</v>
      </c>
      <c r="M4035" t="str">
        <f>VLOOKUP($J4035,'placement attrs'!$A$2:$L$5079,3,FALSE)</f>
        <v>josh@publir.com</v>
      </c>
    </row>
    <row r="4036" spans="1:13" x14ac:dyDescent="0.3">
      <c r="A4036" t="s">
        <v>196</v>
      </c>
      <c r="B4036" s="2">
        <v>42424</v>
      </c>
      <c r="C4036">
        <v>8803</v>
      </c>
      <c r="D4036">
        <v>15269</v>
      </c>
      <c r="E4036">
        <v>15724</v>
      </c>
      <c r="F4036" t="s">
        <v>196</v>
      </c>
      <c r="G4036" s="2">
        <v>42424</v>
      </c>
      <c r="H4036">
        <v>16033</v>
      </c>
      <c r="I4036">
        <v>9891</v>
      </c>
      <c r="J4036" t="str">
        <f t="shared" si="126"/>
        <v>bc762c79ca10da549a6e4085e48bd747</v>
      </c>
      <c r="K4036" s="2">
        <f t="shared" si="127"/>
        <v>42424</v>
      </c>
      <c r="L4036" t="str">
        <f>VLOOKUP($J4036,'placement attrs'!$A$2:$L$5079,4,FALSE)</f>
        <v>Publir.com</v>
      </c>
      <c r="M4036" t="str">
        <f>VLOOKUP($J4036,'placement attrs'!$A$2:$L$5079,3,FALSE)</f>
        <v>josh@publir.com</v>
      </c>
    </row>
    <row r="4037" spans="1:13" x14ac:dyDescent="0.3">
      <c r="A4037" t="s">
        <v>196</v>
      </c>
      <c r="B4037" s="2">
        <v>42425</v>
      </c>
      <c r="C4037">
        <v>7894</v>
      </c>
      <c r="D4037">
        <v>13599</v>
      </c>
      <c r="E4037">
        <v>13941</v>
      </c>
      <c r="F4037" t="s">
        <v>196</v>
      </c>
      <c r="G4037" s="2">
        <v>42425</v>
      </c>
      <c r="H4037">
        <v>14210</v>
      </c>
      <c r="I4037">
        <v>8658</v>
      </c>
      <c r="J4037" t="str">
        <f t="shared" si="126"/>
        <v>bc762c79ca10da549a6e4085e48bd747</v>
      </c>
      <c r="K4037" s="2">
        <f t="shared" si="127"/>
        <v>42425</v>
      </c>
      <c r="L4037" t="str">
        <f>VLOOKUP($J4037,'placement attrs'!$A$2:$L$5079,4,FALSE)</f>
        <v>Publir.com</v>
      </c>
      <c r="M4037" t="str">
        <f>VLOOKUP($J4037,'placement attrs'!$A$2:$L$5079,3,FALSE)</f>
        <v>josh@publir.com</v>
      </c>
    </row>
    <row r="4038" spans="1:13" x14ac:dyDescent="0.3">
      <c r="A4038" t="s">
        <v>196</v>
      </c>
      <c r="B4038" s="2">
        <v>42426</v>
      </c>
      <c r="C4038">
        <v>5892</v>
      </c>
      <c r="D4038">
        <v>9821</v>
      </c>
      <c r="E4038">
        <v>10142</v>
      </c>
      <c r="F4038" t="s">
        <v>196</v>
      </c>
      <c r="G4038" s="2">
        <v>42426</v>
      </c>
      <c r="H4038">
        <v>11389</v>
      </c>
      <c r="I4038">
        <v>7810</v>
      </c>
      <c r="J4038" t="str">
        <f t="shared" si="126"/>
        <v>bc762c79ca10da549a6e4085e48bd747</v>
      </c>
      <c r="K4038" s="2">
        <f t="shared" si="127"/>
        <v>42426</v>
      </c>
      <c r="L4038" t="str">
        <f>VLOOKUP($J4038,'placement attrs'!$A$2:$L$5079,4,FALSE)</f>
        <v>Publir.com</v>
      </c>
      <c r="M4038" t="str">
        <f>VLOOKUP($J4038,'placement attrs'!$A$2:$L$5079,3,FALSE)</f>
        <v>josh@publir.com</v>
      </c>
    </row>
    <row r="4039" spans="1:13" x14ac:dyDescent="0.3">
      <c r="A4039" t="s">
        <v>196</v>
      </c>
      <c r="B4039" s="2">
        <v>42427</v>
      </c>
      <c r="C4039">
        <v>2693</v>
      </c>
      <c r="D4039">
        <v>4732</v>
      </c>
      <c r="E4039">
        <v>4984</v>
      </c>
      <c r="F4039" t="s">
        <v>196</v>
      </c>
      <c r="G4039" s="2">
        <v>42427</v>
      </c>
      <c r="H4039">
        <v>5125</v>
      </c>
      <c r="I4039">
        <v>3628</v>
      </c>
      <c r="J4039" t="str">
        <f t="shared" si="126"/>
        <v>bc762c79ca10da549a6e4085e48bd747</v>
      </c>
      <c r="K4039" s="2">
        <f t="shared" si="127"/>
        <v>42427</v>
      </c>
      <c r="L4039" t="str">
        <f>VLOOKUP($J4039,'placement attrs'!$A$2:$L$5079,4,FALSE)</f>
        <v>Publir.com</v>
      </c>
      <c r="M4039" t="str">
        <f>VLOOKUP($J4039,'placement attrs'!$A$2:$L$5079,3,FALSE)</f>
        <v>josh@publir.com</v>
      </c>
    </row>
    <row r="4040" spans="1:13" x14ac:dyDescent="0.3">
      <c r="A4040" t="s">
        <v>196</v>
      </c>
      <c r="B4040" s="2">
        <v>42428</v>
      </c>
      <c r="C4040">
        <v>3107</v>
      </c>
      <c r="D4040">
        <v>5578</v>
      </c>
      <c r="E4040">
        <v>5846</v>
      </c>
      <c r="F4040" t="s">
        <v>196</v>
      </c>
      <c r="G4040" s="2">
        <v>42428</v>
      </c>
      <c r="H4040">
        <v>5949</v>
      </c>
      <c r="I4040">
        <v>3023</v>
      </c>
      <c r="J4040" t="str">
        <f t="shared" si="126"/>
        <v>bc762c79ca10da549a6e4085e48bd747</v>
      </c>
      <c r="K4040" s="2">
        <f t="shared" si="127"/>
        <v>42428</v>
      </c>
      <c r="L4040" t="str">
        <f>VLOOKUP($J4040,'placement attrs'!$A$2:$L$5079,4,FALSE)</f>
        <v>Publir.com</v>
      </c>
      <c r="M4040" t="str">
        <f>VLOOKUP($J4040,'placement attrs'!$A$2:$L$5079,3,FALSE)</f>
        <v>josh@publir.com</v>
      </c>
    </row>
    <row r="4041" spans="1:13" x14ac:dyDescent="0.3">
      <c r="A4041" t="s">
        <v>196</v>
      </c>
      <c r="B4041" s="2">
        <v>42429</v>
      </c>
      <c r="C4041">
        <v>4350</v>
      </c>
      <c r="D4041">
        <v>8498</v>
      </c>
      <c r="E4041">
        <v>8729</v>
      </c>
      <c r="F4041" t="s">
        <v>196</v>
      </c>
      <c r="G4041" s="2">
        <v>42429</v>
      </c>
      <c r="H4041">
        <v>10648</v>
      </c>
      <c r="I4041">
        <v>5002</v>
      </c>
      <c r="J4041" t="str">
        <f t="shared" si="126"/>
        <v>bc762c79ca10da549a6e4085e48bd747</v>
      </c>
      <c r="K4041" s="2">
        <f t="shared" si="127"/>
        <v>42429</v>
      </c>
      <c r="L4041" t="str">
        <f>VLOOKUP($J4041,'placement attrs'!$A$2:$L$5079,4,FALSE)</f>
        <v>Publir.com</v>
      </c>
      <c r="M4041" t="str">
        <f>VLOOKUP($J4041,'placement attrs'!$A$2:$L$5079,3,FALSE)</f>
        <v>josh@publir.com</v>
      </c>
    </row>
    <row r="4042" spans="1:13" x14ac:dyDescent="0.3">
      <c r="A4042" t="s">
        <v>196</v>
      </c>
      <c r="B4042" s="2">
        <v>42430</v>
      </c>
      <c r="C4042">
        <v>8433</v>
      </c>
      <c r="D4042">
        <v>15872</v>
      </c>
      <c r="E4042">
        <v>16257</v>
      </c>
      <c r="F4042" t="s">
        <v>196</v>
      </c>
      <c r="G4042" s="2">
        <v>42430</v>
      </c>
      <c r="H4042">
        <v>18747</v>
      </c>
      <c r="I4042">
        <v>8034</v>
      </c>
      <c r="J4042" t="str">
        <f t="shared" si="126"/>
        <v>bc762c79ca10da549a6e4085e48bd747</v>
      </c>
      <c r="K4042" s="2">
        <f t="shared" si="127"/>
        <v>42430</v>
      </c>
      <c r="L4042" t="str">
        <f>VLOOKUP($J4042,'placement attrs'!$A$2:$L$5079,4,FALSE)</f>
        <v>Publir.com</v>
      </c>
      <c r="M4042" t="str">
        <f>VLOOKUP($J4042,'placement attrs'!$A$2:$L$5079,3,FALSE)</f>
        <v>josh@publir.com</v>
      </c>
    </row>
    <row r="4043" spans="1:13" x14ac:dyDescent="0.3">
      <c r="A4043" t="s">
        <v>196</v>
      </c>
      <c r="B4043" s="2">
        <v>42431</v>
      </c>
      <c r="C4043">
        <v>9916</v>
      </c>
      <c r="D4043">
        <v>17804</v>
      </c>
      <c r="E4043">
        <v>18124</v>
      </c>
      <c r="F4043" t="s">
        <v>196</v>
      </c>
      <c r="G4043" s="2">
        <v>42431</v>
      </c>
      <c r="H4043">
        <v>26088</v>
      </c>
      <c r="I4043">
        <v>10439</v>
      </c>
      <c r="J4043" t="str">
        <f t="shared" si="126"/>
        <v>bc762c79ca10da549a6e4085e48bd747</v>
      </c>
      <c r="K4043" s="2">
        <f t="shared" si="127"/>
        <v>42431</v>
      </c>
      <c r="L4043" t="str">
        <f>VLOOKUP($J4043,'placement attrs'!$A$2:$L$5079,4,FALSE)</f>
        <v>Publir.com</v>
      </c>
      <c r="M4043" t="str">
        <f>VLOOKUP($J4043,'placement attrs'!$A$2:$L$5079,3,FALSE)</f>
        <v>josh@publir.com</v>
      </c>
    </row>
    <row r="4044" spans="1:13" x14ac:dyDescent="0.3">
      <c r="A4044" t="s">
        <v>196</v>
      </c>
      <c r="B4044" s="2">
        <v>42432</v>
      </c>
      <c r="C4044">
        <v>73</v>
      </c>
      <c r="D4044">
        <v>240</v>
      </c>
      <c r="E4044">
        <v>261</v>
      </c>
      <c r="H4044">
        <v>0</v>
      </c>
      <c r="I4044">
        <v>0</v>
      </c>
      <c r="J4044" t="str">
        <f t="shared" si="126"/>
        <v>bc762c79ca10da549a6e4085e48bd747</v>
      </c>
      <c r="K4044" s="2">
        <f t="shared" si="127"/>
        <v>42432</v>
      </c>
      <c r="L4044" t="str">
        <f>VLOOKUP($J4044,'placement attrs'!$A$2:$L$5079,4,FALSE)</f>
        <v>Publir.com</v>
      </c>
      <c r="M4044" t="str">
        <f>VLOOKUP($J4044,'placement attrs'!$A$2:$L$5079,3,FALSE)</f>
        <v>josh@publir.com</v>
      </c>
    </row>
    <row r="4045" spans="1:13" x14ac:dyDescent="0.3">
      <c r="A4045" t="s">
        <v>197</v>
      </c>
      <c r="B4045" s="2">
        <v>42410</v>
      </c>
      <c r="C4045">
        <v>8353</v>
      </c>
      <c r="D4045">
        <v>23221</v>
      </c>
      <c r="E4045">
        <v>23646</v>
      </c>
      <c r="H4045">
        <v>0</v>
      </c>
      <c r="I4045">
        <v>0</v>
      </c>
      <c r="J4045" t="str">
        <f t="shared" si="126"/>
        <v>bcce804fab584c41da3453729d3d7841</v>
      </c>
      <c r="K4045" s="2">
        <f t="shared" si="127"/>
        <v>42410</v>
      </c>
      <c r="L4045" t="str">
        <f>VLOOKUP($J4045,'placement attrs'!$A$2:$L$5079,4,FALSE)</f>
        <v>ROI Media Consultants (realtor.com)</v>
      </c>
      <c r="M4045" t="str">
        <f>VLOOKUP($J4045,'placement attrs'!$A$2:$L$5079,3,FALSE)</f>
        <v>malcolmc@roimediaconsultants.com</v>
      </c>
    </row>
    <row r="4046" spans="1:13" x14ac:dyDescent="0.3">
      <c r="A4046" t="s">
        <v>197</v>
      </c>
      <c r="B4046" s="2">
        <v>42411</v>
      </c>
      <c r="C4046">
        <v>4730</v>
      </c>
      <c r="D4046">
        <v>27789</v>
      </c>
      <c r="E4046">
        <v>28354</v>
      </c>
      <c r="F4046" t="s">
        <v>197</v>
      </c>
      <c r="G4046" s="2">
        <v>42411</v>
      </c>
      <c r="H4046">
        <v>32213</v>
      </c>
      <c r="I4046">
        <v>4499</v>
      </c>
      <c r="J4046" t="str">
        <f t="shared" si="126"/>
        <v>bcce804fab584c41da3453729d3d7841</v>
      </c>
      <c r="K4046" s="2">
        <f t="shared" si="127"/>
        <v>42411</v>
      </c>
      <c r="L4046" t="str">
        <f>VLOOKUP($J4046,'placement attrs'!$A$2:$L$5079,4,FALSE)</f>
        <v>ROI Media Consultants (realtor.com)</v>
      </c>
      <c r="M4046" t="str">
        <f>VLOOKUP($J4046,'placement attrs'!$A$2:$L$5079,3,FALSE)</f>
        <v>malcolmc@roimediaconsultants.com</v>
      </c>
    </row>
    <row r="4047" spans="1:13" x14ac:dyDescent="0.3">
      <c r="A4047" t="s">
        <v>197</v>
      </c>
      <c r="B4047" s="2">
        <v>42412</v>
      </c>
      <c r="C4047">
        <v>3067</v>
      </c>
      <c r="D4047">
        <v>22011</v>
      </c>
      <c r="E4047">
        <v>22476</v>
      </c>
      <c r="F4047" t="s">
        <v>197</v>
      </c>
      <c r="G4047" s="2">
        <v>42412</v>
      </c>
      <c r="H4047">
        <v>30051</v>
      </c>
      <c r="I4047">
        <v>4068</v>
      </c>
      <c r="J4047" t="str">
        <f t="shared" si="126"/>
        <v>bcce804fab584c41da3453729d3d7841</v>
      </c>
      <c r="K4047" s="2">
        <f t="shared" si="127"/>
        <v>42412</v>
      </c>
      <c r="L4047" t="str">
        <f>VLOOKUP($J4047,'placement attrs'!$A$2:$L$5079,4,FALSE)</f>
        <v>ROI Media Consultants (realtor.com)</v>
      </c>
      <c r="M4047" t="str">
        <f>VLOOKUP($J4047,'placement attrs'!$A$2:$L$5079,3,FALSE)</f>
        <v>malcolmc@roimediaconsultants.com</v>
      </c>
    </row>
    <row r="4048" spans="1:13" x14ac:dyDescent="0.3">
      <c r="A4048" t="s">
        <v>197</v>
      </c>
      <c r="B4048" s="2">
        <v>42413</v>
      </c>
      <c r="C4048">
        <v>3588</v>
      </c>
      <c r="D4048">
        <v>25283</v>
      </c>
      <c r="E4048">
        <v>25756</v>
      </c>
      <c r="F4048" t="s">
        <v>197</v>
      </c>
      <c r="G4048" s="2">
        <v>42413</v>
      </c>
      <c r="H4048">
        <v>26555</v>
      </c>
      <c r="I4048">
        <v>3507</v>
      </c>
      <c r="J4048" t="str">
        <f t="shared" si="126"/>
        <v>bcce804fab584c41da3453729d3d7841</v>
      </c>
      <c r="K4048" s="2">
        <f t="shared" si="127"/>
        <v>42413</v>
      </c>
      <c r="L4048" t="str">
        <f>VLOOKUP($J4048,'placement attrs'!$A$2:$L$5079,4,FALSE)</f>
        <v>ROI Media Consultants (realtor.com)</v>
      </c>
      <c r="M4048" t="str">
        <f>VLOOKUP($J4048,'placement attrs'!$A$2:$L$5079,3,FALSE)</f>
        <v>malcolmc@roimediaconsultants.com</v>
      </c>
    </row>
    <row r="4049" spans="1:13" x14ac:dyDescent="0.3">
      <c r="A4049" t="s">
        <v>197</v>
      </c>
      <c r="B4049" s="2">
        <v>42414</v>
      </c>
      <c r="C4049">
        <v>3553</v>
      </c>
      <c r="D4049">
        <v>27331</v>
      </c>
      <c r="E4049">
        <v>27819</v>
      </c>
      <c r="F4049" t="s">
        <v>197</v>
      </c>
      <c r="G4049" s="2">
        <v>42414</v>
      </c>
      <c r="H4049">
        <v>28589</v>
      </c>
      <c r="I4049">
        <v>3614</v>
      </c>
      <c r="J4049" t="str">
        <f t="shared" si="126"/>
        <v>bcce804fab584c41da3453729d3d7841</v>
      </c>
      <c r="K4049" s="2">
        <f t="shared" si="127"/>
        <v>42414</v>
      </c>
      <c r="L4049" t="str">
        <f>VLOOKUP($J4049,'placement attrs'!$A$2:$L$5079,4,FALSE)</f>
        <v>ROI Media Consultants (realtor.com)</v>
      </c>
      <c r="M4049" t="str">
        <f>VLOOKUP($J4049,'placement attrs'!$A$2:$L$5079,3,FALSE)</f>
        <v>malcolmc@roimediaconsultants.com</v>
      </c>
    </row>
    <row r="4050" spans="1:13" x14ac:dyDescent="0.3">
      <c r="A4050" t="s">
        <v>197</v>
      </c>
      <c r="B4050" s="2">
        <v>42415</v>
      </c>
      <c r="C4050">
        <v>3543</v>
      </c>
      <c r="D4050">
        <v>31929</v>
      </c>
      <c r="E4050">
        <v>32527</v>
      </c>
      <c r="F4050" t="s">
        <v>197</v>
      </c>
      <c r="G4050" s="2">
        <v>42415</v>
      </c>
      <c r="H4050">
        <v>34568</v>
      </c>
      <c r="I4050">
        <v>3501</v>
      </c>
      <c r="J4050" t="str">
        <f t="shared" si="126"/>
        <v>bcce804fab584c41da3453729d3d7841</v>
      </c>
      <c r="K4050" s="2">
        <f t="shared" si="127"/>
        <v>42415</v>
      </c>
      <c r="L4050" t="str">
        <f>VLOOKUP($J4050,'placement attrs'!$A$2:$L$5079,4,FALSE)</f>
        <v>ROI Media Consultants (realtor.com)</v>
      </c>
      <c r="M4050" t="str">
        <f>VLOOKUP($J4050,'placement attrs'!$A$2:$L$5079,3,FALSE)</f>
        <v>malcolmc@roimediaconsultants.com</v>
      </c>
    </row>
    <row r="4051" spans="1:13" x14ac:dyDescent="0.3">
      <c r="A4051" t="s">
        <v>197</v>
      </c>
      <c r="B4051" s="2">
        <v>42416</v>
      </c>
      <c r="C4051">
        <v>15615</v>
      </c>
      <c r="D4051">
        <v>148647</v>
      </c>
      <c r="E4051">
        <v>151559</v>
      </c>
      <c r="F4051" t="s">
        <v>197</v>
      </c>
      <c r="G4051" s="2">
        <v>42416</v>
      </c>
      <c r="H4051">
        <v>156059</v>
      </c>
      <c r="I4051">
        <v>16128</v>
      </c>
      <c r="J4051" t="str">
        <f t="shared" si="126"/>
        <v>bcce804fab584c41da3453729d3d7841</v>
      </c>
      <c r="K4051" s="2">
        <f t="shared" si="127"/>
        <v>42416</v>
      </c>
      <c r="L4051" t="str">
        <f>VLOOKUP($J4051,'placement attrs'!$A$2:$L$5079,4,FALSE)</f>
        <v>ROI Media Consultants (realtor.com)</v>
      </c>
      <c r="M4051" t="str">
        <f>VLOOKUP($J4051,'placement attrs'!$A$2:$L$5079,3,FALSE)</f>
        <v>malcolmc@roimediaconsultants.com</v>
      </c>
    </row>
    <row r="4052" spans="1:13" x14ac:dyDescent="0.3">
      <c r="A4052" t="s">
        <v>197</v>
      </c>
      <c r="B4052" s="2">
        <v>42417</v>
      </c>
      <c r="C4052">
        <v>28968</v>
      </c>
      <c r="D4052">
        <v>244608</v>
      </c>
      <c r="E4052">
        <v>250122</v>
      </c>
      <c r="F4052" t="s">
        <v>197</v>
      </c>
      <c r="G4052" s="2">
        <v>42417</v>
      </c>
      <c r="H4052">
        <v>260491</v>
      </c>
      <c r="I4052">
        <v>28855</v>
      </c>
      <c r="J4052" t="str">
        <f t="shared" si="126"/>
        <v>bcce804fab584c41da3453729d3d7841</v>
      </c>
      <c r="K4052" s="2">
        <f t="shared" si="127"/>
        <v>42417</v>
      </c>
      <c r="L4052" t="str">
        <f>VLOOKUP($J4052,'placement attrs'!$A$2:$L$5079,4,FALSE)</f>
        <v>ROI Media Consultants (realtor.com)</v>
      </c>
      <c r="M4052" t="str">
        <f>VLOOKUP($J4052,'placement attrs'!$A$2:$L$5079,3,FALSE)</f>
        <v>malcolmc@roimediaconsultants.com</v>
      </c>
    </row>
    <row r="4053" spans="1:13" x14ac:dyDescent="0.3">
      <c r="A4053" t="s">
        <v>197</v>
      </c>
      <c r="B4053" s="2">
        <v>42418</v>
      </c>
      <c r="C4053">
        <v>25107</v>
      </c>
      <c r="D4053">
        <v>221184</v>
      </c>
      <c r="E4053">
        <v>225959</v>
      </c>
      <c r="F4053" t="s">
        <v>197</v>
      </c>
      <c r="G4053" s="2">
        <v>42418</v>
      </c>
      <c r="H4053">
        <v>235738</v>
      </c>
      <c r="I4053">
        <v>24309</v>
      </c>
      <c r="J4053" t="str">
        <f t="shared" si="126"/>
        <v>bcce804fab584c41da3453729d3d7841</v>
      </c>
      <c r="K4053" s="2">
        <f t="shared" si="127"/>
        <v>42418</v>
      </c>
      <c r="L4053" t="str">
        <f>VLOOKUP($J4053,'placement attrs'!$A$2:$L$5079,4,FALSE)</f>
        <v>ROI Media Consultants (realtor.com)</v>
      </c>
      <c r="M4053" t="str">
        <f>VLOOKUP($J4053,'placement attrs'!$A$2:$L$5079,3,FALSE)</f>
        <v>malcolmc@roimediaconsultants.com</v>
      </c>
    </row>
    <row r="4054" spans="1:13" x14ac:dyDescent="0.3">
      <c r="A4054" t="s">
        <v>197</v>
      </c>
      <c r="B4054" s="2">
        <v>42419</v>
      </c>
      <c r="C4054">
        <v>20951</v>
      </c>
      <c r="D4054">
        <v>162153</v>
      </c>
      <c r="E4054">
        <v>166299</v>
      </c>
      <c r="F4054" t="s">
        <v>197</v>
      </c>
      <c r="G4054" s="2">
        <v>42419</v>
      </c>
      <c r="H4054">
        <v>206472</v>
      </c>
      <c r="I4054">
        <v>24534</v>
      </c>
      <c r="J4054" t="str">
        <f t="shared" si="126"/>
        <v>bcce804fab584c41da3453729d3d7841</v>
      </c>
      <c r="K4054" s="2">
        <f t="shared" si="127"/>
        <v>42419</v>
      </c>
      <c r="L4054" t="str">
        <f>VLOOKUP($J4054,'placement attrs'!$A$2:$L$5079,4,FALSE)</f>
        <v>ROI Media Consultants (realtor.com)</v>
      </c>
      <c r="M4054" t="str">
        <f>VLOOKUP($J4054,'placement attrs'!$A$2:$L$5079,3,FALSE)</f>
        <v>malcolmc@roimediaconsultants.com</v>
      </c>
    </row>
    <row r="4055" spans="1:13" x14ac:dyDescent="0.3">
      <c r="A4055" t="s">
        <v>197</v>
      </c>
      <c r="B4055" s="2">
        <v>42420</v>
      </c>
      <c r="C4055">
        <v>18720</v>
      </c>
      <c r="D4055">
        <v>175413</v>
      </c>
      <c r="E4055">
        <v>179037</v>
      </c>
      <c r="F4055" t="s">
        <v>197</v>
      </c>
      <c r="G4055" s="2">
        <v>42420</v>
      </c>
      <c r="H4055">
        <v>190459</v>
      </c>
      <c r="I4055">
        <v>19392</v>
      </c>
      <c r="J4055" t="str">
        <f t="shared" si="126"/>
        <v>bcce804fab584c41da3453729d3d7841</v>
      </c>
      <c r="K4055" s="2">
        <f t="shared" si="127"/>
        <v>42420</v>
      </c>
      <c r="L4055" t="str">
        <f>VLOOKUP($J4055,'placement attrs'!$A$2:$L$5079,4,FALSE)</f>
        <v>ROI Media Consultants (realtor.com)</v>
      </c>
      <c r="M4055" t="str">
        <f>VLOOKUP($J4055,'placement attrs'!$A$2:$L$5079,3,FALSE)</f>
        <v>malcolmc@roimediaconsultants.com</v>
      </c>
    </row>
    <row r="4056" spans="1:13" x14ac:dyDescent="0.3">
      <c r="A4056" t="s">
        <v>197</v>
      </c>
      <c r="B4056" s="2">
        <v>42421</v>
      </c>
      <c r="C4056">
        <v>19490</v>
      </c>
      <c r="D4056">
        <v>192935</v>
      </c>
      <c r="E4056">
        <v>197494</v>
      </c>
      <c r="F4056" t="s">
        <v>197</v>
      </c>
      <c r="G4056" s="2">
        <v>42421</v>
      </c>
      <c r="H4056">
        <v>210526</v>
      </c>
      <c r="I4056">
        <v>19544</v>
      </c>
      <c r="J4056" t="str">
        <f t="shared" si="126"/>
        <v>bcce804fab584c41da3453729d3d7841</v>
      </c>
      <c r="K4056" s="2">
        <f t="shared" si="127"/>
        <v>42421</v>
      </c>
      <c r="L4056" t="str">
        <f>VLOOKUP($J4056,'placement attrs'!$A$2:$L$5079,4,FALSE)</f>
        <v>ROI Media Consultants (realtor.com)</v>
      </c>
      <c r="M4056" t="str">
        <f>VLOOKUP($J4056,'placement attrs'!$A$2:$L$5079,3,FALSE)</f>
        <v>malcolmc@roimediaconsultants.com</v>
      </c>
    </row>
    <row r="4057" spans="1:13" x14ac:dyDescent="0.3">
      <c r="A4057" t="s">
        <v>197</v>
      </c>
      <c r="B4057" s="2">
        <v>42422</v>
      </c>
      <c r="C4057">
        <v>17057</v>
      </c>
      <c r="D4057">
        <v>174924</v>
      </c>
      <c r="E4057">
        <v>178913</v>
      </c>
      <c r="F4057" t="s">
        <v>197</v>
      </c>
      <c r="G4057" s="2">
        <v>42422</v>
      </c>
      <c r="H4057">
        <v>216134</v>
      </c>
      <c r="I4057">
        <v>16153</v>
      </c>
      <c r="J4057" t="str">
        <f t="shared" si="126"/>
        <v>bcce804fab584c41da3453729d3d7841</v>
      </c>
      <c r="K4057" s="2">
        <f t="shared" si="127"/>
        <v>42422</v>
      </c>
      <c r="L4057" t="str">
        <f>VLOOKUP($J4057,'placement attrs'!$A$2:$L$5079,4,FALSE)</f>
        <v>ROI Media Consultants (realtor.com)</v>
      </c>
      <c r="M4057" t="str">
        <f>VLOOKUP($J4057,'placement attrs'!$A$2:$L$5079,3,FALSE)</f>
        <v>malcolmc@roimediaconsultants.com</v>
      </c>
    </row>
    <row r="4058" spans="1:13" x14ac:dyDescent="0.3">
      <c r="A4058" t="s">
        <v>197</v>
      </c>
      <c r="B4058" s="2">
        <v>42423</v>
      </c>
      <c r="C4058">
        <v>17637</v>
      </c>
      <c r="D4058">
        <v>191845</v>
      </c>
      <c r="E4058">
        <v>195820</v>
      </c>
      <c r="F4058" t="s">
        <v>197</v>
      </c>
      <c r="G4058" s="2">
        <v>42423</v>
      </c>
      <c r="H4058">
        <v>208604</v>
      </c>
      <c r="I4058">
        <v>16203</v>
      </c>
      <c r="J4058" t="str">
        <f t="shared" si="126"/>
        <v>bcce804fab584c41da3453729d3d7841</v>
      </c>
      <c r="K4058" s="2">
        <f t="shared" si="127"/>
        <v>42423</v>
      </c>
      <c r="L4058" t="str">
        <f>VLOOKUP($J4058,'placement attrs'!$A$2:$L$5079,4,FALSE)</f>
        <v>ROI Media Consultants (realtor.com)</v>
      </c>
      <c r="M4058" t="str">
        <f>VLOOKUP($J4058,'placement attrs'!$A$2:$L$5079,3,FALSE)</f>
        <v>malcolmc@roimediaconsultants.com</v>
      </c>
    </row>
    <row r="4059" spans="1:13" x14ac:dyDescent="0.3">
      <c r="A4059" t="s">
        <v>197</v>
      </c>
      <c r="B4059" s="2">
        <v>42424</v>
      </c>
      <c r="C4059">
        <v>27424</v>
      </c>
      <c r="D4059">
        <v>322903</v>
      </c>
      <c r="E4059">
        <v>329541</v>
      </c>
      <c r="F4059" t="s">
        <v>197</v>
      </c>
      <c r="G4059" s="2">
        <v>42424</v>
      </c>
      <c r="H4059">
        <v>339052</v>
      </c>
      <c r="I4059">
        <v>25389</v>
      </c>
      <c r="J4059" t="str">
        <f t="shared" si="126"/>
        <v>bcce804fab584c41da3453729d3d7841</v>
      </c>
      <c r="K4059" s="2">
        <f t="shared" si="127"/>
        <v>42424</v>
      </c>
      <c r="L4059" t="str">
        <f>VLOOKUP($J4059,'placement attrs'!$A$2:$L$5079,4,FALSE)</f>
        <v>ROI Media Consultants (realtor.com)</v>
      </c>
      <c r="M4059" t="str">
        <f>VLOOKUP($J4059,'placement attrs'!$A$2:$L$5079,3,FALSE)</f>
        <v>malcolmc@roimediaconsultants.com</v>
      </c>
    </row>
    <row r="4060" spans="1:13" x14ac:dyDescent="0.3">
      <c r="A4060" t="s">
        <v>197</v>
      </c>
      <c r="B4060" s="2">
        <v>42425</v>
      </c>
      <c r="C4060">
        <v>27515</v>
      </c>
      <c r="D4060">
        <v>326261</v>
      </c>
      <c r="E4060">
        <v>332911</v>
      </c>
      <c r="F4060" t="s">
        <v>197</v>
      </c>
      <c r="G4060" s="2">
        <v>42425</v>
      </c>
      <c r="H4060">
        <v>345066</v>
      </c>
      <c r="I4060">
        <v>24632</v>
      </c>
      <c r="J4060" t="str">
        <f t="shared" si="126"/>
        <v>bcce804fab584c41da3453729d3d7841</v>
      </c>
      <c r="K4060" s="2">
        <f t="shared" si="127"/>
        <v>42425</v>
      </c>
      <c r="L4060" t="str">
        <f>VLOOKUP($J4060,'placement attrs'!$A$2:$L$5079,4,FALSE)</f>
        <v>ROI Media Consultants (realtor.com)</v>
      </c>
      <c r="M4060" t="str">
        <f>VLOOKUP($J4060,'placement attrs'!$A$2:$L$5079,3,FALSE)</f>
        <v>malcolmc@roimediaconsultants.com</v>
      </c>
    </row>
    <row r="4061" spans="1:13" x14ac:dyDescent="0.3">
      <c r="A4061" t="s">
        <v>197</v>
      </c>
      <c r="B4061" s="2">
        <v>42426</v>
      </c>
      <c r="C4061">
        <v>30370</v>
      </c>
      <c r="D4061">
        <v>322718</v>
      </c>
      <c r="E4061">
        <v>326965</v>
      </c>
      <c r="F4061" t="s">
        <v>197</v>
      </c>
      <c r="G4061" s="2">
        <v>42426</v>
      </c>
      <c r="H4061">
        <v>339845</v>
      </c>
      <c r="I4061">
        <v>29039</v>
      </c>
      <c r="J4061" t="str">
        <f t="shared" si="126"/>
        <v>bcce804fab584c41da3453729d3d7841</v>
      </c>
      <c r="K4061" s="2">
        <f t="shared" si="127"/>
        <v>42426</v>
      </c>
      <c r="L4061" t="str">
        <f>VLOOKUP($J4061,'placement attrs'!$A$2:$L$5079,4,FALSE)</f>
        <v>ROI Media Consultants (realtor.com)</v>
      </c>
      <c r="M4061" t="str">
        <f>VLOOKUP($J4061,'placement attrs'!$A$2:$L$5079,3,FALSE)</f>
        <v>malcolmc@roimediaconsultants.com</v>
      </c>
    </row>
    <row r="4062" spans="1:13" x14ac:dyDescent="0.3">
      <c r="A4062" t="s">
        <v>197</v>
      </c>
      <c r="B4062" s="2">
        <v>42427</v>
      </c>
      <c r="C4062">
        <v>24029</v>
      </c>
      <c r="D4062">
        <v>315991</v>
      </c>
      <c r="E4062">
        <v>320038</v>
      </c>
      <c r="F4062" t="s">
        <v>197</v>
      </c>
      <c r="G4062" s="2">
        <v>42427</v>
      </c>
      <c r="H4062">
        <v>335317</v>
      </c>
      <c r="I4062">
        <v>22863</v>
      </c>
      <c r="J4062" t="str">
        <f t="shared" si="126"/>
        <v>bcce804fab584c41da3453729d3d7841</v>
      </c>
      <c r="K4062" s="2">
        <f t="shared" si="127"/>
        <v>42427</v>
      </c>
      <c r="L4062" t="str">
        <f>VLOOKUP($J4062,'placement attrs'!$A$2:$L$5079,4,FALSE)</f>
        <v>ROI Media Consultants (realtor.com)</v>
      </c>
      <c r="M4062" t="str">
        <f>VLOOKUP($J4062,'placement attrs'!$A$2:$L$5079,3,FALSE)</f>
        <v>malcolmc@roimediaconsultants.com</v>
      </c>
    </row>
    <row r="4063" spans="1:13" x14ac:dyDescent="0.3">
      <c r="A4063" t="s">
        <v>197</v>
      </c>
      <c r="B4063" s="2">
        <v>42428</v>
      </c>
      <c r="C4063">
        <v>27786</v>
      </c>
      <c r="D4063">
        <v>358186</v>
      </c>
      <c r="E4063">
        <v>362410</v>
      </c>
      <c r="F4063" t="s">
        <v>197</v>
      </c>
      <c r="G4063" s="2">
        <v>42428</v>
      </c>
      <c r="H4063">
        <v>377220</v>
      </c>
      <c r="I4063">
        <v>26173</v>
      </c>
      <c r="J4063" t="str">
        <f t="shared" si="126"/>
        <v>bcce804fab584c41da3453729d3d7841</v>
      </c>
      <c r="K4063" s="2">
        <f t="shared" si="127"/>
        <v>42428</v>
      </c>
      <c r="L4063" t="str">
        <f>VLOOKUP($J4063,'placement attrs'!$A$2:$L$5079,4,FALSE)</f>
        <v>ROI Media Consultants (realtor.com)</v>
      </c>
      <c r="M4063" t="str">
        <f>VLOOKUP($J4063,'placement attrs'!$A$2:$L$5079,3,FALSE)</f>
        <v>malcolmc@roimediaconsultants.com</v>
      </c>
    </row>
    <row r="4064" spans="1:13" x14ac:dyDescent="0.3">
      <c r="A4064" t="s">
        <v>197</v>
      </c>
      <c r="B4064" s="2">
        <v>42429</v>
      </c>
      <c r="C4064">
        <v>29996</v>
      </c>
      <c r="D4064">
        <v>313908</v>
      </c>
      <c r="E4064">
        <v>317546</v>
      </c>
      <c r="F4064" t="s">
        <v>197</v>
      </c>
      <c r="G4064" s="2">
        <v>42429</v>
      </c>
      <c r="H4064">
        <v>384655</v>
      </c>
      <c r="I4064">
        <v>28612</v>
      </c>
      <c r="J4064" t="str">
        <f t="shared" si="126"/>
        <v>bcce804fab584c41da3453729d3d7841</v>
      </c>
      <c r="K4064" s="2">
        <f t="shared" si="127"/>
        <v>42429</v>
      </c>
      <c r="L4064" t="str">
        <f>VLOOKUP($J4064,'placement attrs'!$A$2:$L$5079,4,FALSE)</f>
        <v>ROI Media Consultants (realtor.com)</v>
      </c>
      <c r="M4064" t="str">
        <f>VLOOKUP($J4064,'placement attrs'!$A$2:$L$5079,3,FALSE)</f>
        <v>malcolmc@roimediaconsultants.com</v>
      </c>
    </row>
    <row r="4065" spans="1:13" x14ac:dyDescent="0.3">
      <c r="A4065" t="s">
        <v>197</v>
      </c>
      <c r="B4065" s="2">
        <v>42430</v>
      </c>
      <c r="C4065">
        <v>11522</v>
      </c>
      <c r="D4065">
        <v>161882</v>
      </c>
      <c r="E4065">
        <v>205528</v>
      </c>
      <c r="F4065" t="s">
        <v>197</v>
      </c>
      <c r="G4065" s="2">
        <v>42430</v>
      </c>
      <c r="H4065">
        <v>270634</v>
      </c>
      <c r="I4065">
        <v>10741</v>
      </c>
      <c r="J4065" t="str">
        <f t="shared" si="126"/>
        <v>bcce804fab584c41da3453729d3d7841</v>
      </c>
      <c r="K4065" s="2">
        <f t="shared" si="127"/>
        <v>42430</v>
      </c>
      <c r="L4065" t="str">
        <f>VLOOKUP($J4065,'placement attrs'!$A$2:$L$5079,4,FALSE)</f>
        <v>ROI Media Consultants (realtor.com)</v>
      </c>
      <c r="M4065" t="str">
        <f>VLOOKUP($J4065,'placement attrs'!$A$2:$L$5079,3,FALSE)</f>
        <v>malcolmc@roimediaconsultants.com</v>
      </c>
    </row>
    <row r="4066" spans="1:13" x14ac:dyDescent="0.3">
      <c r="A4066" t="s">
        <v>197</v>
      </c>
      <c r="B4066" s="2">
        <v>42431</v>
      </c>
      <c r="C4066">
        <v>972</v>
      </c>
      <c r="D4066">
        <v>8830</v>
      </c>
      <c r="E4066">
        <v>17225</v>
      </c>
      <c r="F4066" t="s">
        <v>197</v>
      </c>
      <c r="G4066" s="2">
        <v>42431</v>
      </c>
      <c r="H4066">
        <v>135064</v>
      </c>
      <c r="I4066">
        <v>1165</v>
      </c>
      <c r="J4066" t="str">
        <f t="shared" si="126"/>
        <v>bcce804fab584c41da3453729d3d7841</v>
      </c>
      <c r="K4066" s="2">
        <f t="shared" si="127"/>
        <v>42431</v>
      </c>
      <c r="L4066" t="str">
        <f>VLOOKUP($J4066,'placement attrs'!$A$2:$L$5079,4,FALSE)</f>
        <v>ROI Media Consultants (realtor.com)</v>
      </c>
      <c r="M4066" t="str">
        <f>VLOOKUP($J4066,'placement attrs'!$A$2:$L$5079,3,FALSE)</f>
        <v>malcolmc@roimediaconsultants.com</v>
      </c>
    </row>
    <row r="4067" spans="1:13" x14ac:dyDescent="0.3">
      <c r="A4067" t="s">
        <v>197</v>
      </c>
      <c r="B4067" s="2">
        <v>42432</v>
      </c>
      <c r="C4067">
        <v>21</v>
      </c>
      <c r="D4067">
        <v>235</v>
      </c>
      <c r="E4067">
        <v>526</v>
      </c>
      <c r="H4067">
        <v>0</v>
      </c>
      <c r="I4067">
        <v>0</v>
      </c>
      <c r="J4067" t="str">
        <f t="shared" si="126"/>
        <v>bcce804fab584c41da3453729d3d7841</v>
      </c>
      <c r="K4067" s="2">
        <f t="shared" si="127"/>
        <v>42432</v>
      </c>
      <c r="L4067" t="str">
        <f>VLOOKUP($J4067,'placement attrs'!$A$2:$L$5079,4,FALSE)</f>
        <v>ROI Media Consultants (realtor.com)</v>
      </c>
      <c r="M4067" t="str">
        <f>VLOOKUP($J4067,'placement attrs'!$A$2:$L$5079,3,FALSE)</f>
        <v>malcolmc@roimediaconsultants.com</v>
      </c>
    </row>
    <row r="4068" spans="1:13" x14ac:dyDescent="0.3">
      <c r="A4068" t="s">
        <v>198</v>
      </c>
      <c r="B4068" s="2">
        <v>42410</v>
      </c>
      <c r="C4068">
        <v>21566</v>
      </c>
      <c r="D4068">
        <v>131938</v>
      </c>
      <c r="E4068">
        <v>134553</v>
      </c>
      <c r="H4068">
        <v>0</v>
      </c>
      <c r="I4068">
        <v>0</v>
      </c>
      <c r="J4068" t="str">
        <f t="shared" si="126"/>
        <v>bf0a4042ab4980996614e57fc6b5fa25</v>
      </c>
      <c r="K4068" s="2">
        <f t="shared" si="127"/>
        <v>42410</v>
      </c>
      <c r="L4068" t="str">
        <f>VLOOKUP($J4068,'placement attrs'!$A$2:$L$5079,4,FALSE)</f>
        <v>HotPopNow, Inc. (Spikey.com)</v>
      </c>
      <c r="M4068" t="str">
        <f>VLOOKUP($J4068,'placement attrs'!$A$2:$L$5079,3,FALSE)</f>
        <v>agoldberg@hotpopnow.com</v>
      </c>
    </row>
    <row r="4069" spans="1:13" x14ac:dyDescent="0.3">
      <c r="A4069" t="s">
        <v>198</v>
      </c>
      <c r="B4069" s="2">
        <v>42411</v>
      </c>
      <c r="C4069">
        <v>23314</v>
      </c>
      <c r="D4069">
        <v>101369</v>
      </c>
      <c r="E4069">
        <v>103281</v>
      </c>
      <c r="F4069" t="s">
        <v>198</v>
      </c>
      <c r="G4069" s="2">
        <v>42411</v>
      </c>
      <c r="H4069">
        <v>119555</v>
      </c>
      <c r="I4069">
        <v>27079</v>
      </c>
      <c r="J4069" t="str">
        <f t="shared" si="126"/>
        <v>bf0a4042ab4980996614e57fc6b5fa25</v>
      </c>
      <c r="K4069" s="2">
        <f t="shared" si="127"/>
        <v>42411</v>
      </c>
      <c r="L4069" t="str">
        <f>VLOOKUP($J4069,'placement attrs'!$A$2:$L$5079,4,FALSE)</f>
        <v>HotPopNow, Inc. (Spikey.com)</v>
      </c>
      <c r="M4069" t="str">
        <f>VLOOKUP($J4069,'placement attrs'!$A$2:$L$5079,3,FALSE)</f>
        <v>agoldberg@hotpopnow.com</v>
      </c>
    </row>
    <row r="4070" spans="1:13" x14ac:dyDescent="0.3">
      <c r="A4070" t="s">
        <v>198</v>
      </c>
      <c r="B4070" s="2">
        <v>42412</v>
      </c>
      <c r="C4070">
        <v>17545</v>
      </c>
      <c r="D4070">
        <v>66189</v>
      </c>
      <c r="E4070">
        <v>67252</v>
      </c>
      <c r="F4070" t="s">
        <v>198</v>
      </c>
      <c r="G4070" s="2">
        <v>42412</v>
      </c>
      <c r="H4070">
        <v>91052</v>
      </c>
      <c r="I4070">
        <v>22632</v>
      </c>
      <c r="J4070" t="str">
        <f t="shared" si="126"/>
        <v>bf0a4042ab4980996614e57fc6b5fa25</v>
      </c>
      <c r="K4070" s="2">
        <f t="shared" si="127"/>
        <v>42412</v>
      </c>
      <c r="L4070" t="str">
        <f>VLOOKUP($J4070,'placement attrs'!$A$2:$L$5079,4,FALSE)</f>
        <v>HotPopNow, Inc. (Spikey.com)</v>
      </c>
      <c r="M4070" t="str">
        <f>VLOOKUP($J4070,'placement attrs'!$A$2:$L$5079,3,FALSE)</f>
        <v>agoldberg@hotpopnow.com</v>
      </c>
    </row>
    <row r="4071" spans="1:13" x14ac:dyDescent="0.3">
      <c r="A4071" t="s">
        <v>198</v>
      </c>
      <c r="B4071" s="2">
        <v>42413</v>
      </c>
      <c r="C4071">
        <v>15832</v>
      </c>
      <c r="D4071">
        <v>67741</v>
      </c>
      <c r="E4071">
        <v>69066</v>
      </c>
      <c r="F4071" t="s">
        <v>198</v>
      </c>
      <c r="G4071" s="2">
        <v>42413</v>
      </c>
      <c r="H4071">
        <v>71644</v>
      </c>
      <c r="I4071">
        <v>15834</v>
      </c>
      <c r="J4071" t="str">
        <f t="shared" si="126"/>
        <v>bf0a4042ab4980996614e57fc6b5fa25</v>
      </c>
      <c r="K4071" s="2">
        <f t="shared" si="127"/>
        <v>42413</v>
      </c>
      <c r="L4071" t="str">
        <f>VLOOKUP($J4071,'placement attrs'!$A$2:$L$5079,4,FALSE)</f>
        <v>HotPopNow, Inc. (Spikey.com)</v>
      </c>
      <c r="M4071" t="str">
        <f>VLOOKUP($J4071,'placement attrs'!$A$2:$L$5079,3,FALSE)</f>
        <v>agoldberg@hotpopnow.com</v>
      </c>
    </row>
    <row r="4072" spans="1:13" x14ac:dyDescent="0.3">
      <c r="A4072" t="s">
        <v>198</v>
      </c>
      <c r="B4072" s="2">
        <v>42414</v>
      </c>
      <c r="C4072">
        <v>11829</v>
      </c>
      <c r="D4072">
        <v>51630</v>
      </c>
      <c r="E4072">
        <v>52602</v>
      </c>
      <c r="F4072" t="s">
        <v>198</v>
      </c>
      <c r="G4072" s="2">
        <v>42414</v>
      </c>
      <c r="H4072">
        <v>54687</v>
      </c>
      <c r="I4072">
        <v>11396</v>
      </c>
      <c r="J4072" t="str">
        <f t="shared" si="126"/>
        <v>bf0a4042ab4980996614e57fc6b5fa25</v>
      </c>
      <c r="K4072" s="2">
        <f t="shared" si="127"/>
        <v>42414</v>
      </c>
      <c r="L4072" t="str">
        <f>VLOOKUP($J4072,'placement attrs'!$A$2:$L$5079,4,FALSE)</f>
        <v>HotPopNow, Inc. (Spikey.com)</v>
      </c>
      <c r="M4072" t="str">
        <f>VLOOKUP($J4072,'placement attrs'!$A$2:$L$5079,3,FALSE)</f>
        <v>agoldberg@hotpopnow.com</v>
      </c>
    </row>
    <row r="4073" spans="1:13" x14ac:dyDescent="0.3">
      <c r="A4073" t="s">
        <v>198</v>
      </c>
      <c r="B4073" s="2">
        <v>42415</v>
      </c>
      <c r="C4073">
        <v>21342</v>
      </c>
      <c r="D4073">
        <v>94359</v>
      </c>
      <c r="E4073">
        <v>96448</v>
      </c>
      <c r="F4073" t="s">
        <v>198</v>
      </c>
      <c r="G4073" s="2">
        <v>42415</v>
      </c>
      <c r="H4073">
        <v>105089</v>
      </c>
      <c r="I4073">
        <v>21667</v>
      </c>
      <c r="J4073" t="str">
        <f t="shared" si="126"/>
        <v>bf0a4042ab4980996614e57fc6b5fa25</v>
      </c>
      <c r="K4073" s="2">
        <f t="shared" si="127"/>
        <v>42415</v>
      </c>
      <c r="L4073" t="str">
        <f>VLOOKUP($J4073,'placement attrs'!$A$2:$L$5079,4,FALSE)</f>
        <v>HotPopNow, Inc. (Spikey.com)</v>
      </c>
      <c r="M4073" t="str">
        <f>VLOOKUP($J4073,'placement attrs'!$A$2:$L$5079,3,FALSE)</f>
        <v>agoldberg@hotpopnow.com</v>
      </c>
    </row>
    <row r="4074" spans="1:13" x14ac:dyDescent="0.3">
      <c r="A4074" t="s">
        <v>198</v>
      </c>
      <c r="B4074" s="2">
        <v>42416</v>
      </c>
      <c r="C4074">
        <v>15097</v>
      </c>
      <c r="D4074">
        <v>74118</v>
      </c>
      <c r="E4074">
        <v>75545</v>
      </c>
      <c r="F4074" t="s">
        <v>198</v>
      </c>
      <c r="G4074" s="2">
        <v>42416</v>
      </c>
      <c r="H4074">
        <v>78044</v>
      </c>
      <c r="I4074">
        <v>14724</v>
      </c>
      <c r="J4074" t="str">
        <f t="shared" si="126"/>
        <v>bf0a4042ab4980996614e57fc6b5fa25</v>
      </c>
      <c r="K4074" s="2">
        <f t="shared" si="127"/>
        <v>42416</v>
      </c>
      <c r="L4074" t="str">
        <f>VLOOKUP($J4074,'placement attrs'!$A$2:$L$5079,4,FALSE)</f>
        <v>HotPopNow, Inc. (Spikey.com)</v>
      </c>
      <c r="M4074" t="str">
        <f>VLOOKUP($J4074,'placement attrs'!$A$2:$L$5079,3,FALSE)</f>
        <v>agoldberg@hotpopnow.com</v>
      </c>
    </row>
    <row r="4075" spans="1:13" x14ac:dyDescent="0.3">
      <c r="A4075" t="s">
        <v>198</v>
      </c>
      <c r="B4075" s="2">
        <v>42417</v>
      </c>
      <c r="C4075">
        <v>20445</v>
      </c>
      <c r="D4075">
        <v>116745</v>
      </c>
      <c r="E4075">
        <v>118851</v>
      </c>
      <c r="F4075" t="s">
        <v>198</v>
      </c>
      <c r="G4075" s="2">
        <v>42417</v>
      </c>
      <c r="H4075">
        <v>123952</v>
      </c>
      <c r="I4075">
        <v>22787</v>
      </c>
      <c r="J4075" t="str">
        <f t="shared" si="126"/>
        <v>bf0a4042ab4980996614e57fc6b5fa25</v>
      </c>
      <c r="K4075" s="2">
        <f t="shared" si="127"/>
        <v>42417</v>
      </c>
      <c r="L4075" t="str">
        <f>VLOOKUP($J4075,'placement attrs'!$A$2:$L$5079,4,FALSE)</f>
        <v>HotPopNow, Inc. (Spikey.com)</v>
      </c>
      <c r="M4075" t="str">
        <f>VLOOKUP($J4075,'placement attrs'!$A$2:$L$5079,3,FALSE)</f>
        <v>agoldberg@hotpopnow.com</v>
      </c>
    </row>
    <row r="4076" spans="1:13" x14ac:dyDescent="0.3">
      <c r="A4076" t="s">
        <v>198</v>
      </c>
      <c r="B4076" s="2">
        <v>42418</v>
      </c>
      <c r="C4076">
        <v>21217</v>
      </c>
      <c r="D4076">
        <v>99249</v>
      </c>
      <c r="E4076">
        <v>101271</v>
      </c>
      <c r="F4076" t="s">
        <v>198</v>
      </c>
      <c r="G4076" s="2">
        <v>42418</v>
      </c>
      <c r="H4076">
        <v>105336</v>
      </c>
      <c r="I4076">
        <v>22372</v>
      </c>
      <c r="J4076" t="str">
        <f t="shared" si="126"/>
        <v>bf0a4042ab4980996614e57fc6b5fa25</v>
      </c>
      <c r="K4076" s="2">
        <f t="shared" si="127"/>
        <v>42418</v>
      </c>
      <c r="L4076" t="str">
        <f>VLOOKUP($J4076,'placement attrs'!$A$2:$L$5079,4,FALSE)</f>
        <v>HotPopNow, Inc. (Spikey.com)</v>
      </c>
      <c r="M4076" t="str">
        <f>VLOOKUP($J4076,'placement attrs'!$A$2:$L$5079,3,FALSE)</f>
        <v>agoldberg@hotpopnow.com</v>
      </c>
    </row>
    <row r="4077" spans="1:13" x14ac:dyDescent="0.3">
      <c r="A4077" t="s">
        <v>198</v>
      </c>
      <c r="B4077" s="2">
        <v>42419</v>
      </c>
      <c r="C4077">
        <v>13906</v>
      </c>
      <c r="D4077">
        <v>62963</v>
      </c>
      <c r="E4077">
        <v>64373</v>
      </c>
      <c r="F4077" t="s">
        <v>198</v>
      </c>
      <c r="G4077" s="2">
        <v>42419</v>
      </c>
      <c r="H4077">
        <v>77040</v>
      </c>
      <c r="I4077">
        <v>17285</v>
      </c>
      <c r="J4077" t="str">
        <f t="shared" si="126"/>
        <v>bf0a4042ab4980996614e57fc6b5fa25</v>
      </c>
      <c r="K4077" s="2">
        <f t="shared" si="127"/>
        <v>42419</v>
      </c>
      <c r="L4077" t="str">
        <f>VLOOKUP($J4077,'placement attrs'!$A$2:$L$5079,4,FALSE)</f>
        <v>HotPopNow, Inc. (Spikey.com)</v>
      </c>
      <c r="M4077" t="str">
        <f>VLOOKUP($J4077,'placement attrs'!$A$2:$L$5079,3,FALSE)</f>
        <v>agoldberg@hotpopnow.com</v>
      </c>
    </row>
    <row r="4078" spans="1:13" x14ac:dyDescent="0.3">
      <c r="A4078" t="s">
        <v>198</v>
      </c>
      <c r="B4078" s="2">
        <v>42420</v>
      </c>
      <c r="C4078">
        <v>5232</v>
      </c>
      <c r="D4078">
        <v>29923</v>
      </c>
      <c r="E4078">
        <v>30353</v>
      </c>
      <c r="F4078" t="s">
        <v>198</v>
      </c>
      <c r="G4078" s="2">
        <v>42420</v>
      </c>
      <c r="H4078">
        <v>31503</v>
      </c>
      <c r="I4078">
        <v>5941</v>
      </c>
      <c r="J4078" t="str">
        <f t="shared" si="126"/>
        <v>bf0a4042ab4980996614e57fc6b5fa25</v>
      </c>
      <c r="K4078" s="2">
        <f t="shared" si="127"/>
        <v>42420</v>
      </c>
      <c r="L4078" t="str">
        <f>VLOOKUP($J4078,'placement attrs'!$A$2:$L$5079,4,FALSE)</f>
        <v>HotPopNow, Inc. (Spikey.com)</v>
      </c>
      <c r="M4078" t="str">
        <f>VLOOKUP($J4078,'placement attrs'!$A$2:$L$5079,3,FALSE)</f>
        <v>agoldberg@hotpopnow.com</v>
      </c>
    </row>
    <row r="4079" spans="1:13" x14ac:dyDescent="0.3">
      <c r="A4079" t="s">
        <v>198</v>
      </c>
      <c r="B4079" s="2">
        <v>42421</v>
      </c>
      <c r="C4079">
        <v>11880</v>
      </c>
      <c r="D4079">
        <v>64603</v>
      </c>
      <c r="E4079">
        <v>65566</v>
      </c>
      <c r="F4079" t="s">
        <v>198</v>
      </c>
      <c r="G4079" s="2">
        <v>42421</v>
      </c>
      <c r="H4079">
        <v>68650</v>
      </c>
      <c r="I4079">
        <v>13231</v>
      </c>
      <c r="J4079" t="str">
        <f t="shared" si="126"/>
        <v>bf0a4042ab4980996614e57fc6b5fa25</v>
      </c>
      <c r="K4079" s="2">
        <f t="shared" si="127"/>
        <v>42421</v>
      </c>
      <c r="L4079" t="str">
        <f>VLOOKUP($J4079,'placement attrs'!$A$2:$L$5079,4,FALSE)</f>
        <v>HotPopNow, Inc. (Spikey.com)</v>
      </c>
      <c r="M4079" t="str">
        <f>VLOOKUP($J4079,'placement attrs'!$A$2:$L$5079,3,FALSE)</f>
        <v>agoldberg@hotpopnow.com</v>
      </c>
    </row>
    <row r="4080" spans="1:13" x14ac:dyDescent="0.3">
      <c r="A4080" t="s">
        <v>198</v>
      </c>
      <c r="B4080" s="2">
        <v>42422</v>
      </c>
      <c r="C4080">
        <v>13984</v>
      </c>
      <c r="D4080">
        <v>76570</v>
      </c>
      <c r="E4080">
        <v>78077</v>
      </c>
      <c r="F4080" t="s">
        <v>198</v>
      </c>
      <c r="G4080" s="2">
        <v>42422</v>
      </c>
      <c r="H4080">
        <v>92372</v>
      </c>
      <c r="I4080">
        <v>15326</v>
      </c>
      <c r="J4080" t="str">
        <f t="shared" si="126"/>
        <v>bf0a4042ab4980996614e57fc6b5fa25</v>
      </c>
      <c r="K4080" s="2">
        <f t="shared" si="127"/>
        <v>42422</v>
      </c>
      <c r="L4080" t="str">
        <f>VLOOKUP($J4080,'placement attrs'!$A$2:$L$5079,4,FALSE)</f>
        <v>HotPopNow, Inc. (Spikey.com)</v>
      </c>
      <c r="M4080" t="str">
        <f>VLOOKUP($J4080,'placement attrs'!$A$2:$L$5079,3,FALSE)</f>
        <v>agoldberg@hotpopnow.com</v>
      </c>
    </row>
    <row r="4081" spans="1:13" x14ac:dyDescent="0.3">
      <c r="A4081" t="s">
        <v>198</v>
      </c>
      <c r="B4081" s="2">
        <v>42423</v>
      </c>
      <c r="C4081">
        <v>6298</v>
      </c>
      <c r="D4081">
        <v>31023</v>
      </c>
      <c r="E4081">
        <v>31696</v>
      </c>
      <c r="F4081" t="s">
        <v>198</v>
      </c>
      <c r="G4081" s="2">
        <v>42423</v>
      </c>
      <c r="H4081">
        <v>35292</v>
      </c>
      <c r="I4081">
        <v>6753</v>
      </c>
      <c r="J4081" t="str">
        <f t="shared" si="126"/>
        <v>bf0a4042ab4980996614e57fc6b5fa25</v>
      </c>
      <c r="K4081" s="2">
        <f t="shared" si="127"/>
        <v>42423</v>
      </c>
      <c r="L4081" t="str">
        <f>VLOOKUP($J4081,'placement attrs'!$A$2:$L$5079,4,FALSE)</f>
        <v>HotPopNow, Inc. (Spikey.com)</v>
      </c>
      <c r="M4081" t="str">
        <f>VLOOKUP($J4081,'placement attrs'!$A$2:$L$5079,3,FALSE)</f>
        <v>agoldberg@hotpopnow.com</v>
      </c>
    </row>
    <row r="4082" spans="1:13" x14ac:dyDescent="0.3">
      <c r="A4082" t="s">
        <v>198</v>
      </c>
      <c r="B4082" s="2">
        <v>42424</v>
      </c>
      <c r="C4082">
        <v>14946</v>
      </c>
      <c r="D4082">
        <v>73102</v>
      </c>
      <c r="E4082">
        <v>74456</v>
      </c>
      <c r="F4082" t="s">
        <v>198</v>
      </c>
      <c r="G4082" s="2">
        <v>42424</v>
      </c>
      <c r="H4082">
        <v>77137</v>
      </c>
      <c r="I4082">
        <v>16307</v>
      </c>
      <c r="J4082" t="str">
        <f t="shared" si="126"/>
        <v>bf0a4042ab4980996614e57fc6b5fa25</v>
      </c>
      <c r="K4082" s="2">
        <f t="shared" si="127"/>
        <v>42424</v>
      </c>
      <c r="L4082" t="str">
        <f>VLOOKUP($J4082,'placement attrs'!$A$2:$L$5079,4,FALSE)</f>
        <v>HotPopNow, Inc. (Spikey.com)</v>
      </c>
      <c r="M4082" t="str">
        <f>VLOOKUP($J4082,'placement attrs'!$A$2:$L$5079,3,FALSE)</f>
        <v>agoldberg@hotpopnow.com</v>
      </c>
    </row>
    <row r="4083" spans="1:13" x14ac:dyDescent="0.3">
      <c r="A4083" t="s">
        <v>198</v>
      </c>
      <c r="B4083" s="2">
        <v>42425</v>
      </c>
      <c r="C4083">
        <v>11331</v>
      </c>
      <c r="D4083">
        <v>49754</v>
      </c>
      <c r="E4083">
        <v>50756</v>
      </c>
      <c r="F4083" t="s">
        <v>198</v>
      </c>
      <c r="G4083" s="2">
        <v>42425</v>
      </c>
      <c r="H4083">
        <v>52460</v>
      </c>
      <c r="I4083">
        <v>11804</v>
      </c>
      <c r="J4083" t="str">
        <f t="shared" si="126"/>
        <v>bf0a4042ab4980996614e57fc6b5fa25</v>
      </c>
      <c r="K4083" s="2">
        <f t="shared" si="127"/>
        <v>42425</v>
      </c>
      <c r="L4083" t="str">
        <f>VLOOKUP($J4083,'placement attrs'!$A$2:$L$5079,4,FALSE)</f>
        <v>HotPopNow, Inc. (Spikey.com)</v>
      </c>
      <c r="M4083" t="str">
        <f>VLOOKUP($J4083,'placement attrs'!$A$2:$L$5079,3,FALSE)</f>
        <v>agoldberg@hotpopnow.com</v>
      </c>
    </row>
    <row r="4084" spans="1:13" x14ac:dyDescent="0.3">
      <c r="A4084" t="s">
        <v>198</v>
      </c>
      <c r="B4084" s="2">
        <v>42426</v>
      </c>
      <c r="C4084">
        <v>13831</v>
      </c>
      <c r="D4084">
        <v>62240</v>
      </c>
      <c r="E4084">
        <v>63785</v>
      </c>
      <c r="F4084" t="s">
        <v>198</v>
      </c>
      <c r="G4084" s="2">
        <v>42426</v>
      </c>
      <c r="H4084">
        <v>65692</v>
      </c>
      <c r="I4084">
        <v>14675</v>
      </c>
      <c r="J4084" t="str">
        <f t="shared" si="126"/>
        <v>bf0a4042ab4980996614e57fc6b5fa25</v>
      </c>
      <c r="K4084" s="2">
        <f t="shared" si="127"/>
        <v>42426</v>
      </c>
      <c r="L4084" t="str">
        <f>VLOOKUP($J4084,'placement attrs'!$A$2:$L$5079,4,FALSE)</f>
        <v>HotPopNow, Inc. (Spikey.com)</v>
      </c>
      <c r="M4084" t="str">
        <f>VLOOKUP($J4084,'placement attrs'!$A$2:$L$5079,3,FALSE)</f>
        <v>agoldberg@hotpopnow.com</v>
      </c>
    </row>
    <row r="4085" spans="1:13" x14ac:dyDescent="0.3">
      <c r="A4085" t="s">
        <v>198</v>
      </c>
      <c r="B4085" s="2">
        <v>42427</v>
      </c>
      <c r="C4085">
        <v>9769</v>
      </c>
      <c r="D4085">
        <v>45467</v>
      </c>
      <c r="E4085">
        <v>46145</v>
      </c>
      <c r="F4085" t="s">
        <v>198</v>
      </c>
      <c r="G4085" s="2">
        <v>42427</v>
      </c>
      <c r="H4085">
        <v>48260</v>
      </c>
      <c r="I4085">
        <v>10544</v>
      </c>
      <c r="J4085" t="str">
        <f t="shared" si="126"/>
        <v>bf0a4042ab4980996614e57fc6b5fa25</v>
      </c>
      <c r="K4085" s="2">
        <f t="shared" si="127"/>
        <v>42427</v>
      </c>
      <c r="L4085" t="str">
        <f>VLOOKUP($J4085,'placement attrs'!$A$2:$L$5079,4,FALSE)</f>
        <v>HotPopNow, Inc. (Spikey.com)</v>
      </c>
      <c r="M4085" t="str">
        <f>VLOOKUP($J4085,'placement attrs'!$A$2:$L$5079,3,FALSE)</f>
        <v>agoldberg@hotpopnow.com</v>
      </c>
    </row>
    <row r="4086" spans="1:13" x14ac:dyDescent="0.3">
      <c r="A4086" t="s">
        <v>198</v>
      </c>
      <c r="B4086" s="2">
        <v>42428</v>
      </c>
      <c r="C4086">
        <v>9736</v>
      </c>
      <c r="D4086">
        <v>49836</v>
      </c>
      <c r="E4086">
        <v>50849</v>
      </c>
      <c r="F4086" t="s">
        <v>198</v>
      </c>
      <c r="G4086" s="2">
        <v>42428</v>
      </c>
      <c r="H4086">
        <v>52794</v>
      </c>
      <c r="I4086">
        <v>10425</v>
      </c>
      <c r="J4086" t="str">
        <f t="shared" si="126"/>
        <v>bf0a4042ab4980996614e57fc6b5fa25</v>
      </c>
      <c r="K4086" s="2">
        <f t="shared" si="127"/>
        <v>42428</v>
      </c>
      <c r="L4086" t="str">
        <f>VLOOKUP($J4086,'placement attrs'!$A$2:$L$5079,4,FALSE)</f>
        <v>HotPopNow, Inc. (Spikey.com)</v>
      </c>
      <c r="M4086" t="str">
        <f>VLOOKUP($J4086,'placement attrs'!$A$2:$L$5079,3,FALSE)</f>
        <v>agoldberg@hotpopnow.com</v>
      </c>
    </row>
    <row r="4087" spans="1:13" x14ac:dyDescent="0.3">
      <c r="A4087" t="s">
        <v>198</v>
      </c>
      <c r="B4087" s="2">
        <v>42429</v>
      </c>
      <c r="C4087">
        <v>11682</v>
      </c>
      <c r="D4087">
        <v>62854</v>
      </c>
      <c r="E4087">
        <v>64067</v>
      </c>
      <c r="F4087" t="s">
        <v>198</v>
      </c>
      <c r="G4087" s="2">
        <v>42429</v>
      </c>
      <c r="H4087">
        <v>78248</v>
      </c>
      <c r="I4087">
        <v>12597</v>
      </c>
      <c r="J4087" t="str">
        <f t="shared" si="126"/>
        <v>bf0a4042ab4980996614e57fc6b5fa25</v>
      </c>
      <c r="K4087" s="2">
        <f t="shared" si="127"/>
        <v>42429</v>
      </c>
      <c r="L4087" t="str">
        <f>VLOOKUP($J4087,'placement attrs'!$A$2:$L$5079,4,FALSE)</f>
        <v>HotPopNow, Inc. (Spikey.com)</v>
      </c>
      <c r="M4087" t="str">
        <f>VLOOKUP($J4087,'placement attrs'!$A$2:$L$5079,3,FALSE)</f>
        <v>agoldberg@hotpopnow.com</v>
      </c>
    </row>
    <row r="4088" spans="1:13" x14ac:dyDescent="0.3">
      <c r="A4088" t="s">
        <v>198</v>
      </c>
      <c r="B4088" s="2">
        <v>42430</v>
      </c>
      <c r="C4088">
        <v>8408</v>
      </c>
      <c r="D4088">
        <v>73340</v>
      </c>
      <c r="E4088">
        <v>78334</v>
      </c>
      <c r="F4088" t="s">
        <v>198</v>
      </c>
      <c r="G4088" s="2">
        <v>42430</v>
      </c>
      <c r="H4088">
        <v>93184</v>
      </c>
      <c r="I4088">
        <v>9442</v>
      </c>
      <c r="J4088" t="str">
        <f t="shared" si="126"/>
        <v>bf0a4042ab4980996614e57fc6b5fa25</v>
      </c>
      <c r="K4088" s="2">
        <f t="shared" si="127"/>
        <v>42430</v>
      </c>
      <c r="L4088" t="str">
        <f>VLOOKUP($J4088,'placement attrs'!$A$2:$L$5079,4,FALSE)</f>
        <v>HotPopNow, Inc. (Spikey.com)</v>
      </c>
      <c r="M4088" t="str">
        <f>VLOOKUP($J4088,'placement attrs'!$A$2:$L$5079,3,FALSE)</f>
        <v>agoldberg@hotpopnow.com</v>
      </c>
    </row>
    <row r="4089" spans="1:13" x14ac:dyDescent="0.3">
      <c r="A4089" t="s">
        <v>198</v>
      </c>
      <c r="B4089" s="2">
        <v>42431</v>
      </c>
      <c r="C4089">
        <v>15737</v>
      </c>
      <c r="D4089">
        <v>70210</v>
      </c>
      <c r="E4089">
        <v>72150</v>
      </c>
      <c r="F4089" t="s">
        <v>198</v>
      </c>
      <c r="G4089" s="2">
        <v>42431</v>
      </c>
      <c r="H4089">
        <v>105790</v>
      </c>
      <c r="I4089">
        <v>22300</v>
      </c>
      <c r="J4089" t="str">
        <f t="shared" si="126"/>
        <v>bf0a4042ab4980996614e57fc6b5fa25</v>
      </c>
      <c r="K4089" s="2">
        <f t="shared" si="127"/>
        <v>42431</v>
      </c>
      <c r="L4089" t="str">
        <f>VLOOKUP($J4089,'placement attrs'!$A$2:$L$5079,4,FALSE)</f>
        <v>HotPopNow, Inc. (Spikey.com)</v>
      </c>
      <c r="M4089" t="str">
        <f>VLOOKUP($J4089,'placement attrs'!$A$2:$L$5079,3,FALSE)</f>
        <v>agoldberg@hotpopnow.com</v>
      </c>
    </row>
    <row r="4090" spans="1:13" x14ac:dyDescent="0.3">
      <c r="A4090" t="s">
        <v>198</v>
      </c>
      <c r="B4090" s="2">
        <v>42432</v>
      </c>
      <c r="C4090">
        <v>75</v>
      </c>
      <c r="D4090">
        <v>415</v>
      </c>
      <c r="E4090">
        <v>441</v>
      </c>
      <c r="H4090">
        <v>0</v>
      </c>
      <c r="I4090">
        <v>0</v>
      </c>
      <c r="J4090" t="str">
        <f t="shared" si="126"/>
        <v>bf0a4042ab4980996614e57fc6b5fa25</v>
      </c>
      <c r="K4090" s="2">
        <f t="shared" si="127"/>
        <v>42432</v>
      </c>
      <c r="L4090" t="str">
        <f>VLOOKUP($J4090,'placement attrs'!$A$2:$L$5079,4,FALSE)</f>
        <v>HotPopNow, Inc. (Spikey.com)</v>
      </c>
      <c r="M4090" t="str">
        <f>VLOOKUP($J4090,'placement attrs'!$A$2:$L$5079,3,FALSE)</f>
        <v>agoldberg@hotpopnow.com</v>
      </c>
    </row>
    <row r="4091" spans="1:13" x14ac:dyDescent="0.3">
      <c r="A4091" t="s">
        <v>199</v>
      </c>
      <c r="B4091" s="2">
        <v>42410</v>
      </c>
      <c r="C4091">
        <v>149</v>
      </c>
      <c r="D4091">
        <v>1212</v>
      </c>
      <c r="E4091">
        <v>1238</v>
      </c>
      <c r="H4091">
        <v>0</v>
      </c>
      <c r="I4091">
        <v>0</v>
      </c>
      <c r="J4091" t="str">
        <f t="shared" si="126"/>
        <v>bf727e18f3d3187d885cff46c49f691f</v>
      </c>
      <c r="K4091" s="2">
        <f t="shared" si="127"/>
        <v>42410</v>
      </c>
      <c r="L4091" t="str">
        <f>VLOOKUP($J4091,'placement attrs'!$A$2:$L$5079,4,FALSE)</f>
        <v>AdSparc (dailymotion.com)</v>
      </c>
      <c r="M4091" t="str">
        <f>VLOOKUP($J4091,'placement attrs'!$A$2:$L$5079,3,FALSE)</f>
        <v>dawid.wasniowski@adsparc.com</v>
      </c>
    </row>
    <row r="4092" spans="1:13" x14ac:dyDescent="0.3">
      <c r="A4092" t="s">
        <v>199</v>
      </c>
      <c r="B4092" s="2">
        <v>42411</v>
      </c>
      <c r="C4092">
        <v>243</v>
      </c>
      <c r="D4092">
        <v>1415</v>
      </c>
      <c r="E4092">
        <v>1439</v>
      </c>
      <c r="F4092" t="s">
        <v>199</v>
      </c>
      <c r="G4092" s="2">
        <v>42411</v>
      </c>
      <c r="H4092">
        <v>1614</v>
      </c>
      <c r="I4092">
        <v>257</v>
      </c>
      <c r="J4092" t="str">
        <f t="shared" si="126"/>
        <v>bf727e18f3d3187d885cff46c49f691f</v>
      </c>
      <c r="K4092" s="2">
        <f t="shared" si="127"/>
        <v>42411</v>
      </c>
      <c r="L4092" t="str">
        <f>VLOOKUP($J4092,'placement attrs'!$A$2:$L$5079,4,FALSE)</f>
        <v>AdSparc (dailymotion.com)</v>
      </c>
      <c r="M4092" t="str">
        <f>VLOOKUP($J4092,'placement attrs'!$A$2:$L$5079,3,FALSE)</f>
        <v>dawid.wasniowski@adsparc.com</v>
      </c>
    </row>
    <row r="4093" spans="1:13" x14ac:dyDescent="0.3">
      <c r="A4093" t="s">
        <v>199</v>
      </c>
      <c r="B4093" s="2">
        <v>42412</v>
      </c>
      <c r="C4093">
        <v>240</v>
      </c>
      <c r="D4093">
        <v>1774</v>
      </c>
      <c r="E4093">
        <v>1793</v>
      </c>
      <c r="F4093" t="s">
        <v>199</v>
      </c>
      <c r="G4093" s="2">
        <v>42412</v>
      </c>
      <c r="H4093">
        <v>2374</v>
      </c>
      <c r="I4093">
        <v>285</v>
      </c>
      <c r="J4093" t="str">
        <f t="shared" si="126"/>
        <v>bf727e18f3d3187d885cff46c49f691f</v>
      </c>
      <c r="K4093" s="2">
        <f t="shared" si="127"/>
        <v>42412</v>
      </c>
      <c r="L4093" t="str">
        <f>VLOOKUP($J4093,'placement attrs'!$A$2:$L$5079,4,FALSE)</f>
        <v>AdSparc (dailymotion.com)</v>
      </c>
      <c r="M4093" t="str">
        <f>VLOOKUP($J4093,'placement attrs'!$A$2:$L$5079,3,FALSE)</f>
        <v>dawid.wasniowski@adsparc.com</v>
      </c>
    </row>
    <row r="4094" spans="1:13" x14ac:dyDescent="0.3">
      <c r="A4094" t="s">
        <v>199</v>
      </c>
      <c r="B4094" s="2">
        <v>42413</v>
      </c>
      <c r="C4094">
        <v>200</v>
      </c>
      <c r="D4094">
        <v>2331</v>
      </c>
      <c r="E4094">
        <v>2364</v>
      </c>
      <c r="F4094" t="s">
        <v>199</v>
      </c>
      <c r="G4094" s="2">
        <v>42413</v>
      </c>
      <c r="H4094">
        <v>2386</v>
      </c>
      <c r="I4094">
        <v>190</v>
      </c>
      <c r="J4094" t="str">
        <f t="shared" si="126"/>
        <v>bf727e18f3d3187d885cff46c49f691f</v>
      </c>
      <c r="K4094" s="2">
        <f t="shared" si="127"/>
        <v>42413</v>
      </c>
      <c r="L4094" t="str">
        <f>VLOOKUP($J4094,'placement attrs'!$A$2:$L$5079,4,FALSE)</f>
        <v>AdSparc (dailymotion.com)</v>
      </c>
      <c r="M4094" t="str">
        <f>VLOOKUP($J4094,'placement attrs'!$A$2:$L$5079,3,FALSE)</f>
        <v>dawid.wasniowski@adsparc.com</v>
      </c>
    </row>
    <row r="4095" spans="1:13" x14ac:dyDescent="0.3">
      <c r="A4095" t="s">
        <v>199</v>
      </c>
      <c r="B4095" s="2">
        <v>42414</v>
      </c>
      <c r="C4095">
        <v>224</v>
      </c>
      <c r="D4095">
        <v>2790</v>
      </c>
      <c r="E4095">
        <v>2820</v>
      </c>
      <c r="F4095" t="s">
        <v>199</v>
      </c>
      <c r="G4095" s="2">
        <v>42414</v>
      </c>
      <c r="H4095">
        <v>2854</v>
      </c>
      <c r="I4095">
        <v>208</v>
      </c>
      <c r="J4095" t="str">
        <f t="shared" si="126"/>
        <v>bf727e18f3d3187d885cff46c49f691f</v>
      </c>
      <c r="K4095" s="2">
        <f t="shared" si="127"/>
        <v>42414</v>
      </c>
      <c r="L4095" t="str">
        <f>VLOOKUP($J4095,'placement attrs'!$A$2:$L$5079,4,FALSE)</f>
        <v>AdSparc (dailymotion.com)</v>
      </c>
      <c r="M4095" t="str">
        <f>VLOOKUP($J4095,'placement attrs'!$A$2:$L$5079,3,FALSE)</f>
        <v>dawid.wasniowski@adsparc.com</v>
      </c>
    </row>
    <row r="4096" spans="1:13" x14ac:dyDescent="0.3">
      <c r="A4096" t="s">
        <v>199</v>
      </c>
      <c r="B4096" s="2">
        <v>42415</v>
      </c>
      <c r="C4096">
        <v>235</v>
      </c>
      <c r="D4096">
        <v>2690</v>
      </c>
      <c r="E4096">
        <v>2730</v>
      </c>
      <c r="F4096" t="s">
        <v>199</v>
      </c>
      <c r="G4096" s="2">
        <v>42415</v>
      </c>
      <c r="H4096">
        <v>2859</v>
      </c>
      <c r="I4096">
        <v>218</v>
      </c>
      <c r="J4096" t="str">
        <f t="shared" si="126"/>
        <v>bf727e18f3d3187d885cff46c49f691f</v>
      </c>
      <c r="K4096" s="2">
        <f t="shared" si="127"/>
        <v>42415</v>
      </c>
      <c r="L4096" t="str">
        <f>VLOOKUP($J4096,'placement attrs'!$A$2:$L$5079,4,FALSE)</f>
        <v>AdSparc (dailymotion.com)</v>
      </c>
      <c r="M4096" t="str">
        <f>VLOOKUP($J4096,'placement attrs'!$A$2:$L$5079,3,FALSE)</f>
        <v>dawid.wasniowski@adsparc.com</v>
      </c>
    </row>
    <row r="4097" spans="1:13" x14ac:dyDescent="0.3">
      <c r="A4097" t="s">
        <v>199</v>
      </c>
      <c r="B4097" s="2">
        <v>42416</v>
      </c>
      <c r="C4097">
        <v>1148</v>
      </c>
      <c r="D4097">
        <v>2465</v>
      </c>
      <c r="E4097">
        <v>2535</v>
      </c>
      <c r="F4097" t="s">
        <v>199</v>
      </c>
      <c r="G4097" s="2">
        <v>42416</v>
      </c>
      <c r="H4097">
        <v>2563</v>
      </c>
      <c r="I4097">
        <v>232</v>
      </c>
      <c r="J4097" t="str">
        <f t="shared" si="126"/>
        <v>bf727e18f3d3187d885cff46c49f691f</v>
      </c>
      <c r="K4097" s="2">
        <f t="shared" si="127"/>
        <v>42416</v>
      </c>
      <c r="L4097" t="str">
        <f>VLOOKUP($J4097,'placement attrs'!$A$2:$L$5079,4,FALSE)</f>
        <v>AdSparc (dailymotion.com)</v>
      </c>
      <c r="M4097" t="str">
        <f>VLOOKUP($J4097,'placement attrs'!$A$2:$L$5079,3,FALSE)</f>
        <v>dawid.wasniowski@adsparc.com</v>
      </c>
    </row>
    <row r="4098" spans="1:13" x14ac:dyDescent="0.3">
      <c r="A4098" t="s">
        <v>199</v>
      </c>
      <c r="B4098" s="2">
        <v>42417</v>
      </c>
      <c r="C4098">
        <v>983</v>
      </c>
      <c r="D4098">
        <v>2125</v>
      </c>
      <c r="E4098">
        <v>2193</v>
      </c>
      <c r="F4098" t="s">
        <v>199</v>
      </c>
      <c r="G4098" s="2">
        <v>42417</v>
      </c>
      <c r="H4098">
        <v>2232</v>
      </c>
      <c r="I4098">
        <v>299</v>
      </c>
      <c r="J4098" t="str">
        <f t="shared" si="126"/>
        <v>bf727e18f3d3187d885cff46c49f691f</v>
      </c>
      <c r="K4098" s="2">
        <f t="shared" si="127"/>
        <v>42417</v>
      </c>
      <c r="L4098" t="str">
        <f>VLOOKUP($J4098,'placement attrs'!$A$2:$L$5079,4,FALSE)</f>
        <v>AdSparc (dailymotion.com)</v>
      </c>
      <c r="M4098" t="str">
        <f>VLOOKUP($J4098,'placement attrs'!$A$2:$L$5079,3,FALSE)</f>
        <v>dawid.wasniowski@adsparc.com</v>
      </c>
    </row>
    <row r="4099" spans="1:13" x14ac:dyDescent="0.3">
      <c r="A4099" t="s">
        <v>199</v>
      </c>
      <c r="B4099" s="2">
        <v>42418</v>
      </c>
      <c r="C4099">
        <v>993</v>
      </c>
      <c r="D4099">
        <v>2293</v>
      </c>
      <c r="E4099">
        <v>2342</v>
      </c>
      <c r="F4099" t="s">
        <v>199</v>
      </c>
      <c r="G4099" s="2">
        <v>42418</v>
      </c>
      <c r="H4099">
        <v>2383</v>
      </c>
      <c r="I4099">
        <v>279</v>
      </c>
      <c r="J4099" t="str">
        <f t="shared" ref="J4099:J4162" si="128">IF(A4099="",F4099,A4099)</f>
        <v>bf727e18f3d3187d885cff46c49f691f</v>
      </c>
      <c r="K4099" s="2">
        <f t="shared" ref="K4099:K4162" si="129">IF(B4099="",G4099,B4099)</f>
        <v>42418</v>
      </c>
      <c r="L4099" t="str">
        <f>VLOOKUP($J4099,'placement attrs'!$A$2:$L$5079,4,FALSE)</f>
        <v>AdSparc (dailymotion.com)</v>
      </c>
      <c r="M4099" t="str">
        <f>VLOOKUP($J4099,'placement attrs'!$A$2:$L$5079,3,FALSE)</f>
        <v>dawid.wasniowski@adsparc.com</v>
      </c>
    </row>
    <row r="4100" spans="1:13" x14ac:dyDescent="0.3">
      <c r="A4100" t="s">
        <v>199</v>
      </c>
      <c r="B4100" s="2">
        <v>42419</v>
      </c>
      <c r="C4100">
        <v>1246</v>
      </c>
      <c r="D4100">
        <v>2912</v>
      </c>
      <c r="E4100">
        <v>2949</v>
      </c>
      <c r="F4100" t="s">
        <v>199</v>
      </c>
      <c r="G4100" s="2">
        <v>42419</v>
      </c>
      <c r="H4100">
        <v>3681</v>
      </c>
      <c r="I4100">
        <v>402</v>
      </c>
      <c r="J4100" t="str">
        <f t="shared" si="128"/>
        <v>bf727e18f3d3187d885cff46c49f691f</v>
      </c>
      <c r="K4100" s="2">
        <f t="shared" si="129"/>
        <v>42419</v>
      </c>
      <c r="L4100" t="str">
        <f>VLOOKUP($J4100,'placement attrs'!$A$2:$L$5079,4,FALSE)</f>
        <v>AdSparc (dailymotion.com)</v>
      </c>
      <c r="M4100" t="str">
        <f>VLOOKUP($J4100,'placement attrs'!$A$2:$L$5079,3,FALSE)</f>
        <v>dawid.wasniowski@adsparc.com</v>
      </c>
    </row>
    <row r="4101" spans="1:13" x14ac:dyDescent="0.3">
      <c r="A4101" t="s">
        <v>199</v>
      </c>
      <c r="B4101" s="2">
        <v>42420</v>
      </c>
      <c r="C4101">
        <v>1541</v>
      </c>
      <c r="D4101">
        <v>3295</v>
      </c>
      <c r="E4101">
        <v>3327</v>
      </c>
      <c r="F4101" t="s">
        <v>199</v>
      </c>
      <c r="G4101" s="2">
        <v>42420</v>
      </c>
      <c r="H4101">
        <v>4066</v>
      </c>
      <c r="I4101">
        <v>679</v>
      </c>
      <c r="J4101" t="str">
        <f t="shared" si="128"/>
        <v>bf727e18f3d3187d885cff46c49f691f</v>
      </c>
      <c r="K4101" s="2">
        <f t="shared" si="129"/>
        <v>42420</v>
      </c>
      <c r="L4101" t="str">
        <f>VLOOKUP($J4101,'placement attrs'!$A$2:$L$5079,4,FALSE)</f>
        <v>AdSparc (dailymotion.com)</v>
      </c>
      <c r="M4101" t="str">
        <f>VLOOKUP($J4101,'placement attrs'!$A$2:$L$5079,3,FALSE)</f>
        <v>dawid.wasniowski@adsparc.com</v>
      </c>
    </row>
    <row r="4102" spans="1:13" x14ac:dyDescent="0.3">
      <c r="A4102" t="s">
        <v>199</v>
      </c>
      <c r="B4102" s="2">
        <v>42421</v>
      </c>
      <c r="C4102">
        <v>1698</v>
      </c>
      <c r="D4102">
        <v>3860</v>
      </c>
      <c r="E4102">
        <v>3924</v>
      </c>
      <c r="F4102" t="s">
        <v>199</v>
      </c>
      <c r="G4102" s="2">
        <v>42421</v>
      </c>
      <c r="H4102">
        <v>4042</v>
      </c>
      <c r="I4102">
        <v>598</v>
      </c>
      <c r="J4102" t="str">
        <f t="shared" si="128"/>
        <v>bf727e18f3d3187d885cff46c49f691f</v>
      </c>
      <c r="K4102" s="2">
        <f t="shared" si="129"/>
        <v>42421</v>
      </c>
      <c r="L4102" t="str">
        <f>VLOOKUP($J4102,'placement attrs'!$A$2:$L$5079,4,FALSE)</f>
        <v>AdSparc (dailymotion.com)</v>
      </c>
      <c r="M4102" t="str">
        <f>VLOOKUP($J4102,'placement attrs'!$A$2:$L$5079,3,FALSE)</f>
        <v>dawid.wasniowski@adsparc.com</v>
      </c>
    </row>
    <row r="4103" spans="1:13" x14ac:dyDescent="0.3">
      <c r="A4103" t="s">
        <v>199</v>
      </c>
      <c r="B4103" s="2">
        <v>42422</v>
      </c>
      <c r="C4103">
        <v>1312</v>
      </c>
      <c r="D4103">
        <v>3285</v>
      </c>
      <c r="E4103">
        <v>3356</v>
      </c>
      <c r="F4103" t="s">
        <v>199</v>
      </c>
      <c r="G4103" s="2">
        <v>42422</v>
      </c>
      <c r="H4103">
        <v>3671</v>
      </c>
      <c r="I4103">
        <v>423</v>
      </c>
      <c r="J4103" t="str">
        <f t="shared" si="128"/>
        <v>bf727e18f3d3187d885cff46c49f691f</v>
      </c>
      <c r="K4103" s="2">
        <f t="shared" si="129"/>
        <v>42422</v>
      </c>
      <c r="L4103" t="str">
        <f>VLOOKUP($J4103,'placement attrs'!$A$2:$L$5079,4,FALSE)</f>
        <v>AdSparc (dailymotion.com)</v>
      </c>
      <c r="M4103" t="str">
        <f>VLOOKUP($J4103,'placement attrs'!$A$2:$L$5079,3,FALSE)</f>
        <v>dawid.wasniowski@adsparc.com</v>
      </c>
    </row>
    <row r="4104" spans="1:13" x14ac:dyDescent="0.3">
      <c r="A4104" t="s">
        <v>199</v>
      </c>
      <c r="B4104" s="2">
        <v>42423</v>
      </c>
      <c r="C4104">
        <v>1875</v>
      </c>
      <c r="D4104">
        <v>4388</v>
      </c>
      <c r="E4104">
        <v>4527</v>
      </c>
      <c r="F4104" t="s">
        <v>199</v>
      </c>
      <c r="G4104" s="2">
        <v>42423</v>
      </c>
      <c r="H4104">
        <v>4672</v>
      </c>
      <c r="I4104">
        <v>722</v>
      </c>
      <c r="J4104" t="str">
        <f t="shared" si="128"/>
        <v>bf727e18f3d3187d885cff46c49f691f</v>
      </c>
      <c r="K4104" s="2">
        <f t="shared" si="129"/>
        <v>42423</v>
      </c>
      <c r="L4104" t="str">
        <f>VLOOKUP($J4104,'placement attrs'!$A$2:$L$5079,4,FALSE)</f>
        <v>AdSparc (dailymotion.com)</v>
      </c>
      <c r="M4104" t="str">
        <f>VLOOKUP($J4104,'placement attrs'!$A$2:$L$5079,3,FALSE)</f>
        <v>dawid.wasniowski@adsparc.com</v>
      </c>
    </row>
    <row r="4105" spans="1:13" x14ac:dyDescent="0.3">
      <c r="A4105" t="s">
        <v>199</v>
      </c>
      <c r="B4105" s="2">
        <v>42424</v>
      </c>
      <c r="C4105">
        <v>2498</v>
      </c>
      <c r="D4105">
        <v>5563</v>
      </c>
      <c r="E4105">
        <v>5739</v>
      </c>
      <c r="F4105" t="s">
        <v>199</v>
      </c>
      <c r="G4105" s="2">
        <v>42424</v>
      </c>
      <c r="H4105">
        <v>5806</v>
      </c>
      <c r="I4105">
        <v>1066</v>
      </c>
      <c r="J4105" t="str">
        <f t="shared" si="128"/>
        <v>bf727e18f3d3187d885cff46c49f691f</v>
      </c>
      <c r="K4105" s="2">
        <f t="shared" si="129"/>
        <v>42424</v>
      </c>
      <c r="L4105" t="str">
        <f>VLOOKUP($J4105,'placement attrs'!$A$2:$L$5079,4,FALSE)</f>
        <v>AdSparc (dailymotion.com)</v>
      </c>
      <c r="M4105" t="str">
        <f>VLOOKUP($J4105,'placement attrs'!$A$2:$L$5079,3,FALSE)</f>
        <v>dawid.wasniowski@adsparc.com</v>
      </c>
    </row>
    <row r="4106" spans="1:13" x14ac:dyDescent="0.3">
      <c r="A4106" t="s">
        <v>199</v>
      </c>
      <c r="B4106" s="2">
        <v>42425</v>
      </c>
      <c r="C4106">
        <v>2017</v>
      </c>
      <c r="D4106">
        <v>4617</v>
      </c>
      <c r="E4106">
        <v>4825</v>
      </c>
      <c r="F4106" t="s">
        <v>199</v>
      </c>
      <c r="G4106" s="2">
        <v>42425</v>
      </c>
      <c r="H4106">
        <v>4906</v>
      </c>
      <c r="I4106">
        <v>982</v>
      </c>
      <c r="J4106" t="str">
        <f t="shared" si="128"/>
        <v>bf727e18f3d3187d885cff46c49f691f</v>
      </c>
      <c r="K4106" s="2">
        <f t="shared" si="129"/>
        <v>42425</v>
      </c>
      <c r="L4106" t="str">
        <f>VLOOKUP($J4106,'placement attrs'!$A$2:$L$5079,4,FALSE)</f>
        <v>AdSparc (dailymotion.com)</v>
      </c>
      <c r="M4106" t="str">
        <f>VLOOKUP($J4106,'placement attrs'!$A$2:$L$5079,3,FALSE)</f>
        <v>dawid.wasniowski@adsparc.com</v>
      </c>
    </row>
    <row r="4107" spans="1:13" x14ac:dyDescent="0.3">
      <c r="A4107" t="s">
        <v>199</v>
      </c>
      <c r="B4107" s="2">
        <v>42426</v>
      </c>
      <c r="C4107">
        <v>1849</v>
      </c>
      <c r="D4107">
        <v>4718</v>
      </c>
      <c r="E4107">
        <v>4909</v>
      </c>
      <c r="F4107" t="s">
        <v>199</v>
      </c>
      <c r="G4107" s="2">
        <v>42426</v>
      </c>
      <c r="H4107">
        <v>4981</v>
      </c>
      <c r="I4107">
        <v>883</v>
      </c>
      <c r="J4107" t="str">
        <f t="shared" si="128"/>
        <v>bf727e18f3d3187d885cff46c49f691f</v>
      </c>
      <c r="K4107" s="2">
        <f t="shared" si="129"/>
        <v>42426</v>
      </c>
      <c r="L4107" t="str">
        <f>VLOOKUP($J4107,'placement attrs'!$A$2:$L$5079,4,FALSE)</f>
        <v>AdSparc (dailymotion.com)</v>
      </c>
      <c r="M4107" t="str">
        <f>VLOOKUP($J4107,'placement attrs'!$A$2:$L$5079,3,FALSE)</f>
        <v>dawid.wasniowski@adsparc.com</v>
      </c>
    </row>
    <row r="4108" spans="1:13" x14ac:dyDescent="0.3">
      <c r="A4108" t="s">
        <v>199</v>
      </c>
      <c r="B4108" s="2">
        <v>42427</v>
      </c>
      <c r="C4108">
        <v>2024</v>
      </c>
      <c r="D4108">
        <v>5059</v>
      </c>
      <c r="E4108">
        <v>5318</v>
      </c>
      <c r="F4108" t="s">
        <v>199</v>
      </c>
      <c r="G4108" s="2">
        <v>42427</v>
      </c>
      <c r="H4108">
        <v>5492</v>
      </c>
      <c r="I4108">
        <v>1040</v>
      </c>
      <c r="J4108" t="str">
        <f t="shared" si="128"/>
        <v>bf727e18f3d3187d885cff46c49f691f</v>
      </c>
      <c r="K4108" s="2">
        <f t="shared" si="129"/>
        <v>42427</v>
      </c>
      <c r="L4108" t="str">
        <f>VLOOKUP($J4108,'placement attrs'!$A$2:$L$5079,4,FALSE)</f>
        <v>AdSparc (dailymotion.com)</v>
      </c>
      <c r="M4108" t="str">
        <f>VLOOKUP($J4108,'placement attrs'!$A$2:$L$5079,3,FALSE)</f>
        <v>dawid.wasniowski@adsparc.com</v>
      </c>
    </row>
    <row r="4109" spans="1:13" x14ac:dyDescent="0.3">
      <c r="A4109" t="s">
        <v>199</v>
      </c>
      <c r="B4109" s="2">
        <v>42428</v>
      </c>
      <c r="C4109">
        <v>2380</v>
      </c>
      <c r="D4109">
        <v>6195</v>
      </c>
      <c r="E4109">
        <v>6573</v>
      </c>
      <c r="F4109" t="s">
        <v>199</v>
      </c>
      <c r="G4109" s="2">
        <v>42428</v>
      </c>
      <c r="H4109">
        <v>6700</v>
      </c>
      <c r="I4109">
        <v>1060</v>
      </c>
      <c r="J4109" t="str">
        <f t="shared" si="128"/>
        <v>bf727e18f3d3187d885cff46c49f691f</v>
      </c>
      <c r="K4109" s="2">
        <f t="shared" si="129"/>
        <v>42428</v>
      </c>
      <c r="L4109" t="str">
        <f>VLOOKUP($J4109,'placement attrs'!$A$2:$L$5079,4,FALSE)</f>
        <v>AdSparc (dailymotion.com)</v>
      </c>
      <c r="M4109" t="str">
        <f>VLOOKUP($J4109,'placement attrs'!$A$2:$L$5079,3,FALSE)</f>
        <v>dawid.wasniowski@adsparc.com</v>
      </c>
    </row>
    <row r="4110" spans="1:13" x14ac:dyDescent="0.3">
      <c r="A4110" t="s">
        <v>199</v>
      </c>
      <c r="B4110" s="2">
        <v>42429</v>
      </c>
      <c r="C4110">
        <v>1816</v>
      </c>
      <c r="D4110">
        <v>4700</v>
      </c>
      <c r="E4110">
        <v>5051</v>
      </c>
      <c r="F4110" t="s">
        <v>199</v>
      </c>
      <c r="G4110" s="2">
        <v>42429</v>
      </c>
      <c r="H4110">
        <v>5635</v>
      </c>
      <c r="I4110">
        <v>1190</v>
      </c>
      <c r="J4110" t="str">
        <f t="shared" si="128"/>
        <v>bf727e18f3d3187d885cff46c49f691f</v>
      </c>
      <c r="K4110" s="2">
        <f t="shared" si="129"/>
        <v>42429</v>
      </c>
      <c r="L4110" t="str">
        <f>VLOOKUP($J4110,'placement attrs'!$A$2:$L$5079,4,FALSE)</f>
        <v>AdSparc (dailymotion.com)</v>
      </c>
      <c r="M4110" t="str">
        <f>VLOOKUP($J4110,'placement attrs'!$A$2:$L$5079,3,FALSE)</f>
        <v>dawid.wasniowski@adsparc.com</v>
      </c>
    </row>
    <row r="4111" spans="1:13" x14ac:dyDescent="0.3">
      <c r="A4111" t="s">
        <v>199</v>
      </c>
      <c r="B4111" s="2">
        <v>42430</v>
      </c>
      <c r="C4111">
        <v>1576</v>
      </c>
      <c r="D4111">
        <v>4750</v>
      </c>
      <c r="E4111">
        <v>5076</v>
      </c>
      <c r="F4111" t="s">
        <v>199</v>
      </c>
      <c r="G4111" s="2">
        <v>42430</v>
      </c>
      <c r="H4111">
        <v>5787</v>
      </c>
      <c r="I4111">
        <v>710</v>
      </c>
      <c r="J4111" t="str">
        <f t="shared" si="128"/>
        <v>bf727e18f3d3187d885cff46c49f691f</v>
      </c>
      <c r="K4111" s="2">
        <f t="shared" si="129"/>
        <v>42430</v>
      </c>
      <c r="L4111" t="str">
        <f>VLOOKUP($J4111,'placement attrs'!$A$2:$L$5079,4,FALSE)</f>
        <v>AdSparc (dailymotion.com)</v>
      </c>
      <c r="M4111" t="str">
        <f>VLOOKUP($J4111,'placement attrs'!$A$2:$L$5079,3,FALSE)</f>
        <v>dawid.wasniowski@adsparc.com</v>
      </c>
    </row>
    <row r="4112" spans="1:13" x14ac:dyDescent="0.3">
      <c r="A4112" t="s">
        <v>199</v>
      </c>
      <c r="B4112" s="2">
        <v>42431</v>
      </c>
      <c r="C4112">
        <v>938</v>
      </c>
      <c r="D4112">
        <v>2488</v>
      </c>
      <c r="E4112">
        <v>2643</v>
      </c>
      <c r="F4112" t="s">
        <v>199</v>
      </c>
      <c r="G4112" s="2">
        <v>42431</v>
      </c>
      <c r="H4112">
        <v>3621</v>
      </c>
      <c r="I4112">
        <v>1195</v>
      </c>
      <c r="J4112" t="str">
        <f t="shared" si="128"/>
        <v>bf727e18f3d3187d885cff46c49f691f</v>
      </c>
      <c r="K4112" s="2">
        <f t="shared" si="129"/>
        <v>42431</v>
      </c>
      <c r="L4112" t="str">
        <f>VLOOKUP($J4112,'placement attrs'!$A$2:$L$5079,4,FALSE)</f>
        <v>AdSparc (dailymotion.com)</v>
      </c>
      <c r="M4112" t="str">
        <f>VLOOKUP($J4112,'placement attrs'!$A$2:$L$5079,3,FALSE)</f>
        <v>dawid.wasniowski@adsparc.com</v>
      </c>
    </row>
    <row r="4113" spans="1:13" x14ac:dyDescent="0.3">
      <c r="A4113" t="s">
        <v>199</v>
      </c>
      <c r="B4113" s="2">
        <v>42432</v>
      </c>
      <c r="C4113">
        <v>64</v>
      </c>
      <c r="D4113">
        <v>205</v>
      </c>
      <c r="E4113">
        <v>210</v>
      </c>
      <c r="H4113">
        <v>0</v>
      </c>
      <c r="I4113">
        <v>0</v>
      </c>
      <c r="J4113" t="str">
        <f t="shared" si="128"/>
        <v>bf727e18f3d3187d885cff46c49f691f</v>
      </c>
      <c r="K4113" s="2">
        <f t="shared" si="129"/>
        <v>42432</v>
      </c>
      <c r="L4113" t="str">
        <f>VLOOKUP($J4113,'placement attrs'!$A$2:$L$5079,4,FALSE)</f>
        <v>AdSparc (dailymotion.com)</v>
      </c>
      <c r="M4113" t="str">
        <f>VLOOKUP($J4113,'placement attrs'!$A$2:$L$5079,3,FALSE)</f>
        <v>dawid.wasniowski@adsparc.com</v>
      </c>
    </row>
    <row r="4114" spans="1:13" x14ac:dyDescent="0.3">
      <c r="A4114" t="s">
        <v>200</v>
      </c>
      <c r="B4114" s="2">
        <v>42410</v>
      </c>
      <c r="C4114">
        <v>3584</v>
      </c>
      <c r="D4114">
        <v>272071</v>
      </c>
      <c r="E4114">
        <v>285342</v>
      </c>
      <c r="H4114">
        <v>0</v>
      </c>
      <c r="I4114">
        <v>0</v>
      </c>
      <c r="J4114" t="str">
        <f t="shared" si="128"/>
        <v>bfc6b979bdb5eb0dbd64b3e8067ae82b</v>
      </c>
      <c r="K4114" s="2">
        <f t="shared" si="129"/>
        <v>42410</v>
      </c>
      <c r="L4114" t="str">
        <f>VLOOKUP($J4114,'placement attrs'!$A$2:$L$5079,4,FALSE)</f>
        <v>Cutepetlove.com</v>
      </c>
      <c r="M4114" t="str">
        <f>VLOOKUP($J4114,'placement attrs'!$A$2:$L$5079,3,FALSE)</f>
        <v>info@cutepetlove.com</v>
      </c>
    </row>
    <row r="4115" spans="1:13" x14ac:dyDescent="0.3">
      <c r="A4115" t="s">
        <v>200</v>
      </c>
      <c r="B4115" s="2">
        <v>42411</v>
      </c>
      <c r="C4115">
        <v>3338</v>
      </c>
      <c r="D4115">
        <v>170762</v>
      </c>
      <c r="E4115">
        <v>176460</v>
      </c>
      <c r="F4115" t="s">
        <v>200</v>
      </c>
      <c r="G4115" s="2">
        <v>42411</v>
      </c>
      <c r="H4115">
        <v>195802</v>
      </c>
      <c r="I4115">
        <v>3558</v>
      </c>
      <c r="J4115" t="str">
        <f t="shared" si="128"/>
        <v>bfc6b979bdb5eb0dbd64b3e8067ae82b</v>
      </c>
      <c r="K4115" s="2">
        <f t="shared" si="129"/>
        <v>42411</v>
      </c>
      <c r="L4115" t="str">
        <f>VLOOKUP($J4115,'placement attrs'!$A$2:$L$5079,4,FALSE)</f>
        <v>Cutepetlove.com</v>
      </c>
      <c r="M4115" t="str">
        <f>VLOOKUP($J4115,'placement attrs'!$A$2:$L$5079,3,FALSE)</f>
        <v>info@cutepetlove.com</v>
      </c>
    </row>
    <row r="4116" spans="1:13" x14ac:dyDescent="0.3">
      <c r="A4116" t="s">
        <v>200</v>
      </c>
      <c r="B4116" s="2">
        <v>42412</v>
      </c>
      <c r="C4116">
        <v>4165</v>
      </c>
      <c r="D4116">
        <v>183776</v>
      </c>
      <c r="E4116">
        <v>187918</v>
      </c>
      <c r="F4116" t="s">
        <v>200</v>
      </c>
      <c r="G4116" s="2">
        <v>42412</v>
      </c>
      <c r="H4116">
        <v>242387</v>
      </c>
      <c r="I4116">
        <v>5020</v>
      </c>
      <c r="J4116" t="str">
        <f t="shared" si="128"/>
        <v>bfc6b979bdb5eb0dbd64b3e8067ae82b</v>
      </c>
      <c r="K4116" s="2">
        <f t="shared" si="129"/>
        <v>42412</v>
      </c>
      <c r="L4116" t="str">
        <f>VLOOKUP($J4116,'placement attrs'!$A$2:$L$5079,4,FALSE)</f>
        <v>Cutepetlove.com</v>
      </c>
      <c r="M4116" t="str">
        <f>VLOOKUP($J4116,'placement attrs'!$A$2:$L$5079,3,FALSE)</f>
        <v>info@cutepetlove.com</v>
      </c>
    </row>
    <row r="4117" spans="1:13" x14ac:dyDescent="0.3">
      <c r="A4117" t="s">
        <v>200</v>
      </c>
      <c r="B4117" s="2">
        <v>42413</v>
      </c>
      <c r="C4117">
        <v>2226</v>
      </c>
      <c r="D4117">
        <v>127933</v>
      </c>
      <c r="E4117">
        <v>131246</v>
      </c>
      <c r="F4117" t="s">
        <v>200</v>
      </c>
      <c r="G4117" s="2">
        <v>42413</v>
      </c>
      <c r="H4117">
        <v>132575</v>
      </c>
      <c r="I4117">
        <v>2172</v>
      </c>
      <c r="J4117" t="str">
        <f t="shared" si="128"/>
        <v>bfc6b979bdb5eb0dbd64b3e8067ae82b</v>
      </c>
      <c r="K4117" s="2">
        <f t="shared" si="129"/>
        <v>42413</v>
      </c>
      <c r="L4117" t="str">
        <f>VLOOKUP($J4117,'placement attrs'!$A$2:$L$5079,4,FALSE)</f>
        <v>Cutepetlove.com</v>
      </c>
      <c r="M4117" t="str">
        <f>VLOOKUP($J4117,'placement attrs'!$A$2:$L$5079,3,FALSE)</f>
        <v>info@cutepetlove.com</v>
      </c>
    </row>
    <row r="4118" spans="1:13" x14ac:dyDescent="0.3">
      <c r="A4118" t="s">
        <v>200</v>
      </c>
      <c r="B4118" s="2">
        <v>42414</v>
      </c>
      <c r="C4118">
        <v>997</v>
      </c>
      <c r="D4118">
        <v>65954</v>
      </c>
      <c r="E4118">
        <v>66157</v>
      </c>
      <c r="F4118" t="s">
        <v>200</v>
      </c>
      <c r="G4118" s="2">
        <v>42414</v>
      </c>
      <c r="H4118">
        <v>66267</v>
      </c>
      <c r="I4118">
        <v>963</v>
      </c>
      <c r="J4118" t="str">
        <f t="shared" si="128"/>
        <v>bfc6b979bdb5eb0dbd64b3e8067ae82b</v>
      </c>
      <c r="K4118" s="2">
        <f t="shared" si="129"/>
        <v>42414</v>
      </c>
      <c r="L4118" t="str">
        <f>VLOOKUP($J4118,'placement attrs'!$A$2:$L$5079,4,FALSE)</f>
        <v>Cutepetlove.com</v>
      </c>
      <c r="M4118" t="str">
        <f>VLOOKUP($J4118,'placement attrs'!$A$2:$L$5079,3,FALSE)</f>
        <v>info@cutepetlove.com</v>
      </c>
    </row>
    <row r="4119" spans="1:13" x14ac:dyDescent="0.3">
      <c r="A4119" t="s">
        <v>200</v>
      </c>
      <c r="B4119" s="2">
        <v>42415</v>
      </c>
      <c r="C4119">
        <v>1963</v>
      </c>
      <c r="D4119">
        <v>116401</v>
      </c>
      <c r="E4119">
        <v>118914</v>
      </c>
      <c r="F4119" t="s">
        <v>200</v>
      </c>
      <c r="G4119" s="2">
        <v>42415</v>
      </c>
      <c r="H4119">
        <v>121192</v>
      </c>
      <c r="I4119">
        <v>1966</v>
      </c>
      <c r="J4119" t="str">
        <f t="shared" si="128"/>
        <v>bfc6b979bdb5eb0dbd64b3e8067ae82b</v>
      </c>
      <c r="K4119" s="2">
        <f t="shared" si="129"/>
        <v>42415</v>
      </c>
      <c r="L4119" t="str">
        <f>VLOOKUP($J4119,'placement attrs'!$A$2:$L$5079,4,FALSE)</f>
        <v>Cutepetlove.com</v>
      </c>
      <c r="M4119" t="str">
        <f>VLOOKUP($J4119,'placement attrs'!$A$2:$L$5079,3,FALSE)</f>
        <v>info@cutepetlove.com</v>
      </c>
    </row>
    <row r="4120" spans="1:13" x14ac:dyDescent="0.3">
      <c r="A4120" t="s">
        <v>200</v>
      </c>
      <c r="B4120" s="2">
        <v>42416</v>
      </c>
      <c r="C4120">
        <v>2781</v>
      </c>
      <c r="D4120">
        <v>122310</v>
      </c>
      <c r="E4120">
        <v>125373</v>
      </c>
      <c r="F4120" t="s">
        <v>200</v>
      </c>
      <c r="G4120" s="2">
        <v>42416</v>
      </c>
      <c r="H4120">
        <v>125928</v>
      </c>
      <c r="I4120">
        <v>2772</v>
      </c>
      <c r="J4120" t="str">
        <f t="shared" si="128"/>
        <v>bfc6b979bdb5eb0dbd64b3e8067ae82b</v>
      </c>
      <c r="K4120" s="2">
        <f t="shared" si="129"/>
        <v>42416</v>
      </c>
      <c r="L4120" t="str">
        <f>VLOOKUP($J4120,'placement attrs'!$A$2:$L$5079,4,FALSE)</f>
        <v>Cutepetlove.com</v>
      </c>
      <c r="M4120" t="str">
        <f>VLOOKUP($J4120,'placement attrs'!$A$2:$L$5079,3,FALSE)</f>
        <v>info@cutepetlove.com</v>
      </c>
    </row>
    <row r="4121" spans="1:13" x14ac:dyDescent="0.3">
      <c r="A4121" t="s">
        <v>200</v>
      </c>
      <c r="B4121" s="2">
        <v>42417</v>
      </c>
      <c r="C4121">
        <v>572</v>
      </c>
      <c r="D4121">
        <v>30718</v>
      </c>
      <c r="E4121">
        <v>30719</v>
      </c>
      <c r="F4121" t="s">
        <v>200</v>
      </c>
      <c r="G4121" s="2">
        <v>42417</v>
      </c>
      <c r="H4121">
        <v>30773</v>
      </c>
      <c r="I4121">
        <v>574</v>
      </c>
      <c r="J4121" t="str">
        <f t="shared" si="128"/>
        <v>bfc6b979bdb5eb0dbd64b3e8067ae82b</v>
      </c>
      <c r="K4121" s="2">
        <f t="shared" si="129"/>
        <v>42417</v>
      </c>
      <c r="L4121" t="str">
        <f>VLOOKUP($J4121,'placement attrs'!$A$2:$L$5079,4,FALSE)</f>
        <v>Cutepetlove.com</v>
      </c>
      <c r="M4121" t="str">
        <f>VLOOKUP($J4121,'placement attrs'!$A$2:$L$5079,3,FALSE)</f>
        <v>info@cutepetlove.com</v>
      </c>
    </row>
    <row r="4122" spans="1:13" x14ac:dyDescent="0.3">
      <c r="A4122" t="s">
        <v>200</v>
      </c>
      <c r="B4122" s="2">
        <v>42418</v>
      </c>
      <c r="C4122">
        <v>235</v>
      </c>
      <c r="D4122">
        <v>12230</v>
      </c>
      <c r="E4122">
        <v>12230</v>
      </c>
      <c r="F4122" t="s">
        <v>200</v>
      </c>
      <c r="G4122" s="2">
        <v>42418</v>
      </c>
      <c r="H4122">
        <v>12245</v>
      </c>
      <c r="I4122">
        <v>236</v>
      </c>
      <c r="J4122" t="str">
        <f t="shared" si="128"/>
        <v>bfc6b979bdb5eb0dbd64b3e8067ae82b</v>
      </c>
      <c r="K4122" s="2">
        <f t="shared" si="129"/>
        <v>42418</v>
      </c>
      <c r="L4122" t="str">
        <f>VLOOKUP($J4122,'placement attrs'!$A$2:$L$5079,4,FALSE)</f>
        <v>Cutepetlove.com</v>
      </c>
      <c r="M4122" t="str">
        <f>VLOOKUP($J4122,'placement attrs'!$A$2:$L$5079,3,FALSE)</f>
        <v>info@cutepetlove.com</v>
      </c>
    </row>
    <row r="4123" spans="1:13" x14ac:dyDescent="0.3">
      <c r="A4123" t="s">
        <v>200</v>
      </c>
      <c r="B4123" s="2">
        <v>42419</v>
      </c>
      <c r="C4123">
        <v>101</v>
      </c>
      <c r="D4123">
        <v>5251</v>
      </c>
      <c r="E4123">
        <v>5251</v>
      </c>
      <c r="F4123" t="s">
        <v>200</v>
      </c>
      <c r="G4123" s="2">
        <v>42419</v>
      </c>
      <c r="H4123">
        <v>6455</v>
      </c>
      <c r="I4123">
        <v>120</v>
      </c>
      <c r="J4123" t="str">
        <f t="shared" si="128"/>
        <v>bfc6b979bdb5eb0dbd64b3e8067ae82b</v>
      </c>
      <c r="K4123" s="2">
        <f t="shared" si="129"/>
        <v>42419</v>
      </c>
      <c r="L4123" t="str">
        <f>VLOOKUP($J4123,'placement attrs'!$A$2:$L$5079,4,FALSE)</f>
        <v>Cutepetlove.com</v>
      </c>
      <c r="M4123" t="str">
        <f>VLOOKUP($J4123,'placement attrs'!$A$2:$L$5079,3,FALSE)</f>
        <v>info@cutepetlove.com</v>
      </c>
    </row>
    <row r="4124" spans="1:13" x14ac:dyDescent="0.3">
      <c r="A4124" t="s">
        <v>200</v>
      </c>
      <c r="B4124" s="2">
        <v>42420</v>
      </c>
      <c r="C4124">
        <v>113</v>
      </c>
      <c r="D4124">
        <v>3942</v>
      </c>
      <c r="E4124">
        <v>3942</v>
      </c>
      <c r="F4124" t="s">
        <v>200</v>
      </c>
      <c r="G4124" s="2">
        <v>42420</v>
      </c>
      <c r="H4124">
        <v>3942</v>
      </c>
      <c r="I4124">
        <v>114</v>
      </c>
      <c r="J4124" t="str">
        <f t="shared" si="128"/>
        <v>bfc6b979bdb5eb0dbd64b3e8067ae82b</v>
      </c>
      <c r="K4124" s="2">
        <f t="shared" si="129"/>
        <v>42420</v>
      </c>
      <c r="L4124" t="str">
        <f>VLOOKUP($J4124,'placement attrs'!$A$2:$L$5079,4,FALSE)</f>
        <v>Cutepetlove.com</v>
      </c>
      <c r="M4124" t="str">
        <f>VLOOKUP($J4124,'placement attrs'!$A$2:$L$5079,3,FALSE)</f>
        <v>info@cutepetlove.com</v>
      </c>
    </row>
    <row r="4125" spans="1:13" x14ac:dyDescent="0.3">
      <c r="A4125" t="s">
        <v>200</v>
      </c>
      <c r="B4125" s="2">
        <v>42421</v>
      </c>
      <c r="C4125">
        <v>86</v>
      </c>
      <c r="D4125">
        <v>4045</v>
      </c>
      <c r="E4125">
        <v>4045</v>
      </c>
      <c r="F4125" t="s">
        <v>200</v>
      </c>
      <c r="G4125" s="2">
        <v>42421</v>
      </c>
      <c r="H4125">
        <v>4108</v>
      </c>
      <c r="I4125">
        <v>86</v>
      </c>
      <c r="J4125" t="str">
        <f t="shared" si="128"/>
        <v>bfc6b979bdb5eb0dbd64b3e8067ae82b</v>
      </c>
      <c r="K4125" s="2">
        <f t="shared" si="129"/>
        <v>42421</v>
      </c>
      <c r="L4125" t="str">
        <f>VLOOKUP($J4125,'placement attrs'!$A$2:$L$5079,4,FALSE)</f>
        <v>Cutepetlove.com</v>
      </c>
      <c r="M4125" t="str">
        <f>VLOOKUP($J4125,'placement attrs'!$A$2:$L$5079,3,FALSE)</f>
        <v>info@cutepetlove.com</v>
      </c>
    </row>
    <row r="4126" spans="1:13" x14ac:dyDescent="0.3">
      <c r="A4126" t="s">
        <v>200</v>
      </c>
      <c r="B4126" s="2">
        <v>42422</v>
      </c>
      <c r="C4126">
        <v>213</v>
      </c>
      <c r="D4126">
        <v>3714</v>
      </c>
      <c r="E4126">
        <v>3714</v>
      </c>
      <c r="F4126" t="s">
        <v>200</v>
      </c>
      <c r="G4126" s="2">
        <v>42422</v>
      </c>
      <c r="H4126">
        <v>4046</v>
      </c>
      <c r="I4126">
        <v>214</v>
      </c>
      <c r="J4126" t="str">
        <f t="shared" si="128"/>
        <v>bfc6b979bdb5eb0dbd64b3e8067ae82b</v>
      </c>
      <c r="K4126" s="2">
        <f t="shared" si="129"/>
        <v>42422</v>
      </c>
      <c r="L4126" t="str">
        <f>VLOOKUP($J4126,'placement attrs'!$A$2:$L$5079,4,FALSE)</f>
        <v>Cutepetlove.com</v>
      </c>
      <c r="M4126" t="str">
        <f>VLOOKUP($J4126,'placement attrs'!$A$2:$L$5079,3,FALSE)</f>
        <v>info@cutepetlove.com</v>
      </c>
    </row>
    <row r="4127" spans="1:13" x14ac:dyDescent="0.3">
      <c r="A4127" t="s">
        <v>200</v>
      </c>
      <c r="B4127" s="2">
        <v>42423</v>
      </c>
      <c r="C4127">
        <v>138</v>
      </c>
      <c r="D4127">
        <v>3392</v>
      </c>
      <c r="E4127">
        <v>3392</v>
      </c>
      <c r="F4127" t="s">
        <v>200</v>
      </c>
      <c r="G4127" s="2">
        <v>42423</v>
      </c>
      <c r="H4127">
        <v>3585</v>
      </c>
      <c r="I4127">
        <v>142</v>
      </c>
      <c r="J4127" t="str">
        <f t="shared" si="128"/>
        <v>bfc6b979bdb5eb0dbd64b3e8067ae82b</v>
      </c>
      <c r="K4127" s="2">
        <f t="shared" si="129"/>
        <v>42423</v>
      </c>
      <c r="L4127" t="str">
        <f>VLOOKUP($J4127,'placement attrs'!$A$2:$L$5079,4,FALSE)</f>
        <v>Cutepetlove.com</v>
      </c>
      <c r="M4127" t="str">
        <f>VLOOKUP($J4127,'placement attrs'!$A$2:$L$5079,3,FALSE)</f>
        <v>info@cutepetlove.com</v>
      </c>
    </row>
    <row r="4128" spans="1:13" x14ac:dyDescent="0.3">
      <c r="A4128" t="s">
        <v>200</v>
      </c>
      <c r="B4128" s="2">
        <v>42424</v>
      </c>
      <c r="C4128">
        <v>84</v>
      </c>
      <c r="D4128">
        <v>3508</v>
      </c>
      <c r="E4128">
        <v>3508</v>
      </c>
      <c r="F4128" t="s">
        <v>200</v>
      </c>
      <c r="G4128" s="2">
        <v>42424</v>
      </c>
      <c r="H4128">
        <v>3509</v>
      </c>
      <c r="I4128">
        <v>84</v>
      </c>
      <c r="J4128" t="str">
        <f t="shared" si="128"/>
        <v>bfc6b979bdb5eb0dbd64b3e8067ae82b</v>
      </c>
      <c r="K4128" s="2">
        <f t="shared" si="129"/>
        <v>42424</v>
      </c>
      <c r="L4128" t="str">
        <f>VLOOKUP($J4128,'placement attrs'!$A$2:$L$5079,4,FALSE)</f>
        <v>Cutepetlove.com</v>
      </c>
      <c r="M4128" t="str">
        <f>VLOOKUP($J4128,'placement attrs'!$A$2:$L$5079,3,FALSE)</f>
        <v>info@cutepetlove.com</v>
      </c>
    </row>
    <row r="4129" spans="1:13" x14ac:dyDescent="0.3">
      <c r="A4129" t="s">
        <v>200</v>
      </c>
      <c r="B4129" s="2">
        <v>42425</v>
      </c>
      <c r="C4129">
        <v>40</v>
      </c>
      <c r="D4129">
        <v>1509</v>
      </c>
      <c r="E4129">
        <v>1509</v>
      </c>
      <c r="F4129" t="s">
        <v>200</v>
      </c>
      <c r="G4129" s="2">
        <v>42425</v>
      </c>
      <c r="H4129">
        <v>1509</v>
      </c>
      <c r="I4129">
        <v>40</v>
      </c>
      <c r="J4129" t="str">
        <f t="shared" si="128"/>
        <v>bfc6b979bdb5eb0dbd64b3e8067ae82b</v>
      </c>
      <c r="K4129" s="2">
        <f t="shared" si="129"/>
        <v>42425</v>
      </c>
      <c r="L4129" t="str">
        <f>VLOOKUP($J4129,'placement attrs'!$A$2:$L$5079,4,FALSE)</f>
        <v>Cutepetlove.com</v>
      </c>
      <c r="M4129" t="str">
        <f>VLOOKUP($J4129,'placement attrs'!$A$2:$L$5079,3,FALSE)</f>
        <v>info@cutepetlove.com</v>
      </c>
    </row>
    <row r="4130" spans="1:13" x14ac:dyDescent="0.3">
      <c r="A4130" t="s">
        <v>200</v>
      </c>
      <c r="B4130" s="2">
        <v>42427</v>
      </c>
      <c r="C4130">
        <v>0</v>
      </c>
      <c r="D4130">
        <v>0</v>
      </c>
      <c r="E4130">
        <v>0</v>
      </c>
      <c r="F4130" t="s">
        <v>200</v>
      </c>
      <c r="G4130" s="2">
        <v>42427</v>
      </c>
      <c r="H4130">
        <v>1</v>
      </c>
      <c r="I4130">
        <v>0</v>
      </c>
      <c r="J4130" t="str">
        <f t="shared" si="128"/>
        <v>bfc6b979bdb5eb0dbd64b3e8067ae82b</v>
      </c>
      <c r="K4130" s="2">
        <f t="shared" si="129"/>
        <v>42427</v>
      </c>
      <c r="L4130" t="str">
        <f>VLOOKUP($J4130,'placement attrs'!$A$2:$L$5079,4,FALSE)</f>
        <v>Cutepetlove.com</v>
      </c>
      <c r="M4130" t="str">
        <f>VLOOKUP($J4130,'placement attrs'!$A$2:$L$5079,3,FALSE)</f>
        <v>info@cutepetlove.com</v>
      </c>
    </row>
    <row r="4131" spans="1:13" x14ac:dyDescent="0.3">
      <c r="C4131">
        <v>0</v>
      </c>
      <c r="D4131">
        <v>0</v>
      </c>
      <c r="E4131">
        <v>0</v>
      </c>
      <c r="F4131" t="s">
        <v>200</v>
      </c>
      <c r="G4131" s="2">
        <v>42428</v>
      </c>
      <c r="H4131">
        <v>22</v>
      </c>
      <c r="I4131">
        <v>1</v>
      </c>
      <c r="J4131" t="str">
        <f t="shared" si="128"/>
        <v>bfc6b979bdb5eb0dbd64b3e8067ae82b</v>
      </c>
      <c r="K4131" s="2">
        <f t="shared" si="129"/>
        <v>42428</v>
      </c>
      <c r="L4131" t="str">
        <f>VLOOKUP($J4131,'placement attrs'!$A$2:$L$5079,4,FALSE)</f>
        <v>Cutepetlove.com</v>
      </c>
      <c r="M4131" t="str">
        <f>VLOOKUP($J4131,'placement attrs'!$A$2:$L$5079,3,FALSE)</f>
        <v>info@cutepetlove.com</v>
      </c>
    </row>
    <row r="4132" spans="1:13" x14ac:dyDescent="0.3">
      <c r="A4132" t="s">
        <v>201</v>
      </c>
      <c r="B4132" s="2">
        <v>42410</v>
      </c>
      <c r="C4132">
        <v>1923</v>
      </c>
      <c r="D4132">
        <v>84129</v>
      </c>
      <c r="E4132">
        <v>87185</v>
      </c>
      <c r="H4132">
        <v>0</v>
      </c>
      <c r="I4132">
        <v>0</v>
      </c>
      <c r="J4132" t="str">
        <f t="shared" si="128"/>
        <v>c003f0603419fdf5e51133b7c9bd0f7f</v>
      </c>
      <c r="K4132" s="2">
        <f t="shared" si="129"/>
        <v>42410</v>
      </c>
      <c r="L4132" t="str">
        <f>VLOOKUP($J4132,'placement attrs'!$A$2:$L$5079,4,FALSE)</f>
        <v>AdSparc (dailymotion.com)</v>
      </c>
      <c r="M4132" t="str">
        <f>VLOOKUP($J4132,'placement attrs'!$A$2:$L$5079,3,FALSE)</f>
        <v>dawid.wasniowski@adsparc.com</v>
      </c>
    </row>
    <row r="4133" spans="1:13" x14ac:dyDescent="0.3">
      <c r="A4133" t="s">
        <v>201</v>
      </c>
      <c r="B4133" s="2">
        <v>42411</v>
      </c>
      <c r="C4133">
        <v>61670</v>
      </c>
      <c r="D4133">
        <v>405765</v>
      </c>
      <c r="E4133">
        <v>414951</v>
      </c>
      <c r="F4133" t="s">
        <v>201</v>
      </c>
      <c r="G4133" s="2">
        <v>42411</v>
      </c>
      <c r="H4133">
        <v>445613</v>
      </c>
      <c r="I4133">
        <v>64067</v>
      </c>
      <c r="J4133" t="str">
        <f t="shared" si="128"/>
        <v>c003f0603419fdf5e51133b7c9bd0f7f</v>
      </c>
      <c r="K4133" s="2">
        <f t="shared" si="129"/>
        <v>42411</v>
      </c>
      <c r="L4133" t="str">
        <f>VLOOKUP($J4133,'placement attrs'!$A$2:$L$5079,4,FALSE)</f>
        <v>AdSparc (dailymotion.com)</v>
      </c>
      <c r="M4133" t="str">
        <f>VLOOKUP($J4133,'placement attrs'!$A$2:$L$5079,3,FALSE)</f>
        <v>dawid.wasniowski@adsparc.com</v>
      </c>
    </row>
    <row r="4134" spans="1:13" x14ac:dyDescent="0.3">
      <c r="A4134" t="s">
        <v>201</v>
      </c>
      <c r="B4134" s="2">
        <v>42412</v>
      </c>
      <c r="C4134">
        <v>5701</v>
      </c>
      <c r="D4134">
        <v>75583</v>
      </c>
      <c r="E4134">
        <v>78535</v>
      </c>
      <c r="F4134" t="s">
        <v>201</v>
      </c>
      <c r="G4134" s="2">
        <v>42412</v>
      </c>
      <c r="H4134">
        <v>98957</v>
      </c>
      <c r="I4134">
        <v>4676</v>
      </c>
      <c r="J4134" t="str">
        <f t="shared" si="128"/>
        <v>c003f0603419fdf5e51133b7c9bd0f7f</v>
      </c>
      <c r="K4134" s="2">
        <f t="shared" si="129"/>
        <v>42412</v>
      </c>
      <c r="L4134" t="str">
        <f>VLOOKUP($J4134,'placement attrs'!$A$2:$L$5079,4,FALSE)</f>
        <v>AdSparc (dailymotion.com)</v>
      </c>
      <c r="M4134" t="str">
        <f>VLOOKUP($J4134,'placement attrs'!$A$2:$L$5079,3,FALSE)</f>
        <v>dawid.wasniowski@adsparc.com</v>
      </c>
    </row>
    <row r="4135" spans="1:13" x14ac:dyDescent="0.3">
      <c r="A4135" t="s">
        <v>201</v>
      </c>
      <c r="B4135" s="2">
        <v>42413</v>
      </c>
      <c r="C4135">
        <v>6416</v>
      </c>
      <c r="D4135">
        <v>106463</v>
      </c>
      <c r="E4135">
        <v>109374</v>
      </c>
      <c r="F4135" t="s">
        <v>201</v>
      </c>
      <c r="G4135" s="2">
        <v>42413</v>
      </c>
      <c r="H4135">
        <v>110679</v>
      </c>
      <c r="I4135">
        <v>5077</v>
      </c>
      <c r="J4135" t="str">
        <f t="shared" si="128"/>
        <v>c003f0603419fdf5e51133b7c9bd0f7f</v>
      </c>
      <c r="K4135" s="2">
        <f t="shared" si="129"/>
        <v>42413</v>
      </c>
      <c r="L4135" t="str">
        <f>VLOOKUP($J4135,'placement attrs'!$A$2:$L$5079,4,FALSE)</f>
        <v>AdSparc (dailymotion.com)</v>
      </c>
      <c r="M4135" t="str">
        <f>VLOOKUP($J4135,'placement attrs'!$A$2:$L$5079,3,FALSE)</f>
        <v>dawid.wasniowski@adsparc.com</v>
      </c>
    </row>
    <row r="4136" spans="1:13" x14ac:dyDescent="0.3">
      <c r="A4136" t="s">
        <v>201</v>
      </c>
      <c r="B4136" s="2">
        <v>42414</v>
      </c>
      <c r="C4136">
        <v>2490</v>
      </c>
      <c r="D4136">
        <v>65006</v>
      </c>
      <c r="E4136">
        <v>67249</v>
      </c>
      <c r="F4136" t="s">
        <v>201</v>
      </c>
      <c r="G4136" s="2">
        <v>42414</v>
      </c>
      <c r="H4136">
        <v>67345</v>
      </c>
      <c r="I4136">
        <v>1683</v>
      </c>
      <c r="J4136" t="str">
        <f t="shared" si="128"/>
        <v>c003f0603419fdf5e51133b7c9bd0f7f</v>
      </c>
      <c r="K4136" s="2">
        <f t="shared" si="129"/>
        <v>42414</v>
      </c>
      <c r="L4136" t="str">
        <f>VLOOKUP($J4136,'placement attrs'!$A$2:$L$5079,4,FALSE)</f>
        <v>AdSparc (dailymotion.com)</v>
      </c>
      <c r="M4136" t="str">
        <f>VLOOKUP($J4136,'placement attrs'!$A$2:$L$5079,3,FALSE)</f>
        <v>dawid.wasniowski@adsparc.com</v>
      </c>
    </row>
    <row r="4137" spans="1:13" x14ac:dyDescent="0.3">
      <c r="A4137" t="s">
        <v>201</v>
      </c>
      <c r="B4137" s="2">
        <v>42415</v>
      </c>
      <c r="C4137">
        <v>10798</v>
      </c>
      <c r="D4137">
        <v>149486</v>
      </c>
      <c r="E4137">
        <v>155424</v>
      </c>
      <c r="F4137" t="s">
        <v>201</v>
      </c>
      <c r="G4137" s="2">
        <v>42415</v>
      </c>
      <c r="H4137">
        <v>158826</v>
      </c>
      <c r="I4137">
        <v>6827</v>
      </c>
      <c r="J4137" t="str">
        <f t="shared" si="128"/>
        <v>c003f0603419fdf5e51133b7c9bd0f7f</v>
      </c>
      <c r="K4137" s="2">
        <f t="shared" si="129"/>
        <v>42415</v>
      </c>
      <c r="L4137" t="str">
        <f>VLOOKUP($J4137,'placement attrs'!$A$2:$L$5079,4,FALSE)</f>
        <v>AdSparc (dailymotion.com)</v>
      </c>
      <c r="M4137" t="str">
        <f>VLOOKUP($J4137,'placement attrs'!$A$2:$L$5079,3,FALSE)</f>
        <v>dawid.wasniowski@adsparc.com</v>
      </c>
    </row>
    <row r="4138" spans="1:13" x14ac:dyDescent="0.3">
      <c r="A4138" t="s">
        <v>201</v>
      </c>
      <c r="B4138" s="2">
        <v>42416</v>
      </c>
      <c r="C4138">
        <v>20981</v>
      </c>
      <c r="D4138">
        <v>77387</v>
      </c>
      <c r="E4138">
        <v>80059</v>
      </c>
      <c r="F4138" t="s">
        <v>201</v>
      </c>
      <c r="G4138" s="2">
        <v>42416</v>
      </c>
      <c r="H4138">
        <v>80180</v>
      </c>
      <c r="I4138">
        <v>9590</v>
      </c>
      <c r="J4138" t="str">
        <f t="shared" si="128"/>
        <v>c003f0603419fdf5e51133b7c9bd0f7f</v>
      </c>
      <c r="K4138" s="2">
        <f t="shared" si="129"/>
        <v>42416</v>
      </c>
      <c r="L4138" t="str">
        <f>VLOOKUP($J4138,'placement attrs'!$A$2:$L$5079,4,FALSE)</f>
        <v>AdSparc (dailymotion.com)</v>
      </c>
      <c r="M4138" t="str">
        <f>VLOOKUP($J4138,'placement attrs'!$A$2:$L$5079,3,FALSE)</f>
        <v>dawid.wasniowski@adsparc.com</v>
      </c>
    </row>
    <row r="4139" spans="1:13" x14ac:dyDescent="0.3">
      <c r="A4139" t="s">
        <v>201</v>
      </c>
      <c r="B4139" s="2">
        <v>42417</v>
      </c>
      <c r="C4139">
        <v>12641</v>
      </c>
      <c r="D4139">
        <v>56432</v>
      </c>
      <c r="E4139">
        <v>58291</v>
      </c>
      <c r="F4139" t="s">
        <v>201</v>
      </c>
      <c r="G4139" s="2">
        <v>42417</v>
      </c>
      <c r="H4139">
        <v>58488</v>
      </c>
      <c r="I4139">
        <v>14528</v>
      </c>
      <c r="J4139" t="str">
        <f t="shared" si="128"/>
        <v>c003f0603419fdf5e51133b7c9bd0f7f</v>
      </c>
      <c r="K4139" s="2">
        <f t="shared" si="129"/>
        <v>42417</v>
      </c>
      <c r="L4139" t="str">
        <f>VLOOKUP($J4139,'placement attrs'!$A$2:$L$5079,4,FALSE)</f>
        <v>AdSparc (dailymotion.com)</v>
      </c>
      <c r="M4139" t="str">
        <f>VLOOKUP($J4139,'placement attrs'!$A$2:$L$5079,3,FALSE)</f>
        <v>dawid.wasniowski@adsparc.com</v>
      </c>
    </row>
    <row r="4140" spans="1:13" x14ac:dyDescent="0.3">
      <c r="A4140" t="s">
        <v>201</v>
      </c>
      <c r="B4140" s="2">
        <v>42418</v>
      </c>
      <c r="C4140">
        <v>6395</v>
      </c>
      <c r="D4140">
        <v>31571</v>
      </c>
      <c r="E4140">
        <v>32599</v>
      </c>
      <c r="F4140" t="s">
        <v>201</v>
      </c>
      <c r="G4140" s="2">
        <v>42418</v>
      </c>
      <c r="H4140">
        <v>33162</v>
      </c>
      <c r="I4140">
        <v>7192</v>
      </c>
      <c r="J4140" t="str">
        <f t="shared" si="128"/>
        <v>c003f0603419fdf5e51133b7c9bd0f7f</v>
      </c>
      <c r="K4140" s="2">
        <f t="shared" si="129"/>
        <v>42418</v>
      </c>
      <c r="L4140" t="str">
        <f>VLOOKUP($J4140,'placement attrs'!$A$2:$L$5079,4,FALSE)</f>
        <v>AdSparc (dailymotion.com)</v>
      </c>
      <c r="M4140" t="str">
        <f>VLOOKUP($J4140,'placement attrs'!$A$2:$L$5079,3,FALSE)</f>
        <v>dawid.wasniowski@adsparc.com</v>
      </c>
    </row>
    <row r="4141" spans="1:13" x14ac:dyDescent="0.3">
      <c r="A4141" t="s">
        <v>201</v>
      </c>
      <c r="B4141" s="2">
        <v>42419</v>
      </c>
      <c r="C4141">
        <v>7977</v>
      </c>
      <c r="D4141">
        <v>40635</v>
      </c>
      <c r="E4141">
        <v>42189</v>
      </c>
      <c r="F4141" t="s">
        <v>201</v>
      </c>
      <c r="G4141" s="2">
        <v>42419</v>
      </c>
      <c r="H4141">
        <v>51235</v>
      </c>
      <c r="I4141">
        <v>7425</v>
      </c>
      <c r="J4141" t="str">
        <f t="shared" si="128"/>
        <v>c003f0603419fdf5e51133b7c9bd0f7f</v>
      </c>
      <c r="K4141" s="2">
        <f t="shared" si="129"/>
        <v>42419</v>
      </c>
      <c r="L4141" t="str">
        <f>VLOOKUP($J4141,'placement attrs'!$A$2:$L$5079,4,FALSE)</f>
        <v>AdSparc (dailymotion.com)</v>
      </c>
      <c r="M4141" t="str">
        <f>VLOOKUP($J4141,'placement attrs'!$A$2:$L$5079,3,FALSE)</f>
        <v>dawid.wasniowski@adsparc.com</v>
      </c>
    </row>
    <row r="4142" spans="1:13" x14ac:dyDescent="0.3">
      <c r="A4142" t="s">
        <v>201</v>
      </c>
      <c r="B4142" s="2">
        <v>42420</v>
      </c>
      <c r="C4142">
        <v>19260</v>
      </c>
      <c r="D4142">
        <v>86933</v>
      </c>
      <c r="E4142">
        <v>88442</v>
      </c>
      <c r="F4142" t="s">
        <v>201</v>
      </c>
      <c r="G4142" s="2">
        <v>42420</v>
      </c>
      <c r="H4142">
        <v>90727</v>
      </c>
      <c r="I4142">
        <v>21631</v>
      </c>
      <c r="J4142" t="str">
        <f t="shared" si="128"/>
        <v>c003f0603419fdf5e51133b7c9bd0f7f</v>
      </c>
      <c r="K4142" s="2">
        <f t="shared" si="129"/>
        <v>42420</v>
      </c>
      <c r="L4142" t="str">
        <f>VLOOKUP($J4142,'placement attrs'!$A$2:$L$5079,4,FALSE)</f>
        <v>AdSparc (dailymotion.com)</v>
      </c>
      <c r="M4142" t="str">
        <f>VLOOKUP($J4142,'placement attrs'!$A$2:$L$5079,3,FALSE)</f>
        <v>dawid.wasniowski@adsparc.com</v>
      </c>
    </row>
    <row r="4143" spans="1:13" x14ac:dyDescent="0.3">
      <c r="A4143" t="s">
        <v>201</v>
      </c>
      <c r="B4143" s="2">
        <v>42421</v>
      </c>
      <c r="C4143">
        <v>9226</v>
      </c>
      <c r="D4143">
        <v>54309</v>
      </c>
      <c r="E4143">
        <v>55195</v>
      </c>
      <c r="F4143" t="s">
        <v>201</v>
      </c>
      <c r="G4143" s="2">
        <v>42421</v>
      </c>
      <c r="H4143">
        <v>56271</v>
      </c>
      <c r="I4143">
        <v>9034</v>
      </c>
      <c r="J4143" t="str">
        <f t="shared" si="128"/>
        <v>c003f0603419fdf5e51133b7c9bd0f7f</v>
      </c>
      <c r="K4143" s="2">
        <f t="shared" si="129"/>
        <v>42421</v>
      </c>
      <c r="L4143" t="str">
        <f>VLOOKUP($J4143,'placement attrs'!$A$2:$L$5079,4,FALSE)</f>
        <v>AdSparc (dailymotion.com)</v>
      </c>
      <c r="M4143" t="str">
        <f>VLOOKUP($J4143,'placement attrs'!$A$2:$L$5079,3,FALSE)</f>
        <v>dawid.wasniowski@adsparc.com</v>
      </c>
    </row>
    <row r="4144" spans="1:13" x14ac:dyDescent="0.3">
      <c r="A4144" t="s">
        <v>201</v>
      </c>
      <c r="B4144" s="2">
        <v>42422</v>
      </c>
      <c r="C4144">
        <v>40768</v>
      </c>
      <c r="D4144">
        <v>193207</v>
      </c>
      <c r="E4144">
        <v>196939</v>
      </c>
      <c r="F4144" t="s">
        <v>201</v>
      </c>
      <c r="G4144" s="2">
        <v>42422</v>
      </c>
      <c r="H4144">
        <v>209654</v>
      </c>
      <c r="I4144">
        <v>42209</v>
      </c>
      <c r="J4144" t="str">
        <f t="shared" si="128"/>
        <v>c003f0603419fdf5e51133b7c9bd0f7f</v>
      </c>
      <c r="K4144" s="2">
        <f t="shared" si="129"/>
        <v>42422</v>
      </c>
      <c r="L4144" t="str">
        <f>VLOOKUP($J4144,'placement attrs'!$A$2:$L$5079,4,FALSE)</f>
        <v>AdSparc (dailymotion.com)</v>
      </c>
      <c r="M4144" t="str">
        <f>VLOOKUP($J4144,'placement attrs'!$A$2:$L$5079,3,FALSE)</f>
        <v>dawid.wasniowski@adsparc.com</v>
      </c>
    </row>
    <row r="4145" spans="1:13" x14ac:dyDescent="0.3">
      <c r="A4145" t="s">
        <v>201</v>
      </c>
      <c r="B4145" s="2">
        <v>42423</v>
      </c>
      <c r="C4145">
        <v>17466</v>
      </c>
      <c r="D4145">
        <v>166097</v>
      </c>
      <c r="E4145">
        <v>168625</v>
      </c>
      <c r="F4145" t="s">
        <v>201</v>
      </c>
      <c r="G4145" s="2">
        <v>42423</v>
      </c>
      <c r="H4145">
        <v>176061</v>
      </c>
      <c r="I4145">
        <v>16212</v>
      </c>
      <c r="J4145" t="str">
        <f t="shared" si="128"/>
        <v>c003f0603419fdf5e51133b7c9bd0f7f</v>
      </c>
      <c r="K4145" s="2">
        <f t="shared" si="129"/>
        <v>42423</v>
      </c>
      <c r="L4145" t="str">
        <f>VLOOKUP($J4145,'placement attrs'!$A$2:$L$5079,4,FALSE)</f>
        <v>AdSparc (dailymotion.com)</v>
      </c>
      <c r="M4145" t="str">
        <f>VLOOKUP($J4145,'placement attrs'!$A$2:$L$5079,3,FALSE)</f>
        <v>dawid.wasniowski@adsparc.com</v>
      </c>
    </row>
    <row r="4146" spans="1:13" x14ac:dyDescent="0.3">
      <c r="A4146" t="s">
        <v>201</v>
      </c>
      <c r="B4146" s="2">
        <v>42424</v>
      </c>
      <c r="C4146">
        <v>22979</v>
      </c>
      <c r="D4146">
        <v>125792</v>
      </c>
      <c r="E4146">
        <v>127647</v>
      </c>
      <c r="F4146" t="s">
        <v>201</v>
      </c>
      <c r="G4146" s="2">
        <v>42424</v>
      </c>
      <c r="H4146">
        <v>128011</v>
      </c>
      <c r="I4146">
        <v>14256</v>
      </c>
      <c r="J4146" t="str">
        <f t="shared" si="128"/>
        <v>c003f0603419fdf5e51133b7c9bd0f7f</v>
      </c>
      <c r="K4146" s="2">
        <f t="shared" si="129"/>
        <v>42424</v>
      </c>
      <c r="L4146" t="str">
        <f>VLOOKUP($J4146,'placement attrs'!$A$2:$L$5079,4,FALSE)</f>
        <v>AdSparc (dailymotion.com)</v>
      </c>
      <c r="M4146" t="str">
        <f>VLOOKUP($J4146,'placement attrs'!$A$2:$L$5079,3,FALSE)</f>
        <v>dawid.wasniowski@adsparc.com</v>
      </c>
    </row>
    <row r="4147" spans="1:13" x14ac:dyDescent="0.3">
      <c r="A4147" t="s">
        <v>201</v>
      </c>
      <c r="B4147" s="2">
        <v>42425</v>
      </c>
      <c r="C4147">
        <v>33410</v>
      </c>
      <c r="D4147">
        <v>186899</v>
      </c>
      <c r="E4147">
        <v>188886</v>
      </c>
      <c r="F4147" t="s">
        <v>201</v>
      </c>
      <c r="G4147" s="2">
        <v>42425</v>
      </c>
      <c r="H4147">
        <v>189400</v>
      </c>
      <c r="I4147">
        <v>39717</v>
      </c>
      <c r="J4147" t="str">
        <f t="shared" si="128"/>
        <v>c003f0603419fdf5e51133b7c9bd0f7f</v>
      </c>
      <c r="K4147" s="2">
        <f t="shared" si="129"/>
        <v>42425</v>
      </c>
      <c r="L4147" t="str">
        <f>VLOOKUP($J4147,'placement attrs'!$A$2:$L$5079,4,FALSE)</f>
        <v>AdSparc (dailymotion.com)</v>
      </c>
      <c r="M4147" t="str">
        <f>VLOOKUP($J4147,'placement attrs'!$A$2:$L$5079,3,FALSE)</f>
        <v>dawid.wasniowski@adsparc.com</v>
      </c>
    </row>
    <row r="4148" spans="1:13" x14ac:dyDescent="0.3">
      <c r="A4148" t="s">
        <v>201</v>
      </c>
      <c r="B4148" s="2">
        <v>42426</v>
      </c>
      <c r="C4148">
        <v>21903</v>
      </c>
      <c r="D4148">
        <v>113760</v>
      </c>
      <c r="E4148">
        <v>115332</v>
      </c>
      <c r="F4148" t="s">
        <v>201</v>
      </c>
      <c r="G4148" s="2">
        <v>42426</v>
      </c>
      <c r="H4148">
        <v>116208</v>
      </c>
      <c r="I4148">
        <v>22812</v>
      </c>
      <c r="J4148" t="str">
        <f t="shared" si="128"/>
        <v>c003f0603419fdf5e51133b7c9bd0f7f</v>
      </c>
      <c r="K4148" s="2">
        <f t="shared" si="129"/>
        <v>42426</v>
      </c>
      <c r="L4148" t="str">
        <f>VLOOKUP($J4148,'placement attrs'!$A$2:$L$5079,4,FALSE)</f>
        <v>AdSparc (dailymotion.com)</v>
      </c>
      <c r="M4148" t="str">
        <f>VLOOKUP($J4148,'placement attrs'!$A$2:$L$5079,3,FALSE)</f>
        <v>dawid.wasniowski@adsparc.com</v>
      </c>
    </row>
    <row r="4149" spans="1:13" x14ac:dyDescent="0.3">
      <c r="A4149" t="s">
        <v>201</v>
      </c>
      <c r="B4149" s="2">
        <v>42427</v>
      </c>
      <c r="C4149">
        <v>14895</v>
      </c>
      <c r="D4149">
        <v>64803</v>
      </c>
      <c r="E4149">
        <v>65857</v>
      </c>
      <c r="F4149" t="s">
        <v>201</v>
      </c>
      <c r="G4149" s="2">
        <v>42427</v>
      </c>
      <c r="H4149">
        <v>66707</v>
      </c>
      <c r="I4149">
        <v>16255</v>
      </c>
      <c r="J4149" t="str">
        <f t="shared" si="128"/>
        <v>c003f0603419fdf5e51133b7c9bd0f7f</v>
      </c>
      <c r="K4149" s="2">
        <f t="shared" si="129"/>
        <v>42427</v>
      </c>
      <c r="L4149" t="str">
        <f>VLOOKUP($J4149,'placement attrs'!$A$2:$L$5079,4,FALSE)</f>
        <v>AdSparc (dailymotion.com)</v>
      </c>
      <c r="M4149" t="str">
        <f>VLOOKUP($J4149,'placement attrs'!$A$2:$L$5079,3,FALSE)</f>
        <v>dawid.wasniowski@adsparc.com</v>
      </c>
    </row>
    <row r="4150" spans="1:13" x14ac:dyDescent="0.3">
      <c r="A4150" t="s">
        <v>201</v>
      </c>
      <c r="B4150" s="2">
        <v>42428</v>
      </c>
      <c r="C4150">
        <v>9324</v>
      </c>
      <c r="D4150">
        <v>45642</v>
      </c>
      <c r="E4150">
        <v>46888</v>
      </c>
      <c r="F4150" t="s">
        <v>201</v>
      </c>
      <c r="G4150" s="2">
        <v>42428</v>
      </c>
      <c r="H4150">
        <v>47194</v>
      </c>
      <c r="I4150">
        <v>9918</v>
      </c>
      <c r="J4150" t="str">
        <f t="shared" si="128"/>
        <v>c003f0603419fdf5e51133b7c9bd0f7f</v>
      </c>
      <c r="K4150" s="2">
        <f t="shared" si="129"/>
        <v>42428</v>
      </c>
      <c r="L4150" t="str">
        <f>VLOOKUP($J4150,'placement attrs'!$A$2:$L$5079,4,FALSE)</f>
        <v>AdSparc (dailymotion.com)</v>
      </c>
      <c r="M4150" t="str">
        <f>VLOOKUP($J4150,'placement attrs'!$A$2:$L$5079,3,FALSE)</f>
        <v>dawid.wasniowski@adsparc.com</v>
      </c>
    </row>
    <row r="4151" spans="1:13" x14ac:dyDescent="0.3">
      <c r="A4151" t="s">
        <v>201</v>
      </c>
      <c r="B4151" s="2">
        <v>42429</v>
      </c>
      <c r="C4151">
        <v>2994</v>
      </c>
      <c r="D4151">
        <v>43527</v>
      </c>
      <c r="E4151">
        <v>45138</v>
      </c>
      <c r="F4151" t="s">
        <v>201</v>
      </c>
      <c r="G4151" s="2">
        <v>42429</v>
      </c>
      <c r="H4151">
        <v>48211</v>
      </c>
      <c r="I4151">
        <v>4590</v>
      </c>
      <c r="J4151" t="str">
        <f t="shared" si="128"/>
        <v>c003f0603419fdf5e51133b7c9bd0f7f</v>
      </c>
      <c r="K4151" s="2">
        <f t="shared" si="129"/>
        <v>42429</v>
      </c>
      <c r="L4151" t="str">
        <f>VLOOKUP($J4151,'placement attrs'!$A$2:$L$5079,4,FALSE)</f>
        <v>AdSparc (dailymotion.com)</v>
      </c>
      <c r="M4151" t="str">
        <f>VLOOKUP($J4151,'placement attrs'!$A$2:$L$5079,3,FALSE)</f>
        <v>dawid.wasniowski@adsparc.com</v>
      </c>
    </row>
    <row r="4152" spans="1:13" x14ac:dyDescent="0.3">
      <c r="A4152" t="s">
        <v>201</v>
      </c>
      <c r="B4152" s="2">
        <v>42430</v>
      </c>
      <c r="C4152">
        <v>4038</v>
      </c>
      <c r="D4152">
        <v>66503</v>
      </c>
      <c r="E4152">
        <v>68733</v>
      </c>
      <c r="F4152" t="s">
        <v>201</v>
      </c>
      <c r="G4152" s="2">
        <v>42430</v>
      </c>
      <c r="H4152">
        <v>75107</v>
      </c>
      <c r="I4152">
        <v>2847</v>
      </c>
      <c r="J4152" t="str">
        <f t="shared" si="128"/>
        <v>c003f0603419fdf5e51133b7c9bd0f7f</v>
      </c>
      <c r="K4152" s="2">
        <f t="shared" si="129"/>
        <v>42430</v>
      </c>
      <c r="L4152" t="str">
        <f>VLOOKUP($J4152,'placement attrs'!$A$2:$L$5079,4,FALSE)</f>
        <v>AdSparc (dailymotion.com)</v>
      </c>
      <c r="M4152" t="str">
        <f>VLOOKUP($J4152,'placement attrs'!$A$2:$L$5079,3,FALSE)</f>
        <v>dawid.wasniowski@adsparc.com</v>
      </c>
    </row>
    <row r="4153" spans="1:13" x14ac:dyDescent="0.3">
      <c r="A4153" t="s">
        <v>201</v>
      </c>
      <c r="B4153" s="2">
        <v>42431</v>
      </c>
      <c r="C4153">
        <v>9827</v>
      </c>
      <c r="D4153">
        <v>57884</v>
      </c>
      <c r="E4153">
        <v>59165</v>
      </c>
      <c r="F4153" t="s">
        <v>201</v>
      </c>
      <c r="G4153" s="2">
        <v>42431</v>
      </c>
      <c r="H4153">
        <v>82095</v>
      </c>
      <c r="I4153">
        <v>11778</v>
      </c>
      <c r="J4153" t="str">
        <f t="shared" si="128"/>
        <v>c003f0603419fdf5e51133b7c9bd0f7f</v>
      </c>
      <c r="K4153" s="2">
        <f t="shared" si="129"/>
        <v>42431</v>
      </c>
      <c r="L4153" t="str">
        <f>VLOOKUP($J4153,'placement attrs'!$A$2:$L$5079,4,FALSE)</f>
        <v>AdSparc (dailymotion.com)</v>
      </c>
      <c r="M4153" t="str">
        <f>VLOOKUP($J4153,'placement attrs'!$A$2:$L$5079,3,FALSE)</f>
        <v>dawid.wasniowski@adsparc.com</v>
      </c>
    </row>
    <row r="4154" spans="1:13" x14ac:dyDescent="0.3">
      <c r="A4154" t="s">
        <v>201</v>
      </c>
      <c r="B4154" s="2">
        <v>42432</v>
      </c>
      <c r="C4154">
        <v>346</v>
      </c>
      <c r="D4154">
        <v>1332</v>
      </c>
      <c r="E4154">
        <v>1341</v>
      </c>
      <c r="H4154">
        <v>0</v>
      </c>
      <c r="I4154">
        <v>0</v>
      </c>
      <c r="J4154" t="str">
        <f t="shared" si="128"/>
        <v>c003f0603419fdf5e51133b7c9bd0f7f</v>
      </c>
      <c r="K4154" s="2">
        <f t="shared" si="129"/>
        <v>42432</v>
      </c>
      <c r="L4154" t="str">
        <f>VLOOKUP($J4154,'placement attrs'!$A$2:$L$5079,4,FALSE)</f>
        <v>AdSparc (dailymotion.com)</v>
      </c>
      <c r="M4154" t="str">
        <f>VLOOKUP($J4154,'placement attrs'!$A$2:$L$5079,3,FALSE)</f>
        <v>dawid.wasniowski@adsparc.com</v>
      </c>
    </row>
    <row r="4155" spans="1:13" x14ac:dyDescent="0.3">
      <c r="A4155" t="s">
        <v>202</v>
      </c>
      <c r="B4155" s="2">
        <v>42410</v>
      </c>
      <c r="C4155">
        <v>0</v>
      </c>
      <c r="D4155">
        <v>0</v>
      </c>
      <c r="E4155">
        <v>1</v>
      </c>
      <c r="H4155">
        <v>0</v>
      </c>
      <c r="I4155">
        <v>0</v>
      </c>
      <c r="J4155" t="str">
        <f t="shared" si="128"/>
        <v>c00ea012eff55623e7e13edb54802195</v>
      </c>
      <c r="K4155" s="2">
        <f t="shared" si="129"/>
        <v>42410</v>
      </c>
      <c r="L4155" t="str">
        <f>VLOOKUP($J4155,'placement attrs'!$A$2:$L$5079,4,FALSE)</f>
        <v>Lifed.com</v>
      </c>
      <c r="M4155" t="str">
        <f>VLOOKUP($J4155,'placement attrs'!$A$2:$L$5079,3,FALSE)</f>
        <v>debra@digikulture.com</v>
      </c>
    </row>
    <row r="4156" spans="1:13" x14ac:dyDescent="0.3">
      <c r="A4156" t="s">
        <v>202</v>
      </c>
      <c r="B4156" s="2">
        <v>42413</v>
      </c>
      <c r="C4156">
        <v>12151</v>
      </c>
      <c r="D4156">
        <v>30630</v>
      </c>
      <c r="E4156">
        <v>30753</v>
      </c>
      <c r="F4156" t="s">
        <v>202</v>
      </c>
      <c r="G4156" s="2">
        <v>42413</v>
      </c>
      <c r="H4156">
        <v>31509</v>
      </c>
      <c r="I4156">
        <v>11404</v>
      </c>
      <c r="J4156" t="str">
        <f t="shared" si="128"/>
        <v>c00ea012eff55623e7e13edb54802195</v>
      </c>
      <c r="K4156" s="2">
        <f t="shared" si="129"/>
        <v>42413</v>
      </c>
      <c r="L4156" t="str">
        <f>VLOOKUP($J4156,'placement attrs'!$A$2:$L$5079,4,FALSE)</f>
        <v>Lifed.com</v>
      </c>
      <c r="M4156" t="str">
        <f>VLOOKUP($J4156,'placement attrs'!$A$2:$L$5079,3,FALSE)</f>
        <v>debra@digikulture.com</v>
      </c>
    </row>
    <row r="4157" spans="1:13" x14ac:dyDescent="0.3">
      <c r="A4157" t="s">
        <v>202</v>
      </c>
      <c r="B4157" s="2">
        <v>42414</v>
      </c>
      <c r="C4157">
        <v>11936</v>
      </c>
      <c r="D4157">
        <v>33636</v>
      </c>
      <c r="E4157">
        <v>33818</v>
      </c>
      <c r="F4157" t="s">
        <v>202</v>
      </c>
      <c r="G4157" s="2">
        <v>42414</v>
      </c>
      <c r="H4157">
        <v>34639</v>
      </c>
      <c r="I4157">
        <v>14061</v>
      </c>
      <c r="J4157" t="str">
        <f t="shared" si="128"/>
        <v>c00ea012eff55623e7e13edb54802195</v>
      </c>
      <c r="K4157" s="2">
        <f t="shared" si="129"/>
        <v>42414</v>
      </c>
      <c r="L4157" t="str">
        <f>VLOOKUP($J4157,'placement attrs'!$A$2:$L$5079,4,FALSE)</f>
        <v>Lifed.com</v>
      </c>
      <c r="M4157" t="str">
        <f>VLOOKUP($J4157,'placement attrs'!$A$2:$L$5079,3,FALSE)</f>
        <v>debra@digikulture.com</v>
      </c>
    </row>
    <row r="4158" spans="1:13" x14ac:dyDescent="0.3">
      <c r="A4158" t="s">
        <v>202</v>
      </c>
      <c r="B4158" s="2">
        <v>42415</v>
      </c>
      <c r="C4158">
        <v>16252</v>
      </c>
      <c r="D4158">
        <v>44814</v>
      </c>
      <c r="E4158">
        <v>44993</v>
      </c>
      <c r="F4158" t="s">
        <v>202</v>
      </c>
      <c r="G4158" s="2">
        <v>42415</v>
      </c>
      <c r="H4158">
        <v>47426</v>
      </c>
      <c r="I4158">
        <v>18159</v>
      </c>
      <c r="J4158" t="str">
        <f t="shared" si="128"/>
        <v>c00ea012eff55623e7e13edb54802195</v>
      </c>
      <c r="K4158" s="2">
        <f t="shared" si="129"/>
        <v>42415</v>
      </c>
      <c r="L4158" t="str">
        <f>VLOOKUP($J4158,'placement attrs'!$A$2:$L$5079,4,FALSE)</f>
        <v>Lifed.com</v>
      </c>
      <c r="M4158" t="str">
        <f>VLOOKUP($J4158,'placement attrs'!$A$2:$L$5079,3,FALSE)</f>
        <v>debra@digikulture.com</v>
      </c>
    </row>
    <row r="4159" spans="1:13" x14ac:dyDescent="0.3">
      <c r="A4159" t="s">
        <v>202</v>
      </c>
      <c r="B4159" s="2">
        <v>42416</v>
      </c>
      <c r="C4159">
        <v>18933</v>
      </c>
      <c r="D4159">
        <v>52735</v>
      </c>
      <c r="E4159">
        <v>53069</v>
      </c>
      <c r="F4159" t="s">
        <v>202</v>
      </c>
      <c r="G4159" s="2">
        <v>42416</v>
      </c>
      <c r="H4159">
        <v>54456</v>
      </c>
      <c r="I4159">
        <v>21024</v>
      </c>
      <c r="J4159" t="str">
        <f t="shared" si="128"/>
        <v>c00ea012eff55623e7e13edb54802195</v>
      </c>
      <c r="K4159" s="2">
        <f t="shared" si="129"/>
        <v>42416</v>
      </c>
      <c r="L4159" t="str">
        <f>VLOOKUP($J4159,'placement attrs'!$A$2:$L$5079,4,FALSE)</f>
        <v>Lifed.com</v>
      </c>
      <c r="M4159" t="str">
        <f>VLOOKUP($J4159,'placement attrs'!$A$2:$L$5079,3,FALSE)</f>
        <v>debra@digikulture.com</v>
      </c>
    </row>
    <row r="4160" spans="1:13" x14ac:dyDescent="0.3">
      <c r="A4160" t="s">
        <v>202</v>
      </c>
      <c r="B4160" s="2">
        <v>42417</v>
      </c>
      <c r="C4160">
        <v>17796</v>
      </c>
      <c r="D4160">
        <v>50871</v>
      </c>
      <c r="E4160">
        <v>51245</v>
      </c>
      <c r="F4160" t="s">
        <v>202</v>
      </c>
      <c r="G4160" s="2">
        <v>42417</v>
      </c>
      <c r="H4160">
        <v>52954</v>
      </c>
      <c r="I4160">
        <v>19721</v>
      </c>
      <c r="J4160" t="str">
        <f t="shared" si="128"/>
        <v>c00ea012eff55623e7e13edb54802195</v>
      </c>
      <c r="K4160" s="2">
        <f t="shared" si="129"/>
        <v>42417</v>
      </c>
      <c r="L4160" t="str">
        <f>VLOOKUP($J4160,'placement attrs'!$A$2:$L$5079,4,FALSE)</f>
        <v>Lifed.com</v>
      </c>
      <c r="M4160" t="str">
        <f>VLOOKUP($J4160,'placement attrs'!$A$2:$L$5079,3,FALSE)</f>
        <v>debra@digikulture.com</v>
      </c>
    </row>
    <row r="4161" spans="1:13" x14ac:dyDescent="0.3">
      <c r="A4161" t="s">
        <v>202</v>
      </c>
      <c r="B4161" s="2">
        <v>42418</v>
      </c>
      <c r="C4161">
        <v>16214</v>
      </c>
      <c r="D4161">
        <v>44091</v>
      </c>
      <c r="E4161">
        <v>44256</v>
      </c>
      <c r="F4161" t="s">
        <v>202</v>
      </c>
      <c r="G4161" s="2">
        <v>42418</v>
      </c>
      <c r="H4161">
        <v>46153</v>
      </c>
      <c r="I4161">
        <v>19120</v>
      </c>
      <c r="J4161" t="str">
        <f t="shared" si="128"/>
        <v>c00ea012eff55623e7e13edb54802195</v>
      </c>
      <c r="K4161" s="2">
        <f t="shared" si="129"/>
        <v>42418</v>
      </c>
      <c r="L4161" t="str">
        <f>VLOOKUP($J4161,'placement attrs'!$A$2:$L$5079,4,FALSE)</f>
        <v>Lifed.com</v>
      </c>
      <c r="M4161" t="str">
        <f>VLOOKUP($J4161,'placement attrs'!$A$2:$L$5079,3,FALSE)</f>
        <v>debra@digikulture.com</v>
      </c>
    </row>
    <row r="4162" spans="1:13" x14ac:dyDescent="0.3">
      <c r="A4162" t="s">
        <v>202</v>
      </c>
      <c r="B4162" s="2">
        <v>42419</v>
      </c>
      <c r="C4162">
        <v>14135</v>
      </c>
      <c r="D4162">
        <v>35419</v>
      </c>
      <c r="E4162">
        <v>35637</v>
      </c>
      <c r="F4162" t="s">
        <v>202</v>
      </c>
      <c r="G4162" s="2">
        <v>42419</v>
      </c>
      <c r="H4162">
        <v>48381</v>
      </c>
      <c r="I4162">
        <v>20096</v>
      </c>
      <c r="J4162" t="str">
        <f t="shared" si="128"/>
        <v>c00ea012eff55623e7e13edb54802195</v>
      </c>
      <c r="K4162" s="2">
        <f t="shared" si="129"/>
        <v>42419</v>
      </c>
      <c r="L4162" t="str">
        <f>VLOOKUP($J4162,'placement attrs'!$A$2:$L$5079,4,FALSE)</f>
        <v>Lifed.com</v>
      </c>
      <c r="M4162" t="str">
        <f>VLOOKUP($J4162,'placement attrs'!$A$2:$L$5079,3,FALSE)</f>
        <v>debra@digikulture.com</v>
      </c>
    </row>
    <row r="4163" spans="1:13" x14ac:dyDescent="0.3">
      <c r="A4163" t="s">
        <v>202</v>
      </c>
      <c r="B4163" s="2">
        <v>42420</v>
      </c>
      <c r="C4163">
        <v>22229</v>
      </c>
      <c r="D4163">
        <v>59450</v>
      </c>
      <c r="E4163">
        <v>59739</v>
      </c>
      <c r="F4163" t="s">
        <v>202</v>
      </c>
      <c r="G4163" s="2">
        <v>42420</v>
      </c>
      <c r="H4163">
        <v>62138</v>
      </c>
      <c r="I4163">
        <v>26704</v>
      </c>
      <c r="J4163" t="str">
        <f t="shared" ref="J4163:J4226" si="130">IF(A4163="",F4163,A4163)</f>
        <v>c00ea012eff55623e7e13edb54802195</v>
      </c>
      <c r="K4163" s="2">
        <f t="shared" ref="K4163:K4226" si="131">IF(B4163="",G4163,B4163)</f>
        <v>42420</v>
      </c>
      <c r="L4163" t="str">
        <f>VLOOKUP($J4163,'placement attrs'!$A$2:$L$5079,4,FALSE)</f>
        <v>Lifed.com</v>
      </c>
      <c r="M4163" t="str">
        <f>VLOOKUP($J4163,'placement attrs'!$A$2:$L$5079,3,FALSE)</f>
        <v>debra@digikulture.com</v>
      </c>
    </row>
    <row r="4164" spans="1:13" x14ac:dyDescent="0.3">
      <c r="A4164" t="s">
        <v>202</v>
      </c>
      <c r="B4164" s="2">
        <v>42421</v>
      </c>
      <c r="C4164">
        <v>35565</v>
      </c>
      <c r="D4164">
        <v>95951</v>
      </c>
      <c r="E4164">
        <v>96341</v>
      </c>
      <c r="F4164" t="s">
        <v>202</v>
      </c>
      <c r="G4164" s="2">
        <v>42421</v>
      </c>
      <c r="H4164">
        <v>102143</v>
      </c>
      <c r="I4164">
        <v>41597</v>
      </c>
      <c r="J4164" t="str">
        <f t="shared" si="130"/>
        <v>c00ea012eff55623e7e13edb54802195</v>
      </c>
      <c r="K4164" s="2">
        <f t="shared" si="131"/>
        <v>42421</v>
      </c>
      <c r="L4164" t="str">
        <f>VLOOKUP($J4164,'placement attrs'!$A$2:$L$5079,4,FALSE)</f>
        <v>Lifed.com</v>
      </c>
      <c r="M4164" t="str">
        <f>VLOOKUP($J4164,'placement attrs'!$A$2:$L$5079,3,FALSE)</f>
        <v>debra@digikulture.com</v>
      </c>
    </row>
    <row r="4165" spans="1:13" x14ac:dyDescent="0.3">
      <c r="A4165" t="s">
        <v>202</v>
      </c>
      <c r="B4165" s="2">
        <v>42422</v>
      </c>
      <c r="C4165">
        <v>10691</v>
      </c>
      <c r="D4165">
        <v>31656</v>
      </c>
      <c r="E4165">
        <v>31873</v>
      </c>
      <c r="F4165" t="s">
        <v>202</v>
      </c>
      <c r="G4165" s="2">
        <v>42422</v>
      </c>
      <c r="H4165">
        <v>56834</v>
      </c>
      <c r="I4165">
        <v>14183</v>
      </c>
      <c r="J4165" t="str">
        <f t="shared" si="130"/>
        <v>c00ea012eff55623e7e13edb54802195</v>
      </c>
      <c r="K4165" s="2">
        <f t="shared" si="131"/>
        <v>42422</v>
      </c>
      <c r="L4165" t="str">
        <f>VLOOKUP($J4165,'placement attrs'!$A$2:$L$5079,4,FALSE)</f>
        <v>Lifed.com</v>
      </c>
      <c r="M4165" t="str">
        <f>VLOOKUP($J4165,'placement attrs'!$A$2:$L$5079,3,FALSE)</f>
        <v>debra@digikulture.com</v>
      </c>
    </row>
    <row r="4166" spans="1:13" x14ac:dyDescent="0.3">
      <c r="A4166" t="s">
        <v>202</v>
      </c>
      <c r="B4166" s="2">
        <v>42423</v>
      </c>
      <c r="C4166">
        <v>38165</v>
      </c>
      <c r="D4166">
        <v>104250</v>
      </c>
      <c r="E4166">
        <v>104838</v>
      </c>
      <c r="F4166" t="s">
        <v>202</v>
      </c>
      <c r="G4166" s="2">
        <v>42423</v>
      </c>
      <c r="H4166">
        <v>108651</v>
      </c>
      <c r="I4166">
        <v>40681</v>
      </c>
      <c r="J4166" t="str">
        <f t="shared" si="130"/>
        <v>c00ea012eff55623e7e13edb54802195</v>
      </c>
      <c r="K4166" s="2">
        <f t="shared" si="131"/>
        <v>42423</v>
      </c>
      <c r="L4166" t="str">
        <f>VLOOKUP($J4166,'placement attrs'!$A$2:$L$5079,4,FALSE)</f>
        <v>Lifed.com</v>
      </c>
      <c r="M4166" t="str">
        <f>VLOOKUP($J4166,'placement attrs'!$A$2:$L$5079,3,FALSE)</f>
        <v>debra@digikulture.com</v>
      </c>
    </row>
    <row r="4167" spans="1:13" x14ac:dyDescent="0.3">
      <c r="A4167" t="s">
        <v>202</v>
      </c>
      <c r="B4167" s="2">
        <v>42424</v>
      </c>
      <c r="C4167">
        <v>23207</v>
      </c>
      <c r="D4167">
        <v>54255</v>
      </c>
      <c r="E4167">
        <v>54545</v>
      </c>
      <c r="F4167" t="s">
        <v>202</v>
      </c>
      <c r="G4167" s="2">
        <v>42424</v>
      </c>
      <c r="H4167">
        <v>99578</v>
      </c>
      <c r="I4167">
        <v>29814</v>
      </c>
      <c r="J4167" t="str">
        <f t="shared" si="130"/>
        <v>c00ea012eff55623e7e13edb54802195</v>
      </c>
      <c r="K4167" s="2">
        <f t="shared" si="131"/>
        <v>42424</v>
      </c>
      <c r="L4167" t="str">
        <f>VLOOKUP($J4167,'placement attrs'!$A$2:$L$5079,4,FALSE)</f>
        <v>Lifed.com</v>
      </c>
      <c r="M4167" t="str">
        <f>VLOOKUP($J4167,'placement attrs'!$A$2:$L$5079,3,FALSE)</f>
        <v>debra@digikulture.com</v>
      </c>
    </row>
    <row r="4168" spans="1:13" x14ac:dyDescent="0.3">
      <c r="A4168" t="s">
        <v>202</v>
      </c>
      <c r="B4168" s="2">
        <v>42425</v>
      </c>
      <c r="C4168">
        <v>10014</v>
      </c>
      <c r="D4168">
        <v>24307</v>
      </c>
      <c r="E4168">
        <v>24586</v>
      </c>
      <c r="F4168" t="s">
        <v>202</v>
      </c>
      <c r="G4168" s="2">
        <v>42425</v>
      </c>
      <c r="H4168">
        <v>25255</v>
      </c>
      <c r="I4168">
        <v>9412</v>
      </c>
      <c r="J4168" t="str">
        <f t="shared" si="130"/>
        <v>c00ea012eff55623e7e13edb54802195</v>
      </c>
      <c r="K4168" s="2">
        <f t="shared" si="131"/>
        <v>42425</v>
      </c>
      <c r="L4168" t="str">
        <f>VLOOKUP($J4168,'placement attrs'!$A$2:$L$5079,4,FALSE)</f>
        <v>Lifed.com</v>
      </c>
      <c r="M4168" t="str">
        <f>VLOOKUP($J4168,'placement attrs'!$A$2:$L$5079,3,FALSE)</f>
        <v>debra@digikulture.com</v>
      </c>
    </row>
    <row r="4169" spans="1:13" x14ac:dyDescent="0.3">
      <c r="A4169" t="s">
        <v>202</v>
      </c>
      <c r="B4169" s="2">
        <v>42426</v>
      </c>
      <c r="C4169">
        <v>24201</v>
      </c>
      <c r="D4169">
        <v>59589</v>
      </c>
      <c r="E4169">
        <v>60286</v>
      </c>
      <c r="F4169" t="s">
        <v>202</v>
      </c>
      <c r="G4169" s="2">
        <v>42426</v>
      </c>
      <c r="H4169">
        <v>61780</v>
      </c>
      <c r="I4169">
        <v>23092</v>
      </c>
      <c r="J4169" t="str">
        <f t="shared" si="130"/>
        <v>c00ea012eff55623e7e13edb54802195</v>
      </c>
      <c r="K4169" s="2">
        <f t="shared" si="131"/>
        <v>42426</v>
      </c>
      <c r="L4169" t="str">
        <f>VLOOKUP($J4169,'placement attrs'!$A$2:$L$5079,4,FALSE)</f>
        <v>Lifed.com</v>
      </c>
      <c r="M4169" t="str">
        <f>VLOOKUP($J4169,'placement attrs'!$A$2:$L$5079,3,FALSE)</f>
        <v>debra@digikulture.com</v>
      </c>
    </row>
    <row r="4170" spans="1:13" x14ac:dyDescent="0.3">
      <c r="A4170" t="s">
        <v>202</v>
      </c>
      <c r="B4170" s="2">
        <v>42427</v>
      </c>
      <c r="C4170">
        <v>26346</v>
      </c>
      <c r="D4170">
        <v>63505</v>
      </c>
      <c r="E4170">
        <v>63932</v>
      </c>
      <c r="F4170" t="s">
        <v>202</v>
      </c>
      <c r="G4170" s="2">
        <v>42427</v>
      </c>
      <c r="H4170">
        <v>65886</v>
      </c>
      <c r="I4170">
        <v>29364</v>
      </c>
      <c r="J4170" t="str">
        <f t="shared" si="130"/>
        <v>c00ea012eff55623e7e13edb54802195</v>
      </c>
      <c r="K4170" s="2">
        <f t="shared" si="131"/>
        <v>42427</v>
      </c>
      <c r="L4170" t="str">
        <f>VLOOKUP($J4170,'placement attrs'!$A$2:$L$5079,4,FALSE)</f>
        <v>Lifed.com</v>
      </c>
      <c r="M4170" t="str">
        <f>VLOOKUP($J4170,'placement attrs'!$A$2:$L$5079,3,FALSE)</f>
        <v>debra@digikulture.com</v>
      </c>
    </row>
    <row r="4171" spans="1:13" x14ac:dyDescent="0.3">
      <c r="A4171" t="s">
        <v>202</v>
      </c>
      <c r="B4171" s="2">
        <v>42428</v>
      </c>
      <c r="C4171">
        <v>33974</v>
      </c>
      <c r="D4171">
        <v>91240</v>
      </c>
      <c r="E4171">
        <v>91847</v>
      </c>
      <c r="F4171" t="s">
        <v>202</v>
      </c>
      <c r="G4171" s="2">
        <v>42428</v>
      </c>
      <c r="H4171">
        <v>94361</v>
      </c>
      <c r="I4171">
        <v>35742</v>
      </c>
      <c r="J4171" t="str">
        <f t="shared" si="130"/>
        <v>c00ea012eff55623e7e13edb54802195</v>
      </c>
      <c r="K4171" s="2">
        <f t="shared" si="131"/>
        <v>42428</v>
      </c>
      <c r="L4171" t="str">
        <f>VLOOKUP($J4171,'placement attrs'!$A$2:$L$5079,4,FALSE)</f>
        <v>Lifed.com</v>
      </c>
      <c r="M4171" t="str">
        <f>VLOOKUP($J4171,'placement attrs'!$A$2:$L$5079,3,FALSE)</f>
        <v>debra@digikulture.com</v>
      </c>
    </row>
    <row r="4172" spans="1:13" x14ac:dyDescent="0.3">
      <c r="A4172" t="s">
        <v>202</v>
      </c>
      <c r="B4172" s="2">
        <v>42429</v>
      </c>
      <c r="C4172">
        <v>21446</v>
      </c>
      <c r="D4172">
        <v>62792</v>
      </c>
      <c r="E4172">
        <v>63414</v>
      </c>
      <c r="F4172" t="s">
        <v>202</v>
      </c>
      <c r="G4172" s="2">
        <v>42429</v>
      </c>
      <c r="H4172">
        <v>69829</v>
      </c>
      <c r="I4172">
        <v>19115</v>
      </c>
      <c r="J4172" t="str">
        <f t="shared" si="130"/>
        <v>c00ea012eff55623e7e13edb54802195</v>
      </c>
      <c r="K4172" s="2">
        <f t="shared" si="131"/>
        <v>42429</v>
      </c>
      <c r="L4172" t="str">
        <f>VLOOKUP($J4172,'placement attrs'!$A$2:$L$5079,4,FALSE)</f>
        <v>Lifed.com</v>
      </c>
      <c r="M4172" t="str">
        <f>VLOOKUP($J4172,'placement attrs'!$A$2:$L$5079,3,FALSE)</f>
        <v>debra@digikulture.com</v>
      </c>
    </row>
    <row r="4173" spans="1:13" x14ac:dyDescent="0.3">
      <c r="A4173" t="s">
        <v>202</v>
      </c>
      <c r="B4173" s="2">
        <v>42430</v>
      </c>
      <c r="C4173">
        <v>5465</v>
      </c>
      <c r="D4173">
        <v>13125</v>
      </c>
      <c r="E4173">
        <v>13204</v>
      </c>
      <c r="F4173" t="s">
        <v>202</v>
      </c>
      <c r="G4173" s="2">
        <v>42430</v>
      </c>
      <c r="H4173">
        <v>22535</v>
      </c>
      <c r="I4173">
        <v>5744</v>
      </c>
      <c r="J4173" t="str">
        <f t="shared" si="130"/>
        <v>c00ea012eff55623e7e13edb54802195</v>
      </c>
      <c r="K4173" s="2">
        <f t="shared" si="131"/>
        <v>42430</v>
      </c>
      <c r="L4173" t="str">
        <f>VLOOKUP($J4173,'placement attrs'!$A$2:$L$5079,4,FALSE)</f>
        <v>Lifed.com</v>
      </c>
      <c r="M4173" t="str">
        <f>VLOOKUP($J4173,'placement attrs'!$A$2:$L$5079,3,FALSE)</f>
        <v>debra@digikulture.com</v>
      </c>
    </row>
    <row r="4174" spans="1:13" x14ac:dyDescent="0.3">
      <c r="A4174" t="s">
        <v>202</v>
      </c>
      <c r="B4174" s="2">
        <v>42431</v>
      </c>
      <c r="C4174">
        <v>0</v>
      </c>
      <c r="D4174">
        <v>0</v>
      </c>
      <c r="E4174">
        <v>4</v>
      </c>
      <c r="F4174" t="s">
        <v>202</v>
      </c>
      <c r="G4174" s="2">
        <v>42431</v>
      </c>
      <c r="H4174">
        <v>6</v>
      </c>
      <c r="I4174">
        <v>1</v>
      </c>
      <c r="J4174" t="str">
        <f t="shared" si="130"/>
        <v>c00ea012eff55623e7e13edb54802195</v>
      </c>
      <c r="K4174" s="2">
        <f t="shared" si="131"/>
        <v>42431</v>
      </c>
      <c r="L4174" t="str">
        <f>VLOOKUP($J4174,'placement attrs'!$A$2:$L$5079,4,FALSE)</f>
        <v>Lifed.com</v>
      </c>
      <c r="M4174" t="str">
        <f>VLOOKUP($J4174,'placement attrs'!$A$2:$L$5079,3,FALSE)</f>
        <v>debra@digikulture.com</v>
      </c>
    </row>
    <row r="4175" spans="1:13" x14ac:dyDescent="0.3">
      <c r="A4175" t="s">
        <v>203</v>
      </c>
      <c r="B4175" s="2">
        <v>42410</v>
      </c>
      <c r="C4175">
        <v>44476</v>
      </c>
      <c r="D4175">
        <v>194073</v>
      </c>
      <c r="E4175">
        <v>195672</v>
      </c>
      <c r="H4175">
        <v>0</v>
      </c>
      <c r="I4175">
        <v>0</v>
      </c>
      <c r="J4175" t="str">
        <f t="shared" si="130"/>
        <v>c0f17502f39b20921d5489601c0f6c49</v>
      </c>
      <c r="K4175" s="2">
        <f t="shared" si="131"/>
        <v>42410</v>
      </c>
      <c r="L4175" t="str">
        <f>VLOOKUP($J4175,'placement attrs'!$A$2:$L$5079,4,FALSE)</f>
        <v>ROI Media Consultants (realtor.com)</v>
      </c>
      <c r="M4175" t="str">
        <f>VLOOKUP($J4175,'placement attrs'!$A$2:$L$5079,3,FALSE)</f>
        <v>malcolmc@roimediaconsultants.com</v>
      </c>
    </row>
    <row r="4176" spans="1:13" x14ac:dyDescent="0.3">
      <c r="A4176" t="s">
        <v>203</v>
      </c>
      <c r="B4176" s="2">
        <v>42411</v>
      </c>
      <c r="C4176">
        <v>126750</v>
      </c>
      <c r="D4176">
        <v>366696</v>
      </c>
      <c r="E4176">
        <v>371813</v>
      </c>
      <c r="F4176" t="s">
        <v>203</v>
      </c>
      <c r="G4176" s="2">
        <v>42411</v>
      </c>
      <c r="H4176">
        <v>406658</v>
      </c>
      <c r="I4176">
        <v>111213</v>
      </c>
      <c r="J4176" t="str">
        <f t="shared" si="130"/>
        <v>c0f17502f39b20921d5489601c0f6c49</v>
      </c>
      <c r="K4176" s="2">
        <f t="shared" si="131"/>
        <v>42411</v>
      </c>
      <c r="L4176" t="str">
        <f>VLOOKUP($J4176,'placement attrs'!$A$2:$L$5079,4,FALSE)</f>
        <v>ROI Media Consultants (realtor.com)</v>
      </c>
      <c r="M4176" t="str">
        <f>VLOOKUP($J4176,'placement attrs'!$A$2:$L$5079,3,FALSE)</f>
        <v>malcolmc@roimediaconsultants.com</v>
      </c>
    </row>
    <row r="4177" spans="1:13" x14ac:dyDescent="0.3">
      <c r="A4177" t="s">
        <v>203</v>
      </c>
      <c r="B4177" s="2">
        <v>42412</v>
      </c>
      <c r="C4177">
        <v>73632</v>
      </c>
      <c r="D4177">
        <v>214999</v>
      </c>
      <c r="E4177">
        <v>218041</v>
      </c>
      <c r="F4177" t="s">
        <v>203</v>
      </c>
      <c r="G4177" s="2">
        <v>42412</v>
      </c>
      <c r="H4177">
        <v>284264</v>
      </c>
      <c r="I4177">
        <v>79299</v>
      </c>
      <c r="J4177" t="str">
        <f t="shared" si="130"/>
        <v>c0f17502f39b20921d5489601c0f6c49</v>
      </c>
      <c r="K4177" s="2">
        <f t="shared" si="131"/>
        <v>42412</v>
      </c>
      <c r="L4177" t="str">
        <f>VLOOKUP($J4177,'placement attrs'!$A$2:$L$5079,4,FALSE)</f>
        <v>ROI Media Consultants (realtor.com)</v>
      </c>
      <c r="M4177" t="str">
        <f>VLOOKUP($J4177,'placement attrs'!$A$2:$L$5079,3,FALSE)</f>
        <v>malcolmc@roimediaconsultants.com</v>
      </c>
    </row>
    <row r="4178" spans="1:13" x14ac:dyDescent="0.3">
      <c r="A4178" t="s">
        <v>203</v>
      </c>
      <c r="B4178" s="2">
        <v>42413</v>
      </c>
      <c r="C4178">
        <v>94578</v>
      </c>
      <c r="D4178">
        <v>237616</v>
      </c>
      <c r="E4178">
        <v>241196</v>
      </c>
      <c r="F4178" t="s">
        <v>203</v>
      </c>
      <c r="G4178" s="2">
        <v>42413</v>
      </c>
      <c r="H4178">
        <v>247002</v>
      </c>
      <c r="I4178">
        <v>67765</v>
      </c>
      <c r="J4178" t="str">
        <f t="shared" si="130"/>
        <v>c0f17502f39b20921d5489601c0f6c49</v>
      </c>
      <c r="K4178" s="2">
        <f t="shared" si="131"/>
        <v>42413</v>
      </c>
      <c r="L4178" t="str">
        <f>VLOOKUP($J4178,'placement attrs'!$A$2:$L$5079,4,FALSE)</f>
        <v>ROI Media Consultants (realtor.com)</v>
      </c>
      <c r="M4178" t="str">
        <f>VLOOKUP($J4178,'placement attrs'!$A$2:$L$5079,3,FALSE)</f>
        <v>malcolmc@roimediaconsultants.com</v>
      </c>
    </row>
    <row r="4179" spans="1:13" x14ac:dyDescent="0.3">
      <c r="A4179" t="s">
        <v>203</v>
      </c>
      <c r="B4179" s="2">
        <v>42414</v>
      </c>
      <c r="C4179">
        <v>158074</v>
      </c>
      <c r="D4179">
        <v>459157</v>
      </c>
      <c r="E4179">
        <v>463442</v>
      </c>
      <c r="F4179" t="s">
        <v>203</v>
      </c>
      <c r="G4179" s="2">
        <v>42414</v>
      </c>
      <c r="H4179">
        <v>470459</v>
      </c>
      <c r="I4179">
        <v>154013</v>
      </c>
      <c r="J4179" t="str">
        <f t="shared" si="130"/>
        <v>c0f17502f39b20921d5489601c0f6c49</v>
      </c>
      <c r="K4179" s="2">
        <f t="shared" si="131"/>
        <v>42414</v>
      </c>
      <c r="L4179" t="str">
        <f>VLOOKUP($J4179,'placement attrs'!$A$2:$L$5079,4,FALSE)</f>
        <v>ROI Media Consultants (realtor.com)</v>
      </c>
      <c r="M4179" t="str">
        <f>VLOOKUP($J4179,'placement attrs'!$A$2:$L$5079,3,FALSE)</f>
        <v>malcolmc@roimediaconsultants.com</v>
      </c>
    </row>
    <row r="4180" spans="1:13" x14ac:dyDescent="0.3">
      <c r="A4180" t="s">
        <v>203</v>
      </c>
      <c r="B4180" s="2">
        <v>42415</v>
      </c>
      <c r="C4180">
        <v>149072</v>
      </c>
      <c r="D4180">
        <v>531226</v>
      </c>
      <c r="E4180">
        <v>536591</v>
      </c>
      <c r="F4180" t="s">
        <v>203</v>
      </c>
      <c r="G4180" s="2">
        <v>42415</v>
      </c>
      <c r="H4180">
        <v>560081</v>
      </c>
      <c r="I4180">
        <v>129667</v>
      </c>
      <c r="J4180" t="str">
        <f t="shared" si="130"/>
        <v>c0f17502f39b20921d5489601c0f6c49</v>
      </c>
      <c r="K4180" s="2">
        <f t="shared" si="131"/>
        <v>42415</v>
      </c>
      <c r="L4180" t="str">
        <f>VLOOKUP($J4180,'placement attrs'!$A$2:$L$5079,4,FALSE)</f>
        <v>ROI Media Consultants (realtor.com)</v>
      </c>
      <c r="M4180" t="str">
        <f>VLOOKUP($J4180,'placement attrs'!$A$2:$L$5079,3,FALSE)</f>
        <v>malcolmc@roimediaconsultants.com</v>
      </c>
    </row>
    <row r="4181" spans="1:13" x14ac:dyDescent="0.3">
      <c r="A4181" t="s">
        <v>203</v>
      </c>
      <c r="B4181" s="2">
        <v>42416</v>
      </c>
      <c r="C4181">
        <v>204955</v>
      </c>
      <c r="D4181">
        <v>524742</v>
      </c>
      <c r="E4181">
        <v>531748</v>
      </c>
      <c r="F4181" t="s">
        <v>203</v>
      </c>
      <c r="G4181" s="2">
        <v>42416</v>
      </c>
      <c r="H4181">
        <v>547216</v>
      </c>
      <c r="I4181">
        <v>108510</v>
      </c>
      <c r="J4181" t="str">
        <f t="shared" si="130"/>
        <v>c0f17502f39b20921d5489601c0f6c49</v>
      </c>
      <c r="K4181" s="2">
        <f t="shared" si="131"/>
        <v>42416</v>
      </c>
      <c r="L4181" t="str">
        <f>VLOOKUP($J4181,'placement attrs'!$A$2:$L$5079,4,FALSE)</f>
        <v>ROI Media Consultants (realtor.com)</v>
      </c>
      <c r="M4181" t="str">
        <f>VLOOKUP($J4181,'placement attrs'!$A$2:$L$5079,3,FALSE)</f>
        <v>malcolmc@roimediaconsultants.com</v>
      </c>
    </row>
    <row r="4182" spans="1:13" x14ac:dyDescent="0.3">
      <c r="A4182" t="s">
        <v>203</v>
      </c>
      <c r="B4182" s="2">
        <v>42417</v>
      </c>
      <c r="C4182">
        <v>140536</v>
      </c>
      <c r="D4182">
        <v>565721</v>
      </c>
      <c r="E4182">
        <v>575151</v>
      </c>
      <c r="F4182" t="s">
        <v>203</v>
      </c>
      <c r="G4182" s="2">
        <v>42417</v>
      </c>
      <c r="H4182">
        <v>589109</v>
      </c>
      <c r="I4182">
        <v>123386</v>
      </c>
      <c r="J4182" t="str">
        <f t="shared" si="130"/>
        <v>c0f17502f39b20921d5489601c0f6c49</v>
      </c>
      <c r="K4182" s="2">
        <f t="shared" si="131"/>
        <v>42417</v>
      </c>
      <c r="L4182" t="str">
        <f>VLOOKUP($J4182,'placement attrs'!$A$2:$L$5079,4,FALSE)</f>
        <v>ROI Media Consultants (realtor.com)</v>
      </c>
      <c r="M4182" t="str">
        <f>VLOOKUP($J4182,'placement attrs'!$A$2:$L$5079,3,FALSE)</f>
        <v>malcolmc@roimediaconsultants.com</v>
      </c>
    </row>
    <row r="4183" spans="1:13" x14ac:dyDescent="0.3">
      <c r="A4183" t="s">
        <v>203</v>
      </c>
      <c r="B4183" s="2">
        <v>42418</v>
      </c>
      <c r="C4183">
        <v>115171</v>
      </c>
      <c r="D4183">
        <v>447476</v>
      </c>
      <c r="E4183">
        <v>450792</v>
      </c>
      <c r="F4183" t="s">
        <v>203</v>
      </c>
      <c r="G4183" s="2">
        <v>42418</v>
      </c>
      <c r="H4183">
        <v>468235</v>
      </c>
      <c r="I4183">
        <v>99097</v>
      </c>
      <c r="J4183" t="str">
        <f t="shared" si="130"/>
        <v>c0f17502f39b20921d5489601c0f6c49</v>
      </c>
      <c r="K4183" s="2">
        <f t="shared" si="131"/>
        <v>42418</v>
      </c>
      <c r="L4183" t="str">
        <f>VLOOKUP($J4183,'placement attrs'!$A$2:$L$5079,4,FALSE)</f>
        <v>ROI Media Consultants (realtor.com)</v>
      </c>
      <c r="M4183" t="str">
        <f>VLOOKUP($J4183,'placement attrs'!$A$2:$L$5079,3,FALSE)</f>
        <v>malcolmc@roimediaconsultants.com</v>
      </c>
    </row>
    <row r="4184" spans="1:13" x14ac:dyDescent="0.3">
      <c r="A4184" t="s">
        <v>203</v>
      </c>
      <c r="B4184" s="2">
        <v>42419</v>
      </c>
      <c r="C4184">
        <v>18064</v>
      </c>
      <c r="D4184">
        <v>75139</v>
      </c>
      <c r="E4184">
        <v>78977</v>
      </c>
      <c r="F4184" t="s">
        <v>203</v>
      </c>
      <c r="G4184" s="2">
        <v>42419</v>
      </c>
      <c r="H4184">
        <v>94350</v>
      </c>
      <c r="I4184">
        <v>17328</v>
      </c>
      <c r="J4184" t="str">
        <f t="shared" si="130"/>
        <v>c0f17502f39b20921d5489601c0f6c49</v>
      </c>
      <c r="K4184" s="2">
        <f t="shared" si="131"/>
        <v>42419</v>
      </c>
      <c r="L4184" t="str">
        <f>VLOOKUP($J4184,'placement attrs'!$A$2:$L$5079,4,FALSE)</f>
        <v>ROI Media Consultants (realtor.com)</v>
      </c>
      <c r="M4184" t="str">
        <f>VLOOKUP($J4184,'placement attrs'!$A$2:$L$5079,3,FALSE)</f>
        <v>malcolmc@roimediaconsultants.com</v>
      </c>
    </row>
    <row r="4185" spans="1:13" x14ac:dyDescent="0.3">
      <c r="A4185" t="s">
        <v>203</v>
      </c>
      <c r="B4185" s="2">
        <v>42420</v>
      </c>
      <c r="C4185">
        <v>105564</v>
      </c>
      <c r="D4185">
        <v>424510</v>
      </c>
      <c r="E4185">
        <v>429836</v>
      </c>
      <c r="F4185" t="s">
        <v>203</v>
      </c>
      <c r="G4185" s="2">
        <v>42420</v>
      </c>
      <c r="H4185">
        <v>450935</v>
      </c>
      <c r="I4185">
        <v>104625</v>
      </c>
      <c r="J4185" t="str">
        <f t="shared" si="130"/>
        <v>c0f17502f39b20921d5489601c0f6c49</v>
      </c>
      <c r="K4185" s="2">
        <f t="shared" si="131"/>
        <v>42420</v>
      </c>
      <c r="L4185" t="str">
        <f>VLOOKUP($J4185,'placement attrs'!$A$2:$L$5079,4,FALSE)</f>
        <v>ROI Media Consultants (realtor.com)</v>
      </c>
      <c r="M4185" t="str">
        <f>VLOOKUP($J4185,'placement attrs'!$A$2:$L$5079,3,FALSE)</f>
        <v>malcolmc@roimediaconsultants.com</v>
      </c>
    </row>
    <row r="4186" spans="1:13" x14ac:dyDescent="0.3">
      <c r="A4186" t="s">
        <v>203</v>
      </c>
      <c r="B4186" s="2">
        <v>42421</v>
      </c>
      <c r="C4186">
        <v>25436</v>
      </c>
      <c r="D4186">
        <v>109675</v>
      </c>
      <c r="E4186">
        <v>115074</v>
      </c>
      <c r="F4186" t="s">
        <v>203</v>
      </c>
      <c r="G4186" s="2">
        <v>42421</v>
      </c>
      <c r="H4186">
        <v>120009</v>
      </c>
      <c r="I4186">
        <v>19739</v>
      </c>
      <c r="J4186" t="str">
        <f t="shared" si="130"/>
        <v>c0f17502f39b20921d5489601c0f6c49</v>
      </c>
      <c r="K4186" s="2">
        <f t="shared" si="131"/>
        <v>42421</v>
      </c>
      <c r="L4186" t="str">
        <f>VLOOKUP($J4186,'placement attrs'!$A$2:$L$5079,4,FALSE)</f>
        <v>ROI Media Consultants (realtor.com)</v>
      </c>
      <c r="M4186" t="str">
        <f>VLOOKUP($J4186,'placement attrs'!$A$2:$L$5079,3,FALSE)</f>
        <v>malcolmc@roimediaconsultants.com</v>
      </c>
    </row>
    <row r="4187" spans="1:13" x14ac:dyDescent="0.3">
      <c r="A4187" t="s">
        <v>203</v>
      </c>
      <c r="B4187" s="2">
        <v>42422</v>
      </c>
      <c r="C4187">
        <v>30236</v>
      </c>
      <c r="D4187">
        <v>92665</v>
      </c>
      <c r="E4187">
        <v>95160</v>
      </c>
      <c r="F4187" t="s">
        <v>203</v>
      </c>
      <c r="G4187" s="2">
        <v>42422</v>
      </c>
      <c r="H4187">
        <v>104221</v>
      </c>
      <c r="I4187">
        <v>24309</v>
      </c>
      <c r="J4187" t="str">
        <f t="shared" si="130"/>
        <v>c0f17502f39b20921d5489601c0f6c49</v>
      </c>
      <c r="K4187" s="2">
        <f t="shared" si="131"/>
        <v>42422</v>
      </c>
      <c r="L4187" t="str">
        <f>VLOOKUP($J4187,'placement attrs'!$A$2:$L$5079,4,FALSE)</f>
        <v>ROI Media Consultants (realtor.com)</v>
      </c>
      <c r="M4187" t="str">
        <f>VLOOKUP($J4187,'placement attrs'!$A$2:$L$5079,3,FALSE)</f>
        <v>malcolmc@roimediaconsultants.com</v>
      </c>
    </row>
    <row r="4188" spans="1:13" x14ac:dyDescent="0.3">
      <c r="A4188" t="s">
        <v>203</v>
      </c>
      <c r="B4188" s="2">
        <v>42423</v>
      </c>
      <c r="C4188">
        <v>28283</v>
      </c>
      <c r="D4188">
        <v>99815</v>
      </c>
      <c r="E4188">
        <v>104157</v>
      </c>
      <c r="F4188" t="s">
        <v>203</v>
      </c>
      <c r="G4188" s="2">
        <v>42423</v>
      </c>
      <c r="H4188">
        <v>109695</v>
      </c>
      <c r="I4188">
        <v>27166</v>
      </c>
      <c r="J4188" t="str">
        <f t="shared" si="130"/>
        <v>c0f17502f39b20921d5489601c0f6c49</v>
      </c>
      <c r="K4188" s="2">
        <f t="shared" si="131"/>
        <v>42423</v>
      </c>
      <c r="L4188" t="str">
        <f>VLOOKUP($J4188,'placement attrs'!$A$2:$L$5079,4,FALSE)</f>
        <v>ROI Media Consultants (realtor.com)</v>
      </c>
      <c r="M4188" t="str">
        <f>VLOOKUP($J4188,'placement attrs'!$A$2:$L$5079,3,FALSE)</f>
        <v>malcolmc@roimediaconsultants.com</v>
      </c>
    </row>
    <row r="4189" spans="1:13" x14ac:dyDescent="0.3">
      <c r="A4189" t="s">
        <v>203</v>
      </c>
      <c r="B4189" s="2">
        <v>42424</v>
      </c>
      <c r="C4189">
        <v>18184</v>
      </c>
      <c r="D4189">
        <v>83499</v>
      </c>
      <c r="E4189">
        <v>87038</v>
      </c>
      <c r="F4189" t="s">
        <v>203</v>
      </c>
      <c r="G4189" s="2">
        <v>42424</v>
      </c>
      <c r="H4189">
        <v>88862</v>
      </c>
      <c r="I4189">
        <v>18402</v>
      </c>
      <c r="J4189" t="str">
        <f t="shared" si="130"/>
        <v>c0f17502f39b20921d5489601c0f6c49</v>
      </c>
      <c r="K4189" s="2">
        <f t="shared" si="131"/>
        <v>42424</v>
      </c>
      <c r="L4189" t="str">
        <f>VLOOKUP($J4189,'placement attrs'!$A$2:$L$5079,4,FALSE)</f>
        <v>ROI Media Consultants (realtor.com)</v>
      </c>
      <c r="M4189" t="str">
        <f>VLOOKUP($J4189,'placement attrs'!$A$2:$L$5079,3,FALSE)</f>
        <v>malcolmc@roimediaconsultants.com</v>
      </c>
    </row>
    <row r="4190" spans="1:13" x14ac:dyDescent="0.3">
      <c r="A4190" t="s">
        <v>203</v>
      </c>
      <c r="B4190" s="2">
        <v>42425</v>
      </c>
      <c r="C4190">
        <v>32686</v>
      </c>
      <c r="D4190">
        <v>158722</v>
      </c>
      <c r="E4190">
        <v>162240</v>
      </c>
      <c r="F4190" t="s">
        <v>203</v>
      </c>
      <c r="G4190" s="2">
        <v>42425</v>
      </c>
      <c r="H4190">
        <v>167058</v>
      </c>
      <c r="I4190">
        <v>30244</v>
      </c>
      <c r="J4190" t="str">
        <f t="shared" si="130"/>
        <v>c0f17502f39b20921d5489601c0f6c49</v>
      </c>
      <c r="K4190" s="2">
        <f t="shared" si="131"/>
        <v>42425</v>
      </c>
      <c r="L4190" t="str">
        <f>VLOOKUP($J4190,'placement attrs'!$A$2:$L$5079,4,FALSE)</f>
        <v>ROI Media Consultants (realtor.com)</v>
      </c>
      <c r="M4190" t="str">
        <f>VLOOKUP($J4190,'placement attrs'!$A$2:$L$5079,3,FALSE)</f>
        <v>malcolmc@roimediaconsultants.com</v>
      </c>
    </row>
    <row r="4191" spans="1:13" x14ac:dyDescent="0.3">
      <c r="A4191" t="s">
        <v>203</v>
      </c>
      <c r="B4191" s="2">
        <v>42426</v>
      </c>
      <c r="C4191">
        <v>26462</v>
      </c>
      <c r="D4191">
        <v>133117</v>
      </c>
      <c r="E4191">
        <v>137442</v>
      </c>
      <c r="F4191" t="s">
        <v>203</v>
      </c>
      <c r="G4191" s="2">
        <v>42426</v>
      </c>
      <c r="H4191">
        <v>142027</v>
      </c>
      <c r="I4191">
        <v>25218</v>
      </c>
      <c r="J4191" t="str">
        <f t="shared" si="130"/>
        <v>c0f17502f39b20921d5489601c0f6c49</v>
      </c>
      <c r="K4191" s="2">
        <f t="shared" si="131"/>
        <v>42426</v>
      </c>
      <c r="L4191" t="str">
        <f>VLOOKUP($J4191,'placement attrs'!$A$2:$L$5079,4,FALSE)</f>
        <v>ROI Media Consultants (realtor.com)</v>
      </c>
      <c r="M4191" t="str">
        <f>VLOOKUP($J4191,'placement attrs'!$A$2:$L$5079,3,FALSE)</f>
        <v>malcolmc@roimediaconsultants.com</v>
      </c>
    </row>
    <row r="4192" spans="1:13" x14ac:dyDescent="0.3">
      <c r="A4192" t="s">
        <v>203</v>
      </c>
      <c r="B4192" s="2">
        <v>42427</v>
      </c>
      <c r="C4192">
        <v>18882</v>
      </c>
      <c r="D4192">
        <v>75715</v>
      </c>
      <c r="E4192">
        <v>78151</v>
      </c>
      <c r="F4192" t="s">
        <v>203</v>
      </c>
      <c r="G4192" s="2">
        <v>42427</v>
      </c>
      <c r="H4192">
        <v>81090</v>
      </c>
      <c r="I4192">
        <v>17108</v>
      </c>
      <c r="J4192" t="str">
        <f t="shared" si="130"/>
        <v>c0f17502f39b20921d5489601c0f6c49</v>
      </c>
      <c r="K4192" s="2">
        <f t="shared" si="131"/>
        <v>42427</v>
      </c>
      <c r="L4192" t="str">
        <f>VLOOKUP($J4192,'placement attrs'!$A$2:$L$5079,4,FALSE)</f>
        <v>ROI Media Consultants (realtor.com)</v>
      </c>
      <c r="M4192" t="str">
        <f>VLOOKUP($J4192,'placement attrs'!$A$2:$L$5079,3,FALSE)</f>
        <v>malcolmc@roimediaconsultants.com</v>
      </c>
    </row>
    <row r="4193" spans="1:13" x14ac:dyDescent="0.3">
      <c r="A4193" t="s">
        <v>203</v>
      </c>
      <c r="B4193" s="2">
        <v>42428</v>
      </c>
      <c r="C4193">
        <v>20292</v>
      </c>
      <c r="D4193">
        <v>89001</v>
      </c>
      <c r="E4193">
        <v>92908</v>
      </c>
      <c r="F4193" t="s">
        <v>203</v>
      </c>
      <c r="G4193" s="2">
        <v>42428</v>
      </c>
      <c r="H4193">
        <v>95442</v>
      </c>
      <c r="I4193">
        <v>20537</v>
      </c>
      <c r="J4193" t="str">
        <f t="shared" si="130"/>
        <v>c0f17502f39b20921d5489601c0f6c49</v>
      </c>
      <c r="K4193" s="2">
        <f t="shared" si="131"/>
        <v>42428</v>
      </c>
      <c r="L4193" t="str">
        <f>VLOOKUP($J4193,'placement attrs'!$A$2:$L$5079,4,FALSE)</f>
        <v>ROI Media Consultants (realtor.com)</v>
      </c>
      <c r="M4193" t="str">
        <f>VLOOKUP($J4193,'placement attrs'!$A$2:$L$5079,3,FALSE)</f>
        <v>malcolmc@roimediaconsultants.com</v>
      </c>
    </row>
    <row r="4194" spans="1:13" x14ac:dyDescent="0.3">
      <c r="A4194" t="s">
        <v>203</v>
      </c>
      <c r="B4194" s="2">
        <v>42429</v>
      </c>
      <c r="C4194">
        <v>15795</v>
      </c>
      <c r="D4194">
        <v>87607</v>
      </c>
      <c r="E4194">
        <v>91508</v>
      </c>
      <c r="F4194" t="s">
        <v>203</v>
      </c>
      <c r="G4194" s="2">
        <v>42429</v>
      </c>
      <c r="H4194">
        <v>105446</v>
      </c>
      <c r="I4194">
        <v>11819</v>
      </c>
      <c r="J4194" t="str">
        <f t="shared" si="130"/>
        <v>c0f17502f39b20921d5489601c0f6c49</v>
      </c>
      <c r="K4194" s="2">
        <f t="shared" si="131"/>
        <v>42429</v>
      </c>
      <c r="L4194" t="str">
        <f>VLOOKUP($J4194,'placement attrs'!$A$2:$L$5079,4,FALSE)</f>
        <v>ROI Media Consultants (realtor.com)</v>
      </c>
      <c r="M4194" t="str">
        <f>VLOOKUP($J4194,'placement attrs'!$A$2:$L$5079,3,FALSE)</f>
        <v>malcolmc@roimediaconsultants.com</v>
      </c>
    </row>
    <row r="4195" spans="1:13" x14ac:dyDescent="0.3">
      <c r="A4195" t="s">
        <v>203</v>
      </c>
      <c r="B4195" s="2">
        <v>42430</v>
      </c>
      <c r="C4195">
        <v>15806</v>
      </c>
      <c r="D4195">
        <v>92554</v>
      </c>
      <c r="E4195">
        <v>97954</v>
      </c>
      <c r="F4195" t="s">
        <v>203</v>
      </c>
      <c r="G4195" s="2">
        <v>42430</v>
      </c>
      <c r="H4195">
        <v>114603</v>
      </c>
      <c r="I4195">
        <v>16122</v>
      </c>
      <c r="J4195" t="str">
        <f t="shared" si="130"/>
        <v>c0f17502f39b20921d5489601c0f6c49</v>
      </c>
      <c r="K4195" s="2">
        <f t="shared" si="131"/>
        <v>42430</v>
      </c>
      <c r="L4195" t="str">
        <f>VLOOKUP($J4195,'placement attrs'!$A$2:$L$5079,4,FALSE)</f>
        <v>ROI Media Consultants (realtor.com)</v>
      </c>
      <c r="M4195" t="str">
        <f>VLOOKUP($J4195,'placement attrs'!$A$2:$L$5079,3,FALSE)</f>
        <v>malcolmc@roimediaconsultants.com</v>
      </c>
    </row>
    <row r="4196" spans="1:13" x14ac:dyDescent="0.3">
      <c r="A4196" t="s">
        <v>203</v>
      </c>
      <c r="B4196" s="2">
        <v>42431</v>
      </c>
      <c r="C4196">
        <v>28116</v>
      </c>
      <c r="D4196">
        <v>181104</v>
      </c>
      <c r="E4196">
        <v>183819</v>
      </c>
      <c r="F4196" t="s">
        <v>203</v>
      </c>
      <c r="G4196" s="2">
        <v>42431</v>
      </c>
      <c r="H4196">
        <v>269998</v>
      </c>
      <c r="I4196">
        <v>33970</v>
      </c>
      <c r="J4196" t="str">
        <f t="shared" si="130"/>
        <v>c0f17502f39b20921d5489601c0f6c49</v>
      </c>
      <c r="K4196" s="2">
        <f t="shared" si="131"/>
        <v>42431</v>
      </c>
      <c r="L4196" t="str">
        <f>VLOOKUP($J4196,'placement attrs'!$A$2:$L$5079,4,FALSE)</f>
        <v>ROI Media Consultants (realtor.com)</v>
      </c>
      <c r="M4196" t="str">
        <f>VLOOKUP($J4196,'placement attrs'!$A$2:$L$5079,3,FALSE)</f>
        <v>malcolmc@roimediaconsultants.com</v>
      </c>
    </row>
    <row r="4197" spans="1:13" x14ac:dyDescent="0.3">
      <c r="A4197" t="s">
        <v>203</v>
      </c>
      <c r="B4197" s="2">
        <v>42432</v>
      </c>
      <c r="C4197">
        <v>4152</v>
      </c>
      <c r="D4197">
        <v>22295</v>
      </c>
      <c r="E4197">
        <v>22455</v>
      </c>
      <c r="H4197">
        <v>0</v>
      </c>
      <c r="I4197">
        <v>0</v>
      </c>
      <c r="J4197" t="str">
        <f t="shared" si="130"/>
        <v>c0f17502f39b20921d5489601c0f6c49</v>
      </c>
      <c r="K4197" s="2">
        <f t="shared" si="131"/>
        <v>42432</v>
      </c>
      <c r="L4197" t="str">
        <f>VLOOKUP($J4197,'placement attrs'!$A$2:$L$5079,4,FALSE)</f>
        <v>ROI Media Consultants (realtor.com)</v>
      </c>
      <c r="M4197" t="str">
        <f>VLOOKUP($J4197,'placement attrs'!$A$2:$L$5079,3,FALSE)</f>
        <v>malcolmc@roimediaconsultants.com</v>
      </c>
    </row>
    <row r="4198" spans="1:13" x14ac:dyDescent="0.3">
      <c r="A4198" t="s">
        <v>204</v>
      </c>
      <c r="B4198" s="2">
        <v>42410</v>
      </c>
      <c r="C4198">
        <v>2131</v>
      </c>
      <c r="D4198">
        <v>22298</v>
      </c>
      <c r="E4198">
        <v>23109</v>
      </c>
      <c r="H4198">
        <v>0</v>
      </c>
      <c r="I4198">
        <v>0</v>
      </c>
      <c r="J4198" t="str">
        <f t="shared" si="130"/>
        <v>c223dcaa2d23bb791e03d1389b680a85</v>
      </c>
      <c r="K4198" s="2">
        <f t="shared" si="131"/>
        <v>42410</v>
      </c>
      <c r="L4198" t="str">
        <f>VLOOKUP($J4198,'placement attrs'!$A$2:$L$5079,4,FALSE)</f>
        <v>AdSparc (dailymotion.com)</v>
      </c>
      <c r="M4198" t="str">
        <f>VLOOKUP($J4198,'placement attrs'!$A$2:$L$5079,3,FALSE)</f>
        <v>dawid.wasniowski@adsparc.com</v>
      </c>
    </row>
    <row r="4199" spans="1:13" x14ac:dyDescent="0.3">
      <c r="A4199" t="s">
        <v>204</v>
      </c>
      <c r="B4199" s="2">
        <v>42411</v>
      </c>
      <c r="C4199">
        <v>2661</v>
      </c>
      <c r="D4199">
        <v>22543</v>
      </c>
      <c r="E4199">
        <v>23218</v>
      </c>
      <c r="F4199" t="s">
        <v>204</v>
      </c>
      <c r="G4199" s="2">
        <v>42411</v>
      </c>
      <c r="H4199">
        <v>24814</v>
      </c>
      <c r="I4199">
        <v>2115</v>
      </c>
      <c r="J4199" t="str">
        <f t="shared" si="130"/>
        <v>c223dcaa2d23bb791e03d1389b680a85</v>
      </c>
      <c r="K4199" s="2">
        <f t="shared" si="131"/>
        <v>42411</v>
      </c>
      <c r="L4199" t="str">
        <f>VLOOKUP($J4199,'placement attrs'!$A$2:$L$5079,4,FALSE)</f>
        <v>AdSparc (dailymotion.com)</v>
      </c>
      <c r="M4199" t="str">
        <f>VLOOKUP($J4199,'placement attrs'!$A$2:$L$5079,3,FALSE)</f>
        <v>dawid.wasniowski@adsparc.com</v>
      </c>
    </row>
    <row r="4200" spans="1:13" x14ac:dyDescent="0.3">
      <c r="A4200" t="s">
        <v>204</v>
      </c>
      <c r="B4200" s="2">
        <v>42412</v>
      </c>
      <c r="C4200">
        <v>2052</v>
      </c>
      <c r="D4200">
        <v>19360</v>
      </c>
      <c r="E4200">
        <v>20165</v>
      </c>
      <c r="F4200" t="s">
        <v>204</v>
      </c>
      <c r="G4200" s="2">
        <v>42412</v>
      </c>
      <c r="H4200">
        <v>24962</v>
      </c>
      <c r="I4200">
        <v>1982</v>
      </c>
      <c r="J4200" t="str">
        <f t="shared" si="130"/>
        <v>c223dcaa2d23bb791e03d1389b680a85</v>
      </c>
      <c r="K4200" s="2">
        <f t="shared" si="131"/>
        <v>42412</v>
      </c>
      <c r="L4200" t="str">
        <f>VLOOKUP($J4200,'placement attrs'!$A$2:$L$5079,4,FALSE)</f>
        <v>AdSparc (dailymotion.com)</v>
      </c>
      <c r="M4200" t="str">
        <f>VLOOKUP($J4200,'placement attrs'!$A$2:$L$5079,3,FALSE)</f>
        <v>dawid.wasniowski@adsparc.com</v>
      </c>
    </row>
    <row r="4201" spans="1:13" x14ac:dyDescent="0.3">
      <c r="A4201" t="s">
        <v>204</v>
      </c>
      <c r="B4201" s="2">
        <v>42413</v>
      </c>
      <c r="C4201">
        <v>1158</v>
      </c>
      <c r="D4201">
        <v>11753</v>
      </c>
      <c r="E4201">
        <v>12190</v>
      </c>
      <c r="F4201" t="s">
        <v>204</v>
      </c>
      <c r="G4201" s="2">
        <v>42413</v>
      </c>
      <c r="H4201">
        <v>12369</v>
      </c>
      <c r="I4201">
        <v>947</v>
      </c>
      <c r="J4201" t="str">
        <f t="shared" si="130"/>
        <v>c223dcaa2d23bb791e03d1389b680a85</v>
      </c>
      <c r="K4201" s="2">
        <f t="shared" si="131"/>
        <v>42413</v>
      </c>
      <c r="L4201" t="str">
        <f>VLOOKUP($J4201,'placement attrs'!$A$2:$L$5079,4,FALSE)</f>
        <v>AdSparc (dailymotion.com)</v>
      </c>
      <c r="M4201" t="str">
        <f>VLOOKUP($J4201,'placement attrs'!$A$2:$L$5079,3,FALSE)</f>
        <v>dawid.wasniowski@adsparc.com</v>
      </c>
    </row>
    <row r="4202" spans="1:13" x14ac:dyDescent="0.3">
      <c r="A4202" t="s">
        <v>204</v>
      </c>
      <c r="B4202" s="2">
        <v>42414</v>
      </c>
      <c r="C4202">
        <v>1231</v>
      </c>
      <c r="D4202">
        <v>13545</v>
      </c>
      <c r="E4202">
        <v>14021</v>
      </c>
      <c r="F4202" t="s">
        <v>204</v>
      </c>
      <c r="G4202" s="2">
        <v>42414</v>
      </c>
      <c r="H4202">
        <v>14113</v>
      </c>
      <c r="I4202">
        <v>1090</v>
      </c>
      <c r="J4202" t="str">
        <f t="shared" si="130"/>
        <v>c223dcaa2d23bb791e03d1389b680a85</v>
      </c>
      <c r="K4202" s="2">
        <f t="shared" si="131"/>
        <v>42414</v>
      </c>
      <c r="L4202" t="str">
        <f>VLOOKUP($J4202,'placement attrs'!$A$2:$L$5079,4,FALSE)</f>
        <v>AdSparc (dailymotion.com)</v>
      </c>
      <c r="M4202" t="str">
        <f>VLOOKUP($J4202,'placement attrs'!$A$2:$L$5079,3,FALSE)</f>
        <v>dawid.wasniowski@adsparc.com</v>
      </c>
    </row>
    <row r="4203" spans="1:13" x14ac:dyDescent="0.3">
      <c r="A4203" t="s">
        <v>204</v>
      </c>
      <c r="B4203" s="2">
        <v>42415</v>
      </c>
      <c r="C4203">
        <v>2529</v>
      </c>
      <c r="D4203">
        <v>27306</v>
      </c>
      <c r="E4203">
        <v>28399</v>
      </c>
      <c r="F4203" t="s">
        <v>204</v>
      </c>
      <c r="G4203" s="2">
        <v>42415</v>
      </c>
      <c r="H4203">
        <v>29044</v>
      </c>
      <c r="I4203">
        <v>1893</v>
      </c>
      <c r="J4203" t="str">
        <f t="shared" si="130"/>
        <v>c223dcaa2d23bb791e03d1389b680a85</v>
      </c>
      <c r="K4203" s="2">
        <f t="shared" si="131"/>
        <v>42415</v>
      </c>
      <c r="L4203" t="str">
        <f>VLOOKUP($J4203,'placement attrs'!$A$2:$L$5079,4,FALSE)</f>
        <v>AdSparc (dailymotion.com)</v>
      </c>
      <c r="M4203" t="str">
        <f>VLOOKUP($J4203,'placement attrs'!$A$2:$L$5079,3,FALSE)</f>
        <v>dawid.wasniowski@adsparc.com</v>
      </c>
    </row>
    <row r="4204" spans="1:13" x14ac:dyDescent="0.3">
      <c r="A4204" t="s">
        <v>204</v>
      </c>
      <c r="B4204" s="2">
        <v>42416</v>
      </c>
      <c r="C4204">
        <v>2435</v>
      </c>
      <c r="D4204">
        <v>24817</v>
      </c>
      <c r="E4204">
        <v>25420</v>
      </c>
      <c r="F4204" t="s">
        <v>204</v>
      </c>
      <c r="G4204" s="2">
        <v>42416</v>
      </c>
      <c r="H4204">
        <v>25579</v>
      </c>
      <c r="I4204">
        <v>1870</v>
      </c>
      <c r="J4204" t="str">
        <f t="shared" si="130"/>
        <v>c223dcaa2d23bb791e03d1389b680a85</v>
      </c>
      <c r="K4204" s="2">
        <f t="shared" si="131"/>
        <v>42416</v>
      </c>
      <c r="L4204" t="str">
        <f>VLOOKUP($J4204,'placement attrs'!$A$2:$L$5079,4,FALSE)</f>
        <v>AdSparc (dailymotion.com)</v>
      </c>
      <c r="M4204" t="str">
        <f>VLOOKUP($J4204,'placement attrs'!$A$2:$L$5079,3,FALSE)</f>
        <v>dawid.wasniowski@adsparc.com</v>
      </c>
    </row>
    <row r="4205" spans="1:13" x14ac:dyDescent="0.3">
      <c r="A4205" t="s">
        <v>204</v>
      </c>
      <c r="B4205" s="2">
        <v>42417</v>
      </c>
      <c r="C4205">
        <v>1730</v>
      </c>
      <c r="D4205">
        <v>19220</v>
      </c>
      <c r="E4205">
        <v>19813</v>
      </c>
      <c r="F4205" t="s">
        <v>204</v>
      </c>
      <c r="G4205" s="2">
        <v>42417</v>
      </c>
      <c r="H4205">
        <v>20004</v>
      </c>
      <c r="I4205">
        <v>1366</v>
      </c>
      <c r="J4205" t="str">
        <f t="shared" si="130"/>
        <v>c223dcaa2d23bb791e03d1389b680a85</v>
      </c>
      <c r="K4205" s="2">
        <f t="shared" si="131"/>
        <v>42417</v>
      </c>
      <c r="L4205" t="str">
        <f>VLOOKUP($J4205,'placement attrs'!$A$2:$L$5079,4,FALSE)</f>
        <v>AdSparc (dailymotion.com)</v>
      </c>
      <c r="M4205" t="str">
        <f>VLOOKUP($J4205,'placement attrs'!$A$2:$L$5079,3,FALSE)</f>
        <v>dawid.wasniowski@adsparc.com</v>
      </c>
    </row>
    <row r="4206" spans="1:13" x14ac:dyDescent="0.3">
      <c r="A4206" t="s">
        <v>204</v>
      </c>
      <c r="B4206" s="2">
        <v>42418</v>
      </c>
      <c r="C4206">
        <v>1663</v>
      </c>
      <c r="D4206">
        <v>16427</v>
      </c>
      <c r="E4206">
        <v>16850</v>
      </c>
      <c r="F4206" t="s">
        <v>204</v>
      </c>
      <c r="G4206" s="2">
        <v>42418</v>
      </c>
      <c r="H4206">
        <v>17116</v>
      </c>
      <c r="I4206">
        <v>1341</v>
      </c>
      <c r="J4206" t="str">
        <f t="shared" si="130"/>
        <v>c223dcaa2d23bb791e03d1389b680a85</v>
      </c>
      <c r="K4206" s="2">
        <f t="shared" si="131"/>
        <v>42418</v>
      </c>
      <c r="L4206" t="str">
        <f>VLOOKUP($J4206,'placement attrs'!$A$2:$L$5079,4,FALSE)</f>
        <v>AdSparc (dailymotion.com)</v>
      </c>
      <c r="M4206" t="str">
        <f>VLOOKUP($J4206,'placement attrs'!$A$2:$L$5079,3,FALSE)</f>
        <v>dawid.wasniowski@adsparc.com</v>
      </c>
    </row>
    <row r="4207" spans="1:13" x14ac:dyDescent="0.3">
      <c r="A4207" t="s">
        <v>204</v>
      </c>
      <c r="B4207" s="2">
        <v>42419</v>
      </c>
      <c r="C4207">
        <v>2565</v>
      </c>
      <c r="D4207">
        <v>24267</v>
      </c>
      <c r="E4207">
        <v>24939</v>
      </c>
      <c r="F4207" t="s">
        <v>204</v>
      </c>
      <c r="G4207" s="2">
        <v>42419</v>
      </c>
      <c r="H4207">
        <v>28480</v>
      </c>
      <c r="I4207">
        <v>2315</v>
      </c>
      <c r="J4207" t="str">
        <f t="shared" si="130"/>
        <v>c223dcaa2d23bb791e03d1389b680a85</v>
      </c>
      <c r="K4207" s="2">
        <f t="shared" si="131"/>
        <v>42419</v>
      </c>
      <c r="L4207" t="str">
        <f>VLOOKUP($J4207,'placement attrs'!$A$2:$L$5079,4,FALSE)</f>
        <v>AdSparc (dailymotion.com)</v>
      </c>
      <c r="M4207" t="str">
        <f>VLOOKUP($J4207,'placement attrs'!$A$2:$L$5079,3,FALSE)</f>
        <v>dawid.wasniowski@adsparc.com</v>
      </c>
    </row>
    <row r="4208" spans="1:13" x14ac:dyDescent="0.3">
      <c r="A4208" t="s">
        <v>204</v>
      </c>
      <c r="B4208" s="2">
        <v>42420</v>
      </c>
      <c r="C4208">
        <v>1513</v>
      </c>
      <c r="D4208">
        <v>15460</v>
      </c>
      <c r="E4208">
        <v>15939</v>
      </c>
      <c r="F4208" t="s">
        <v>204</v>
      </c>
      <c r="G4208" s="2">
        <v>42420</v>
      </c>
      <c r="H4208">
        <v>16718</v>
      </c>
      <c r="I4208">
        <v>1306</v>
      </c>
      <c r="J4208" t="str">
        <f t="shared" si="130"/>
        <v>c223dcaa2d23bb791e03d1389b680a85</v>
      </c>
      <c r="K4208" s="2">
        <f t="shared" si="131"/>
        <v>42420</v>
      </c>
      <c r="L4208" t="str">
        <f>VLOOKUP($J4208,'placement attrs'!$A$2:$L$5079,4,FALSE)</f>
        <v>AdSparc (dailymotion.com)</v>
      </c>
      <c r="M4208" t="str">
        <f>VLOOKUP($J4208,'placement attrs'!$A$2:$L$5079,3,FALSE)</f>
        <v>dawid.wasniowski@adsparc.com</v>
      </c>
    </row>
    <row r="4209" spans="1:13" x14ac:dyDescent="0.3">
      <c r="A4209" t="s">
        <v>204</v>
      </c>
      <c r="B4209" s="2">
        <v>42421</v>
      </c>
      <c r="C4209">
        <v>1438</v>
      </c>
      <c r="D4209">
        <v>15765</v>
      </c>
      <c r="E4209">
        <v>16203</v>
      </c>
      <c r="F4209" t="s">
        <v>204</v>
      </c>
      <c r="G4209" s="2">
        <v>42421</v>
      </c>
      <c r="H4209">
        <v>16567</v>
      </c>
      <c r="I4209">
        <v>1239</v>
      </c>
      <c r="J4209" t="str">
        <f t="shared" si="130"/>
        <v>c223dcaa2d23bb791e03d1389b680a85</v>
      </c>
      <c r="K4209" s="2">
        <f t="shared" si="131"/>
        <v>42421</v>
      </c>
      <c r="L4209" t="str">
        <f>VLOOKUP($J4209,'placement attrs'!$A$2:$L$5079,4,FALSE)</f>
        <v>AdSparc (dailymotion.com)</v>
      </c>
      <c r="M4209" t="str">
        <f>VLOOKUP($J4209,'placement attrs'!$A$2:$L$5079,3,FALSE)</f>
        <v>dawid.wasniowski@adsparc.com</v>
      </c>
    </row>
    <row r="4210" spans="1:13" x14ac:dyDescent="0.3">
      <c r="A4210" t="s">
        <v>204</v>
      </c>
      <c r="B4210" s="2">
        <v>42422</v>
      </c>
      <c r="C4210">
        <v>2413</v>
      </c>
      <c r="D4210">
        <v>21031</v>
      </c>
      <c r="E4210">
        <v>21598</v>
      </c>
      <c r="F4210" t="s">
        <v>204</v>
      </c>
      <c r="G4210" s="2">
        <v>42422</v>
      </c>
      <c r="H4210">
        <v>23552</v>
      </c>
      <c r="I4210">
        <v>1995</v>
      </c>
      <c r="J4210" t="str">
        <f t="shared" si="130"/>
        <v>c223dcaa2d23bb791e03d1389b680a85</v>
      </c>
      <c r="K4210" s="2">
        <f t="shared" si="131"/>
        <v>42422</v>
      </c>
      <c r="L4210" t="str">
        <f>VLOOKUP($J4210,'placement attrs'!$A$2:$L$5079,4,FALSE)</f>
        <v>AdSparc (dailymotion.com)</v>
      </c>
      <c r="M4210" t="str">
        <f>VLOOKUP($J4210,'placement attrs'!$A$2:$L$5079,3,FALSE)</f>
        <v>dawid.wasniowski@adsparc.com</v>
      </c>
    </row>
    <row r="4211" spans="1:13" x14ac:dyDescent="0.3">
      <c r="A4211" t="s">
        <v>204</v>
      </c>
      <c r="B4211" s="2">
        <v>42423</v>
      </c>
      <c r="C4211">
        <v>3394</v>
      </c>
      <c r="D4211">
        <v>30788</v>
      </c>
      <c r="E4211">
        <v>31895</v>
      </c>
      <c r="F4211" t="s">
        <v>204</v>
      </c>
      <c r="G4211" s="2">
        <v>42423</v>
      </c>
      <c r="H4211">
        <v>32876</v>
      </c>
      <c r="I4211">
        <v>2733</v>
      </c>
      <c r="J4211" t="str">
        <f t="shared" si="130"/>
        <v>c223dcaa2d23bb791e03d1389b680a85</v>
      </c>
      <c r="K4211" s="2">
        <f t="shared" si="131"/>
        <v>42423</v>
      </c>
      <c r="L4211" t="str">
        <f>VLOOKUP($J4211,'placement attrs'!$A$2:$L$5079,4,FALSE)</f>
        <v>AdSparc (dailymotion.com)</v>
      </c>
      <c r="M4211" t="str">
        <f>VLOOKUP($J4211,'placement attrs'!$A$2:$L$5079,3,FALSE)</f>
        <v>dawid.wasniowski@adsparc.com</v>
      </c>
    </row>
    <row r="4212" spans="1:13" x14ac:dyDescent="0.3">
      <c r="A4212" t="s">
        <v>204</v>
      </c>
      <c r="B4212" s="2">
        <v>42424</v>
      </c>
      <c r="C4212">
        <v>5881</v>
      </c>
      <c r="D4212">
        <v>52855</v>
      </c>
      <c r="E4212">
        <v>54721</v>
      </c>
      <c r="F4212" t="s">
        <v>204</v>
      </c>
      <c r="G4212" s="2">
        <v>42424</v>
      </c>
      <c r="H4212">
        <v>54890</v>
      </c>
      <c r="I4212">
        <v>4577</v>
      </c>
      <c r="J4212" t="str">
        <f t="shared" si="130"/>
        <v>c223dcaa2d23bb791e03d1389b680a85</v>
      </c>
      <c r="K4212" s="2">
        <f t="shared" si="131"/>
        <v>42424</v>
      </c>
      <c r="L4212" t="str">
        <f>VLOOKUP($J4212,'placement attrs'!$A$2:$L$5079,4,FALSE)</f>
        <v>AdSparc (dailymotion.com)</v>
      </c>
      <c r="M4212" t="str">
        <f>VLOOKUP($J4212,'placement attrs'!$A$2:$L$5079,3,FALSE)</f>
        <v>dawid.wasniowski@adsparc.com</v>
      </c>
    </row>
    <row r="4213" spans="1:13" x14ac:dyDescent="0.3">
      <c r="A4213" t="s">
        <v>204</v>
      </c>
      <c r="B4213" s="2">
        <v>42425</v>
      </c>
      <c r="C4213">
        <v>5862</v>
      </c>
      <c r="D4213">
        <v>50982</v>
      </c>
      <c r="E4213">
        <v>52445</v>
      </c>
      <c r="F4213" t="s">
        <v>204</v>
      </c>
      <c r="G4213" s="2">
        <v>42425</v>
      </c>
      <c r="H4213">
        <v>52623</v>
      </c>
      <c r="I4213">
        <v>4453</v>
      </c>
      <c r="J4213" t="str">
        <f t="shared" si="130"/>
        <v>c223dcaa2d23bb791e03d1389b680a85</v>
      </c>
      <c r="K4213" s="2">
        <f t="shared" si="131"/>
        <v>42425</v>
      </c>
      <c r="L4213" t="str">
        <f>VLOOKUP($J4213,'placement attrs'!$A$2:$L$5079,4,FALSE)</f>
        <v>AdSparc (dailymotion.com)</v>
      </c>
      <c r="M4213" t="str">
        <f>VLOOKUP($J4213,'placement attrs'!$A$2:$L$5079,3,FALSE)</f>
        <v>dawid.wasniowski@adsparc.com</v>
      </c>
    </row>
    <row r="4214" spans="1:13" x14ac:dyDescent="0.3">
      <c r="A4214" t="s">
        <v>204</v>
      </c>
      <c r="B4214" s="2">
        <v>42426</v>
      </c>
      <c r="C4214">
        <v>8383</v>
      </c>
      <c r="D4214">
        <v>57900</v>
      </c>
      <c r="E4214">
        <v>59648</v>
      </c>
      <c r="F4214" t="s">
        <v>204</v>
      </c>
      <c r="G4214" s="2">
        <v>42426</v>
      </c>
      <c r="H4214">
        <v>60357</v>
      </c>
      <c r="I4214">
        <v>6850</v>
      </c>
      <c r="J4214" t="str">
        <f t="shared" si="130"/>
        <v>c223dcaa2d23bb791e03d1389b680a85</v>
      </c>
      <c r="K4214" s="2">
        <f t="shared" si="131"/>
        <v>42426</v>
      </c>
      <c r="L4214" t="str">
        <f>VLOOKUP($J4214,'placement attrs'!$A$2:$L$5079,4,FALSE)</f>
        <v>AdSparc (dailymotion.com)</v>
      </c>
      <c r="M4214" t="str">
        <f>VLOOKUP($J4214,'placement attrs'!$A$2:$L$5079,3,FALSE)</f>
        <v>dawid.wasniowski@adsparc.com</v>
      </c>
    </row>
    <row r="4215" spans="1:13" x14ac:dyDescent="0.3">
      <c r="A4215" t="s">
        <v>204</v>
      </c>
      <c r="B4215" s="2">
        <v>42427</v>
      </c>
      <c r="C4215">
        <v>8062</v>
      </c>
      <c r="D4215">
        <v>61026</v>
      </c>
      <c r="E4215">
        <v>63653</v>
      </c>
      <c r="F4215" t="s">
        <v>204</v>
      </c>
      <c r="G4215" s="2">
        <v>42427</v>
      </c>
      <c r="H4215">
        <v>65471</v>
      </c>
      <c r="I4215">
        <v>6505</v>
      </c>
      <c r="J4215" t="str">
        <f t="shared" si="130"/>
        <v>c223dcaa2d23bb791e03d1389b680a85</v>
      </c>
      <c r="K4215" s="2">
        <f t="shared" si="131"/>
        <v>42427</v>
      </c>
      <c r="L4215" t="str">
        <f>VLOOKUP($J4215,'placement attrs'!$A$2:$L$5079,4,FALSE)</f>
        <v>AdSparc (dailymotion.com)</v>
      </c>
      <c r="M4215" t="str">
        <f>VLOOKUP($J4215,'placement attrs'!$A$2:$L$5079,3,FALSE)</f>
        <v>dawid.wasniowski@adsparc.com</v>
      </c>
    </row>
    <row r="4216" spans="1:13" x14ac:dyDescent="0.3">
      <c r="A4216" t="s">
        <v>204</v>
      </c>
      <c r="B4216" s="2">
        <v>42428</v>
      </c>
      <c r="C4216">
        <v>5108</v>
      </c>
      <c r="D4216">
        <v>40701</v>
      </c>
      <c r="E4216">
        <v>42504</v>
      </c>
      <c r="F4216" t="s">
        <v>204</v>
      </c>
      <c r="G4216" s="2">
        <v>42428</v>
      </c>
      <c r="H4216">
        <v>42906</v>
      </c>
      <c r="I4216">
        <v>3978</v>
      </c>
      <c r="J4216" t="str">
        <f t="shared" si="130"/>
        <v>c223dcaa2d23bb791e03d1389b680a85</v>
      </c>
      <c r="K4216" s="2">
        <f t="shared" si="131"/>
        <v>42428</v>
      </c>
      <c r="L4216" t="str">
        <f>VLOOKUP($J4216,'placement attrs'!$A$2:$L$5079,4,FALSE)</f>
        <v>AdSparc (dailymotion.com)</v>
      </c>
      <c r="M4216" t="str">
        <f>VLOOKUP($J4216,'placement attrs'!$A$2:$L$5079,3,FALSE)</f>
        <v>dawid.wasniowski@adsparc.com</v>
      </c>
    </row>
    <row r="4217" spans="1:13" x14ac:dyDescent="0.3">
      <c r="A4217" t="s">
        <v>204</v>
      </c>
      <c r="B4217" s="2">
        <v>42429</v>
      </c>
      <c r="C4217">
        <v>6197</v>
      </c>
      <c r="D4217">
        <v>54047</v>
      </c>
      <c r="E4217">
        <v>56884</v>
      </c>
      <c r="F4217" t="s">
        <v>204</v>
      </c>
      <c r="G4217" s="2">
        <v>42429</v>
      </c>
      <c r="H4217">
        <v>61364</v>
      </c>
      <c r="I4217">
        <v>4862</v>
      </c>
      <c r="J4217" t="str">
        <f t="shared" si="130"/>
        <v>c223dcaa2d23bb791e03d1389b680a85</v>
      </c>
      <c r="K4217" s="2">
        <f t="shared" si="131"/>
        <v>42429</v>
      </c>
      <c r="L4217" t="str">
        <f>VLOOKUP($J4217,'placement attrs'!$A$2:$L$5079,4,FALSE)</f>
        <v>AdSparc (dailymotion.com)</v>
      </c>
      <c r="M4217" t="str">
        <f>VLOOKUP($J4217,'placement attrs'!$A$2:$L$5079,3,FALSE)</f>
        <v>dawid.wasniowski@adsparc.com</v>
      </c>
    </row>
    <row r="4218" spans="1:13" x14ac:dyDescent="0.3">
      <c r="A4218" t="s">
        <v>204</v>
      </c>
      <c r="B4218" s="2">
        <v>42430</v>
      </c>
      <c r="C4218">
        <v>5681</v>
      </c>
      <c r="D4218">
        <v>59936</v>
      </c>
      <c r="E4218">
        <v>61771</v>
      </c>
      <c r="F4218" t="s">
        <v>204</v>
      </c>
      <c r="G4218" s="2">
        <v>42430</v>
      </c>
      <c r="H4218">
        <v>66260</v>
      </c>
      <c r="I4218">
        <v>4705</v>
      </c>
      <c r="J4218" t="str">
        <f t="shared" si="130"/>
        <v>c223dcaa2d23bb791e03d1389b680a85</v>
      </c>
      <c r="K4218" s="2">
        <f t="shared" si="131"/>
        <v>42430</v>
      </c>
      <c r="L4218" t="str">
        <f>VLOOKUP($J4218,'placement attrs'!$A$2:$L$5079,4,FALSE)</f>
        <v>AdSparc (dailymotion.com)</v>
      </c>
      <c r="M4218" t="str">
        <f>VLOOKUP($J4218,'placement attrs'!$A$2:$L$5079,3,FALSE)</f>
        <v>dawid.wasniowski@adsparc.com</v>
      </c>
    </row>
    <row r="4219" spans="1:13" x14ac:dyDescent="0.3">
      <c r="A4219" t="s">
        <v>204</v>
      </c>
      <c r="B4219" s="2">
        <v>42431</v>
      </c>
      <c r="C4219">
        <v>4418</v>
      </c>
      <c r="D4219">
        <v>37188</v>
      </c>
      <c r="E4219">
        <v>38256</v>
      </c>
      <c r="F4219" t="s">
        <v>204</v>
      </c>
      <c r="G4219" s="2">
        <v>42431</v>
      </c>
      <c r="H4219">
        <v>52790</v>
      </c>
      <c r="I4219">
        <v>5011</v>
      </c>
      <c r="J4219" t="str">
        <f t="shared" si="130"/>
        <v>c223dcaa2d23bb791e03d1389b680a85</v>
      </c>
      <c r="K4219" s="2">
        <f t="shared" si="131"/>
        <v>42431</v>
      </c>
      <c r="L4219" t="str">
        <f>VLOOKUP($J4219,'placement attrs'!$A$2:$L$5079,4,FALSE)</f>
        <v>AdSparc (dailymotion.com)</v>
      </c>
      <c r="M4219" t="str">
        <f>VLOOKUP($J4219,'placement attrs'!$A$2:$L$5079,3,FALSE)</f>
        <v>dawid.wasniowski@adsparc.com</v>
      </c>
    </row>
    <row r="4220" spans="1:13" x14ac:dyDescent="0.3">
      <c r="A4220" t="s">
        <v>204</v>
      </c>
      <c r="B4220" s="2">
        <v>42432</v>
      </c>
      <c r="C4220">
        <v>232</v>
      </c>
      <c r="D4220">
        <v>1826</v>
      </c>
      <c r="E4220">
        <v>1860</v>
      </c>
      <c r="H4220">
        <v>0</v>
      </c>
      <c r="I4220">
        <v>0</v>
      </c>
      <c r="J4220" t="str">
        <f t="shared" si="130"/>
        <v>c223dcaa2d23bb791e03d1389b680a85</v>
      </c>
      <c r="K4220" s="2">
        <f t="shared" si="131"/>
        <v>42432</v>
      </c>
      <c r="L4220" t="str">
        <f>VLOOKUP($J4220,'placement attrs'!$A$2:$L$5079,4,FALSE)</f>
        <v>AdSparc (dailymotion.com)</v>
      </c>
      <c r="M4220" t="str">
        <f>VLOOKUP($J4220,'placement attrs'!$A$2:$L$5079,3,FALSE)</f>
        <v>dawid.wasniowski@adsparc.com</v>
      </c>
    </row>
    <row r="4221" spans="1:13" x14ac:dyDescent="0.3">
      <c r="A4221" t="s">
        <v>205</v>
      </c>
      <c r="B4221" s="2">
        <v>42410</v>
      </c>
      <c r="C4221">
        <v>45049</v>
      </c>
      <c r="D4221">
        <v>192944</v>
      </c>
      <c r="E4221">
        <v>194227</v>
      </c>
      <c r="H4221">
        <v>0</v>
      </c>
      <c r="I4221">
        <v>0</v>
      </c>
      <c r="J4221" t="str">
        <f t="shared" si="130"/>
        <v>c28c8a912308a781cf5aeec1b1d04884</v>
      </c>
      <c r="K4221" s="2">
        <f t="shared" si="131"/>
        <v>42410</v>
      </c>
      <c r="L4221" t="str">
        <f>VLOOKUP($J4221,'placement attrs'!$A$2:$L$5079,4,FALSE)</f>
        <v>Publir.com</v>
      </c>
      <c r="M4221" t="str">
        <f>VLOOKUP($J4221,'placement attrs'!$A$2:$L$5079,3,FALSE)</f>
        <v>josh@publir.com</v>
      </c>
    </row>
    <row r="4222" spans="1:13" x14ac:dyDescent="0.3">
      <c r="A4222" t="s">
        <v>205</v>
      </c>
      <c r="B4222" s="2">
        <v>42411</v>
      </c>
      <c r="C4222">
        <v>24625</v>
      </c>
      <c r="D4222">
        <v>101615</v>
      </c>
      <c r="E4222">
        <v>102402</v>
      </c>
      <c r="F4222" t="s">
        <v>205</v>
      </c>
      <c r="G4222" s="2">
        <v>42411</v>
      </c>
      <c r="H4222">
        <v>110898</v>
      </c>
      <c r="I4222">
        <v>21507</v>
      </c>
      <c r="J4222" t="str">
        <f t="shared" si="130"/>
        <v>c28c8a912308a781cf5aeec1b1d04884</v>
      </c>
      <c r="K4222" s="2">
        <f t="shared" si="131"/>
        <v>42411</v>
      </c>
      <c r="L4222" t="str">
        <f>VLOOKUP($J4222,'placement attrs'!$A$2:$L$5079,4,FALSE)</f>
        <v>Publir.com</v>
      </c>
      <c r="M4222" t="str">
        <f>VLOOKUP($J4222,'placement attrs'!$A$2:$L$5079,3,FALSE)</f>
        <v>josh@publir.com</v>
      </c>
    </row>
    <row r="4223" spans="1:13" x14ac:dyDescent="0.3">
      <c r="A4223" t="s">
        <v>205</v>
      </c>
      <c r="B4223" s="2">
        <v>42412</v>
      </c>
      <c r="C4223">
        <v>27716</v>
      </c>
      <c r="D4223">
        <v>120701</v>
      </c>
      <c r="E4223">
        <v>121503</v>
      </c>
      <c r="F4223" t="s">
        <v>205</v>
      </c>
      <c r="G4223" s="2">
        <v>42412</v>
      </c>
      <c r="H4223">
        <v>164233</v>
      </c>
      <c r="I4223">
        <v>22489</v>
      </c>
      <c r="J4223" t="str">
        <f t="shared" si="130"/>
        <v>c28c8a912308a781cf5aeec1b1d04884</v>
      </c>
      <c r="K4223" s="2">
        <f t="shared" si="131"/>
        <v>42412</v>
      </c>
      <c r="L4223" t="str">
        <f>VLOOKUP($J4223,'placement attrs'!$A$2:$L$5079,4,FALSE)</f>
        <v>Publir.com</v>
      </c>
      <c r="M4223" t="str">
        <f>VLOOKUP($J4223,'placement attrs'!$A$2:$L$5079,3,FALSE)</f>
        <v>josh@publir.com</v>
      </c>
    </row>
    <row r="4224" spans="1:13" x14ac:dyDescent="0.3">
      <c r="A4224" t="s">
        <v>205</v>
      </c>
      <c r="B4224" s="2">
        <v>42413</v>
      </c>
      <c r="C4224">
        <v>26104</v>
      </c>
      <c r="D4224">
        <v>116464</v>
      </c>
      <c r="E4224">
        <v>117291</v>
      </c>
      <c r="F4224" t="s">
        <v>205</v>
      </c>
      <c r="G4224" s="2">
        <v>42413</v>
      </c>
      <c r="H4224">
        <v>118300</v>
      </c>
      <c r="I4224">
        <v>19647</v>
      </c>
      <c r="J4224" t="str">
        <f t="shared" si="130"/>
        <v>c28c8a912308a781cf5aeec1b1d04884</v>
      </c>
      <c r="K4224" s="2">
        <f t="shared" si="131"/>
        <v>42413</v>
      </c>
      <c r="L4224" t="str">
        <f>VLOOKUP($J4224,'placement attrs'!$A$2:$L$5079,4,FALSE)</f>
        <v>Publir.com</v>
      </c>
      <c r="M4224" t="str">
        <f>VLOOKUP($J4224,'placement attrs'!$A$2:$L$5079,3,FALSE)</f>
        <v>josh@publir.com</v>
      </c>
    </row>
    <row r="4225" spans="1:13" x14ac:dyDescent="0.3">
      <c r="A4225" t="s">
        <v>205</v>
      </c>
      <c r="B4225" s="2">
        <v>42414</v>
      </c>
      <c r="C4225">
        <v>7744</v>
      </c>
      <c r="D4225">
        <v>38793</v>
      </c>
      <c r="E4225">
        <v>39096</v>
      </c>
      <c r="F4225" t="s">
        <v>205</v>
      </c>
      <c r="G4225" s="2">
        <v>42414</v>
      </c>
      <c r="H4225">
        <v>39236</v>
      </c>
      <c r="I4225">
        <v>6030</v>
      </c>
      <c r="J4225" t="str">
        <f t="shared" si="130"/>
        <v>c28c8a912308a781cf5aeec1b1d04884</v>
      </c>
      <c r="K4225" s="2">
        <f t="shared" si="131"/>
        <v>42414</v>
      </c>
      <c r="L4225" t="str">
        <f>VLOOKUP($J4225,'placement attrs'!$A$2:$L$5079,4,FALSE)</f>
        <v>Publir.com</v>
      </c>
      <c r="M4225" t="str">
        <f>VLOOKUP($J4225,'placement attrs'!$A$2:$L$5079,3,FALSE)</f>
        <v>josh@publir.com</v>
      </c>
    </row>
    <row r="4226" spans="1:13" x14ac:dyDescent="0.3">
      <c r="A4226" t="s">
        <v>205</v>
      </c>
      <c r="B4226" s="2">
        <v>42415</v>
      </c>
      <c r="C4226">
        <v>6465</v>
      </c>
      <c r="D4226">
        <v>30597</v>
      </c>
      <c r="E4226">
        <v>30889</v>
      </c>
      <c r="F4226" t="s">
        <v>205</v>
      </c>
      <c r="G4226" s="2">
        <v>42415</v>
      </c>
      <c r="H4226">
        <v>32250</v>
      </c>
      <c r="I4226">
        <v>3502</v>
      </c>
      <c r="J4226" t="str">
        <f t="shared" si="130"/>
        <v>c28c8a912308a781cf5aeec1b1d04884</v>
      </c>
      <c r="K4226" s="2">
        <f t="shared" si="131"/>
        <v>42415</v>
      </c>
      <c r="L4226" t="str">
        <f>VLOOKUP($J4226,'placement attrs'!$A$2:$L$5079,4,FALSE)</f>
        <v>Publir.com</v>
      </c>
      <c r="M4226" t="str">
        <f>VLOOKUP($J4226,'placement attrs'!$A$2:$L$5079,3,FALSE)</f>
        <v>josh@publir.com</v>
      </c>
    </row>
    <row r="4227" spans="1:13" x14ac:dyDescent="0.3">
      <c r="A4227" t="s">
        <v>205</v>
      </c>
      <c r="B4227" s="2">
        <v>42416</v>
      </c>
      <c r="C4227">
        <v>34538</v>
      </c>
      <c r="D4227">
        <v>102888</v>
      </c>
      <c r="E4227">
        <v>103850</v>
      </c>
      <c r="F4227" t="s">
        <v>205</v>
      </c>
      <c r="G4227" s="2">
        <v>42416</v>
      </c>
      <c r="H4227">
        <v>104237</v>
      </c>
      <c r="I4227">
        <v>23436</v>
      </c>
      <c r="J4227" t="str">
        <f t="shared" ref="J4227:J4290" si="132">IF(A4227="",F4227,A4227)</f>
        <v>c28c8a912308a781cf5aeec1b1d04884</v>
      </c>
      <c r="K4227" s="2">
        <f t="shared" ref="K4227:K4290" si="133">IF(B4227="",G4227,B4227)</f>
        <v>42416</v>
      </c>
      <c r="L4227" t="str">
        <f>VLOOKUP($J4227,'placement attrs'!$A$2:$L$5079,4,FALSE)</f>
        <v>Publir.com</v>
      </c>
      <c r="M4227" t="str">
        <f>VLOOKUP($J4227,'placement attrs'!$A$2:$L$5079,3,FALSE)</f>
        <v>josh@publir.com</v>
      </c>
    </row>
    <row r="4228" spans="1:13" x14ac:dyDescent="0.3">
      <c r="A4228" t="s">
        <v>205</v>
      </c>
      <c r="B4228" s="2">
        <v>42417</v>
      </c>
      <c r="C4228">
        <v>21586</v>
      </c>
      <c r="D4228">
        <v>65541</v>
      </c>
      <c r="E4228">
        <v>66190</v>
      </c>
      <c r="F4228" t="s">
        <v>205</v>
      </c>
      <c r="G4228" s="2">
        <v>42417</v>
      </c>
      <c r="H4228">
        <v>66948</v>
      </c>
      <c r="I4228">
        <v>11070</v>
      </c>
      <c r="J4228" t="str">
        <f t="shared" si="132"/>
        <v>c28c8a912308a781cf5aeec1b1d04884</v>
      </c>
      <c r="K4228" s="2">
        <f t="shared" si="133"/>
        <v>42417</v>
      </c>
      <c r="L4228" t="str">
        <f>VLOOKUP($J4228,'placement attrs'!$A$2:$L$5079,4,FALSE)</f>
        <v>Publir.com</v>
      </c>
      <c r="M4228" t="str">
        <f>VLOOKUP($J4228,'placement attrs'!$A$2:$L$5079,3,FALSE)</f>
        <v>josh@publir.com</v>
      </c>
    </row>
    <row r="4229" spans="1:13" x14ac:dyDescent="0.3">
      <c r="A4229" t="s">
        <v>205</v>
      </c>
      <c r="B4229" s="2">
        <v>42418</v>
      </c>
      <c r="C4229">
        <v>12329</v>
      </c>
      <c r="D4229">
        <v>37138</v>
      </c>
      <c r="E4229">
        <v>37542</v>
      </c>
      <c r="F4229" t="s">
        <v>205</v>
      </c>
      <c r="G4229" s="2">
        <v>42418</v>
      </c>
      <c r="H4229">
        <v>38332</v>
      </c>
      <c r="I4229">
        <v>6702</v>
      </c>
      <c r="J4229" t="str">
        <f t="shared" si="132"/>
        <v>c28c8a912308a781cf5aeec1b1d04884</v>
      </c>
      <c r="K4229" s="2">
        <f t="shared" si="133"/>
        <v>42418</v>
      </c>
      <c r="L4229" t="str">
        <f>VLOOKUP($J4229,'placement attrs'!$A$2:$L$5079,4,FALSE)</f>
        <v>Publir.com</v>
      </c>
      <c r="M4229" t="str">
        <f>VLOOKUP($J4229,'placement attrs'!$A$2:$L$5079,3,FALSE)</f>
        <v>josh@publir.com</v>
      </c>
    </row>
    <row r="4230" spans="1:13" x14ac:dyDescent="0.3">
      <c r="A4230" t="s">
        <v>205</v>
      </c>
      <c r="B4230" s="2">
        <v>42419</v>
      </c>
      <c r="C4230">
        <v>10021</v>
      </c>
      <c r="D4230">
        <v>32469</v>
      </c>
      <c r="E4230">
        <v>32833</v>
      </c>
      <c r="F4230" t="s">
        <v>205</v>
      </c>
      <c r="G4230" s="2">
        <v>42419</v>
      </c>
      <c r="H4230">
        <v>39475</v>
      </c>
      <c r="I4230">
        <v>6283</v>
      </c>
      <c r="J4230" t="str">
        <f t="shared" si="132"/>
        <v>c28c8a912308a781cf5aeec1b1d04884</v>
      </c>
      <c r="K4230" s="2">
        <f t="shared" si="133"/>
        <v>42419</v>
      </c>
      <c r="L4230" t="str">
        <f>VLOOKUP($J4230,'placement attrs'!$A$2:$L$5079,4,FALSE)</f>
        <v>Publir.com</v>
      </c>
      <c r="M4230" t="str">
        <f>VLOOKUP($J4230,'placement attrs'!$A$2:$L$5079,3,FALSE)</f>
        <v>josh@publir.com</v>
      </c>
    </row>
    <row r="4231" spans="1:13" x14ac:dyDescent="0.3">
      <c r="A4231" t="s">
        <v>205</v>
      </c>
      <c r="B4231" s="2">
        <v>42420</v>
      </c>
      <c r="C4231">
        <v>36136</v>
      </c>
      <c r="D4231">
        <v>117375</v>
      </c>
      <c r="E4231">
        <v>118153</v>
      </c>
      <c r="F4231" t="s">
        <v>205</v>
      </c>
      <c r="G4231" s="2">
        <v>42420</v>
      </c>
      <c r="H4231">
        <v>120526</v>
      </c>
      <c r="I4231">
        <v>18580</v>
      </c>
      <c r="J4231" t="str">
        <f t="shared" si="132"/>
        <v>c28c8a912308a781cf5aeec1b1d04884</v>
      </c>
      <c r="K4231" s="2">
        <f t="shared" si="133"/>
        <v>42420</v>
      </c>
      <c r="L4231" t="str">
        <f>VLOOKUP($J4231,'placement attrs'!$A$2:$L$5079,4,FALSE)</f>
        <v>Publir.com</v>
      </c>
      <c r="M4231" t="str">
        <f>VLOOKUP($J4231,'placement attrs'!$A$2:$L$5079,3,FALSE)</f>
        <v>josh@publir.com</v>
      </c>
    </row>
    <row r="4232" spans="1:13" x14ac:dyDescent="0.3">
      <c r="A4232" t="s">
        <v>205</v>
      </c>
      <c r="B4232" s="2">
        <v>42421</v>
      </c>
      <c r="C4232">
        <v>22207</v>
      </c>
      <c r="D4232">
        <v>71728</v>
      </c>
      <c r="E4232">
        <v>72240</v>
      </c>
      <c r="F4232" t="s">
        <v>205</v>
      </c>
      <c r="G4232" s="2">
        <v>42421</v>
      </c>
      <c r="H4232">
        <v>75848</v>
      </c>
      <c r="I4232">
        <v>16209</v>
      </c>
      <c r="J4232" t="str">
        <f t="shared" si="132"/>
        <v>c28c8a912308a781cf5aeec1b1d04884</v>
      </c>
      <c r="K4232" s="2">
        <f t="shared" si="133"/>
        <v>42421</v>
      </c>
      <c r="L4232" t="str">
        <f>VLOOKUP($J4232,'placement attrs'!$A$2:$L$5079,4,FALSE)</f>
        <v>Publir.com</v>
      </c>
      <c r="M4232" t="str">
        <f>VLOOKUP($J4232,'placement attrs'!$A$2:$L$5079,3,FALSE)</f>
        <v>josh@publir.com</v>
      </c>
    </row>
    <row r="4233" spans="1:13" x14ac:dyDescent="0.3">
      <c r="A4233" t="s">
        <v>205</v>
      </c>
      <c r="B4233" s="2">
        <v>42422</v>
      </c>
      <c r="C4233">
        <v>12789</v>
      </c>
      <c r="D4233">
        <v>37603</v>
      </c>
      <c r="E4233">
        <v>37949</v>
      </c>
      <c r="F4233" t="s">
        <v>205</v>
      </c>
      <c r="G4233" s="2">
        <v>42422</v>
      </c>
      <c r="H4233">
        <v>43789</v>
      </c>
      <c r="I4233">
        <v>7856</v>
      </c>
      <c r="J4233" t="str">
        <f t="shared" si="132"/>
        <v>c28c8a912308a781cf5aeec1b1d04884</v>
      </c>
      <c r="K4233" s="2">
        <f t="shared" si="133"/>
        <v>42422</v>
      </c>
      <c r="L4233" t="str">
        <f>VLOOKUP($J4233,'placement attrs'!$A$2:$L$5079,4,FALSE)</f>
        <v>Publir.com</v>
      </c>
      <c r="M4233" t="str">
        <f>VLOOKUP($J4233,'placement attrs'!$A$2:$L$5079,3,FALSE)</f>
        <v>josh@publir.com</v>
      </c>
    </row>
    <row r="4234" spans="1:13" x14ac:dyDescent="0.3">
      <c r="A4234" t="s">
        <v>205</v>
      </c>
      <c r="B4234" s="2">
        <v>42423</v>
      </c>
      <c r="C4234">
        <v>10414</v>
      </c>
      <c r="D4234">
        <v>34149</v>
      </c>
      <c r="E4234">
        <v>34473</v>
      </c>
      <c r="F4234" t="s">
        <v>205</v>
      </c>
      <c r="G4234" s="2">
        <v>42423</v>
      </c>
      <c r="H4234">
        <v>35522</v>
      </c>
      <c r="I4234">
        <v>5030</v>
      </c>
      <c r="J4234" t="str">
        <f t="shared" si="132"/>
        <v>c28c8a912308a781cf5aeec1b1d04884</v>
      </c>
      <c r="K4234" s="2">
        <f t="shared" si="133"/>
        <v>42423</v>
      </c>
      <c r="L4234" t="str">
        <f>VLOOKUP($J4234,'placement attrs'!$A$2:$L$5079,4,FALSE)</f>
        <v>Publir.com</v>
      </c>
      <c r="M4234" t="str">
        <f>VLOOKUP($J4234,'placement attrs'!$A$2:$L$5079,3,FALSE)</f>
        <v>josh@publir.com</v>
      </c>
    </row>
    <row r="4235" spans="1:13" x14ac:dyDescent="0.3">
      <c r="A4235" t="s">
        <v>205</v>
      </c>
      <c r="B4235" s="2">
        <v>42424</v>
      </c>
      <c r="C4235">
        <v>17738</v>
      </c>
      <c r="D4235">
        <v>60021</v>
      </c>
      <c r="E4235">
        <v>60521</v>
      </c>
      <c r="F4235" t="s">
        <v>205</v>
      </c>
      <c r="G4235" s="2">
        <v>42424</v>
      </c>
      <c r="H4235">
        <v>60827</v>
      </c>
      <c r="I4235">
        <v>7064</v>
      </c>
      <c r="J4235" t="str">
        <f t="shared" si="132"/>
        <v>c28c8a912308a781cf5aeec1b1d04884</v>
      </c>
      <c r="K4235" s="2">
        <f t="shared" si="133"/>
        <v>42424</v>
      </c>
      <c r="L4235" t="str">
        <f>VLOOKUP($J4235,'placement attrs'!$A$2:$L$5079,4,FALSE)</f>
        <v>Publir.com</v>
      </c>
      <c r="M4235" t="str">
        <f>VLOOKUP($J4235,'placement attrs'!$A$2:$L$5079,3,FALSE)</f>
        <v>josh@publir.com</v>
      </c>
    </row>
    <row r="4236" spans="1:13" x14ac:dyDescent="0.3">
      <c r="A4236" t="s">
        <v>205</v>
      </c>
      <c r="B4236" s="2">
        <v>42425</v>
      </c>
      <c r="C4236">
        <v>21576</v>
      </c>
      <c r="D4236">
        <v>76760</v>
      </c>
      <c r="E4236">
        <v>77289</v>
      </c>
      <c r="F4236" t="s">
        <v>205</v>
      </c>
      <c r="G4236" s="2">
        <v>42425</v>
      </c>
      <c r="H4236">
        <v>77607</v>
      </c>
      <c r="I4236">
        <v>10419</v>
      </c>
      <c r="J4236" t="str">
        <f t="shared" si="132"/>
        <v>c28c8a912308a781cf5aeec1b1d04884</v>
      </c>
      <c r="K4236" s="2">
        <f t="shared" si="133"/>
        <v>42425</v>
      </c>
      <c r="L4236" t="str">
        <f>VLOOKUP($J4236,'placement attrs'!$A$2:$L$5079,4,FALSE)</f>
        <v>Publir.com</v>
      </c>
      <c r="M4236" t="str">
        <f>VLOOKUP($J4236,'placement attrs'!$A$2:$L$5079,3,FALSE)</f>
        <v>josh@publir.com</v>
      </c>
    </row>
    <row r="4237" spans="1:13" x14ac:dyDescent="0.3">
      <c r="A4237" t="s">
        <v>205</v>
      </c>
      <c r="B4237" s="2">
        <v>42426</v>
      </c>
      <c r="C4237">
        <v>11119</v>
      </c>
      <c r="D4237">
        <v>35663</v>
      </c>
      <c r="E4237">
        <v>36108</v>
      </c>
      <c r="F4237" t="s">
        <v>205</v>
      </c>
      <c r="G4237" s="2">
        <v>42426</v>
      </c>
      <c r="H4237">
        <v>36495</v>
      </c>
      <c r="I4237">
        <v>6921</v>
      </c>
      <c r="J4237" t="str">
        <f t="shared" si="132"/>
        <v>c28c8a912308a781cf5aeec1b1d04884</v>
      </c>
      <c r="K4237" s="2">
        <f t="shared" si="133"/>
        <v>42426</v>
      </c>
      <c r="L4237" t="str">
        <f>VLOOKUP($J4237,'placement attrs'!$A$2:$L$5079,4,FALSE)</f>
        <v>Publir.com</v>
      </c>
      <c r="M4237" t="str">
        <f>VLOOKUP($J4237,'placement attrs'!$A$2:$L$5079,3,FALSE)</f>
        <v>josh@publir.com</v>
      </c>
    </row>
    <row r="4238" spans="1:13" x14ac:dyDescent="0.3">
      <c r="A4238" t="s">
        <v>205</v>
      </c>
      <c r="B4238" s="2">
        <v>42427</v>
      </c>
      <c r="C4238">
        <v>15699</v>
      </c>
      <c r="D4238">
        <v>53162</v>
      </c>
      <c r="E4238">
        <v>53584</v>
      </c>
      <c r="F4238" t="s">
        <v>205</v>
      </c>
      <c r="G4238" s="2">
        <v>42427</v>
      </c>
      <c r="H4238">
        <v>54192</v>
      </c>
      <c r="I4238">
        <v>8321</v>
      </c>
      <c r="J4238" t="str">
        <f t="shared" si="132"/>
        <v>c28c8a912308a781cf5aeec1b1d04884</v>
      </c>
      <c r="K4238" s="2">
        <f t="shared" si="133"/>
        <v>42427</v>
      </c>
      <c r="L4238" t="str">
        <f>VLOOKUP($J4238,'placement attrs'!$A$2:$L$5079,4,FALSE)</f>
        <v>Publir.com</v>
      </c>
      <c r="M4238" t="str">
        <f>VLOOKUP($J4238,'placement attrs'!$A$2:$L$5079,3,FALSE)</f>
        <v>josh@publir.com</v>
      </c>
    </row>
    <row r="4239" spans="1:13" x14ac:dyDescent="0.3">
      <c r="A4239" t="s">
        <v>205</v>
      </c>
      <c r="B4239" s="2">
        <v>42428</v>
      </c>
      <c r="C4239">
        <v>25955</v>
      </c>
      <c r="D4239">
        <v>89135</v>
      </c>
      <c r="E4239">
        <v>89750</v>
      </c>
      <c r="F4239" t="s">
        <v>205</v>
      </c>
      <c r="G4239" s="2">
        <v>42428</v>
      </c>
      <c r="H4239">
        <v>90369</v>
      </c>
      <c r="I4239">
        <v>13430</v>
      </c>
      <c r="J4239" t="str">
        <f t="shared" si="132"/>
        <v>c28c8a912308a781cf5aeec1b1d04884</v>
      </c>
      <c r="K4239" s="2">
        <f t="shared" si="133"/>
        <v>42428</v>
      </c>
      <c r="L4239" t="str">
        <f>VLOOKUP($J4239,'placement attrs'!$A$2:$L$5079,4,FALSE)</f>
        <v>Publir.com</v>
      </c>
      <c r="M4239" t="str">
        <f>VLOOKUP($J4239,'placement attrs'!$A$2:$L$5079,3,FALSE)</f>
        <v>josh@publir.com</v>
      </c>
    </row>
    <row r="4240" spans="1:13" x14ac:dyDescent="0.3">
      <c r="A4240" t="s">
        <v>205</v>
      </c>
      <c r="B4240" s="2">
        <v>42429</v>
      </c>
      <c r="C4240">
        <v>27483</v>
      </c>
      <c r="D4240">
        <v>95237</v>
      </c>
      <c r="E4240">
        <v>95962</v>
      </c>
      <c r="F4240" t="s">
        <v>205</v>
      </c>
      <c r="G4240" s="2">
        <v>42429</v>
      </c>
      <c r="H4240">
        <v>110288</v>
      </c>
      <c r="I4240">
        <v>13455</v>
      </c>
      <c r="J4240" t="str">
        <f t="shared" si="132"/>
        <v>c28c8a912308a781cf5aeec1b1d04884</v>
      </c>
      <c r="K4240" s="2">
        <f t="shared" si="133"/>
        <v>42429</v>
      </c>
      <c r="L4240" t="str">
        <f>VLOOKUP($J4240,'placement attrs'!$A$2:$L$5079,4,FALSE)</f>
        <v>Publir.com</v>
      </c>
      <c r="M4240" t="str">
        <f>VLOOKUP($J4240,'placement attrs'!$A$2:$L$5079,3,FALSE)</f>
        <v>josh@publir.com</v>
      </c>
    </row>
    <row r="4241" spans="1:13" x14ac:dyDescent="0.3">
      <c r="A4241" t="s">
        <v>205</v>
      </c>
      <c r="B4241" s="2">
        <v>42430</v>
      </c>
      <c r="C4241">
        <v>16886</v>
      </c>
      <c r="D4241">
        <v>71587</v>
      </c>
      <c r="E4241">
        <v>73211</v>
      </c>
      <c r="F4241" t="s">
        <v>205</v>
      </c>
      <c r="G4241" s="2">
        <v>42430</v>
      </c>
      <c r="H4241">
        <v>83386</v>
      </c>
      <c r="I4241">
        <v>6764</v>
      </c>
      <c r="J4241" t="str">
        <f t="shared" si="132"/>
        <v>c28c8a912308a781cf5aeec1b1d04884</v>
      </c>
      <c r="K4241" s="2">
        <f t="shared" si="133"/>
        <v>42430</v>
      </c>
      <c r="L4241" t="str">
        <f>VLOOKUP($J4241,'placement attrs'!$A$2:$L$5079,4,FALSE)</f>
        <v>Publir.com</v>
      </c>
      <c r="M4241" t="str">
        <f>VLOOKUP($J4241,'placement attrs'!$A$2:$L$5079,3,FALSE)</f>
        <v>josh@publir.com</v>
      </c>
    </row>
    <row r="4242" spans="1:13" x14ac:dyDescent="0.3">
      <c r="A4242" t="s">
        <v>205</v>
      </c>
      <c r="B4242" s="2">
        <v>42431</v>
      </c>
      <c r="C4242">
        <v>27265</v>
      </c>
      <c r="D4242">
        <v>119906</v>
      </c>
      <c r="E4242">
        <v>121492</v>
      </c>
      <c r="F4242" t="s">
        <v>205</v>
      </c>
      <c r="G4242" s="2">
        <v>42431</v>
      </c>
      <c r="H4242">
        <v>161433</v>
      </c>
      <c r="I4242">
        <v>34076</v>
      </c>
      <c r="J4242" t="str">
        <f t="shared" si="132"/>
        <v>c28c8a912308a781cf5aeec1b1d04884</v>
      </c>
      <c r="K4242" s="2">
        <f t="shared" si="133"/>
        <v>42431</v>
      </c>
      <c r="L4242" t="str">
        <f>VLOOKUP($J4242,'placement attrs'!$A$2:$L$5079,4,FALSE)</f>
        <v>Publir.com</v>
      </c>
      <c r="M4242" t="str">
        <f>VLOOKUP($J4242,'placement attrs'!$A$2:$L$5079,3,FALSE)</f>
        <v>josh@publir.com</v>
      </c>
    </row>
    <row r="4243" spans="1:13" x14ac:dyDescent="0.3">
      <c r="A4243" t="s">
        <v>205</v>
      </c>
      <c r="B4243" s="2">
        <v>42432</v>
      </c>
      <c r="C4243">
        <v>2025</v>
      </c>
      <c r="D4243">
        <v>10937</v>
      </c>
      <c r="E4243">
        <v>10993</v>
      </c>
      <c r="H4243">
        <v>0</v>
      </c>
      <c r="I4243">
        <v>0</v>
      </c>
      <c r="J4243" t="str">
        <f t="shared" si="132"/>
        <v>c28c8a912308a781cf5aeec1b1d04884</v>
      </c>
      <c r="K4243" s="2">
        <f t="shared" si="133"/>
        <v>42432</v>
      </c>
      <c r="L4243" t="str">
        <f>VLOOKUP($J4243,'placement attrs'!$A$2:$L$5079,4,FALSE)</f>
        <v>Publir.com</v>
      </c>
      <c r="M4243" t="str">
        <f>VLOOKUP($J4243,'placement attrs'!$A$2:$L$5079,3,FALSE)</f>
        <v>josh@publir.com</v>
      </c>
    </row>
    <row r="4244" spans="1:13" x14ac:dyDescent="0.3">
      <c r="A4244" t="s">
        <v>206</v>
      </c>
      <c r="B4244" s="2">
        <v>42410</v>
      </c>
      <c r="C4244">
        <v>1743</v>
      </c>
      <c r="D4244">
        <v>25511</v>
      </c>
      <c r="E4244">
        <v>25646</v>
      </c>
      <c r="H4244">
        <v>0</v>
      </c>
      <c r="I4244">
        <v>0</v>
      </c>
      <c r="J4244" t="str">
        <f t="shared" si="132"/>
        <v>c3d4ad1578f9ec6917c01baead717b48</v>
      </c>
      <c r="K4244" s="2">
        <f t="shared" si="133"/>
        <v>42410</v>
      </c>
      <c r="L4244" t="str">
        <f>VLOOKUP($J4244,'placement attrs'!$A$2:$L$5079,4,FALSE)</f>
        <v>AdSparc (dailymotion.com)</v>
      </c>
      <c r="M4244" t="str">
        <f>VLOOKUP($J4244,'placement attrs'!$A$2:$L$5079,3,FALSE)</f>
        <v>dawid.wasniowski@adsparc.com</v>
      </c>
    </row>
    <row r="4245" spans="1:13" x14ac:dyDescent="0.3">
      <c r="A4245" t="s">
        <v>206</v>
      </c>
      <c r="B4245" s="2">
        <v>42411</v>
      </c>
      <c r="C4245">
        <v>1368</v>
      </c>
      <c r="D4245">
        <v>16730</v>
      </c>
      <c r="E4245">
        <v>16809</v>
      </c>
      <c r="F4245" t="s">
        <v>206</v>
      </c>
      <c r="G4245" s="2">
        <v>42411</v>
      </c>
      <c r="H4245">
        <v>26221</v>
      </c>
      <c r="I4245">
        <v>770</v>
      </c>
      <c r="J4245" t="str">
        <f t="shared" si="132"/>
        <v>c3d4ad1578f9ec6917c01baead717b48</v>
      </c>
      <c r="K4245" s="2">
        <f t="shared" si="133"/>
        <v>42411</v>
      </c>
      <c r="L4245" t="str">
        <f>VLOOKUP($J4245,'placement attrs'!$A$2:$L$5079,4,FALSE)</f>
        <v>AdSparc (dailymotion.com)</v>
      </c>
      <c r="M4245" t="str">
        <f>VLOOKUP($J4245,'placement attrs'!$A$2:$L$5079,3,FALSE)</f>
        <v>dawid.wasniowski@adsparc.com</v>
      </c>
    </row>
    <row r="4246" spans="1:13" x14ac:dyDescent="0.3">
      <c r="A4246" t="s">
        <v>206</v>
      </c>
      <c r="B4246" s="2">
        <v>42412</v>
      </c>
      <c r="C4246">
        <v>1197</v>
      </c>
      <c r="D4246">
        <v>18471</v>
      </c>
      <c r="E4246">
        <v>18616</v>
      </c>
      <c r="F4246" t="s">
        <v>206</v>
      </c>
      <c r="G4246" s="2">
        <v>42412</v>
      </c>
      <c r="H4246">
        <v>32610</v>
      </c>
      <c r="I4246">
        <v>904</v>
      </c>
      <c r="J4246" t="str">
        <f t="shared" si="132"/>
        <v>c3d4ad1578f9ec6917c01baead717b48</v>
      </c>
      <c r="K4246" s="2">
        <f t="shared" si="133"/>
        <v>42412</v>
      </c>
      <c r="L4246" t="str">
        <f>VLOOKUP($J4246,'placement attrs'!$A$2:$L$5079,4,FALSE)</f>
        <v>AdSparc (dailymotion.com)</v>
      </c>
      <c r="M4246" t="str">
        <f>VLOOKUP($J4246,'placement attrs'!$A$2:$L$5079,3,FALSE)</f>
        <v>dawid.wasniowski@adsparc.com</v>
      </c>
    </row>
    <row r="4247" spans="1:13" x14ac:dyDescent="0.3">
      <c r="A4247" t="s">
        <v>206</v>
      </c>
      <c r="B4247" s="2">
        <v>42413</v>
      </c>
      <c r="C4247">
        <v>1411</v>
      </c>
      <c r="D4247">
        <v>18082</v>
      </c>
      <c r="E4247">
        <v>18174</v>
      </c>
      <c r="F4247" t="s">
        <v>206</v>
      </c>
      <c r="G4247" s="2">
        <v>42413</v>
      </c>
      <c r="H4247">
        <v>25481</v>
      </c>
      <c r="I4247">
        <v>1226</v>
      </c>
      <c r="J4247" t="str">
        <f t="shared" si="132"/>
        <v>c3d4ad1578f9ec6917c01baead717b48</v>
      </c>
      <c r="K4247" s="2">
        <f t="shared" si="133"/>
        <v>42413</v>
      </c>
      <c r="L4247" t="str">
        <f>VLOOKUP($J4247,'placement attrs'!$A$2:$L$5079,4,FALSE)</f>
        <v>AdSparc (dailymotion.com)</v>
      </c>
      <c r="M4247" t="str">
        <f>VLOOKUP($J4247,'placement attrs'!$A$2:$L$5079,3,FALSE)</f>
        <v>dawid.wasniowski@adsparc.com</v>
      </c>
    </row>
    <row r="4248" spans="1:13" x14ac:dyDescent="0.3">
      <c r="A4248" t="s">
        <v>206</v>
      </c>
      <c r="B4248" s="2">
        <v>42414</v>
      </c>
      <c r="C4248">
        <v>507</v>
      </c>
      <c r="D4248">
        <v>9075</v>
      </c>
      <c r="E4248">
        <v>9117</v>
      </c>
      <c r="F4248" t="s">
        <v>206</v>
      </c>
      <c r="G4248" s="2">
        <v>42414</v>
      </c>
      <c r="H4248">
        <v>14137</v>
      </c>
      <c r="I4248">
        <v>415</v>
      </c>
      <c r="J4248" t="str">
        <f t="shared" si="132"/>
        <v>c3d4ad1578f9ec6917c01baead717b48</v>
      </c>
      <c r="K4248" s="2">
        <f t="shared" si="133"/>
        <v>42414</v>
      </c>
      <c r="L4248" t="str">
        <f>VLOOKUP($J4248,'placement attrs'!$A$2:$L$5079,4,FALSE)</f>
        <v>AdSparc (dailymotion.com)</v>
      </c>
      <c r="M4248" t="str">
        <f>VLOOKUP($J4248,'placement attrs'!$A$2:$L$5079,3,FALSE)</f>
        <v>dawid.wasniowski@adsparc.com</v>
      </c>
    </row>
    <row r="4249" spans="1:13" x14ac:dyDescent="0.3">
      <c r="A4249" t="s">
        <v>206</v>
      </c>
      <c r="B4249" s="2">
        <v>42415</v>
      </c>
      <c r="C4249">
        <v>722</v>
      </c>
      <c r="D4249">
        <v>14645</v>
      </c>
      <c r="E4249">
        <v>14815</v>
      </c>
      <c r="F4249" t="s">
        <v>206</v>
      </c>
      <c r="G4249" s="2">
        <v>42415</v>
      </c>
      <c r="H4249">
        <v>21389</v>
      </c>
      <c r="I4249">
        <v>349</v>
      </c>
      <c r="J4249" t="str">
        <f t="shared" si="132"/>
        <v>c3d4ad1578f9ec6917c01baead717b48</v>
      </c>
      <c r="K4249" s="2">
        <f t="shared" si="133"/>
        <v>42415</v>
      </c>
      <c r="L4249" t="str">
        <f>VLOOKUP($J4249,'placement attrs'!$A$2:$L$5079,4,FALSE)</f>
        <v>AdSparc (dailymotion.com)</v>
      </c>
      <c r="M4249" t="str">
        <f>VLOOKUP($J4249,'placement attrs'!$A$2:$L$5079,3,FALSE)</f>
        <v>dawid.wasniowski@adsparc.com</v>
      </c>
    </row>
    <row r="4250" spans="1:13" x14ac:dyDescent="0.3">
      <c r="A4250" t="s">
        <v>206</v>
      </c>
      <c r="B4250" s="2">
        <v>42416</v>
      </c>
      <c r="C4250">
        <v>1438</v>
      </c>
      <c r="D4250">
        <v>17776</v>
      </c>
      <c r="E4250">
        <v>17908</v>
      </c>
      <c r="F4250" t="s">
        <v>206</v>
      </c>
      <c r="G4250" s="2">
        <v>42416</v>
      </c>
      <c r="H4250">
        <v>24545</v>
      </c>
      <c r="I4250">
        <v>1004</v>
      </c>
      <c r="J4250" t="str">
        <f t="shared" si="132"/>
        <v>c3d4ad1578f9ec6917c01baead717b48</v>
      </c>
      <c r="K4250" s="2">
        <f t="shared" si="133"/>
        <v>42416</v>
      </c>
      <c r="L4250" t="str">
        <f>VLOOKUP($J4250,'placement attrs'!$A$2:$L$5079,4,FALSE)</f>
        <v>AdSparc (dailymotion.com)</v>
      </c>
      <c r="M4250" t="str">
        <f>VLOOKUP($J4250,'placement attrs'!$A$2:$L$5079,3,FALSE)</f>
        <v>dawid.wasniowski@adsparc.com</v>
      </c>
    </row>
    <row r="4251" spans="1:13" x14ac:dyDescent="0.3">
      <c r="A4251" t="s">
        <v>206</v>
      </c>
      <c r="B4251" s="2">
        <v>42417</v>
      </c>
      <c r="C4251">
        <v>1052</v>
      </c>
      <c r="D4251">
        <v>14089</v>
      </c>
      <c r="E4251">
        <v>14152</v>
      </c>
      <c r="F4251" t="s">
        <v>206</v>
      </c>
      <c r="G4251" s="2">
        <v>42417</v>
      </c>
      <c r="H4251">
        <v>19123</v>
      </c>
      <c r="I4251">
        <v>732</v>
      </c>
      <c r="J4251" t="str">
        <f t="shared" si="132"/>
        <v>c3d4ad1578f9ec6917c01baead717b48</v>
      </c>
      <c r="K4251" s="2">
        <f t="shared" si="133"/>
        <v>42417</v>
      </c>
      <c r="L4251" t="str">
        <f>VLOOKUP($J4251,'placement attrs'!$A$2:$L$5079,4,FALSE)</f>
        <v>AdSparc (dailymotion.com)</v>
      </c>
      <c r="M4251" t="str">
        <f>VLOOKUP($J4251,'placement attrs'!$A$2:$L$5079,3,FALSE)</f>
        <v>dawid.wasniowski@adsparc.com</v>
      </c>
    </row>
    <row r="4252" spans="1:13" x14ac:dyDescent="0.3">
      <c r="A4252" t="s">
        <v>206</v>
      </c>
      <c r="B4252" s="2">
        <v>42418</v>
      </c>
      <c r="C4252">
        <v>1461</v>
      </c>
      <c r="D4252">
        <v>20086</v>
      </c>
      <c r="E4252">
        <v>20200</v>
      </c>
      <c r="F4252" t="s">
        <v>206</v>
      </c>
      <c r="G4252" s="2">
        <v>42418</v>
      </c>
      <c r="H4252">
        <v>26308</v>
      </c>
      <c r="I4252">
        <v>916</v>
      </c>
      <c r="J4252" t="str">
        <f t="shared" si="132"/>
        <v>c3d4ad1578f9ec6917c01baead717b48</v>
      </c>
      <c r="K4252" s="2">
        <f t="shared" si="133"/>
        <v>42418</v>
      </c>
      <c r="L4252" t="str">
        <f>VLOOKUP($J4252,'placement attrs'!$A$2:$L$5079,4,FALSE)</f>
        <v>AdSparc (dailymotion.com)</v>
      </c>
      <c r="M4252" t="str">
        <f>VLOOKUP($J4252,'placement attrs'!$A$2:$L$5079,3,FALSE)</f>
        <v>dawid.wasniowski@adsparc.com</v>
      </c>
    </row>
    <row r="4253" spans="1:13" x14ac:dyDescent="0.3">
      <c r="A4253" t="s">
        <v>206</v>
      </c>
      <c r="B4253" s="2">
        <v>42419</v>
      </c>
      <c r="C4253">
        <v>1278</v>
      </c>
      <c r="D4253">
        <v>15125</v>
      </c>
      <c r="E4253">
        <v>15179</v>
      </c>
      <c r="F4253" t="s">
        <v>206</v>
      </c>
      <c r="G4253" s="2">
        <v>42419</v>
      </c>
      <c r="H4253">
        <v>23240</v>
      </c>
      <c r="I4253">
        <v>876</v>
      </c>
      <c r="J4253" t="str">
        <f t="shared" si="132"/>
        <v>c3d4ad1578f9ec6917c01baead717b48</v>
      </c>
      <c r="K4253" s="2">
        <f t="shared" si="133"/>
        <v>42419</v>
      </c>
      <c r="L4253" t="str">
        <f>VLOOKUP($J4253,'placement attrs'!$A$2:$L$5079,4,FALSE)</f>
        <v>AdSparc (dailymotion.com)</v>
      </c>
      <c r="M4253" t="str">
        <f>VLOOKUP($J4253,'placement attrs'!$A$2:$L$5079,3,FALSE)</f>
        <v>dawid.wasniowski@adsparc.com</v>
      </c>
    </row>
    <row r="4254" spans="1:13" x14ac:dyDescent="0.3">
      <c r="A4254" t="s">
        <v>206</v>
      </c>
      <c r="B4254" s="2">
        <v>42420</v>
      </c>
      <c r="C4254">
        <v>1156</v>
      </c>
      <c r="D4254">
        <v>24112</v>
      </c>
      <c r="E4254">
        <v>24206</v>
      </c>
      <c r="F4254" t="s">
        <v>206</v>
      </c>
      <c r="G4254" s="2">
        <v>42420</v>
      </c>
      <c r="H4254">
        <v>32586</v>
      </c>
      <c r="I4254">
        <v>909</v>
      </c>
      <c r="J4254" t="str">
        <f t="shared" si="132"/>
        <v>c3d4ad1578f9ec6917c01baead717b48</v>
      </c>
      <c r="K4254" s="2">
        <f t="shared" si="133"/>
        <v>42420</v>
      </c>
      <c r="L4254" t="str">
        <f>VLOOKUP($J4254,'placement attrs'!$A$2:$L$5079,4,FALSE)</f>
        <v>AdSparc (dailymotion.com)</v>
      </c>
      <c r="M4254" t="str">
        <f>VLOOKUP($J4254,'placement attrs'!$A$2:$L$5079,3,FALSE)</f>
        <v>dawid.wasniowski@adsparc.com</v>
      </c>
    </row>
    <row r="4255" spans="1:13" x14ac:dyDescent="0.3">
      <c r="A4255" t="s">
        <v>206</v>
      </c>
      <c r="B4255" s="2">
        <v>42421</v>
      </c>
      <c r="C4255">
        <v>1537</v>
      </c>
      <c r="D4255">
        <v>18268</v>
      </c>
      <c r="E4255">
        <v>18312</v>
      </c>
      <c r="F4255" t="s">
        <v>206</v>
      </c>
      <c r="G4255" s="2">
        <v>42421</v>
      </c>
      <c r="H4255">
        <v>24660</v>
      </c>
      <c r="I4255">
        <v>1343</v>
      </c>
      <c r="J4255" t="str">
        <f t="shared" si="132"/>
        <v>c3d4ad1578f9ec6917c01baead717b48</v>
      </c>
      <c r="K4255" s="2">
        <f t="shared" si="133"/>
        <v>42421</v>
      </c>
      <c r="L4255" t="str">
        <f>VLOOKUP($J4255,'placement attrs'!$A$2:$L$5079,4,FALSE)</f>
        <v>AdSparc (dailymotion.com)</v>
      </c>
      <c r="M4255" t="str">
        <f>VLOOKUP($J4255,'placement attrs'!$A$2:$L$5079,3,FALSE)</f>
        <v>dawid.wasniowski@adsparc.com</v>
      </c>
    </row>
    <row r="4256" spans="1:13" x14ac:dyDescent="0.3">
      <c r="A4256" t="s">
        <v>206</v>
      </c>
      <c r="B4256" s="2">
        <v>42422</v>
      </c>
      <c r="C4256">
        <v>1526</v>
      </c>
      <c r="D4256">
        <v>21623</v>
      </c>
      <c r="E4256">
        <v>21701</v>
      </c>
      <c r="F4256" t="s">
        <v>206</v>
      </c>
      <c r="G4256" s="2">
        <v>42422</v>
      </c>
      <c r="H4256">
        <v>30843</v>
      </c>
      <c r="I4256">
        <v>1042</v>
      </c>
      <c r="J4256" t="str">
        <f t="shared" si="132"/>
        <v>c3d4ad1578f9ec6917c01baead717b48</v>
      </c>
      <c r="K4256" s="2">
        <f t="shared" si="133"/>
        <v>42422</v>
      </c>
      <c r="L4256" t="str">
        <f>VLOOKUP($J4256,'placement attrs'!$A$2:$L$5079,4,FALSE)</f>
        <v>AdSparc (dailymotion.com)</v>
      </c>
      <c r="M4256" t="str">
        <f>VLOOKUP($J4256,'placement attrs'!$A$2:$L$5079,3,FALSE)</f>
        <v>dawid.wasniowski@adsparc.com</v>
      </c>
    </row>
    <row r="4257" spans="1:13" x14ac:dyDescent="0.3">
      <c r="A4257" t="s">
        <v>206</v>
      </c>
      <c r="B4257" s="2">
        <v>42423</v>
      </c>
      <c r="C4257">
        <v>2272</v>
      </c>
      <c r="D4257">
        <v>25950</v>
      </c>
      <c r="E4257">
        <v>26061</v>
      </c>
      <c r="F4257" t="s">
        <v>206</v>
      </c>
      <c r="G4257" s="2">
        <v>42423</v>
      </c>
      <c r="H4257">
        <v>35040</v>
      </c>
      <c r="I4257">
        <v>1091</v>
      </c>
      <c r="J4257" t="str">
        <f t="shared" si="132"/>
        <v>c3d4ad1578f9ec6917c01baead717b48</v>
      </c>
      <c r="K4257" s="2">
        <f t="shared" si="133"/>
        <v>42423</v>
      </c>
      <c r="L4257" t="str">
        <f>VLOOKUP($J4257,'placement attrs'!$A$2:$L$5079,4,FALSE)</f>
        <v>AdSparc (dailymotion.com)</v>
      </c>
      <c r="M4257" t="str">
        <f>VLOOKUP($J4257,'placement attrs'!$A$2:$L$5079,3,FALSE)</f>
        <v>dawid.wasniowski@adsparc.com</v>
      </c>
    </row>
    <row r="4258" spans="1:13" x14ac:dyDescent="0.3">
      <c r="A4258" t="s">
        <v>206</v>
      </c>
      <c r="B4258" s="2">
        <v>42424</v>
      </c>
      <c r="C4258">
        <v>1495</v>
      </c>
      <c r="D4258">
        <v>18505</v>
      </c>
      <c r="E4258">
        <v>18583</v>
      </c>
      <c r="F4258" t="s">
        <v>206</v>
      </c>
      <c r="G4258" s="2">
        <v>42424</v>
      </c>
      <c r="H4258">
        <v>24453</v>
      </c>
      <c r="I4258">
        <v>717</v>
      </c>
      <c r="J4258" t="str">
        <f t="shared" si="132"/>
        <v>c3d4ad1578f9ec6917c01baead717b48</v>
      </c>
      <c r="K4258" s="2">
        <f t="shared" si="133"/>
        <v>42424</v>
      </c>
      <c r="L4258" t="str">
        <f>VLOOKUP($J4258,'placement attrs'!$A$2:$L$5079,4,FALSE)</f>
        <v>AdSparc (dailymotion.com)</v>
      </c>
      <c r="M4258" t="str">
        <f>VLOOKUP($J4258,'placement attrs'!$A$2:$L$5079,3,FALSE)</f>
        <v>dawid.wasniowski@adsparc.com</v>
      </c>
    </row>
    <row r="4259" spans="1:13" x14ac:dyDescent="0.3">
      <c r="A4259" t="s">
        <v>206</v>
      </c>
      <c r="B4259" s="2">
        <v>42425</v>
      </c>
      <c r="C4259">
        <v>1219</v>
      </c>
      <c r="D4259">
        <v>14140</v>
      </c>
      <c r="E4259">
        <v>14208</v>
      </c>
      <c r="F4259" t="s">
        <v>206</v>
      </c>
      <c r="G4259" s="2">
        <v>42425</v>
      </c>
      <c r="H4259">
        <v>18964</v>
      </c>
      <c r="I4259">
        <v>775</v>
      </c>
      <c r="J4259" t="str">
        <f t="shared" si="132"/>
        <v>c3d4ad1578f9ec6917c01baead717b48</v>
      </c>
      <c r="K4259" s="2">
        <f t="shared" si="133"/>
        <v>42425</v>
      </c>
      <c r="L4259" t="str">
        <f>VLOOKUP($J4259,'placement attrs'!$A$2:$L$5079,4,FALSE)</f>
        <v>AdSparc (dailymotion.com)</v>
      </c>
      <c r="M4259" t="str">
        <f>VLOOKUP($J4259,'placement attrs'!$A$2:$L$5079,3,FALSE)</f>
        <v>dawid.wasniowski@adsparc.com</v>
      </c>
    </row>
    <row r="4260" spans="1:13" x14ac:dyDescent="0.3">
      <c r="A4260" t="s">
        <v>206</v>
      </c>
      <c r="B4260" s="2">
        <v>42426</v>
      </c>
      <c r="C4260">
        <v>2002</v>
      </c>
      <c r="D4260">
        <v>22766</v>
      </c>
      <c r="E4260">
        <v>22860</v>
      </c>
      <c r="F4260" t="s">
        <v>206</v>
      </c>
      <c r="G4260" s="2">
        <v>42426</v>
      </c>
      <c r="H4260">
        <v>31003</v>
      </c>
      <c r="I4260">
        <v>1605</v>
      </c>
      <c r="J4260" t="str">
        <f t="shared" si="132"/>
        <v>c3d4ad1578f9ec6917c01baead717b48</v>
      </c>
      <c r="K4260" s="2">
        <f t="shared" si="133"/>
        <v>42426</v>
      </c>
      <c r="L4260" t="str">
        <f>VLOOKUP($J4260,'placement attrs'!$A$2:$L$5079,4,FALSE)</f>
        <v>AdSparc (dailymotion.com)</v>
      </c>
      <c r="M4260" t="str">
        <f>VLOOKUP($J4260,'placement attrs'!$A$2:$L$5079,3,FALSE)</f>
        <v>dawid.wasniowski@adsparc.com</v>
      </c>
    </row>
    <row r="4261" spans="1:13" x14ac:dyDescent="0.3">
      <c r="A4261" t="s">
        <v>206</v>
      </c>
      <c r="B4261" s="2">
        <v>42427</v>
      </c>
      <c r="C4261">
        <v>12118</v>
      </c>
      <c r="D4261">
        <v>152876</v>
      </c>
      <c r="E4261">
        <v>153299</v>
      </c>
      <c r="F4261" t="s">
        <v>206</v>
      </c>
      <c r="G4261" s="2">
        <v>42427</v>
      </c>
      <c r="H4261">
        <v>241977</v>
      </c>
      <c r="I4261">
        <v>7575</v>
      </c>
      <c r="J4261" t="str">
        <f t="shared" si="132"/>
        <v>c3d4ad1578f9ec6917c01baead717b48</v>
      </c>
      <c r="K4261" s="2">
        <f t="shared" si="133"/>
        <v>42427</v>
      </c>
      <c r="L4261" t="str">
        <f>VLOOKUP($J4261,'placement attrs'!$A$2:$L$5079,4,FALSE)</f>
        <v>AdSparc (dailymotion.com)</v>
      </c>
      <c r="M4261" t="str">
        <f>VLOOKUP($J4261,'placement attrs'!$A$2:$L$5079,3,FALSE)</f>
        <v>dawid.wasniowski@adsparc.com</v>
      </c>
    </row>
    <row r="4262" spans="1:13" x14ac:dyDescent="0.3">
      <c r="A4262" t="s">
        <v>206</v>
      </c>
      <c r="B4262" s="2">
        <v>42428</v>
      </c>
      <c r="C4262">
        <v>10664</v>
      </c>
      <c r="D4262">
        <v>135209</v>
      </c>
      <c r="E4262">
        <v>135603</v>
      </c>
      <c r="F4262" t="s">
        <v>206</v>
      </c>
      <c r="G4262" s="2">
        <v>42428</v>
      </c>
      <c r="H4262">
        <v>357896</v>
      </c>
      <c r="I4262">
        <v>19611</v>
      </c>
      <c r="J4262" t="str">
        <f t="shared" si="132"/>
        <v>c3d4ad1578f9ec6917c01baead717b48</v>
      </c>
      <c r="K4262" s="2">
        <f t="shared" si="133"/>
        <v>42428</v>
      </c>
      <c r="L4262" t="str">
        <f>VLOOKUP($J4262,'placement attrs'!$A$2:$L$5079,4,FALSE)</f>
        <v>AdSparc (dailymotion.com)</v>
      </c>
      <c r="M4262" t="str">
        <f>VLOOKUP($J4262,'placement attrs'!$A$2:$L$5079,3,FALSE)</f>
        <v>dawid.wasniowski@adsparc.com</v>
      </c>
    </row>
    <row r="4263" spans="1:13" x14ac:dyDescent="0.3">
      <c r="A4263" t="s">
        <v>206</v>
      </c>
      <c r="B4263" s="2">
        <v>42429</v>
      </c>
      <c r="C4263">
        <v>4801</v>
      </c>
      <c r="D4263">
        <v>41815</v>
      </c>
      <c r="E4263">
        <v>42024</v>
      </c>
      <c r="F4263" t="s">
        <v>206</v>
      </c>
      <c r="G4263" s="2">
        <v>42429</v>
      </c>
      <c r="H4263">
        <v>81259</v>
      </c>
      <c r="I4263">
        <v>7170</v>
      </c>
      <c r="J4263" t="str">
        <f t="shared" si="132"/>
        <v>c3d4ad1578f9ec6917c01baead717b48</v>
      </c>
      <c r="K4263" s="2">
        <f t="shared" si="133"/>
        <v>42429</v>
      </c>
      <c r="L4263" t="str">
        <f>VLOOKUP($J4263,'placement attrs'!$A$2:$L$5079,4,FALSE)</f>
        <v>AdSparc (dailymotion.com)</v>
      </c>
      <c r="M4263" t="str">
        <f>VLOOKUP($J4263,'placement attrs'!$A$2:$L$5079,3,FALSE)</f>
        <v>dawid.wasniowski@adsparc.com</v>
      </c>
    </row>
    <row r="4264" spans="1:13" x14ac:dyDescent="0.3">
      <c r="A4264" t="s">
        <v>206</v>
      </c>
      <c r="B4264" s="2">
        <v>42430</v>
      </c>
      <c r="C4264">
        <v>2622</v>
      </c>
      <c r="D4264">
        <v>23780</v>
      </c>
      <c r="E4264">
        <v>24256</v>
      </c>
      <c r="F4264" t="s">
        <v>206</v>
      </c>
      <c r="G4264" s="2">
        <v>42430</v>
      </c>
      <c r="H4264">
        <v>41082</v>
      </c>
      <c r="I4264">
        <v>4055</v>
      </c>
      <c r="J4264" t="str">
        <f t="shared" si="132"/>
        <v>c3d4ad1578f9ec6917c01baead717b48</v>
      </c>
      <c r="K4264" s="2">
        <f t="shared" si="133"/>
        <v>42430</v>
      </c>
      <c r="L4264" t="str">
        <f>VLOOKUP($J4264,'placement attrs'!$A$2:$L$5079,4,FALSE)</f>
        <v>AdSparc (dailymotion.com)</v>
      </c>
      <c r="M4264" t="str">
        <f>VLOOKUP($J4264,'placement attrs'!$A$2:$L$5079,3,FALSE)</f>
        <v>dawid.wasniowski@adsparc.com</v>
      </c>
    </row>
    <row r="4265" spans="1:13" x14ac:dyDescent="0.3">
      <c r="A4265" t="s">
        <v>206</v>
      </c>
      <c r="B4265" s="2">
        <v>42431</v>
      </c>
      <c r="C4265">
        <v>1456</v>
      </c>
      <c r="D4265">
        <v>13887</v>
      </c>
      <c r="E4265">
        <v>14012</v>
      </c>
      <c r="F4265" t="s">
        <v>206</v>
      </c>
      <c r="G4265" s="2">
        <v>42431</v>
      </c>
      <c r="H4265">
        <v>29184</v>
      </c>
      <c r="I4265">
        <v>1772</v>
      </c>
      <c r="J4265" t="str">
        <f t="shared" si="132"/>
        <v>c3d4ad1578f9ec6917c01baead717b48</v>
      </c>
      <c r="K4265" s="2">
        <f t="shared" si="133"/>
        <v>42431</v>
      </c>
      <c r="L4265" t="str">
        <f>VLOOKUP($J4265,'placement attrs'!$A$2:$L$5079,4,FALSE)</f>
        <v>AdSparc (dailymotion.com)</v>
      </c>
      <c r="M4265" t="str">
        <f>VLOOKUP($J4265,'placement attrs'!$A$2:$L$5079,3,FALSE)</f>
        <v>dawid.wasniowski@adsparc.com</v>
      </c>
    </row>
    <row r="4266" spans="1:13" x14ac:dyDescent="0.3">
      <c r="A4266" t="s">
        <v>206</v>
      </c>
      <c r="B4266" s="2">
        <v>42432</v>
      </c>
      <c r="C4266">
        <v>61</v>
      </c>
      <c r="D4266">
        <v>254</v>
      </c>
      <c r="E4266">
        <v>254</v>
      </c>
      <c r="H4266">
        <v>0</v>
      </c>
      <c r="I4266">
        <v>0</v>
      </c>
      <c r="J4266" t="str">
        <f t="shared" si="132"/>
        <v>c3d4ad1578f9ec6917c01baead717b48</v>
      </c>
      <c r="K4266" s="2">
        <f t="shared" si="133"/>
        <v>42432</v>
      </c>
      <c r="L4266" t="str">
        <f>VLOOKUP($J4266,'placement attrs'!$A$2:$L$5079,4,FALSE)</f>
        <v>AdSparc (dailymotion.com)</v>
      </c>
      <c r="M4266" t="str">
        <f>VLOOKUP($J4266,'placement attrs'!$A$2:$L$5079,3,FALSE)</f>
        <v>dawid.wasniowski@adsparc.com</v>
      </c>
    </row>
    <row r="4267" spans="1:13" x14ac:dyDescent="0.3">
      <c r="A4267" t="s">
        <v>207</v>
      </c>
      <c r="B4267" s="2">
        <v>42410</v>
      </c>
      <c r="C4267">
        <v>154434</v>
      </c>
      <c r="D4267">
        <v>302265</v>
      </c>
      <c r="E4267">
        <v>311510</v>
      </c>
      <c r="H4267">
        <v>0</v>
      </c>
      <c r="I4267">
        <v>0</v>
      </c>
      <c r="J4267" t="str">
        <f t="shared" si="132"/>
        <v>c50e0688bb175c0a0b3399bd39e76f08</v>
      </c>
      <c r="K4267" s="2">
        <f t="shared" si="133"/>
        <v>42410</v>
      </c>
      <c r="L4267" t="str">
        <f>VLOOKUP($J4267,'placement attrs'!$A$2:$L$5079,4,FALSE)</f>
        <v>Thecelebritylane.com</v>
      </c>
      <c r="M4267" t="str">
        <f>VLOOKUP($J4267,'placement attrs'!$A$2:$L$5079,3,FALSE)</f>
        <v>eselling.limited@gmail.com</v>
      </c>
    </row>
    <row r="4268" spans="1:13" x14ac:dyDescent="0.3">
      <c r="A4268" t="s">
        <v>207</v>
      </c>
      <c r="B4268" s="2">
        <v>42411</v>
      </c>
      <c r="C4268">
        <v>145599</v>
      </c>
      <c r="D4268">
        <v>266795</v>
      </c>
      <c r="E4268">
        <v>275789</v>
      </c>
      <c r="F4268" t="s">
        <v>207</v>
      </c>
      <c r="G4268" s="2">
        <v>42411</v>
      </c>
      <c r="H4268">
        <v>304104</v>
      </c>
      <c r="I4268">
        <v>154213</v>
      </c>
      <c r="J4268" t="str">
        <f t="shared" si="132"/>
        <v>c50e0688bb175c0a0b3399bd39e76f08</v>
      </c>
      <c r="K4268" s="2">
        <f t="shared" si="133"/>
        <v>42411</v>
      </c>
      <c r="L4268" t="str">
        <f>VLOOKUP($J4268,'placement attrs'!$A$2:$L$5079,4,FALSE)</f>
        <v>Thecelebritylane.com</v>
      </c>
      <c r="M4268" t="str">
        <f>VLOOKUP($J4268,'placement attrs'!$A$2:$L$5079,3,FALSE)</f>
        <v>eselling.limited@gmail.com</v>
      </c>
    </row>
    <row r="4269" spans="1:13" x14ac:dyDescent="0.3">
      <c r="A4269" t="s">
        <v>207</v>
      </c>
      <c r="B4269" s="2">
        <v>42412</v>
      </c>
      <c r="C4269">
        <v>313374</v>
      </c>
      <c r="D4269">
        <v>624375</v>
      </c>
      <c r="E4269">
        <v>645926</v>
      </c>
      <c r="F4269" t="s">
        <v>207</v>
      </c>
      <c r="G4269" s="2">
        <v>42412</v>
      </c>
      <c r="H4269">
        <v>832822</v>
      </c>
      <c r="I4269">
        <v>409160</v>
      </c>
      <c r="J4269" t="str">
        <f t="shared" si="132"/>
        <v>c50e0688bb175c0a0b3399bd39e76f08</v>
      </c>
      <c r="K4269" s="2">
        <f t="shared" si="133"/>
        <v>42412</v>
      </c>
      <c r="L4269" t="str">
        <f>VLOOKUP($J4269,'placement attrs'!$A$2:$L$5079,4,FALSE)</f>
        <v>Thecelebritylane.com</v>
      </c>
      <c r="M4269" t="str">
        <f>VLOOKUP($J4269,'placement attrs'!$A$2:$L$5079,3,FALSE)</f>
        <v>eselling.limited@gmail.com</v>
      </c>
    </row>
    <row r="4270" spans="1:13" x14ac:dyDescent="0.3">
      <c r="A4270" t="s">
        <v>207</v>
      </c>
      <c r="B4270" s="2">
        <v>42413</v>
      </c>
      <c r="C4270">
        <v>382673</v>
      </c>
      <c r="D4270">
        <v>724189</v>
      </c>
      <c r="E4270">
        <v>744220</v>
      </c>
      <c r="F4270" t="s">
        <v>207</v>
      </c>
      <c r="G4270" s="2">
        <v>42413</v>
      </c>
      <c r="H4270">
        <v>756101</v>
      </c>
      <c r="I4270">
        <v>386592</v>
      </c>
      <c r="J4270" t="str">
        <f t="shared" si="132"/>
        <v>c50e0688bb175c0a0b3399bd39e76f08</v>
      </c>
      <c r="K4270" s="2">
        <f t="shared" si="133"/>
        <v>42413</v>
      </c>
      <c r="L4270" t="str">
        <f>VLOOKUP($J4270,'placement attrs'!$A$2:$L$5079,4,FALSE)</f>
        <v>Thecelebritylane.com</v>
      </c>
      <c r="M4270" t="str">
        <f>VLOOKUP($J4270,'placement attrs'!$A$2:$L$5079,3,FALSE)</f>
        <v>eselling.limited@gmail.com</v>
      </c>
    </row>
    <row r="4271" spans="1:13" x14ac:dyDescent="0.3">
      <c r="A4271" t="s">
        <v>207</v>
      </c>
      <c r="B4271" s="2">
        <v>42414</v>
      </c>
      <c r="C4271">
        <v>405458</v>
      </c>
      <c r="D4271">
        <v>774941</v>
      </c>
      <c r="E4271">
        <v>795318</v>
      </c>
      <c r="F4271" t="s">
        <v>207</v>
      </c>
      <c r="G4271" s="2">
        <v>42414</v>
      </c>
      <c r="H4271">
        <v>804513</v>
      </c>
      <c r="I4271">
        <v>411598</v>
      </c>
      <c r="J4271" t="str">
        <f t="shared" si="132"/>
        <v>c50e0688bb175c0a0b3399bd39e76f08</v>
      </c>
      <c r="K4271" s="2">
        <f t="shared" si="133"/>
        <v>42414</v>
      </c>
      <c r="L4271" t="str">
        <f>VLOOKUP($J4271,'placement attrs'!$A$2:$L$5079,4,FALSE)</f>
        <v>Thecelebritylane.com</v>
      </c>
      <c r="M4271" t="str">
        <f>VLOOKUP($J4271,'placement attrs'!$A$2:$L$5079,3,FALSE)</f>
        <v>eselling.limited@gmail.com</v>
      </c>
    </row>
    <row r="4272" spans="1:13" x14ac:dyDescent="0.3">
      <c r="A4272" t="s">
        <v>207</v>
      </c>
      <c r="B4272" s="2">
        <v>42415</v>
      </c>
      <c r="C4272">
        <v>525321</v>
      </c>
      <c r="D4272">
        <v>1167465</v>
      </c>
      <c r="E4272">
        <v>1202185</v>
      </c>
      <c r="F4272" t="s">
        <v>207</v>
      </c>
      <c r="G4272" s="2">
        <v>42415</v>
      </c>
      <c r="H4272">
        <v>1251444</v>
      </c>
      <c r="I4272">
        <v>547913</v>
      </c>
      <c r="J4272" t="str">
        <f t="shared" si="132"/>
        <v>c50e0688bb175c0a0b3399bd39e76f08</v>
      </c>
      <c r="K4272" s="2">
        <f t="shared" si="133"/>
        <v>42415</v>
      </c>
      <c r="L4272" t="str">
        <f>VLOOKUP($J4272,'placement attrs'!$A$2:$L$5079,4,FALSE)</f>
        <v>Thecelebritylane.com</v>
      </c>
      <c r="M4272" t="str">
        <f>VLOOKUP($J4272,'placement attrs'!$A$2:$L$5079,3,FALSE)</f>
        <v>eselling.limited@gmail.com</v>
      </c>
    </row>
    <row r="4273" spans="1:13" x14ac:dyDescent="0.3">
      <c r="A4273" t="s">
        <v>207</v>
      </c>
      <c r="B4273" s="2">
        <v>42416</v>
      </c>
      <c r="C4273">
        <v>457325</v>
      </c>
      <c r="D4273">
        <v>1104071</v>
      </c>
      <c r="E4273">
        <v>1137622</v>
      </c>
      <c r="F4273" t="s">
        <v>207</v>
      </c>
      <c r="G4273" s="2">
        <v>42416</v>
      </c>
      <c r="H4273">
        <v>1151114</v>
      </c>
      <c r="I4273">
        <v>461362</v>
      </c>
      <c r="J4273" t="str">
        <f t="shared" si="132"/>
        <v>c50e0688bb175c0a0b3399bd39e76f08</v>
      </c>
      <c r="K4273" s="2">
        <f t="shared" si="133"/>
        <v>42416</v>
      </c>
      <c r="L4273" t="str">
        <f>VLOOKUP($J4273,'placement attrs'!$A$2:$L$5079,4,FALSE)</f>
        <v>Thecelebritylane.com</v>
      </c>
      <c r="M4273" t="str">
        <f>VLOOKUP($J4273,'placement attrs'!$A$2:$L$5079,3,FALSE)</f>
        <v>eselling.limited@gmail.com</v>
      </c>
    </row>
    <row r="4274" spans="1:13" x14ac:dyDescent="0.3">
      <c r="A4274" t="s">
        <v>207</v>
      </c>
      <c r="B4274" s="2">
        <v>42417</v>
      </c>
      <c r="C4274">
        <v>523768</v>
      </c>
      <c r="D4274">
        <v>1168601</v>
      </c>
      <c r="E4274">
        <v>1209092</v>
      </c>
      <c r="F4274" t="s">
        <v>207</v>
      </c>
      <c r="G4274" s="2">
        <v>42417</v>
      </c>
      <c r="H4274">
        <v>1229326</v>
      </c>
      <c r="I4274">
        <v>533245</v>
      </c>
      <c r="J4274" t="str">
        <f t="shared" si="132"/>
        <v>c50e0688bb175c0a0b3399bd39e76f08</v>
      </c>
      <c r="K4274" s="2">
        <f t="shared" si="133"/>
        <v>42417</v>
      </c>
      <c r="L4274" t="str">
        <f>VLOOKUP($J4274,'placement attrs'!$A$2:$L$5079,4,FALSE)</f>
        <v>Thecelebritylane.com</v>
      </c>
      <c r="M4274" t="str">
        <f>VLOOKUP($J4274,'placement attrs'!$A$2:$L$5079,3,FALSE)</f>
        <v>eselling.limited@gmail.com</v>
      </c>
    </row>
    <row r="4275" spans="1:13" x14ac:dyDescent="0.3">
      <c r="A4275" t="s">
        <v>207</v>
      </c>
      <c r="B4275" s="2">
        <v>42418</v>
      </c>
      <c r="C4275">
        <v>500947</v>
      </c>
      <c r="D4275">
        <v>1056628</v>
      </c>
      <c r="E4275">
        <v>1088484</v>
      </c>
      <c r="F4275" t="s">
        <v>207</v>
      </c>
      <c r="G4275" s="2">
        <v>42418</v>
      </c>
      <c r="H4275">
        <v>1114345</v>
      </c>
      <c r="I4275">
        <v>511249</v>
      </c>
      <c r="J4275" t="str">
        <f t="shared" si="132"/>
        <v>c50e0688bb175c0a0b3399bd39e76f08</v>
      </c>
      <c r="K4275" s="2">
        <f t="shared" si="133"/>
        <v>42418</v>
      </c>
      <c r="L4275" t="str">
        <f>VLOOKUP($J4275,'placement attrs'!$A$2:$L$5079,4,FALSE)</f>
        <v>Thecelebritylane.com</v>
      </c>
      <c r="M4275" t="str">
        <f>VLOOKUP($J4275,'placement attrs'!$A$2:$L$5079,3,FALSE)</f>
        <v>eselling.limited@gmail.com</v>
      </c>
    </row>
    <row r="4276" spans="1:13" x14ac:dyDescent="0.3">
      <c r="A4276" t="s">
        <v>207</v>
      </c>
      <c r="B4276" s="2">
        <v>42419</v>
      </c>
      <c r="C4276">
        <v>520016</v>
      </c>
      <c r="D4276">
        <v>1042856</v>
      </c>
      <c r="E4276">
        <v>1075250</v>
      </c>
      <c r="F4276" t="s">
        <v>207</v>
      </c>
      <c r="G4276" s="2">
        <v>42419</v>
      </c>
      <c r="H4276">
        <v>1282012</v>
      </c>
      <c r="I4276">
        <v>622271</v>
      </c>
      <c r="J4276" t="str">
        <f t="shared" si="132"/>
        <v>c50e0688bb175c0a0b3399bd39e76f08</v>
      </c>
      <c r="K4276" s="2">
        <f t="shared" si="133"/>
        <v>42419</v>
      </c>
      <c r="L4276" t="str">
        <f>VLOOKUP($J4276,'placement attrs'!$A$2:$L$5079,4,FALSE)</f>
        <v>Thecelebritylane.com</v>
      </c>
      <c r="M4276" t="str">
        <f>VLOOKUP($J4276,'placement attrs'!$A$2:$L$5079,3,FALSE)</f>
        <v>eselling.limited@gmail.com</v>
      </c>
    </row>
    <row r="4277" spans="1:13" x14ac:dyDescent="0.3">
      <c r="A4277" t="s">
        <v>207</v>
      </c>
      <c r="B4277" s="2">
        <v>42420</v>
      </c>
      <c r="C4277">
        <v>546923</v>
      </c>
      <c r="D4277">
        <v>1013509</v>
      </c>
      <c r="E4277">
        <v>1038151</v>
      </c>
      <c r="F4277" t="s">
        <v>207</v>
      </c>
      <c r="G4277" s="2">
        <v>42420</v>
      </c>
      <c r="H4277">
        <v>1080625</v>
      </c>
      <c r="I4277">
        <v>577575</v>
      </c>
      <c r="J4277" t="str">
        <f t="shared" si="132"/>
        <v>c50e0688bb175c0a0b3399bd39e76f08</v>
      </c>
      <c r="K4277" s="2">
        <f t="shared" si="133"/>
        <v>42420</v>
      </c>
      <c r="L4277" t="str">
        <f>VLOOKUP($J4277,'placement attrs'!$A$2:$L$5079,4,FALSE)</f>
        <v>Thecelebritylane.com</v>
      </c>
      <c r="M4277" t="str">
        <f>VLOOKUP($J4277,'placement attrs'!$A$2:$L$5079,3,FALSE)</f>
        <v>eselling.limited@gmail.com</v>
      </c>
    </row>
    <row r="4278" spans="1:13" x14ac:dyDescent="0.3">
      <c r="A4278" t="s">
        <v>207</v>
      </c>
      <c r="B4278" s="2">
        <v>42421</v>
      </c>
      <c r="C4278">
        <v>575983</v>
      </c>
      <c r="D4278">
        <v>1100929</v>
      </c>
      <c r="E4278">
        <v>1125663</v>
      </c>
      <c r="F4278" t="s">
        <v>207</v>
      </c>
      <c r="G4278" s="2">
        <v>42421</v>
      </c>
      <c r="H4278">
        <v>1161445</v>
      </c>
      <c r="I4278">
        <v>583869</v>
      </c>
      <c r="J4278" t="str">
        <f t="shared" si="132"/>
        <v>c50e0688bb175c0a0b3399bd39e76f08</v>
      </c>
      <c r="K4278" s="2">
        <f t="shared" si="133"/>
        <v>42421</v>
      </c>
      <c r="L4278" t="str">
        <f>VLOOKUP($J4278,'placement attrs'!$A$2:$L$5079,4,FALSE)</f>
        <v>Thecelebritylane.com</v>
      </c>
      <c r="M4278" t="str">
        <f>VLOOKUP($J4278,'placement attrs'!$A$2:$L$5079,3,FALSE)</f>
        <v>eselling.limited@gmail.com</v>
      </c>
    </row>
    <row r="4279" spans="1:13" x14ac:dyDescent="0.3">
      <c r="A4279" t="s">
        <v>207</v>
      </c>
      <c r="B4279" s="2">
        <v>42422</v>
      </c>
      <c r="C4279">
        <v>662714</v>
      </c>
      <c r="D4279">
        <v>1369540</v>
      </c>
      <c r="E4279">
        <v>1411074</v>
      </c>
      <c r="F4279" t="s">
        <v>207</v>
      </c>
      <c r="G4279" s="2">
        <v>42422</v>
      </c>
      <c r="H4279">
        <v>1566343</v>
      </c>
      <c r="I4279">
        <v>674025</v>
      </c>
      <c r="J4279" t="str">
        <f t="shared" si="132"/>
        <v>c50e0688bb175c0a0b3399bd39e76f08</v>
      </c>
      <c r="K4279" s="2">
        <f t="shared" si="133"/>
        <v>42422</v>
      </c>
      <c r="L4279" t="str">
        <f>VLOOKUP($J4279,'placement attrs'!$A$2:$L$5079,4,FALSE)</f>
        <v>Thecelebritylane.com</v>
      </c>
      <c r="M4279" t="str">
        <f>VLOOKUP($J4279,'placement attrs'!$A$2:$L$5079,3,FALSE)</f>
        <v>eselling.limited@gmail.com</v>
      </c>
    </row>
    <row r="4280" spans="1:13" x14ac:dyDescent="0.3">
      <c r="A4280" t="s">
        <v>207</v>
      </c>
      <c r="B4280" s="2">
        <v>42423</v>
      </c>
      <c r="C4280">
        <v>676685</v>
      </c>
      <c r="D4280">
        <v>1376980</v>
      </c>
      <c r="E4280">
        <v>1420736</v>
      </c>
      <c r="F4280" t="s">
        <v>207</v>
      </c>
      <c r="G4280" s="2">
        <v>42423</v>
      </c>
      <c r="H4280">
        <v>1483350</v>
      </c>
      <c r="I4280">
        <v>692614</v>
      </c>
      <c r="J4280" t="str">
        <f t="shared" si="132"/>
        <v>c50e0688bb175c0a0b3399bd39e76f08</v>
      </c>
      <c r="K4280" s="2">
        <f t="shared" si="133"/>
        <v>42423</v>
      </c>
      <c r="L4280" t="str">
        <f>VLOOKUP($J4280,'placement attrs'!$A$2:$L$5079,4,FALSE)</f>
        <v>Thecelebritylane.com</v>
      </c>
      <c r="M4280" t="str">
        <f>VLOOKUP($J4280,'placement attrs'!$A$2:$L$5079,3,FALSE)</f>
        <v>eselling.limited@gmail.com</v>
      </c>
    </row>
    <row r="4281" spans="1:13" x14ac:dyDescent="0.3">
      <c r="A4281" t="s">
        <v>207</v>
      </c>
      <c r="B4281" s="2">
        <v>42424</v>
      </c>
      <c r="C4281">
        <v>661580</v>
      </c>
      <c r="D4281">
        <v>1379667</v>
      </c>
      <c r="E4281">
        <v>1419598</v>
      </c>
      <c r="F4281" t="s">
        <v>207</v>
      </c>
      <c r="G4281" s="2">
        <v>42424</v>
      </c>
      <c r="H4281">
        <v>1435834</v>
      </c>
      <c r="I4281">
        <v>674163</v>
      </c>
      <c r="J4281" t="str">
        <f t="shared" si="132"/>
        <v>c50e0688bb175c0a0b3399bd39e76f08</v>
      </c>
      <c r="K4281" s="2">
        <f t="shared" si="133"/>
        <v>42424</v>
      </c>
      <c r="L4281" t="str">
        <f>VLOOKUP($J4281,'placement attrs'!$A$2:$L$5079,4,FALSE)</f>
        <v>Thecelebritylane.com</v>
      </c>
      <c r="M4281" t="str">
        <f>VLOOKUP($J4281,'placement attrs'!$A$2:$L$5079,3,FALSE)</f>
        <v>eselling.limited@gmail.com</v>
      </c>
    </row>
    <row r="4282" spans="1:13" x14ac:dyDescent="0.3">
      <c r="A4282" t="s">
        <v>207</v>
      </c>
      <c r="B4282" s="2">
        <v>42425</v>
      </c>
      <c r="C4282">
        <v>592157</v>
      </c>
      <c r="D4282">
        <v>1246371</v>
      </c>
      <c r="E4282">
        <v>1286061</v>
      </c>
      <c r="F4282" t="s">
        <v>207</v>
      </c>
      <c r="G4282" s="2">
        <v>42425</v>
      </c>
      <c r="H4282">
        <v>1301254</v>
      </c>
      <c r="I4282">
        <v>594101</v>
      </c>
      <c r="J4282" t="str">
        <f t="shared" si="132"/>
        <v>c50e0688bb175c0a0b3399bd39e76f08</v>
      </c>
      <c r="K4282" s="2">
        <f t="shared" si="133"/>
        <v>42425</v>
      </c>
      <c r="L4282" t="str">
        <f>VLOOKUP($J4282,'placement attrs'!$A$2:$L$5079,4,FALSE)</f>
        <v>Thecelebritylane.com</v>
      </c>
      <c r="M4282" t="str">
        <f>VLOOKUP($J4282,'placement attrs'!$A$2:$L$5079,3,FALSE)</f>
        <v>eselling.limited@gmail.com</v>
      </c>
    </row>
    <row r="4283" spans="1:13" x14ac:dyDescent="0.3">
      <c r="A4283" t="s">
        <v>207</v>
      </c>
      <c r="B4283" s="2">
        <v>42426</v>
      </c>
      <c r="C4283">
        <v>508872</v>
      </c>
      <c r="D4283">
        <v>1033865</v>
      </c>
      <c r="E4283">
        <v>1065360</v>
      </c>
      <c r="F4283" t="s">
        <v>207</v>
      </c>
      <c r="G4283" s="2">
        <v>42426</v>
      </c>
      <c r="H4283">
        <v>1083358</v>
      </c>
      <c r="I4283">
        <v>517044</v>
      </c>
      <c r="J4283" t="str">
        <f t="shared" si="132"/>
        <v>c50e0688bb175c0a0b3399bd39e76f08</v>
      </c>
      <c r="K4283" s="2">
        <f t="shared" si="133"/>
        <v>42426</v>
      </c>
      <c r="L4283" t="str">
        <f>VLOOKUP($J4283,'placement attrs'!$A$2:$L$5079,4,FALSE)</f>
        <v>Thecelebritylane.com</v>
      </c>
      <c r="M4283" t="str">
        <f>VLOOKUP($J4283,'placement attrs'!$A$2:$L$5079,3,FALSE)</f>
        <v>eselling.limited@gmail.com</v>
      </c>
    </row>
    <row r="4284" spans="1:13" x14ac:dyDescent="0.3">
      <c r="A4284" t="s">
        <v>207</v>
      </c>
      <c r="B4284" s="2">
        <v>42427</v>
      </c>
      <c r="C4284">
        <v>433851</v>
      </c>
      <c r="D4284">
        <v>836656</v>
      </c>
      <c r="E4284">
        <v>859145</v>
      </c>
      <c r="F4284" t="s">
        <v>207</v>
      </c>
      <c r="G4284" s="2">
        <v>42427</v>
      </c>
      <c r="H4284">
        <v>880811</v>
      </c>
      <c r="I4284">
        <v>446946</v>
      </c>
      <c r="J4284" t="str">
        <f t="shared" si="132"/>
        <v>c50e0688bb175c0a0b3399bd39e76f08</v>
      </c>
      <c r="K4284" s="2">
        <f t="shared" si="133"/>
        <v>42427</v>
      </c>
      <c r="L4284" t="str">
        <f>VLOOKUP($J4284,'placement attrs'!$A$2:$L$5079,4,FALSE)</f>
        <v>Thecelebritylane.com</v>
      </c>
      <c r="M4284" t="str">
        <f>VLOOKUP($J4284,'placement attrs'!$A$2:$L$5079,3,FALSE)</f>
        <v>eselling.limited@gmail.com</v>
      </c>
    </row>
    <row r="4285" spans="1:13" x14ac:dyDescent="0.3">
      <c r="A4285" t="s">
        <v>207</v>
      </c>
      <c r="B4285" s="2">
        <v>42428</v>
      </c>
      <c r="C4285">
        <v>481402</v>
      </c>
      <c r="D4285">
        <v>962298</v>
      </c>
      <c r="E4285">
        <v>986114</v>
      </c>
      <c r="F4285" t="s">
        <v>207</v>
      </c>
      <c r="G4285" s="2">
        <v>42428</v>
      </c>
      <c r="H4285">
        <v>1000880</v>
      </c>
      <c r="I4285">
        <v>433941</v>
      </c>
      <c r="J4285" t="str">
        <f t="shared" si="132"/>
        <v>c50e0688bb175c0a0b3399bd39e76f08</v>
      </c>
      <c r="K4285" s="2">
        <f t="shared" si="133"/>
        <v>42428</v>
      </c>
      <c r="L4285" t="str">
        <f>VLOOKUP($J4285,'placement attrs'!$A$2:$L$5079,4,FALSE)</f>
        <v>Thecelebritylane.com</v>
      </c>
      <c r="M4285" t="str">
        <f>VLOOKUP($J4285,'placement attrs'!$A$2:$L$5079,3,FALSE)</f>
        <v>eselling.limited@gmail.com</v>
      </c>
    </row>
    <row r="4286" spans="1:13" x14ac:dyDescent="0.3">
      <c r="A4286" t="s">
        <v>207</v>
      </c>
      <c r="B4286" s="2">
        <v>42429</v>
      </c>
      <c r="C4286">
        <v>584980</v>
      </c>
      <c r="D4286">
        <v>1268965</v>
      </c>
      <c r="E4286">
        <v>1303489</v>
      </c>
      <c r="F4286" t="s">
        <v>207</v>
      </c>
      <c r="G4286" s="2">
        <v>42429</v>
      </c>
      <c r="H4286">
        <v>1454072</v>
      </c>
      <c r="I4286">
        <v>610834</v>
      </c>
      <c r="J4286" t="str">
        <f t="shared" si="132"/>
        <v>c50e0688bb175c0a0b3399bd39e76f08</v>
      </c>
      <c r="K4286" s="2">
        <f t="shared" si="133"/>
        <v>42429</v>
      </c>
      <c r="L4286" t="str">
        <f>VLOOKUP($J4286,'placement attrs'!$A$2:$L$5079,4,FALSE)</f>
        <v>Thecelebritylane.com</v>
      </c>
      <c r="M4286" t="str">
        <f>VLOOKUP($J4286,'placement attrs'!$A$2:$L$5079,3,FALSE)</f>
        <v>eselling.limited@gmail.com</v>
      </c>
    </row>
    <row r="4287" spans="1:13" x14ac:dyDescent="0.3">
      <c r="A4287" t="s">
        <v>207</v>
      </c>
      <c r="B4287" s="2">
        <v>42430</v>
      </c>
      <c r="C4287">
        <v>280989</v>
      </c>
      <c r="D4287">
        <v>1185791</v>
      </c>
      <c r="E4287">
        <v>1226243</v>
      </c>
      <c r="F4287" t="s">
        <v>207</v>
      </c>
      <c r="G4287" s="2">
        <v>42430</v>
      </c>
      <c r="H4287">
        <v>1345717</v>
      </c>
      <c r="I4287">
        <v>314257</v>
      </c>
      <c r="J4287" t="str">
        <f t="shared" si="132"/>
        <v>c50e0688bb175c0a0b3399bd39e76f08</v>
      </c>
      <c r="K4287" s="2">
        <f t="shared" si="133"/>
        <v>42430</v>
      </c>
      <c r="L4287" t="str">
        <f>VLOOKUP($J4287,'placement attrs'!$A$2:$L$5079,4,FALSE)</f>
        <v>Thecelebritylane.com</v>
      </c>
      <c r="M4287" t="str">
        <f>VLOOKUP($J4287,'placement attrs'!$A$2:$L$5079,3,FALSE)</f>
        <v>eselling.limited@gmail.com</v>
      </c>
    </row>
    <row r="4288" spans="1:13" x14ac:dyDescent="0.3">
      <c r="A4288" t="s">
        <v>207</v>
      </c>
      <c r="B4288" s="2">
        <v>42431</v>
      </c>
      <c r="C4288">
        <v>315969</v>
      </c>
      <c r="D4288">
        <v>841686</v>
      </c>
      <c r="E4288">
        <v>866887</v>
      </c>
      <c r="F4288" t="s">
        <v>207</v>
      </c>
      <c r="G4288" s="2">
        <v>42431</v>
      </c>
      <c r="H4288">
        <v>1224084</v>
      </c>
      <c r="I4288">
        <v>429991</v>
      </c>
      <c r="J4288" t="str">
        <f t="shared" si="132"/>
        <v>c50e0688bb175c0a0b3399bd39e76f08</v>
      </c>
      <c r="K4288" s="2">
        <f t="shared" si="133"/>
        <v>42431</v>
      </c>
      <c r="L4288" t="str">
        <f>VLOOKUP($J4288,'placement attrs'!$A$2:$L$5079,4,FALSE)</f>
        <v>Thecelebritylane.com</v>
      </c>
      <c r="M4288" t="str">
        <f>VLOOKUP($J4288,'placement attrs'!$A$2:$L$5079,3,FALSE)</f>
        <v>eselling.limited@gmail.com</v>
      </c>
    </row>
    <row r="4289" spans="1:13" x14ac:dyDescent="0.3">
      <c r="A4289" t="s">
        <v>207</v>
      </c>
      <c r="B4289" s="2">
        <v>42432</v>
      </c>
      <c r="C4289">
        <v>15581</v>
      </c>
      <c r="D4289">
        <v>36321</v>
      </c>
      <c r="E4289">
        <v>37610</v>
      </c>
      <c r="H4289">
        <v>0</v>
      </c>
      <c r="I4289">
        <v>0</v>
      </c>
      <c r="J4289" t="str">
        <f t="shared" si="132"/>
        <v>c50e0688bb175c0a0b3399bd39e76f08</v>
      </c>
      <c r="K4289" s="2">
        <f t="shared" si="133"/>
        <v>42432</v>
      </c>
      <c r="L4289" t="str">
        <f>VLOOKUP($J4289,'placement attrs'!$A$2:$L$5079,4,FALSE)</f>
        <v>Thecelebritylane.com</v>
      </c>
      <c r="M4289" t="str">
        <f>VLOOKUP($J4289,'placement attrs'!$A$2:$L$5079,3,FALSE)</f>
        <v>eselling.limited@gmail.com</v>
      </c>
    </row>
    <row r="4290" spans="1:13" x14ac:dyDescent="0.3">
      <c r="A4290" t="s">
        <v>208</v>
      </c>
      <c r="B4290" s="2">
        <v>42422</v>
      </c>
      <c r="C4290">
        <v>266</v>
      </c>
      <c r="D4290">
        <v>10519</v>
      </c>
      <c r="E4290">
        <v>11012</v>
      </c>
      <c r="F4290" t="s">
        <v>208</v>
      </c>
      <c r="G4290" s="2">
        <v>42422</v>
      </c>
      <c r="H4290">
        <v>14110</v>
      </c>
      <c r="I4290">
        <v>110</v>
      </c>
      <c r="J4290" t="str">
        <f t="shared" si="132"/>
        <v>c5855e49f3c0822e3cb93920f28f5bff</v>
      </c>
      <c r="K4290" s="2">
        <f t="shared" si="133"/>
        <v>42422</v>
      </c>
      <c r="L4290" t="str">
        <f>VLOOKUP($J4290,'placement attrs'!$A$2:$L$5079,4,FALSE)</f>
        <v>AdSparc (dailymotion.com)</v>
      </c>
      <c r="M4290" t="str">
        <f>VLOOKUP($J4290,'placement attrs'!$A$2:$L$5079,3,FALSE)</f>
        <v>dawid.wasniowski@adsparc.com</v>
      </c>
    </row>
    <row r="4291" spans="1:13" x14ac:dyDescent="0.3">
      <c r="A4291" t="s">
        <v>208</v>
      </c>
      <c r="B4291" s="2">
        <v>42423</v>
      </c>
      <c r="C4291">
        <v>677</v>
      </c>
      <c r="D4291">
        <v>14905</v>
      </c>
      <c r="E4291">
        <v>15576</v>
      </c>
      <c r="F4291" t="s">
        <v>208</v>
      </c>
      <c r="G4291" s="2">
        <v>42423</v>
      </c>
      <c r="H4291">
        <v>15787</v>
      </c>
      <c r="I4291">
        <v>245</v>
      </c>
      <c r="J4291" t="str">
        <f t="shared" ref="J4291:J4354" si="134">IF(A4291="",F4291,A4291)</f>
        <v>c5855e49f3c0822e3cb93920f28f5bff</v>
      </c>
      <c r="K4291" s="2">
        <f t="shared" ref="K4291:K4354" si="135">IF(B4291="",G4291,B4291)</f>
        <v>42423</v>
      </c>
      <c r="L4291" t="str">
        <f>VLOOKUP($J4291,'placement attrs'!$A$2:$L$5079,4,FALSE)</f>
        <v>AdSparc (dailymotion.com)</v>
      </c>
      <c r="M4291" t="str">
        <f>VLOOKUP($J4291,'placement attrs'!$A$2:$L$5079,3,FALSE)</f>
        <v>dawid.wasniowski@adsparc.com</v>
      </c>
    </row>
    <row r="4292" spans="1:13" x14ac:dyDescent="0.3">
      <c r="A4292" t="s">
        <v>208</v>
      </c>
      <c r="B4292" s="2">
        <v>42424</v>
      </c>
      <c r="C4292">
        <v>1167</v>
      </c>
      <c r="D4292">
        <v>14085</v>
      </c>
      <c r="E4292">
        <v>14753</v>
      </c>
      <c r="F4292" t="s">
        <v>208</v>
      </c>
      <c r="G4292" s="2">
        <v>42424</v>
      </c>
      <c r="H4292">
        <v>14852</v>
      </c>
      <c r="I4292">
        <v>709</v>
      </c>
      <c r="J4292" t="str">
        <f t="shared" si="134"/>
        <v>c5855e49f3c0822e3cb93920f28f5bff</v>
      </c>
      <c r="K4292" s="2">
        <f t="shared" si="135"/>
        <v>42424</v>
      </c>
      <c r="L4292" t="str">
        <f>VLOOKUP($J4292,'placement attrs'!$A$2:$L$5079,4,FALSE)</f>
        <v>AdSparc (dailymotion.com)</v>
      </c>
      <c r="M4292" t="str">
        <f>VLOOKUP($J4292,'placement attrs'!$A$2:$L$5079,3,FALSE)</f>
        <v>dawid.wasniowski@adsparc.com</v>
      </c>
    </row>
    <row r="4293" spans="1:13" x14ac:dyDescent="0.3">
      <c r="A4293" t="s">
        <v>208</v>
      </c>
      <c r="B4293" s="2">
        <v>42425</v>
      </c>
      <c r="C4293">
        <v>1089</v>
      </c>
      <c r="D4293">
        <v>12916</v>
      </c>
      <c r="E4293">
        <v>13477</v>
      </c>
      <c r="F4293" t="s">
        <v>208</v>
      </c>
      <c r="G4293" s="2">
        <v>42425</v>
      </c>
      <c r="H4293">
        <v>13808</v>
      </c>
      <c r="I4293">
        <v>757</v>
      </c>
      <c r="J4293" t="str">
        <f t="shared" si="134"/>
        <v>c5855e49f3c0822e3cb93920f28f5bff</v>
      </c>
      <c r="K4293" s="2">
        <f t="shared" si="135"/>
        <v>42425</v>
      </c>
      <c r="L4293" t="str">
        <f>VLOOKUP($J4293,'placement attrs'!$A$2:$L$5079,4,FALSE)</f>
        <v>AdSparc (dailymotion.com)</v>
      </c>
      <c r="M4293" t="str">
        <f>VLOOKUP($J4293,'placement attrs'!$A$2:$L$5079,3,FALSE)</f>
        <v>dawid.wasniowski@adsparc.com</v>
      </c>
    </row>
    <row r="4294" spans="1:13" x14ac:dyDescent="0.3">
      <c r="A4294" t="s">
        <v>208</v>
      </c>
      <c r="B4294" s="2">
        <v>42426</v>
      </c>
      <c r="C4294">
        <v>1325</v>
      </c>
      <c r="D4294">
        <v>15373</v>
      </c>
      <c r="E4294">
        <v>16098</v>
      </c>
      <c r="F4294" t="s">
        <v>208</v>
      </c>
      <c r="G4294" s="2">
        <v>42426</v>
      </c>
      <c r="H4294">
        <v>16380</v>
      </c>
      <c r="I4294">
        <v>1093</v>
      </c>
      <c r="J4294" t="str">
        <f t="shared" si="134"/>
        <v>c5855e49f3c0822e3cb93920f28f5bff</v>
      </c>
      <c r="K4294" s="2">
        <f t="shared" si="135"/>
        <v>42426</v>
      </c>
      <c r="L4294" t="str">
        <f>VLOOKUP($J4294,'placement attrs'!$A$2:$L$5079,4,FALSE)</f>
        <v>AdSparc (dailymotion.com)</v>
      </c>
      <c r="M4294" t="str">
        <f>VLOOKUP($J4294,'placement attrs'!$A$2:$L$5079,3,FALSE)</f>
        <v>dawid.wasniowski@adsparc.com</v>
      </c>
    </row>
    <row r="4295" spans="1:13" x14ac:dyDescent="0.3">
      <c r="A4295" t="s">
        <v>208</v>
      </c>
      <c r="B4295" s="2">
        <v>42427</v>
      </c>
      <c r="C4295">
        <v>1305</v>
      </c>
      <c r="D4295">
        <v>15259</v>
      </c>
      <c r="E4295">
        <v>15820</v>
      </c>
      <c r="F4295" t="s">
        <v>208</v>
      </c>
      <c r="G4295" s="2">
        <v>42427</v>
      </c>
      <c r="H4295">
        <v>16413</v>
      </c>
      <c r="I4295">
        <v>1018</v>
      </c>
      <c r="J4295" t="str">
        <f t="shared" si="134"/>
        <v>c5855e49f3c0822e3cb93920f28f5bff</v>
      </c>
      <c r="K4295" s="2">
        <f t="shared" si="135"/>
        <v>42427</v>
      </c>
      <c r="L4295" t="str">
        <f>VLOOKUP($J4295,'placement attrs'!$A$2:$L$5079,4,FALSE)</f>
        <v>AdSparc (dailymotion.com)</v>
      </c>
      <c r="M4295" t="str">
        <f>VLOOKUP($J4295,'placement attrs'!$A$2:$L$5079,3,FALSE)</f>
        <v>dawid.wasniowski@adsparc.com</v>
      </c>
    </row>
    <row r="4296" spans="1:13" x14ac:dyDescent="0.3">
      <c r="A4296" t="s">
        <v>208</v>
      </c>
      <c r="B4296" s="2">
        <v>42428</v>
      </c>
      <c r="C4296">
        <v>1007</v>
      </c>
      <c r="D4296">
        <v>12574</v>
      </c>
      <c r="E4296">
        <v>13057</v>
      </c>
      <c r="F4296" t="s">
        <v>208</v>
      </c>
      <c r="G4296" s="2">
        <v>42428</v>
      </c>
      <c r="H4296">
        <v>13443</v>
      </c>
      <c r="I4296">
        <v>786</v>
      </c>
      <c r="J4296" t="str">
        <f t="shared" si="134"/>
        <v>c5855e49f3c0822e3cb93920f28f5bff</v>
      </c>
      <c r="K4296" s="2">
        <f t="shared" si="135"/>
        <v>42428</v>
      </c>
      <c r="L4296" t="str">
        <f>VLOOKUP($J4296,'placement attrs'!$A$2:$L$5079,4,FALSE)</f>
        <v>AdSparc (dailymotion.com)</v>
      </c>
      <c r="M4296" t="str">
        <f>VLOOKUP($J4296,'placement attrs'!$A$2:$L$5079,3,FALSE)</f>
        <v>dawid.wasniowski@adsparc.com</v>
      </c>
    </row>
    <row r="4297" spans="1:13" x14ac:dyDescent="0.3">
      <c r="A4297" t="s">
        <v>208</v>
      </c>
      <c r="B4297" s="2">
        <v>42429</v>
      </c>
      <c r="C4297">
        <v>1264</v>
      </c>
      <c r="D4297">
        <v>13563</v>
      </c>
      <c r="E4297">
        <v>14179</v>
      </c>
      <c r="F4297" t="s">
        <v>208</v>
      </c>
      <c r="G4297" s="2">
        <v>42429</v>
      </c>
      <c r="H4297">
        <v>14936</v>
      </c>
      <c r="I4297">
        <v>926</v>
      </c>
      <c r="J4297" t="str">
        <f t="shared" si="134"/>
        <v>c5855e49f3c0822e3cb93920f28f5bff</v>
      </c>
      <c r="K4297" s="2">
        <f t="shared" si="135"/>
        <v>42429</v>
      </c>
      <c r="L4297" t="str">
        <f>VLOOKUP($J4297,'placement attrs'!$A$2:$L$5079,4,FALSE)</f>
        <v>AdSparc (dailymotion.com)</v>
      </c>
      <c r="M4297" t="str">
        <f>VLOOKUP($J4297,'placement attrs'!$A$2:$L$5079,3,FALSE)</f>
        <v>dawid.wasniowski@adsparc.com</v>
      </c>
    </row>
    <row r="4298" spans="1:13" x14ac:dyDescent="0.3">
      <c r="A4298" t="s">
        <v>208</v>
      </c>
      <c r="B4298" s="2">
        <v>42430</v>
      </c>
      <c r="C4298">
        <v>26</v>
      </c>
      <c r="D4298">
        <v>196</v>
      </c>
      <c r="E4298">
        <v>207</v>
      </c>
      <c r="F4298" t="s">
        <v>208</v>
      </c>
      <c r="G4298" s="2">
        <v>42430</v>
      </c>
      <c r="H4298">
        <v>3418</v>
      </c>
      <c r="I4298">
        <v>269</v>
      </c>
      <c r="J4298" t="str">
        <f t="shared" si="134"/>
        <v>c5855e49f3c0822e3cb93920f28f5bff</v>
      </c>
      <c r="K4298" s="2">
        <f t="shared" si="135"/>
        <v>42430</v>
      </c>
      <c r="L4298" t="str">
        <f>VLOOKUP($J4298,'placement attrs'!$A$2:$L$5079,4,FALSE)</f>
        <v>AdSparc (dailymotion.com)</v>
      </c>
      <c r="M4298" t="str">
        <f>VLOOKUP($J4298,'placement attrs'!$A$2:$L$5079,3,FALSE)</f>
        <v>dawid.wasniowski@adsparc.com</v>
      </c>
    </row>
    <row r="4299" spans="1:13" x14ac:dyDescent="0.3">
      <c r="A4299" t="s">
        <v>208</v>
      </c>
      <c r="B4299" s="2">
        <v>42431</v>
      </c>
      <c r="C4299">
        <v>104</v>
      </c>
      <c r="D4299">
        <v>1959</v>
      </c>
      <c r="E4299">
        <v>2017</v>
      </c>
      <c r="F4299" t="s">
        <v>208</v>
      </c>
      <c r="G4299" s="2">
        <v>42431</v>
      </c>
      <c r="H4299">
        <v>2990</v>
      </c>
      <c r="I4299">
        <v>109</v>
      </c>
      <c r="J4299" t="str">
        <f t="shared" si="134"/>
        <v>c5855e49f3c0822e3cb93920f28f5bff</v>
      </c>
      <c r="K4299" s="2">
        <f t="shared" si="135"/>
        <v>42431</v>
      </c>
      <c r="L4299" t="str">
        <f>VLOOKUP($J4299,'placement attrs'!$A$2:$L$5079,4,FALSE)</f>
        <v>AdSparc (dailymotion.com)</v>
      </c>
      <c r="M4299" t="str">
        <f>VLOOKUP($J4299,'placement attrs'!$A$2:$L$5079,3,FALSE)</f>
        <v>dawid.wasniowski@adsparc.com</v>
      </c>
    </row>
    <row r="4300" spans="1:13" x14ac:dyDescent="0.3">
      <c r="A4300" t="s">
        <v>209</v>
      </c>
      <c r="B4300" s="2">
        <v>42410</v>
      </c>
      <c r="C4300">
        <v>1514</v>
      </c>
      <c r="D4300">
        <v>6959</v>
      </c>
      <c r="E4300">
        <v>12574</v>
      </c>
      <c r="H4300">
        <v>0</v>
      </c>
      <c r="I4300">
        <v>0</v>
      </c>
      <c r="J4300" t="str">
        <f t="shared" si="134"/>
        <v>c5d8d303f0632cb292d31861bab0f575</v>
      </c>
      <c r="K4300" s="2">
        <f t="shared" si="135"/>
        <v>42410</v>
      </c>
      <c r="L4300" t="str">
        <f>VLOOKUP($J4300,'placement attrs'!$A$2:$L$5079,4,FALSE)</f>
        <v>AdSparc (dailymotion.com)</v>
      </c>
      <c r="M4300" t="str">
        <f>VLOOKUP($J4300,'placement attrs'!$A$2:$L$5079,3,FALSE)</f>
        <v>dawid.wasniowski@adsparc.com</v>
      </c>
    </row>
    <row r="4301" spans="1:13" x14ac:dyDescent="0.3">
      <c r="A4301" t="s">
        <v>209</v>
      </c>
      <c r="B4301" s="2">
        <v>42411</v>
      </c>
      <c r="C4301">
        <v>6821</v>
      </c>
      <c r="D4301">
        <v>16543</v>
      </c>
      <c r="E4301">
        <v>38313</v>
      </c>
      <c r="F4301" t="s">
        <v>209</v>
      </c>
      <c r="G4301" s="2">
        <v>42411</v>
      </c>
      <c r="H4301">
        <v>41888</v>
      </c>
      <c r="I4301">
        <v>5191</v>
      </c>
      <c r="J4301" t="str">
        <f t="shared" si="134"/>
        <v>c5d8d303f0632cb292d31861bab0f575</v>
      </c>
      <c r="K4301" s="2">
        <f t="shared" si="135"/>
        <v>42411</v>
      </c>
      <c r="L4301" t="str">
        <f>VLOOKUP($J4301,'placement attrs'!$A$2:$L$5079,4,FALSE)</f>
        <v>AdSparc (dailymotion.com)</v>
      </c>
      <c r="M4301" t="str">
        <f>VLOOKUP($J4301,'placement attrs'!$A$2:$L$5079,3,FALSE)</f>
        <v>dawid.wasniowski@adsparc.com</v>
      </c>
    </row>
    <row r="4302" spans="1:13" x14ac:dyDescent="0.3">
      <c r="A4302" t="s">
        <v>209</v>
      </c>
      <c r="B4302" s="2">
        <v>42412</v>
      </c>
      <c r="C4302">
        <v>5112</v>
      </c>
      <c r="D4302">
        <v>8939</v>
      </c>
      <c r="E4302">
        <v>17089</v>
      </c>
      <c r="F4302" t="s">
        <v>209</v>
      </c>
      <c r="G4302" s="2">
        <v>42412</v>
      </c>
      <c r="H4302">
        <v>21132</v>
      </c>
      <c r="I4302">
        <v>6327</v>
      </c>
      <c r="J4302" t="str">
        <f t="shared" si="134"/>
        <v>c5d8d303f0632cb292d31861bab0f575</v>
      </c>
      <c r="K4302" s="2">
        <f t="shared" si="135"/>
        <v>42412</v>
      </c>
      <c r="L4302" t="str">
        <f>VLOOKUP($J4302,'placement attrs'!$A$2:$L$5079,4,FALSE)</f>
        <v>AdSparc (dailymotion.com)</v>
      </c>
      <c r="M4302" t="str">
        <f>VLOOKUP($J4302,'placement attrs'!$A$2:$L$5079,3,FALSE)</f>
        <v>dawid.wasniowski@adsparc.com</v>
      </c>
    </row>
    <row r="4303" spans="1:13" x14ac:dyDescent="0.3">
      <c r="A4303" t="s">
        <v>209</v>
      </c>
      <c r="B4303" s="2">
        <v>42413</v>
      </c>
      <c r="C4303">
        <v>2782</v>
      </c>
      <c r="D4303">
        <v>4140</v>
      </c>
      <c r="E4303">
        <v>7933</v>
      </c>
      <c r="F4303" t="s">
        <v>209</v>
      </c>
      <c r="G4303" s="2">
        <v>42413</v>
      </c>
      <c r="H4303">
        <v>8096</v>
      </c>
      <c r="I4303">
        <v>2690</v>
      </c>
      <c r="J4303" t="str">
        <f t="shared" si="134"/>
        <v>c5d8d303f0632cb292d31861bab0f575</v>
      </c>
      <c r="K4303" s="2">
        <f t="shared" si="135"/>
        <v>42413</v>
      </c>
      <c r="L4303" t="str">
        <f>VLOOKUP($J4303,'placement attrs'!$A$2:$L$5079,4,FALSE)</f>
        <v>AdSparc (dailymotion.com)</v>
      </c>
      <c r="M4303" t="str">
        <f>VLOOKUP($J4303,'placement attrs'!$A$2:$L$5079,3,FALSE)</f>
        <v>dawid.wasniowski@adsparc.com</v>
      </c>
    </row>
    <row r="4304" spans="1:13" x14ac:dyDescent="0.3">
      <c r="A4304" t="s">
        <v>209</v>
      </c>
      <c r="B4304" s="2">
        <v>42414</v>
      </c>
      <c r="C4304">
        <v>2023</v>
      </c>
      <c r="D4304">
        <v>3233</v>
      </c>
      <c r="E4304">
        <v>6172</v>
      </c>
      <c r="F4304" t="s">
        <v>209</v>
      </c>
      <c r="G4304" s="2">
        <v>42414</v>
      </c>
      <c r="H4304">
        <v>6282</v>
      </c>
      <c r="I4304">
        <v>1938</v>
      </c>
      <c r="J4304" t="str">
        <f t="shared" si="134"/>
        <v>c5d8d303f0632cb292d31861bab0f575</v>
      </c>
      <c r="K4304" s="2">
        <f t="shared" si="135"/>
        <v>42414</v>
      </c>
      <c r="L4304" t="str">
        <f>VLOOKUP($J4304,'placement attrs'!$A$2:$L$5079,4,FALSE)</f>
        <v>AdSparc (dailymotion.com)</v>
      </c>
      <c r="M4304" t="str">
        <f>VLOOKUP($J4304,'placement attrs'!$A$2:$L$5079,3,FALSE)</f>
        <v>dawid.wasniowski@adsparc.com</v>
      </c>
    </row>
    <row r="4305" spans="1:13" x14ac:dyDescent="0.3">
      <c r="A4305" t="s">
        <v>209</v>
      </c>
      <c r="B4305" s="2">
        <v>42415</v>
      </c>
      <c r="C4305">
        <v>11592</v>
      </c>
      <c r="D4305">
        <v>19315</v>
      </c>
      <c r="E4305">
        <v>21315</v>
      </c>
      <c r="F4305" t="s">
        <v>209</v>
      </c>
      <c r="G4305" s="2">
        <v>42415</v>
      </c>
      <c r="H4305">
        <v>22243</v>
      </c>
      <c r="I4305">
        <v>11186</v>
      </c>
      <c r="J4305" t="str">
        <f t="shared" si="134"/>
        <v>c5d8d303f0632cb292d31861bab0f575</v>
      </c>
      <c r="K4305" s="2">
        <f t="shared" si="135"/>
        <v>42415</v>
      </c>
      <c r="L4305" t="str">
        <f>VLOOKUP($J4305,'placement attrs'!$A$2:$L$5079,4,FALSE)</f>
        <v>AdSparc (dailymotion.com)</v>
      </c>
      <c r="M4305" t="str">
        <f>VLOOKUP($J4305,'placement attrs'!$A$2:$L$5079,3,FALSE)</f>
        <v>dawid.wasniowski@adsparc.com</v>
      </c>
    </row>
    <row r="4306" spans="1:13" x14ac:dyDescent="0.3">
      <c r="A4306" t="s">
        <v>209</v>
      </c>
      <c r="B4306" s="2">
        <v>42416</v>
      </c>
      <c r="C4306">
        <v>6456</v>
      </c>
      <c r="D4306">
        <v>10003</v>
      </c>
      <c r="E4306">
        <v>10755</v>
      </c>
      <c r="F4306" t="s">
        <v>209</v>
      </c>
      <c r="G4306" s="2">
        <v>42416</v>
      </c>
      <c r="H4306">
        <v>12819</v>
      </c>
      <c r="I4306">
        <v>7672</v>
      </c>
      <c r="J4306" t="str">
        <f t="shared" si="134"/>
        <v>c5d8d303f0632cb292d31861bab0f575</v>
      </c>
      <c r="K4306" s="2">
        <f t="shared" si="135"/>
        <v>42416</v>
      </c>
      <c r="L4306" t="str">
        <f>VLOOKUP($J4306,'placement attrs'!$A$2:$L$5079,4,FALSE)</f>
        <v>AdSparc (dailymotion.com)</v>
      </c>
      <c r="M4306" t="str">
        <f>VLOOKUP($J4306,'placement attrs'!$A$2:$L$5079,3,FALSE)</f>
        <v>dawid.wasniowski@adsparc.com</v>
      </c>
    </row>
    <row r="4307" spans="1:13" x14ac:dyDescent="0.3">
      <c r="A4307" t="s">
        <v>209</v>
      </c>
      <c r="B4307" s="2">
        <v>42417</v>
      </c>
      <c r="C4307">
        <v>1</v>
      </c>
      <c r="D4307">
        <v>0</v>
      </c>
      <c r="E4307">
        <v>0</v>
      </c>
      <c r="H4307">
        <v>0</v>
      </c>
      <c r="I4307">
        <v>0</v>
      </c>
      <c r="J4307" t="str">
        <f t="shared" si="134"/>
        <v>c5d8d303f0632cb292d31861bab0f575</v>
      </c>
      <c r="K4307" s="2">
        <f t="shared" si="135"/>
        <v>42417</v>
      </c>
      <c r="L4307" t="str">
        <f>VLOOKUP($J4307,'placement attrs'!$A$2:$L$5079,4,FALSE)</f>
        <v>AdSparc (dailymotion.com)</v>
      </c>
      <c r="M4307" t="str">
        <f>VLOOKUP($J4307,'placement attrs'!$A$2:$L$5079,3,FALSE)</f>
        <v>dawid.wasniowski@adsparc.com</v>
      </c>
    </row>
    <row r="4308" spans="1:13" x14ac:dyDescent="0.3">
      <c r="A4308" t="s">
        <v>209</v>
      </c>
      <c r="B4308" s="2">
        <v>42423</v>
      </c>
      <c r="C4308">
        <v>0</v>
      </c>
      <c r="D4308">
        <v>0</v>
      </c>
      <c r="E4308">
        <v>713</v>
      </c>
      <c r="F4308" t="s">
        <v>209</v>
      </c>
      <c r="G4308" s="2">
        <v>42423</v>
      </c>
      <c r="H4308">
        <v>719</v>
      </c>
      <c r="I4308">
        <v>0</v>
      </c>
      <c r="J4308" t="str">
        <f t="shared" si="134"/>
        <v>c5d8d303f0632cb292d31861bab0f575</v>
      </c>
      <c r="K4308" s="2">
        <f t="shared" si="135"/>
        <v>42423</v>
      </c>
      <c r="L4308" t="str">
        <f>VLOOKUP($J4308,'placement attrs'!$A$2:$L$5079,4,FALSE)</f>
        <v>AdSparc (dailymotion.com)</v>
      </c>
      <c r="M4308" t="str">
        <f>VLOOKUP($J4308,'placement attrs'!$A$2:$L$5079,3,FALSE)</f>
        <v>dawid.wasniowski@adsparc.com</v>
      </c>
    </row>
    <row r="4309" spans="1:13" x14ac:dyDescent="0.3">
      <c r="A4309" t="s">
        <v>209</v>
      </c>
      <c r="B4309" s="2">
        <v>42424</v>
      </c>
      <c r="C4309">
        <v>0</v>
      </c>
      <c r="D4309">
        <v>0</v>
      </c>
      <c r="E4309">
        <v>5711</v>
      </c>
      <c r="F4309" t="s">
        <v>209</v>
      </c>
      <c r="G4309" s="2">
        <v>42424</v>
      </c>
      <c r="H4309">
        <v>5744</v>
      </c>
      <c r="I4309">
        <v>0</v>
      </c>
      <c r="J4309" t="str">
        <f t="shared" si="134"/>
        <v>c5d8d303f0632cb292d31861bab0f575</v>
      </c>
      <c r="K4309" s="2">
        <f t="shared" si="135"/>
        <v>42424</v>
      </c>
      <c r="L4309" t="str">
        <f>VLOOKUP($J4309,'placement attrs'!$A$2:$L$5079,4,FALSE)</f>
        <v>AdSparc (dailymotion.com)</v>
      </c>
      <c r="M4309" t="str">
        <f>VLOOKUP($J4309,'placement attrs'!$A$2:$L$5079,3,FALSE)</f>
        <v>dawid.wasniowski@adsparc.com</v>
      </c>
    </row>
    <row r="4310" spans="1:13" x14ac:dyDescent="0.3">
      <c r="A4310" t="s">
        <v>209</v>
      </c>
      <c r="B4310" s="2">
        <v>42425</v>
      </c>
      <c r="C4310">
        <v>0</v>
      </c>
      <c r="D4310">
        <v>0</v>
      </c>
      <c r="E4310">
        <v>954</v>
      </c>
      <c r="F4310" t="s">
        <v>209</v>
      </c>
      <c r="G4310" s="2">
        <v>42425</v>
      </c>
      <c r="H4310">
        <v>959</v>
      </c>
      <c r="I4310">
        <v>0</v>
      </c>
      <c r="J4310" t="str">
        <f t="shared" si="134"/>
        <v>c5d8d303f0632cb292d31861bab0f575</v>
      </c>
      <c r="K4310" s="2">
        <f t="shared" si="135"/>
        <v>42425</v>
      </c>
      <c r="L4310" t="str">
        <f>VLOOKUP($J4310,'placement attrs'!$A$2:$L$5079,4,FALSE)</f>
        <v>AdSparc (dailymotion.com)</v>
      </c>
      <c r="M4310" t="str">
        <f>VLOOKUP($J4310,'placement attrs'!$A$2:$L$5079,3,FALSE)</f>
        <v>dawid.wasniowski@adsparc.com</v>
      </c>
    </row>
    <row r="4311" spans="1:13" x14ac:dyDescent="0.3">
      <c r="A4311" t="s">
        <v>209</v>
      </c>
      <c r="B4311" s="2">
        <v>42426</v>
      </c>
      <c r="C4311">
        <v>0</v>
      </c>
      <c r="D4311">
        <v>0</v>
      </c>
      <c r="E4311">
        <v>389</v>
      </c>
      <c r="F4311" t="s">
        <v>209</v>
      </c>
      <c r="G4311" s="2">
        <v>42426</v>
      </c>
      <c r="H4311">
        <v>403</v>
      </c>
      <c r="I4311">
        <v>0</v>
      </c>
      <c r="J4311" t="str">
        <f t="shared" si="134"/>
        <v>c5d8d303f0632cb292d31861bab0f575</v>
      </c>
      <c r="K4311" s="2">
        <f t="shared" si="135"/>
        <v>42426</v>
      </c>
      <c r="L4311" t="str">
        <f>VLOOKUP($J4311,'placement attrs'!$A$2:$L$5079,4,FALSE)</f>
        <v>AdSparc (dailymotion.com)</v>
      </c>
      <c r="M4311" t="str">
        <f>VLOOKUP($J4311,'placement attrs'!$A$2:$L$5079,3,FALSE)</f>
        <v>dawid.wasniowski@adsparc.com</v>
      </c>
    </row>
    <row r="4312" spans="1:13" x14ac:dyDescent="0.3">
      <c r="A4312" t="s">
        <v>210</v>
      </c>
      <c r="B4312" s="2">
        <v>42410</v>
      </c>
      <c r="C4312">
        <v>25007</v>
      </c>
      <c r="D4312">
        <v>249214</v>
      </c>
      <c r="E4312">
        <v>254968</v>
      </c>
      <c r="H4312">
        <v>0</v>
      </c>
      <c r="I4312">
        <v>0</v>
      </c>
      <c r="J4312" t="str">
        <f t="shared" si="134"/>
        <v>c5f0aa2c7416e16eb418fe28ea353d80</v>
      </c>
      <c r="K4312" s="2">
        <f t="shared" si="135"/>
        <v>42410</v>
      </c>
      <c r="L4312" t="str">
        <f>VLOOKUP($J4312,'placement attrs'!$A$2:$L$5079,4,FALSE)</f>
        <v>Cutepetlove.com</v>
      </c>
      <c r="M4312" t="str">
        <f>VLOOKUP($J4312,'placement attrs'!$A$2:$L$5079,3,FALSE)</f>
        <v>info@cutepetlove.com</v>
      </c>
    </row>
    <row r="4313" spans="1:13" x14ac:dyDescent="0.3">
      <c r="A4313" t="s">
        <v>210</v>
      </c>
      <c r="B4313" s="2">
        <v>42411</v>
      </c>
      <c r="C4313">
        <v>18411</v>
      </c>
      <c r="D4313">
        <v>220869</v>
      </c>
      <c r="E4313">
        <v>227298</v>
      </c>
      <c r="F4313" t="s">
        <v>210</v>
      </c>
      <c r="G4313" s="2">
        <v>42411</v>
      </c>
      <c r="H4313">
        <v>247743</v>
      </c>
      <c r="I4313">
        <v>2277</v>
      </c>
      <c r="J4313" t="str">
        <f t="shared" si="134"/>
        <v>c5f0aa2c7416e16eb418fe28ea353d80</v>
      </c>
      <c r="K4313" s="2">
        <f t="shared" si="135"/>
        <v>42411</v>
      </c>
      <c r="L4313" t="str">
        <f>VLOOKUP($J4313,'placement attrs'!$A$2:$L$5079,4,FALSE)</f>
        <v>Cutepetlove.com</v>
      </c>
      <c r="M4313" t="str">
        <f>VLOOKUP($J4313,'placement attrs'!$A$2:$L$5079,3,FALSE)</f>
        <v>info@cutepetlove.com</v>
      </c>
    </row>
    <row r="4314" spans="1:13" x14ac:dyDescent="0.3">
      <c r="A4314" t="s">
        <v>210</v>
      </c>
      <c r="B4314" s="2">
        <v>42412</v>
      </c>
      <c r="C4314">
        <v>14082</v>
      </c>
      <c r="D4314">
        <v>175253</v>
      </c>
      <c r="E4314">
        <v>181656</v>
      </c>
      <c r="F4314" t="s">
        <v>210</v>
      </c>
      <c r="G4314" s="2">
        <v>42412</v>
      </c>
      <c r="H4314">
        <v>236162</v>
      </c>
      <c r="I4314">
        <v>2762</v>
      </c>
      <c r="J4314" t="str">
        <f t="shared" si="134"/>
        <v>c5f0aa2c7416e16eb418fe28ea353d80</v>
      </c>
      <c r="K4314" s="2">
        <f t="shared" si="135"/>
        <v>42412</v>
      </c>
      <c r="L4314" t="str">
        <f>VLOOKUP($J4314,'placement attrs'!$A$2:$L$5079,4,FALSE)</f>
        <v>Cutepetlove.com</v>
      </c>
      <c r="M4314" t="str">
        <f>VLOOKUP($J4314,'placement attrs'!$A$2:$L$5079,3,FALSE)</f>
        <v>info@cutepetlove.com</v>
      </c>
    </row>
    <row r="4315" spans="1:13" x14ac:dyDescent="0.3">
      <c r="A4315" t="s">
        <v>210</v>
      </c>
      <c r="B4315" s="2">
        <v>42413</v>
      </c>
      <c r="C4315">
        <v>12738</v>
      </c>
      <c r="D4315">
        <v>160598</v>
      </c>
      <c r="E4315">
        <v>166328</v>
      </c>
      <c r="F4315" t="s">
        <v>210</v>
      </c>
      <c r="G4315" s="2">
        <v>42413</v>
      </c>
      <c r="H4315">
        <v>169243</v>
      </c>
      <c r="I4315">
        <v>1647</v>
      </c>
      <c r="J4315" t="str">
        <f t="shared" si="134"/>
        <v>c5f0aa2c7416e16eb418fe28ea353d80</v>
      </c>
      <c r="K4315" s="2">
        <f t="shared" si="135"/>
        <v>42413</v>
      </c>
      <c r="L4315" t="str">
        <f>VLOOKUP($J4315,'placement attrs'!$A$2:$L$5079,4,FALSE)</f>
        <v>Cutepetlove.com</v>
      </c>
      <c r="M4315" t="str">
        <f>VLOOKUP($J4315,'placement attrs'!$A$2:$L$5079,3,FALSE)</f>
        <v>info@cutepetlove.com</v>
      </c>
    </row>
    <row r="4316" spans="1:13" x14ac:dyDescent="0.3">
      <c r="A4316" t="s">
        <v>210</v>
      </c>
      <c r="B4316" s="2">
        <v>42414</v>
      </c>
      <c r="C4316">
        <v>7207</v>
      </c>
      <c r="D4316">
        <v>96916</v>
      </c>
      <c r="E4316">
        <v>101342</v>
      </c>
      <c r="F4316" t="s">
        <v>210</v>
      </c>
      <c r="G4316" s="2">
        <v>42414</v>
      </c>
      <c r="H4316">
        <v>101857</v>
      </c>
      <c r="I4316">
        <v>831</v>
      </c>
      <c r="J4316" t="str">
        <f t="shared" si="134"/>
        <v>c5f0aa2c7416e16eb418fe28ea353d80</v>
      </c>
      <c r="K4316" s="2">
        <f t="shared" si="135"/>
        <v>42414</v>
      </c>
      <c r="L4316" t="str">
        <f>VLOOKUP($J4316,'placement attrs'!$A$2:$L$5079,4,FALSE)</f>
        <v>Cutepetlove.com</v>
      </c>
      <c r="M4316" t="str">
        <f>VLOOKUP($J4316,'placement attrs'!$A$2:$L$5079,3,FALSE)</f>
        <v>info@cutepetlove.com</v>
      </c>
    </row>
    <row r="4317" spans="1:13" x14ac:dyDescent="0.3">
      <c r="A4317" t="s">
        <v>210</v>
      </c>
      <c r="B4317" s="2">
        <v>42415</v>
      </c>
      <c r="C4317">
        <v>6042</v>
      </c>
      <c r="D4317">
        <v>161171</v>
      </c>
      <c r="E4317">
        <v>173132</v>
      </c>
      <c r="F4317" t="s">
        <v>210</v>
      </c>
      <c r="G4317" s="2">
        <v>42415</v>
      </c>
      <c r="H4317">
        <v>176153</v>
      </c>
      <c r="I4317">
        <v>1470</v>
      </c>
      <c r="J4317" t="str">
        <f t="shared" si="134"/>
        <v>c5f0aa2c7416e16eb418fe28ea353d80</v>
      </c>
      <c r="K4317" s="2">
        <f t="shared" si="135"/>
        <v>42415</v>
      </c>
      <c r="L4317" t="str">
        <f>VLOOKUP($J4317,'placement attrs'!$A$2:$L$5079,4,FALSE)</f>
        <v>Cutepetlove.com</v>
      </c>
      <c r="M4317" t="str">
        <f>VLOOKUP($J4317,'placement attrs'!$A$2:$L$5079,3,FALSE)</f>
        <v>info@cutepetlove.com</v>
      </c>
    </row>
    <row r="4318" spans="1:13" x14ac:dyDescent="0.3">
      <c r="A4318" t="s">
        <v>210</v>
      </c>
      <c r="B4318" s="2">
        <v>42416</v>
      </c>
      <c r="C4318">
        <v>967</v>
      </c>
      <c r="D4318">
        <v>92226</v>
      </c>
      <c r="E4318">
        <v>97660</v>
      </c>
      <c r="F4318" t="s">
        <v>210</v>
      </c>
      <c r="G4318" s="2">
        <v>42416</v>
      </c>
      <c r="H4318">
        <v>97898</v>
      </c>
      <c r="I4318">
        <v>928</v>
      </c>
      <c r="J4318" t="str">
        <f t="shared" si="134"/>
        <v>c5f0aa2c7416e16eb418fe28ea353d80</v>
      </c>
      <c r="K4318" s="2">
        <f t="shared" si="135"/>
        <v>42416</v>
      </c>
      <c r="L4318" t="str">
        <f>VLOOKUP($J4318,'placement attrs'!$A$2:$L$5079,4,FALSE)</f>
        <v>Cutepetlove.com</v>
      </c>
      <c r="M4318" t="str">
        <f>VLOOKUP($J4318,'placement attrs'!$A$2:$L$5079,3,FALSE)</f>
        <v>info@cutepetlove.com</v>
      </c>
    </row>
    <row r="4319" spans="1:13" x14ac:dyDescent="0.3">
      <c r="A4319" t="s">
        <v>210</v>
      </c>
      <c r="B4319" s="2">
        <v>42417</v>
      </c>
      <c r="C4319">
        <v>344</v>
      </c>
      <c r="D4319">
        <v>33081</v>
      </c>
      <c r="E4319">
        <v>36404</v>
      </c>
      <c r="F4319" t="s">
        <v>210</v>
      </c>
      <c r="G4319" s="2">
        <v>42417</v>
      </c>
      <c r="H4319">
        <v>36654</v>
      </c>
      <c r="I4319">
        <v>299</v>
      </c>
      <c r="J4319" t="str">
        <f t="shared" si="134"/>
        <v>c5f0aa2c7416e16eb418fe28ea353d80</v>
      </c>
      <c r="K4319" s="2">
        <f t="shared" si="135"/>
        <v>42417</v>
      </c>
      <c r="L4319" t="str">
        <f>VLOOKUP($J4319,'placement attrs'!$A$2:$L$5079,4,FALSE)</f>
        <v>Cutepetlove.com</v>
      </c>
      <c r="M4319" t="str">
        <f>VLOOKUP($J4319,'placement attrs'!$A$2:$L$5079,3,FALSE)</f>
        <v>info@cutepetlove.com</v>
      </c>
    </row>
    <row r="4320" spans="1:13" x14ac:dyDescent="0.3">
      <c r="A4320" t="s">
        <v>210</v>
      </c>
      <c r="B4320" s="2">
        <v>42418</v>
      </c>
      <c r="C4320">
        <v>291</v>
      </c>
      <c r="D4320">
        <v>22556</v>
      </c>
      <c r="E4320">
        <v>26010</v>
      </c>
      <c r="F4320" t="s">
        <v>210</v>
      </c>
      <c r="G4320" s="2">
        <v>42418</v>
      </c>
      <c r="H4320">
        <v>26364</v>
      </c>
      <c r="I4320">
        <v>233</v>
      </c>
      <c r="J4320" t="str">
        <f t="shared" si="134"/>
        <v>c5f0aa2c7416e16eb418fe28ea353d80</v>
      </c>
      <c r="K4320" s="2">
        <f t="shared" si="135"/>
        <v>42418</v>
      </c>
      <c r="L4320" t="str">
        <f>VLOOKUP($J4320,'placement attrs'!$A$2:$L$5079,4,FALSE)</f>
        <v>Cutepetlove.com</v>
      </c>
      <c r="M4320" t="str">
        <f>VLOOKUP($J4320,'placement attrs'!$A$2:$L$5079,3,FALSE)</f>
        <v>info@cutepetlove.com</v>
      </c>
    </row>
    <row r="4321" spans="1:13" x14ac:dyDescent="0.3">
      <c r="A4321" t="s">
        <v>210</v>
      </c>
      <c r="B4321" s="2">
        <v>42419</v>
      </c>
      <c r="C4321">
        <v>262</v>
      </c>
      <c r="D4321">
        <v>12391</v>
      </c>
      <c r="E4321">
        <v>12921</v>
      </c>
      <c r="F4321" t="s">
        <v>210</v>
      </c>
      <c r="G4321" s="2">
        <v>42419</v>
      </c>
      <c r="H4321">
        <v>14867</v>
      </c>
      <c r="I4321">
        <v>189</v>
      </c>
      <c r="J4321" t="str">
        <f t="shared" si="134"/>
        <v>c5f0aa2c7416e16eb418fe28ea353d80</v>
      </c>
      <c r="K4321" s="2">
        <f t="shared" si="135"/>
        <v>42419</v>
      </c>
      <c r="L4321" t="str">
        <f>VLOOKUP($J4321,'placement attrs'!$A$2:$L$5079,4,FALSE)</f>
        <v>Cutepetlove.com</v>
      </c>
      <c r="M4321" t="str">
        <f>VLOOKUP($J4321,'placement attrs'!$A$2:$L$5079,3,FALSE)</f>
        <v>info@cutepetlove.com</v>
      </c>
    </row>
    <row r="4322" spans="1:13" x14ac:dyDescent="0.3">
      <c r="A4322" t="s">
        <v>210</v>
      </c>
      <c r="B4322" s="2">
        <v>42420</v>
      </c>
      <c r="C4322">
        <v>254</v>
      </c>
      <c r="D4322">
        <v>12757</v>
      </c>
      <c r="E4322">
        <v>12759</v>
      </c>
      <c r="F4322" t="s">
        <v>210</v>
      </c>
      <c r="G4322" s="2">
        <v>42420</v>
      </c>
      <c r="H4322">
        <v>13055</v>
      </c>
      <c r="I4322">
        <v>191</v>
      </c>
      <c r="J4322" t="str">
        <f t="shared" si="134"/>
        <v>c5f0aa2c7416e16eb418fe28ea353d80</v>
      </c>
      <c r="K4322" s="2">
        <f t="shared" si="135"/>
        <v>42420</v>
      </c>
      <c r="L4322" t="str">
        <f>VLOOKUP($J4322,'placement attrs'!$A$2:$L$5079,4,FALSE)</f>
        <v>Cutepetlove.com</v>
      </c>
      <c r="M4322" t="str">
        <f>VLOOKUP($J4322,'placement attrs'!$A$2:$L$5079,3,FALSE)</f>
        <v>info@cutepetlove.com</v>
      </c>
    </row>
    <row r="4323" spans="1:13" x14ac:dyDescent="0.3">
      <c r="A4323" t="s">
        <v>210</v>
      </c>
      <c r="B4323" s="2">
        <v>42421</v>
      </c>
      <c r="C4323">
        <v>311</v>
      </c>
      <c r="D4323">
        <v>12782</v>
      </c>
      <c r="E4323">
        <v>12785</v>
      </c>
      <c r="F4323" t="s">
        <v>210</v>
      </c>
      <c r="G4323" s="2">
        <v>42421</v>
      </c>
      <c r="H4323">
        <v>12991</v>
      </c>
      <c r="I4323">
        <v>207</v>
      </c>
      <c r="J4323" t="str">
        <f t="shared" si="134"/>
        <v>c5f0aa2c7416e16eb418fe28ea353d80</v>
      </c>
      <c r="K4323" s="2">
        <f t="shared" si="135"/>
        <v>42421</v>
      </c>
      <c r="L4323" t="str">
        <f>VLOOKUP($J4323,'placement attrs'!$A$2:$L$5079,4,FALSE)</f>
        <v>Cutepetlove.com</v>
      </c>
      <c r="M4323" t="str">
        <f>VLOOKUP($J4323,'placement attrs'!$A$2:$L$5079,3,FALSE)</f>
        <v>info@cutepetlove.com</v>
      </c>
    </row>
    <row r="4324" spans="1:13" x14ac:dyDescent="0.3">
      <c r="A4324" t="s">
        <v>210</v>
      </c>
      <c r="B4324" s="2">
        <v>42422</v>
      </c>
      <c r="C4324">
        <v>312</v>
      </c>
      <c r="D4324">
        <v>12310</v>
      </c>
      <c r="E4324">
        <v>12310</v>
      </c>
      <c r="F4324" t="s">
        <v>210</v>
      </c>
      <c r="G4324" s="2">
        <v>42422</v>
      </c>
      <c r="H4324">
        <v>13482</v>
      </c>
      <c r="I4324">
        <v>210</v>
      </c>
      <c r="J4324" t="str">
        <f t="shared" si="134"/>
        <v>c5f0aa2c7416e16eb418fe28ea353d80</v>
      </c>
      <c r="K4324" s="2">
        <f t="shared" si="135"/>
        <v>42422</v>
      </c>
      <c r="L4324" t="str">
        <f>VLOOKUP($J4324,'placement attrs'!$A$2:$L$5079,4,FALSE)</f>
        <v>Cutepetlove.com</v>
      </c>
      <c r="M4324" t="str">
        <f>VLOOKUP($J4324,'placement attrs'!$A$2:$L$5079,3,FALSE)</f>
        <v>info@cutepetlove.com</v>
      </c>
    </row>
    <row r="4325" spans="1:13" x14ac:dyDescent="0.3">
      <c r="A4325" t="s">
        <v>210</v>
      </c>
      <c r="B4325" s="2">
        <v>42423</v>
      </c>
      <c r="C4325">
        <v>432</v>
      </c>
      <c r="D4325">
        <v>11586</v>
      </c>
      <c r="E4325">
        <v>11586</v>
      </c>
      <c r="F4325" t="s">
        <v>210</v>
      </c>
      <c r="G4325" s="2">
        <v>42423</v>
      </c>
      <c r="H4325">
        <v>11988</v>
      </c>
      <c r="I4325">
        <v>334</v>
      </c>
      <c r="J4325" t="str">
        <f t="shared" si="134"/>
        <v>c5f0aa2c7416e16eb418fe28ea353d80</v>
      </c>
      <c r="K4325" s="2">
        <f t="shared" si="135"/>
        <v>42423</v>
      </c>
      <c r="L4325" t="str">
        <f>VLOOKUP($J4325,'placement attrs'!$A$2:$L$5079,4,FALSE)</f>
        <v>Cutepetlove.com</v>
      </c>
      <c r="M4325" t="str">
        <f>VLOOKUP($J4325,'placement attrs'!$A$2:$L$5079,3,FALSE)</f>
        <v>info@cutepetlove.com</v>
      </c>
    </row>
    <row r="4326" spans="1:13" x14ac:dyDescent="0.3">
      <c r="A4326" t="s">
        <v>210</v>
      </c>
      <c r="B4326" s="2">
        <v>42424</v>
      </c>
      <c r="C4326">
        <v>244</v>
      </c>
      <c r="D4326">
        <v>11414</v>
      </c>
      <c r="E4326">
        <v>11414</v>
      </c>
      <c r="F4326" t="s">
        <v>210</v>
      </c>
      <c r="G4326" s="2">
        <v>42424</v>
      </c>
      <c r="H4326">
        <v>11460</v>
      </c>
      <c r="I4326">
        <v>160</v>
      </c>
      <c r="J4326" t="str">
        <f t="shared" si="134"/>
        <v>c5f0aa2c7416e16eb418fe28ea353d80</v>
      </c>
      <c r="K4326" s="2">
        <f t="shared" si="135"/>
        <v>42424</v>
      </c>
      <c r="L4326" t="str">
        <f>VLOOKUP($J4326,'placement attrs'!$A$2:$L$5079,4,FALSE)</f>
        <v>Cutepetlove.com</v>
      </c>
      <c r="M4326" t="str">
        <f>VLOOKUP($J4326,'placement attrs'!$A$2:$L$5079,3,FALSE)</f>
        <v>info@cutepetlove.com</v>
      </c>
    </row>
    <row r="4327" spans="1:13" x14ac:dyDescent="0.3">
      <c r="A4327" t="s">
        <v>210</v>
      </c>
      <c r="B4327" s="2">
        <v>42425</v>
      </c>
      <c r="C4327">
        <v>168</v>
      </c>
      <c r="D4327">
        <v>5407</v>
      </c>
      <c r="E4327">
        <v>5407</v>
      </c>
      <c r="F4327" t="s">
        <v>210</v>
      </c>
      <c r="G4327" s="2">
        <v>42425</v>
      </c>
      <c r="H4327">
        <v>5443</v>
      </c>
      <c r="I4327">
        <v>136</v>
      </c>
      <c r="J4327" t="str">
        <f t="shared" si="134"/>
        <v>c5f0aa2c7416e16eb418fe28ea353d80</v>
      </c>
      <c r="K4327" s="2">
        <f t="shared" si="135"/>
        <v>42425</v>
      </c>
      <c r="L4327" t="str">
        <f>VLOOKUP($J4327,'placement attrs'!$A$2:$L$5079,4,FALSE)</f>
        <v>Cutepetlove.com</v>
      </c>
      <c r="M4327" t="str">
        <f>VLOOKUP($J4327,'placement attrs'!$A$2:$L$5079,3,FALSE)</f>
        <v>info@cutepetlove.com</v>
      </c>
    </row>
    <row r="4328" spans="1:13" x14ac:dyDescent="0.3">
      <c r="A4328" t="s">
        <v>210</v>
      </c>
      <c r="B4328" s="2">
        <v>42427</v>
      </c>
      <c r="C4328">
        <v>0</v>
      </c>
      <c r="D4328">
        <v>4</v>
      </c>
      <c r="E4328">
        <v>4</v>
      </c>
      <c r="F4328" t="s">
        <v>210</v>
      </c>
      <c r="G4328" s="2">
        <v>42427</v>
      </c>
      <c r="H4328">
        <v>4</v>
      </c>
      <c r="I4328">
        <v>0</v>
      </c>
      <c r="J4328" t="str">
        <f t="shared" si="134"/>
        <v>c5f0aa2c7416e16eb418fe28ea353d80</v>
      </c>
      <c r="K4328" s="2">
        <f t="shared" si="135"/>
        <v>42427</v>
      </c>
      <c r="L4328" t="str">
        <f>VLOOKUP($J4328,'placement attrs'!$A$2:$L$5079,4,FALSE)</f>
        <v>Cutepetlove.com</v>
      </c>
      <c r="M4328" t="str">
        <f>VLOOKUP($J4328,'placement attrs'!$A$2:$L$5079,3,FALSE)</f>
        <v>info@cutepetlove.com</v>
      </c>
    </row>
    <row r="4329" spans="1:13" x14ac:dyDescent="0.3">
      <c r="A4329" t="s">
        <v>211</v>
      </c>
      <c r="B4329" s="2">
        <v>42410</v>
      </c>
      <c r="C4329">
        <v>40</v>
      </c>
      <c r="D4329">
        <v>48</v>
      </c>
      <c r="E4329">
        <v>51</v>
      </c>
      <c r="H4329">
        <v>0</v>
      </c>
      <c r="I4329">
        <v>0</v>
      </c>
      <c r="J4329" t="str">
        <f t="shared" si="134"/>
        <v>c62ccf21825dacf8eed0013889d5b7e7</v>
      </c>
      <c r="K4329" s="2">
        <f t="shared" si="135"/>
        <v>42410</v>
      </c>
      <c r="L4329" t="str">
        <f>VLOOKUP($J4329,'placement attrs'!$A$2:$L$5079,4,FALSE)</f>
        <v>HotPopNow, Inc. (Spikey.com)</v>
      </c>
      <c r="M4329" t="str">
        <f>VLOOKUP($J4329,'placement attrs'!$A$2:$L$5079,3,FALSE)</f>
        <v>agoldberg@hotpopnow.com</v>
      </c>
    </row>
    <row r="4330" spans="1:13" x14ac:dyDescent="0.3">
      <c r="A4330" t="s">
        <v>211</v>
      </c>
      <c r="B4330" s="2">
        <v>42411</v>
      </c>
      <c r="C4330">
        <v>35</v>
      </c>
      <c r="D4330">
        <v>70</v>
      </c>
      <c r="E4330">
        <v>75</v>
      </c>
      <c r="F4330" t="s">
        <v>211</v>
      </c>
      <c r="G4330" s="2">
        <v>42411</v>
      </c>
      <c r="H4330">
        <v>118</v>
      </c>
      <c r="I4330">
        <v>53</v>
      </c>
      <c r="J4330" t="str">
        <f t="shared" si="134"/>
        <v>c62ccf21825dacf8eed0013889d5b7e7</v>
      </c>
      <c r="K4330" s="2">
        <f t="shared" si="135"/>
        <v>42411</v>
      </c>
      <c r="L4330" t="str">
        <f>VLOOKUP($J4330,'placement attrs'!$A$2:$L$5079,4,FALSE)</f>
        <v>HotPopNow, Inc. (Spikey.com)</v>
      </c>
      <c r="M4330" t="str">
        <f>VLOOKUP($J4330,'placement attrs'!$A$2:$L$5079,3,FALSE)</f>
        <v>agoldberg@hotpopnow.com</v>
      </c>
    </row>
    <row r="4331" spans="1:13" x14ac:dyDescent="0.3">
      <c r="A4331" t="s">
        <v>211</v>
      </c>
      <c r="B4331" s="2">
        <v>42412</v>
      </c>
      <c r="C4331">
        <v>524</v>
      </c>
      <c r="D4331">
        <v>1124</v>
      </c>
      <c r="E4331">
        <v>1240</v>
      </c>
      <c r="F4331" t="s">
        <v>211</v>
      </c>
      <c r="G4331" s="2">
        <v>42412</v>
      </c>
      <c r="H4331">
        <v>3193</v>
      </c>
      <c r="I4331">
        <v>2028</v>
      </c>
      <c r="J4331" t="str">
        <f t="shared" si="134"/>
        <v>c62ccf21825dacf8eed0013889d5b7e7</v>
      </c>
      <c r="K4331" s="2">
        <f t="shared" si="135"/>
        <v>42412</v>
      </c>
      <c r="L4331" t="str">
        <f>VLOOKUP($J4331,'placement attrs'!$A$2:$L$5079,4,FALSE)</f>
        <v>HotPopNow, Inc. (Spikey.com)</v>
      </c>
      <c r="M4331" t="str">
        <f>VLOOKUP($J4331,'placement attrs'!$A$2:$L$5079,3,FALSE)</f>
        <v>agoldberg@hotpopnow.com</v>
      </c>
    </row>
    <row r="4332" spans="1:13" x14ac:dyDescent="0.3">
      <c r="A4332" t="s">
        <v>211</v>
      </c>
      <c r="B4332" s="2">
        <v>42413</v>
      </c>
      <c r="C4332">
        <v>297</v>
      </c>
      <c r="D4332">
        <v>751</v>
      </c>
      <c r="E4332">
        <v>765</v>
      </c>
      <c r="F4332" t="s">
        <v>211</v>
      </c>
      <c r="G4332" s="2">
        <v>42413</v>
      </c>
      <c r="H4332">
        <v>1114</v>
      </c>
      <c r="I4332">
        <v>758</v>
      </c>
      <c r="J4332" t="str">
        <f t="shared" si="134"/>
        <v>c62ccf21825dacf8eed0013889d5b7e7</v>
      </c>
      <c r="K4332" s="2">
        <f t="shared" si="135"/>
        <v>42413</v>
      </c>
      <c r="L4332" t="str">
        <f>VLOOKUP($J4332,'placement attrs'!$A$2:$L$5079,4,FALSE)</f>
        <v>HotPopNow, Inc. (Spikey.com)</v>
      </c>
      <c r="M4332" t="str">
        <f>VLOOKUP($J4332,'placement attrs'!$A$2:$L$5079,3,FALSE)</f>
        <v>agoldberg@hotpopnow.com</v>
      </c>
    </row>
    <row r="4333" spans="1:13" x14ac:dyDescent="0.3">
      <c r="A4333" t="s">
        <v>211</v>
      </c>
      <c r="B4333" s="2">
        <v>42414</v>
      </c>
      <c r="C4333">
        <v>153</v>
      </c>
      <c r="D4333">
        <v>471</v>
      </c>
      <c r="E4333">
        <v>477</v>
      </c>
      <c r="F4333" t="s">
        <v>211</v>
      </c>
      <c r="G4333" s="2">
        <v>42414</v>
      </c>
      <c r="H4333">
        <v>643</v>
      </c>
      <c r="I4333">
        <v>188</v>
      </c>
      <c r="J4333" t="str">
        <f t="shared" si="134"/>
        <v>c62ccf21825dacf8eed0013889d5b7e7</v>
      </c>
      <c r="K4333" s="2">
        <f t="shared" si="135"/>
        <v>42414</v>
      </c>
      <c r="L4333" t="str">
        <f>VLOOKUP($J4333,'placement attrs'!$A$2:$L$5079,4,FALSE)</f>
        <v>HotPopNow, Inc. (Spikey.com)</v>
      </c>
      <c r="M4333" t="str">
        <f>VLOOKUP($J4333,'placement attrs'!$A$2:$L$5079,3,FALSE)</f>
        <v>agoldberg@hotpopnow.com</v>
      </c>
    </row>
    <row r="4334" spans="1:13" x14ac:dyDescent="0.3">
      <c r="A4334" t="s">
        <v>211</v>
      </c>
      <c r="B4334" s="2">
        <v>42415</v>
      </c>
      <c r="C4334">
        <v>160</v>
      </c>
      <c r="D4334">
        <v>696</v>
      </c>
      <c r="E4334">
        <v>715</v>
      </c>
      <c r="F4334" t="s">
        <v>211</v>
      </c>
      <c r="G4334" s="2">
        <v>42415</v>
      </c>
      <c r="H4334">
        <v>1085</v>
      </c>
      <c r="I4334">
        <v>364</v>
      </c>
      <c r="J4334" t="str">
        <f t="shared" si="134"/>
        <v>c62ccf21825dacf8eed0013889d5b7e7</v>
      </c>
      <c r="K4334" s="2">
        <f t="shared" si="135"/>
        <v>42415</v>
      </c>
      <c r="L4334" t="str">
        <f>VLOOKUP($J4334,'placement attrs'!$A$2:$L$5079,4,FALSE)</f>
        <v>HotPopNow, Inc. (Spikey.com)</v>
      </c>
      <c r="M4334" t="str">
        <f>VLOOKUP($J4334,'placement attrs'!$A$2:$L$5079,3,FALSE)</f>
        <v>agoldberg@hotpopnow.com</v>
      </c>
    </row>
    <row r="4335" spans="1:13" x14ac:dyDescent="0.3">
      <c r="A4335" t="s">
        <v>211</v>
      </c>
      <c r="B4335" s="2">
        <v>42416</v>
      </c>
      <c r="C4335">
        <v>534</v>
      </c>
      <c r="D4335">
        <v>1502</v>
      </c>
      <c r="E4335">
        <v>1527</v>
      </c>
      <c r="F4335" t="s">
        <v>211</v>
      </c>
      <c r="G4335" s="2">
        <v>42416</v>
      </c>
      <c r="H4335">
        <v>1995</v>
      </c>
      <c r="I4335">
        <v>785</v>
      </c>
      <c r="J4335" t="str">
        <f t="shared" si="134"/>
        <v>c62ccf21825dacf8eed0013889d5b7e7</v>
      </c>
      <c r="K4335" s="2">
        <f t="shared" si="135"/>
        <v>42416</v>
      </c>
      <c r="L4335" t="str">
        <f>VLOOKUP($J4335,'placement attrs'!$A$2:$L$5079,4,FALSE)</f>
        <v>HotPopNow, Inc. (Spikey.com)</v>
      </c>
      <c r="M4335" t="str">
        <f>VLOOKUP($J4335,'placement attrs'!$A$2:$L$5079,3,FALSE)</f>
        <v>agoldberg@hotpopnow.com</v>
      </c>
    </row>
    <row r="4336" spans="1:13" x14ac:dyDescent="0.3">
      <c r="A4336" t="s">
        <v>211</v>
      </c>
      <c r="B4336" s="2">
        <v>42417</v>
      </c>
      <c r="C4336">
        <v>951</v>
      </c>
      <c r="D4336">
        <v>2885</v>
      </c>
      <c r="E4336">
        <v>2935</v>
      </c>
      <c r="F4336" t="s">
        <v>211</v>
      </c>
      <c r="G4336" s="2">
        <v>42417</v>
      </c>
      <c r="H4336">
        <v>4059</v>
      </c>
      <c r="I4336">
        <v>1101</v>
      </c>
      <c r="J4336" t="str">
        <f t="shared" si="134"/>
        <v>c62ccf21825dacf8eed0013889d5b7e7</v>
      </c>
      <c r="K4336" s="2">
        <f t="shared" si="135"/>
        <v>42417</v>
      </c>
      <c r="L4336" t="str">
        <f>VLOOKUP($J4336,'placement attrs'!$A$2:$L$5079,4,FALSE)</f>
        <v>HotPopNow, Inc. (Spikey.com)</v>
      </c>
      <c r="M4336" t="str">
        <f>VLOOKUP($J4336,'placement attrs'!$A$2:$L$5079,3,FALSE)</f>
        <v>agoldberg@hotpopnow.com</v>
      </c>
    </row>
    <row r="4337" spans="1:13" x14ac:dyDescent="0.3">
      <c r="A4337" t="s">
        <v>211</v>
      </c>
      <c r="B4337" s="2">
        <v>42418</v>
      </c>
      <c r="C4337">
        <v>379</v>
      </c>
      <c r="D4337">
        <v>942</v>
      </c>
      <c r="E4337">
        <v>997</v>
      </c>
      <c r="F4337" t="s">
        <v>211</v>
      </c>
      <c r="G4337" s="2">
        <v>42418</v>
      </c>
      <c r="H4337">
        <v>3405</v>
      </c>
      <c r="I4337">
        <v>1515</v>
      </c>
      <c r="J4337" t="str">
        <f t="shared" si="134"/>
        <v>c62ccf21825dacf8eed0013889d5b7e7</v>
      </c>
      <c r="K4337" s="2">
        <f t="shared" si="135"/>
        <v>42418</v>
      </c>
      <c r="L4337" t="str">
        <f>VLOOKUP($J4337,'placement attrs'!$A$2:$L$5079,4,FALSE)</f>
        <v>HotPopNow, Inc. (Spikey.com)</v>
      </c>
      <c r="M4337" t="str">
        <f>VLOOKUP($J4337,'placement attrs'!$A$2:$L$5079,3,FALSE)</f>
        <v>agoldberg@hotpopnow.com</v>
      </c>
    </row>
    <row r="4338" spans="1:13" x14ac:dyDescent="0.3">
      <c r="A4338" t="s">
        <v>211</v>
      </c>
      <c r="B4338" s="2">
        <v>42419</v>
      </c>
      <c r="C4338">
        <v>174</v>
      </c>
      <c r="D4338">
        <v>450</v>
      </c>
      <c r="E4338">
        <v>468</v>
      </c>
      <c r="F4338" t="s">
        <v>211</v>
      </c>
      <c r="G4338" s="2">
        <v>42419</v>
      </c>
      <c r="H4338">
        <v>791</v>
      </c>
      <c r="I4338">
        <v>370</v>
      </c>
      <c r="J4338" t="str">
        <f t="shared" si="134"/>
        <v>c62ccf21825dacf8eed0013889d5b7e7</v>
      </c>
      <c r="K4338" s="2">
        <f t="shared" si="135"/>
        <v>42419</v>
      </c>
      <c r="L4338" t="str">
        <f>VLOOKUP($J4338,'placement attrs'!$A$2:$L$5079,4,FALSE)</f>
        <v>HotPopNow, Inc. (Spikey.com)</v>
      </c>
      <c r="M4338" t="str">
        <f>VLOOKUP($J4338,'placement attrs'!$A$2:$L$5079,3,FALSE)</f>
        <v>agoldberg@hotpopnow.com</v>
      </c>
    </row>
    <row r="4339" spans="1:13" x14ac:dyDescent="0.3">
      <c r="A4339" t="s">
        <v>211</v>
      </c>
      <c r="B4339" s="2">
        <v>42420</v>
      </c>
      <c r="C4339">
        <v>268</v>
      </c>
      <c r="D4339">
        <v>469</v>
      </c>
      <c r="E4339">
        <v>483</v>
      </c>
      <c r="F4339" t="s">
        <v>211</v>
      </c>
      <c r="G4339" s="2">
        <v>42420</v>
      </c>
      <c r="H4339">
        <v>625</v>
      </c>
      <c r="I4339">
        <v>352</v>
      </c>
      <c r="J4339" t="str">
        <f t="shared" si="134"/>
        <v>c62ccf21825dacf8eed0013889d5b7e7</v>
      </c>
      <c r="K4339" s="2">
        <f t="shared" si="135"/>
        <v>42420</v>
      </c>
      <c r="L4339" t="str">
        <f>VLOOKUP($J4339,'placement attrs'!$A$2:$L$5079,4,FALSE)</f>
        <v>HotPopNow, Inc. (Spikey.com)</v>
      </c>
      <c r="M4339" t="str">
        <f>VLOOKUP($J4339,'placement attrs'!$A$2:$L$5079,3,FALSE)</f>
        <v>agoldberg@hotpopnow.com</v>
      </c>
    </row>
    <row r="4340" spans="1:13" x14ac:dyDescent="0.3">
      <c r="A4340" t="s">
        <v>211</v>
      </c>
      <c r="B4340" s="2">
        <v>42421</v>
      </c>
      <c r="C4340">
        <v>368</v>
      </c>
      <c r="D4340">
        <v>852</v>
      </c>
      <c r="E4340">
        <v>862</v>
      </c>
      <c r="F4340" t="s">
        <v>211</v>
      </c>
      <c r="G4340" s="2">
        <v>42421</v>
      </c>
      <c r="H4340">
        <v>1406</v>
      </c>
      <c r="I4340">
        <v>613</v>
      </c>
      <c r="J4340" t="str">
        <f t="shared" si="134"/>
        <v>c62ccf21825dacf8eed0013889d5b7e7</v>
      </c>
      <c r="K4340" s="2">
        <f t="shared" si="135"/>
        <v>42421</v>
      </c>
      <c r="L4340" t="str">
        <f>VLOOKUP($J4340,'placement attrs'!$A$2:$L$5079,4,FALSE)</f>
        <v>HotPopNow, Inc. (Spikey.com)</v>
      </c>
      <c r="M4340" t="str">
        <f>VLOOKUP($J4340,'placement attrs'!$A$2:$L$5079,3,FALSE)</f>
        <v>agoldberg@hotpopnow.com</v>
      </c>
    </row>
    <row r="4341" spans="1:13" x14ac:dyDescent="0.3">
      <c r="A4341" t="s">
        <v>211</v>
      </c>
      <c r="B4341" s="2">
        <v>42422</v>
      </c>
      <c r="C4341">
        <v>387</v>
      </c>
      <c r="D4341">
        <v>635</v>
      </c>
      <c r="E4341">
        <v>714</v>
      </c>
      <c r="F4341" t="s">
        <v>211</v>
      </c>
      <c r="G4341" s="2">
        <v>42422</v>
      </c>
      <c r="H4341">
        <v>1173</v>
      </c>
      <c r="I4341">
        <v>667</v>
      </c>
      <c r="J4341" t="str">
        <f t="shared" si="134"/>
        <v>c62ccf21825dacf8eed0013889d5b7e7</v>
      </c>
      <c r="K4341" s="2">
        <f t="shared" si="135"/>
        <v>42422</v>
      </c>
      <c r="L4341" t="str">
        <f>VLOOKUP($J4341,'placement attrs'!$A$2:$L$5079,4,FALSE)</f>
        <v>HotPopNow, Inc. (Spikey.com)</v>
      </c>
      <c r="M4341" t="str">
        <f>VLOOKUP($J4341,'placement attrs'!$A$2:$L$5079,3,FALSE)</f>
        <v>agoldberg@hotpopnow.com</v>
      </c>
    </row>
    <row r="4342" spans="1:13" x14ac:dyDescent="0.3">
      <c r="A4342" t="s">
        <v>211</v>
      </c>
      <c r="B4342" s="2">
        <v>42423</v>
      </c>
      <c r="C4342">
        <v>267</v>
      </c>
      <c r="D4342">
        <v>530</v>
      </c>
      <c r="E4342">
        <v>538</v>
      </c>
      <c r="F4342" t="s">
        <v>211</v>
      </c>
      <c r="G4342" s="2">
        <v>42423</v>
      </c>
      <c r="H4342">
        <v>742</v>
      </c>
      <c r="I4342">
        <v>441</v>
      </c>
      <c r="J4342" t="str">
        <f t="shared" si="134"/>
        <v>c62ccf21825dacf8eed0013889d5b7e7</v>
      </c>
      <c r="K4342" s="2">
        <f t="shared" si="135"/>
        <v>42423</v>
      </c>
      <c r="L4342" t="str">
        <f>VLOOKUP($J4342,'placement attrs'!$A$2:$L$5079,4,FALSE)</f>
        <v>HotPopNow, Inc. (Spikey.com)</v>
      </c>
      <c r="M4342" t="str">
        <f>VLOOKUP($J4342,'placement attrs'!$A$2:$L$5079,3,FALSE)</f>
        <v>agoldberg@hotpopnow.com</v>
      </c>
    </row>
    <row r="4343" spans="1:13" x14ac:dyDescent="0.3">
      <c r="A4343" t="s">
        <v>211</v>
      </c>
      <c r="B4343" s="2">
        <v>42424</v>
      </c>
      <c r="C4343">
        <v>310</v>
      </c>
      <c r="D4343">
        <v>671</v>
      </c>
      <c r="E4343">
        <v>691</v>
      </c>
      <c r="F4343" t="s">
        <v>211</v>
      </c>
      <c r="G4343" s="2">
        <v>42424</v>
      </c>
      <c r="H4343">
        <v>1119</v>
      </c>
      <c r="I4343">
        <v>598</v>
      </c>
      <c r="J4343" t="str">
        <f t="shared" si="134"/>
        <v>c62ccf21825dacf8eed0013889d5b7e7</v>
      </c>
      <c r="K4343" s="2">
        <f t="shared" si="135"/>
        <v>42424</v>
      </c>
      <c r="L4343" t="str">
        <f>VLOOKUP($J4343,'placement attrs'!$A$2:$L$5079,4,FALSE)</f>
        <v>HotPopNow, Inc. (Spikey.com)</v>
      </c>
      <c r="M4343" t="str">
        <f>VLOOKUP($J4343,'placement attrs'!$A$2:$L$5079,3,FALSE)</f>
        <v>agoldberg@hotpopnow.com</v>
      </c>
    </row>
    <row r="4344" spans="1:13" x14ac:dyDescent="0.3">
      <c r="A4344" t="s">
        <v>211</v>
      </c>
      <c r="B4344" s="2">
        <v>42425</v>
      </c>
      <c r="C4344">
        <v>639</v>
      </c>
      <c r="D4344">
        <v>1378</v>
      </c>
      <c r="E4344">
        <v>1465</v>
      </c>
      <c r="F4344" t="s">
        <v>211</v>
      </c>
      <c r="G4344" s="2">
        <v>42425</v>
      </c>
      <c r="H4344">
        <v>4072</v>
      </c>
      <c r="I4344">
        <v>1338</v>
      </c>
      <c r="J4344" t="str">
        <f t="shared" si="134"/>
        <v>c62ccf21825dacf8eed0013889d5b7e7</v>
      </c>
      <c r="K4344" s="2">
        <f t="shared" si="135"/>
        <v>42425</v>
      </c>
      <c r="L4344" t="str">
        <f>VLOOKUP($J4344,'placement attrs'!$A$2:$L$5079,4,FALSE)</f>
        <v>HotPopNow, Inc. (Spikey.com)</v>
      </c>
      <c r="M4344" t="str">
        <f>VLOOKUP($J4344,'placement attrs'!$A$2:$L$5079,3,FALSE)</f>
        <v>agoldberg@hotpopnow.com</v>
      </c>
    </row>
    <row r="4345" spans="1:13" x14ac:dyDescent="0.3">
      <c r="A4345" t="s">
        <v>211</v>
      </c>
      <c r="B4345" s="2">
        <v>42426</v>
      </c>
      <c r="C4345">
        <v>584</v>
      </c>
      <c r="D4345">
        <v>1175</v>
      </c>
      <c r="E4345">
        <v>1343</v>
      </c>
      <c r="F4345" t="s">
        <v>211</v>
      </c>
      <c r="G4345" s="2">
        <v>42426</v>
      </c>
      <c r="H4345">
        <v>2803</v>
      </c>
      <c r="I4345">
        <v>1523</v>
      </c>
      <c r="J4345" t="str">
        <f t="shared" si="134"/>
        <v>c62ccf21825dacf8eed0013889d5b7e7</v>
      </c>
      <c r="K4345" s="2">
        <f t="shared" si="135"/>
        <v>42426</v>
      </c>
      <c r="L4345" t="str">
        <f>VLOOKUP($J4345,'placement attrs'!$A$2:$L$5079,4,FALSE)</f>
        <v>HotPopNow, Inc. (Spikey.com)</v>
      </c>
      <c r="M4345" t="str">
        <f>VLOOKUP($J4345,'placement attrs'!$A$2:$L$5079,3,FALSE)</f>
        <v>agoldberg@hotpopnow.com</v>
      </c>
    </row>
    <row r="4346" spans="1:13" x14ac:dyDescent="0.3">
      <c r="A4346" t="s">
        <v>211</v>
      </c>
      <c r="B4346" s="2">
        <v>42427</v>
      </c>
      <c r="C4346">
        <v>227</v>
      </c>
      <c r="D4346">
        <v>629</v>
      </c>
      <c r="E4346">
        <v>671</v>
      </c>
      <c r="F4346" t="s">
        <v>211</v>
      </c>
      <c r="G4346" s="2">
        <v>42427</v>
      </c>
      <c r="H4346">
        <v>901</v>
      </c>
      <c r="I4346">
        <v>441</v>
      </c>
      <c r="J4346" t="str">
        <f t="shared" si="134"/>
        <v>c62ccf21825dacf8eed0013889d5b7e7</v>
      </c>
      <c r="K4346" s="2">
        <f t="shared" si="135"/>
        <v>42427</v>
      </c>
      <c r="L4346" t="str">
        <f>VLOOKUP($J4346,'placement attrs'!$A$2:$L$5079,4,FALSE)</f>
        <v>HotPopNow, Inc. (Spikey.com)</v>
      </c>
      <c r="M4346" t="str">
        <f>VLOOKUP($J4346,'placement attrs'!$A$2:$L$5079,3,FALSE)</f>
        <v>agoldberg@hotpopnow.com</v>
      </c>
    </row>
    <row r="4347" spans="1:13" x14ac:dyDescent="0.3">
      <c r="A4347" t="s">
        <v>211</v>
      </c>
      <c r="B4347" s="2">
        <v>42428</v>
      </c>
      <c r="C4347">
        <v>603</v>
      </c>
      <c r="D4347">
        <v>1260</v>
      </c>
      <c r="E4347">
        <v>1316</v>
      </c>
      <c r="F4347" t="s">
        <v>211</v>
      </c>
      <c r="G4347" s="2">
        <v>42428</v>
      </c>
      <c r="H4347">
        <v>1888</v>
      </c>
      <c r="I4347">
        <v>960</v>
      </c>
      <c r="J4347" t="str">
        <f t="shared" si="134"/>
        <v>c62ccf21825dacf8eed0013889d5b7e7</v>
      </c>
      <c r="K4347" s="2">
        <f t="shared" si="135"/>
        <v>42428</v>
      </c>
      <c r="L4347" t="str">
        <f>VLOOKUP($J4347,'placement attrs'!$A$2:$L$5079,4,FALSE)</f>
        <v>HotPopNow, Inc. (Spikey.com)</v>
      </c>
      <c r="M4347" t="str">
        <f>VLOOKUP($J4347,'placement attrs'!$A$2:$L$5079,3,FALSE)</f>
        <v>agoldberg@hotpopnow.com</v>
      </c>
    </row>
    <row r="4348" spans="1:13" x14ac:dyDescent="0.3">
      <c r="A4348" t="s">
        <v>211</v>
      </c>
      <c r="B4348" s="2">
        <v>42429</v>
      </c>
      <c r="C4348">
        <v>355</v>
      </c>
      <c r="D4348">
        <v>1120</v>
      </c>
      <c r="E4348">
        <v>1173</v>
      </c>
      <c r="F4348" t="s">
        <v>211</v>
      </c>
      <c r="G4348" s="2">
        <v>42429</v>
      </c>
      <c r="H4348">
        <v>1817</v>
      </c>
      <c r="I4348">
        <v>944</v>
      </c>
      <c r="J4348" t="str">
        <f t="shared" si="134"/>
        <v>c62ccf21825dacf8eed0013889d5b7e7</v>
      </c>
      <c r="K4348" s="2">
        <f t="shared" si="135"/>
        <v>42429</v>
      </c>
      <c r="L4348" t="str">
        <f>VLOOKUP($J4348,'placement attrs'!$A$2:$L$5079,4,FALSE)</f>
        <v>HotPopNow, Inc. (Spikey.com)</v>
      </c>
      <c r="M4348" t="str">
        <f>VLOOKUP($J4348,'placement attrs'!$A$2:$L$5079,3,FALSE)</f>
        <v>agoldberg@hotpopnow.com</v>
      </c>
    </row>
    <row r="4349" spans="1:13" x14ac:dyDescent="0.3">
      <c r="A4349" t="s">
        <v>211</v>
      </c>
      <c r="B4349" s="2">
        <v>42430</v>
      </c>
      <c r="C4349">
        <v>470</v>
      </c>
      <c r="D4349">
        <v>1553</v>
      </c>
      <c r="E4349">
        <v>1633</v>
      </c>
      <c r="F4349" t="s">
        <v>211</v>
      </c>
      <c r="G4349" s="2">
        <v>42430</v>
      </c>
      <c r="H4349">
        <v>2693</v>
      </c>
      <c r="I4349">
        <v>1054</v>
      </c>
      <c r="J4349" t="str">
        <f t="shared" si="134"/>
        <v>c62ccf21825dacf8eed0013889d5b7e7</v>
      </c>
      <c r="K4349" s="2">
        <f t="shared" si="135"/>
        <v>42430</v>
      </c>
      <c r="L4349" t="str">
        <f>VLOOKUP($J4349,'placement attrs'!$A$2:$L$5079,4,FALSE)</f>
        <v>HotPopNow, Inc. (Spikey.com)</v>
      </c>
      <c r="M4349" t="str">
        <f>VLOOKUP($J4349,'placement attrs'!$A$2:$L$5079,3,FALSE)</f>
        <v>agoldberg@hotpopnow.com</v>
      </c>
    </row>
    <row r="4350" spans="1:13" x14ac:dyDescent="0.3">
      <c r="A4350" t="s">
        <v>211</v>
      </c>
      <c r="B4350" s="2">
        <v>42431</v>
      </c>
      <c r="C4350">
        <v>225</v>
      </c>
      <c r="D4350">
        <v>656</v>
      </c>
      <c r="E4350">
        <v>673</v>
      </c>
      <c r="F4350" t="s">
        <v>211</v>
      </c>
      <c r="G4350" s="2">
        <v>42431</v>
      </c>
      <c r="H4350">
        <v>1235</v>
      </c>
      <c r="I4350">
        <v>425</v>
      </c>
      <c r="J4350" t="str">
        <f t="shared" si="134"/>
        <v>c62ccf21825dacf8eed0013889d5b7e7</v>
      </c>
      <c r="K4350" s="2">
        <f t="shared" si="135"/>
        <v>42431</v>
      </c>
      <c r="L4350" t="str">
        <f>VLOOKUP($J4350,'placement attrs'!$A$2:$L$5079,4,FALSE)</f>
        <v>HotPopNow, Inc. (Spikey.com)</v>
      </c>
      <c r="M4350" t="str">
        <f>VLOOKUP($J4350,'placement attrs'!$A$2:$L$5079,3,FALSE)</f>
        <v>agoldberg@hotpopnow.com</v>
      </c>
    </row>
    <row r="4351" spans="1:13" x14ac:dyDescent="0.3">
      <c r="A4351" t="s">
        <v>211</v>
      </c>
      <c r="B4351" s="2">
        <v>42432</v>
      </c>
      <c r="C4351">
        <v>9</v>
      </c>
      <c r="D4351">
        <v>25</v>
      </c>
      <c r="E4351">
        <v>33</v>
      </c>
      <c r="H4351">
        <v>0</v>
      </c>
      <c r="I4351">
        <v>0</v>
      </c>
      <c r="J4351" t="str">
        <f t="shared" si="134"/>
        <v>c62ccf21825dacf8eed0013889d5b7e7</v>
      </c>
      <c r="K4351" s="2">
        <f t="shared" si="135"/>
        <v>42432</v>
      </c>
      <c r="L4351" t="str">
        <f>VLOOKUP($J4351,'placement attrs'!$A$2:$L$5079,4,FALSE)</f>
        <v>HotPopNow, Inc. (Spikey.com)</v>
      </c>
      <c r="M4351" t="str">
        <f>VLOOKUP($J4351,'placement attrs'!$A$2:$L$5079,3,FALSE)</f>
        <v>agoldberg@hotpopnow.com</v>
      </c>
    </row>
    <row r="4352" spans="1:13" x14ac:dyDescent="0.3">
      <c r="A4352" t="s">
        <v>212</v>
      </c>
      <c r="B4352" s="2">
        <v>42410</v>
      </c>
      <c r="C4352">
        <v>190135</v>
      </c>
      <c r="D4352">
        <v>261078</v>
      </c>
      <c r="E4352">
        <v>270197</v>
      </c>
      <c r="H4352">
        <v>0</v>
      </c>
      <c r="I4352">
        <v>0</v>
      </c>
      <c r="J4352" t="str">
        <f t="shared" si="134"/>
        <v>c6e1f75e6917a6c5ccf6208973e8ed91</v>
      </c>
      <c r="K4352" s="2">
        <f t="shared" si="135"/>
        <v>42410</v>
      </c>
      <c r="L4352" t="str">
        <f>VLOOKUP($J4352,'placement attrs'!$A$2:$L$5079,4,FALSE)</f>
        <v>Thecelebritylane.com</v>
      </c>
      <c r="M4352" t="str">
        <f>VLOOKUP($J4352,'placement attrs'!$A$2:$L$5079,3,FALSE)</f>
        <v>eselling.limited@gmail.com</v>
      </c>
    </row>
    <row r="4353" spans="1:13" x14ac:dyDescent="0.3">
      <c r="A4353" t="s">
        <v>212</v>
      </c>
      <c r="B4353" s="2">
        <v>42411</v>
      </c>
      <c r="C4353">
        <v>185977</v>
      </c>
      <c r="D4353">
        <v>243365</v>
      </c>
      <c r="E4353">
        <v>252058</v>
      </c>
      <c r="F4353" t="s">
        <v>212</v>
      </c>
      <c r="G4353" s="2">
        <v>42411</v>
      </c>
      <c r="H4353">
        <v>281650</v>
      </c>
      <c r="I4353">
        <v>218748</v>
      </c>
      <c r="J4353" t="str">
        <f t="shared" si="134"/>
        <v>c6e1f75e6917a6c5ccf6208973e8ed91</v>
      </c>
      <c r="K4353" s="2">
        <f t="shared" si="135"/>
        <v>42411</v>
      </c>
      <c r="L4353" t="str">
        <f>VLOOKUP($J4353,'placement attrs'!$A$2:$L$5079,4,FALSE)</f>
        <v>Thecelebritylane.com</v>
      </c>
      <c r="M4353" t="str">
        <f>VLOOKUP($J4353,'placement attrs'!$A$2:$L$5079,3,FALSE)</f>
        <v>eselling.limited@gmail.com</v>
      </c>
    </row>
    <row r="4354" spans="1:13" x14ac:dyDescent="0.3">
      <c r="A4354" t="s">
        <v>212</v>
      </c>
      <c r="B4354" s="2">
        <v>42412</v>
      </c>
      <c r="C4354">
        <v>489824</v>
      </c>
      <c r="D4354">
        <v>622864</v>
      </c>
      <c r="E4354">
        <v>642883</v>
      </c>
      <c r="F4354" t="s">
        <v>212</v>
      </c>
      <c r="G4354" s="2">
        <v>42412</v>
      </c>
      <c r="H4354">
        <v>829216</v>
      </c>
      <c r="I4354">
        <v>672972</v>
      </c>
      <c r="J4354" t="str">
        <f t="shared" si="134"/>
        <v>c6e1f75e6917a6c5ccf6208973e8ed91</v>
      </c>
      <c r="K4354" s="2">
        <f t="shared" si="135"/>
        <v>42412</v>
      </c>
      <c r="L4354" t="str">
        <f>VLOOKUP($J4354,'placement attrs'!$A$2:$L$5079,4,FALSE)</f>
        <v>Thecelebritylane.com</v>
      </c>
      <c r="M4354" t="str">
        <f>VLOOKUP($J4354,'placement attrs'!$A$2:$L$5079,3,FALSE)</f>
        <v>eselling.limited@gmail.com</v>
      </c>
    </row>
    <row r="4355" spans="1:13" x14ac:dyDescent="0.3">
      <c r="A4355" t="s">
        <v>212</v>
      </c>
      <c r="B4355" s="2">
        <v>42413</v>
      </c>
      <c r="C4355">
        <v>578344</v>
      </c>
      <c r="D4355">
        <v>722726</v>
      </c>
      <c r="E4355">
        <v>741119</v>
      </c>
      <c r="F4355" t="s">
        <v>212</v>
      </c>
      <c r="G4355" s="2">
        <v>42413</v>
      </c>
      <c r="H4355">
        <v>752427</v>
      </c>
      <c r="I4355">
        <v>598703</v>
      </c>
      <c r="J4355" t="str">
        <f t="shared" ref="J4355:J4418" si="136">IF(A4355="",F4355,A4355)</f>
        <v>c6e1f75e6917a6c5ccf6208973e8ed91</v>
      </c>
      <c r="K4355" s="2">
        <f t="shared" ref="K4355:K4418" si="137">IF(B4355="",G4355,B4355)</f>
        <v>42413</v>
      </c>
      <c r="L4355" t="str">
        <f>VLOOKUP($J4355,'placement attrs'!$A$2:$L$5079,4,FALSE)</f>
        <v>Thecelebritylane.com</v>
      </c>
      <c r="M4355" t="str">
        <f>VLOOKUP($J4355,'placement attrs'!$A$2:$L$5079,3,FALSE)</f>
        <v>eselling.limited@gmail.com</v>
      </c>
    </row>
    <row r="4356" spans="1:13" x14ac:dyDescent="0.3">
      <c r="A4356" t="s">
        <v>212</v>
      </c>
      <c r="B4356" s="2">
        <v>42414</v>
      </c>
      <c r="C4356">
        <v>615825</v>
      </c>
      <c r="D4356">
        <v>773330</v>
      </c>
      <c r="E4356">
        <v>791955</v>
      </c>
      <c r="F4356" t="s">
        <v>212</v>
      </c>
      <c r="G4356" s="2">
        <v>42414</v>
      </c>
      <c r="H4356">
        <v>800739</v>
      </c>
      <c r="I4356">
        <v>667785</v>
      </c>
      <c r="J4356" t="str">
        <f t="shared" si="136"/>
        <v>c6e1f75e6917a6c5ccf6208973e8ed91</v>
      </c>
      <c r="K4356" s="2">
        <f t="shared" si="137"/>
        <v>42414</v>
      </c>
      <c r="L4356" t="str">
        <f>VLOOKUP($J4356,'placement attrs'!$A$2:$L$5079,4,FALSE)</f>
        <v>Thecelebritylane.com</v>
      </c>
      <c r="M4356" t="str">
        <f>VLOOKUP($J4356,'placement attrs'!$A$2:$L$5079,3,FALSE)</f>
        <v>eselling.limited@gmail.com</v>
      </c>
    </row>
    <row r="4357" spans="1:13" x14ac:dyDescent="0.3">
      <c r="A4357" t="s">
        <v>212</v>
      </c>
      <c r="B4357" s="2">
        <v>42415</v>
      </c>
      <c r="C4357">
        <v>919083</v>
      </c>
      <c r="D4357">
        <v>1165525</v>
      </c>
      <c r="E4357">
        <v>1197634</v>
      </c>
      <c r="F4357" t="s">
        <v>212</v>
      </c>
      <c r="G4357" s="2">
        <v>42415</v>
      </c>
      <c r="H4357">
        <v>1246107</v>
      </c>
      <c r="I4357">
        <v>1016348</v>
      </c>
      <c r="J4357" t="str">
        <f t="shared" si="136"/>
        <v>c6e1f75e6917a6c5ccf6208973e8ed91</v>
      </c>
      <c r="K4357" s="2">
        <f t="shared" si="137"/>
        <v>42415</v>
      </c>
      <c r="L4357" t="str">
        <f>VLOOKUP($J4357,'placement attrs'!$A$2:$L$5079,4,FALSE)</f>
        <v>Thecelebritylane.com</v>
      </c>
      <c r="M4357" t="str">
        <f>VLOOKUP($J4357,'placement attrs'!$A$2:$L$5079,3,FALSE)</f>
        <v>eselling.limited@gmail.com</v>
      </c>
    </row>
    <row r="4358" spans="1:13" x14ac:dyDescent="0.3">
      <c r="A4358" t="s">
        <v>212</v>
      </c>
      <c r="B4358" s="2">
        <v>42416</v>
      </c>
      <c r="C4358">
        <v>814670</v>
      </c>
      <c r="D4358">
        <v>1101934</v>
      </c>
      <c r="E4358">
        <v>1132877</v>
      </c>
      <c r="F4358" t="s">
        <v>212</v>
      </c>
      <c r="G4358" s="2">
        <v>42416</v>
      </c>
      <c r="H4358">
        <v>1145784</v>
      </c>
      <c r="I4358">
        <v>883688</v>
      </c>
      <c r="J4358" t="str">
        <f t="shared" si="136"/>
        <v>c6e1f75e6917a6c5ccf6208973e8ed91</v>
      </c>
      <c r="K4358" s="2">
        <f t="shared" si="137"/>
        <v>42416</v>
      </c>
      <c r="L4358" t="str">
        <f>VLOOKUP($J4358,'placement attrs'!$A$2:$L$5079,4,FALSE)</f>
        <v>Thecelebritylane.com</v>
      </c>
      <c r="M4358" t="str">
        <f>VLOOKUP($J4358,'placement attrs'!$A$2:$L$5079,3,FALSE)</f>
        <v>eselling.limited@gmail.com</v>
      </c>
    </row>
    <row r="4359" spans="1:13" x14ac:dyDescent="0.3">
      <c r="A4359" t="s">
        <v>212</v>
      </c>
      <c r="B4359" s="2">
        <v>42417</v>
      </c>
      <c r="C4359">
        <v>848143</v>
      </c>
      <c r="D4359">
        <v>1166746</v>
      </c>
      <c r="E4359">
        <v>1204349</v>
      </c>
      <c r="F4359" t="s">
        <v>212</v>
      </c>
      <c r="G4359" s="2">
        <v>42417</v>
      </c>
      <c r="H4359">
        <v>1223545</v>
      </c>
      <c r="I4359">
        <v>905249</v>
      </c>
      <c r="J4359" t="str">
        <f t="shared" si="136"/>
        <v>c6e1f75e6917a6c5ccf6208973e8ed91</v>
      </c>
      <c r="K4359" s="2">
        <f t="shared" si="137"/>
        <v>42417</v>
      </c>
      <c r="L4359" t="str">
        <f>VLOOKUP($J4359,'placement attrs'!$A$2:$L$5079,4,FALSE)</f>
        <v>Thecelebritylane.com</v>
      </c>
      <c r="M4359" t="str">
        <f>VLOOKUP($J4359,'placement attrs'!$A$2:$L$5079,3,FALSE)</f>
        <v>eselling.limited@gmail.com</v>
      </c>
    </row>
    <row r="4360" spans="1:13" x14ac:dyDescent="0.3">
      <c r="A4360" t="s">
        <v>212</v>
      </c>
      <c r="B4360" s="2">
        <v>42418</v>
      </c>
      <c r="C4360">
        <v>822255</v>
      </c>
      <c r="D4360">
        <v>1068975</v>
      </c>
      <c r="E4360">
        <v>1099023</v>
      </c>
      <c r="F4360" t="s">
        <v>212</v>
      </c>
      <c r="G4360" s="2">
        <v>42418</v>
      </c>
      <c r="H4360">
        <v>1124321</v>
      </c>
      <c r="I4360">
        <v>903188</v>
      </c>
      <c r="J4360" t="str">
        <f t="shared" si="136"/>
        <v>c6e1f75e6917a6c5ccf6208973e8ed91</v>
      </c>
      <c r="K4360" s="2">
        <f t="shared" si="137"/>
        <v>42418</v>
      </c>
      <c r="L4360" t="str">
        <f>VLOOKUP($J4360,'placement attrs'!$A$2:$L$5079,4,FALSE)</f>
        <v>Thecelebritylane.com</v>
      </c>
      <c r="M4360" t="str">
        <f>VLOOKUP($J4360,'placement attrs'!$A$2:$L$5079,3,FALSE)</f>
        <v>eselling.limited@gmail.com</v>
      </c>
    </row>
    <row r="4361" spans="1:13" x14ac:dyDescent="0.3">
      <c r="A4361" t="s">
        <v>212</v>
      </c>
      <c r="B4361" s="2">
        <v>42419</v>
      </c>
      <c r="C4361">
        <v>843769</v>
      </c>
      <c r="D4361">
        <v>1062570</v>
      </c>
      <c r="E4361">
        <v>1093370</v>
      </c>
      <c r="F4361" t="s">
        <v>212</v>
      </c>
      <c r="G4361" s="2">
        <v>42419</v>
      </c>
      <c r="H4361">
        <v>1303441</v>
      </c>
      <c r="I4361">
        <v>1061530</v>
      </c>
      <c r="J4361" t="str">
        <f t="shared" si="136"/>
        <v>c6e1f75e6917a6c5ccf6208973e8ed91</v>
      </c>
      <c r="K4361" s="2">
        <f t="shared" si="137"/>
        <v>42419</v>
      </c>
      <c r="L4361" t="str">
        <f>VLOOKUP($J4361,'placement attrs'!$A$2:$L$5079,4,FALSE)</f>
        <v>Thecelebritylane.com</v>
      </c>
      <c r="M4361" t="str">
        <f>VLOOKUP($J4361,'placement attrs'!$A$2:$L$5079,3,FALSE)</f>
        <v>eselling.limited@gmail.com</v>
      </c>
    </row>
    <row r="4362" spans="1:13" x14ac:dyDescent="0.3">
      <c r="A4362" t="s">
        <v>212</v>
      </c>
      <c r="B4362" s="2">
        <v>42420</v>
      </c>
      <c r="C4362">
        <v>829577</v>
      </c>
      <c r="D4362">
        <v>1031721</v>
      </c>
      <c r="E4362">
        <v>1055191</v>
      </c>
      <c r="F4362" t="s">
        <v>212</v>
      </c>
      <c r="G4362" s="2">
        <v>42420</v>
      </c>
      <c r="H4362">
        <v>1097896</v>
      </c>
      <c r="I4362">
        <v>911486</v>
      </c>
      <c r="J4362" t="str">
        <f t="shared" si="136"/>
        <v>c6e1f75e6917a6c5ccf6208973e8ed91</v>
      </c>
      <c r="K4362" s="2">
        <f t="shared" si="137"/>
        <v>42420</v>
      </c>
      <c r="L4362" t="str">
        <f>VLOOKUP($J4362,'placement attrs'!$A$2:$L$5079,4,FALSE)</f>
        <v>Thecelebritylane.com</v>
      </c>
      <c r="M4362" t="str">
        <f>VLOOKUP($J4362,'placement attrs'!$A$2:$L$5079,3,FALSE)</f>
        <v>eselling.limited@gmail.com</v>
      </c>
    </row>
    <row r="4363" spans="1:13" x14ac:dyDescent="0.3">
      <c r="A4363" t="s">
        <v>212</v>
      </c>
      <c r="B4363" s="2">
        <v>42421</v>
      </c>
      <c r="C4363">
        <v>882180</v>
      </c>
      <c r="D4363">
        <v>1121293</v>
      </c>
      <c r="E4363">
        <v>1144617</v>
      </c>
      <c r="F4363" t="s">
        <v>212</v>
      </c>
      <c r="G4363" s="2">
        <v>42421</v>
      </c>
      <c r="H4363">
        <v>1181496</v>
      </c>
      <c r="I4363">
        <v>948887</v>
      </c>
      <c r="J4363" t="str">
        <f t="shared" si="136"/>
        <v>c6e1f75e6917a6c5ccf6208973e8ed91</v>
      </c>
      <c r="K4363" s="2">
        <f t="shared" si="137"/>
        <v>42421</v>
      </c>
      <c r="L4363" t="str">
        <f>VLOOKUP($J4363,'placement attrs'!$A$2:$L$5079,4,FALSE)</f>
        <v>Thecelebritylane.com</v>
      </c>
      <c r="M4363" t="str">
        <f>VLOOKUP($J4363,'placement attrs'!$A$2:$L$5079,3,FALSE)</f>
        <v>eselling.limited@gmail.com</v>
      </c>
    </row>
    <row r="4364" spans="1:13" x14ac:dyDescent="0.3">
      <c r="A4364" t="s">
        <v>212</v>
      </c>
      <c r="B4364" s="2">
        <v>42422</v>
      </c>
      <c r="C4364">
        <v>1045565</v>
      </c>
      <c r="D4364">
        <v>1399483</v>
      </c>
      <c r="E4364">
        <v>1439223</v>
      </c>
      <c r="F4364" t="s">
        <v>212</v>
      </c>
      <c r="G4364" s="2">
        <v>42422</v>
      </c>
      <c r="H4364">
        <v>1597335</v>
      </c>
      <c r="I4364">
        <v>1119822</v>
      </c>
      <c r="J4364" t="str">
        <f t="shared" si="136"/>
        <v>c6e1f75e6917a6c5ccf6208973e8ed91</v>
      </c>
      <c r="K4364" s="2">
        <f t="shared" si="137"/>
        <v>42422</v>
      </c>
      <c r="L4364" t="str">
        <f>VLOOKUP($J4364,'placement attrs'!$A$2:$L$5079,4,FALSE)</f>
        <v>Thecelebritylane.com</v>
      </c>
      <c r="M4364" t="str">
        <f>VLOOKUP($J4364,'placement attrs'!$A$2:$L$5079,3,FALSE)</f>
        <v>eselling.limited@gmail.com</v>
      </c>
    </row>
    <row r="4365" spans="1:13" x14ac:dyDescent="0.3">
      <c r="A4365" t="s">
        <v>212</v>
      </c>
      <c r="B4365" s="2">
        <v>42423</v>
      </c>
      <c r="C4365">
        <v>1060497</v>
      </c>
      <c r="D4365">
        <v>1418933</v>
      </c>
      <c r="E4365">
        <v>1460865</v>
      </c>
      <c r="F4365" t="s">
        <v>212</v>
      </c>
      <c r="G4365" s="2">
        <v>42423</v>
      </c>
      <c r="H4365">
        <v>1519351</v>
      </c>
      <c r="I4365">
        <v>1136116</v>
      </c>
      <c r="J4365" t="str">
        <f t="shared" si="136"/>
        <v>c6e1f75e6917a6c5ccf6208973e8ed91</v>
      </c>
      <c r="K4365" s="2">
        <f t="shared" si="137"/>
        <v>42423</v>
      </c>
      <c r="L4365" t="str">
        <f>VLOOKUP($J4365,'placement attrs'!$A$2:$L$5079,4,FALSE)</f>
        <v>Thecelebritylane.com</v>
      </c>
      <c r="M4365" t="str">
        <f>VLOOKUP($J4365,'placement attrs'!$A$2:$L$5079,3,FALSE)</f>
        <v>eselling.limited@gmail.com</v>
      </c>
    </row>
    <row r="4366" spans="1:13" x14ac:dyDescent="0.3">
      <c r="A4366" t="s">
        <v>212</v>
      </c>
      <c r="B4366" s="2">
        <v>42424</v>
      </c>
      <c r="C4366">
        <v>1062788</v>
      </c>
      <c r="D4366">
        <v>1407243</v>
      </c>
      <c r="E4366">
        <v>1445067</v>
      </c>
      <c r="F4366" t="s">
        <v>212</v>
      </c>
      <c r="G4366" s="2">
        <v>42424</v>
      </c>
      <c r="H4366">
        <v>1461364</v>
      </c>
      <c r="I4366">
        <v>1138769</v>
      </c>
      <c r="J4366" t="str">
        <f t="shared" si="136"/>
        <v>c6e1f75e6917a6c5ccf6208973e8ed91</v>
      </c>
      <c r="K4366" s="2">
        <f t="shared" si="137"/>
        <v>42424</v>
      </c>
      <c r="L4366" t="str">
        <f>VLOOKUP($J4366,'placement attrs'!$A$2:$L$5079,4,FALSE)</f>
        <v>Thecelebritylane.com</v>
      </c>
      <c r="M4366" t="str">
        <f>VLOOKUP($J4366,'placement attrs'!$A$2:$L$5079,3,FALSE)</f>
        <v>eselling.limited@gmail.com</v>
      </c>
    </row>
    <row r="4367" spans="1:13" x14ac:dyDescent="0.3">
      <c r="A4367" t="s">
        <v>212</v>
      </c>
      <c r="B4367" s="2">
        <v>42425</v>
      </c>
      <c r="C4367">
        <v>980492</v>
      </c>
      <c r="D4367">
        <v>1276661</v>
      </c>
      <c r="E4367">
        <v>1314540</v>
      </c>
      <c r="F4367" t="s">
        <v>212</v>
      </c>
      <c r="G4367" s="2">
        <v>42425</v>
      </c>
      <c r="H4367">
        <v>1329542</v>
      </c>
      <c r="I4367">
        <v>1049949</v>
      </c>
      <c r="J4367" t="str">
        <f t="shared" si="136"/>
        <v>c6e1f75e6917a6c5ccf6208973e8ed91</v>
      </c>
      <c r="K4367" s="2">
        <f t="shared" si="137"/>
        <v>42425</v>
      </c>
      <c r="L4367" t="str">
        <f>VLOOKUP($J4367,'placement attrs'!$A$2:$L$5079,4,FALSE)</f>
        <v>Thecelebritylane.com</v>
      </c>
      <c r="M4367" t="str">
        <f>VLOOKUP($J4367,'placement attrs'!$A$2:$L$5079,3,FALSE)</f>
        <v>eselling.limited@gmail.com</v>
      </c>
    </row>
    <row r="4368" spans="1:13" x14ac:dyDescent="0.3">
      <c r="A4368" t="s">
        <v>212</v>
      </c>
      <c r="B4368" s="2">
        <v>42426</v>
      </c>
      <c r="C4368">
        <v>834465</v>
      </c>
      <c r="D4368">
        <v>1054283</v>
      </c>
      <c r="E4368">
        <v>1084172</v>
      </c>
      <c r="F4368" t="s">
        <v>212</v>
      </c>
      <c r="G4368" s="2">
        <v>42426</v>
      </c>
      <c r="H4368">
        <v>1101813</v>
      </c>
      <c r="I4368">
        <v>900725</v>
      </c>
      <c r="J4368" t="str">
        <f t="shared" si="136"/>
        <v>c6e1f75e6917a6c5ccf6208973e8ed91</v>
      </c>
      <c r="K4368" s="2">
        <f t="shared" si="137"/>
        <v>42426</v>
      </c>
      <c r="L4368" t="str">
        <f>VLOOKUP($J4368,'placement attrs'!$A$2:$L$5079,4,FALSE)</f>
        <v>Thecelebritylane.com</v>
      </c>
      <c r="M4368" t="str">
        <f>VLOOKUP($J4368,'placement attrs'!$A$2:$L$5079,3,FALSE)</f>
        <v>eselling.limited@gmail.com</v>
      </c>
    </row>
    <row r="4369" spans="1:13" x14ac:dyDescent="0.3">
      <c r="A4369" t="s">
        <v>212</v>
      </c>
      <c r="B4369" s="2">
        <v>42427</v>
      </c>
      <c r="C4369">
        <v>632279</v>
      </c>
      <c r="D4369">
        <v>851958</v>
      </c>
      <c r="E4369">
        <v>873444</v>
      </c>
      <c r="F4369" t="s">
        <v>212</v>
      </c>
      <c r="G4369" s="2">
        <v>42427</v>
      </c>
      <c r="H4369">
        <v>895191</v>
      </c>
      <c r="I4369">
        <v>684207</v>
      </c>
      <c r="J4369" t="str">
        <f t="shared" si="136"/>
        <v>c6e1f75e6917a6c5ccf6208973e8ed91</v>
      </c>
      <c r="K4369" s="2">
        <f t="shared" si="137"/>
        <v>42427</v>
      </c>
      <c r="L4369" t="str">
        <f>VLOOKUP($J4369,'placement attrs'!$A$2:$L$5079,4,FALSE)</f>
        <v>Thecelebritylane.com</v>
      </c>
      <c r="M4369" t="str">
        <f>VLOOKUP($J4369,'placement attrs'!$A$2:$L$5079,3,FALSE)</f>
        <v>eselling.limited@gmail.com</v>
      </c>
    </row>
    <row r="4370" spans="1:13" x14ac:dyDescent="0.3">
      <c r="A4370" t="s">
        <v>212</v>
      </c>
      <c r="B4370" s="2">
        <v>42428</v>
      </c>
      <c r="C4370">
        <v>548065</v>
      </c>
      <c r="D4370">
        <v>979863</v>
      </c>
      <c r="E4370">
        <v>1002399</v>
      </c>
      <c r="F4370" t="s">
        <v>212</v>
      </c>
      <c r="G4370" s="2">
        <v>42428</v>
      </c>
      <c r="H4370">
        <v>1017118</v>
      </c>
      <c r="I4370">
        <v>567685</v>
      </c>
      <c r="J4370" t="str">
        <f t="shared" si="136"/>
        <v>c6e1f75e6917a6c5ccf6208973e8ed91</v>
      </c>
      <c r="K4370" s="2">
        <f t="shared" si="137"/>
        <v>42428</v>
      </c>
      <c r="L4370" t="str">
        <f>VLOOKUP($J4370,'placement attrs'!$A$2:$L$5079,4,FALSE)</f>
        <v>Thecelebritylane.com</v>
      </c>
      <c r="M4370" t="str">
        <f>VLOOKUP($J4370,'placement attrs'!$A$2:$L$5079,3,FALSE)</f>
        <v>eselling.limited@gmail.com</v>
      </c>
    </row>
    <row r="4371" spans="1:13" x14ac:dyDescent="0.3">
      <c r="A4371" t="s">
        <v>212</v>
      </c>
      <c r="B4371" s="2">
        <v>42429</v>
      </c>
      <c r="C4371">
        <v>669715</v>
      </c>
      <c r="D4371">
        <v>1326275</v>
      </c>
      <c r="E4371">
        <v>1360010</v>
      </c>
      <c r="F4371" t="s">
        <v>212</v>
      </c>
      <c r="G4371" s="2">
        <v>42429</v>
      </c>
      <c r="H4371">
        <v>1520383</v>
      </c>
      <c r="I4371">
        <v>710031</v>
      </c>
      <c r="J4371" t="str">
        <f t="shared" si="136"/>
        <v>c6e1f75e6917a6c5ccf6208973e8ed91</v>
      </c>
      <c r="K4371" s="2">
        <f t="shared" si="137"/>
        <v>42429</v>
      </c>
      <c r="L4371" t="str">
        <f>VLOOKUP($J4371,'placement attrs'!$A$2:$L$5079,4,FALSE)</f>
        <v>Thecelebritylane.com</v>
      </c>
      <c r="M4371" t="str">
        <f>VLOOKUP($J4371,'placement attrs'!$A$2:$L$5079,3,FALSE)</f>
        <v>eselling.limited@gmail.com</v>
      </c>
    </row>
    <row r="4372" spans="1:13" x14ac:dyDescent="0.3">
      <c r="A4372" t="s">
        <v>212</v>
      </c>
      <c r="B4372" s="2">
        <v>42430</v>
      </c>
      <c r="C4372">
        <v>364234</v>
      </c>
      <c r="D4372">
        <v>1253208</v>
      </c>
      <c r="E4372">
        <v>1293695</v>
      </c>
      <c r="F4372" t="s">
        <v>212</v>
      </c>
      <c r="G4372" s="2">
        <v>42430</v>
      </c>
      <c r="H4372">
        <v>1420563</v>
      </c>
      <c r="I4372">
        <v>416686</v>
      </c>
      <c r="J4372" t="str">
        <f t="shared" si="136"/>
        <v>c6e1f75e6917a6c5ccf6208973e8ed91</v>
      </c>
      <c r="K4372" s="2">
        <f t="shared" si="137"/>
        <v>42430</v>
      </c>
      <c r="L4372" t="str">
        <f>VLOOKUP($J4372,'placement attrs'!$A$2:$L$5079,4,FALSE)</f>
        <v>Thecelebritylane.com</v>
      </c>
      <c r="M4372" t="str">
        <f>VLOOKUP($J4372,'placement attrs'!$A$2:$L$5079,3,FALSE)</f>
        <v>eselling.limited@gmail.com</v>
      </c>
    </row>
    <row r="4373" spans="1:13" x14ac:dyDescent="0.3">
      <c r="A4373" t="s">
        <v>212</v>
      </c>
      <c r="B4373" s="2">
        <v>42431</v>
      </c>
      <c r="C4373">
        <v>386299</v>
      </c>
      <c r="D4373">
        <v>872032</v>
      </c>
      <c r="E4373">
        <v>896169</v>
      </c>
      <c r="F4373" t="s">
        <v>212</v>
      </c>
      <c r="G4373" s="2">
        <v>42431</v>
      </c>
      <c r="H4373">
        <v>1262805</v>
      </c>
      <c r="I4373">
        <v>527796</v>
      </c>
      <c r="J4373" t="str">
        <f t="shared" si="136"/>
        <v>c6e1f75e6917a6c5ccf6208973e8ed91</v>
      </c>
      <c r="K4373" s="2">
        <f t="shared" si="137"/>
        <v>42431</v>
      </c>
      <c r="L4373" t="str">
        <f>VLOOKUP($J4373,'placement attrs'!$A$2:$L$5079,4,FALSE)</f>
        <v>Thecelebritylane.com</v>
      </c>
      <c r="M4373" t="str">
        <f>VLOOKUP($J4373,'placement attrs'!$A$2:$L$5079,3,FALSE)</f>
        <v>eselling.limited@gmail.com</v>
      </c>
    </row>
    <row r="4374" spans="1:13" x14ac:dyDescent="0.3">
      <c r="A4374" t="s">
        <v>212</v>
      </c>
      <c r="B4374" s="2">
        <v>42432</v>
      </c>
      <c r="C4374">
        <v>17869</v>
      </c>
      <c r="D4374">
        <v>37230</v>
      </c>
      <c r="E4374">
        <v>38480</v>
      </c>
      <c r="H4374">
        <v>0</v>
      </c>
      <c r="I4374">
        <v>0</v>
      </c>
      <c r="J4374" t="str">
        <f t="shared" si="136"/>
        <v>c6e1f75e6917a6c5ccf6208973e8ed91</v>
      </c>
      <c r="K4374" s="2">
        <f t="shared" si="137"/>
        <v>42432</v>
      </c>
      <c r="L4374" t="str">
        <f>VLOOKUP($J4374,'placement attrs'!$A$2:$L$5079,4,FALSE)</f>
        <v>Thecelebritylane.com</v>
      </c>
      <c r="M4374" t="str">
        <f>VLOOKUP($J4374,'placement attrs'!$A$2:$L$5079,3,FALSE)</f>
        <v>eselling.limited@gmail.com</v>
      </c>
    </row>
    <row r="4375" spans="1:13" x14ac:dyDescent="0.3">
      <c r="A4375" t="s">
        <v>213</v>
      </c>
      <c r="B4375" s="2">
        <v>42410</v>
      </c>
      <c r="C4375">
        <v>7156</v>
      </c>
      <c r="D4375">
        <v>9542</v>
      </c>
      <c r="E4375">
        <v>9782</v>
      </c>
      <c r="H4375">
        <v>0</v>
      </c>
      <c r="I4375">
        <v>0</v>
      </c>
      <c r="J4375" t="str">
        <f t="shared" si="136"/>
        <v>c72f70f37958bd1ed4e5bb80858441bd</v>
      </c>
      <c r="K4375" s="2">
        <f t="shared" si="137"/>
        <v>42410</v>
      </c>
      <c r="L4375" t="str">
        <f>VLOOKUP($J4375,'placement attrs'!$A$2:$L$5079,4,FALSE)</f>
        <v>HotPopNow, Inc. (Spikey.com)</v>
      </c>
      <c r="M4375" t="str">
        <f>VLOOKUP($J4375,'placement attrs'!$A$2:$L$5079,3,FALSE)</f>
        <v>agoldberg@hotpopnow.com</v>
      </c>
    </row>
    <row r="4376" spans="1:13" x14ac:dyDescent="0.3">
      <c r="A4376" t="s">
        <v>213</v>
      </c>
      <c r="B4376" s="2">
        <v>42411</v>
      </c>
      <c r="C4376">
        <v>13291</v>
      </c>
      <c r="D4376">
        <v>16268</v>
      </c>
      <c r="E4376">
        <v>16722</v>
      </c>
      <c r="F4376" t="s">
        <v>213</v>
      </c>
      <c r="G4376" s="2">
        <v>42411</v>
      </c>
      <c r="H4376">
        <v>88558</v>
      </c>
      <c r="I4376">
        <v>58075</v>
      </c>
      <c r="J4376" t="str">
        <f t="shared" si="136"/>
        <v>c72f70f37958bd1ed4e5bb80858441bd</v>
      </c>
      <c r="K4376" s="2">
        <f t="shared" si="137"/>
        <v>42411</v>
      </c>
      <c r="L4376" t="str">
        <f>VLOOKUP($J4376,'placement attrs'!$A$2:$L$5079,4,FALSE)</f>
        <v>HotPopNow, Inc. (Spikey.com)</v>
      </c>
      <c r="M4376" t="str">
        <f>VLOOKUP($J4376,'placement attrs'!$A$2:$L$5079,3,FALSE)</f>
        <v>agoldberg@hotpopnow.com</v>
      </c>
    </row>
    <row r="4377" spans="1:13" x14ac:dyDescent="0.3">
      <c r="A4377" t="s">
        <v>213</v>
      </c>
      <c r="B4377" s="2">
        <v>42412</v>
      </c>
      <c r="C4377">
        <v>15555</v>
      </c>
      <c r="D4377">
        <v>19147</v>
      </c>
      <c r="E4377">
        <v>19862</v>
      </c>
      <c r="F4377" t="s">
        <v>213</v>
      </c>
      <c r="G4377" s="2">
        <v>42412</v>
      </c>
      <c r="H4377">
        <v>104278</v>
      </c>
      <c r="I4377">
        <v>72356</v>
      </c>
      <c r="J4377" t="str">
        <f t="shared" si="136"/>
        <v>c72f70f37958bd1ed4e5bb80858441bd</v>
      </c>
      <c r="K4377" s="2">
        <f t="shared" si="137"/>
        <v>42412</v>
      </c>
      <c r="L4377" t="str">
        <f>VLOOKUP($J4377,'placement attrs'!$A$2:$L$5079,4,FALSE)</f>
        <v>HotPopNow, Inc. (Spikey.com)</v>
      </c>
      <c r="M4377" t="str">
        <f>VLOOKUP($J4377,'placement attrs'!$A$2:$L$5079,3,FALSE)</f>
        <v>agoldberg@hotpopnow.com</v>
      </c>
    </row>
    <row r="4378" spans="1:13" x14ac:dyDescent="0.3">
      <c r="A4378" t="s">
        <v>213</v>
      </c>
      <c r="B4378" s="2">
        <v>42413</v>
      </c>
      <c r="C4378">
        <v>25706</v>
      </c>
      <c r="D4378">
        <v>31789</v>
      </c>
      <c r="E4378">
        <v>32735</v>
      </c>
      <c r="F4378" t="s">
        <v>213</v>
      </c>
      <c r="G4378" s="2">
        <v>42413</v>
      </c>
      <c r="H4378">
        <v>116909</v>
      </c>
      <c r="I4378">
        <v>79695</v>
      </c>
      <c r="J4378" t="str">
        <f t="shared" si="136"/>
        <v>c72f70f37958bd1ed4e5bb80858441bd</v>
      </c>
      <c r="K4378" s="2">
        <f t="shared" si="137"/>
        <v>42413</v>
      </c>
      <c r="L4378" t="str">
        <f>VLOOKUP($J4378,'placement attrs'!$A$2:$L$5079,4,FALSE)</f>
        <v>HotPopNow, Inc. (Spikey.com)</v>
      </c>
      <c r="M4378" t="str">
        <f>VLOOKUP($J4378,'placement attrs'!$A$2:$L$5079,3,FALSE)</f>
        <v>agoldberg@hotpopnow.com</v>
      </c>
    </row>
    <row r="4379" spans="1:13" x14ac:dyDescent="0.3">
      <c r="A4379" t="s">
        <v>213</v>
      </c>
      <c r="B4379" s="2">
        <v>42414</v>
      </c>
      <c r="C4379">
        <v>14736</v>
      </c>
      <c r="D4379">
        <v>19161</v>
      </c>
      <c r="E4379">
        <v>19687</v>
      </c>
      <c r="F4379" t="s">
        <v>213</v>
      </c>
      <c r="G4379" s="2">
        <v>42414</v>
      </c>
      <c r="H4379">
        <v>77785</v>
      </c>
      <c r="I4379">
        <v>50353</v>
      </c>
      <c r="J4379" t="str">
        <f t="shared" si="136"/>
        <v>c72f70f37958bd1ed4e5bb80858441bd</v>
      </c>
      <c r="K4379" s="2">
        <f t="shared" si="137"/>
        <v>42414</v>
      </c>
      <c r="L4379" t="str">
        <f>VLOOKUP($J4379,'placement attrs'!$A$2:$L$5079,4,FALSE)</f>
        <v>HotPopNow, Inc. (Spikey.com)</v>
      </c>
      <c r="M4379" t="str">
        <f>VLOOKUP($J4379,'placement attrs'!$A$2:$L$5079,3,FALSE)</f>
        <v>agoldberg@hotpopnow.com</v>
      </c>
    </row>
    <row r="4380" spans="1:13" x14ac:dyDescent="0.3">
      <c r="A4380" t="s">
        <v>213</v>
      </c>
      <c r="B4380" s="2">
        <v>42415</v>
      </c>
      <c r="C4380">
        <v>17715</v>
      </c>
      <c r="D4380">
        <v>22720</v>
      </c>
      <c r="E4380">
        <v>23602</v>
      </c>
      <c r="F4380" t="s">
        <v>213</v>
      </c>
      <c r="G4380" s="2">
        <v>42415</v>
      </c>
      <c r="H4380">
        <v>134508</v>
      </c>
      <c r="I4380">
        <v>82838</v>
      </c>
      <c r="J4380" t="str">
        <f t="shared" si="136"/>
        <v>c72f70f37958bd1ed4e5bb80858441bd</v>
      </c>
      <c r="K4380" s="2">
        <f t="shared" si="137"/>
        <v>42415</v>
      </c>
      <c r="L4380" t="str">
        <f>VLOOKUP($J4380,'placement attrs'!$A$2:$L$5079,4,FALSE)</f>
        <v>HotPopNow, Inc. (Spikey.com)</v>
      </c>
      <c r="M4380" t="str">
        <f>VLOOKUP($J4380,'placement attrs'!$A$2:$L$5079,3,FALSE)</f>
        <v>agoldberg@hotpopnow.com</v>
      </c>
    </row>
    <row r="4381" spans="1:13" x14ac:dyDescent="0.3">
      <c r="A4381" t="s">
        <v>213</v>
      </c>
      <c r="B4381" s="2">
        <v>42416</v>
      </c>
      <c r="C4381">
        <v>9665</v>
      </c>
      <c r="D4381">
        <v>14146</v>
      </c>
      <c r="E4381">
        <v>14582</v>
      </c>
      <c r="F4381" t="s">
        <v>213</v>
      </c>
      <c r="G4381" s="2">
        <v>42416</v>
      </c>
      <c r="H4381">
        <v>73009</v>
      </c>
      <c r="I4381">
        <v>43353</v>
      </c>
      <c r="J4381" t="str">
        <f t="shared" si="136"/>
        <v>c72f70f37958bd1ed4e5bb80858441bd</v>
      </c>
      <c r="K4381" s="2">
        <f t="shared" si="137"/>
        <v>42416</v>
      </c>
      <c r="L4381" t="str">
        <f>VLOOKUP($J4381,'placement attrs'!$A$2:$L$5079,4,FALSE)</f>
        <v>HotPopNow, Inc. (Spikey.com)</v>
      </c>
      <c r="M4381" t="str">
        <f>VLOOKUP($J4381,'placement attrs'!$A$2:$L$5079,3,FALSE)</f>
        <v>agoldberg@hotpopnow.com</v>
      </c>
    </row>
    <row r="4382" spans="1:13" x14ac:dyDescent="0.3">
      <c r="A4382" t="s">
        <v>213</v>
      </c>
      <c r="B4382" s="2">
        <v>42417</v>
      </c>
      <c r="C4382">
        <v>12483</v>
      </c>
      <c r="D4382">
        <v>20410</v>
      </c>
      <c r="E4382">
        <v>21094</v>
      </c>
      <c r="F4382" t="s">
        <v>213</v>
      </c>
      <c r="G4382" s="2">
        <v>42417</v>
      </c>
      <c r="H4382">
        <v>109190</v>
      </c>
      <c r="I4382">
        <v>48353</v>
      </c>
      <c r="J4382" t="str">
        <f t="shared" si="136"/>
        <v>c72f70f37958bd1ed4e5bb80858441bd</v>
      </c>
      <c r="K4382" s="2">
        <f t="shared" si="137"/>
        <v>42417</v>
      </c>
      <c r="L4382" t="str">
        <f>VLOOKUP($J4382,'placement attrs'!$A$2:$L$5079,4,FALSE)</f>
        <v>HotPopNow, Inc. (Spikey.com)</v>
      </c>
      <c r="M4382" t="str">
        <f>VLOOKUP($J4382,'placement attrs'!$A$2:$L$5079,3,FALSE)</f>
        <v>agoldberg@hotpopnow.com</v>
      </c>
    </row>
    <row r="4383" spans="1:13" x14ac:dyDescent="0.3">
      <c r="A4383" t="s">
        <v>213</v>
      </c>
      <c r="B4383" s="2">
        <v>42418</v>
      </c>
      <c r="C4383">
        <v>7009</v>
      </c>
      <c r="D4383">
        <v>10919</v>
      </c>
      <c r="E4383">
        <v>11277</v>
      </c>
      <c r="F4383" t="s">
        <v>213</v>
      </c>
      <c r="G4383" s="2">
        <v>42418</v>
      </c>
      <c r="H4383">
        <v>82316</v>
      </c>
      <c r="I4383">
        <v>46790</v>
      </c>
      <c r="J4383" t="str">
        <f t="shared" si="136"/>
        <v>c72f70f37958bd1ed4e5bb80858441bd</v>
      </c>
      <c r="K4383" s="2">
        <f t="shared" si="137"/>
        <v>42418</v>
      </c>
      <c r="L4383" t="str">
        <f>VLOOKUP($J4383,'placement attrs'!$A$2:$L$5079,4,FALSE)</f>
        <v>HotPopNow, Inc. (Spikey.com)</v>
      </c>
      <c r="M4383" t="str">
        <f>VLOOKUP($J4383,'placement attrs'!$A$2:$L$5079,3,FALSE)</f>
        <v>agoldberg@hotpopnow.com</v>
      </c>
    </row>
    <row r="4384" spans="1:13" x14ac:dyDescent="0.3">
      <c r="A4384" t="s">
        <v>213</v>
      </c>
      <c r="B4384" s="2">
        <v>42419</v>
      </c>
      <c r="C4384">
        <v>12763</v>
      </c>
      <c r="D4384">
        <v>19627</v>
      </c>
      <c r="E4384">
        <v>20240</v>
      </c>
      <c r="F4384" t="s">
        <v>213</v>
      </c>
      <c r="G4384" s="2">
        <v>42419</v>
      </c>
      <c r="H4384">
        <v>97095</v>
      </c>
      <c r="I4384">
        <v>48734</v>
      </c>
      <c r="J4384" t="str">
        <f t="shared" si="136"/>
        <v>c72f70f37958bd1ed4e5bb80858441bd</v>
      </c>
      <c r="K4384" s="2">
        <f t="shared" si="137"/>
        <v>42419</v>
      </c>
      <c r="L4384" t="str">
        <f>VLOOKUP($J4384,'placement attrs'!$A$2:$L$5079,4,FALSE)</f>
        <v>HotPopNow, Inc. (Spikey.com)</v>
      </c>
      <c r="M4384" t="str">
        <f>VLOOKUP($J4384,'placement attrs'!$A$2:$L$5079,3,FALSE)</f>
        <v>agoldberg@hotpopnow.com</v>
      </c>
    </row>
    <row r="4385" spans="1:13" x14ac:dyDescent="0.3">
      <c r="A4385" t="s">
        <v>213</v>
      </c>
      <c r="B4385" s="2">
        <v>42420</v>
      </c>
      <c r="C4385">
        <v>19395</v>
      </c>
      <c r="D4385">
        <v>29107</v>
      </c>
      <c r="E4385">
        <v>29866</v>
      </c>
      <c r="F4385" t="s">
        <v>213</v>
      </c>
      <c r="G4385" s="2">
        <v>42420</v>
      </c>
      <c r="H4385">
        <v>114229</v>
      </c>
      <c r="I4385">
        <v>59202</v>
      </c>
      <c r="J4385" t="str">
        <f t="shared" si="136"/>
        <v>c72f70f37958bd1ed4e5bb80858441bd</v>
      </c>
      <c r="K4385" s="2">
        <f t="shared" si="137"/>
        <v>42420</v>
      </c>
      <c r="L4385" t="str">
        <f>VLOOKUP($J4385,'placement attrs'!$A$2:$L$5079,4,FALSE)</f>
        <v>HotPopNow, Inc. (Spikey.com)</v>
      </c>
      <c r="M4385" t="str">
        <f>VLOOKUP($J4385,'placement attrs'!$A$2:$L$5079,3,FALSE)</f>
        <v>agoldberg@hotpopnow.com</v>
      </c>
    </row>
    <row r="4386" spans="1:13" x14ac:dyDescent="0.3">
      <c r="A4386" t="s">
        <v>213</v>
      </c>
      <c r="B4386" s="2">
        <v>42421</v>
      </c>
      <c r="C4386">
        <v>24471</v>
      </c>
      <c r="D4386">
        <v>36901</v>
      </c>
      <c r="E4386">
        <v>38085</v>
      </c>
      <c r="F4386" t="s">
        <v>213</v>
      </c>
      <c r="G4386" s="2">
        <v>42421</v>
      </c>
      <c r="H4386">
        <v>144237</v>
      </c>
      <c r="I4386">
        <v>91280</v>
      </c>
      <c r="J4386" t="str">
        <f t="shared" si="136"/>
        <v>c72f70f37958bd1ed4e5bb80858441bd</v>
      </c>
      <c r="K4386" s="2">
        <f t="shared" si="137"/>
        <v>42421</v>
      </c>
      <c r="L4386" t="str">
        <f>VLOOKUP($J4386,'placement attrs'!$A$2:$L$5079,4,FALSE)</f>
        <v>HotPopNow, Inc. (Spikey.com)</v>
      </c>
      <c r="M4386" t="str">
        <f>VLOOKUP($J4386,'placement attrs'!$A$2:$L$5079,3,FALSE)</f>
        <v>agoldberg@hotpopnow.com</v>
      </c>
    </row>
    <row r="4387" spans="1:13" x14ac:dyDescent="0.3">
      <c r="A4387" t="s">
        <v>213</v>
      </c>
      <c r="B4387" s="2">
        <v>42422</v>
      </c>
      <c r="C4387">
        <v>20228</v>
      </c>
      <c r="D4387">
        <v>32592</v>
      </c>
      <c r="E4387">
        <v>33713</v>
      </c>
      <c r="F4387" t="s">
        <v>213</v>
      </c>
      <c r="G4387" s="2">
        <v>42422</v>
      </c>
      <c r="H4387">
        <v>156720</v>
      </c>
      <c r="I4387">
        <v>71797</v>
      </c>
      <c r="J4387" t="str">
        <f t="shared" si="136"/>
        <v>c72f70f37958bd1ed4e5bb80858441bd</v>
      </c>
      <c r="K4387" s="2">
        <f t="shared" si="137"/>
        <v>42422</v>
      </c>
      <c r="L4387" t="str">
        <f>VLOOKUP($J4387,'placement attrs'!$A$2:$L$5079,4,FALSE)</f>
        <v>HotPopNow, Inc. (Spikey.com)</v>
      </c>
      <c r="M4387" t="str">
        <f>VLOOKUP($J4387,'placement attrs'!$A$2:$L$5079,3,FALSE)</f>
        <v>agoldberg@hotpopnow.com</v>
      </c>
    </row>
    <row r="4388" spans="1:13" x14ac:dyDescent="0.3">
      <c r="A4388" t="s">
        <v>213</v>
      </c>
      <c r="B4388" s="2">
        <v>42423</v>
      </c>
      <c r="C4388">
        <v>5203</v>
      </c>
      <c r="D4388">
        <v>7846</v>
      </c>
      <c r="E4388">
        <v>8138</v>
      </c>
      <c r="F4388" t="s">
        <v>213</v>
      </c>
      <c r="G4388" s="2">
        <v>42423</v>
      </c>
      <c r="H4388">
        <v>54428</v>
      </c>
      <c r="I4388">
        <v>33439</v>
      </c>
      <c r="J4388" t="str">
        <f t="shared" si="136"/>
        <v>c72f70f37958bd1ed4e5bb80858441bd</v>
      </c>
      <c r="K4388" s="2">
        <f t="shared" si="137"/>
        <v>42423</v>
      </c>
      <c r="L4388" t="str">
        <f>VLOOKUP($J4388,'placement attrs'!$A$2:$L$5079,4,FALSE)</f>
        <v>HotPopNow, Inc. (Spikey.com)</v>
      </c>
      <c r="M4388" t="str">
        <f>VLOOKUP($J4388,'placement attrs'!$A$2:$L$5079,3,FALSE)</f>
        <v>agoldberg@hotpopnow.com</v>
      </c>
    </row>
    <row r="4389" spans="1:13" x14ac:dyDescent="0.3">
      <c r="A4389" t="s">
        <v>213</v>
      </c>
      <c r="B4389" s="2">
        <v>42424</v>
      </c>
      <c r="C4389">
        <v>18434</v>
      </c>
      <c r="D4389">
        <v>27360</v>
      </c>
      <c r="E4389">
        <v>28580</v>
      </c>
      <c r="F4389" t="s">
        <v>213</v>
      </c>
      <c r="G4389" s="2">
        <v>42424</v>
      </c>
      <c r="H4389">
        <v>143793</v>
      </c>
      <c r="I4389">
        <v>62624</v>
      </c>
      <c r="J4389" t="str">
        <f t="shared" si="136"/>
        <v>c72f70f37958bd1ed4e5bb80858441bd</v>
      </c>
      <c r="K4389" s="2">
        <f t="shared" si="137"/>
        <v>42424</v>
      </c>
      <c r="L4389" t="str">
        <f>VLOOKUP($J4389,'placement attrs'!$A$2:$L$5079,4,FALSE)</f>
        <v>HotPopNow, Inc. (Spikey.com)</v>
      </c>
      <c r="M4389" t="str">
        <f>VLOOKUP($J4389,'placement attrs'!$A$2:$L$5079,3,FALSE)</f>
        <v>agoldberg@hotpopnow.com</v>
      </c>
    </row>
    <row r="4390" spans="1:13" x14ac:dyDescent="0.3">
      <c r="A4390" t="s">
        <v>213</v>
      </c>
      <c r="B4390" s="2">
        <v>42425</v>
      </c>
      <c r="C4390">
        <v>4903</v>
      </c>
      <c r="D4390">
        <v>6847</v>
      </c>
      <c r="E4390">
        <v>7238</v>
      </c>
      <c r="F4390" t="s">
        <v>213</v>
      </c>
      <c r="G4390" s="2">
        <v>42425</v>
      </c>
      <c r="H4390">
        <v>48041</v>
      </c>
      <c r="I4390">
        <v>34616</v>
      </c>
      <c r="J4390" t="str">
        <f t="shared" si="136"/>
        <v>c72f70f37958bd1ed4e5bb80858441bd</v>
      </c>
      <c r="K4390" s="2">
        <f t="shared" si="137"/>
        <v>42425</v>
      </c>
      <c r="L4390" t="str">
        <f>VLOOKUP($J4390,'placement attrs'!$A$2:$L$5079,4,FALSE)</f>
        <v>HotPopNow, Inc. (Spikey.com)</v>
      </c>
      <c r="M4390" t="str">
        <f>VLOOKUP($J4390,'placement attrs'!$A$2:$L$5079,3,FALSE)</f>
        <v>agoldberg@hotpopnow.com</v>
      </c>
    </row>
    <row r="4391" spans="1:13" x14ac:dyDescent="0.3">
      <c r="A4391" t="s">
        <v>213</v>
      </c>
      <c r="B4391" s="2">
        <v>42426</v>
      </c>
      <c r="C4391">
        <v>20931</v>
      </c>
      <c r="D4391">
        <v>26146</v>
      </c>
      <c r="E4391">
        <v>27151</v>
      </c>
      <c r="F4391" t="s">
        <v>213</v>
      </c>
      <c r="G4391" s="2">
        <v>42426</v>
      </c>
      <c r="H4391">
        <v>123141</v>
      </c>
      <c r="I4391">
        <v>56755</v>
      </c>
      <c r="J4391" t="str">
        <f t="shared" si="136"/>
        <v>c72f70f37958bd1ed4e5bb80858441bd</v>
      </c>
      <c r="K4391" s="2">
        <f t="shared" si="137"/>
        <v>42426</v>
      </c>
      <c r="L4391" t="str">
        <f>VLOOKUP($J4391,'placement attrs'!$A$2:$L$5079,4,FALSE)</f>
        <v>HotPopNow, Inc. (Spikey.com)</v>
      </c>
      <c r="M4391" t="str">
        <f>VLOOKUP($J4391,'placement attrs'!$A$2:$L$5079,3,FALSE)</f>
        <v>agoldberg@hotpopnow.com</v>
      </c>
    </row>
    <row r="4392" spans="1:13" x14ac:dyDescent="0.3">
      <c r="A4392" t="s">
        <v>213</v>
      </c>
      <c r="B4392" s="2">
        <v>42427</v>
      </c>
      <c r="C4392">
        <v>25098</v>
      </c>
      <c r="D4392">
        <v>29813</v>
      </c>
      <c r="E4392">
        <v>30600</v>
      </c>
      <c r="F4392" t="s">
        <v>213</v>
      </c>
      <c r="G4392" s="2">
        <v>42427</v>
      </c>
      <c r="H4392">
        <v>125111</v>
      </c>
      <c r="I4392">
        <v>75440</v>
      </c>
      <c r="J4392" t="str">
        <f t="shared" si="136"/>
        <v>c72f70f37958bd1ed4e5bb80858441bd</v>
      </c>
      <c r="K4392" s="2">
        <f t="shared" si="137"/>
        <v>42427</v>
      </c>
      <c r="L4392" t="str">
        <f>VLOOKUP($J4392,'placement attrs'!$A$2:$L$5079,4,FALSE)</f>
        <v>HotPopNow, Inc. (Spikey.com)</v>
      </c>
      <c r="M4392" t="str">
        <f>VLOOKUP($J4392,'placement attrs'!$A$2:$L$5079,3,FALSE)</f>
        <v>agoldberg@hotpopnow.com</v>
      </c>
    </row>
    <row r="4393" spans="1:13" x14ac:dyDescent="0.3">
      <c r="A4393" t="s">
        <v>213</v>
      </c>
      <c r="B4393" s="2">
        <v>42428</v>
      </c>
      <c r="C4393">
        <v>21609</v>
      </c>
      <c r="D4393">
        <v>26094</v>
      </c>
      <c r="E4393">
        <v>26857</v>
      </c>
      <c r="F4393" t="s">
        <v>213</v>
      </c>
      <c r="G4393" s="2">
        <v>42428</v>
      </c>
      <c r="H4393">
        <v>105176</v>
      </c>
      <c r="I4393">
        <v>80380</v>
      </c>
      <c r="J4393" t="str">
        <f t="shared" si="136"/>
        <v>c72f70f37958bd1ed4e5bb80858441bd</v>
      </c>
      <c r="K4393" s="2">
        <f t="shared" si="137"/>
        <v>42428</v>
      </c>
      <c r="L4393" t="str">
        <f>VLOOKUP($J4393,'placement attrs'!$A$2:$L$5079,4,FALSE)</f>
        <v>HotPopNow, Inc. (Spikey.com)</v>
      </c>
      <c r="M4393" t="str">
        <f>VLOOKUP($J4393,'placement attrs'!$A$2:$L$5079,3,FALSE)</f>
        <v>agoldberg@hotpopnow.com</v>
      </c>
    </row>
    <row r="4394" spans="1:13" x14ac:dyDescent="0.3">
      <c r="A4394" t="s">
        <v>213</v>
      </c>
      <c r="B4394" s="2">
        <v>42429</v>
      </c>
      <c r="C4394">
        <v>31095</v>
      </c>
      <c r="D4394">
        <v>39390</v>
      </c>
      <c r="E4394">
        <v>40822</v>
      </c>
      <c r="F4394" t="s">
        <v>213</v>
      </c>
      <c r="G4394" s="2">
        <v>42429</v>
      </c>
      <c r="H4394">
        <v>188350</v>
      </c>
      <c r="I4394">
        <v>84566</v>
      </c>
      <c r="J4394" t="str">
        <f t="shared" si="136"/>
        <v>c72f70f37958bd1ed4e5bb80858441bd</v>
      </c>
      <c r="K4394" s="2">
        <f t="shared" si="137"/>
        <v>42429</v>
      </c>
      <c r="L4394" t="str">
        <f>VLOOKUP($J4394,'placement attrs'!$A$2:$L$5079,4,FALSE)</f>
        <v>HotPopNow, Inc. (Spikey.com)</v>
      </c>
      <c r="M4394" t="str">
        <f>VLOOKUP($J4394,'placement attrs'!$A$2:$L$5079,3,FALSE)</f>
        <v>agoldberg@hotpopnow.com</v>
      </c>
    </row>
    <row r="4395" spans="1:13" x14ac:dyDescent="0.3">
      <c r="A4395" t="s">
        <v>213</v>
      </c>
      <c r="B4395" s="2">
        <v>42430</v>
      </c>
      <c r="C4395">
        <v>33335</v>
      </c>
      <c r="D4395">
        <v>44985</v>
      </c>
      <c r="E4395">
        <v>47468</v>
      </c>
      <c r="F4395" t="s">
        <v>213</v>
      </c>
      <c r="G4395" s="2">
        <v>42430</v>
      </c>
      <c r="H4395">
        <v>240378</v>
      </c>
      <c r="I4395">
        <v>119493</v>
      </c>
      <c r="J4395" t="str">
        <f t="shared" si="136"/>
        <v>c72f70f37958bd1ed4e5bb80858441bd</v>
      </c>
      <c r="K4395" s="2">
        <f t="shared" si="137"/>
        <v>42430</v>
      </c>
      <c r="L4395" t="str">
        <f>VLOOKUP($J4395,'placement attrs'!$A$2:$L$5079,4,FALSE)</f>
        <v>HotPopNow, Inc. (Spikey.com)</v>
      </c>
      <c r="M4395" t="str">
        <f>VLOOKUP($J4395,'placement attrs'!$A$2:$L$5079,3,FALSE)</f>
        <v>agoldberg@hotpopnow.com</v>
      </c>
    </row>
    <row r="4396" spans="1:13" x14ac:dyDescent="0.3">
      <c r="A4396" t="s">
        <v>213</v>
      </c>
      <c r="B4396" s="2">
        <v>42431</v>
      </c>
      <c r="C4396">
        <v>16512</v>
      </c>
      <c r="D4396">
        <v>21639</v>
      </c>
      <c r="E4396">
        <v>22383</v>
      </c>
      <c r="F4396" t="s">
        <v>213</v>
      </c>
      <c r="G4396" s="2">
        <v>42431</v>
      </c>
      <c r="H4396">
        <v>138134</v>
      </c>
      <c r="I4396">
        <v>80043</v>
      </c>
      <c r="J4396" t="str">
        <f t="shared" si="136"/>
        <v>c72f70f37958bd1ed4e5bb80858441bd</v>
      </c>
      <c r="K4396" s="2">
        <f t="shared" si="137"/>
        <v>42431</v>
      </c>
      <c r="L4396" t="str">
        <f>VLOOKUP($J4396,'placement attrs'!$A$2:$L$5079,4,FALSE)</f>
        <v>HotPopNow, Inc. (Spikey.com)</v>
      </c>
      <c r="M4396" t="str">
        <f>VLOOKUP($J4396,'placement attrs'!$A$2:$L$5079,3,FALSE)</f>
        <v>agoldberg@hotpopnow.com</v>
      </c>
    </row>
    <row r="4397" spans="1:13" x14ac:dyDescent="0.3">
      <c r="A4397" t="s">
        <v>213</v>
      </c>
      <c r="B4397" s="2">
        <v>42432</v>
      </c>
      <c r="C4397">
        <v>1855</v>
      </c>
      <c r="D4397">
        <v>2155</v>
      </c>
      <c r="E4397">
        <v>2230</v>
      </c>
      <c r="H4397">
        <v>0</v>
      </c>
      <c r="I4397">
        <v>0</v>
      </c>
      <c r="J4397" t="str">
        <f t="shared" si="136"/>
        <v>c72f70f37958bd1ed4e5bb80858441bd</v>
      </c>
      <c r="K4397" s="2">
        <f t="shared" si="137"/>
        <v>42432</v>
      </c>
      <c r="L4397" t="str">
        <f>VLOOKUP($J4397,'placement attrs'!$A$2:$L$5079,4,FALSE)</f>
        <v>HotPopNow, Inc. (Spikey.com)</v>
      </c>
      <c r="M4397" t="str">
        <f>VLOOKUP($J4397,'placement attrs'!$A$2:$L$5079,3,FALSE)</f>
        <v>agoldberg@hotpopnow.com</v>
      </c>
    </row>
    <row r="4398" spans="1:13" x14ac:dyDescent="0.3">
      <c r="A4398" t="s">
        <v>214</v>
      </c>
      <c r="B4398" s="2">
        <v>42410</v>
      </c>
      <c r="C4398">
        <v>21080</v>
      </c>
      <c r="D4398">
        <v>126074</v>
      </c>
      <c r="E4398">
        <v>129037</v>
      </c>
      <c r="H4398">
        <v>0</v>
      </c>
      <c r="I4398">
        <v>0</v>
      </c>
      <c r="J4398" t="str">
        <f t="shared" si="136"/>
        <v>c7377b944bddb6dc7fa8971feb2bb2fc</v>
      </c>
      <c r="K4398" s="2">
        <f t="shared" si="137"/>
        <v>42410</v>
      </c>
      <c r="L4398" t="str">
        <f>VLOOKUP($J4398,'placement attrs'!$A$2:$L$5079,4,FALSE)</f>
        <v>HotPopNow, Inc. (Spikey.com)</v>
      </c>
      <c r="M4398" t="str">
        <f>VLOOKUP($J4398,'placement attrs'!$A$2:$L$5079,3,FALSE)</f>
        <v>agoldberg@hotpopnow.com</v>
      </c>
    </row>
    <row r="4399" spans="1:13" x14ac:dyDescent="0.3">
      <c r="A4399" t="s">
        <v>214</v>
      </c>
      <c r="B4399" s="2">
        <v>42411</v>
      </c>
      <c r="C4399">
        <v>23919</v>
      </c>
      <c r="D4399">
        <v>103957</v>
      </c>
      <c r="E4399">
        <v>106071</v>
      </c>
      <c r="F4399" t="s">
        <v>214</v>
      </c>
      <c r="G4399" s="2">
        <v>42411</v>
      </c>
      <c r="H4399">
        <v>123047</v>
      </c>
      <c r="I4399">
        <v>29272</v>
      </c>
      <c r="J4399" t="str">
        <f t="shared" si="136"/>
        <v>c7377b944bddb6dc7fa8971feb2bb2fc</v>
      </c>
      <c r="K4399" s="2">
        <f t="shared" si="137"/>
        <v>42411</v>
      </c>
      <c r="L4399" t="str">
        <f>VLOOKUP($J4399,'placement attrs'!$A$2:$L$5079,4,FALSE)</f>
        <v>HotPopNow, Inc. (Spikey.com)</v>
      </c>
      <c r="M4399" t="str">
        <f>VLOOKUP($J4399,'placement attrs'!$A$2:$L$5079,3,FALSE)</f>
        <v>agoldberg@hotpopnow.com</v>
      </c>
    </row>
    <row r="4400" spans="1:13" x14ac:dyDescent="0.3">
      <c r="A4400" t="s">
        <v>214</v>
      </c>
      <c r="B4400" s="2">
        <v>42412</v>
      </c>
      <c r="C4400">
        <v>20795</v>
      </c>
      <c r="D4400">
        <v>66690</v>
      </c>
      <c r="E4400">
        <v>67953</v>
      </c>
      <c r="F4400" t="s">
        <v>214</v>
      </c>
      <c r="G4400" s="2">
        <v>42412</v>
      </c>
      <c r="H4400">
        <v>91527</v>
      </c>
      <c r="I4400">
        <v>28776</v>
      </c>
      <c r="J4400" t="str">
        <f t="shared" si="136"/>
        <v>c7377b944bddb6dc7fa8971feb2bb2fc</v>
      </c>
      <c r="K4400" s="2">
        <f t="shared" si="137"/>
        <v>42412</v>
      </c>
      <c r="L4400" t="str">
        <f>VLOOKUP($J4400,'placement attrs'!$A$2:$L$5079,4,FALSE)</f>
        <v>HotPopNow, Inc. (Spikey.com)</v>
      </c>
      <c r="M4400" t="str">
        <f>VLOOKUP($J4400,'placement attrs'!$A$2:$L$5079,3,FALSE)</f>
        <v>agoldberg@hotpopnow.com</v>
      </c>
    </row>
    <row r="4401" spans="1:13" x14ac:dyDescent="0.3">
      <c r="A4401" t="s">
        <v>214</v>
      </c>
      <c r="B4401" s="2">
        <v>42413</v>
      </c>
      <c r="C4401">
        <v>20540</v>
      </c>
      <c r="D4401">
        <v>72833</v>
      </c>
      <c r="E4401">
        <v>74330</v>
      </c>
      <c r="F4401" t="s">
        <v>214</v>
      </c>
      <c r="G4401" s="2">
        <v>42413</v>
      </c>
      <c r="H4401">
        <v>76491</v>
      </c>
      <c r="I4401">
        <v>21738</v>
      </c>
      <c r="J4401" t="str">
        <f t="shared" si="136"/>
        <v>c7377b944bddb6dc7fa8971feb2bb2fc</v>
      </c>
      <c r="K4401" s="2">
        <f t="shared" si="137"/>
        <v>42413</v>
      </c>
      <c r="L4401" t="str">
        <f>VLOOKUP($J4401,'placement attrs'!$A$2:$L$5079,4,FALSE)</f>
        <v>HotPopNow, Inc. (Spikey.com)</v>
      </c>
      <c r="M4401" t="str">
        <f>VLOOKUP($J4401,'placement attrs'!$A$2:$L$5079,3,FALSE)</f>
        <v>agoldberg@hotpopnow.com</v>
      </c>
    </row>
    <row r="4402" spans="1:13" x14ac:dyDescent="0.3">
      <c r="A4402" t="s">
        <v>214</v>
      </c>
      <c r="B4402" s="2">
        <v>42414</v>
      </c>
      <c r="C4402">
        <v>14973</v>
      </c>
      <c r="D4402">
        <v>61168</v>
      </c>
      <c r="E4402">
        <v>62246</v>
      </c>
      <c r="F4402" t="s">
        <v>214</v>
      </c>
      <c r="G4402" s="2">
        <v>42414</v>
      </c>
      <c r="H4402">
        <v>64183</v>
      </c>
      <c r="I4402">
        <v>15712</v>
      </c>
      <c r="J4402" t="str">
        <f t="shared" si="136"/>
        <v>c7377b944bddb6dc7fa8971feb2bb2fc</v>
      </c>
      <c r="K4402" s="2">
        <f t="shared" si="137"/>
        <v>42414</v>
      </c>
      <c r="L4402" t="str">
        <f>VLOOKUP($J4402,'placement attrs'!$A$2:$L$5079,4,FALSE)</f>
        <v>HotPopNow, Inc. (Spikey.com)</v>
      </c>
      <c r="M4402" t="str">
        <f>VLOOKUP($J4402,'placement attrs'!$A$2:$L$5079,3,FALSE)</f>
        <v>agoldberg@hotpopnow.com</v>
      </c>
    </row>
    <row r="4403" spans="1:13" x14ac:dyDescent="0.3">
      <c r="A4403" t="s">
        <v>214</v>
      </c>
      <c r="B4403" s="2">
        <v>42415</v>
      </c>
      <c r="C4403">
        <v>27061</v>
      </c>
      <c r="D4403">
        <v>105258</v>
      </c>
      <c r="E4403">
        <v>107706</v>
      </c>
      <c r="F4403" t="s">
        <v>214</v>
      </c>
      <c r="G4403" s="2">
        <v>42415</v>
      </c>
      <c r="H4403">
        <v>116446</v>
      </c>
      <c r="I4403">
        <v>29519</v>
      </c>
      <c r="J4403" t="str">
        <f t="shared" si="136"/>
        <v>c7377b944bddb6dc7fa8971feb2bb2fc</v>
      </c>
      <c r="K4403" s="2">
        <f t="shared" si="137"/>
        <v>42415</v>
      </c>
      <c r="L4403" t="str">
        <f>VLOOKUP($J4403,'placement attrs'!$A$2:$L$5079,4,FALSE)</f>
        <v>HotPopNow, Inc. (Spikey.com)</v>
      </c>
      <c r="M4403" t="str">
        <f>VLOOKUP($J4403,'placement attrs'!$A$2:$L$5079,3,FALSE)</f>
        <v>agoldberg@hotpopnow.com</v>
      </c>
    </row>
    <row r="4404" spans="1:13" x14ac:dyDescent="0.3">
      <c r="A4404" t="s">
        <v>214</v>
      </c>
      <c r="B4404" s="2">
        <v>42416</v>
      </c>
      <c r="C4404">
        <v>21521</v>
      </c>
      <c r="D4404">
        <v>89629</v>
      </c>
      <c r="E4404">
        <v>91581</v>
      </c>
      <c r="F4404" t="s">
        <v>214</v>
      </c>
      <c r="G4404" s="2">
        <v>42416</v>
      </c>
      <c r="H4404">
        <v>94265</v>
      </c>
      <c r="I4404">
        <v>23560</v>
      </c>
      <c r="J4404" t="str">
        <f t="shared" si="136"/>
        <v>c7377b944bddb6dc7fa8971feb2bb2fc</v>
      </c>
      <c r="K4404" s="2">
        <f t="shared" si="137"/>
        <v>42416</v>
      </c>
      <c r="L4404" t="str">
        <f>VLOOKUP($J4404,'placement attrs'!$A$2:$L$5079,4,FALSE)</f>
        <v>HotPopNow, Inc. (Spikey.com)</v>
      </c>
      <c r="M4404" t="str">
        <f>VLOOKUP($J4404,'placement attrs'!$A$2:$L$5079,3,FALSE)</f>
        <v>agoldberg@hotpopnow.com</v>
      </c>
    </row>
    <row r="4405" spans="1:13" x14ac:dyDescent="0.3">
      <c r="A4405" t="s">
        <v>214</v>
      </c>
      <c r="B4405" s="2">
        <v>42417</v>
      </c>
      <c r="C4405">
        <v>28298</v>
      </c>
      <c r="D4405">
        <v>123284</v>
      </c>
      <c r="E4405">
        <v>125752</v>
      </c>
      <c r="F4405" t="s">
        <v>214</v>
      </c>
      <c r="G4405" s="2">
        <v>42417</v>
      </c>
      <c r="H4405">
        <v>130690</v>
      </c>
      <c r="I4405">
        <v>32939</v>
      </c>
      <c r="J4405" t="str">
        <f t="shared" si="136"/>
        <v>c7377b944bddb6dc7fa8971feb2bb2fc</v>
      </c>
      <c r="K4405" s="2">
        <f t="shared" si="137"/>
        <v>42417</v>
      </c>
      <c r="L4405" t="str">
        <f>VLOOKUP($J4405,'placement attrs'!$A$2:$L$5079,4,FALSE)</f>
        <v>HotPopNow, Inc. (Spikey.com)</v>
      </c>
      <c r="M4405" t="str">
        <f>VLOOKUP($J4405,'placement attrs'!$A$2:$L$5079,3,FALSE)</f>
        <v>agoldberg@hotpopnow.com</v>
      </c>
    </row>
    <row r="4406" spans="1:13" x14ac:dyDescent="0.3">
      <c r="A4406" t="s">
        <v>214</v>
      </c>
      <c r="B4406" s="2">
        <v>42418</v>
      </c>
      <c r="C4406">
        <v>27420</v>
      </c>
      <c r="D4406">
        <v>106922</v>
      </c>
      <c r="E4406">
        <v>109155</v>
      </c>
      <c r="F4406" t="s">
        <v>214</v>
      </c>
      <c r="G4406" s="2">
        <v>42418</v>
      </c>
      <c r="H4406">
        <v>113054</v>
      </c>
      <c r="I4406">
        <v>30035</v>
      </c>
      <c r="J4406" t="str">
        <f t="shared" si="136"/>
        <v>c7377b944bddb6dc7fa8971feb2bb2fc</v>
      </c>
      <c r="K4406" s="2">
        <f t="shared" si="137"/>
        <v>42418</v>
      </c>
      <c r="L4406" t="str">
        <f>VLOOKUP($J4406,'placement attrs'!$A$2:$L$5079,4,FALSE)</f>
        <v>HotPopNow, Inc. (Spikey.com)</v>
      </c>
      <c r="M4406" t="str">
        <f>VLOOKUP($J4406,'placement attrs'!$A$2:$L$5079,3,FALSE)</f>
        <v>agoldberg@hotpopnow.com</v>
      </c>
    </row>
    <row r="4407" spans="1:13" x14ac:dyDescent="0.3">
      <c r="A4407" t="s">
        <v>214</v>
      </c>
      <c r="B4407" s="2">
        <v>42419</v>
      </c>
      <c r="C4407">
        <v>14018</v>
      </c>
      <c r="D4407">
        <v>48035</v>
      </c>
      <c r="E4407">
        <v>49207</v>
      </c>
      <c r="F4407" t="s">
        <v>214</v>
      </c>
      <c r="G4407" s="2">
        <v>42419</v>
      </c>
      <c r="H4407">
        <v>58607</v>
      </c>
      <c r="I4407">
        <v>17399</v>
      </c>
      <c r="J4407" t="str">
        <f t="shared" si="136"/>
        <v>c7377b944bddb6dc7fa8971feb2bb2fc</v>
      </c>
      <c r="K4407" s="2">
        <f t="shared" si="137"/>
        <v>42419</v>
      </c>
      <c r="L4407" t="str">
        <f>VLOOKUP($J4407,'placement attrs'!$A$2:$L$5079,4,FALSE)</f>
        <v>HotPopNow, Inc. (Spikey.com)</v>
      </c>
      <c r="M4407" t="str">
        <f>VLOOKUP($J4407,'placement attrs'!$A$2:$L$5079,3,FALSE)</f>
        <v>agoldberg@hotpopnow.com</v>
      </c>
    </row>
    <row r="4408" spans="1:13" x14ac:dyDescent="0.3">
      <c r="A4408" t="s">
        <v>214</v>
      </c>
      <c r="B4408" s="2">
        <v>42420</v>
      </c>
      <c r="C4408">
        <v>4754</v>
      </c>
      <c r="D4408">
        <v>21980</v>
      </c>
      <c r="E4408">
        <v>22350</v>
      </c>
      <c r="F4408" t="s">
        <v>214</v>
      </c>
      <c r="G4408" s="2">
        <v>42420</v>
      </c>
      <c r="H4408">
        <v>23065</v>
      </c>
      <c r="I4408">
        <v>5444</v>
      </c>
      <c r="J4408" t="str">
        <f t="shared" si="136"/>
        <v>c7377b944bddb6dc7fa8971feb2bb2fc</v>
      </c>
      <c r="K4408" s="2">
        <f t="shared" si="137"/>
        <v>42420</v>
      </c>
      <c r="L4408" t="str">
        <f>VLOOKUP($J4408,'placement attrs'!$A$2:$L$5079,4,FALSE)</f>
        <v>HotPopNow, Inc. (Spikey.com)</v>
      </c>
      <c r="M4408" t="str">
        <f>VLOOKUP($J4408,'placement attrs'!$A$2:$L$5079,3,FALSE)</f>
        <v>agoldberg@hotpopnow.com</v>
      </c>
    </row>
    <row r="4409" spans="1:13" x14ac:dyDescent="0.3">
      <c r="A4409" t="s">
        <v>214</v>
      </c>
      <c r="B4409" s="2">
        <v>42421</v>
      </c>
      <c r="C4409">
        <v>13377</v>
      </c>
      <c r="D4409">
        <v>49122</v>
      </c>
      <c r="E4409">
        <v>49950</v>
      </c>
      <c r="F4409" t="s">
        <v>214</v>
      </c>
      <c r="G4409" s="2">
        <v>42421</v>
      </c>
      <c r="H4409">
        <v>52089</v>
      </c>
      <c r="I4409">
        <v>14945</v>
      </c>
      <c r="J4409" t="str">
        <f t="shared" si="136"/>
        <v>c7377b944bddb6dc7fa8971feb2bb2fc</v>
      </c>
      <c r="K4409" s="2">
        <f t="shared" si="137"/>
        <v>42421</v>
      </c>
      <c r="L4409" t="str">
        <f>VLOOKUP($J4409,'placement attrs'!$A$2:$L$5079,4,FALSE)</f>
        <v>HotPopNow, Inc. (Spikey.com)</v>
      </c>
      <c r="M4409" t="str">
        <f>VLOOKUP($J4409,'placement attrs'!$A$2:$L$5079,3,FALSE)</f>
        <v>agoldberg@hotpopnow.com</v>
      </c>
    </row>
    <row r="4410" spans="1:13" x14ac:dyDescent="0.3">
      <c r="A4410" t="s">
        <v>214</v>
      </c>
      <c r="B4410" s="2">
        <v>42422</v>
      </c>
      <c r="C4410">
        <v>16324</v>
      </c>
      <c r="D4410">
        <v>62602</v>
      </c>
      <c r="E4410">
        <v>63909</v>
      </c>
      <c r="F4410" t="s">
        <v>214</v>
      </c>
      <c r="G4410" s="2">
        <v>42422</v>
      </c>
      <c r="H4410">
        <v>75714</v>
      </c>
      <c r="I4410">
        <v>18091</v>
      </c>
      <c r="J4410" t="str">
        <f t="shared" si="136"/>
        <v>c7377b944bddb6dc7fa8971feb2bb2fc</v>
      </c>
      <c r="K4410" s="2">
        <f t="shared" si="137"/>
        <v>42422</v>
      </c>
      <c r="L4410" t="str">
        <f>VLOOKUP($J4410,'placement attrs'!$A$2:$L$5079,4,FALSE)</f>
        <v>HotPopNow, Inc. (Spikey.com)</v>
      </c>
      <c r="M4410" t="str">
        <f>VLOOKUP($J4410,'placement attrs'!$A$2:$L$5079,3,FALSE)</f>
        <v>agoldberg@hotpopnow.com</v>
      </c>
    </row>
    <row r="4411" spans="1:13" x14ac:dyDescent="0.3">
      <c r="A4411" t="s">
        <v>214</v>
      </c>
      <c r="B4411" s="2">
        <v>42423</v>
      </c>
      <c r="C4411">
        <v>6254</v>
      </c>
      <c r="D4411">
        <v>23862</v>
      </c>
      <c r="E4411">
        <v>24428</v>
      </c>
      <c r="F4411" t="s">
        <v>214</v>
      </c>
      <c r="G4411" s="2">
        <v>42423</v>
      </c>
      <c r="H4411">
        <v>27177</v>
      </c>
      <c r="I4411">
        <v>7178</v>
      </c>
      <c r="J4411" t="str">
        <f t="shared" si="136"/>
        <v>c7377b944bddb6dc7fa8971feb2bb2fc</v>
      </c>
      <c r="K4411" s="2">
        <f t="shared" si="137"/>
        <v>42423</v>
      </c>
      <c r="L4411" t="str">
        <f>VLOOKUP($J4411,'placement attrs'!$A$2:$L$5079,4,FALSE)</f>
        <v>HotPopNow, Inc. (Spikey.com)</v>
      </c>
      <c r="M4411" t="str">
        <f>VLOOKUP($J4411,'placement attrs'!$A$2:$L$5079,3,FALSE)</f>
        <v>agoldberg@hotpopnow.com</v>
      </c>
    </row>
    <row r="4412" spans="1:13" x14ac:dyDescent="0.3">
      <c r="A4412" t="s">
        <v>214</v>
      </c>
      <c r="B4412" s="2">
        <v>42424</v>
      </c>
      <c r="C4412">
        <v>15079</v>
      </c>
      <c r="D4412">
        <v>60207</v>
      </c>
      <c r="E4412">
        <v>61331</v>
      </c>
      <c r="F4412" t="s">
        <v>214</v>
      </c>
      <c r="G4412" s="2">
        <v>42424</v>
      </c>
      <c r="H4412">
        <v>63490</v>
      </c>
      <c r="I4412">
        <v>17406</v>
      </c>
      <c r="J4412" t="str">
        <f t="shared" si="136"/>
        <v>c7377b944bddb6dc7fa8971feb2bb2fc</v>
      </c>
      <c r="K4412" s="2">
        <f t="shared" si="137"/>
        <v>42424</v>
      </c>
      <c r="L4412" t="str">
        <f>VLOOKUP($J4412,'placement attrs'!$A$2:$L$5079,4,FALSE)</f>
        <v>HotPopNow, Inc. (Spikey.com)</v>
      </c>
      <c r="M4412" t="str">
        <f>VLOOKUP($J4412,'placement attrs'!$A$2:$L$5079,3,FALSE)</f>
        <v>agoldberg@hotpopnow.com</v>
      </c>
    </row>
    <row r="4413" spans="1:13" x14ac:dyDescent="0.3">
      <c r="A4413" t="s">
        <v>214</v>
      </c>
      <c r="B4413" s="2">
        <v>42425</v>
      </c>
      <c r="C4413">
        <v>9161</v>
      </c>
      <c r="D4413">
        <v>37269</v>
      </c>
      <c r="E4413">
        <v>38056</v>
      </c>
      <c r="F4413" t="s">
        <v>214</v>
      </c>
      <c r="G4413" s="2">
        <v>42425</v>
      </c>
      <c r="H4413">
        <v>39195</v>
      </c>
      <c r="I4413">
        <v>9980</v>
      </c>
      <c r="J4413" t="str">
        <f t="shared" si="136"/>
        <v>c7377b944bddb6dc7fa8971feb2bb2fc</v>
      </c>
      <c r="K4413" s="2">
        <f t="shared" si="137"/>
        <v>42425</v>
      </c>
      <c r="L4413" t="str">
        <f>VLOOKUP($J4413,'placement attrs'!$A$2:$L$5079,4,FALSE)</f>
        <v>HotPopNow, Inc. (Spikey.com)</v>
      </c>
      <c r="M4413" t="str">
        <f>VLOOKUP($J4413,'placement attrs'!$A$2:$L$5079,3,FALSE)</f>
        <v>agoldberg@hotpopnow.com</v>
      </c>
    </row>
    <row r="4414" spans="1:13" x14ac:dyDescent="0.3">
      <c r="A4414" t="s">
        <v>214</v>
      </c>
      <c r="B4414" s="2">
        <v>42426</v>
      </c>
      <c r="C4414">
        <v>13621</v>
      </c>
      <c r="D4414">
        <v>46096</v>
      </c>
      <c r="E4414">
        <v>47461</v>
      </c>
      <c r="F4414" t="s">
        <v>214</v>
      </c>
      <c r="G4414" s="2">
        <v>42426</v>
      </c>
      <c r="H4414">
        <v>48718</v>
      </c>
      <c r="I4414">
        <v>15095</v>
      </c>
      <c r="J4414" t="str">
        <f t="shared" si="136"/>
        <v>c7377b944bddb6dc7fa8971feb2bb2fc</v>
      </c>
      <c r="K4414" s="2">
        <f t="shared" si="137"/>
        <v>42426</v>
      </c>
      <c r="L4414" t="str">
        <f>VLOOKUP($J4414,'placement attrs'!$A$2:$L$5079,4,FALSE)</f>
        <v>HotPopNow, Inc. (Spikey.com)</v>
      </c>
      <c r="M4414" t="str">
        <f>VLOOKUP($J4414,'placement attrs'!$A$2:$L$5079,3,FALSE)</f>
        <v>agoldberg@hotpopnow.com</v>
      </c>
    </row>
    <row r="4415" spans="1:13" x14ac:dyDescent="0.3">
      <c r="A4415" t="s">
        <v>214</v>
      </c>
      <c r="B4415" s="2">
        <v>42427</v>
      </c>
      <c r="C4415">
        <v>7763</v>
      </c>
      <c r="D4415">
        <v>33844</v>
      </c>
      <c r="E4415">
        <v>34394</v>
      </c>
      <c r="F4415" t="s">
        <v>214</v>
      </c>
      <c r="G4415" s="2">
        <v>42427</v>
      </c>
      <c r="H4415">
        <v>35710</v>
      </c>
      <c r="I4415">
        <v>8672</v>
      </c>
      <c r="J4415" t="str">
        <f t="shared" si="136"/>
        <v>c7377b944bddb6dc7fa8971feb2bb2fc</v>
      </c>
      <c r="K4415" s="2">
        <f t="shared" si="137"/>
        <v>42427</v>
      </c>
      <c r="L4415" t="str">
        <f>VLOOKUP($J4415,'placement attrs'!$A$2:$L$5079,4,FALSE)</f>
        <v>HotPopNow, Inc. (Spikey.com)</v>
      </c>
      <c r="M4415" t="str">
        <f>VLOOKUP($J4415,'placement attrs'!$A$2:$L$5079,3,FALSE)</f>
        <v>agoldberg@hotpopnow.com</v>
      </c>
    </row>
    <row r="4416" spans="1:13" x14ac:dyDescent="0.3">
      <c r="A4416" t="s">
        <v>214</v>
      </c>
      <c r="B4416" s="2">
        <v>42428</v>
      </c>
      <c r="C4416">
        <v>9753</v>
      </c>
      <c r="D4416">
        <v>36942</v>
      </c>
      <c r="E4416">
        <v>37749</v>
      </c>
      <c r="F4416" t="s">
        <v>214</v>
      </c>
      <c r="G4416" s="2">
        <v>42428</v>
      </c>
      <c r="H4416">
        <v>38815</v>
      </c>
      <c r="I4416">
        <v>10585</v>
      </c>
      <c r="J4416" t="str">
        <f t="shared" si="136"/>
        <v>c7377b944bddb6dc7fa8971feb2bb2fc</v>
      </c>
      <c r="K4416" s="2">
        <f t="shared" si="137"/>
        <v>42428</v>
      </c>
      <c r="L4416" t="str">
        <f>VLOOKUP($J4416,'placement attrs'!$A$2:$L$5079,4,FALSE)</f>
        <v>HotPopNow, Inc. (Spikey.com)</v>
      </c>
      <c r="M4416" t="str">
        <f>VLOOKUP($J4416,'placement attrs'!$A$2:$L$5079,3,FALSE)</f>
        <v>agoldberg@hotpopnow.com</v>
      </c>
    </row>
    <row r="4417" spans="1:13" x14ac:dyDescent="0.3">
      <c r="A4417" t="s">
        <v>214</v>
      </c>
      <c r="B4417" s="2">
        <v>42429</v>
      </c>
      <c r="C4417">
        <v>12955</v>
      </c>
      <c r="D4417">
        <v>54059</v>
      </c>
      <c r="E4417">
        <v>55217</v>
      </c>
      <c r="F4417" t="s">
        <v>214</v>
      </c>
      <c r="G4417" s="2">
        <v>42429</v>
      </c>
      <c r="H4417">
        <v>67764</v>
      </c>
      <c r="I4417">
        <v>14949</v>
      </c>
      <c r="J4417" t="str">
        <f t="shared" si="136"/>
        <v>c7377b944bddb6dc7fa8971feb2bb2fc</v>
      </c>
      <c r="K4417" s="2">
        <f t="shared" si="137"/>
        <v>42429</v>
      </c>
      <c r="L4417" t="str">
        <f>VLOOKUP($J4417,'placement attrs'!$A$2:$L$5079,4,FALSE)</f>
        <v>HotPopNow, Inc. (Spikey.com)</v>
      </c>
      <c r="M4417" t="str">
        <f>VLOOKUP($J4417,'placement attrs'!$A$2:$L$5079,3,FALSE)</f>
        <v>agoldberg@hotpopnow.com</v>
      </c>
    </row>
    <row r="4418" spans="1:13" x14ac:dyDescent="0.3">
      <c r="A4418" t="s">
        <v>214</v>
      </c>
      <c r="B4418" s="2">
        <v>42430</v>
      </c>
      <c r="C4418">
        <v>11213</v>
      </c>
      <c r="D4418">
        <v>63169</v>
      </c>
      <c r="E4418">
        <v>67352</v>
      </c>
      <c r="F4418" t="s">
        <v>214</v>
      </c>
      <c r="G4418" s="2">
        <v>42430</v>
      </c>
      <c r="H4418">
        <v>80379</v>
      </c>
      <c r="I4418">
        <v>14092</v>
      </c>
      <c r="J4418" t="str">
        <f t="shared" si="136"/>
        <v>c7377b944bddb6dc7fa8971feb2bb2fc</v>
      </c>
      <c r="K4418" s="2">
        <f t="shared" si="137"/>
        <v>42430</v>
      </c>
      <c r="L4418" t="str">
        <f>VLOOKUP($J4418,'placement attrs'!$A$2:$L$5079,4,FALSE)</f>
        <v>HotPopNow, Inc. (Spikey.com)</v>
      </c>
      <c r="M4418" t="str">
        <f>VLOOKUP($J4418,'placement attrs'!$A$2:$L$5079,3,FALSE)</f>
        <v>agoldberg@hotpopnow.com</v>
      </c>
    </row>
    <row r="4419" spans="1:13" x14ac:dyDescent="0.3">
      <c r="A4419" t="s">
        <v>214</v>
      </c>
      <c r="B4419" s="2">
        <v>42431</v>
      </c>
      <c r="C4419">
        <v>13411</v>
      </c>
      <c r="D4419">
        <v>58931</v>
      </c>
      <c r="E4419">
        <v>60674</v>
      </c>
      <c r="F4419" t="s">
        <v>214</v>
      </c>
      <c r="G4419" s="2">
        <v>42431</v>
      </c>
      <c r="H4419">
        <v>88213</v>
      </c>
      <c r="I4419">
        <v>18974</v>
      </c>
      <c r="J4419" t="str">
        <f t="shared" ref="J4419:J4482" si="138">IF(A4419="",F4419,A4419)</f>
        <v>c7377b944bddb6dc7fa8971feb2bb2fc</v>
      </c>
      <c r="K4419" s="2">
        <f t="shared" ref="K4419:K4482" si="139">IF(B4419="",G4419,B4419)</f>
        <v>42431</v>
      </c>
      <c r="L4419" t="str">
        <f>VLOOKUP($J4419,'placement attrs'!$A$2:$L$5079,4,FALSE)</f>
        <v>HotPopNow, Inc. (Spikey.com)</v>
      </c>
      <c r="M4419" t="str">
        <f>VLOOKUP($J4419,'placement attrs'!$A$2:$L$5079,3,FALSE)</f>
        <v>agoldberg@hotpopnow.com</v>
      </c>
    </row>
    <row r="4420" spans="1:13" x14ac:dyDescent="0.3">
      <c r="A4420" t="s">
        <v>214</v>
      </c>
      <c r="B4420" s="2">
        <v>42432</v>
      </c>
      <c r="C4420">
        <v>103</v>
      </c>
      <c r="D4420">
        <v>304</v>
      </c>
      <c r="E4420">
        <v>321</v>
      </c>
      <c r="H4420">
        <v>0</v>
      </c>
      <c r="I4420">
        <v>0</v>
      </c>
      <c r="J4420" t="str">
        <f t="shared" si="138"/>
        <v>c7377b944bddb6dc7fa8971feb2bb2fc</v>
      </c>
      <c r="K4420" s="2">
        <f t="shared" si="139"/>
        <v>42432</v>
      </c>
      <c r="L4420" t="str">
        <f>VLOOKUP($J4420,'placement attrs'!$A$2:$L$5079,4,FALSE)</f>
        <v>HotPopNow, Inc. (Spikey.com)</v>
      </c>
      <c r="M4420" t="str">
        <f>VLOOKUP($J4420,'placement attrs'!$A$2:$L$5079,3,FALSE)</f>
        <v>agoldberg@hotpopnow.com</v>
      </c>
    </row>
    <row r="4421" spans="1:13" x14ac:dyDescent="0.3">
      <c r="A4421" t="s">
        <v>215</v>
      </c>
      <c r="B4421" s="2">
        <v>42410</v>
      </c>
      <c r="C4421">
        <v>8206</v>
      </c>
      <c r="D4421">
        <v>11738</v>
      </c>
      <c r="E4421">
        <v>12008</v>
      </c>
      <c r="H4421">
        <v>0</v>
      </c>
      <c r="I4421">
        <v>0</v>
      </c>
      <c r="J4421" t="str">
        <f t="shared" si="138"/>
        <v>c7d7b1492be16d869d58bae5c9d6f375</v>
      </c>
      <c r="K4421" s="2">
        <f t="shared" si="139"/>
        <v>42410</v>
      </c>
      <c r="L4421" t="str">
        <f>VLOOKUP($J4421,'placement attrs'!$A$2:$L$5079,4,FALSE)</f>
        <v>HotPopNow, Inc. (Spikey.com)</v>
      </c>
      <c r="M4421" t="str">
        <f>VLOOKUP($J4421,'placement attrs'!$A$2:$L$5079,3,FALSE)</f>
        <v>agoldberg@hotpopnow.com</v>
      </c>
    </row>
    <row r="4422" spans="1:13" x14ac:dyDescent="0.3">
      <c r="A4422" t="s">
        <v>215</v>
      </c>
      <c r="B4422" s="2">
        <v>42411</v>
      </c>
      <c r="C4422">
        <v>11149</v>
      </c>
      <c r="D4422">
        <v>13783</v>
      </c>
      <c r="E4422">
        <v>14119</v>
      </c>
      <c r="F4422" t="s">
        <v>215</v>
      </c>
      <c r="G4422" s="2">
        <v>42411</v>
      </c>
      <c r="H4422">
        <v>68496</v>
      </c>
      <c r="I4422">
        <v>46044</v>
      </c>
      <c r="J4422" t="str">
        <f t="shared" si="138"/>
        <v>c7d7b1492be16d869d58bae5c9d6f375</v>
      </c>
      <c r="K4422" s="2">
        <f t="shared" si="139"/>
        <v>42411</v>
      </c>
      <c r="L4422" t="str">
        <f>VLOOKUP($J4422,'placement attrs'!$A$2:$L$5079,4,FALSE)</f>
        <v>HotPopNow, Inc. (Spikey.com)</v>
      </c>
      <c r="M4422" t="str">
        <f>VLOOKUP($J4422,'placement attrs'!$A$2:$L$5079,3,FALSE)</f>
        <v>agoldberg@hotpopnow.com</v>
      </c>
    </row>
    <row r="4423" spans="1:13" x14ac:dyDescent="0.3">
      <c r="A4423" t="s">
        <v>215</v>
      </c>
      <c r="B4423" s="2">
        <v>42412</v>
      </c>
      <c r="C4423">
        <v>14393</v>
      </c>
      <c r="D4423">
        <v>18596</v>
      </c>
      <c r="E4423">
        <v>19408</v>
      </c>
      <c r="F4423" t="s">
        <v>215</v>
      </c>
      <c r="G4423" s="2">
        <v>42412</v>
      </c>
      <c r="H4423">
        <v>102045</v>
      </c>
      <c r="I4423">
        <v>62175</v>
      </c>
      <c r="J4423" t="str">
        <f t="shared" si="138"/>
        <v>c7d7b1492be16d869d58bae5c9d6f375</v>
      </c>
      <c r="K4423" s="2">
        <f t="shared" si="139"/>
        <v>42412</v>
      </c>
      <c r="L4423" t="str">
        <f>VLOOKUP($J4423,'placement attrs'!$A$2:$L$5079,4,FALSE)</f>
        <v>HotPopNow, Inc. (Spikey.com)</v>
      </c>
      <c r="M4423" t="str">
        <f>VLOOKUP($J4423,'placement attrs'!$A$2:$L$5079,3,FALSE)</f>
        <v>agoldberg@hotpopnow.com</v>
      </c>
    </row>
    <row r="4424" spans="1:13" x14ac:dyDescent="0.3">
      <c r="A4424" t="s">
        <v>215</v>
      </c>
      <c r="B4424" s="2">
        <v>42413</v>
      </c>
      <c r="C4424">
        <v>21968</v>
      </c>
      <c r="D4424">
        <v>26489</v>
      </c>
      <c r="E4424">
        <v>27349</v>
      </c>
      <c r="F4424" t="s">
        <v>215</v>
      </c>
      <c r="G4424" s="2">
        <v>42413</v>
      </c>
      <c r="H4424">
        <v>114216</v>
      </c>
      <c r="I4424">
        <v>78797</v>
      </c>
      <c r="J4424" t="str">
        <f t="shared" si="138"/>
        <v>c7d7b1492be16d869d58bae5c9d6f375</v>
      </c>
      <c r="K4424" s="2">
        <f t="shared" si="139"/>
        <v>42413</v>
      </c>
      <c r="L4424" t="str">
        <f>VLOOKUP($J4424,'placement attrs'!$A$2:$L$5079,4,FALSE)</f>
        <v>HotPopNow, Inc. (Spikey.com)</v>
      </c>
      <c r="M4424" t="str">
        <f>VLOOKUP($J4424,'placement attrs'!$A$2:$L$5079,3,FALSE)</f>
        <v>agoldberg@hotpopnow.com</v>
      </c>
    </row>
    <row r="4425" spans="1:13" x14ac:dyDescent="0.3">
      <c r="A4425" t="s">
        <v>215</v>
      </c>
      <c r="B4425" s="2">
        <v>42414</v>
      </c>
      <c r="C4425">
        <v>15998</v>
      </c>
      <c r="D4425">
        <v>21018</v>
      </c>
      <c r="E4425">
        <v>21669</v>
      </c>
      <c r="F4425" t="s">
        <v>215</v>
      </c>
      <c r="G4425" s="2">
        <v>42414</v>
      </c>
      <c r="H4425">
        <v>89909</v>
      </c>
      <c r="I4425">
        <v>50859</v>
      </c>
      <c r="J4425" t="str">
        <f t="shared" si="138"/>
        <v>c7d7b1492be16d869d58bae5c9d6f375</v>
      </c>
      <c r="K4425" s="2">
        <f t="shared" si="139"/>
        <v>42414</v>
      </c>
      <c r="L4425" t="str">
        <f>VLOOKUP($J4425,'placement attrs'!$A$2:$L$5079,4,FALSE)</f>
        <v>HotPopNow, Inc. (Spikey.com)</v>
      </c>
      <c r="M4425" t="str">
        <f>VLOOKUP($J4425,'placement attrs'!$A$2:$L$5079,3,FALSE)</f>
        <v>agoldberg@hotpopnow.com</v>
      </c>
    </row>
    <row r="4426" spans="1:13" x14ac:dyDescent="0.3">
      <c r="A4426" t="s">
        <v>215</v>
      </c>
      <c r="B4426" s="2">
        <v>42415</v>
      </c>
      <c r="C4426">
        <v>17169</v>
      </c>
      <c r="D4426">
        <v>23532</v>
      </c>
      <c r="E4426">
        <v>24337</v>
      </c>
      <c r="F4426" t="s">
        <v>215</v>
      </c>
      <c r="G4426" s="2">
        <v>42415</v>
      </c>
      <c r="H4426">
        <v>133392</v>
      </c>
      <c r="I4426">
        <v>75663</v>
      </c>
      <c r="J4426" t="str">
        <f t="shared" si="138"/>
        <v>c7d7b1492be16d869d58bae5c9d6f375</v>
      </c>
      <c r="K4426" s="2">
        <f t="shared" si="139"/>
        <v>42415</v>
      </c>
      <c r="L4426" t="str">
        <f>VLOOKUP($J4426,'placement attrs'!$A$2:$L$5079,4,FALSE)</f>
        <v>HotPopNow, Inc. (Spikey.com)</v>
      </c>
      <c r="M4426" t="str">
        <f>VLOOKUP($J4426,'placement attrs'!$A$2:$L$5079,3,FALSE)</f>
        <v>agoldberg@hotpopnow.com</v>
      </c>
    </row>
    <row r="4427" spans="1:13" x14ac:dyDescent="0.3">
      <c r="A4427" t="s">
        <v>215</v>
      </c>
      <c r="B4427" s="2">
        <v>42416</v>
      </c>
      <c r="C4427">
        <v>9946</v>
      </c>
      <c r="D4427">
        <v>14150</v>
      </c>
      <c r="E4427">
        <v>14782</v>
      </c>
      <c r="F4427" t="s">
        <v>215</v>
      </c>
      <c r="G4427" s="2">
        <v>42416</v>
      </c>
      <c r="H4427">
        <v>74671</v>
      </c>
      <c r="I4427">
        <v>45343</v>
      </c>
      <c r="J4427" t="str">
        <f t="shared" si="138"/>
        <v>c7d7b1492be16d869d58bae5c9d6f375</v>
      </c>
      <c r="K4427" s="2">
        <f t="shared" si="139"/>
        <v>42416</v>
      </c>
      <c r="L4427" t="str">
        <f>VLOOKUP($J4427,'placement attrs'!$A$2:$L$5079,4,FALSE)</f>
        <v>HotPopNow, Inc. (Spikey.com)</v>
      </c>
      <c r="M4427" t="str">
        <f>VLOOKUP($J4427,'placement attrs'!$A$2:$L$5079,3,FALSE)</f>
        <v>agoldberg@hotpopnow.com</v>
      </c>
    </row>
    <row r="4428" spans="1:13" x14ac:dyDescent="0.3">
      <c r="A4428" t="s">
        <v>215</v>
      </c>
      <c r="B4428" s="2">
        <v>42417</v>
      </c>
      <c r="C4428">
        <v>18323</v>
      </c>
      <c r="D4428">
        <v>29173</v>
      </c>
      <c r="E4428">
        <v>30020</v>
      </c>
      <c r="F4428" t="s">
        <v>215</v>
      </c>
      <c r="G4428" s="2">
        <v>42417</v>
      </c>
      <c r="H4428">
        <v>133586</v>
      </c>
      <c r="I4428">
        <v>53695</v>
      </c>
      <c r="J4428" t="str">
        <f t="shared" si="138"/>
        <v>c7d7b1492be16d869d58bae5c9d6f375</v>
      </c>
      <c r="K4428" s="2">
        <f t="shared" si="139"/>
        <v>42417</v>
      </c>
      <c r="L4428" t="str">
        <f>VLOOKUP($J4428,'placement attrs'!$A$2:$L$5079,4,FALSE)</f>
        <v>HotPopNow, Inc. (Spikey.com)</v>
      </c>
      <c r="M4428" t="str">
        <f>VLOOKUP($J4428,'placement attrs'!$A$2:$L$5079,3,FALSE)</f>
        <v>agoldberg@hotpopnow.com</v>
      </c>
    </row>
    <row r="4429" spans="1:13" x14ac:dyDescent="0.3">
      <c r="A4429" t="s">
        <v>215</v>
      </c>
      <c r="B4429" s="2">
        <v>42418</v>
      </c>
      <c r="C4429">
        <v>8733</v>
      </c>
      <c r="D4429">
        <v>13659</v>
      </c>
      <c r="E4429">
        <v>14225</v>
      </c>
      <c r="F4429" t="s">
        <v>215</v>
      </c>
      <c r="G4429" s="2">
        <v>42418</v>
      </c>
      <c r="H4429">
        <v>101276</v>
      </c>
      <c r="I4429">
        <v>50509</v>
      </c>
      <c r="J4429" t="str">
        <f t="shared" si="138"/>
        <v>c7d7b1492be16d869d58bae5c9d6f375</v>
      </c>
      <c r="K4429" s="2">
        <f t="shared" si="139"/>
        <v>42418</v>
      </c>
      <c r="L4429" t="str">
        <f>VLOOKUP($J4429,'placement attrs'!$A$2:$L$5079,4,FALSE)</f>
        <v>HotPopNow, Inc. (Spikey.com)</v>
      </c>
      <c r="M4429" t="str">
        <f>VLOOKUP($J4429,'placement attrs'!$A$2:$L$5079,3,FALSE)</f>
        <v>agoldberg@hotpopnow.com</v>
      </c>
    </row>
    <row r="4430" spans="1:13" x14ac:dyDescent="0.3">
      <c r="A4430" t="s">
        <v>215</v>
      </c>
      <c r="B4430" s="2">
        <v>42419</v>
      </c>
      <c r="C4430">
        <v>13517</v>
      </c>
      <c r="D4430">
        <v>22226</v>
      </c>
      <c r="E4430">
        <v>23051</v>
      </c>
      <c r="F4430" t="s">
        <v>215</v>
      </c>
      <c r="G4430" s="2">
        <v>42419</v>
      </c>
      <c r="H4430">
        <v>112583</v>
      </c>
      <c r="I4430">
        <v>50054</v>
      </c>
      <c r="J4430" t="str">
        <f t="shared" si="138"/>
        <v>c7d7b1492be16d869d58bae5c9d6f375</v>
      </c>
      <c r="K4430" s="2">
        <f t="shared" si="139"/>
        <v>42419</v>
      </c>
      <c r="L4430" t="str">
        <f>VLOOKUP($J4430,'placement attrs'!$A$2:$L$5079,4,FALSE)</f>
        <v>HotPopNow, Inc. (Spikey.com)</v>
      </c>
      <c r="M4430" t="str">
        <f>VLOOKUP($J4430,'placement attrs'!$A$2:$L$5079,3,FALSE)</f>
        <v>agoldberg@hotpopnow.com</v>
      </c>
    </row>
    <row r="4431" spans="1:13" x14ac:dyDescent="0.3">
      <c r="A4431" t="s">
        <v>215</v>
      </c>
      <c r="B4431" s="2">
        <v>42420</v>
      </c>
      <c r="C4431">
        <v>9064</v>
      </c>
      <c r="D4431">
        <v>14252</v>
      </c>
      <c r="E4431">
        <v>14754</v>
      </c>
      <c r="F4431" t="s">
        <v>215</v>
      </c>
      <c r="G4431" s="2">
        <v>42420</v>
      </c>
      <c r="H4431">
        <v>60546</v>
      </c>
      <c r="I4431">
        <v>37866</v>
      </c>
      <c r="J4431" t="str">
        <f t="shared" si="138"/>
        <v>c7d7b1492be16d869d58bae5c9d6f375</v>
      </c>
      <c r="K4431" s="2">
        <f t="shared" si="139"/>
        <v>42420</v>
      </c>
      <c r="L4431" t="str">
        <f>VLOOKUP($J4431,'placement attrs'!$A$2:$L$5079,4,FALSE)</f>
        <v>HotPopNow, Inc. (Spikey.com)</v>
      </c>
      <c r="M4431" t="str">
        <f>VLOOKUP($J4431,'placement attrs'!$A$2:$L$5079,3,FALSE)</f>
        <v>agoldberg@hotpopnow.com</v>
      </c>
    </row>
    <row r="4432" spans="1:13" x14ac:dyDescent="0.3">
      <c r="A4432" t="s">
        <v>215</v>
      </c>
      <c r="B4432" s="2">
        <v>42421</v>
      </c>
      <c r="C4432">
        <v>10021</v>
      </c>
      <c r="D4432">
        <v>16549</v>
      </c>
      <c r="E4432">
        <v>17116</v>
      </c>
      <c r="F4432" t="s">
        <v>215</v>
      </c>
      <c r="G4432" s="2">
        <v>42421</v>
      </c>
      <c r="H4432">
        <v>65157</v>
      </c>
      <c r="I4432">
        <v>34242</v>
      </c>
      <c r="J4432" t="str">
        <f t="shared" si="138"/>
        <v>c7d7b1492be16d869d58bae5c9d6f375</v>
      </c>
      <c r="K4432" s="2">
        <f t="shared" si="139"/>
        <v>42421</v>
      </c>
      <c r="L4432" t="str">
        <f>VLOOKUP($J4432,'placement attrs'!$A$2:$L$5079,4,FALSE)</f>
        <v>HotPopNow, Inc. (Spikey.com)</v>
      </c>
      <c r="M4432" t="str">
        <f>VLOOKUP($J4432,'placement attrs'!$A$2:$L$5079,3,FALSE)</f>
        <v>agoldberg@hotpopnow.com</v>
      </c>
    </row>
    <row r="4433" spans="1:13" x14ac:dyDescent="0.3">
      <c r="A4433" t="s">
        <v>215</v>
      </c>
      <c r="B4433" s="2">
        <v>42422</v>
      </c>
      <c r="C4433">
        <v>18995</v>
      </c>
      <c r="D4433">
        <v>33149</v>
      </c>
      <c r="E4433">
        <v>34337</v>
      </c>
      <c r="F4433" t="s">
        <v>215</v>
      </c>
      <c r="G4433" s="2">
        <v>42422</v>
      </c>
      <c r="H4433">
        <v>162548</v>
      </c>
      <c r="I4433">
        <v>59627</v>
      </c>
      <c r="J4433" t="str">
        <f t="shared" si="138"/>
        <v>c7d7b1492be16d869d58bae5c9d6f375</v>
      </c>
      <c r="K4433" s="2">
        <f t="shared" si="139"/>
        <v>42422</v>
      </c>
      <c r="L4433" t="str">
        <f>VLOOKUP($J4433,'placement attrs'!$A$2:$L$5079,4,FALSE)</f>
        <v>HotPopNow, Inc. (Spikey.com)</v>
      </c>
      <c r="M4433" t="str">
        <f>VLOOKUP($J4433,'placement attrs'!$A$2:$L$5079,3,FALSE)</f>
        <v>agoldberg@hotpopnow.com</v>
      </c>
    </row>
    <row r="4434" spans="1:13" x14ac:dyDescent="0.3">
      <c r="A4434" t="s">
        <v>215</v>
      </c>
      <c r="B4434" s="2">
        <v>42423</v>
      </c>
      <c r="C4434">
        <v>3004</v>
      </c>
      <c r="D4434">
        <v>4981</v>
      </c>
      <c r="E4434">
        <v>5144</v>
      </c>
      <c r="F4434" t="s">
        <v>215</v>
      </c>
      <c r="G4434" s="2">
        <v>42423</v>
      </c>
      <c r="H4434">
        <v>43586</v>
      </c>
      <c r="I4434">
        <v>25776</v>
      </c>
      <c r="J4434" t="str">
        <f t="shared" si="138"/>
        <v>c7d7b1492be16d869d58bae5c9d6f375</v>
      </c>
      <c r="K4434" s="2">
        <f t="shared" si="139"/>
        <v>42423</v>
      </c>
      <c r="L4434" t="str">
        <f>VLOOKUP($J4434,'placement attrs'!$A$2:$L$5079,4,FALSE)</f>
        <v>HotPopNow, Inc. (Spikey.com)</v>
      </c>
      <c r="M4434" t="str">
        <f>VLOOKUP($J4434,'placement attrs'!$A$2:$L$5079,3,FALSE)</f>
        <v>agoldberg@hotpopnow.com</v>
      </c>
    </row>
    <row r="4435" spans="1:13" x14ac:dyDescent="0.3">
      <c r="A4435" t="s">
        <v>215</v>
      </c>
      <c r="B4435" s="2">
        <v>42424</v>
      </c>
      <c r="C4435">
        <v>9106</v>
      </c>
      <c r="D4435">
        <v>12610</v>
      </c>
      <c r="E4435">
        <v>13033</v>
      </c>
      <c r="F4435" t="s">
        <v>215</v>
      </c>
      <c r="G4435" s="2">
        <v>42424</v>
      </c>
      <c r="H4435">
        <v>53367</v>
      </c>
      <c r="I4435">
        <v>13240</v>
      </c>
      <c r="J4435" t="str">
        <f t="shared" si="138"/>
        <v>c7d7b1492be16d869d58bae5c9d6f375</v>
      </c>
      <c r="K4435" s="2">
        <f t="shared" si="139"/>
        <v>42424</v>
      </c>
      <c r="L4435" t="str">
        <f>VLOOKUP($J4435,'placement attrs'!$A$2:$L$5079,4,FALSE)</f>
        <v>HotPopNow, Inc. (Spikey.com)</v>
      </c>
      <c r="M4435" t="str">
        <f>VLOOKUP($J4435,'placement attrs'!$A$2:$L$5079,3,FALSE)</f>
        <v>agoldberg@hotpopnow.com</v>
      </c>
    </row>
    <row r="4436" spans="1:13" x14ac:dyDescent="0.3">
      <c r="A4436" t="s">
        <v>215</v>
      </c>
      <c r="B4436" s="2">
        <v>42425</v>
      </c>
      <c r="C4436">
        <v>4356</v>
      </c>
      <c r="D4436">
        <v>6651</v>
      </c>
      <c r="E4436">
        <v>6859</v>
      </c>
      <c r="F4436" t="s">
        <v>215</v>
      </c>
      <c r="G4436" s="2">
        <v>42425</v>
      </c>
      <c r="H4436">
        <v>26499</v>
      </c>
      <c r="I4436">
        <v>22203</v>
      </c>
      <c r="J4436" t="str">
        <f t="shared" si="138"/>
        <v>c7d7b1492be16d869d58bae5c9d6f375</v>
      </c>
      <c r="K4436" s="2">
        <f t="shared" si="139"/>
        <v>42425</v>
      </c>
      <c r="L4436" t="str">
        <f>VLOOKUP($J4436,'placement attrs'!$A$2:$L$5079,4,FALSE)</f>
        <v>HotPopNow, Inc. (Spikey.com)</v>
      </c>
      <c r="M4436" t="str">
        <f>VLOOKUP($J4436,'placement attrs'!$A$2:$L$5079,3,FALSE)</f>
        <v>agoldberg@hotpopnow.com</v>
      </c>
    </row>
    <row r="4437" spans="1:13" x14ac:dyDescent="0.3">
      <c r="A4437" t="s">
        <v>215</v>
      </c>
      <c r="B4437" s="2">
        <v>42426</v>
      </c>
      <c r="C4437">
        <v>31143</v>
      </c>
      <c r="D4437">
        <v>42301</v>
      </c>
      <c r="E4437">
        <v>43663</v>
      </c>
      <c r="F4437" t="s">
        <v>215</v>
      </c>
      <c r="G4437" s="2">
        <v>42426</v>
      </c>
      <c r="H4437">
        <v>166851</v>
      </c>
      <c r="I4437">
        <v>84809</v>
      </c>
      <c r="J4437" t="str">
        <f t="shared" si="138"/>
        <v>c7d7b1492be16d869d58bae5c9d6f375</v>
      </c>
      <c r="K4437" s="2">
        <f t="shared" si="139"/>
        <v>42426</v>
      </c>
      <c r="L4437" t="str">
        <f>VLOOKUP($J4437,'placement attrs'!$A$2:$L$5079,4,FALSE)</f>
        <v>HotPopNow, Inc. (Spikey.com)</v>
      </c>
      <c r="M4437" t="str">
        <f>VLOOKUP($J4437,'placement attrs'!$A$2:$L$5079,3,FALSE)</f>
        <v>agoldberg@hotpopnow.com</v>
      </c>
    </row>
    <row r="4438" spans="1:13" x14ac:dyDescent="0.3">
      <c r="A4438" t="s">
        <v>215</v>
      </c>
      <c r="B4438" s="2">
        <v>42427</v>
      </c>
      <c r="C4438">
        <v>19736</v>
      </c>
      <c r="D4438">
        <v>26241</v>
      </c>
      <c r="E4438">
        <v>27166</v>
      </c>
      <c r="F4438" t="s">
        <v>215</v>
      </c>
      <c r="G4438" s="2">
        <v>42427</v>
      </c>
      <c r="H4438">
        <v>95705</v>
      </c>
      <c r="I4438">
        <v>64184</v>
      </c>
      <c r="J4438" t="str">
        <f t="shared" si="138"/>
        <v>c7d7b1492be16d869d58bae5c9d6f375</v>
      </c>
      <c r="K4438" s="2">
        <f t="shared" si="139"/>
        <v>42427</v>
      </c>
      <c r="L4438" t="str">
        <f>VLOOKUP($J4438,'placement attrs'!$A$2:$L$5079,4,FALSE)</f>
        <v>HotPopNow, Inc. (Spikey.com)</v>
      </c>
      <c r="M4438" t="str">
        <f>VLOOKUP($J4438,'placement attrs'!$A$2:$L$5079,3,FALSE)</f>
        <v>agoldberg@hotpopnow.com</v>
      </c>
    </row>
    <row r="4439" spans="1:13" x14ac:dyDescent="0.3">
      <c r="A4439" t="s">
        <v>215</v>
      </c>
      <c r="B4439" s="2">
        <v>42428</v>
      </c>
      <c r="C4439">
        <v>23820</v>
      </c>
      <c r="D4439">
        <v>32412</v>
      </c>
      <c r="E4439">
        <v>33370</v>
      </c>
      <c r="F4439" t="s">
        <v>215</v>
      </c>
      <c r="G4439" s="2">
        <v>42428</v>
      </c>
      <c r="H4439">
        <v>117743</v>
      </c>
      <c r="I4439">
        <v>72046</v>
      </c>
      <c r="J4439" t="str">
        <f t="shared" si="138"/>
        <v>c7d7b1492be16d869d58bae5c9d6f375</v>
      </c>
      <c r="K4439" s="2">
        <f t="shared" si="139"/>
        <v>42428</v>
      </c>
      <c r="L4439" t="str">
        <f>VLOOKUP($J4439,'placement attrs'!$A$2:$L$5079,4,FALSE)</f>
        <v>HotPopNow, Inc. (Spikey.com)</v>
      </c>
      <c r="M4439" t="str">
        <f>VLOOKUP($J4439,'placement attrs'!$A$2:$L$5079,3,FALSE)</f>
        <v>agoldberg@hotpopnow.com</v>
      </c>
    </row>
    <row r="4440" spans="1:13" x14ac:dyDescent="0.3">
      <c r="A4440" t="s">
        <v>215</v>
      </c>
      <c r="B4440" s="2">
        <v>42429</v>
      </c>
      <c r="C4440">
        <v>31124</v>
      </c>
      <c r="D4440">
        <v>47962</v>
      </c>
      <c r="E4440">
        <v>49711</v>
      </c>
      <c r="F4440" t="s">
        <v>215</v>
      </c>
      <c r="G4440" s="2">
        <v>42429</v>
      </c>
      <c r="H4440">
        <v>215376</v>
      </c>
      <c r="I4440">
        <v>74573</v>
      </c>
      <c r="J4440" t="str">
        <f t="shared" si="138"/>
        <v>c7d7b1492be16d869d58bae5c9d6f375</v>
      </c>
      <c r="K4440" s="2">
        <f t="shared" si="139"/>
        <v>42429</v>
      </c>
      <c r="L4440" t="str">
        <f>VLOOKUP($J4440,'placement attrs'!$A$2:$L$5079,4,FALSE)</f>
        <v>HotPopNow, Inc. (Spikey.com)</v>
      </c>
      <c r="M4440" t="str">
        <f>VLOOKUP($J4440,'placement attrs'!$A$2:$L$5079,3,FALSE)</f>
        <v>agoldberg@hotpopnow.com</v>
      </c>
    </row>
    <row r="4441" spans="1:13" x14ac:dyDescent="0.3">
      <c r="A4441" t="s">
        <v>215</v>
      </c>
      <c r="B4441" s="2">
        <v>42430</v>
      </c>
      <c r="C4441">
        <v>34358</v>
      </c>
      <c r="D4441">
        <v>51179</v>
      </c>
      <c r="E4441">
        <v>54073</v>
      </c>
      <c r="F4441" t="s">
        <v>215</v>
      </c>
      <c r="G4441" s="2">
        <v>42430</v>
      </c>
      <c r="H4441">
        <v>261036</v>
      </c>
      <c r="I4441">
        <v>132455</v>
      </c>
      <c r="J4441" t="str">
        <f t="shared" si="138"/>
        <v>c7d7b1492be16d869d58bae5c9d6f375</v>
      </c>
      <c r="K4441" s="2">
        <f t="shared" si="139"/>
        <v>42430</v>
      </c>
      <c r="L4441" t="str">
        <f>VLOOKUP($J4441,'placement attrs'!$A$2:$L$5079,4,FALSE)</f>
        <v>HotPopNow, Inc. (Spikey.com)</v>
      </c>
      <c r="M4441" t="str">
        <f>VLOOKUP($J4441,'placement attrs'!$A$2:$L$5079,3,FALSE)</f>
        <v>agoldberg@hotpopnow.com</v>
      </c>
    </row>
    <row r="4442" spans="1:13" x14ac:dyDescent="0.3">
      <c r="A4442" t="s">
        <v>215</v>
      </c>
      <c r="B4442" s="2">
        <v>42431</v>
      </c>
      <c r="C4442">
        <v>14429</v>
      </c>
      <c r="D4442">
        <v>21128</v>
      </c>
      <c r="E4442">
        <v>21827</v>
      </c>
      <c r="F4442" t="s">
        <v>215</v>
      </c>
      <c r="G4442" s="2">
        <v>42431</v>
      </c>
      <c r="H4442">
        <v>120366</v>
      </c>
      <c r="I4442">
        <v>67265</v>
      </c>
      <c r="J4442" t="str">
        <f t="shared" si="138"/>
        <v>c7d7b1492be16d869d58bae5c9d6f375</v>
      </c>
      <c r="K4442" s="2">
        <f t="shared" si="139"/>
        <v>42431</v>
      </c>
      <c r="L4442" t="str">
        <f>VLOOKUP($J4442,'placement attrs'!$A$2:$L$5079,4,FALSE)</f>
        <v>HotPopNow, Inc. (Spikey.com)</v>
      </c>
      <c r="M4442" t="str">
        <f>VLOOKUP($J4442,'placement attrs'!$A$2:$L$5079,3,FALSE)</f>
        <v>agoldberg@hotpopnow.com</v>
      </c>
    </row>
    <row r="4443" spans="1:13" x14ac:dyDescent="0.3">
      <c r="A4443" t="s">
        <v>215</v>
      </c>
      <c r="B4443" s="2">
        <v>42432</v>
      </c>
      <c r="C4443">
        <v>417</v>
      </c>
      <c r="D4443">
        <v>593</v>
      </c>
      <c r="E4443">
        <v>622</v>
      </c>
      <c r="H4443">
        <v>0</v>
      </c>
      <c r="I4443">
        <v>0</v>
      </c>
      <c r="J4443" t="str">
        <f t="shared" si="138"/>
        <v>c7d7b1492be16d869d58bae5c9d6f375</v>
      </c>
      <c r="K4443" s="2">
        <f t="shared" si="139"/>
        <v>42432</v>
      </c>
      <c r="L4443" t="str">
        <f>VLOOKUP($J4443,'placement attrs'!$A$2:$L$5079,4,FALSE)</f>
        <v>HotPopNow, Inc. (Spikey.com)</v>
      </c>
      <c r="M4443" t="str">
        <f>VLOOKUP($J4443,'placement attrs'!$A$2:$L$5079,3,FALSE)</f>
        <v>agoldberg@hotpopnow.com</v>
      </c>
    </row>
    <row r="4444" spans="1:13" x14ac:dyDescent="0.3">
      <c r="A4444" t="s">
        <v>216</v>
      </c>
      <c r="B4444" s="2">
        <v>42411</v>
      </c>
      <c r="C4444">
        <v>121</v>
      </c>
      <c r="D4444">
        <v>1767</v>
      </c>
      <c r="E4444">
        <v>1778</v>
      </c>
      <c r="F4444" t="s">
        <v>216</v>
      </c>
      <c r="G4444" s="2">
        <v>42411</v>
      </c>
      <c r="H4444">
        <v>2517</v>
      </c>
      <c r="I4444">
        <v>198</v>
      </c>
      <c r="J4444" t="str">
        <f t="shared" si="138"/>
        <v>c9174a9ff526e0f4f1fc2cb1666d7318</v>
      </c>
      <c r="K4444" s="2">
        <f t="shared" si="139"/>
        <v>42411</v>
      </c>
      <c r="L4444" t="str">
        <f>VLOOKUP($J4444,'placement attrs'!$A$2:$L$5079,4,FALSE)</f>
        <v>ROI Media Consultants (realtor.com)</v>
      </c>
      <c r="M4444" t="str">
        <f>VLOOKUP($J4444,'placement attrs'!$A$2:$L$5079,3,FALSE)</f>
        <v>malcolmc@roimediaconsultants.com</v>
      </c>
    </row>
    <row r="4445" spans="1:13" x14ac:dyDescent="0.3">
      <c r="A4445" t="s">
        <v>216</v>
      </c>
      <c r="B4445" s="2">
        <v>42412</v>
      </c>
      <c r="C4445">
        <v>425</v>
      </c>
      <c r="D4445">
        <v>5239</v>
      </c>
      <c r="E4445">
        <v>5670</v>
      </c>
      <c r="F4445" t="s">
        <v>216</v>
      </c>
      <c r="G4445" s="2">
        <v>42412</v>
      </c>
      <c r="H4445">
        <v>9704</v>
      </c>
      <c r="I4445">
        <v>792</v>
      </c>
      <c r="J4445" t="str">
        <f t="shared" si="138"/>
        <v>c9174a9ff526e0f4f1fc2cb1666d7318</v>
      </c>
      <c r="K4445" s="2">
        <f t="shared" si="139"/>
        <v>42412</v>
      </c>
      <c r="L4445" t="str">
        <f>VLOOKUP($J4445,'placement attrs'!$A$2:$L$5079,4,FALSE)</f>
        <v>ROI Media Consultants (realtor.com)</v>
      </c>
      <c r="M4445" t="str">
        <f>VLOOKUP($J4445,'placement attrs'!$A$2:$L$5079,3,FALSE)</f>
        <v>malcolmc@roimediaconsultants.com</v>
      </c>
    </row>
    <row r="4446" spans="1:13" x14ac:dyDescent="0.3">
      <c r="A4446" t="s">
        <v>216</v>
      </c>
      <c r="B4446" s="2">
        <v>42413</v>
      </c>
      <c r="C4446">
        <v>598</v>
      </c>
      <c r="D4446">
        <v>6512</v>
      </c>
      <c r="E4446">
        <v>6616</v>
      </c>
      <c r="F4446" t="s">
        <v>216</v>
      </c>
      <c r="G4446" s="2">
        <v>42413</v>
      </c>
      <c r="H4446">
        <v>6718</v>
      </c>
      <c r="I4446">
        <v>626</v>
      </c>
      <c r="J4446" t="str">
        <f t="shared" si="138"/>
        <v>c9174a9ff526e0f4f1fc2cb1666d7318</v>
      </c>
      <c r="K4446" s="2">
        <f t="shared" si="139"/>
        <v>42413</v>
      </c>
      <c r="L4446" t="str">
        <f>VLOOKUP($J4446,'placement attrs'!$A$2:$L$5079,4,FALSE)</f>
        <v>ROI Media Consultants (realtor.com)</v>
      </c>
      <c r="M4446" t="str">
        <f>VLOOKUP($J4446,'placement attrs'!$A$2:$L$5079,3,FALSE)</f>
        <v>malcolmc@roimediaconsultants.com</v>
      </c>
    </row>
    <row r="4447" spans="1:13" x14ac:dyDescent="0.3">
      <c r="A4447" t="s">
        <v>216</v>
      </c>
      <c r="B4447" s="2">
        <v>42414</v>
      </c>
      <c r="C4447">
        <v>519</v>
      </c>
      <c r="D4447">
        <v>6773</v>
      </c>
      <c r="E4447">
        <v>6907</v>
      </c>
      <c r="F4447" t="s">
        <v>216</v>
      </c>
      <c r="G4447" s="2">
        <v>42414</v>
      </c>
      <c r="H4447">
        <v>7045</v>
      </c>
      <c r="I4447">
        <v>551</v>
      </c>
      <c r="J4447" t="str">
        <f t="shared" si="138"/>
        <v>c9174a9ff526e0f4f1fc2cb1666d7318</v>
      </c>
      <c r="K4447" s="2">
        <f t="shared" si="139"/>
        <v>42414</v>
      </c>
      <c r="L4447" t="str">
        <f>VLOOKUP($J4447,'placement attrs'!$A$2:$L$5079,4,FALSE)</f>
        <v>ROI Media Consultants (realtor.com)</v>
      </c>
      <c r="M4447" t="str">
        <f>VLOOKUP($J4447,'placement attrs'!$A$2:$L$5079,3,FALSE)</f>
        <v>malcolmc@roimediaconsultants.com</v>
      </c>
    </row>
    <row r="4448" spans="1:13" x14ac:dyDescent="0.3">
      <c r="A4448" t="s">
        <v>216</v>
      </c>
      <c r="B4448" s="2">
        <v>42415</v>
      </c>
      <c r="C4448">
        <v>372</v>
      </c>
      <c r="D4448">
        <v>5881</v>
      </c>
      <c r="E4448">
        <v>5895</v>
      </c>
      <c r="F4448" t="s">
        <v>216</v>
      </c>
      <c r="G4448" s="2">
        <v>42415</v>
      </c>
      <c r="H4448">
        <v>6187</v>
      </c>
      <c r="I4448">
        <v>407</v>
      </c>
      <c r="J4448" t="str">
        <f t="shared" si="138"/>
        <v>c9174a9ff526e0f4f1fc2cb1666d7318</v>
      </c>
      <c r="K4448" s="2">
        <f t="shared" si="139"/>
        <v>42415</v>
      </c>
      <c r="L4448" t="str">
        <f>VLOOKUP($J4448,'placement attrs'!$A$2:$L$5079,4,FALSE)</f>
        <v>ROI Media Consultants (realtor.com)</v>
      </c>
      <c r="M4448" t="str">
        <f>VLOOKUP($J4448,'placement attrs'!$A$2:$L$5079,3,FALSE)</f>
        <v>malcolmc@roimediaconsultants.com</v>
      </c>
    </row>
    <row r="4449" spans="1:13" x14ac:dyDescent="0.3">
      <c r="A4449" t="s">
        <v>216</v>
      </c>
      <c r="B4449" s="2">
        <v>42416</v>
      </c>
      <c r="C4449">
        <v>507</v>
      </c>
      <c r="D4449">
        <v>7109</v>
      </c>
      <c r="E4449">
        <v>7185</v>
      </c>
      <c r="F4449" t="s">
        <v>216</v>
      </c>
      <c r="G4449" s="2">
        <v>42416</v>
      </c>
      <c r="H4449">
        <v>7295</v>
      </c>
      <c r="I4449">
        <v>553</v>
      </c>
      <c r="J4449" t="str">
        <f t="shared" si="138"/>
        <v>c9174a9ff526e0f4f1fc2cb1666d7318</v>
      </c>
      <c r="K4449" s="2">
        <f t="shared" si="139"/>
        <v>42416</v>
      </c>
      <c r="L4449" t="str">
        <f>VLOOKUP($J4449,'placement attrs'!$A$2:$L$5079,4,FALSE)</f>
        <v>ROI Media Consultants (realtor.com)</v>
      </c>
      <c r="M4449" t="str">
        <f>VLOOKUP($J4449,'placement attrs'!$A$2:$L$5079,3,FALSE)</f>
        <v>malcolmc@roimediaconsultants.com</v>
      </c>
    </row>
    <row r="4450" spans="1:13" x14ac:dyDescent="0.3">
      <c r="A4450" t="s">
        <v>216</v>
      </c>
      <c r="B4450" s="2">
        <v>42417</v>
      </c>
      <c r="C4450">
        <v>447</v>
      </c>
      <c r="D4450">
        <v>8512</v>
      </c>
      <c r="E4450">
        <v>8704</v>
      </c>
      <c r="F4450" t="s">
        <v>216</v>
      </c>
      <c r="G4450" s="2">
        <v>42417</v>
      </c>
      <c r="H4450">
        <v>8905</v>
      </c>
      <c r="I4450">
        <v>468</v>
      </c>
      <c r="J4450" t="str">
        <f t="shared" si="138"/>
        <v>c9174a9ff526e0f4f1fc2cb1666d7318</v>
      </c>
      <c r="K4450" s="2">
        <f t="shared" si="139"/>
        <v>42417</v>
      </c>
      <c r="L4450" t="str">
        <f>VLOOKUP($J4450,'placement attrs'!$A$2:$L$5079,4,FALSE)</f>
        <v>ROI Media Consultants (realtor.com)</v>
      </c>
      <c r="M4450" t="str">
        <f>VLOOKUP($J4450,'placement attrs'!$A$2:$L$5079,3,FALSE)</f>
        <v>malcolmc@roimediaconsultants.com</v>
      </c>
    </row>
    <row r="4451" spans="1:13" x14ac:dyDescent="0.3">
      <c r="A4451" t="s">
        <v>216</v>
      </c>
      <c r="B4451" s="2">
        <v>42418</v>
      </c>
      <c r="C4451">
        <v>690</v>
      </c>
      <c r="D4451">
        <v>11164</v>
      </c>
      <c r="E4451">
        <v>11220</v>
      </c>
      <c r="F4451" t="s">
        <v>216</v>
      </c>
      <c r="G4451" s="2">
        <v>42418</v>
      </c>
      <c r="H4451">
        <v>11559</v>
      </c>
      <c r="I4451">
        <v>757</v>
      </c>
      <c r="J4451" t="str">
        <f t="shared" si="138"/>
        <v>c9174a9ff526e0f4f1fc2cb1666d7318</v>
      </c>
      <c r="K4451" s="2">
        <f t="shared" si="139"/>
        <v>42418</v>
      </c>
      <c r="L4451" t="str">
        <f>VLOOKUP($J4451,'placement attrs'!$A$2:$L$5079,4,FALSE)</f>
        <v>ROI Media Consultants (realtor.com)</v>
      </c>
      <c r="M4451" t="str">
        <f>VLOOKUP($J4451,'placement attrs'!$A$2:$L$5079,3,FALSE)</f>
        <v>malcolmc@roimediaconsultants.com</v>
      </c>
    </row>
    <row r="4452" spans="1:13" x14ac:dyDescent="0.3">
      <c r="A4452" t="s">
        <v>216</v>
      </c>
      <c r="B4452" s="2">
        <v>42419</v>
      </c>
      <c r="C4452">
        <v>407</v>
      </c>
      <c r="D4452">
        <v>6288</v>
      </c>
      <c r="E4452">
        <v>6295</v>
      </c>
      <c r="F4452" t="s">
        <v>216</v>
      </c>
      <c r="G4452" s="2">
        <v>42419</v>
      </c>
      <c r="H4452">
        <v>7343</v>
      </c>
      <c r="I4452">
        <v>433</v>
      </c>
      <c r="J4452" t="str">
        <f t="shared" si="138"/>
        <v>c9174a9ff526e0f4f1fc2cb1666d7318</v>
      </c>
      <c r="K4452" s="2">
        <f t="shared" si="139"/>
        <v>42419</v>
      </c>
      <c r="L4452" t="str">
        <f>VLOOKUP($J4452,'placement attrs'!$A$2:$L$5079,4,FALSE)</f>
        <v>ROI Media Consultants (realtor.com)</v>
      </c>
      <c r="M4452" t="str">
        <f>VLOOKUP($J4452,'placement attrs'!$A$2:$L$5079,3,FALSE)</f>
        <v>malcolmc@roimediaconsultants.com</v>
      </c>
    </row>
    <row r="4453" spans="1:13" x14ac:dyDescent="0.3">
      <c r="A4453" t="s">
        <v>216</v>
      </c>
      <c r="B4453" s="2">
        <v>42420</v>
      </c>
      <c r="C4453">
        <v>535</v>
      </c>
      <c r="D4453">
        <v>7777</v>
      </c>
      <c r="E4453">
        <v>7779</v>
      </c>
      <c r="F4453" t="s">
        <v>216</v>
      </c>
      <c r="G4453" s="2">
        <v>42420</v>
      </c>
      <c r="H4453">
        <v>8073</v>
      </c>
      <c r="I4453">
        <v>572</v>
      </c>
      <c r="J4453" t="str">
        <f t="shared" si="138"/>
        <v>c9174a9ff526e0f4f1fc2cb1666d7318</v>
      </c>
      <c r="K4453" s="2">
        <f t="shared" si="139"/>
        <v>42420</v>
      </c>
      <c r="L4453" t="str">
        <f>VLOOKUP($J4453,'placement attrs'!$A$2:$L$5079,4,FALSE)</f>
        <v>ROI Media Consultants (realtor.com)</v>
      </c>
      <c r="M4453" t="str">
        <f>VLOOKUP($J4453,'placement attrs'!$A$2:$L$5079,3,FALSE)</f>
        <v>malcolmc@roimediaconsultants.com</v>
      </c>
    </row>
    <row r="4454" spans="1:13" x14ac:dyDescent="0.3">
      <c r="A4454" t="s">
        <v>216</v>
      </c>
      <c r="B4454" s="2">
        <v>42421</v>
      </c>
      <c r="C4454">
        <v>298</v>
      </c>
      <c r="D4454">
        <v>5367</v>
      </c>
      <c r="E4454">
        <v>5387</v>
      </c>
      <c r="F4454" t="s">
        <v>216</v>
      </c>
      <c r="G4454" s="2">
        <v>42421</v>
      </c>
      <c r="H4454">
        <v>5791</v>
      </c>
      <c r="I4454">
        <v>302</v>
      </c>
      <c r="J4454" t="str">
        <f t="shared" si="138"/>
        <v>c9174a9ff526e0f4f1fc2cb1666d7318</v>
      </c>
      <c r="K4454" s="2">
        <f t="shared" si="139"/>
        <v>42421</v>
      </c>
      <c r="L4454" t="str">
        <f>VLOOKUP($J4454,'placement attrs'!$A$2:$L$5079,4,FALSE)</f>
        <v>ROI Media Consultants (realtor.com)</v>
      </c>
      <c r="M4454" t="str">
        <f>VLOOKUP($J4454,'placement attrs'!$A$2:$L$5079,3,FALSE)</f>
        <v>malcolmc@roimediaconsultants.com</v>
      </c>
    </row>
    <row r="4455" spans="1:13" x14ac:dyDescent="0.3">
      <c r="A4455" t="s">
        <v>216</v>
      </c>
      <c r="B4455" s="2">
        <v>42422</v>
      </c>
      <c r="C4455">
        <v>268</v>
      </c>
      <c r="D4455">
        <v>3324</v>
      </c>
      <c r="E4455">
        <v>3327</v>
      </c>
      <c r="F4455" t="s">
        <v>216</v>
      </c>
      <c r="G4455" s="2">
        <v>42422</v>
      </c>
      <c r="H4455">
        <v>4152</v>
      </c>
      <c r="I4455">
        <v>252</v>
      </c>
      <c r="J4455" t="str">
        <f t="shared" si="138"/>
        <v>c9174a9ff526e0f4f1fc2cb1666d7318</v>
      </c>
      <c r="K4455" s="2">
        <f t="shared" si="139"/>
        <v>42422</v>
      </c>
      <c r="L4455" t="str">
        <f>VLOOKUP($J4455,'placement attrs'!$A$2:$L$5079,4,FALSE)</f>
        <v>ROI Media Consultants (realtor.com)</v>
      </c>
      <c r="M4455" t="str">
        <f>VLOOKUP($J4455,'placement attrs'!$A$2:$L$5079,3,FALSE)</f>
        <v>malcolmc@roimediaconsultants.com</v>
      </c>
    </row>
    <row r="4456" spans="1:13" x14ac:dyDescent="0.3">
      <c r="A4456" t="s">
        <v>216</v>
      </c>
      <c r="B4456" s="2">
        <v>42423</v>
      </c>
      <c r="C4456">
        <v>320</v>
      </c>
      <c r="D4456">
        <v>5130</v>
      </c>
      <c r="E4456">
        <v>5152</v>
      </c>
      <c r="F4456" t="s">
        <v>216</v>
      </c>
      <c r="G4456" s="2">
        <v>42423</v>
      </c>
      <c r="H4456">
        <v>5501</v>
      </c>
      <c r="I4456">
        <v>304</v>
      </c>
      <c r="J4456" t="str">
        <f t="shared" si="138"/>
        <v>c9174a9ff526e0f4f1fc2cb1666d7318</v>
      </c>
      <c r="K4456" s="2">
        <f t="shared" si="139"/>
        <v>42423</v>
      </c>
      <c r="L4456" t="str">
        <f>VLOOKUP($J4456,'placement attrs'!$A$2:$L$5079,4,FALSE)</f>
        <v>ROI Media Consultants (realtor.com)</v>
      </c>
      <c r="M4456" t="str">
        <f>VLOOKUP($J4456,'placement attrs'!$A$2:$L$5079,3,FALSE)</f>
        <v>malcolmc@roimediaconsultants.com</v>
      </c>
    </row>
    <row r="4457" spans="1:13" x14ac:dyDescent="0.3">
      <c r="A4457" t="s">
        <v>216</v>
      </c>
      <c r="B4457" s="2">
        <v>42424</v>
      </c>
      <c r="C4457">
        <v>286</v>
      </c>
      <c r="D4457">
        <v>4442</v>
      </c>
      <c r="E4457">
        <v>4449</v>
      </c>
      <c r="F4457" t="s">
        <v>216</v>
      </c>
      <c r="G4457" s="2">
        <v>42424</v>
      </c>
      <c r="H4457">
        <v>4613</v>
      </c>
      <c r="I4457">
        <v>303</v>
      </c>
      <c r="J4457" t="str">
        <f t="shared" si="138"/>
        <v>c9174a9ff526e0f4f1fc2cb1666d7318</v>
      </c>
      <c r="K4457" s="2">
        <f t="shared" si="139"/>
        <v>42424</v>
      </c>
      <c r="L4457" t="str">
        <f>VLOOKUP($J4457,'placement attrs'!$A$2:$L$5079,4,FALSE)</f>
        <v>ROI Media Consultants (realtor.com)</v>
      </c>
      <c r="M4457" t="str">
        <f>VLOOKUP($J4457,'placement attrs'!$A$2:$L$5079,3,FALSE)</f>
        <v>malcolmc@roimediaconsultants.com</v>
      </c>
    </row>
    <row r="4458" spans="1:13" x14ac:dyDescent="0.3">
      <c r="A4458" t="s">
        <v>216</v>
      </c>
      <c r="B4458" s="2">
        <v>42425</v>
      </c>
      <c r="C4458">
        <v>1719</v>
      </c>
      <c r="D4458">
        <v>23458</v>
      </c>
      <c r="E4458">
        <v>24417</v>
      </c>
      <c r="F4458" t="s">
        <v>216</v>
      </c>
      <c r="G4458" s="2">
        <v>42425</v>
      </c>
      <c r="H4458">
        <v>29820</v>
      </c>
      <c r="I4458">
        <v>1868</v>
      </c>
      <c r="J4458" t="str">
        <f t="shared" si="138"/>
        <v>c9174a9ff526e0f4f1fc2cb1666d7318</v>
      </c>
      <c r="K4458" s="2">
        <f t="shared" si="139"/>
        <v>42425</v>
      </c>
      <c r="L4458" t="str">
        <f>VLOOKUP($J4458,'placement attrs'!$A$2:$L$5079,4,FALSE)</f>
        <v>ROI Media Consultants (realtor.com)</v>
      </c>
      <c r="M4458" t="str">
        <f>VLOOKUP($J4458,'placement attrs'!$A$2:$L$5079,3,FALSE)</f>
        <v>malcolmc@roimediaconsultants.com</v>
      </c>
    </row>
    <row r="4459" spans="1:13" x14ac:dyDescent="0.3">
      <c r="A4459" t="s">
        <v>216</v>
      </c>
      <c r="B4459" s="2">
        <v>42426</v>
      </c>
      <c r="C4459">
        <v>735</v>
      </c>
      <c r="D4459">
        <v>12928</v>
      </c>
      <c r="E4459">
        <v>13993</v>
      </c>
      <c r="F4459" t="s">
        <v>216</v>
      </c>
      <c r="G4459" s="2">
        <v>42426</v>
      </c>
      <c r="H4459">
        <v>14259</v>
      </c>
      <c r="I4459">
        <v>766</v>
      </c>
      <c r="J4459" t="str">
        <f t="shared" si="138"/>
        <v>c9174a9ff526e0f4f1fc2cb1666d7318</v>
      </c>
      <c r="K4459" s="2">
        <f t="shared" si="139"/>
        <v>42426</v>
      </c>
      <c r="L4459" t="str">
        <f>VLOOKUP($J4459,'placement attrs'!$A$2:$L$5079,4,FALSE)</f>
        <v>ROI Media Consultants (realtor.com)</v>
      </c>
      <c r="M4459" t="str">
        <f>VLOOKUP($J4459,'placement attrs'!$A$2:$L$5079,3,FALSE)</f>
        <v>malcolmc@roimediaconsultants.com</v>
      </c>
    </row>
    <row r="4460" spans="1:13" x14ac:dyDescent="0.3">
      <c r="A4460" t="s">
        <v>216</v>
      </c>
      <c r="B4460" s="2">
        <v>42427</v>
      </c>
      <c r="C4460">
        <v>1000</v>
      </c>
      <c r="D4460">
        <v>11165</v>
      </c>
      <c r="E4460">
        <v>11314</v>
      </c>
      <c r="F4460" t="s">
        <v>216</v>
      </c>
      <c r="G4460" s="2">
        <v>42427</v>
      </c>
      <c r="H4460">
        <v>11507</v>
      </c>
      <c r="I4460">
        <v>1058</v>
      </c>
      <c r="J4460" t="str">
        <f t="shared" si="138"/>
        <v>c9174a9ff526e0f4f1fc2cb1666d7318</v>
      </c>
      <c r="K4460" s="2">
        <f t="shared" si="139"/>
        <v>42427</v>
      </c>
      <c r="L4460" t="str">
        <f>VLOOKUP($J4460,'placement attrs'!$A$2:$L$5079,4,FALSE)</f>
        <v>ROI Media Consultants (realtor.com)</v>
      </c>
      <c r="M4460" t="str">
        <f>VLOOKUP($J4460,'placement attrs'!$A$2:$L$5079,3,FALSE)</f>
        <v>malcolmc@roimediaconsultants.com</v>
      </c>
    </row>
    <row r="4461" spans="1:13" x14ac:dyDescent="0.3">
      <c r="A4461" t="s">
        <v>216</v>
      </c>
      <c r="B4461" s="2">
        <v>42428</v>
      </c>
      <c r="C4461">
        <v>945</v>
      </c>
      <c r="D4461">
        <v>8447</v>
      </c>
      <c r="E4461">
        <v>8615</v>
      </c>
      <c r="F4461" t="s">
        <v>216</v>
      </c>
      <c r="G4461" s="2">
        <v>42428</v>
      </c>
      <c r="H4461">
        <v>8741</v>
      </c>
      <c r="I4461">
        <v>976</v>
      </c>
      <c r="J4461" t="str">
        <f t="shared" si="138"/>
        <v>c9174a9ff526e0f4f1fc2cb1666d7318</v>
      </c>
      <c r="K4461" s="2">
        <f t="shared" si="139"/>
        <v>42428</v>
      </c>
      <c r="L4461" t="str">
        <f>VLOOKUP($J4461,'placement attrs'!$A$2:$L$5079,4,FALSE)</f>
        <v>ROI Media Consultants (realtor.com)</v>
      </c>
      <c r="M4461" t="str">
        <f>VLOOKUP($J4461,'placement attrs'!$A$2:$L$5079,3,FALSE)</f>
        <v>malcolmc@roimediaconsultants.com</v>
      </c>
    </row>
    <row r="4462" spans="1:13" x14ac:dyDescent="0.3">
      <c r="A4462" t="s">
        <v>216</v>
      </c>
      <c r="B4462" s="2">
        <v>42429</v>
      </c>
      <c r="C4462">
        <v>276</v>
      </c>
      <c r="D4462">
        <v>2934</v>
      </c>
      <c r="E4462">
        <v>2939</v>
      </c>
      <c r="F4462" t="s">
        <v>216</v>
      </c>
      <c r="G4462" s="2">
        <v>42429</v>
      </c>
      <c r="H4462">
        <v>3183</v>
      </c>
      <c r="I4462">
        <v>267</v>
      </c>
      <c r="J4462" t="str">
        <f t="shared" si="138"/>
        <v>c9174a9ff526e0f4f1fc2cb1666d7318</v>
      </c>
      <c r="K4462" s="2">
        <f t="shared" si="139"/>
        <v>42429</v>
      </c>
      <c r="L4462" t="str">
        <f>VLOOKUP($J4462,'placement attrs'!$A$2:$L$5079,4,FALSE)</f>
        <v>ROI Media Consultants (realtor.com)</v>
      </c>
      <c r="M4462" t="str">
        <f>VLOOKUP($J4462,'placement attrs'!$A$2:$L$5079,3,FALSE)</f>
        <v>malcolmc@roimediaconsultants.com</v>
      </c>
    </row>
    <row r="4463" spans="1:13" x14ac:dyDescent="0.3">
      <c r="A4463" t="s">
        <v>216</v>
      </c>
      <c r="B4463" s="2">
        <v>42430</v>
      </c>
      <c r="C4463">
        <v>216</v>
      </c>
      <c r="D4463">
        <v>4526</v>
      </c>
      <c r="E4463">
        <v>4529</v>
      </c>
      <c r="F4463" t="s">
        <v>216</v>
      </c>
      <c r="G4463" s="2">
        <v>42430</v>
      </c>
      <c r="H4463">
        <v>4843</v>
      </c>
      <c r="I4463">
        <v>244</v>
      </c>
      <c r="J4463" t="str">
        <f t="shared" si="138"/>
        <v>c9174a9ff526e0f4f1fc2cb1666d7318</v>
      </c>
      <c r="K4463" s="2">
        <f t="shared" si="139"/>
        <v>42430</v>
      </c>
      <c r="L4463" t="str">
        <f>VLOOKUP($J4463,'placement attrs'!$A$2:$L$5079,4,FALSE)</f>
        <v>ROI Media Consultants (realtor.com)</v>
      </c>
      <c r="M4463" t="str">
        <f>VLOOKUP($J4463,'placement attrs'!$A$2:$L$5079,3,FALSE)</f>
        <v>malcolmc@roimediaconsultants.com</v>
      </c>
    </row>
    <row r="4464" spans="1:13" x14ac:dyDescent="0.3">
      <c r="A4464" t="s">
        <v>216</v>
      </c>
      <c r="B4464" s="2">
        <v>42431</v>
      </c>
      <c r="C4464">
        <v>341</v>
      </c>
      <c r="D4464">
        <v>4700</v>
      </c>
      <c r="E4464">
        <v>4704</v>
      </c>
      <c r="F4464" t="s">
        <v>216</v>
      </c>
      <c r="G4464" s="2">
        <v>42431</v>
      </c>
      <c r="H4464">
        <v>6761</v>
      </c>
      <c r="I4464">
        <v>430</v>
      </c>
      <c r="J4464" t="str">
        <f t="shared" si="138"/>
        <v>c9174a9ff526e0f4f1fc2cb1666d7318</v>
      </c>
      <c r="K4464" s="2">
        <f t="shared" si="139"/>
        <v>42431</v>
      </c>
      <c r="L4464" t="str">
        <f>VLOOKUP($J4464,'placement attrs'!$A$2:$L$5079,4,FALSE)</f>
        <v>ROI Media Consultants (realtor.com)</v>
      </c>
      <c r="M4464" t="str">
        <f>VLOOKUP($J4464,'placement attrs'!$A$2:$L$5079,3,FALSE)</f>
        <v>malcolmc@roimediaconsultants.com</v>
      </c>
    </row>
    <row r="4465" spans="1:13" x14ac:dyDescent="0.3">
      <c r="A4465" t="s">
        <v>216</v>
      </c>
      <c r="B4465" s="2">
        <v>42432</v>
      </c>
      <c r="C4465">
        <v>36</v>
      </c>
      <c r="D4465">
        <v>262</v>
      </c>
      <c r="E4465">
        <v>262</v>
      </c>
      <c r="H4465">
        <v>0</v>
      </c>
      <c r="I4465">
        <v>0</v>
      </c>
      <c r="J4465" t="str">
        <f t="shared" si="138"/>
        <v>c9174a9ff526e0f4f1fc2cb1666d7318</v>
      </c>
      <c r="K4465" s="2">
        <f t="shared" si="139"/>
        <v>42432</v>
      </c>
      <c r="L4465" t="str">
        <f>VLOOKUP($J4465,'placement attrs'!$A$2:$L$5079,4,FALSE)</f>
        <v>ROI Media Consultants (realtor.com)</v>
      </c>
      <c r="M4465" t="str">
        <f>VLOOKUP($J4465,'placement attrs'!$A$2:$L$5079,3,FALSE)</f>
        <v>malcolmc@roimediaconsultants.com</v>
      </c>
    </row>
    <row r="4466" spans="1:13" x14ac:dyDescent="0.3">
      <c r="A4466" t="s">
        <v>217</v>
      </c>
      <c r="B4466" s="2">
        <v>42410</v>
      </c>
      <c r="C4466">
        <v>6008</v>
      </c>
      <c r="D4466">
        <v>222174</v>
      </c>
      <c r="E4466">
        <v>236681</v>
      </c>
      <c r="H4466">
        <v>0</v>
      </c>
      <c r="I4466">
        <v>0</v>
      </c>
      <c r="J4466" t="str">
        <f t="shared" si="138"/>
        <v>ca10b37c64e76a851fbd503b7a3f2aa3</v>
      </c>
      <c r="K4466" s="2">
        <f t="shared" si="139"/>
        <v>42410</v>
      </c>
      <c r="L4466" t="str">
        <f>VLOOKUP($J4466,'placement attrs'!$A$2:$L$5079,4,FALSE)</f>
        <v>AdSparc (dailymotion.com)</v>
      </c>
      <c r="M4466" t="str">
        <f>VLOOKUP($J4466,'placement attrs'!$A$2:$L$5079,3,FALSE)</f>
        <v>dawid.wasniowski@adsparc.com</v>
      </c>
    </row>
    <row r="4467" spans="1:13" x14ac:dyDescent="0.3">
      <c r="A4467" t="s">
        <v>217</v>
      </c>
      <c r="B4467" s="2">
        <v>42411</v>
      </c>
      <c r="C4467">
        <v>76798</v>
      </c>
      <c r="D4467">
        <v>792803</v>
      </c>
      <c r="E4467">
        <v>823918</v>
      </c>
      <c r="F4467" t="s">
        <v>217</v>
      </c>
      <c r="G4467" s="2">
        <v>42411</v>
      </c>
      <c r="H4467">
        <v>888367</v>
      </c>
      <c r="I4467">
        <v>60103</v>
      </c>
      <c r="J4467" t="str">
        <f t="shared" si="138"/>
        <v>ca10b37c64e76a851fbd503b7a3f2aa3</v>
      </c>
      <c r="K4467" s="2">
        <f t="shared" si="139"/>
        <v>42411</v>
      </c>
      <c r="L4467" t="str">
        <f>VLOOKUP($J4467,'placement attrs'!$A$2:$L$5079,4,FALSE)</f>
        <v>AdSparc (dailymotion.com)</v>
      </c>
      <c r="M4467" t="str">
        <f>VLOOKUP($J4467,'placement attrs'!$A$2:$L$5079,3,FALSE)</f>
        <v>dawid.wasniowski@adsparc.com</v>
      </c>
    </row>
    <row r="4468" spans="1:13" x14ac:dyDescent="0.3">
      <c r="A4468" t="s">
        <v>217</v>
      </c>
      <c r="B4468" s="2">
        <v>42412</v>
      </c>
      <c r="C4468">
        <v>13599</v>
      </c>
      <c r="D4468">
        <v>261029</v>
      </c>
      <c r="E4468">
        <v>274813</v>
      </c>
      <c r="F4468" t="s">
        <v>217</v>
      </c>
      <c r="G4468" s="2">
        <v>42412</v>
      </c>
      <c r="H4468">
        <v>352472</v>
      </c>
      <c r="I4468">
        <v>13358</v>
      </c>
      <c r="J4468" t="str">
        <f t="shared" si="138"/>
        <v>ca10b37c64e76a851fbd503b7a3f2aa3</v>
      </c>
      <c r="K4468" s="2">
        <f t="shared" si="139"/>
        <v>42412</v>
      </c>
      <c r="L4468" t="str">
        <f>VLOOKUP($J4468,'placement attrs'!$A$2:$L$5079,4,FALSE)</f>
        <v>AdSparc (dailymotion.com)</v>
      </c>
      <c r="M4468" t="str">
        <f>VLOOKUP($J4468,'placement attrs'!$A$2:$L$5079,3,FALSE)</f>
        <v>dawid.wasniowski@adsparc.com</v>
      </c>
    </row>
    <row r="4469" spans="1:13" x14ac:dyDescent="0.3">
      <c r="A4469" t="s">
        <v>217</v>
      </c>
      <c r="B4469" s="2">
        <v>42413</v>
      </c>
      <c r="C4469">
        <v>18292</v>
      </c>
      <c r="D4469">
        <v>352388</v>
      </c>
      <c r="E4469">
        <v>370428</v>
      </c>
      <c r="F4469" t="s">
        <v>217</v>
      </c>
      <c r="G4469" s="2">
        <v>42413</v>
      </c>
      <c r="H4469">
        <v>376112</v>
      </c>
      <c r="I4469">
        <v>16708</v>
      </c>
      <c r="J4469" t="str">
        <f t="shared" si="138"/>
        <v>ca10b37c64e76a851fbd503b7a3f2aa3</v>
      </c>
      <c r="K4469" s="2">
        <f t="shared" si="139"/>
        <v>42413</v>
      </c>
      <c r="L4469" t="str">
        <f>VLOOKUP($J4469,'placement attrs'!$A$2:$L$5079,4,FALSE)</f>
        <v>AdSparc (dailymotion.com)</v>
      </c>
      <c r="M4469" t="str">
        <f>VLOOKUP($J4469,'placement attrs'!$A$2:$L$5079,3,FALSE)</f>
        <v>dawid.wasniowski@adsparc.com</v>
      </c>
    </row>
    <row r="4470" spans="1:13" x14ac:dyDescent="0.3">
      <c r="A4470" t="s">
        <v>217</v>
      </c>
      <c r="B4470" s="2">
        <v>42414</v>
      </c>
      <c r="C4470">
        <v>8834</v>
      </c>
      <c r="D4470">
        <v>199560</v>
      </c>
      <c r="E4470">
        <v>210376</v>
      </c>
      <c r="F4470" t="s">
        <v>217</v>
      </c>
      <c r="G4470" s="2">
        <v>42414</v>
      </c>
      <c r="H4470">
        <v>212150</v>
      </c>
      <c r="I4470">
        <v>7721</v>
      </c>
      <c r="J4470" t="str">
        <f t="shared" si="138"/>
        <v>ca10b37c64e76a851fbd503b7a3f2aa3</v>
      </c>
      <c r="K4470" s="2">
        <f t="shared" si="139"/>
        <v>42414</v>
      </c>
      <c r="L4470" t="str">
        <f>VLOOKUP($J4470,'placement attrs'!$A$2:$L$5079,4,FALSE)</f>
        <v>AdSparc (dailymotion.com)</v>
      </c>
      <c r="M4470" t="str">
        <f>VLOOKUP($J4470,'placement attrs'!$A$2:$L$5079,3,FALSE)</f>
        <v>dawid.wasniowski@adsparc.com</v>
      </c>
    </row>
    <row r="4471" spans="1:13" x14ac:dyDescent="0.3">
      <c r="A4471" t="s">
        <v>217</v>
      </c>
      <c r="B4471" s="2">
        <v>42415</v>
      </c>
      <c r="C4471">
        <v>24399</v>
      </c>
      <c r="D4471">
        <v>533944</v>
      </c>
      <c r="E4471">
        <v>567880</v>
      </c>
      <c r="F4471" t="s">
        <v>217</v>
      </c>
      <c r="G4471" s="2">
        <v>42415</v>
      </c>
      <c r="H4471">
        <v>589951</v>
      </c>
      <c r="I4471">
        <v>17319</v>
      </c>
      <c r="J4471" t="str">
        <f t="shared" si="138"/>
        <v>ca10b37c64e76a851fbd503b7a3f2aa3</v>
      </c>
      <c r="K4471" s="2">
        <f t="shared" si="139"/>
        <v>42415</v>
      </c>
      <c r="L4471" t="str">
        <f>VLOOKUP($J4471,'placement attrs'!$A$2:$L$5079,4,FALSE)</f>
        <v>AdSparc (dailymotion.com)</v>
      </c>
      <c r="M4471" t="str">
        <f>VLOOKUP($J4471,'placement attrs'!$A$2:$L$5079,3,FALSE)</f>
        <v>dawid.wasniowski@adsparc.com</v>
      </c>
    </row>
    <row r="4472" spans="1:13" x14ac:dyDescent="0.3">
      <c r="A4472" t="s">
        <v>217</v>
      </c>
      <c r="B4472" s="2">
        <v>42416</v>
      </c>
      <c r="C4472">
        <v>140153</v>
      </c>
      <c r="D4472">
        <v>756942</v>
      </c>
      <c r="E4472">
        <v>839113</v>
      </c>
      <c r="F4472" t="s">
        <v>217</v>
      </c>
      <c r="G4472" s="2">
        <v>42416</v>
      </c>
      <c r="H4472">
        <v>823773</v>
      </c>
      <c r="I4472">
        <v>70407</v>
      </c>
      <c r="J4472" t="str">
        <f t="shared" si="138"/>
        <v>ca10b37c64e76a851fbd503b7a3f2aa3</v>
      </c>
      <c r="K4472" s="2">
        <f t="shared" si="139"/>
        <v>42416</v>
      </c>
      <c r="L4472" t="str">
        <f>VLOOKUP($J4472,'placement attrs'!$A$2:$L$5079,4,FALSE)</f>
        <v>AdSparc (dailymotion.com)</v>
      </c>
      <c r="M4472" t="str">
        <f>VLOOKUP($J4472,'placement attrs'!$A$2:$L$5079,3,FALSE)</f>
        <v>dawid.wasniowski@adsparc.com</v>
      </c>
    </row>
    <row r="4473" spans="1:13" x14ac:dyDescent="0.3">
      <c r="A4473" t="s">
        <v>217</v>
      </c>
      <c r="B4473" s="2">
        <v>42417</v>
      </c>
      <c r="C4473">
        <v>48739</v>
      </c>
      <c r="D4473">
        <v>313057</v>
      </c>
      <c r="E4473">
        <v>328266</v>
      </c>
      <c r="F4473" t="s">
        <v>217</v>
      </c>
      <c r="G4473" s="2">
        <v>42417</v>
      </c>
      <c r="H4473">
        <v>329127</v>
      </c>
      <c r="I4473">
        <v>56672</v>
      </c>
      <c r="J4473" t="str">
        <f t="shared" si="138"/>
        <v>ca10b37c64e76a851fbd503b7a3f2aa3</v>
      </c>
      <c r="K4473" s="2">
        <f t="shared" si="139"/>
        <v>42417</v>
      </c>
      <c r="L4473" t="str">
        <f>VLOOKUP($J4473,'placement attrs'!$A$2:$L$5079,4,FALSE)</f>
        <v>AdSparc (dailymotion.com)</v>
      </c>
      <c r="M4473" t="str">
        <f>VLOOKUP($J4473,'placement attrs'!$A$2:$L$5079,3,FALSE)</f>
        <v>dawid.wasniowski@adsparc.com</v>
      </c>
    </row>
    <row r="4474" spans="1:13" x14ac:dyDescent="0.3">
      <c r="A4474" t="s">
        <v>217</v>
      </c>
      <c r="B4474" s="2">
        <v>42418</v>
      </c>
      <c r="C4474">
        <v>20150</v>
      </c>
      <c r="D4474">
        <v>220649</v>
      </c>
      <c r="E4474">
        <v>230362</v>
      </c>
      <c r="F4474" t="s">
        <v>217</v>
      </c>
      <c r="G4474" s="2">
        <v>42418</v>
      </c>
      <c r="H4474">
        <v>234299</v>
      </c>
      <c r="I4474">
        <v>22252</v>
      </c>
      <c r="J4474" t="str">
        <f t="shared" si="138"/>
        <v>ca10b37c64e76a851fbd503b7a3f2aa3</v>
      </c>
      <c r="K4474" s="2">
        <f t="shared" si="139"/>
        <v>42418</v>
      </c>
      <c r="L4474" t="str">
        <f>VLOOKUP($J4474,'placement attrs'!$A$2:$L$5079,4,FALSE)</f>
        <v>AdSparc (dailymotion.com)</v>
      </c>
      <c r="M4474" t="str">
        <f>VLOOKUP($J4474,'placement attrs'!$A$2:$L$5079,3,FALSE)</f>
        <v>dawid.wasniowski@adsparc.com</v>
      </c>
    </row>
    <row r="4475" spans="1:13" x14ac:dyDescent="0.3">
      <c r="A4475" t="s">
        <v>217</v>
      </c>
      <c r="B4475" s="2">
        <v>42419</v>
      </c>
      <c r="C4475">
        <v>23064</v>
      </c>
      <c r="D4475">
        <v>225794</v>
      </c>
      <c r="E4475">
        <v>234397</v>
      </c>
      <c r="F4475" t="s">
        <v>217</v>
      </c>
      <c r="G4475" s="2">
        <v>42419</v>
      </c>
      <c r="H4475">
        <v>284482</v>
      </c>
      <c r="I4475">
        <v>25940</v>
      </c>
      <c r="J4475" t="str">
        <f t="shared" si="138"/>
        <v>ca10b37c64e76a851fbd503b7a3f2aa3</v>
      </c>
      <c r="K4475" s="2">
        <f t="shared" si="139"/>
        <v>42419</v>
      </c>
      <c r="L4475" t="str">
        <f>VLOOKUP($J4475,'placement attrs'!$A$2:$L$5079,4,FALSE)</f>
        <v>AdSparc (dailymotion.com)</v>
      </c>
      <c r="M4475" t="str">
        <f>VLOOKUP($J4475,'placement attrs'!$A$2:$L$5079,3,FALSE)</f>
        <v>dawid.wasniowski@adsparc.com</v>
      </c>
    </row>
    <row r="4476" spans="1:13" x14ac:dyDescent="0.3">
      <c r="A4476" t="s">
        <v>217</v>
      </c>
      <c r="B4476" s="2">
        <v>42420</v>
      </c>
      <c r="C4476">
        <v>45396</v>
      </c>
      <c r="D4476">
        <v>309822</v>
      </c>
      <c r="E4476">
        <v>318109</v>
      </c>
      <c r="F4476" t="s">
        <v>217</v>
      </c>
      <c r="G4476" s="2">
        <v>42420</v>
      </c>
      <c r="H4476">
        <v>324261</v>
      </c>
      <c r="I4476">
        <v>57267</v>
      </c>
      <c r="J4476" t="str">
        <f t="shared" si="138"/>
        <v>ca10b37c64e76a851fbd503b7a3f2aa3</v>
      </c>
      <c r="K4476" s="2">
        <f t="shared" si="139"/>
        <v>42420</v>
      </c>
      <c r="L4476" t="str">
        <f>VLOOKUP($J4476,'placement attrs'!$A$2:$L$5079,4,FALSE)</f>
        <v>AdSparc (dailymotion.com)</v>
      </c>
      <c r="M4476" t="str">
        <f>VLOOKUP($J4476,'placement attrs'!$A$2:$L$5079,3,FALSE)</f>
        <v>dawid.wasniowski@adsparc.com</v>
      </c>
    </row>
    <row r="4477" spans="1:13" x14ac:dyDescent="0.3">
      <c r="A4477" t="s">
        <v>217</v>
      </c>
      <c r="B4477" s="2">
        <v>42421</v>
      </c>
      <c r="C4477">
        <v>28253</v>
      </c>
      <c r="D4477">
        <v>207359</v>
      </c>
      <c r="E4477">
        <v>212965</v>
      </c>
      <c r="F4477" t="s">
        <v>217</v>
      </c>
      <c r="G4477" s="2">
        <v>42421</v>
      </c>
      <c r="H4477">
        <v>218057</v>
      </c>
      <c r="I4477">
        <v>33691</v>
      </c>
      <c r="J4477" t="str">
        <f t="shared" si="138"/>
        <v>ca10b37c64e76a851fbd503b7a3f2aa3</v>
      </c>
      <c r="K4477" s="2">
        <f t="shared" si="139"/>
        <v>42421</v>
      </c>
      <c r="L4477" t="str">
        <f>VLOOKUP($J4477,'placement attrs'!$A$2:$L$5079,4,FALSE)</f>
        <v>AdSparc (dailymotion.com)</v>
      </c>
      <c r="M4477" t="str">
        <f>VLOOKUP($J4477,'placement attrs'!$A$2:$L$5079,3,FALSE)</f>
        <v>dawid.wasniowski@adsparc.com</v>
      </c>
    </row>
    <row r="4478" spans="1:13" x14ac:dyDescent="0.3">
      <c r="A4478" t="s">
        <v>217</v>
      </c>
      <c r="B4478" s="2">
        <v>42422</v>
      </c>
      <c r="C4478">
        <v>94417</v>
      </c>
      <c r="D4478">
        <v>499015</v>
      </c>
      <c r="E4478">
        <v>513922</v>
      </c>
      <c r="F4478" t="s">
        <v>217</v>
      </c>
      <c r="G4478" s="2">
        <v>42422</v>
      </c>
      <c r="H4478">
        <v>559740</v>
      </c>
      <c r="I4478">
        <v>100516</v>
      </c>
      <c r="J4478" t="str">
        <f t="shared" si="138"/>
        <v>ca10b37c64e76a851fbd503b7a3f2aa3</v>
      </c>
      <c r="K4478" s="2">
        <f t="shared" si="139"/>
        <v>42422</v>
      </c>
      <c r="L4478" t="str">
        <f>VLOOKUP($J4478,'placement attrs'!$A$2:$L$5079,4,FALSE)</f>
        <v>AdSparc (dailymotion.com)</v>
      </c>
      <c r="M4478" t="str">
        <f>VLOOKUP($J4478,'placement attrs'!$A$2:$L$5079,3,FALSE)</f>
        <v>dawid.wasniowski@adsparc.com</v>
      </c>
    </row>
    <row r="4479" spans="1:13" x14ac:dyDescent="0.3">
      <c r="A4479" t="s">
        <v>217</v>
      </c>
      <c r="B4479" s="2">
        <v>42423</v>
      </c>
      <c r="C4479">
        <v>74901</v>
      </c>
      <c r="D4479">
        <v>687352</v>
      </c>
      <c r="E4479">
        <v>712189</v>
      </c>
      <c r="F4479" t="s">
        <v>217</v>
      </c>
      <c r="G4479" s="2">
        <v>42423</v>
      </c>
      <c r="H4479">
        <v>728269</v>
      </c>
      <c r="I4479">
        <v>72216</v>
      </c>
      <c r="J4479" t="str">
        <f t="shared" si="138"/>
        <v>ca10b37c64e76a851fbd503b7a3f2aa3</v>
      </c>
      <c r="K4479" s="2">
        <f t="shared" si="139"/>
        <v>42423</v>
      </c>
      <c r="L4479" t="str">
        <f>VLOOKUP($J4479,'placement attrs'!$A$2:$L$5079,4,FALSE)</f>
        <v>AdSparc (dailymotion.com)</v>
      </c>
      <c r="M4479" t="str">
        <f>VLOOKUP($J4479,'placement attrs'!$A$2:$L$5079,3,FALSE)</f>
        <v>dawid.wasniowski@adsparc.com</v>
      </c>
    </row>
    <row r="4480" spans="1:13" x14ac:dyDescent="0.3">
      <c r="A4480" t="s">
        <v>217</v>
      </c>
      <c r="B4480" s="2">
        <v>42424</v>
      </c>
      <c r="C4480">
        <v>92619</v>
      </c>
      <c r="D4480">
        <v>610673</v>
      </c>
      <c r="E4480">
        <v>637992</v>
      </c>
      <c r="F4480" t="s">
        <v>217</v>
      </c>
      <c r="G4480" s="2">
        <v>42424</v>
      </c>
      <c r="H4480">
        <v>639848</v>
      </c>
      <c r="I4480">
        <v>84768</v>
      </c>
      <c r="J4480" t="str">
        <f t="shared" si="138"/>
        <v>ca10b37c64e76a851fbd503b7a3f2aa3</v>
      </c>
      <c r="K4480" s="2">
        <f t="shared" si="139"/>
        <v>42424</v>
      </c>
      <c r="L4480" t="str">
        <f>VLOOKUP($J4480,'placement attrs'!$A$2:$L$5079,4,FALSE)</f>
        <v>AdSparc (dailymotion.com)</v>
      </c>
      <c r="M4480" t="str">
        <f>VLOOKUP($J4480,'placement attrs'!$A$2:$L$5079,3,FALSE)</f>
        <v>dawid.wasniowski@adsparc.com</v>
      </c>
    </row>
    <row r="4481" spans="1:13" x14ac:dyDescent="0.3">
      <c r="A4481" t="s">
        <v>217</v>
      </c>
      <c r="B4481" s="2">
        <v>42425</v>
      </c>
      <c r="C4481">
        <v>101564</v>
      </c>
      <c r="D4481">
        <v>571951</v>
      </c>
      <c r="E4481">
        <v>591357</v>
      </c>
      <c r="F4481" t="s">
        <v>217</v>
      </c>
      <c r="G4481" s="2">
        <v>42425</v>
      </c>
      <c r="H4481">
        <v>594127</v>
      </c>
      <c r="I4481">
        <v>128762</v>
      </c>
      <c r="J4481" t="str">
        <f t="shared" si="138"/>
        <v>ca10b37c64e76a851fbd503b7a3f2aa3</v>
      </c>
      <c r="K4481" s="2">
        <f t="shared" si="139"/>
        <v>42425</v>
      </c>
      <c r="L4481" t="str">
        <f>VLOOKUP($J4481,'placement attrs'!$A$2:$L$5079,4,FALSE)</f>
        <v>AdSparc (dailymotion.com)</v>
      </c>
      <c r="M4481" t="str">
        <f>VLOOKUP($J4481,'placement attrs'!$A$2:$L$5079,3,FALSE)</f>
        <v>dawid.wasniowski@adsparc.com</v>
      </c>
    </row>
    <row r="4482" spans="1:13" x14ac:dyDescent="0.3">
      <c r="A4482" t="s">
        <v>217</v>
      </c>
      <c r="B4482" s="2">
        <v>42426</v>
      </c>
      <c r="C4482">
        <v>94762</v>
      </c>
      <c r="D4482">
        <v>416619</v>
      </c>
      <c r="E4482">
        <v>433705</v>
      </c>
      <c r="F4482" t="s">
        <v>217</v>
      </c>
      <c r="G4482" s="2">
        <v>42426</v>
      </c>
      <c r="H4482">
        <v>437008</v>
      </c>
      <c r="I4482">
        <v>103254</v>
      </c>
      <c r="J4482" t="str">
        <f t="shared" si="138"/>
        <v>ca10b37c64e76a851fbd503b7a3f2aa3</v>
      </c>
      <c r="K4482" s="2">
        <f t="shared" si="139"/>
        <v>42426</v>
      </c>
      <c r="L4482" t="str">
        <f>VLOOKUP($J4482,'placement attrs'!$A$2:$L$5079,4,FALSE)</f>
        <v>AdSparc (dailymotion.com)</v>
      </c>
      <c r="M4482" t="str">
        <f>VLOOKUP($J4482,'placement attrs'!$A$2:$L$5079,3,FALSE)</f>
        <v>dawid.wasniowski@adsparc.com</v>
      </c>
    </row>
    <row r="4483" spans="1:13" x14ac:dyDescent="0.3">
      <c r="A4483" t="s">
        <v>217</v>
      </c>
      <c r="B4483" s="2">
        <v>42427</v>
      </c>
      <c r="C4483">
        <v>56773</v>
      </c>
      <c r="D4483">
        <v>273229</v>
      </c>
      <c r="E4483">
        <v>281179</v>
      </c>
      <c r="F4483" t="s">
        <v>217</v>
      </c>
      <c r="G4483" s="2">
        <v>42427</v>
      </c>
      <c r="H4483">
        <v>286810</v>
      </c>
      <c r="I4483">
        <v>68609</v>
      </c>
      <c r="J4483" t="str">
        <f t="shared" ref="J4483:J4546" si="140">IF(A4483="",F4483,A4483)</f>
        <v>ca10b37c64e76a851fbd503b7a3f2aa3</v>
      </c>
      <c r="K4483" s="2">
        <f t="shared" ref="K4483:K4546" si="141">IF(B4483="",G4483,B4483)</f>
        <v>42427</v>
      </c>
      <c r="L4483" t="str">
        <f>VLOOKUP($J4483,'placement attrs'!$A$2:$L$5079,4,FALSE)</f>
        <v>AdSparc (dailymotion.com)</v>
      </c>
      <c r="M4483" t="str">
        <f>VLOOKUP($J4483,'placement attrs'!$A$2:$L$5079,3,FALSE)</f>
        <v>dawid.wasniowski@adsparc.com</v>
      </c>
    </row>
    <row r="4484" spans="1:13" x14ac:dyDescent="0.3">
      <c r="A4484" t="s">
        <v>217</v>
      </c>
      <c r="B4484" s="2">
        <v>42428</v>
      </c>
      <c r="C4484">
        <v>39180</v>
      </c>
      <c r="D4484">
        <v>236590</v>
      </c>
      <c r="E4484">
        <v>242565</v>
      </c>
      <c r="F4484" t="s">
        <v>217</v>
      </c>
      <c r="G4484" s="2">
        <v>42428</v>
      </c>
      <c r="H4484">
        <v>245243</v>
      </c>
      <c r="I4484">
        <v>44280</v>
      </c>
      <c r="J4484" t="str">
        <f t="shared" si="140"/>
        <v>ca10b37c64e76a851fbd503b7a3f2aa3</v>
      </c>
      <c r="K4484" s="2">
        <f t="shared" si="141"/>
        <v>42428</v>
      </c>
      <c r="L4484" t="str">
        <f>VLOOKUP($J4484,'placement attrs'!$A$2:$L$5079,4,FALSE)</f>
        <v>AdSparc (dailymotion.com)</v>
      </c>
      <c r="M4484" t="str">
        <f>VLOOKUP($J4484,'placement attrs'!$A$2:$L$5079,3,FALSE)</f>
        <v>dawid.wasniowski@adsparc.com</v>
      </c>
    </row>
    <row r="4485" spans="1:13" x14ac:dyDescent="0.3">
      <c r="A4485" t="s">
        <v>217</v>
      </c>
      <c r="B4485" s="2">
        <v>42429</v>
      </c>
      <c r="C4485">
        <v>40637</v>
      </c>
      <c r="D4485">
        <v>532086</v>
      </c>
      <c r="E4485">
        <v>562938</v>
      </c>
      <c r="F4485" t="s">
        <v>217</v>
      </c>
      <c r="G4485" s="2">
        <v>42429</v>
      </c>
      <c r="H4485">
        <v>630108</v>
      </c>
      <c r="I4485">
        <v>42856</v>
      </c>
      <c r="J4485" t="str">
        <f t="shared" si="140"/>
        <v>ca10b37c64e76a851fbd503b7a3f2aa3</v>
      </c>
      <c r="K4485" s="2">
        <f t="shared" si="141"/>
        <v>42429</v>
      </c>
      <c r="L4485" t="str">
        <f>VLOOKUP($J4485,'placement attrs'!$A$2:$L$5079,4,FALSE)</f>
        <v>AdSparc (dailymotion.com)</v>
      </c>
      <c r="M4485" t="str">
        <f>VLOOKUP($J4485,'placement attrs'!$A$2:$L$5079,3,FALSE)</f>
        <v>dawid.wasniowski@adsparc.com</v>
      </c>
    </row>
    <row r="4486" spans="1:13" x14ac:dyDescent="0.3">
      <c r="A4486" t="s">
        <v>217</v>
      </c>
      <c r="B4486" s="2">
        <v>42430</v>
      </c>
      <c r="C4486">
        <v>29938</v>
      </c>
      <c r="D4486">
        <v>494707</v>
      </c>
      <c r="E4486">
        <v>519370</v>
      </c>
      <c r="F4486" t="s">
        <v>217</v>
      </c>
      <c r="G4486" s="2">
        <v>42430</v>
      </c>
      <c r="H4486">
        <v>563264</v>
      </c>
      <c r="I4486">
        <v>29434</v>
      </c>
      <c r="J4486" t="str">
        <f t="shared" si="140"/>
        <v>ca10b37c64e76a851fbd503b7a3f2aa3</v>
      </c>
      <c r="K4486" s="2">
        <f t="shared" si="141"/>
        <v>42430</v>
      </c>
      <c r="L4486" t="str">
        <f>VLOOKUP($J4486,'placement attrs'!$A$2:$L$5079,4,FALSE)</f>
        <v>AdSparc (dailymotion.com)</v>
      </c>
      <c r="M4486" t="str">
        <f>VLOOKUP($J4486,'placement attrs'!$A$2:$L$5079,3,FALSE)</f>
        <v>dawid.wasniowski@adsparc.com</v>
      </c>
    </row>
    <row r="4487" spans="1:13" x14ac:dyDescent="0.3">
      <c r="A4487" t="s">
        <v>217</v>
      </c>
      <c r="B4487" s="2">
        <v>42431</v>
      </c>
      <c r="C4487">
        <v>34006</v>
      </c>
      <c r="D4487">
        <v>283070</v>
      </c>
      <c r="E4487">
        <v>296579</v>
      </c>
      <c r="F4487" t="s">
        <v>217</v>
      </c>
      <c r="G4487" s="2">
        <v>42431</v>
      </c>
      <c r="H4487">
        <v>421282</v>
      </c>
      <c r="I4487">
        <v>38059</v>
      </c>
      <c r="J4487" t="str">
        <f t="shared" si="140"/>
        <v>ca10b37c64e76a851fbd503b7a3f2aa3</v>
      </c>
      <c r="K4487" s="2">
        <f t="shared" si="141"/>
        <v>42431</v>
      </c>
      <c r="L4487" t="str">
        <f>VLOOKUP($J4487,'placement attrs'!$A$2:$L$5079,4,FALSE)</f>
        <v>AdSparc (dailymotion.com)</v>
      </c>
      <c r="M4487" t="str">
        <f>VLOOKUP($J4487,'placement attrs'!$A$2:$L$5079,3,FALSE)</f>
        <v>dawid.wasniowski@adsparc.com</v>
      </c>
    </row>
    <row r="4488" spans="1:13" x14ac:dyDescent="0.3">
      <c r="A4488" t="s">
        <v>217</v>
      </c>
      <c r="B4488" s="2">
        <v>42432</v>
      </c>
      <c r="C4488">
        <v>820</v>
      </c>
      <c r="D4488">
        <v>3611</v>
      </c>
      <c r="E4488">
        <v>3720</v>
      </c>
      <c r="H4488">
        <v>0</v>
      </c>
      <c r="I4488">
        <v>0</v>
      </c>
      <c r="J4488" t="str">
        <f t="shared" si="140"/>
        <v>ca10b37c64e76a851fbd503b7a3f2aa3</v>
      </c>
      <c r="K4488" s="2">
        <f t="shared" si="141"/>
        <v>42432</v>
      </c>
      <c r="L4488" t="str">
        <f>VLOOKUP($J4488,'placement attrs'!$A$2:$L$5079,4,FALSE)</f>
        <v>AdSparc (dailymotion.com)</v>
      </c>
      <c r="M4488" t="str">
        <f>VLOOKUP($J4488,'placement attrs'!$A$2:$L$5079,3,FALSE)</f>
        <v>dawid.wasniowski@adsparc.com</v>
      </c>
    </row>
    <row r="4489" spans="1:13" x14ac:dyDescent="0.3">
      <c r="A4489" t="s">
        <v>218</v>
      </c>
      <c r="B4489" s="2">
        <v>42410</v>
      </c>
      <c r="C4489">
        <v>1405</v>
      </c>
      <c r="D4489">
        <v>5970</v>
      </c>
      <c r="E4489">
        <v>6171</v>
      </c>
      <c r="H4489">
        <v>0</v>
      </c>
      <c r="I4489">
        <v>0</v>
      </c>
      <c r="J4489" t="str">
        <f t="shared" si="140"/>
        <v>cb79d647f6dfdcb6bcdae8245eb604b4</v>
      </c>
      <c r="K4489" s="2">
        <f t="shared" si="141"/>
        <v>42410</v>
      </c>
      <c r="L4489" t="str">
        <f>VLOOKUP($J4489,'placement attrs'!$A$2:$L$5079,4,FALSE)</f>
        <v>Publir.com</v>
      </c>
      <c r="M4489" t="str">
        <f>VLOOKUP($J4489,'placement attrs'!$A$2:$L$5079,3,FALSE)</f>
        <v>josh@publir.com</v>
      </c>
    </row>
    <row r="4490" spans="1:13" x14ac:dyDescent="0.3">
      <c r="A4490" t="s">
        <v>218</v>
      </c>
      <c r="B4490" s="2">
        <v>42411</v>
      </c>
      <c r="C4490">
        <v>1365</v>
      </c>
      <c r="D4490">
        <v>5371</v>
      </c>
      <c r="E4490">
        <v>5600</v>
      </c>
      <c r="F4490" t="s">
        <v>218</v>
      </c>
      <c r="G4490" s="2">
        <v>42411</v>
      </c>
      <c r="H4490">
        <v>6247</v>
      </c>
      <c r="I4490">
        <v>1511</v>
      </c>
      <c r="J4490" t="str">
        <f t="shared" si="140"/>
        <v>cb79d647f6dfdcb6bcdae8245eb604b4</v>
      </c>
      <c r="K4490" s="2">
        <f t="shared" si="141"/>
        <v>42411</v>
      </c>
      <c r="L4490" t="str">
        <f>VLOOKUP($J4490,'placement attrs'!$A$2:$L$5079,4,FALSE)</f>
        <v>Publir.com</v>
      </c>
      <c r="M4490" t="str">
        <f>VLOOKUP($J4490,'placement attrs'!$A$2:$L$5079,3,FALSE)</f>
        <v>josh@publir.com</v>
      </c>
    </row>
    <row r="4491" spans="1:13" x14ac:dyDescent="0.3">
      <c r="A4491" t="s">
        <v>218</v>
      </c>
      <c r="B4491" s="2">
        <v>42412</v>
      </c>
      <c r="C4491">
        <v>1077</v>
      </c>
      <c r="D4491">
        <v>3945</v>
      </c>
      <c r="E4491">
        <v>4099</v>
      </c>
      <c r="F4491" t="s">
        <v>218</v>
      </c>
      <c r="G4491" s="2">
        <v>42412</v>
      </c>
      <c r="H4491">
        <v>5398</v>
      </c>
      <c r="I4491">
        <v>1429</v>
      </c>
      <c r="J4491" t="str">
        <f t="shared" si="140"/>
        <v>cb79d647f6dfdcb6bcdae8245eb604b4</v>
      </c>
      <c r="K4491" s="2">
        <f t="shared" si="141"/>
        <v>42412</v>
      </c>
      <c r="L4491" t="str">
        <f>VLOOKUP($J4491,'placement attrs'!$A$2:$L$5079,4,FALSE)</f>
        <v>Publir.com</v>
      </c>
      <c r="M4491" t="str">
        <f>VLOOKUP($J4491,'placement attrs'!$A$2:$L$5079,3,FALSE)</f>
        <v>josh@publir.com</v>
      </c>
    </row>
    <row r="4492" spans="1:13" x14ac:dyDescent="0.3">
      <c r="A4492" t="s">
        <v>218</v>
      </c>
      <c r="B4492" s="2">
        <v>42413</v>
      </c>
      <c r="C4492">
        <v>998</v>
      </c>
      <c r="D4492">
        <v>4023</v>
      </c>
      <c r="E4492">
        <v>4227</v>
      </c>
      <c r="F4492" t="s">
        <v>218</v>
      </c>
      <c r="G4492" s="2">
        <v>42413</v>
      </c>
      <c r="H4492">
        <v>4287</v>
      </c>
      <c r="I4492">
        <v>986</v>
      </c>
      <c r="J4492" t="str">
        <f t="shared" si="140"/>
        <v>cb79d647f6dfdcb6bcdae8245eb604b4</v>
      </c>
      <c r="K4492" s="2">
        <f t="shared" si="141"/>
        <v>42413</v>
      </c>
      <c r="L4492" t="str">
        <f>VLOOKUP($J4492,'placement attrs'!$A$2:$L$5079,4,FALSE)</f>
        <v>Publir.com</v>
      </c>
      <c r="M4492" t="str">
        <f>VLOOKUP($J4492,'placement attrs'!$A$2:$L$5079,3,FALSE)</f>
        <v>josh@publir.com</v>
      </c>
    </row>
    <row r="4493" spans="1:13" x14ac:dyDescent="0.3">
      <c r="A4493" t="s">
        <v>218</v>
      </c>
      <c r="B4493" s="2">
        <v>42414</v>
      </c>
      <c r="C4493">
        <v>1067</v>
      </c>
      <c r="D4493">
        <v>4152</v>
      </c>
      <c r="E4493">
        <v>4255</v>
      </c>
      <c r="F4493" t="s">
        <v>218</v>
      </c>
      <c r="G4493" s="2">
        <v>42414</v>
      </c>
      <c r="H4493">
        <v>4305</v>
      </c>
      <c r="I4493">
        <v>1077</v>
      </c>
      <c r="J4493" t="str">
        <f t="shared" si="140"/>
        <v>cb79d647f6dfdcb6bcdae8245eb604b4</v>
      </c>
      <c r="K4493" s="2">
        <f t="shared" si="141"/>
        <v>42414</v>
      </c>
      <c r="L4493" t="str">
        <f>VLOOKUP($J4493,'placement attrs'!$A$2:$L$5079,4,FALSE)</f>
        <v>Publir.com</v>
      </c>
      <c r="M4493" t="str">
        <f>VLOOKUP($J4493,'placement attrs'!$A$2:$L$5079,3,FALSE)</f>
        <v>josh@publir.com</v>
      </c>
    </row>
    <row r="4494" spans="1:13" x14ac:dyDescent="0.3">
      <c r="A4494" t="s">
        <v>218</v>
      </c>
      <c r="B4494" s="2">
        <v>42415</v>
      </c>
      <c r="C4494">
        <v>1044</v>
      </c>
      <c r="D4494">
        <v>3729</v>
      </c>
      <c r="E4494">
        <v>3945</v>
      </c>
      <c r="F4494" t="s">
        <v>218</v>
      </c>
      <c r="G4494" s="2">
        <v>42415</v>
      </c>
      <c r="H4494">
        <v>4110</v>
      </c>
      <c r="I4494">
        <v>1051</v>
      </c>
      <c r="J4494" t="str">
        <f t="shared" si="140"/>
        <v>cb79d647f6dfdcb6bcdae8245eb604b4</v>
      </c>
      <c r="K4494" s="2">
        <f t="shared" si="141"/>
        <v>42415</v>
      </c>
      <c r="L4494" t="str">
        <f>VLOOKUP($J4494,'placement attrs'!$A$2:$L$5079,4,FALSE)</f>
        <v>Publir.com</v>
      </c>
      <c r="M4494" t="str">
        <f>VLOOKUP($J4494,'placement attrs'!$A$2:$L$5079,3,FALSE)</f>
        <v>josh@publir.com</v>
      </c>
    </row>
    <row r="4495" spans="1:13" x14ac:dyDescent="0.3">
      <c r="A4495" t="s">
        <v>218</v>
      </c>
      <c r="B4495" s="2">
        <v>42416</v>
      </c>
      <c r="C4495">
        <v>2471</v>
      </c>
      <c r="D4495">
        <v>9982</v>
      </c>
      <c r="E4495">
        <v>10307</v>
      </c>
      <c r="F4495" t="s">
        <v>218</v>
      </c>
      <c r="G4495" s="2">
        <v>42416</v>
      </c>
      <c r="H4495">
        <v>10448</v>
      </c>
      <c r="I4495">
        <v>1852</v>
      </c>
      <c r="J4495" t="str">
        <f t="shared" si="140"/>
        <v>cb79d647f6dfdcb6bcdae8245eb604b4</v>
      </c>
      <c r="K4495" s="2">
        <f t="shared" si="141"/>
        <v>42416</v>
      </c>
      <c r="L4495" t="str">
        <f>VLOOKUP($J4495,'placement attrs'!$A$2:$L$5079,4,FALSE)</f>
        <v>Publir.com</v>
      </c>
      <c r="M4495" t="str">
        <f>VLOOKUP($J4495,'placement attrs'!$A$2:$L$5079,3,FALSE)</f>
        <v>josh@publir.com</v>
      </c>
    </row>
    <row r="4496" spans="1:13" x14ac:dyDescent="0.3">
      <c r="A4496" t="s">
        <v>218</v>
      </c>
      <c r="B4496" s="2">
        <v>42417</v>
      </c>
      <c r="C4496">
        <v>2563</v>
      </c>
      <c r="D4496">
        <v>8617</v>
      </c>
      <c r="E4496">
        <v>8871</v>
      </c>
      <c r="F4496" t="s">
        <v>218</v>
      </c>
      <c r="G4496" s="2">
        <v>42417</v>
      </c>
      <c r="H4496">
        <v>10007</v>
      </c>
      <c r="I4496">
        <v>2899</v>
      </c>
      <c r="J4496" t="str">
        <f t="shared" si="140"/>
        <v>cb79d647f6dfdcb6bcdae8245eb604b4</v>
      </c>
      <c r="K4496" s="2">
        <f t="shared" si="141"/>
        <v>42417</v>
      </c>
      <c r="L4496" t="str">
        <f>VLOOKUP($J4496,'placement attrs'!$A$2:$L$5079,4,FALSE)</f>
        <v>Publir.com</v>
      </c>
      <c r="M4496" t="str">
        <f>VLOOKUP($J4496,'placement attrs'!$A$2:$L$5079,3,FALSE)</f>
        <v>josh@publir.com</v>
      </c>
    </row>
    <row r="4497" spans="1:13" x14ac:dyDescent="0.3">
      <c r="A4497" t="s">
        <v>218</v>
      </c>
      <c r="B4497" s="2">
        <v>42418</v>
      </c>
      <c r="C4497">
        <v>1535</v>
      </c>
      <c r="D4497">
        <v>4983</v>
      </c>
      <c r="E4497">
        <v>5210</v>
      </c>
      <c r="F4497" t="s">
        <v>218</v>
      </c>
      <c r="G4497" s="2">
        <v>42418</v>
      </c>
      <c r="H4497">
        <v>5370</v>
      </c>
      <c r="I4497">
        <v>1572</v>
      </c>
      <c r="J4497" t="str">
        <f t="shared" si="140"/>
        <v>cb79d647f6dfdcb6bcdae8245eb604b4</v>
      </c>
      <c r="K4497" s="2">
        <f t="shared" si="141"/>
        <v>42418</v>
      </c>
      <c r="L4497" t="str">
        <f>VLOOKUP($J4497,'placement attrs'!$A$2:$L$5079,4,FALSE)</f>
        <v>Publir.com</v>
      </c>
      <c r="M4497" t="str">
        <f>VLOOKUP($J4497,'placement attrs'!$A$2:$L$5079,3,FALSE)</f>
        <v>josh@publir.com</v>
      </c>
    </row>
    <row r="4498" spans="1:13" x14ac:dyDescent="0.3">
      <c r="A4498" t="s">
        <v>218</v>
      </c>
      <c r="B4498" s="2">
        <v>42419</v>
      </c>
      <c r="C4498">
        <v>1390</v>
      </c>
      <c r="D4498">
        <v>4689</v>
      </c>
      <c r="E4498">
        <v>4867</v>
      </c>
      <c r="F4498" t="s">
        <v>218</v>
      </c>
      <c r="G4498" s="2">
        <v>42419</v>
      </c>
      <c r="H4498">
        <v>5935</v>
      </c>
      <c r="I4498">
        <v>1628</v>
      </c>
      <c r="J4498" t="str">
        <f t="shared" si="140"/>
        <v>cb79d647f6dfdcb6bcdae8245eb604b4</v>
      </c>
      <c r="K4498" s="2">
        <f t="shared" si="141"/>
        <v>42419</v>
      </c>
      <c r="L4498" t="str">
        <f>VLOOKUP($J4498,'placement attrs'!$A$2:$L$5079,4,FALSE)</f>
        <v>Publir.com</v>
      </c>
      <c r="M4498" t="str">
        <f>VLOOKUP($J4498,'placement attrs'!$A$2:$L$5079,3,FALSE)</f>
        <v>josh@publir.com</v>
      </c>
    </row>
    <row r="4499" spans="1:13" x14ac:dyDescent="0.3">
      <c r="A4499" t="s">
        <v>218</v>
      </c>
      <c r="B4499" s="2">
        <v>42420</v>
      </c>
      <c r="C4499">
        <v>1857</v>
      </c>
      <c r="D4499">
        <v>5753</v>
      </c>
      <c r="E4499">
        <v>5973</v>
      </c>
      <c r="F4499" t="s">
        <v>218</v>
      </c>
      <c r="G4499" s="2">
        <v>42420</v>
      </c>
      <c r="H4499">
        <v>6203</v>
      </c>
      <c r="I4499">
        <v>1971</v>
      </c>
      <c r="J4499" t="str">
        <f t="shared" si="140"/>
        <v>cb79d647f6dfdcb6bcdae8245eb604b4</v>
      </c>
      <c r="K4499" s="2">
        <f t="shared" si="141"/>
        <v>42420</v>
      </c>
      <c r="L4499" t="str">
        <f>VLOOKUP($J4499,'placement attrs'!$A$2:$L$5079,4,FALSE)</f>
        <v>Publir.com</v>
      </c>
      <c r="M4499" t="str">
        <f>VLOOKUP($J4499,'placement attrs'!$A$2:$L$5079,3,FALSE)</f>
        <v>josh@publir.com</v>
      </c>
    </row>
    <row r="4500" spans="1:13" x14ac:dyDescent="0.3">
      <c r="A4500" t="s">
        <v>218</v>
      </c>
      <c r="B4500" s="2">
        <v>42421</v>
      </c>
      <c r="C4500">
        <v>1115</v>
      </c>
      <c r="D4500">
        <v>4042</v>
      </c>
      <c r="E4500">
        <v>4228</v>
      </c>
      <c r="F4500" t="s">
        <v>218</v>
      </c>
      <c r="G4500" s="2">
        <v>42421</v>
      </c>
      <c r="H4500">
        <v>4373</v>
      </c>
      <c r="I4500">
        <v>1121</v>
      </c>
      <c r="J4500" t="str">
        <f t="shared" si="140"/>
        <v>cb79d647f6dfdcb6bcdae8245eb604b4</v>
      </c>
      <c r="K4500" s="2">
        <f t="shared" si="141"/>
        <v>42421</v>
      </c>
      <c r="L4500" t="str">
        <f>VLOOKUP($J4500,'placement attrs'!$A$2:$L$5079,4,FALSE)</f>
        <v>Publir.com</v>
      </c>
      <c r="M4500" t="str">
        <f>VLOOKUP($J4500,'placement attrs'!$A$2:$L$5079,3,FALSE)</f>
        <v>josh@publir.com</v>
      </c>
    </row>
    <row r="4501" spans="1:13" x14ac:dyDescent="0.3">
      <c r="A4501" t="s">
        <v>218</v>
      </c>
      <c r="B4501" s="2">
        <v>42422</v>
      </c>
      <c r="C4501">
        <v>1742</v>
      </c>
      <c r="D4501">
        <v>5402</v>
      </c>
      <c r="E4501">
        <v>5665</v>
      </c>
      <c r="F4501" t="s">
        <v>218</v>
      </c>
      <c r="G4501" s="2">
        <v>42422</v>
      </c>
      <c r="H4501">
        <v>7398</v>
      </c>
      <c r="I4501">
        <v>1522</v>
      </c>
      <c r="J4501" t="str">
        <f t="shared" si="140"/>
        <v>cb79d647f6dfdcb6bcdae8245eb604b4</v>
      </c>
      <c r="K4501" s="2">
        <f t="shared" si="141"/>
        <v>42422</v>
      </c>
      <c r="L4501" t="str">
        <f>VLOOKUP($J4501,'placement attrs'!$A$2:$L$5079,4,FALSE)</f>
        <v>Publir.com</v>
      </c>
      <c r="M4501" t="str">
        <f>VLOOKUP($J4501,'placement attrs'!$A$2:$L$5079,3,FALSE)</f>
        <v>josh@publir.com</v>
      </c>
    </row>
    <row r="4502" spans="1:13" x14ac:dyDescent="0.3">
      <c r="A4502" t="s">
        <v>218</v>
      </c>
      <c r="B4502" s="2">
        <v>42423</v>
      </c>
      <c r="C4502">
        <v>3850</v>
      </c>
      <c r="D4502">
        <v>13515</v>
      </c>
      <c r="E4502">
        <v>13894</v>
      </c>
      <c r="F4502" t="s">
        <v>218</v>
      </c>
      <c r="G4502" s="2">
        <v>42423</v>
      </c>
      <c r="H4502">
        <v>14415</v>
      </c>
      <c r="I4502">
        <v>3276</v>
      </c>
      <c r="J4502" t="str">
        <f t="shared" si="140"/>
        <v>cb79d647f6dfdcb6bcdae8245eb604b4</v>
      </c>
      <c r="K4502" s="2">
        <f t="shared" si="141"/>
        <v>42423</v>
      </c>
      <c r="L4502" t="str">
        <f>VLOOKUP($J4502,'placement attrs'!$A$2:$L$5079,4,FALSE)</f>
        <v>Publir.com</v>
      </c>
      <c r="M4502" t="str">
        <f>VLOOKUP($J4502,'placement attrs'!$A$2:$L$5079,3,FALSE)</f>
        <v>josh@publir.com</v>
      </c>
    </row>
    <row r="4503" spans="1:13" x14ac:dyDescent="0.3">
      <c r="A4503" t="s">
        <v>218</v>
      </c>
      <c r="B4503" s="2">
        <v>42424</v>
      </c>
      <c r="C4503">
        <v>3718</v>
      </c>
      <c r="D4503">
        <v>10469</v>
      </c>
      <c r="E4503">
        <v>10863</v>
      </c>
      <c r="F4503" t="s">
        <v>218</v>
      </c>
      <c r="G4503" s="2">
        <v>42424</v>
      </c>
      <c r="H4503">
        <v>12086</v>
      </c>
      <c r="I4503">
        <v>4131</v>
      </c>
      <c r="J4503" t="str">
        <f t="shared" si="140"/>
        <v>cb79d647f6dfdcb6bcdae8245eb604b4</v>
      </c>
      <c r="K4503" s="2">
        <f t="shared" si="141"/>
        <v>42424</v>
      </c>
      <c r="L4503" t="str">
        <f>VLOOKUP($J4503,'placement attrs'!$A$2:$L$5079,4,FALSE)</f>
        <v>Publir.com</v>
      </c>
      <c r="M4503" t="str">
        <f>VLOOKUP($J4503,'placement attrs'!$A$2:$L$5079,3,FALSE)</f>
        <v>josh@publir.com</v>
      </c>
    </row>
    <row r="4504" spans="1:13" x14ac:dyDescent="0.3">
      <c r="A4504" t="s">
        <v>218</v>
      </c>
      <c r="B4504" s="2">
        <v>42425</v>
      </c>
      <c r="C4504">
        <v>2575</v>
      </c>
      <c r="D4504">
        <v>6879</v>
      </c>
      <c r="E4504">
        <v>7166</v>
      </c>
      <c r="F4504" t="s">
        <v>218</v>
      </c>
      <c r="G4504" s="2">
        <v>42425</v>
      </c>
      <c r="H4504">
        <v>7892</v>
      </c>
      <c r="I4504">
        <v>2677</v>
      </c>
      <c r="J4504" t="str">
        <f t="shared" si="140"/>
        <v>cb79d647f6dfdcb6bcdae8245eb604b4</v>
      </c>
      <c r="K4504" s="2">
        <f t="shared" si="141"/>
        <v>42425</v>
      </c>
      <c r="L4504" t="str">
        <f>VLOOKUP($J4504,'placement attrs'!$A$2:$L$5079,4,FALSE)</f>
        <v>Publir.com</v>
      </c>
      <c r="M4504" t="str">
        <f>VLOOKUP($J4504,'placement attrs'!$A$2:$L$5079,3,FALSE)</f>
        <v>josh@publir.com</v>
      </c>
    </row>
    <row r="4505" spans="1:13" x14ac:dyDescent="0.3">
      <c r="A4505" t="s">
        <v>218</v>
      </c>
      <c r="B4505" s="2">
        <v>42426</v>
      </c>
      <c r="C4505">
        <v>2606</v>
      </c>
      <c r="D4505">
        <v>8068</v>
      </c>
      <c r="E4505">
        <v>8325</v>
      </c>
      <c r="F4505" t="s">
        <v>218</v>
      </c>
      <c r="G4505" s="2">
        <v>42426</v>
      </c>
      <c r="H4505">
        <v>8496</v>
      </c>
      <c r="I4505">
        <v>2485</v>
      </c>
      <c r="J4505" t="str">
        <f t="shared" si="140"/>
        <v>cb79d647f6dfdcb6bcdae8245eb604b4</v>
      </c>
      <c r="K4505" s="2">
        <f t="shared" si="141"/>
        <v>42426</v>
      </c>
      <c r="L4505" t="str">
        <f>VLOOKUP($J4505,'placement attrs'!$A$2:$L$5079,4,FALSE)</f>
        <v>Publir.com</v>
      </c>
      <c r="M4505" t="str">
        <f>VLOOKUP($J4505,'placement attrs'!$A$2:$L$5079,3,FALSE)</f>
        <v>josh@publir.com</v>
      </c>
    </row>
    <row r="4506" spans="1:13" x14ac:dyDescent="0.3">
      <c r="A4506" t="s">
        <v>218</v>
      </c>
      <c r="B4506" s="2">
        <v>42427</v>
      </c>
      <c r="C4506">
        <v>2248</v>
      </c>
      <c r="D4506">
        <v>8055</v>
      </c>
      <c r="E4506">
        <v>8259</v>
      </c>
      <c r="F4506" t="s">
        <v>218</v>
      </c>
      <c r="G4506" s="2">
        <v>42427</v>
      </c>
      <c r="H4506">
        <v>8680</v>
      </c>
      <c r="I4506">
        <v>2684</v>
      </c>
      <c r="J4506" t="str">
        <f t="shared" si="140"/>
        <v>cb79d647f6dfdcb6bcdae8245eb604b4</v>
      </c>
      <c r="K4506" s="2">
        <f t="shared" si="141"/>
        <v>42427</v>
      </c>
      <c r="L4506" t="str">
        <f>VLOOKUP($J4506,'placement attrs'!$A$2:$L$5079,4,FALSE)</f>
        <v>Publir.com</v>
      </c>
      <c r="M4506" t="str">
        <f>VLOOKUP($J4506,'placement attrs'!$A$2:$L$5079,3,FALSE)</f>
        <v>josh@publir.com</v>
      </c>
    </row>
    <row r="4507" spans="1:13" x14ac:dyDescent="0.3">
      <c r="A4507" t="s">
        <v>218</v>
      </c>
      <c r="B4507" s="2">
        <v>42428</v>
      </c>
      <c r="C4507">
        <v>1605</v>
      </c>
      <c r="D4507">
        <v>6165</v>
      </c>
      <c r="E4507">
        <v>6384</v>
      </c>
      <c r="F4507" t="s">
        <v>218</v>
      </c>
      <c r="G4507" s="2">
        <v>42428</v>
      </c>
      <c r="H4507">
        <v>6473</v>
      </c>
      <c r="I4507">
        <v>1692</v>
      </c>
      <c r="J4507" t="str">
        <f t="shared" si="140"/>
        <v>cb79d647f6dfdcb6bcdae8245eb604b4</v>
      </c>
      <c r="K4507" s="2">
        <f t="shared" si="141"/>
        <v>42428</v>
      </c>
      <c r="L4507" t="str">
        <f>VLOOKUP($J4507,'placement attrs'!$A$2:$L$5079,4,FALSE)</f>
        <v>Publir.com</v>
      </c>
      <c r="M4507" t="str">
        <f>VLOOKUP($J4507,'placement attrs'!$A$2:$L$5079,3,FALSE)</f>
        <v>josh@publir.com</v>
      </c>
    </row>
    <row r="4508" spans="1:13" x14ac:dyDescent="0.3">
      <c r="A4508" t="s">
        <v>218</v>
      </c>
      <c r="B4508" s="2">
        <v>42429</v>
      </c>
      <c r="C4508">
        <v>1410</v>
      </c>
      <c r="D4508">
        <v>5582</v>
      </c>
      <c r="E4508">
        <v>5782</v>
      </c>
      <c r="F4508" t="s">
        <v>218</v>
      </c>
      <c r="G4508" s="2">
        <v>42429</v>
      </c>
      <c r="H4508">
        <v>7035</v>
      </c>
      <c r="I4508">
        <v>1443</v>
      </c>
      <c r="J4508" t="str">
        <f t="shared" si="140"/>
        <v>cb79d647f6dfdcb6bcdae8245eb604b4</v>
      </c>
      <c r="K4508" s="2">
        <f t="shared" si="141"/>
        <v>42429</v>
      </c>
      <c r="L4508" t="str">
        <f>VLOOKUP($J4508,'placement attrs'!$A$2:$L$5079,4,FALSE)</f>
        <v>Publir.com</v>
      </c>
      <c r="M4508" t="str">
        <f>VLOOKUP($J4508,'placement attrs'!$A$2:$L$5079,3,FALSE)</f>
        <v>josh@publir.com</v>
      </c>
    </row>
    <row r="4509" spans="1:13" x14ac:dyDescent="0.3">
      <c r="A4509" t="s">
        <v>218</v>
      </c>
      <c r="B4509" s="2">
        <v>42430</v>
      </c>
      <c r="C4509">
        <v>2186</v>
      </c>
      <c r="D4509">
        <v>11001</v>
      </c>
      <c r="E4509">
        <v>11252</v>
      </c>
      <c r="F4509" t="s">
        <v>218</v>
      </c>
      <c r="G4509" s="2">
        <v>42430</v>
      </c>
      <c r="H4509">
        <v>12771</v>
      </c>
      <c r="I4509">
        <v>2165</v>
      </c>
      <c r="J4509" t="str">
        <f t="shared" si="140"/>
        <v>cb79d647f6dfdcb6bcdae8245eb604b4</v>
      </c>
      <c r="K4509" s="2">
        <f t="shared" si="141"/>
        <v>42430</v>
      </c>
      <c r="L4509" t="str">
        <f>VLOOKUP($J4509,'placement attrs'!$A$2:$L$5079,4,FALSE)</f>
        <v>Publir.com</v>
      </c>
      <c r="M4509" t="str">
        <f>VLOOKUP($J4509,'placement attrs'!$A$2:$L$5079,3,FALSE)</f>
        <v>josh@publir.com</v>
      </c>
    </row>
    <row r="4510" spans="1:13" x14ac:dyDescent="0.3">
      <c r="A4510" t="s">
        <v>218</v>
      </c>
      <c r="B4510" s="2">
        <v>42431</v>
      </c>
      <c r="C4510">
        <v>1799</v>
      </c>
      <c r="D4510">
        <v>7199</v>
      </c>
      <c r="E4510">
        <v>7365</v>
      </c>
      <c r="F4510" t="s">
        <v>218</v>
      </c>
      <c r="G4510" s="2">
        <v>42431</v>
      </c>
      <c r="H4510">
        <v>10464</v>
      </c>
      <c r="I4510">
        <v>2299</v>
      </c>
      <c r="J4510" t="str">
        <f t="shared" si="140"/>
        <v>cb79d647f6dfdcb6bcdae8245eb604b4</v>
      </c>
      <c r="K4510" s="2">
        <f t="shared" si="141"/>
        <v>42431</v>
      </c>
      <c r="L4510" t="str">
        <f>VLOOKUP($J4510,'placement attrs'!$A$2:$L$5079,4,FALSE)</f>
        <v>Publir.com</v>
      </c>
      <c r="M4510" t="str">
        <f>VLOOKUP($J4510,'placement attrs'!$A$2:$L$5079,3,FALSE)</f>
        <v>josh@publir.com</v>
      </c>
    </row>
    <row r="4511" spans="1:13" x14ac:dyDescent="0.3">
      <c r="A4511" t="s">
        <v>218</v>
      </c>
      <c r="B4511" s="2">
        <v>42432</v>
      </c>
      <c r="C4511">
        <v>81</v>
      </c>
      <c r="D4511">
        <v>245</v>
      </c>
      <c r="E4511">
        <v>253</v>
      </c>
      <c r="H4511">
        <v>0</v>
      </c>
      <c r="I4511">
        <v>0</v>
      </c>
      <c r="J4511" t="str">
        <f t="shared" si="140"/>
        <v>cb79d647f6dfdcb6bcdae8245eb604b4</v>
      </c>
      <c r="K4511" s="2">
        <f t="shared" si="141"/>
        <v>42432</v>
      </c>
      <c r="L4511" t="str">
        <f>VLOOKUP($J4511,'placement attrs'!$A$2:$L$5079,4,FALSE)</f>
        <v>Publir.com</v>
      </c>
      <c r="M4511" t="str">
        <f>VLOOKUP($J4511,'placement attrs'!$A$2:$L$5079,3,FALSE)</f>
        <v>josh@publir.com</v>
      </c>
    </row>
    <row r="4512" spans="1:13" x14ac:dyDescent="0.3">
      <c r="A4512" t="s">
        <v>219</v>
      </c>
      <c r="B4512" s="2">
        <v>42410</v>
      </c>
      <c r="C4512">
        <v>24496</v>
      </c>
      <c r="D4512">
        <v>586406</v>
      </c>
      <c r="E4512">
        <v>1154591</v>
      </c>
      <c r="H4512">
        <v>0</v>
      </c>
      <c r="I4512">
        <v>0</v>
      </c>
      <c r="J4512" t="str">
        <f t="shared" si="140"/>
        <v>cc8bfc6bce9475d8ea9bc2386ebb2f23</v>
      </c>
      <c r="K4512" s="2">
        <f t="shared" si="141"/>
        <v>42410</v>
      </c>
      <c r="L4512" t="str">
        <f>VLOOKUP($J4512,'placement attrs'!$A$2:$L$5079,4,FALSE)</f>
        <v>Mangablack.com</v>
      </c>
      <c r="M4512" t="str">
        <f>VLOOKUP($J4512,'placement attrs'!$A$2:$L$5079,3,FALSE)</f>
        <v>mangablack88@gmail.com</v>
      </c>
    </row>
    <row r="4513" spans="1:13" x14ac:dyDescent="0.3">
      <c r="A4513" t="s">
        <v>219</v>
      </c>
      <c r="B4513" s="2">
        <v>42411</v>
      </c>
      <c r="C4513">
        <v>20295</v>
      </c>
      <c r="D4513">
        <v>449657</v>
      </c>
      <c r="E4513">
        <v>998232</v>
      </c>
      <c r="F4513" t="s">
        <v>219</v>
      </c>
      <c r="G4513" s="2">
        <v>42411</v>
      </c>
      <c r="H4513">
        <v>1108072</v>
      </c>
      <c r="I4513">
        <v>21267</v>
      </c>
      <c r="J4513" t="str">
        <f t="shared" si="140"/>
        <v>cc8bfc6bce9475d8ea9bc2386ebb2f23</v>
      </c>
      <c r="K4513" s="2">
        <f t="shared" si="141"/>
        <v>42411</v>
      </c>
      <c r="L4513" t="str">
        <f>VLOOKUP($J4513,'placement attrs'!$A$2:$L$5079,4,FALSE)</f>
        <v>Mangablack.com</v>
      </c>
      <c r="M4513" t="str">
        <f>VLOOKUP($J4513,'placement attrs'!$A$2:$L$5079,3,FALSE)</f>
        <v>mangablack88@gmail.com</v>
      </c>
    </row>
    <row r="4514" spans="1:13" x14ac:dyDescent="0.3">
      <c r="A4514" t="s">
        <v>219</v>
      </c>
      <c r="B4514" s="2">
        <v>42412</v>
      </c>
      <c r="C4514">
        <v>13168</v>
      </c>
      <c r="D4514">
        <v>311613</v>
      </c>
      <c r="E4514">
        <v>800342</v>
      </c>
      <c r="F4514" t="s">
        <v>219</v>
      </c>
      <c r="G4514" s="2">
        <v>42412</v>
      </c>
      <c r="H4514">
        <v>1024039</v>
      </c>
      <c r="I4514">
        <v>16162</v>
      </c>
      <c r="J4514" t="str">
        <f t="shared" si="140"/>
        <v>cc8bfc6bce9475d8ea9bc2386ebb2f23</v>
      </c>
      <c r="K4514" s="2">
        <f t="shared" si="141"/>
        <v>42412</v>
      </c>
      <c r="L4514" t="str">
        <f>VLOOKUP($J4514,'placement attrs'!$A$2:$L$5079,4,FALSE)</f>
        <v>Mangablack.com</v>
      </c>
      <c r="M4514" t="str">
        <f>VLOOKUP($J4514,'placement attrs'!$A$2:$L$5079,3,FALSE)</f>
        <v>mangablack88@gmail.com</v>
      </c>
    </row>
    <row r="4515" spans="1:13" x14ac:dyDescent="0.3">
      <c r="A4515" t="s">
        <v>219</v>
      </c>
      <c r="B4515" s="2">
        <v>42413</v>
      </c>
      <c r="C4515">
        <v>18944</v>
      </c>
      <c r="D4515">
        <v>344631</v>
      </c>
      <c r="E4515">
        <v>881246</v>
      </c>
      <c r="F4515" t="s">
        <v>219</v>
      </c>
      <c r="G4515" s="2">
        <v>42413</v>
      </c>
      <c r="H4515">
        <v>917217</v>
      </c>
      <c r="I4515">
        <v>16946</v>
      </c>
      <c r="J4515" t="str">
        <f t="shared" si="140"/>
        <v>cc8bfc6bce9475d8ea9bc2386ebb2f23</v>
      </c>
      <c r="K4515" s="2">
        <f t="shared" si="141"/>
        <v>42413</v>
      </c>
      <c r="L4515" t="str">
        <f>VLOOKUP($J4515,'placement attrs'!$A$2:$L$5079,4,FALSE)</f>
        <v>Mangablack.com</v>
      </c>
      <c r="M4515" t="str">
        <f>VLOOKUP($J4515,'placement attrs'!$A$2:$L$5079,3,FALSE)</f>
        <v>mangablack88@gmail.com</v>
      </c>
    </row>
    <row r="4516" spans="1:13" x14ac:dyDescent="0.3">
      <c r="A4516" t="s">
        <v>219</v>
      </c>
      <c r="B4516" s="2">
        <v>42414</v>
      </c>
      <c r="C4516">
        <v>21264</v>
      </c>
      <c r="D4516">
        <v>379724</v>
      </c>
      <c r="E4516">
        <v>923095</v>
      </c>
      <c r="H4516">
        <v>0</v>
      </c>
      <c r="I4516">
        <v>0</v>
      </c>
      <c r="J4516" t="str">
        <f t="shared" si="140"/>
        <v>cc8bfc6bce9475d8ea9bc2386ebb2f23</v>
      </c>
      <c r="K4516" s="2">
        <f t="shared" si="141"/>
        <v>42414</v>
      </c>
      <c r="L4516" t="str">
        <f>VLOOKUP($J4516,'placement attrs'!$A$2:$L$5079,4,FALSE)</f>
        <v>Mangablack.com</v>
      </c>
      <c r="M4516" t="str">
        <f>VLOOKUP($J4516,'placement attrs'!$A$2:$L$5079,3,FALSE)</f>
        <v>mangablack88@gmail.com</v>
      </c>
    </row>
    <row r="4517" spans="1:13" x14ac:dyDescent="0.3">
      <c r="A4517" t="s">
        <v>219</v>
      </c>
      <c r="B4517" s="2">
        <v>42415</v>
      </c>
      <c r="C4517">
        <v>24785</v>
      </c>
      <c r="D4517">
        <v>409948</v>
      </c>
      <c r="E4517">
        <v>998819</v>
      </c>
      <c r="F4517" t="s">
        <v>219</v>
      </c>
      <c r="G4517" s="2">
        <v>42415</v>
      </c>
      <c r="H4517">
        <v>1050182</v>
      </c>
      <c r="I4517">
        <v>27357</v>
      </c>
      <c r="J4517" t="str">
        <f t="shared" si="140"/>
        <v>cc8bfc6bce9475d8ea9bc2386ebb2f23</v>
      </c>
      <c r="K4517" s="2">
        <f t="shared" si="141"/>
        <v>42415</v>
      </c>
      <c r="L4517" t="str">
        <f>VLOOKUP($J4517,'placement attrs'!$A$2:$L$5079,4,FALSE)</f>
        <v>Mangablack.com</v>
      </c>
      <c r="M4517" t="str">
        <f>VLOOKUP($J4517,'placement attrs'!$A$2:$L$5079,3,FALSE)</f>
        <v>mangablack88@gmail.com</v>
      </c>
    </row>
    <row r="4518" spans="1:13" x14ac:dyDescent="0.3">
      <c r="C4518">
        <v>0</v>
      </c>
      <c r="D4518">
        <v>0</v>
      </c>
      <c r="E4518">
        <v>0</v>
      </c>
      <c r="F4518" t="s">
        <v>219</v>
      </c>
      <c r="G4518" s="2">
        <v>42414</v>
      </c>
      <c r="H4518">
        <v>952159</v>
      </c>
      <c r="I4518">
        <v>22157</v>
      </c>
      <c r="J4518" t="str">
        <f t="shared" si="140"/>
        <v>cc8bfc6bce9475d8ea9bc2386ebb2f23</v>
      </c>
      <c r="K4518" s="2">
        <f t="shared" si="141"/>
        <v>42414</v>
      </c>
      <c r="L4518" t="str">
        <f>VLOOKUP($J4518,'placement attrs'!$A$2:$L$5079,4,FALSE)</f>
        <v>Mangablack.com</v>
      </c>
      <c r="M4518" t="str">
        <f>VLOOKUP($J4518,'placement attrs'!$A$2:$L$5079,3,FALSE)</f>
        <v>mangablack88@gmail.com</v>
      </c>
    </row>
    <row r="4519" spans="1:13" x14ac:dyDescent="0.3">
      <c r="A4519" t="s">
        <v>219</v>
      </c>
      <c r="B4519" s="2">
        <v>42416</v>
      </c>
      <c r="C4519">
        <v>25174</v>
      </c>
      <c r="D4519">
        <v>442401</v>
      </c>
      <c r="E4519">
        <v>1069423</v>
      </c>
      <c r="F4519" t="s">
        <v>219</v>
      </c>
      <c r="G4519" s="2">
        <v>42416</v>
      </c>
      <c r="H4519">
        <v>1106802</v>
      </c>
      <c r="I4519">
        <v>26009</v>
      </c>
      <c r="J4519" t="str">
        <f t="shared" si="140"/>
        <v>cc8bfc6bce9475d8ea9bc2386ebb2f23</v>
      </c>
      <c r="K4519" s="2">
        <f t="shared" si="141"/>
        <v>42416</v>
      </c>
      <c r="L4519" t="str">
        <f>VLOOKUP($J4519,'placement attrs'!$A$2:$L$5079,4,FALSE)</f>
        <v>Mangablack.com</v>
      </c>
      <c r="M4519" t="str">
        <f>VLOOKUP($J4519,'placement attrs'!$A$2:$L$5079,3,FALSE)</f>
        <v>mangablack88@gmail.com</v>
      </c>
    </row>
    <row r="4520" spans="1:13" x14ac:dyDescent="0.3">
      <c r="A4520" t="s">
        <v>219</v>
      </c>
      <c r="B4520" s="2">
        <v>42417</v>
      </c>
      <c r="C4520">
        <v>26094</v>
      </c>
      <c r="D4520">
        <v>439493</v>
      </c>
      <c r="E4520">
        <v>1097574</v>
      </c>
      <c r="F4520" t="s">
        <v>219</v>
      </c>
      <c r="G4520" s="2">
        <v>42417</v>
      </c>
      <c r="H4520">
        <v>1139239</v>
      </c>
      <c r="I4520">
        <v>27367</v>
      </c>
      <c r="J4520" t="str">
        <f t="shared" si="140"/>
        <v>cc8bfc6bce9475d8ea9bc2386ebb2f23</v>
      </c>
      <c r="K4520" s="2">
        <f t="shared" si="141"/>
        <v>42417</v>
      </c>
      <c r="L4520" t="str">
        <f>VLOOKUP($J4520,'placement attrs'!$A$2:$L$5079,4,FALSE)</f>
        <v>Mangablack.com</v>
      </c>
      <c r="M4520" t="str">
        <f>VLOOKUP($J4520,'placement attrs'!$A$2:$L$5079,3,FALSE)</f>
        <v>mangablack88@gmail.com</v>
      </c>
    </row>
    <row r="4521" spans="1:13" x14ac:dyDescent="0.3">
      <c r="A4521" t="s">
        <v>219</v>
      </c>
      <c r="B4521" s="2">
        <v>42418</v>
      </c>
      <c r="C4521">
        <v>26115</v>
      </c>
      <c r="D4521">
        <v>422991</v>
      </c>
      <c r="E4521">
        <v>1091479</v>
      </c>
      <c r="F4521" t="s">
        <v>219</v>
      </c>
      <c r="G4521" s="2">
        <v>42418</v>
      </c>
      <c r="H4521">
        <v>1148589</v>
      </c>
      <c r="I4521">
        <v>27467</v>
      </c>
      <c r="J4521" t="str">
        <f t="shared" si="140"/>
        <v>cc8bfc6bce9475d8ea9bc2386ebb2f23</v>
      </c>
      <c r="K4521" s="2">
        <f t="shared" si="141"/>
        <v>42418</v>
      </c>
      <c r="L4521" t="str">
        <f>VLOOKUP($J4521,'placement attrs'!$A$2:$L$5079,4,FALSE)</f>
        <v>Mangablack.com</v>
      </c>
      <c r="M4521" t="str">
        <f>VLOOKUP($J4521,'placement attrs'!$A$2:$L$5079,3,FALSE)</f>
        <v>mangablack88@gmail.com</v>
      </c>
    </row>
    <row r="4522" spans="1:13" x14ac:dyDescent="0.3">
      <c r="A4522" t="s">
        <v>219</v>
      </c>
      <c r="B4522" s="2">
        <v>42419</v>
      </c>
      <c r="C4522">
        <v>20448</v>
      </c>
      <c r="D4522">
        <v>370219</v>
      </c>
      <c r="E4522">
        <v>922786</v>
      </c>
      <c r="F4522" t="s">
        <v>219</v>
      </c>
      <c r="G4522" s="2">
        <v>42419</v>
      </c>
      <c r="H4522">
        <v>1072164</v>
      </c>
      <c r="I4522">
        <v>24638</v>
      </c>
      <c r="J4522" t="str">
        <f t="shared" si="140"/>
        <v>cc8bfc6bce9475d8ea9bc2386ebb2f23</v>
      </c>
      <c r="K4522" s="2">
        <f t="shared" si="141"/>
        <v>42419</v>
      </c>
      <c r="L4522" t="str">
        <f>VLOOKUP($J4522,'placement attrs'!$A$2:$L$5079,4,FALSE)</f>
        <v>Mangablack.com</v>
      </c>
      <c r="M4522" t="str">
        <f>VLOOKUP($J4522,'placement attrs'!$A$2:$L$5079,3,FALSE)</f>
        <v>mangablack88@gmail.com</v>
      </c>
    </row>
    <row r="4523" spans="1:13" x14ac:dyDescent="0.3">
      <c r="A4523" t="s">
        <v>219</v>
      </c>
      <c r="B4523" s="2">
        <v>42420</v>
      </c>
      <c r="C4523">
        <v>22219</v>
      </c>
      <c r="D4523">
        <v>411689</v>
      </c>
      <c r="E4523">
        <v>972412</v>
      </c>
      <c r="H4523">
        <v>0</v>
      </c>
      <c r="I4523">
        <v>0</v>
      </c>
      <c r="J4523" t="str">
        <f t="shared" si="140"/>
        <v>cc8bfc6bce9475d8ea9bc2386ebb2f23</v>
      </c>
      <c r="K4523" s="2">
        <f t="shared" si="141"/>
        <v>42420</v>
      </c>
      <c r="L4523" t="str">
        <f>VLOOKUP($J4523,'placement attrs'!$A$2:$L$5079,4,FALSE)</f>
        <v>Mangablack.com</v>
      </c>
      <c r="M4523" t="str">
        <f>VLOOKUP($J4523,'placement attrs'!$A$2:$L$5079,3,FALSE)</f>
        <v>mangablack88@gmail.com</v>
      </c>
    </row>
    <row r="4524" spans="1:13" x14ac:dyDescent="0.3">
      <c r="A4524" t="s">
        <v>219</v>
      </c>
      <c r="B4524" s="2">
        <v>42421</v>
      </c>
      <c r="C4524">
        <v>23695</v>
      </c>
      <c r="D4524">
        <v>419629</v>
      </c>
      <c r="E4524">
        <v>1000973</v>
      </c>
      <c r="F4524" t="s">
        <v>219</v>
      </c>
      <c r="G4524" s="2">
        <v>42421</v>
      </c>
      <c r="H4524">
        <v>1051884</v>
      </c>
      <c r="I4524">
        <v>24684</v>
      </c>
      <c r="J4524" t="str">
        <f t="shared" si="140"/>
        <v>cc8bfc6bce9475d8ea9bc2386ebb2f23</v>
      </c>
      <c r="K4524" s="2">
        <f t="shared" si="141"/>
        <v>42421</v>
      </c>
      <c r="L4524" t="str">
        <f>VLOOKUP($J4524,'placement attrs'!$A$2:$L$5079,4,FALSE)</f>
        <v>Mangablack.com</v>
      </c>
      <c r="M4524" t="str">
        <f>VLOOKUP($J4524,'placement attrs'!$A$2:$L$5079,3,FALSE)</f>
        <v>mangablack88@gmail.com</v>
      </c>
    </row>
    <row r="4525" spans="1:13" x14ac:dyDescent="0.3">
      <c r="C4525">
        <v>0</v>
      </c>
      <c r="D4525">
        <v>0</v>
      </c>
      <c r="E4525">
        <v>0</v>
      </c>
      <c r="F4525" t="s">
        <v>219</v>
      </c>
      <c r="G4525" s="2">
        <v>42420</v>
      </c>
      <c r="H4525">
        <v>1053411</v>
      </c>
      <c r="I4525">
        <v>24016</v>
      </c>
      <c r="J4525" t="str">
        <f t="shared" si="140"/>
        <v>cc8bfc6bce9475d8ea9bc2386ebb2f23</v>
      </c>
      <c r="K4525" s="2">
        <f t="shared" si="141"/>
        <v>42420</v>
      </c>
      <c r="L4525" t="str">
        <f>VLOOKUP($J4525,'placement attrs'!$A$2:$L$5079,4,FALSE)</f>
        <v>Mangablack.com</v>
      </c>
      <c r="M4525" t="str">
        <f>VLOOKUP($J4525,'placement attrs'!$A$2:$L$5079,3,FALSE)</f>
        <v>mangablack88@gmail.com</v>
      </c>
    </row>
    <row r="4526" spans="1:13" x14ac:dyDescent="0.3">
      <c r="A4526" t="s">
        <v>219</v>
      </c>
      <c r="B4526" s="2">
        <v>42422</v>
      </c>
      <c r="C4526">
        <v>23774</v>
      </c>
      <c r="D4526">
        <v>347981</v>
      </c>
      <c r="E4526">
        <v>950742</v>
      </c>
      <c r="F4526" t="s">
        <v>219</v>
      </c>
      <c r="G4526" s="2">
        <v>42422</v>
      </c>
      <c r="H4526">
        <v>1064207</v>
      </c>
      <c r="I4526">
        <v>25473</v>
      </c>
      <c r="J4526" t="str">
        <f t="shared" si="140"/>
        <v>cc8bfc6bce9475d8ea9bc2386ebb2f23</v>
      </c>
      <c r="K4526" s="2">
        <f t="shared" si="141"/>
        <v>42422</v>
      </c>
      <c r="L4526" t="str">
        <f>VLOOKUP($J4526,'placement attrs'!$A$2:$L$5079,4,FALSE)</f>
        <v>Mangablack.com</v>
      </c>
      <c r="M4526" t="str">
        <f>VLOOKUP($J4526,'placement attrs'!$A$2:$L$5079,3,FALSE)</f>
        <v>mangablack88@gmail.com</v>
      </c>
    </row>
    <row r="4527" spans="1:13" x14ac:dyDescent="0.3">
      <c r="A4527" t="s">
        <v>219</v>
      </c>
      <c r="B4527" s="2">
        <v>42423</v>
      </c>
      <c r="C4527">
        <v>25265</v>
      </c>
      <c r="D4527">
        <v>364827</v>
      </c>
      <c r="E4527">
        <v>947324</v>
      </c>
      <c r="F4527" t="s">
        <v>219</v>
      </c>
      <c r="G4527" s="2">
        <v>42423</v>
      </c>
      <c r="H4527">
        <v>1024152</v>
      </c>
      <c r="I4527">
        <v>27099</v>
      </c>
      <c r="J4527" t="str">
        <f t="shared" si="140"/>
        <v>cc8bfc6bce9475d8ea9bc2386ebb2f23</v>
      </c>
      <c r="K4527" s="2">
        <f t="shared" si="141"/>
        <v>42423</v>
      </c>
      <c r="L4527" t="str">
        <f>VLOOKUP($J4527,'placement attrs'!$A$2:$L$5079,4,FALSE)</f>
        <v>Mangablack.com</v>
      </c>
      <c r="M4527" t="str">
        <f>VLOOKUP($J4527,'placement attrs'!$A$2:$L$5079,3,FALSE)</f>
        <v>mangablack88@gmail.com</v>
      </c>
    </row>
    <row r="4528" spans="1:13" x14ac:dyDescent="0.3">
      <c r="A4528" t="s">
        <v>219</v>
      </c>
      <c r="B4528" s="2">
        <v>42424</v>
      </c>
      <c r="C4528">
        <v>32570</v>
      </c>
      <c r="D4528">
        <v>392916</v>
      </c>
      <c r="E4528">
        <v>1012236</v>
      </c>
      <c r="F4528" t="s">
        <v>219</v>
      </c>
      <c r="G4528" s="2">
        <v>42424</v>
      </c>
      <c r="H4528">
        <v>1053885</v>
      </c>
      <c r="I4528">
        <v>34940</v>
      </c>
      <c r="J4528" t="str">
        <f t="shared" si="140"/>
        <v>cc8bfc6bce9475d8ea9bc2386ebb2f23</v>
      </c>
      <c r="K4528" s="2">
        <f t="shared" si="141"/>
        <v>42424</v>
      </c>
      <c r="L4528" t="str">
        <f>VLOOKUP($J4528,'placement attrs'!$A$2:$L$5079,4,FALSE)</f>
        <v>Mangablack.com</v>
      </c>
      <c r="M4528" t="str">
        <f>VLOOKUP($J4528,'placement attrs'!$A$2:$L$5079,3,FALSE)</f>
        <v>mangablack88@gmail.com</v>
      </c>
    </row>
    <row r="4529" spans="1:13" x14ac:dyDescent="0.3">
      <c r="A4529" t="s">
        <v>219</v>
      </c>
      <c r="B4529" s="2">
        <v>42425</v>
      </c>
      <c r="C4529">
        <v>55290</v>
      </c>
      <c r="D4529">
        <v>487204</v>
      </c>
      <c r="E4529">
        <v>1156982</v>
      </c>
      <c r="H4529">
        <v>0</v>
      </c>
      <c r="I4529">
        <v>0</v>
      </c>
      <c r="J4529" t="str">
        <f t="shared" si="140"/>
        <v>cc8bfc6bce9475d8ea9bc2386ebb2f23</v>
      </c>
      <c r="K4529" s="2">
        <f t="shared" si="141"/>
        <v>42425</v>
      </c>
      <c r="L4529" t="str">
        <f>VLOOKUP($J4529,'placement attrs'!$A$2:$L$5079,4,FALSE)</f>
        <v>Mangablack.com</v>
      </c>
      <c r="M4529" t="str">
        <f>VLOOKUP($J4529,'placement attrs'!$A$2:$L$5079,3,FALSE)</f>
        <v>mangablack88@gmail.com</v>
      </c>
    </row>
    <row r="4530" spans="1:13" x14ac:dyDescent="0.3">
      <c r="A4530" t="s">
        <v>219</v>
      </c>
      <c r="B4530" s="2">
        <v>42426</v>
      </c>
      <c r="C4530">
        <v>39076</v>
      </c>
      <c r="D4530">
        <v>385073</v>
      </c>
      <c r="E4530">
        <v>1013795</v>
      </c>
      <c r="F4530" t="s">
        <v>219</v>
      </c>
      <c r="G4530" s="2">
        <v>42426</v>
      </c>
      <c r="H4530">
        <v>1064523</v>
      </c>
      <c r="I4530">
        <v>48511</v>
      </c>
      <c r="J4530" t="str">
        <f t="shared" si="140"/>
        <v>cc8bfc6bce9475d8ea9bc2386ebb2f23</v>
      </c>
      <c r="K4530" s="2">
        <f t="shared" si="141"/>
        <v>42426</v>
      </c>
      <c r="L4530" t="str">
        <f>VLOOKUP($J4530,'placement attrs'!$A$2:$L$5079,4,FALSE)</f>
        <v>Mangablack.com</v>
      </c>
      <c r="M4530" t="str">
        <f>VLOOKUP($J4530,'placement attrs'!$A$2:$L$5079,3,FALSE)</f>
        <v>mangablack88@gmail.com</v>
      </c>
    </row>
    <row r="4531" spans="1:13" x14ac:dyDescent="0.3">
      <c r="C4531">
        <v>0</v>
      </c>
      <c r="D4531">
        <v>0</v>
      </c>
      <c r="E4531">
        <v>0</v>
      </c>
      <c r="F4531" t="s">
        <v>219</v>
      </c>
      <c r="G4531" s="2">
        <v>42425</v>
      </c>
      <c r="H4531">
        <v>1198454</v>
      </c>
      <c r="I4531">
        <v>60523</v>
      </c>
      <c r="J4531" t="str">
        <f t="shared" si="140"/>
        <v>cc8bfc6bce9475d8ea9bc2386ebb2f23</v>
      </c>
      <c r="K4531" s="2">
        <f t="shared" si="141"/>
        <v>42425</v>
      </c>
      <c r="L4531" t="str">
        <f>VLOOKUP($J4531,'placement attrs'!$A$2:$L$5079,4,FALSE)</f>
        <v>Mangablack.com</v>
      </c>
      <c r="M4531" t="str">
        <f>VLOOKUP($J4531,'placement attrs'!$A$2:$L$5079,3,FALSE)</f>
        <v>mangablack88@gmail.com</v>
      </c>
    </row>
    <row r="4532" spans="1:13" x14ac:dyDescent="0.3">
      <c r="A4532" t="s">
        <v>219</v>
      </c>
      <c r="B4532" s="2">
        <v>42427</v>
      </c>
      <c r="C4532">
        <v>38475</v>
      </c>
      <c r="D4532">
        <v>386860</v>
      </c>
      <c r="E4532">
        <v>1019781</v>
      </c>
      <c r="F4532" t="s">
        <v>219</v>
      </c>
      <c r="G4532" s="2">
        <v>42427</v>
      </c>
      <c r="H4532">
        <v>1073058</v>
      </c>
      <c r="I4532">
        <v>43822</v>
      </c>
      <c r="J4532" t="str">
        <f t="shared" si="140"/>
        <v>cc8bfc6bce9475d8ea9bc2386ebb2f23</v>
      </c>
      <c r="K4532" s="2">
        <f t="shared" si="141"/>
        <v>42427</v>
      </c>
      <c r="L4532" t="str">
        <f>VLOOKUP($J4532,'placement attrs'!$A$2:$L$5079,4,FALSE)</f>
        <v>Mangablack.com</v>
      </c>
      <c r="M4532" t="str">
        <f>VLOOKUP($J4532,'placement attrs'!$A$2:$L$5079,3,FALSE)</f>
        <v>mangablack88@gmail.com</v>
      </c>
    </row>
    <row r="4533" spans="1:13" x14ac:dyDescent="0.3">
      <c r="A4533" t="s">
        <v>219</v>
      </c>
      <c r="B4533" s="2">
        <v>42428</v>
      </c>
      <c r="C4533">
        <v>32394</v>
      </c>
      <c r="D4533">
        <v>384403</v>
      </c>
      <c r="E4533">
        <v>946919</v>
      </c>
      <c r="F4533" t="s">
        <v>219</v>
      </c>
      <c r="G4533" s="2">
        <v>42428</v>
      </c>
      <c r="H4533">
        <v>983857</v>
      </c>
      <c r="I4533">
        <v>37926</v>
      </c>
      <c r="J4533" t="str">
        <f t="shared" si="140"/>
        <v>cc8bfc6bce9475d8ea9bc2386ebb2f23</v>
      </c>
      <c r="K4533" s="2">
        <f t="shared" si="141"/>
        <v>42428</v>
      </c>
      <c r="L4533" t="str">
        <f>VLOOKUP($J4533,'placement attrs'!$A$2:$L$5079,4,FALSE)</f>
        <v>Mangablack.com</v>
      </c>
      <c r="M4533" t="str">
        <f>VLOOKUP($J4533,'placement attrs'!$A$2:$L$5079,3,FALSE)</f>
        <v>mangablack88@gmail.com</v>
      </c>
    </row>
    <row r="4534" spans="1:13" x14ac:dyDescent="0.3">
      <c r="A4534" t="s">
        <v>219</v>
      </c>
      <c r="B4534" s="2">
        <v>42429</v>
      </c>
      <c r="C4534">
        <v>14806</v>
      </c>
      <c r="D4534">
        <v>149689</v>
      </c>
      <c r="E4534">
        <v>429198</v>
      </c>
      <c r="F4534" t="s">
        <v>219</v>
      </c>
      <c r="G4534" s="2">
        <v>42429</v>
      </c>
      <c r="H4534">
        <v>473919</v>
      </c>
      <c r="I4534">
        <v>15933</v>
      </c>
      <c r="J4534" t="str">
        <f t="shared" si="140"/>
        <v>cc8bfc6bce9475d8ea9bc2386ebb2f23</v>
      </c>
      <c r="K4534" s="2">
        <f t="shared" si="141"/>
        <v>42429</v>
      </c>
      <c r="L4534" t="str">
        <f>VLOOKUP($J4534,'placement attrs'!$A$2:$L$5079,4,FALSE)</f>
        <v>Mangablack.com</v>
      </c>
      <c r="M4534" t="str">
        <f>VLOOKUP($J4534,'placement attrs'!$A$2:$L$5079,3,FALSE)</f>
        <v>mangablack88@gmail.com</v>
      </c>
    </row>
    <row r="4535" spans="1:13" x14ac:dyDescent="0.3">
      <c r="A4535" t="s">
        <v>219</v>
      </c>
      <c r="B4535" s="2">
        <v>42430</v>
      </c>
      <c r="C4535">
        <v>20032</v>
      </c>
      <c r="D4535">
        <v>288071</v>
      </c>
      <c r="E4535">
        <v>758634</v>
      </c>
      <c r="F4535" t="s">
        <v>219</v>
      </c>
      <c r="G4535" s="2">
        <v>42430</v>
      </c>
      <c r="H4535">
        <v>858761</v>
      </c>
      <c r="I4535">
        <v>24503</v>
      </c>
      <c r="J4535" t="str">
        <f t="shared" si="140"/>
        <v>cc8bfc6bce9475d8ea9bc2386ebb2f23</v>
      </c>
      <c r="K4535" s="2">
        <f t="shared" si="141"/>
        <v>42430</v>
      </c>
      <c r="L4535" t="str">
        <f>VLOOKUP($J4535,'placement attrs'!$A$2:$L$5079,4,FALSE)</f>
        <v>Mangablack.com</v>
      </c>
      <c r="M4535" t="str">
        <f>VLOOKUP($J4535,'placement attrs'!$A$2:$L$5079,3,FALSE)</f>
        <v>mangablack88@gmail.com</v>
      </c>
    </row>
    <row r="4536" spans="1:13" x14ac:dyDescent="0.3">
      <c r="A4536" t="s">
        <v>219</v>
      </c>
      <c r="B4536" s="2">
        <v>42431</v>
      </c>
      <c r="C4536">
        <v>17633</v>
      </c>
      <c r="D4536">
        <v>266400</v>
      </c>
      <c r="E4536">
        <v>752797</v>
      </c>
      <c r="F4536" t="s">
        <v>219</v>
      </c>
      <c r="G4536" s="2">
        <v>42431</v>
      </c>
      <c r="H4536">
        <v>1065721</v>
      </c>
      <c r="I4536">
        <v>21241</v>
      </c>
      <c r="J4536" t="str">
        <f t="shared" si="140"/>
        <v>cc8bfc6bce9475d8ea9bc2386ebb2f23</v>
      </c>
      <c r="K4536" s="2">
        <f t="shared" si="141"/>
        <v>42431</v>
      </c>
      <c r="L4536" t="str">
        <f>VLOOKUP($J4536,'placement attrs'!$A$2:$L$5079,4,FALSE)</f>
        <v>Mangablack.com</v>
      </c>
      <c r="M4536" t="str">
        <f>VLOOKUP($J4536,'placement attrs'!$A$2:$L$5079,3,FALSE)</f>
        <v>mangablack88@gmail.com</v>
      </c>
    </row>
    <row r="4537" spans="1:13" x14ac:dyDescent="0.3">
      <c r="A4537" t="s">
        <v>219</v>
      </c>
      <c r="B4537" s="2">
        <v>42432</v>
      </c>
      <c r="C4537">
        <v>1920</v>
      </c>
      <c r="D4537">
        <v>19975</v>
      </c>
      <c r="E4537">
        <v>56560</v>
      </c>
      <c r="H4537">
        <v>0</v>
      </c>
      <c r="I4537">
        <v>0</v>
      </c>
      <c r="J4537" t="str">
        <f t="shared" si="140"/>
        <v>cc8bfc6bce9475d8ea9bc2386ebb2f23</v>
      </c>
      <c r="K4537" s="2">
        <f t="shared" si="141"/>
        <v>42432</v>
      </c>
      <c r="L4537" t="str">
        <f>VLOOKUP($J4537,'placement attrs'!$A$2:$L$5079,4,FALSE)</f>
        <v>Mangablack.com</v>
      </c>
      <c r="M4537" t="str">
        <f>VLOOKUP($J4537,'placement attrs'!$A$2:$L$5079,3,FALSE)</f>
        <v>mangablack88@gmail.com</v>
      </c>
    </row>
    <row r="4538" spans="1:13" x14ac:dyDescent="0.3">
      <c r="A4538" t="s">
        <v>220</v>
      </c>
      <c r="B4538" s="2">
        <v>42410</v>
      </c>
      <c r="C4538">
        <v>19815</v>
      </c>
      <c r="D4538">
        <v>207815</v>
      </c>
      <c r="E4538">
        <v>216299</v>
      </c>
      <c r="H4538">
        <v>0</v>
      </c>
      <c r="I4538">
        <v>0</v>
      </c>
      <c r="J4538" t="str">
        <f t="shared" si="140"/>
        <v>cd0d2ede31c6f1064d0a02bab6c1b8ed</v>
      </c>
      <c r="K4538" s="2">
        <f t="shared" si="141"/>
        <v>42410</v>
      </c>
      <c r="L4538" t="str">
        <f>VLOOKUP($J4538,'placement attrs'!$A$2:$L$5079,4,FALSE)</f>
        <v>Cutepetlove.com</v>
      </c>
      <c r="M4538" t="str">
        <f>VLOOKUP($J4538,'placement attrs'!$A$2:$L$5079,3,FALSE)</f>
        <v>info@cutepetlove.com</v>
      </c>
    </row>
    <row r="4539" spans="1:13" x14ac:dyDescent="0.3">
      <c r="A4539" t="s">
        <v>220</v>
      </c>
      <c r="B4539" s="2">
        <v>42411</v>
      </c>
      <c r="C4539">
        <v>23449</v>
      </c>
      <c r="D4539">
        <v>177402</v>
      </c>
      <c r="E4539">
        <v>182018</v>
      </c>
      <c r="F4539" t="s">
        <v>220</v>
      </c>
      <c r="G4539" s="2">
        <v>42411</v>
      </c>
      <c r="H4539">
        <v>198450</v>
      </c>
      <c r="I4539">
        <v>25145</v>
      </c>
      <c r="J4539" t="str">
        <f t="shared" si="140"/>
        <v>cd0d2ede31c6f1064d0a02bab6c1b8ed</v>
      </c>
      <c r="K4539" s="2">
        <f t="shared" si="141"/>
        <v>42411</v>
      </c>
      <c r="L4539" t="str">
        <f>VLOOKUP($J4539,'placement attrs'!$A$2:$L$5079,4,FALSE)</f>
        <v>Cutepetlove.com</v>
      </c>
      <c r="M4539" t="str">
        <f>VLOOKUP($J4539,'placement attrs'!$A$2:$L$5079,3,FALSE)</f>
        <v>info@cutepetlove.com</v>
      </c>
    </row>
    <row r="4540" spans="1:13" x14ac:dyDescent="0.3">
      <c r="A4540" t="s">
        <v>220</v>
      </c>
      <c r="B4540" s="2">
        <v>42412</v>
      </c>
      <c r="C4540">
        <v>20591</v>
      </c>
      <c r="D4540">
        <v>127820</v>
      </c>
      <c r="E4540">
        <v>135330</v>
      </c>
      <c r="F4540" t="s">
        <v>220</v>
      </c>
      <c r="G4540" s="2">
        <v>42412</v>
      </c>
      <c r="H4540">
        <v>176459</v>
      </c>
      <c r="I4540">
        <v>27285</v>
      </c>
      <c r="J4540" t="str">
        <f t="shared" si="140"/>
        <v>cd0d2ede31c6f1064d0a02bab6c1b8ed</v>
      </c>
      <c r="K4540" s="2">
        <f t="shared" si="141"/>
        <v>42412</v>
      </c>
      <c r="L4540" t="str">
        <f>VLOOKUP($J4540,'placement attrs'!$A$2:$L$5079,4,FALSE)</f>
        <v>Cutepetlove.com</v>
      </c>
      <c r="M4540" t="str">
        <f>VLOOKUP($J4540,'placement attrs'!$A$2:$L$5079,3,FALSE)</f>
        <v>info@cutepetlove.com</v>
      </c>
    </row>
    <row r="4541" spans="1:13" x14ac:dyDescent="0.3">
      <c r="A4541" t="s">
        <v>220</v>
      </c>
      <c r="B4541" s="2">
        <v>42413</v>
      </c>
      <c r="C4541">
        <v>21905</v>
      </c>
      <c r="D4541">
        <v>119892</v>
      </c>
      <c r="E4541">
        <v>129449</v>
      </c>
      <c r="F4541" t="s">
        <v>220</v>
      </c>
      <c r="G4541" s="2">
        <v>42413</v>
      </c>
      <c r="H4541">
        <v>131044</v>
      </c>
      <c r="I4541">
        <v>19686</v>
      </c>
      <c r="J4541" t="str">
        <f t="shared" si="140"/>
        <v>cd0d2ede31c6f1064d0a02bab6c1b8ed</v>
      </c>
      <c r="K4541" s="2">
        <f t="shared" si="141"/>
        <v>42413</v>
      </c>
      <c r="L4541" t="str">
        <f>VLOOKUP($J4541,'placement attrs'!$A$2:$L$5079,4,FALSE)</f>
        <v>Cutepetlove.com</v>
      </c>
      <c r="M4541" t="str">
        <f>VLOOKUP($J4541,'placement attrs'!$A$2:$L$5079,3,FALSE)</f>
        <v>info@cutepetlove.com</v>
      </c>
    </row>
    <row r="4542" spans="1:13" x14ac:dyDescent="0.3">
      <c r="A4542" t="s">
        <v>220</v>
      </c>
      <c r="B4542" s="2">
        <v>42414</v>
      </c>
      <c r="C4542">
        <v>13509</v>
      </c>
      <c r="D4542">
        <v>99624</v>
      </c>
      <c r="E4542">
        <v>103981</v>
      </c>
      <c r="F4542" t="s">
        <v>220</v>
      </c>
      <c r="G4542" s="2">
        <v>42414</v>
      </c>
      <c r="H4542">
        <v>104209</v>
      </c>
      <c r="I4542">
        <v>15903</v>
      </c>
      <c r="J4542" t="str">
        <f t="shared" si="140"/>
        <v>cd0d2ede31c6f1064d0a02bab6c1b8ed</v>
      </c>
      <c r="K4542" s="2">
        <f t="shared" si="141"/>
        <v>42414</v>
      </c>
      <c r="L4542" t="str">
        <f>VLOOKUP($J4542,'placement attrs'!$A$2:$L$5079,4,FALSE)</f>
        <v>Cutepetlove.com</v>
      </c>
      <c r="M4542" t="str">
        <f>VLOOKUP($J4542,'placement attrs'!$A$2:$L$5079,3,FALSE)</f>
        <v>info@cutepetlove.com</v>
      </c>
    </row>
    <row r="4543" spans="1:13" x14ac:dyDescent="0.3">
      <c r="A4543" t="s">
        <v>220</v>
      </c>
      <c r="B4543" s="2">
        <v>42415</v>
      </c>
      <c r="C4543">
        <v>57925</v>
      </c>
      <c r="D4543">
        <v>535152</v>
      </c>
      <c r="E4543">
        <v>548925</v>
      </c>
      <c r="F4543" t="s">
        <v>220</v>
      </c>
      <c r="G4543" s="2">
        <v>42415</v>
      </c>
      <c r="H4543">
        <v>566860</v>
      </c>
      <c r="I4543">
        <v>59956</v>
      </c>
      <c r="J4543" t="str">
        <f t="shared" si="140"/>
        <v>cd0d2ede31c6f1064d0a02bab6c1b8ed</v>
      </c>
      <c r="K4543" s="2">
        <f t="shared" si="141"/>
        <v>42415</v>
      </c>
      <c r="L4543" t="str">
        <f>VLOOKUP($J4543,'placement attrs'!$A$2:$L$5079,4,FALSE)</f>
        <v>Cutepetlove.com</v>
      </c>
      <c r="M4543" t="str">
        <f>VLOOKUP($J4543,'placement attrs'!$A$2:$L$5079,3,FALSE)</f>
        <v>info@cutepetlove.com</v>
      </c>
    </row>
    <row r="4544" spans="1:13" x14ac:dyDescent="0.3">
      <c r="A4544" t="s">
        <v>220</v>
      </c>
      <c r="B4544" s="2">
        <v>42416</v>
      </c>
      <c r="C4544">
        <v>24752</v>
      </c>
      <c r="D4544">
        <v>239684</v>
      </c>
      <c r="E4544">
        <v>246150</v>
      </c>
      <c r="F4544" t="s">
        <v>220</v>
      </c>
      <c r="G4544" s="2">
        <v>42416</v>
      </c>
      <c r="H4544">
        <v>248633</v>
      </c>
      <c r="I4544">
        <v>23872</v>
      </c>
      <c r="J4544" t="str">
        <f t="shared" si="140"/>
        <v>cd0d2ede31c6f1064d0a02bab6c1b8ed</v>
      </c>
      <c r="K4544" s="2">
        <f t="shared" si="141"/>
        <v>42416</v>
      </c>
      <c r="L4544" t="str">
        <f>VLOOKUP($J4544,'placement attrs'!$A$2:$L$5079,4,FALSE)</f>
        <v>Cutepetlove.com</v>
      </c>
      <c r="M4544" t="str">
        <f>VLOOKUP($J4544,'placement attrs'!$A$2:$L$5079,3,FALSE)</f>
        <v>info@cutepetlove.com</v>
      </c>
    </row>
    <row r="4545" spans="1:13" x14ac:dyDescent="0.3">
      <c r="A4545" t="s">
        <v>220</v>
      </c>
      <c r="B4545" s="2">
        <v>42417</v>
      </c>
      <c r="C4545">
        <v>41438</v>
      </c>
      <c r="D4545">
        <v>424775</v>
      </c>
      <c r="E4545">
        <v>443611</v>
      </c>
      <c r="F4545" t="s">
        <v>220</v>
      </c>
      <c r="G4545" s="2">
        <v>42417</v>
      </c>
      <c r="H4545">
        <v>450079</v>
      </c>
      <c r="I4545">
        <v>42971</v>
      </c>
      <c r="J4545" t="str">
        <f t="shared" si="140"/>
        <v>cd0d2ede31c6f1064d0a02bab6c1b8ed</v>
      </c>
      <c r="K4545" s="2">
        <f t="shared" si="141"/>
        <v>42417</v>
      </c>
      <c r="L4545" t="str">
        <f>VLOOKUP($J4545,'placement attrs'!$A$2:$L$5079,4,FALSE)</f>
        <v>Cutepetlove.com</v>
      </c>
      <c r="M4545" t="str">
        <f>VLOOKUP($J4545,'placement attrs'!$A$2:$L$5079,3,FALSE)</f>
        <v>info@cutepetlove.com</v>
      </c>
    </row>
    <row r="4546" spans="1:13" x14ac:dyDescent="0.3">
      <c r="A4546" t="s">
        <v>220</v>
      </c>
      <c r="B4546" s="2">
        <v>42418</v>
      </c>
      <c r="C4546">
        <v>42360</v>
      </c>
      <c r="D4546">
        <v>479553</v>
      </c>
      <c r="E4546">
        <v>505400</v>
      </c>
      <c r="F4546" t="s">
        <v>220</v>
      </c>
      <c r="G4546" s="2">
        <v>42418</v>
      </c>
      <c r="H4546">
        <v>515607</v>
      </c>
      <c r="I4546">
        <v>43402</v>
      </c>
      <c r="J4546" t="str">
        <f t="shared" si="140"/>
        <v>cd0d2ede31c6f1064d0a02bab6c1b8ed</v>
      </c>
      <c r="K4546" s="2">
        <f t="shared" si="141"/>
        <v>42418</v>
      </c>
      <c r="L4546" t="str">
        <f>VLOOKUP($J4546,'placement attrs'!$A$2:$L$5079,4,FALSE)</f>
        <v>Cutepetlove.com</v>
      </c>
      <c r="M4546" t="str">
        <f>VLOOKUP($J4546,'placement attrs'!$A$2:$L$5079,3,FALSE)</f>
        <v>info@cutepetlove.com</v>
      </c>
    </row>
    <row r="4547" spans="1:13" x14ac:dyDescent="0.3">
      <c r="A4547" t="s">
        <v>220</v>
      </c>
      <c r="B4547" s="2">
        <v>42419</v>
      </c>
      <c r="C4547">
        <v>39309</v>
      </c>
      <c r="D4547">
        <v>452424</v>
      </c>
      <c r="E4547">
        <v>472798</v>
      </c>
      <c r="F4547" t="s">
        <v>220</v>
      </c>
      <c r="G4547" s="2">
        <v>42419</v>
      </c>
      <c r="H4547">
        <v>561351</v>
      </c>
      <c r="I4547">
        <v>45856</v>
      </c>
      <c r="J4547" t="str">
        <f t="shared" ref="J4547:J4610" si="142">IF(A4547="",F4547,A4547)</f>
        <v>cd0d2ede31c6f1064d0a02bab6c1b8ed</v>
      </c>
      <c r="K4547" s="2">
        <f t="shared" ref="K4547:K4610" si="143">IF(B4547="",G4547,B4547)</f>
        <v>42419</v>
      </c>
      <c r="L4547" t="str">
        <f>VLOOKUP($J4547,'placement attrs'!$A$2:$L$5079,4,FALSE)</f>
        <v>Cutepetlove.com</v>
      </c>
      <c r="M4547" t="str">
        <f>VLOOKUP($J4547,'placement attrs'!$A$2:$L$5079,3,FALSE)</f>
        <v>info@cutepetlove.com</v>
      </c>
    </row>
    <row r="4548" spans="1:13" x14ac:dyDescent="0.3">
      <c r="A4548" t="s">
        <v>220</v>
      </c>
      <c r="B4548" s="2">
        <v>42420</v>
      </c>
      <c r="C4548">
        <v>56183</v>
      </c>
      <c r="D4548">
        <v>572602</v>
      </c>
      <c r="E4548">
        <v>590941</v>
      </c>
      <c r="F4548" t="s">
        <v>220</v>
      </c>
      <c r="G4548" s="2">
        <v>42420</v>
      </c>
      <c r="H4548">
        <v>616994</v>
      </c>
      <c r="I4548">
        <v>59222</v>
      </c>
      <c r="J4548" t="str">
        <f t="shared" si="142"/>
        <v>cd0d2ede31c6f1064d0a02bab6c1b8ed</v>
      </c>
      <c r="K4548" s="2">
        <f t="shared" si="143"/>
        <v>42420</v>
      </c>
      <c r="L4548" t="str">
        <f>VLOOKUP($J4548,'placement attrs'!$A$2:$L$5079,4,FALSE)</f>
        <v>Cutepetlove.com</v>
      </c>
      <c r="M4548" t="str">
        <f>VLOOKUP($J4548,'placement attrs'!$A$2:$L$5079,3,FALSE)</f>
        <v>info@cutepetlove.com</v>
      </c>
    </row>
    <row r="4549" spans="1:13" x14ac:dyDescent="0.3">
      <c r="A4549" t="s">
        <v>220</v>
      </c>
      <c r="B4549" s="2">
        <v>42421</v>
      </c>
      <c r="C4549">
        <v>52020</v>
      </c>
      <c r="D4549">
        <v>566792</v>
      </c>
      <c r="E4549">
        <v>589167</v>
      </c>
      <c r="F4549" t="s">
        <v>220</v>
      </c>
      <c r="G4549" s="2">
        <v>42421</v>
      </c>
      <c r="H4549">
        <v>600538</v>
      </c>
      <c r="I4549">
        <v>51433</v>
      </c>
      <c r="J4549" t="str">
        <f t="shared" si="142"/>
        <v>cd0d2ede31c6f1064d0a02bab6c1b8ed</v>
      </c>
      <c r="K4549" s="2">
        <f t="shared" si="143"/>
        <v>42421</v>
      </c>
      <c r="L4549" t="str">
        <f>VLOOKUP($J4549,'placement attrs'!$A$2:$L$5079,4,FALSE)</f>
        <v>Cutepetlove.com</v>
      </c>
      <c r="M4549" t="str">
        <f>VLOOKUP($J4549,'placement attrs'!$A$2:$L$5079,3,FALSE)</f>
        <v>info@cutepetlove.com</v>
      </c>
    </row>
    <row r="4550" spans="1:13" x14ac:dyDescent="0.3">
      <c r="A4550" t="s">
        <v>220</v>
      </c>
      <c r="B4550" s="2">
        <v>42422</v>
      </c>
      <c r="C4550">
        <v>43758</v>
      </c>
      <c r="D4550">
        <v>432403</v>
      </c>
      <c r="E4550">
        <v>451056</v>
      </c>
      <c r="F4550" t="s">
        <v>220</v>
      </c>
      <c r="G4550" s="2">
        <v>42422</v>
      </c>
      <c r="H4550">
        <v>478505</v>
      </c>
      <c r="I4550">
        <v>43223</v>
      </c>
      <c r="J4550" t="str">
        <f t="shared" si="142"/>
        <v>cd0d2ede31c6f1064d0a02bab6c1b8ed</v>
      </c>
      <c r="K4550" s="2">
        <f t="shared" si="143"/>
        <v>42422</v>
      </c>
      <c r="L4550" t="str">
        <f>VLOOKUP($J4550,'placement attrs'!$A$2:$L$5079,4,FALSE)</f>
        <v>Cutepetlove.com</v>
      </c>
      <c r="M4550" t="str">
        <f>VLOOKUP($J4550,'placement attrs'!$A$2:$L$5079,3,FALSE)</f>
        <v>info@cutepetlove.com</v>
      </c>
    </row>
    <row r="4551" spans="1:13" x14ac:dyDescent="0.3">
      <c r="A4551" t="s">
        <v>220</v>
      </c>
      <c r="B4551" s="2">
        <v>42423</v>
      </c>
      <c r="C4551">
        <v>52095</v>
      </c>
      <c r="D4551">
        <v>480415</v>
      </c>
      <c r="E4551">
        <v>496090</v>
      </c>
      <c r="F4551" t="s">
        <v>220</v>
      </c>
      <c r="G4551" s="2">
        <v>42423</v>
      </c>
      <c r="H4551">
        <v>510832</v>
      </c>
      <c r="I4551">
        <v>56724</v>
      </c>
      <c r="J4551" t="str">
        <f t="shared" si="142"/>
        <v>cd0d2ede31c6f1064d0a02bab6c1b8ed</v>
      </c>
      <c r="K4551" s="2">
        <f t="shared" si="143"/>
        <v>42423</v>
      </c>
      <c r="L4551" t="str">
        <f>VLOOKUP($J4551,'placement attrs'!$A$2:$L$5079,4,FALSE)</f>
        <v>Cutepetlove.com</v>
      </c>
      <c r="M4551" t="str">
        <f>VLOOKUP($J4551,'placement attrs'!$A$2:$L$5079,3,FALSE)</f>
        <v>info@cutepetlove.com</v>
      </c>
    </row>
    <row r="4552" spans="1:13" x14ac:dyDescent="0.3">
      <c r="A4552" t="s">
        <v>220</v>
      </c>
      <c r="B4552" s="2">
        <v>42424</v>
      </c>
      <c r="C4552">
        <v>49401</v>
      </c>
      <c r="D4552">
        <v>479605</v>
      </c>
      <c r="E4552">
        <v>499573</v>
      </c>
      <c r="F4552" t="s">
        <v>220</v>
      </c>
      <c r="G4552" s="2">
        <v>42424</v>
      </c>
      <c r="H4552">
        <v>502769</v>
      </c>
      <c r="I4552">
        <v>49832</v>
      </c>
      <c r="J4552" t="str">
        <f t="shared" si="142"/>
        <v>cd0d2ede31c6f1064d0a02bab6c1b8ed</v>
      </c>
      <c r="K4552" s="2">
        <f t="shared" si="143"/>
        <v>42424</v>
      </c>
      <c r="L4552" t="str">
        <f>VLOOKUP($J4552,'placement attrs'!$A$2:$L$5079,4,FALSE)</f>
        <v>Cutepetlove.com</v>
      </c>
      <c r="M4552" t="str">
        <f>VLOOKUP($J4552,'placement attrs'!$A$2:$L$5079,3,FALSE)</f>
        <v>info@cutepetlove.com</v>
      </c>
    </row>
    <row r="4553" spans="1:13" x14ac:dyDescent="0.3">
      <c r="A4553" t="s">
        <v>220</v>
      </c>
      <c r="B4553" s="2">
        <v>42425</v>
      </c>
      <c r="C4553">
        <v>32381</v>
      </c>
      <c r="D4553">
        <v>324514</v>
      </c>
      <c r="E4553">
        <v>340412</v>
      </c>
      <c r="F4553" t="s">
        <v>220</v>
      </c>
      <c r="G4553" s="2">
        <v>42425</v>
      </c>
      <c r="H4553">
        <v>343485</v>
      </c>
      <c r="I4553">
        <v>34590</v>
      </c>
      <c r="J4553" t="str">
        <f t="shared" si="142"/>
        <v>cd0d2ede31c6f1064d0a02bab6c1b8ed</v>
      </c>
      <c r="K4553" s="2">
        <f t="shared" si="143"/>
        <v>42425</v>
      </c>
      <c r="L4553" t="str">
        <f>VLOOKUP($J4553,'placement attrs'!$A$2:$L$5079,4,FALSE)</f>
        <v>Cutepetlove.com</v>
      </c>
      <c r="M4553" t="str">
        <f>VLOOKUP($J4553,'placement attrs'!$A$2:$L$5079,3,FALSE)</f>
        <v>info@cutepetlove.com</v>
      </c>
    </row>
    <row r="4554" spans="1:13" x14ac:dyDescent="0.3">
      <c r="A4554" t="s">
        <v>220</v>
      </c>
      <c r="B4554" s="2">
        <v>42426</v>
      </c>
      <c r="C4554">
        <v>42750</v>
      </c>
      <c r="D4554">
        <v>414977</v>
      </c>
      <c r="E4554">
        <v>436144</v>
      </c>
      <c r="F4554" t="s">
        <v>220</v>
      </c>
      <c r="G4554" s="2">
        <v>42426</v>
      </c>
      <c r="H4554">
        <v>444742</v>
      </c>
      <c r="I4554">
        <v>42686</v>
      </c>
      <c r="J4554" t="str">
        <f t="shared" si="142"/>
        <v>cd0d2ede31c6f1064d0a02bab6c1b8ed</v>
      </c>
      <c r="K4554" s="2">
        <f t="shared" si="143"/>
        <v>42426</v>
      </c>
      <c r="L4554" t="str">
        <f>VLOOKUP($J4554,'placement attrs'!$A$2:$L$5079,4,FALSE)</f>
        <v>Cutepetlove.com</v>
      </c>
      <c r="M4554" t="str">
        <f>VLOOKUP($J4554,'placement attrs'!$A$2:$L$5079,3,FALSE)</f>
        <v>info@cutepetlove.com</v>
      </c>
    </row>
    <row r="4555" spans="1:13" x14ac:dyDescent="0.3">
      <c r="A4555" t="s">
        <v>220</v>
      </c>
      <c r="B4555" s="2">
        <v>42427</v>
      </c>
      <c r="C4555">
        <v>44296</v>
      </c>
      <c r="D4555">
        <v>364484</v>
      </c>
      <c r="E4555">
        <v>382752</v>
      </c>
      <c r="F4555" t="s">
        <v>220</v>
      </c>
      <c r="G4555" s="2">
        <v>42427</v>
      </c>
      <c r="H4555">
        <v>388603</v>
      </c>
      <c r="I4555">
        <v>45560</v>
      </c>
      <c r="J4555" t="str">
        <f t="shared" si="142"/>
        <v>cd0d2ede31c6f1064d0a02bab6c1b8ed</v>
      </c>
      <c r="K4555" s="2">
        <f t="shared" si="143"/>
        <v>42427</v>
      </c>
      <c r="L4555" t="str">
        <f>VLOOKUP($J4555,'placement attrs'!$A$2:$L$5079,4,FALSE)</f>
        <v>Cutepetlove.com</v>
      </c>
      <c r="M4555" t="str">
        <f>VLOOKUP($J4555,'placement attrs'!$A$2:$L$5079,3,FALSE)</f>
        <v>info@cutepetlove.com</v>
      </c>
    </row>
    <row r="4556" spans="1:13" x14ac:dyDescent="0.3">
      <c r="A4556" t="s">
        <v>220</v>
      </c>
      <c r="B4556" s="2">
        <v>42428</v>
      </c>
      <c r="C4556">
        <v>50074</v>
      </c>
      <c r="D4556">
        <v>398281</v>
      </c>
      <c r="E4556">
        <v>421605</v>
      </c>
      <c r="F4556" t="s">
        <v>220</v>
      </c>
      <c r="G4556" s="2">
        <v>42428</v>
      </c>
      <c r="H4556">
        <v>429569</v>
      </c>
      <c r="I4556">
        <v>51404</v>
      </c>
      <c r="J4556" t="str">
        <f t="shared" si="142"/>
        <v>cd0d2ede31c6f1064d0a02bab6c1b8ed</v>
      </c>
      <c r="K4556" s="2">
        <f t="shared" si="143"/>
        <v>42428</v>
      </c>
      <c r="L4556" t="str">
        <f>VLOOKUP($J4556,'placement attrs'!$A$2:$L$5079,4,FALSE)</f>
        <v>Cutepetlove.com</v>
      </c>
      <c r="M4556" t="str">
        <f>VLOOKUP($J4556,'placement attrs'!$A$2:$L$5079,3,FALSE)</f>
        <v>info@cutepetlove.com</v>
      </c>
    </row>
    <row r="4557" spans="1:13" x14ac:dyDescent="0.3">
      <c r="A4557" t="s">
        <v>220</v>
      </c>
      <c r="B4557" s="2">
        <v>42429</v>
      </c>
      <c r="C4557">
        <v>35245</v>
      </c>
      <c r="D4557">
        <v>337917</v>
      </c>
      <c r="E4557">
        <v>359017</v>
      </c>
      <c r="F4557" t="s">
        <v>220</v>
      </c>
      <c r="G4557" s="2">
        <v>42429</v>
      </c>
      <c r="H4557">
        <v>388936</v>
      </c>
      <c r="I4557">
        <v>36130</v>
      </c>
      <c r="J4557" t="str">
        <f t="shared" si="142"/>
        <v>cd0d2ede31c6f1064d0a02bab6c1b8ed</v>
      </c>
      <c r="K4557" s="2">
        <f t="shared" si="143"/>
        <v>42429</v>
      </c>
      <c r="L4557" t="str">
        <f>VLOOKUP($J4557,'placement attrs'!$A$2:$L$5079,4,FALSE)</f>
        <v>Cutepetlove.com</v>
      </c>
      <c r="M4557" t="str">
        <f>VLOOKUP($J4557,'placement attrs'!$A$2:$L$5079,3,FALSE)</f>
        <v>info@cutepetlove.com</v>
      </c>
    </row>
    <row r="4558" spans="1:13" x14ac:dyDescent="0.3">
      <c r="A4558" t="s">
        <v>220</v>
      </c>
      <c r="B4558" s="2">
        <v>42430</v>
      </c>
      <c r="C4558">
        <v>21219</v>
      </c>
      <c r="D4558">
        <v>314299</v>
      </c>
      <c r="E4558">
        <v>337341</v>
      </c>
      <c r="F4558" t="s">
        <v>220</v>
      </c>
      <c r="G4558" s="2">
        <v>42430</v>
      </c>
      <c r="H4558">
        <v>375315</v>
      </c>
      <c r="I4558">
        <v>24360</v>
      </c>
      <c r="J4558" t="str">
        <f t="shared" si="142"/>
        <v>cd0d2ede31c6f1064d0a02bab6c1b8ed</v>
      </c>
      <c r="K4558" s="2">
        <f t="shared" si="143"/>
        <v>42430</v>
      </c>
      <c r="L4558" t="str">
        <f>VLOOKUP($J4558,'placement attrs'!$A$2:$L$5079,4,FALSE)</f>
        <v>Cutepetlove.com</v>
      </c>
      <c r="M4558" t="str">
        <f>VLOOKUP($J4558,'placement attrs'!$A$2:$L$5079,3,FALSE)</f>
        <v>info@cutepetlove.com</v>
      </c>
    </row>
    <row r="4559" spans="1:13" x14ac:dyDescent="0.3">
      <c r="A4559" t="s">
        <v>220</v>
      </c>
      <c r="B4559" s="2">
        <v>42431</v>
      </c>
      <c r="C4559">
        <v>26144</v>
      </c>
      <c r="D4559">
        <v>255031</v>
      </c>
      <c r="E4559">
        <v>272854</v>
      </c>
      <c r="F4559" t="s">
        <v>220</v>
      </c>
      <c r="G4559" s="2">
        <v>42431</v>
      </c>
      <c r="H4559">
        <v>373596</v>
      </c>
      <c r="I4559">
        <v>35853</v>
      </c>
      <c r="J4559" t="str">
        <f t="shared" si="142"/>
        <v>cd0d2ede31c6f1064d0a02bab6c1b8ed</v>
      </c>
      <c r="K4559" s="2">
        <f t="shared" si="143"/>
        <v>42431</v>
      </c>
      <c r="L4559" t="str">
        <f>VLOOKUP($J4559,'placement attrs'!$A$2:$L$5079,4,FALSE)</f>
        <v>Cutepetlove.com</v>
      </c>
      <c r="M4559" t="str">
        <f>VLOOKUP($J4559,'placement attrs'!$A$2:$L$5079,3,FALSE)</f>
        <v>info@cutepetlove.com</v>
      </c>
    </row>
    <row r="4560" spans="1:13" x14ac:dyDescent="0.3">
      <c r="A4560" t="s">
        <v>220</v>
      </c>
      <c r="B4560" s="2">
        <v>42432</v>
      </c>
      <c r="C4560">
        <v>4159</v>
      </c>
      <c r="D4560">
        <v>25132</v>
      </c>
      <c r="E4560">
        <v>26086</v>
      </c>
      <c r="H4560">
        <v>0</v>
      </c>
      <c r="I4560">
        <v>0</v>
      </c>
      <c r="J4560" t="str">
        <f t="shared" si="142"/>
        <v>cd0d2ede31c6f1064d0a02bab6c1b8ed</v>
      </c>
      <c r="K4560" s="2">
        <f t="shared" si="143"/>
        <v>42432</v>
      </c>
      <c r="L4560" t="str">
        <f>VLOOKUP($J4560,'placement attrs'!$A$2:$L$5079,4,FALSE)</f>
        <v>Cutepetlove.com</v>
      </c>
      <c r="M4560" t="str">
        <f>VLOOKUP($J4560,'placement attrs'!$A$2:$L$5079,3,FALSE)</f>
        <v>info@cutepetlove.com</v>
      </c>
    </row>
    <row r="4561" spans="1:13" x14ac:dyDescent="0.3">
      <c r="A4561" t="s">
        <v>221</v>
      </c>
      <c r="B4561" s="2">
        <v>42410</v>
      </c>
      <c r="C4561">
        <v>16264</v>
      </c>
      <c r="D4561">
        <v>29960</v>
      </c>
      <c r="E4561">
        <v>31666</v>
      </c>
      <c r="H4561">
        <v>0</v>
      </c>
      <c r="I4561">
        <v>0</v>
      </c>
      <c r="J4561" t="str">
        <f t="shared" si="142"/>
        <v>cedcc2a5de23e5433aec4a98c3b5a94c</v>
      </c>
      <c r="K4561" s="2">
        <f t="shared" si="143"/>
        <v>42410</v>
      </c>
      <c r="L4561" t="str">
        <f>VLOOKUP($J4561,'placement attrs'!$A$2:$L$5079,4,FALSE)</f>
        <v>ROI Media Consultants (realtor.com)</v>
      </c>
      <c r="M4561" t="str">
        <f>VLOOKUP($J4561,'placement attrs'!$A$2:$L$5079,3,FALSE)</f>
        <v>malcolmc@roimediaconsultants.com</v>
      </c>
    </row>
    <row r="4562" spans="1:13" x14ac:dyDescent="0.3">
      <c r="A4562" t="s">
        <v>221</v>
      </c>
      <c r="B4562" s="2">
        <v>42411</v>
      </c>
      <c r="C4562">
        <v>15792</v>
      </c>
      <c r="D4562">
        <v>40458</v>
      </c>
      <c r="E4562">
        <v>43513</v>
      </c>
      <c r="F4562" t="s">
        <v>221</v>
      </c>
      <c r="G4562" s="2">
        <v>42411</v>
      </c>
      <c r="H4562">
        <v>49211</v>
      </c>
      <c r="I4562">
        <v>11760</v>
      </c>
      <c r="J4562" t="str">
        <f t="shared" si="142"/>
        <v>cedcc2a5de23e5433aec4a98c3b5a94c</v>
      </c>
      <c r="K4562" s="2">
        <f t="shared" si="143"/>
        <v>42411</v>
      </c>
      <c r="L4562" t="str">
        <f>VLOOKUP($J4562,'placement attrs'!$A$2:$L$5079,4,FALSE)</f>
        <v>ROI Media Consultants (realtor.com)</v>
      </c>
      <c r="M4562" t="str">
        <f>VLOOKUP($J4562,'placement attrs'!$A$2:$L$5079,3,FALSE)</f>
        <v>malcolmc@roimediaconsultants.com</v>
      </c>
    </row>
    <row r="4563" spans="1:13" x14ac:dyDescent="0.3">
      <c r="A4563" t="s">
        <v>221</v>
      </c>
      <c r="B4563" s="2">
        <v>42412</v>
      </c>
      <c r="C4563">
        <v>8088</v>
      </c>
      <c r="D4563">
        <v>14738</v>
      </c>
      <c r="E4563">
        <v>15006</v>
      </c>
      <c r="F4563" t="s">
        <v>221</v>
      </c>
      <c r="G4563" s="2">
        <v>42412</v>
      </c>
      <c r="H4563">
        <v>20016</v>
      </c>
      <c r="I4563">
        <v>7215</v>
      </c>
      <c r="J4563" t="str">
        <f t="shared" si="142"/>
        <v>cedcc2a5de23e5433aec4a98c3b5a94c</v>
      </c>
      <c r="K4563" s="2">
        <f t="shared" si="143"/>
        <v>42412</v>
      </c>
      <c r="L4563" t="str">
        <f>VLOOKUP($J4563,'placement attrs'!$A$2:$L$5079,4,FALSE)</f>
        <v>ROI Media Consultants (realtor.com)</v>
      </c>
      <c r="M4563" t="str">
        <f>VLOOKUP($J4563,'placement attrs'!$A$2:$L$5079,3,FALSE)</f>
        <v>malcolmc@roimediaconsultants.com</v>
      </c>
    </row>
    <row r="4564" spans="1:13" x14ac:dyDescent="0.3">
      <c r="A4564" t="s">
        <v>221</v>
      </c>
      <c r="B4564" s="2">
        <v>42413</v>
      </c>
      <c r="C4564">
        <v>7576</v>
      </c>
      <c r="D4564">
        <v>13169</v>
      </c>
      <c r="E4564">
        <v>13430</v>
      </c>
      <c r="F4564" t="s">
        <v>221</v>
      </c>
      <c r="G4564" s="2">
        <v>42413</v>
      </c>
      <c r="H4564">
        <v>13555</v>
      </c>
      <c r="I4564">
        <v>5725</v>
      </c>
      <c r="J4564" t="str">
        <f t="shared" si="142"/>
        <v>cedcc2a5de23e5433aec4a98c3b5a94c</v>
      </c>
      <c r="K4564" s="2">
        <f t="shared" si="143"/>
        <v>42413</v>
      </c>
      <c r="L4564" t="str">
        <f>VLOOKUP($J4564,'placement attrs'!$A$2:$L$5079,4,FALSE)</f>
        <v>ROI Media Consultants (realtor.com)</v>
      </c>
      <c r="M4564" t="str">
        <f>VLOOKUP($J4564,'placement attrs'!$A$2:$L$5079,3,FALSE)</f>
        <v>malcolmc@roimediaconsultants.com</v>
      </c>
    </row>
    <row r="4565" spans="1:13" x14ac:dyDescent="0.3">
      <c r="A4565" t="s">
        <v>221</v>
      </c>
      <c r="B4565" s="2">
        <v>42414</v>
      </c>
      <c r="C4565">
        <v>6811</v>
      </c>
      <c r="D4565">
        <v>13624</v>
      </c>
      <c r="E4565">
        <v>13968</v>
      </c>
      <c r="F4565" t="s">
        <v>221</v>
      </c>
      <c r="G4565" s="2">
        <v>42414</v>
      </c>
      <c r="H4565">
        <v>14094</v>
      </c>
      <c r="I4565">
        <v>4856</v>
      </c>
      <c r="J4565" t="str">
        <f t="shared" si="142"/>
        <v>cedcc2a5de23e5433aec4a98c3b5a94c</v>
      </c>
      <c r="K4565" s="2">
        <f t="shared" si="143"/>
        <v>42414</v>
      </c>
      <c r="L4565" t="str">
        <f>VLOOKUP($J4565,'placement attrs'!$A$2:$L$5079,4,FALSE)</f>
        <v>ROI Media Consultants (realtor.com)</v>
      </c>
      <c r="M4565" t="str">
        <f>VLOOKUP($J4565,'placement attrs'!$A$2:$L$5079,3,FALSE)</f>
        <v>malcolmc@roimediaconsultants.com</v>
      </c>
    </row>
    <row r="4566" spans="1:13" x14ac:dyDescent="0.3">
      <c r="A4566" t="s">
        <v>221</v>
      </c>
      <c r="B4566" s="2">
        <v>42415</v>
      </c>
      <c r="C4566">
        <v>8419</v>
      </c>
      <c r="D4566">
        <v>21909</v>
      </c>
      <c r="E4566">
        <v>22417</v>
      </c>
      <c r="F4566" t="s">
        <v>221</v>
      </c>
      <c r="G4566" s="2">
        <v>42415</v>
      </c>
      <c r="H4566">
        <v>23269</v>
      </c>
      <c r="I4566">
        <v>7488</v>
      </c>
      <c r="J4566" t="str">
        <f t="shared" si="142"/>
        <v>cedcc2a5de23e5433aec4a98c3b5a94c</v>
      </c>
      <c r="K4566" s="2">
        <f t="shared" si="143"/>
        <v>42415</v>
      </c>
      <c r="L4566" t="str">
        <f>VLOOKUP($J4566,'placement attrs'!$A$2:$L$5079,4,FALSE)</f>
        <v>ROI Media Consultants (realtor.com)</v>
      </c>
      <c r="M4566" t="str">
        <f>VLOOKUP($J4566,'placement attrs'!$A$2:$L$5079,3,FALSE)</f>
        <v>malcolmc@roimediaconsultants.com</v>
      </c>
    </row>
    <row r="4567" spans="1:13" x14ac:dyDescent="0.3">
      <c r="A4567" t="s">
        <v>221</v>
      </c>
      <c r="B4567" s="2">
        <v>42416</v>
      </c>
      <c r="C4567">
        <v>7727</v>
      </c>
      <c r="D4567">
        <v>20526</v>
      </c>
      <c r="E4567">
        <v>21027</v>
      </c>
      <c r="F4567" t="s">
        <v>221</v>
      </c>
      <c r="G4567" s="2">
        <v>42416</v>
      </c>
      <c r="H4567">
        <v>21319</v>
      </c>
      <c r="I4567">
        <v>6840</v>
      </c>
      <c r="J4567" t="str">
        <f t="shared" si="142"/>
        <v>cedcc2a5de23e5433aec4a98c3b5a94c</v>
      </c>
      <c r="K4567" s="2">
        <f t="shared" si="143"/>
        <v>42416</v>
      </c>
      <c r="L4567" t="str">
        <f>VLOOKUP($J4567,'placement attrs'!$A$2:$L$5079,4,FALSE)</f>
        <v>ROI Media Consultants (realtor.com)</v>
      </c>
      <c r="M4567" t="str">
        <f>VLOOKUP($J4567,'placement attrs'!$A$2:$L$5079,3,FALSE)</f>
        <v>malcolmc@roimediaconsultants.com</v>
      </c>
    </row>
    <row r="4568" spans="1:13" x14ac:dyDescent="0.3">
      <c r="A4568" t="s">
        <v>221</v>
      </c>
      <c r="B4568" s="2">
        <v>42417</v>
      </c>
      <c r="C4568">
        <v>9528</v>
      </c>
      <c r="D4568">
        <v>25581</v>
      </c>
      <c r="E4568">
        <v>25803</v>
      </c>
      <c r="F4568" t="s">
        <v>221</v>
      </c>
      <c r="G4568" s="2">
        <v>42417</v>
      </c>
      <c r="H4568">
        <v>26350</v>
      </c>
      <c r="I4568">
        <v>8053</v>
      </c>
      <c r="J4568" t="str">
        <f t="shared" si="142"/>
        <v>cedcc2a5de23e5433aec4a98c3b5a94c</v>
      </c>
      <c r="K4568" s="2">
        <f t="shared" si="143"/>
        <v>42417</v>
      </c>
      <c r="L4568" t="str">
        <f>VLOOKUP($J4568,'placement attrs'!$A$2:$L$5079,4,FALSE)</f>
        <v>ROI Media Consultants (realtor.com)</v>
      </c>
      <c r="M4568" t="str">
        <f>VLOOKUP($J4568,'placement attrs'!$A$2:$L$5079,3,FALSE)</f>
        <v>malcolmc@roimediaconsultants.com</v>
      </c>
    </row>
    <row r="4569" spans="1:13" x14ac:dyDescent="0.3">
      <c r="A4569" t="s">
        <v>221</v>
      </c>
      <c r="B4569" s="2">
        <v>42418</v>
      </c>
      <c r="C4569">
        <v>8294</v>
      </c>
      <c r="D4569">
        <v>22680</v>
      </c>
      <c r="E4569">
        <v>22979</v>
      </c>
      <c r="F4569" t="s">
        <v>221</v>
      </c>
      <c r="G4569" s="2">
        <v>42418</v>
      </c>
      <c r="H4569">
        <v>23471</v>
      </c>
      <c r="I4569">
        <v>7081</v>
      </c>
      <c r="J4569" t="str">
        <f t="shared" si="142"/>
        <v>cedcc2a5de23e5433aec4a98c3b5a94c</v>
      </c>
      <c r="K4569" s="2">
        <f t="shared" si="143"/>
        <v>42418</v>
      </c>
      <c r="L4569" t="str">
        <f>VLOOKUP($J4569,'placement attrs'!$A$2:$L$5079,4,FALSE)</f>
        <v>ROI Media Consultants (realtor.com)</v>
      </c>
      <c r="M4569" t="str">
        <f>VLOOKUP($J4569,'placement attrs'!$A$2:$L$5079,3,FALSE)</f>
        <v>malcolmc@roimediaconsultants.com</v>
      </c>
    </row>
    <row r="4570" spans="1:13" x14ac:dyDescent="0.3">
      <c r="A4570" t="s">
        <v>221</v>
      </c>
      <c r="B4570" s="2">
        <v>42419</v>
      </c>
      <c r="C4570">
        <v>5047</v>
      </c>
      <c r="D4570">
        <v>12487</v>
      </c>
      <c r="E4570">
        <v>12652</v>
      </c>
      <c r="F4570" t="s">
        <v>221</v>
      </c>
      <c r="G4570" s="2">
        <v>42419</v>
      </c>
      <c r="H4570">
        <v>15503</v>
      </c>
      <c r="I4570">
        <v>5160</v>
      </c>
      <c r="J4570" t="str">
        <f t="shared" si="142"/>
        <v>cedcc2a5de23e5433aec4a98c3b5a94c</v>
      </c>
      <c r="K4570" s="2">
        <f t="shared" si="143"/>
        <v>42419</v>
      </c>
      <c r="L4570" t="str">
        <f>VLOOKUP($J4570,'placement attrs'!$A$2:$L$5079,4,FALSE)</f>
        <v>ROI Media Consultants (realtor.com)</v>
      </c>
      <c r="M4570" t="str">
        <f>VLOOKUP($J4570,'placement attrs'!$A$2:$L$5079,3,FALSE)</f>
        <v>malcolmc@roimediaconsultants.com</v>
      </c>
    </row>
    <row r="4571" spans="1:13" x14ac:dyDescent="0.3">
      <c r="A4571" t="s">
        <v>221</v>
      </c>
      <c r="B4571" s="2">
        <v>42420</v>
      </c>
      <c r="C4571">
        <v>5138</v>
      </c>
      <c r="D4571">
        <v>12234</v>
      </c>
      <c r="E4571">
        <v>12490</v>
      </c>
      <c r="F4571" t="s">
        <v>221</v>
      </c>
      <c r="G4571" s="2">
        <v>42420</v>
      </c>
      <c r="H4571">
        <v>12945</v>
      </c>
      <c r="I4571">
        <v>4543</v>
      </c>
      <c r="J4571" t="str">
        <f t="shared" si="142"/>
        <v>cedcc2a5de23e5433aec4a98c3b5a94c</v>
      </c>
      <c r="K4571" s="2">
        <f t="shared" si="143"/>
        <v>42420</v>
      </c>
      <c r="L4571" t="str">
        <f>VLOOKUP($J4571,'placement attrs'!$A$2:$L$5079,4,FALSE)</f>
        <v>ROI Media Consultants (realtor.com)</v>
      </c>
      <c r="M4571" t="str">
        <f>VLOOKUP($J4571,'placement attrs'!$A$2:$L$5079,3,FALSE)</f>
        <v>malcolmc@roimediaconsultants.com</v>
      </c>
    </row>
    <row r="4572" spans="1:13" x14ac:dyDescent="0.3">
      <c r="A4572" t="s">
        <v>221</v>
      </c>
      <c r="B4572" s="2">
        <v>42421</v>
      </c>
      <c r="C4572">
        <v>5818</v>
      </c>
      <c r="D4572">
        <v>15656</v>
      </c>
      <c r="E4572">
        <v>15890</v>
      </c>
      <c r="F4572" t="s">
        <v>221</v>
      </c>
      <c r="G4572" s="2">
        <v>42421</v>
      </c>
      <c r="H4572">
        <v>16542</v>
      </c>
      <c r="I4572">
        <v>4914</v>
      </c>
      <c r="J4572" t="str">
        <f t="shared" si="142"/>
        <v>cedcc2a5de23e5433aec4a98c3b5a94c</v>
      </c>
      <c r="K4572" s="2">
        <f t="shared" si="143"/>
        <v>42421</v>
      </c>
      <c r="L4572" t="str">
        <f>VLOOKUP($J4572,'placement attrs'!$A$2:$L$5079,4,FALSE)</f>
        <v>ROI Media Consultants (realtor.com)</v>
      </c>
      <c r="M4572" t="str">
        <f>VLOOKUP($J4572,'placement attrs'!$A$2:$L$5079,3,FALSE)</f>
        <v>malcolmc@roimediaconsultants.com</v>
      </c>
    </row>
    <row r="4573" spans="1:13" x14ac:dyDescent="0.3">
      <c r="A4573" t="s">
        <v>221</v>
      </c>
      <c r="B4573" s="2">
        <v>42422</v>
      </c>
      <c r="C4573">
        <v>6805</v>
      </c>
      <c r="D4573">
        <v>19110</v>
      </c>
      <c r="E4573">
        <v>19253</v>
      </c>
      <c r="F4573" t="s">
        <v>221</v>
      </c>
      <c r="G4573" s="2">
        <v>42422</v>
      </c>
      <c r="H4573">
        <v>22554</v>
      </c>
      <c r="I4573">
        <v>5396</v>
      </c>
      <c r="J4573" t="str">
        <f t="shared" si="142"/>
        <v>cedcc2a5de23e5433aec4a98c3b5a94c</v>
      </c>
      <c r="K4573" s="2">
        <f t="shared" si="143"/>
        <v>42422</v>
      </c>
      <c r="L4573" t="str">
        <f>VLOOKUP($J4573,'placement attrs'!$A$2:$L$5079,4,FALSE)</f>
        <v>ROI Media Consultants (realtor.com)</v>
      </c>
      <c r="M4573" t="str">
        <f>VLOOKUP($J4573,'placement attrs'!$A$2:$L$5079,3,FALSE)</f>
        <v>malcolmc@roimediaconsultants.com</v>
      </c>
    </row>
    <row r="4574" spans="1:13" x14ac:dyDescent="0.3">
      <c r="A4574" t="s">
        <v>221</v>
      </c>
      <c r="B4574" s="2">
        <v>42423</v>
      </c>
      <c r="C4574">
        <v>7157</v>
      </c>
      <c r="D4574">
        <v>17533</v>
      </c>
      <c r="E4574">
        <v>17867</v>
      </c>
      <c r="F4574" t="s">
        <v>221</v>
      </c>
      <c r="G4574" s="2">
        <v>42423</v>
      </c>
      <c r="H4574">
        <v>18643</v>
      </c>
      <c r="I4574">
        <v>6413</v>
      </c>
      <c r="J4574" t="str">
        <f t="shared" si="142"/>
        <v>cedcc2a5de23e5433aec4a98c3b5a94c</v>
      </c>
      <c r="K4574" s="2">
        <f t="shared" si="143"/>
        <v>42423</v>
      </c>
      <c r="L4574" t="str">
        <f>VLOOKUP($J4574,'placement attrs'!$A$2:$L$5079,4,FALSE)</f>
        <v>ROI Media Consultants (realtor.com)</v>
      </c>
      <c r="M4574" t="str">
        <f>VLOOKUP($J4574,'placement attrs'!$A$2:$L$5079,3,FALSE)</f>
        <v>malcolmc@roimediaconsultants.com</v>
      </c>
    </row>
    <row r="4575" spans="1:13" x14ac:dyDescent="0.3">
      <c r="A4575" t="s">
        <v>221</v>
      </c>
      <c r="B4575" s="2">
        <v>42424</v>
      </c>
      <c r="C4575">
        <v>14299</v>
      </c>
      <c r="D4575">
        <v>42763</v>
      </c>
      <c r="E4575">
        <v>44018</v>
      </c>
      <c r="F4575" t="s">
        <v>221</v>
      </c>
      <c r="G4575" s="2">
        <v>42424</v>
      </c>
      <c r="H4575">
        <v>44872</v>
      </c>
      <c r="I4575">
        <v>13711</v>
      </c>
      <c r="J4575" t="str">
        <f t="shared" si="142"/>
        <v>cedcc2a5de23e5433aec4a98c3b5a94c</v>
      </c>
      <c r="K4575" s="2">
        <f t="shared" si="143"/>
        <v>42424</v>
      </c>
      <c r="L4575" t="str">
        <f>VLOOKUP($J4575,'placement attrs'!$A$2:$L$5079,4,FALSE)</f>
        <v>ROI Media Consultants (realtor.com)</v>
      </c>
      <c r="M4575" t="str">
        <f>VLOOKUP($J4575,'placement attrs'!$A$2:$L$5079,3,FALSE)</f>
        <v>malcolmc@roimediaconsultants.com</v>
      </c>
    </row>
    <row r="4576" spans="1:13" x14ac:dyDescent="0.3">
      <c r="A4576" t="s">
        <v>221</v>
      </c>
      <c r="B4576" s="2">
        <v>42425</v>
      </c>
      <c r="C4576">
        <v>9029</v>
      </c>
      <c r="D4576">
        <v>28527</v>
      </c>
      <c r="E4576">
        <v>29458</v>
      </c>
      <c r="F4576" t="s">
        <v>221</v>
      </c>
      <c r="G4576" s="2">
        <v>42425</v>
      </c>
      <c r="H4576">
        <v>30642</v>
      </c>
      <c r="I4576">
        <v>7099</v>
      </c>
      <c r="J4576" t="str">
        <f t="shared" si="142"/>
        <v>cedcc2a5de23e5433aec4a98c3b5a94c</v>
      </c>
      <c r="K4576" s="2">
        <f t="shared" si="143"/>
        <v>42425</v>
      </c>
      <c r="L4576" t="str">
        <f>VLOOKUP($J4576,'placement attrs'!$A$2:$L$5079,4,FALSE)</f>
        <v>ROI Media Consultants (realtor.com)</v>
      </c>
      <c r="M4576" t="str">
        <f>VLOOKUP($J4576,'placement attrs'!$A$2:$L$5079,3,FALSE)</f>
        <v>malcolmc@roimediaconsultants.com</v>
      </c>
    </row>
    <row r="4577" spans="1:13" x14ac:dyDescent="0.3">
      <c r="A4577" t="s">
        <v>221</v>
      </c>
      <c r="B4577" s="2">
        <v>42426</v>
      </c>
      <c r="C4577">
        <v>712</v>
      </c>
      <c r="D4577">
        <v>2341</v>
      </c>
      <c r="E4577">
        <v>2487</v>
      </c>
      <c r="F4577" t="s">
        <v>221</v>
      </c>
      <c r="G4577" s="2">
        <v>42426</v>
      </c>
      <c r="H4577">
        <v>2573</v>
      </c>
      <c r="I4577">
        <v>446</v>
      </c>
      <c r="J4577" t="str">
        <f t="shared" si="142"/>
        <v>cedcc2a5de23e5433aec4a98c3b5a94c</v>
      </c>
      <c r="K4577" s="2">
        <f t="shared" si="143"/>
        <v>42426</v>
      </c>
      <c r="L4577" t="str">
        <f>VLOOKUP($J4577,'placement attrs'!$A$2:$L$5079,4,FALSE)</f>
        <v>ROI Media Consultants (realtor.com)</v>
      </c>
      <c r="M4577" t="str">
        <f>VLOOKUP($J4577,'placement attrs'!$A$2:$L$5079,3,FALSE)</f>
        <v>malcolmc@roimediaconsultants.com</v>
      </c>
    </row>
    <row r="4578" spans="1:13" x14ac:dyDescent="0.3">
      <c r="A4578" t="s">
        <v>221</v>
      </c>
      <c r="B4578" s="2">
        <v>42427</v>
      </c>
      <c r="C4578">
        <v>72</v>
      </c>
      <c r="D4578">
        <v>524</v>
      </c>
      <c r="E4578">
        <v>528</v>
      </c>
      <c r="F4578" t="s">
        <v>221</v>
      </c>
      <c r="G4578" s="2">
        <v>42427</v>
      </c>
      <c r="H4578">
        <v>542</v>
      </c>
      <c r="I4578">
        <v>27</v>
      </c>
      <c r="J4578" t="str">
        <f t="shared" si="142"/>
        <v>cedcc2a5de23e5433aec4a98c3b5a94c</v>
      </c>
      <c r="K4578" s="2">
        <f t="shared" si="143"/>
        <v>42427</v>
      </c>
      <c r="L4578" t="str">
        <f>VLOOKUP($J4578,'placement attrs'!$A$2:$L$5079,4,FALSE)</f>
        <v>ROI Media Consultants (realtor.com)</v>
      </c>
      <c r="M4578" t="str">
        <f>VLOOKUP($J4578,'placement attrs'!$A$2:$L$5079,3,FALSE)</f>
        <v>malcolmc@roimediaconsultants.com</v>
      </c>
    </row>
    <row r="4579" spans="1:13" x14ac:dyDescent="0.3">
      <c r="A4579" t="s">
        <v>221</v>
      </c>
      <c r="B4579" s="2">
        <v>42428</v>
      </c>
      <c r="C4579">
        <v>29</v>
      </c>
      <c r="D4579">
        <v>547</v>
      </c>
      <c r="E4579">
        <v>547</v>
      </c>
      <c r="F4579" t="s">
        <v>221</v>
      </c>
      <c r="G4579" s="2">
        <v>42428</v>
      </c>
      <c r="H4579">
        <v>553</v>
      </c>
      <c r="I4579">
        <v>33</v>
      </c>
      <c r="J4579" t="str">
        <f t="shared" si="142"/>
        <v>cedcc2a5de23e5433aec4a98c3b5a94c</v>
      </c>
      <c r="K4579" s="2">
        <f t="shared" si="143"/>
        <v>42428</v>
      </c>
      <c r="L4579" t="str">
        <f>VLOOKUP($J4579,'placement attrs'!$A$2:$L$5079,4,FALSE)</f>
        <v>ROI Media Consultants (realtor.com)</v>
      </c>
      <c r="M4579" t="str">
        <f>VLOOKUP($J4579,'placement attrs'!$A$2:$L$5079,3,FALSE)</f>
        <v>malcolmc@roimediaconsultants.com</v>
      </c>
    </row>
    <row r="4580" spans="1:13" x14ac:dyDescent="0.3">
      <c r="A4580" t="s">
        <v>221</v>
      </c>
      <c r="B4580" s="2">
        <v>42429</v>
      </c>
      <c r="C4580">
        <v>59</v>
      </c>
      <c r="D4580">
        <v>562</v>
      </c>
      <c r="E4580">
        <v>562</v>
      </c>
      <c r="F4580" t="s">
        <v>221</v>
      </c>
      <c r="G4580" s="2">
        <v>42429</v>
      </c>
      <c r="H4580">
        <v>698</v>
      </c>
      <c r="I4580">
        <v>43</v>
      </c>
      <c r="J4580" t="str">
        <f t="shared" si="142"/>
        <v>cedcc2a5de23e5433aec4a98c3b5a94c</v>
      </c>
      <c r="K4580" s="2">
        <f t="shared" si="143"/>
        <v>42429</v>
      </c>
      <c r="L4580" t="str">
        <f>VLOOKUP($J4580,'placement attrs'!$A$2:$L$5079,4,FALSE)</f>
        <v>ROI Media Consultants (realtor.com)</v>
      </c>
      <c r="M4580" t="str">
        <f>VLOOKUP($J4580,'placement attrs'!$A$2:$L$5079,3,FALSE)</f>
        <v>malcolmc@roimediaconsultants.com</v>
      </c>
    </row>
    <row r="4581" spans="1:13" x14ac:dyDescent="0.3">
      <c r="A4581" t="s">
        <v>221</v>
      </c>
      <c r="B4581" s="2">
        <v>42430</v>
      </c>
      <c r="C4581">
        <v>159</v>
      </c>
      <c r="D4581">
        <v>959</v>
      </c>
      <c r="E4581">
        <v>962</v>
      </c>
      <c r="F4581" t="s">
        <v>221</v>
      </c>
      <c r="G4581" s="2">
        <v>42430</v>
      </c>
      <c r="H4581">
        <v>1139</v>
      </c>
      <c r="I4581">
        <v>118</v>
      </c>
      <c r="J4581" t="str">
        <f t="shared" si="142"/>
        <v>cedcc2a5de23e5433aec4a98c3b5a94c</v>
      </c>
      <c r="K4581" s="2">
        <f t="shared" si="143"/>
        <v>42430</v>
      </c>
      <c r="L4581" t="str">
        <f>VLOOKUP($J4581,'placement attrs'!$A$2:$L$5079,4,FALSE)</f>
        <v>ROI Media Consultants (realtor.com)</v>
      </c>
      <c r="M4581" t="str">
        <f>VLOOKUP($J4581,'placement attrs'!$A$2:$L$5079,3,FALSE)</f>
        <v>malcolmc@roimediaconsultants.com</v>
      </c>
    </row>
    <row r="4582" spans="1:13" x14ac:dyDescent="0.3">
      <c r="A4582" t="s">
        <v>221</v>
      </c>
      <c r="B4582" s="2">
        <v>42431</v>
      </c>
      <c r="C4582">
        <v>90</v>
      </c>
      <c r="D4582">
        <v>634</v>
      </c>
      <c r="E4582">
        <v>634</v>
      </c>
      <c r="F4582" t="s">
        <v>221</v>
      </c>
      <c r="G4582" s="2">
        <v>42431</v>
      </c>
      <c r="H4582">
        <v>978</v>
      </c>
      <c r="I4582">
        <v>76</v>
      </c>
      <c r="J4582" t="str">
        <f t="shared" si="142"/>
        <v>cedcc2a5de23e5433aec4a98c3b5a94c</v>
      </c>
      <c r="K4582" s="2">
        <f t="shared" si="143"/>
        <v>42431</v>
      </c>
      <c r="L4582" t="str">
        <f>VLOOKUP($J4582,'placement attrs'!$A$2:$L$5079,4,FALSE)</f>
        <v>ROI Media Consultants (realtor.com)</v>
      </c>
      <c r="M4582" t="str">
        <f>VLOOKUP($J4582,'placement attrs'!$A$2:$L$5079,3,FALSE)</f>
        <v>malcolmc@roimediaconsultants.com</v>
      </c>
    </row>
    <row r="4583" spans="1:13" x14ac:dyDescent="0.3">
      <c r="A4583" t="s">
        <v>221</v>
      </c>
      <c r="B4583" s="2">
        <v>42432</v>
      </c>
      <c r="C4583">
        <v>2</v>
      </c>
      <c r="D4583">
        <v>32</v>
      </c>
      <c r="E4583">
        <v>32</v>
      </c>
      <c r="H4583">
        <v>0</v>
      </c>
      <c r="I4583">
        <v>0</v>
      </c>
      <c r="J4583" t="str">
        <f t="shared" si="142"/>
        <v>cedcc2a5de23e5433aec4a98c3b5a94c</v>
      </c>
      <c r="K4583" s="2">
        <f t="shared" si="143"/>
        <v>42432</v>
      </c>
      <c r="L4583" t="str">
        <f>VLOOKUP($J4583,'placement attrs'!$A$2:$L$5079,4,FALSE)</f>
        <v>ROI Media Consultants (realtor.com)</v>
      </c>
      <c r="M4583" t="str">
        <f>VLOOKUP($J4583,'placement attrs'!$A$2:$L$5079,3,FALSE)</f>
        <v>malcolmc@roimediaconsultants.com</v>
      </c>
    </row>
    <row r="4584" spans="1:13" x14ac:dyDescent="0.3">
      <c r="A4584" t="s">
        <v>222</v>
      </c>
      <c r="B4584" s="2">
        <v>42410</v>
      </c>
      <c r="C4584">
        <v>272730</v>
      </c>
      <c r="D4584">
        <v>691938</v>
      </c>
      <c r="E4584">
        <v>694951</v>
      </c>
      <c r="H4584">
        <v>0</v>
      </c>
      <c r="I4584">
        <v>0</v>
      </c>
      <c r="J4584" t="str">
        <f t="shared" si="142"/>
        <v>d0430039ae7e04ca33fcc7bfca156c18</v>
      </c>
      <c r="K4584" s="2">
        <f t="shared" si="143"/>
        <v>42410</v>
      </c>
      <c r="L4584" t="str">
        <f>VLOOKUP($J4584,'placement attrs'!$A$2:$L$5079,4,FALSE)</f>
        <v>Mahalo.com</v>
      </c>
      <c r="M4584" t="str">
        <f>VLOOKUP($J4584,'placement attrs'!$A$2:$L$5079,3,FALSE)</f>
        <v>daniel.aharonoff@broadscaler.com</v>
      </c>
    </row>
    <row r="4585" spans="1:13" x14ac:dyDescent="0.3">
      <c r="A4585" t="s">
        <v>222</v>
      </c>
      <c r="B4585" s="2">
        <v>42411</v>
      </c>
      <c r="C4585">
        <v>209388</v>
      </c>
      <c r="D4585">
        <v>534664</v>
      </c>
      <c r="E4585">
        <v>537480</v>
      </c>
      <c r="F4585" t="s">
        <v>222</v>
      </c>
      <c r="G4585" s="2">
        <v>42411</v>
      </c>
      <c r="H4585">
        <v>581127</v>
      </c>
      <c r="I4585">
        <v>64371</v>
      </c>
      <c r="J4585" t="str">
        <f t="shared" si="142"/>
        <v>d0430039ae7e04ca33fcc7bfca156c18</v>
      </c>
      <c r="K4585" s="2">
        <f t="shared" si="143"/>
        <v>42411</v>
      </c>
      <c r="L4585" t="str">
        <f>VLOOKUP($J4585,'placement attrs'!$A$2:$L$5079,4,FALSE)</f>
        <v>Mahalo.com</v>
      </c>
      <c r="M4585" t="str">
        <f>VLOOKUP($J4585,'placement attrs'!$A$2:$L$5079,3,FALSE)</f>
        <v>daniel.aharonoff@broadscaler.com</v>
      </c>
    </row>
    <row r="4586" spans="1:13" x14ac:dyDescent="0.3">
      <c r="A4586" t="s">
        <v>222</v>
      </c>
      <c r="B4586" s="2">
        <v>42412</v>
      </c>
      <c r="C4586">
        <v>131640</v>
      </c>
      <c r="D4586">
        <v>349088</v>
      </c>
      <c r="E4586">
        <v>351117</v>
      </c>
      <c r="F4586" t="s">
        <v>222</v>
      </c>
      <c r="G4586" s="2">
        <v>42412</v>
      </c>
      <c r="H4586">
        <v>461533</v>
      </c>
      <c r="I4586">
        <v>49237</v>
      </c>
      <c r="J4586" t="str">
        <f t="shared" si="142"/>
        <v>d0430039ae7e04ca33fcc7bfca156c18</v>
      </c>
      <c r="K4586" s="2">
        <f t="shared" si="143"/>
        <v>42412</v>
      </c>
      <c r="L4586" t="str">
        <f>VLOOKUP($J4586,'placement attrs'!$A$2:$L$5079,4,FALSE)</f>
        <v>Mahalo.com</v>
      </c>
      <c r="M4586" t="str">
        <f>VLOOKUP($J4586,'placement attrs'!$A$2:$L$5079,3,FALSE)</f>
        <v>daniel.aharonoff@broadscaler.com</v>
      </c>
    </row>
    <row r="4587" spans="1:13" x14ac:dyDescent="0.3">
      <c r="A4587" t="s">
        <v>222</v>
      </c>
      <c r="B4587" s="2">
        <v>42413</v>
      </c>
      <c r="C4587">
        <v>190718</v>
      </c>
      <c r="D4587">
        <v>489724</v>
      </c>
      <c r="E4587">
        <v>493672</v>
      </c>
      <c r="F4587" t="s">
        <v>222</v>
      </c>
      <c r="G4587" s="2">
        <v>42413</v>
      </c>
      <c r="H4587">
        <v>501185</v>
      </c>
      <c r="I4587">
        <v>69052</v>
      </c>
      <c r="J4587" t="str">
        <f t="shared" si="142"/>
        <v>d0430039ae7e04ca33fcc7bfca156c18</v>
      </c>
      <c r="K4587" s="2">
        <f t="shared" si="143"/>
        <v>42413</v>
      </c>
      <c r="L4587" t="str">
        <f>VLOOKUP($J4587,'placement attrs'!$A$2:$L$5079,4,FALSE)</f>
        <v>Mahalo.com</v>
      </c>
      <c r="M4587" t="str">
        <f>VLOOKUP($J4587,'placement attrs'!$A$2:$L$5079,3,FALSE)</f>
        <v>daniel.aharonoff@broadscaler.com</v>
      </c>
    </row>
    <row r="4588" spans="1:13" x14ac:dyDescent="0.3">
      <c r="A4588" t="s">
        <v>222</v>
      </c>
      <c r="B4588" s="2">
        <v>42414</v>
      </c>
      <c r="C4588">
        <v>148806</v>
      </c>
      <c r="D4588">
        <v>499719</v>
      </c>
      <c r="E4588">
        <v>503048</v>
      </c>
      <c r="F4588" t="s">
        <v>222</v>
      </c>
      <c r="G4588" s="2">
        <v>42414</v>
      </c>
      <c r="H4588">
        <v>508608</v>
      </c>
      <c r="I4588">
        <v>61206</v>
      </c>
      <c r="J4588" t="str">
        <f t="shared" si="142"/>
        <v>d0430039ae7e04ca33fcc7bfca156c18</v>
      </c>
      <c r="K4588" s="2">
        <f t="shared" si="143"/>
        <v>42414</v>
      </c>
      <c r="L4588" t="str">
        <f>VLOOKUP($J4588,'placement attrs'!$A$2:$L$5079,4,FALSE)</f>
        <v>Mahalo.com</v>
      </c>
      <c r="M4588" t="str">
        <f>VLOOKUP($J4588,'placement attrs'!$A$2:$L$5079,3,FALSE)</f>
        <v>daniel.aharonoff@broadscaler.com</v>
      </c>
    </row>
    <row r="4589" spans="1:13" x14ac:dyDescent="0.3">
      <c r="A4589" t="s">
        <v>222</v>
      </c>
      <c r="B4589" s="2">
        <v>42415</v>
      </c>
      <c r="C4589">
        <v>122600</v>
      </c>
      <c r="D4589">
        <v>422268</v>
      </c>
      <c r="E4589">
        <v>425379</v>
      </c>
      <c r="F4589" t="s">
        <v>222</v>
      </c>
      <c r="G4589" s="2">
        <v>42415</v>
      </c>
      <c r="H4589">
        <v>439278</v>
      </c>
      <c r="I4589">
        <v>50032</v>
      </c>
      <c r="J4589" t="str">
        <f t="shared" si="142"/>
        <v>d0430039ae7e04ca33fcc7bfca156c18</v>
      </c>
      <c r="K4589" s="2">
        <f t="shared" si="143"/>
        <v>42415</v>
      </c>
      <c r="L4589" t="str">
        <f>VLOOKUP($J4589,'placement attrs'!$A$2:$L$5079,4,FALSE)</f>
        <v>Mahalo.com</v>
      </c>
      <c r="M4589" t="str">
        <f>VLOOKUP($J4589,'placement attrs'!$A$2:$L$5079,3,FALSE)</f>
        <v>daniel.aharonoff@broadscaler.com</v>
      </c>
    </row>
    <row r="4590" spans="1:13" x14ac:dyDescent="0.3">
      <c r="A4590" t="s">
        <v>222</v>
      </c>
      <c r="B4590" s="2">
        <v>42416</v>
      </c>
      <c r="C4590">
        <v>78882</v>
      </c>
      <c r="D4590">
        <v>301668</v>
      </c>
      <c r="E4590">
        <v>304929</v>
      </c>
      <c r="F4590" t="s">
        <v>222</v>
      </c>
      <c r="G4590" s="2">
        <v>42416</v>
      </c>
      <c r="H4590">
        <v>309843</v>
      </c>
      <c r="I4590">
        <v>30162</v>
      </c>
      <c r="J4590" t="str">
        <f t="shared" si="142"/>
        <v>d0430039ae7e04ca33fcc7bfca156c18</v>
      </c>
      <c r="K4590" s="2">
        <f t="shared" si="143"/>
        <v>42416</v>
      </c>
      <c r="L4590" t="str">
        <f>VLOOKUP($J4590,'placement attrs'!$A$2:$L$5079,4,FALSE)</f>
        <v>Mahalo.com</v>
      </c>
      <c r="M4590" t="str">
        <f>VLOOKUP($J4590,'placement attrs'!$A$2:$L$5079,3,FALSE)</f>
        <v>daniel.aharonoff@broadscaler.com</v>
      </c>
    </row>
    <row r="4591" spans="1:13" x14ac:dyDescent="0.3">
      <c r="A4591" t="s">
        <v>222</v>
      </c>
      <c r="B4591" s="2">
        <v>42417</v>
      </c>
      <c r="C4591">
        <v>55770</v>
      </c>
      <c r="D4591">
        <v>220092</v>
      </c>
      <c r="E4591">
        <v>224163</v>
      </c>
      <c r="F4591" t="s">
        <v>222</v>
      </c>
      <c r="G4591" s="2">
        <v>42417</v>
      </c>
      <c r="H4591">
        <v>226888</v>
      </c>
      <c r="I4591">
        <v>24436</v>
      </c>
      <c r="J4591" t="str">
        <f t="shared" si="142"/>
        <v>d0430039ae7e04ca33fcc7bfca156c18</v>
      </c>
      <c r="K4591" s="2">
        <f t="shared" si="143"/>
        <v>42417</v>
      </c>
      <c r="L4591" t="str">
        <f>VLOOKUP($J4591,'placement attrs'!$A$2:$L$5079,4,FALSE)</f>
        <v>Mahalo.com</v>
      </c>
      <c r="M4591" t="str">
        <f>VLOOKUP($J4591,'placement attrs'!$A$2:$L$5079,3,FALSE)</f>
        <v>daniel.aharonoff@broadscaler.com</v>
      </c>
    </row>
    <row r="4592" spans="1:13" x14ac:dyDescent="0.3">
      <c r="A4592" t="s">
        <v>222</v>
      </c>
      <c r="B4592" s="2">
        <v>42418</v>
      </c>
      <c r="C4592">
        <v>60746</v>
      </c>
      <c r="D4592">
        <v>259167</v>
      </c>
      <c r="E4592">
        <v>264799</v>
      </c>
      <c r="F4592" t="s">
        <v>222</v>
      </c>
      <c r="G4592" s="2">
        <v>42418</v>
      </c>
      <c r="H4592">
        <v>271140</v>
      </c>
      <c r="I4592">
        <v>21872</v>
      </c>
      <c r="J4592" t="str">
        <f t="shared" si="142"/>
        <v>d0430039ae7e04ca33fcc7bfca156c18</v>
      </c>
      <c r="K4592" s="2">
        <f t="shared" si="143"/>
        <v>42418</v>
      </c>
      <c r="L4592" t="str">
        <f>VLOOKUP($J4592,'placement attrs'!$A$2:$L$5079,4,FALSE)</f>
        <v>Mahalo.com</v>
      </c>
      <c r="M4592" t="str">
        <f>VLOOKUP($J4592,'placement attrs'!$A$2:$L$5079,3,FALSE)</f>
        <v>daniel.aharonoff@broadscaler.com</v>
      </c>
    </row>
    <row r="4593" spans="1:13" x14ac:dyDescent="0.3">
      <c r="A4593" t="s">
        <v>222</v>
      </c>
      <c r="B4593" s="2">
        <v>42419</v>
      </c>
      <c r="C4593">
        <v>63508</v>
      </c>
      <c r="D4593">
        <v>238370</v>
      </c>
      <c r="E4593">
        <v>242850</v>
      </c>
      <c r="F4593" t="s">
        <v>222</v>
      </c>
      <c r="G4593" s="2">
        <v>42419</v>
      </c>
      <c r="H4593">
        <v>291810</v>
      </c>
      <c r="I4593">
        <v>44470</v>
      </c>
      <c r="J4593" t="str">
        <f t="shared" si="142"/>
        <v>d0430039ae7e04ca33fcc7bfca156c18</v>
      </c>
      <c r="K4593" s="2">
        <f t="shared" si="143"/>
        <v>42419</v>
      </c>
      <c r="L4593" t="str">
        <f>VLOOKUP($J4593,'placement attrs'!$A$2:$L$5079,4,FALSE)</f>
        <v>Mahalo.com</v>
      </c>
      <c r="M4593" t="str">
        <f>VLOOKUP($J4593,'placement attrs'!$A$2:$L$5079,3,FALSE)</f>
        <v>daniel.aharonoff@broadscaler.com</v>
      </c>
    </row>
    <row r="4594" spans="1:13" x14ac:dyDescent="0.3">
      <c r="A4594" t="s">
        <v>222</v>
      </c>
      <c r="B4594" s="2">
        <v>42420</v>
      </c>
      <c r="C4594">
        <v>76894</v>
      </c>
      <c r="D4594">
        <v>286709</v>
      </c>
      <c r="E4594">
        <v>293834</v>
      </c>
      <c r="F4594" t="s">
        <v>222</v>
      </c>
      <c r="G4594" s="2">
        <v>42420</v>
      </c>
      <c r="H4594">
        <v>300315</v>
      </c>
      <c r="I4594">
        <v>41837</v>
      </c>
      <c r="J4594" t="str">
        <f t="shared" si="142"/>
        <v>d0430039ae7e04ca33fcc7bfca156c18</v>
      </c>
      <c r="K4594" s="2">
        <f t="shared" si="143"/>
        <v>42420</v>
      </c>
      <c r="L4594" t="str">
        <f>VLOOKUP($J4594,'placement attrs'!$A$2:$L$5079,4,FALSE)</f>
        <v>Mahalo.com</v>
      </c>
      <c r="M4594" t="str">
        <f>VLOOKUP($J4594,'placement attrs'!$A$2:$L$5079,3,FALSE)</f>
        <v>daniel.aharonoff@broadscaler.com</v>
      </c>
    </row>
    <row r="4595" spans="1:13" x14ac:dyDescent="0.3">
      <c r="A4595" t="s">
        <v>222</v>
      </c>
      <c r="B4595" s="2">
        <v>42421</v>
      </c>
      <c r="C4595">
        <v>85019</v>
      </c>
      <c r="D4595">
        <v>330303</v>
      </c>
      <c r="E4595">
        <v>340912</v>
      </c>
      <c r="F4595" t="s">
        <v>222</v>
      </c>
      <c r="G4595" s="2">
        <v>42421</v>
      </c>
      <c r="H4595">
        <v>346823</v>
      </c>
      <c r="I4595">
        <v>42758</v>
      </c>
      <c r="J4595" t="str">
        <f t="shared" si="142"/>
        <v>d0430039ae7e04ca33fcc7bfca156c18</v>
      </c>
      <c r="K4595" s="2">
        <f t="shared" si="143"/>
        <v>42421</v>
      </c>
      <c r="L4595" t="str">
        <f>VLOOKUP($J4595,'placement attrs'!$A$2:$L$5079,4,FALSE)</f>
        <v>Mahalo.com</v>
      </c>
      <c r="M4595" t="str">
        <f>VLOOKUP($J4595,'placement attrs'!$A$2:$L$5079,3,FALSE)</f>
        <v>daniel.aharonoff@broadscaler.com</v>
      </c>
    </row>
    <row r="4596" spans="1:13" x14ac:dyDescent="0.3">
      <c r="A4596" t="s">
        <v>222</v>
      </c>
      <c r="B4596" s="2">
        <v>42422</v>
      </c>
      <c r="C4596">
        <v>94875</v>
      </c>
      <c r="D4596">
        <v>358378</v>
      </c>
      <c r="E4596">
        <v>369671</v>
      </c>
      <c r="F4596" t="s">
        <v>222</v>
      </c>
      <c r="G4596" s="2">
        <v>42422</v>
      </c>
      <c r="H4596">
        <v>400477</v>
      </c>
      <c r="I4596">
        <v>43479</v>
      </c>
      <c r="J4596" t="str">
        <f t="shared" si="142"/>
        <v>d0430039ae7e04ca33fcc7bfca156c18</v>
      </c>
      <c r="K4596" s="2">
        <f t="shared" si="143"/>
        <v>42422</v>
      </c>
      <c r="L4596" t="str">
        <f>VLOOKUP($J4596,'placement attrs'!$A$2:$L$5079,4,FALSE)</f>
        <v>Mahalo.com</v>
      </c>
      <c r="M4596" t="str">
        <f>VLOOKUP($J4596,'placement attrs'!$A$2:$L$5079,3,FALSE)</f>
        <v>daniel.aharonoff@broadscaler.com</v>
      </c>
    </row>
    <row r="4597" spans="1:13" x14ac:dyDescent="0.3">
      <c r="A4597" t="s">
        <v>222</v>
      </c>
      <c r="B4597" s="2">
        <v>42423</v>
      </c>
      <c r="C4597">
        <v>109828</v>
      </c>
      <c r="D4597">
        <v>387968</v>
      </c>
      <c r="E4597">
        <v>400481</v>
      </c>
      <c r="F4597" t="s">
        <v>222</v>
      </c>
      <c r="G4597" s="2">
        <v>42423</v>
      </c>
      <c r="H4597">
        <v>417934</v>
      </c>
      <c r="I4597">
        <v>45051</v>
      </c>
      <c r="J4597" t="str">
        <f t="shared" si="142"/>
        <v>d0430039ae7e04ca33fcc7bfca156c18</v>
      </c>
      <c r="K4597" s="2">
        <f t="shared" si="143"/>
        <v>42423</v>
      </c>
      <c r="L4597" t="str">
        <f>VLOOKUP($J4597,'placement attrs'!$A$2:$L$5079,4,FALSE)</f>
        <v>Mahalo.com</v>
      </c>
      <c r="M4597" t="str">
        <f>VLOOKUP($J4597,'placement attrs'!$A$2:$L$5079,3,FALSE)</f>
        <v>daniel.aharonoff@broadscaler.com</v>
      </c>
    </row>
    <row r="4598" spans="1:13" x14ac:dyDescent="0.3">
      <c r="A4598" t="s">
        <v>222</v>
      </c>
      <c r="B4598" s="2">
        <v>42424</v>
      </c>
      <c r="C4598">
        <v>85621</v>
      </c>
      <c r="D4598">
        <v>304146</v>
      </c>
      <c r="E4598">
        <v>316749</v>
      </c>
      <c r="F4598" t="s">
        <v>222</v>
      </c>
      <c r="G4598" s="2">
        <v>42424</v>
      </c>
      <c r="H4598">
        <v>323948</v>
      </c>
      <c r="I4598">
        <v>44892</v>
      </c>
      <c r="J4598" t="str">
        <f t="shared" si="142"/>
        <v>d0430039ae7e04ca33fcc7bfca156c18</v>
      </c>
      <c r="K4598" s="2">
        <f t="shared" si="143"/>
        <v>42424</v>
      </c>
      <c r="L4598" t="str">
        <f>VLOOKUP($J4598,'placement attrs'!$A$2:$L$5079,4,FALSE)</f>
        <v>Mahalo.com</v>
      </c>
      <c r="M4598" t="str">
        <f>VLOOKUP($J4598,'placement attrs'!$A$2:$L$5079,3,FALSE)</f>
        <v>daniel.aharonoff@broadscaler.com</v>
      </c>
    </row>
    <row r="4599" spans="1:13" x14ac:dyDescent="0.3">
      <c r="A4599" t="s">
        <v>222</v>
      </c>
      <c r="B4599" s="2">
        <v>42425</v>
      </c>
      <c r="C4599">
        <v>76020</v>
      </c>
      <c r="D4599">
        <v>274371</v>
      </c>
      <c r="E4599">
        <v>284592</v>
      </c>
      <c r="F4599" t="s">
        <v>222</v>
      </c>
      <c r="G4599" s="2">
        <v>42425</v>
      </c>
      <c r="H4599">
        <v>292088</v>
      </c>
      <c r="I4599">
        <v>38581</v>
      </c>
      <c r="J4599" t="str">
        <f t="shared" si="142"/>
        <v>d0430039ae7e04ca33fcc7bfca156c18</v>
      </c>
      <c r="K4599" s="2">
        <f t="shared" si="143"/>
        <v>42425</v>
      </c>
      <c r="L4599" t="str">
        <f>VLOOKUP($J4599,'placement attrs'!$A$2:$L$5079,4,FALSE)</f>
        <v>Mahalo.com</v>
      </c>
      <c r="M4599" t="str">
        <f>VLOOKUP($J4599,'placement attrs'!$A$2:$L$5079,3,FALSE)</f>
        <v>daniel.aharonoff@broadscaler.com</v>
      </c>
    </row>
    <row r="4600" spans="1:13" x14ac:dyDescent="0.3">
      <c r="A4600" t="s">
        <v>222</v>
      </c>
      <c r="B4600" s="2">
        <v>42426</v>
      </c>
      <c r="C4600">
        <v>80981</v>
      </c>
      <c r="D4600">
        <v>293925</v>
      </c>
      <c r="E4600">
        <v>304609</v>
      </c>
      <c r="F4600" t="s">
        <v>222</v>
      </c>
      <c r="G4600" s="2">
        <v>42426</v>
      </c>
      <c r="H4600">
        <v>313596</v>
      </c>
      <c r="I4600">
        <v>46706</v>
      </c>
      <c r="J4600" t="str">
        <f t="shared" si="142"/>
        <v>d0430039ae7e04ca33fcc7bfca156c18</v>
      </c>
      <c r="K4600" s="2">
        <f t="shared" si="143"/>
        <v>42426</v>
      </c>
      <c r="L4600" t="str">
        <f>VLOOKUP($J4600,'placement attrs'!$A$2:$L$5079,4,FALSE)</f>
        <v>Mahalo.com</v>
      </c>
      <c r="M4600" t="str">
        <f>VLOOKUP($J4600,'placement attrs'!$A$2:$L$5079,3,FALSE)</f>
        <v>daniel.aharonoff@broadscaler.com</v>
      </c>
    </row>
    <row r="4601" spans="1:13" x14ac:dyDescent="0.3">
      <c r="A4601" t="s">
        <v>222</v>
      </c>
      <c r="B4601" s="2">
        <v>42427</v>
      </c>
      <c r="C4601">
        <v>82200</v>
      </c>
      <c r="D4601">
        <v>274246</v>
      </c>
      <c r="E4601">
        <v>280931</v>
      </c>
      <c r="F4601" t="s">
        <v>222</v>
      </c>
      <c r="G4601" s="2">
        <v>42427</v>
      </c>
      <c r="H4601">
        <v>294218</v>
      </c>
      <c r="I4601">
        <v>51115</v>
      </c>
      <c r="J4601" t="str">
        <f t="shared" si="142"/>
        <v>d0430039ae7e04ca33fcc7bfca156c18</v>
      </c>
      <c r="K4601" s="2">
        <f t="shared" si="143"/>
        <v>42427</v>
      </c>
      <c r="L4601" t="str">
        <f>VLOOKUP($J4601,'placement attrs'!$A$2:$L$5079,4,FALSE)</f>
        <v>Mahalo.com</v>
      </c>
      <c r="M4601" t="str">
        <f>VLOOKUP($J4601,'placement attrs'!$A$2:$L$5079,3,FALSE)</f>
        <v>daniel.aharonoff@broadscaler.com</v>
      </c>
    </row>
    <row r="4602" spans="1:13" x14ac:dyDescent="0.3">
      <c r="A4602" t="s">
        <v>222</v>
      </c>
      <c r="B4602" s="2">
        <v>42428</v>
      </c>
      <c r="C4602">
        <v>82055</v>
      </c>
      <c r="D4602">
        <v>271864</v>
      </c>
      <c r="E4602">
        <v>278567</v>
      </c>
      <c r="F4602" t="s">
        <v>222</v>
      </c>
      <c r="G4602" s="2">
        <v>42428</v>
      </c>
      <c r="H4602">
        <v>285661</v>
      </c>
      <c r="I4602">
        <v>51691</v>
      </c>
      <c r="J4602" t="str">
        <f t="shared" si="142"/>
        <v>d0430039ae7e04ca33fcc7bfca156c18</v>
      </c>
      <c r="K4602" s="2">
        <f t="shared" si="143"/>
        <v>42428</v>
      </c>
      <c r="L4602" t="str">
        <f>VLOOKUP($J4602,'placement attrs'!$A$2:$L$5079,4,FALSE)</f>
        <v>Mahalo.com</v>
      </c>
      <c r="M4602" t="str">
        <f>VLOOKUP($J4602,'placement attrs'!$A$2:$L$5079,3,FALSE)</f>
        <v>daniel.aharonoff@broadscaler.com</v>
      </c>
    </row>
    <row r="4603" spans="1:13" x14ac:dyDescent="0.3">
      <c r="A4603" t="s">
        <v>222</v>
      </c>
      <c r="B4603" s="2">
        <v>42429</v>
      </c>
      <c r="C4603">
        <v>61728</v>
      </c>
      <c r="D4603">
        <v>260077</v>
      </c>
      <c r="E4603">
        <v>268804</v>
      </c>
      <c r="F4603" t="s">
        <v>222</v>
      </c>
      <c r="G4603" s="2">
        <v>42429</v>
      </c>
      <c r="H4603">
        <v>296675</v>
      </c>
      <c r="I4603">
        <v>38310</v>
      </c>
      <c r="J4603" t="str">
        <f t="shared" si="142"/>
        <v>d0430039ae7e04ca33fcc7bfca156c18</v>
      </c>
      <c r="K4603" s="2">
        <f t="shared" si="143"/>
        <v>42429</v>
      </c>
      <c r="L4603" t="str">
        <f>VLOOKUP($J4603,'placement attrs'!$A$2:$L$5079,4,FALSE)</f>
        <v>Mahalo.com</v>
      </c>
      <c r="M4603" t="str">
        <f>VLOOKUP($J4603,'placement attrs'!$A$2:$L$5079,3,FALSE)</f>
        <v>daniel.aharonoff@broadscaler.com</v>
      </c>
    </row>
    <row r="4604" spans="1:13" x14ac:dyDescent="0.3">
      <c r="A4604" t="s">
        <v>222</v>
      </c>
      <c r="B4604" s="2">
        <v>42430</v>
      </c>
      <c r="C4604">
        <v>42547</v>
      </c>
      <c r="D4604">
        <v>187492</v>
      </c>
      <c r="E4604">
        <v>197517</v>
      </c>
      <c r="F4604" t="s">
        <v>222</v>
      </c>
      <c r="G4604" s="2">
        <v>42430</v>
      </c>
      <c r="H4604">
        <v>221596</v>
      </c>
      <c r="I4604">
        <v>20212</v>
      </c>
      <c r="J4604" t="str">
        <f t="shared" si="142"/>
        <v>d0430039ae7e04ca33fcc7bfca156c18</v>
      </c>
      <c r="K4604" s="2">
        <f t="shared" si="143"/>
        <v>42430</v>
      </c>
      <c r="L4604" t="str">
        <f>VLOOKUP($J4604,'placement attrs'!$A$2:$L$5079,4,FALSE)</f>
        <v>Mahalo.com</v>
      </c>
      <c r="M4604" t="str">
        <f>VLOOKUP($J4604,'placement attrs'!$A$2:$L$5079,3,FALSE)</f>
        <v>daniel.aharonoff@broadscaler.com</v>
      </c>
    </row>
    <row r="4605" spans="1:13" x14ac:dyDescent="0.3">
      <c r="A4605" t="s">
        <v>222</v>
      </c>
      <c r="B4605" s="2">
        <v>42431</v>
      </c>
      <c r="C4605">
        <v>26582</v>
      </c>
      <c r="D4605">
        <v>98445</v>
      </c>
      <c r="E4605">
        <v>100808</v>
      </c>
      <c r="F4605" t="s">
        <v>222</v>
      </c>
      <c r="G4605" s="2">
        <v>42431</v>
      </c>
      <c r="H4605">
        <v>146350</v>
      </c>
      <c r="I4605">
        <v>34577</v>
      </c>
      <c r="J4605" t="str">
        <f t="shared" si="142"/>
        <v>d0430039ae7e04ca33fcc7bfca156c18</v>
      </c>
      <c r="K4605" s="2">
        <f t="shared" si="143"/>
        <v>42431</v>
      </c>
      <c r="L4605" t="str">
        <f>VLOOKUP($J4605,'placement attrs'!$A$2:$L$5079,4,FALSE)</f>
        <v>Mahalo.com</v>
      </c>
      <c r="M4605" t="str">
        <f>VLOOKUP($J4605,'placement attrs'!$A$2:$L$5079,3,FALSE)</f>
        <v>daniel.aharonoff@broadscaler.com</v>
      </c>
    </row>
    <row r="4606" spans="1:13" x14ac:dyDescent="0.3">
      <c r="A4606" t="s">
        <v>222</v>
      </c>
      <c r="B4606" s="2">
        <v>42432</v>
      </c>
      <c r="C4606">
        <v>426</v>
      </c>
      <c r="D4606">
        <v>1829</v>
      </c>
      <c r="E4606">
        <v>1834</v>
      </c>
      <c r="H4606">
        <v>0</v>
      </c>
      <c r="I4606">
        <v>0</v>
      </c>
      <c r="J4606" t="str">
        <f t="shared" si="142"/>
        <v>d0430039ae7e04ca33fcc7bfca156c18</v>
      </c>
      <c r="K4606" s="2">
        <f t="shared" si="143"/>
        <v>42432</v>
      </c>
      <c r="L4606" t="str">
        <f>VLOOKUP($J4606,'placement attrs'!$A$2:$L$5079,4,FALSE)</f>
        <v>Mahalo.com</v>
      </c>
      <c r="M4606" t="str">
        <f>VLOOKUP($J4606,'placement attrs'!$A$2:$L$5079,3,FALSE)</f>
        <v>daniel.aharonoff@broadscaler.com</v>
      </c>
    </row>
    <row r="4607" spans="1:13" x14ac:dyDescent="0.3">
      <c r="A4607" t="s">
        <v>223</v>
      </c>
      <c r="B4607" s="2">
        <v>42410</v>
      </c>
      <c r="C4607">
        <v>6989</v>
      </c>
      <c r="D4607">
        <v>8487</v>
      </c>
      <c r="E4607">
        <v>8711</v>
      </c>
      <c r="H4607">
        <v>0</v>
      </c>
      <c r="I4607">
        <v>0</v>
      </c>
      <c r="J4607" t="str">
        <f t="shared" si="142"/>
        <v>d1bf0f023ea679ea17d007c941060489</v>
      </c>
      <c r="K4607" s="2">
        <f t="shared" si="143"/>
        <v>42410</v>
      </c>
      <c r="L4607" t="str">
        <f>VLOOKUP($J4607,'placement attrs'!$A$2:$L$5079,4,FALSE)</f>
        <v>HotPopNow, Inc. (Spikey.com)</v>
      </c>
      <c r="M4607" t="str">
        <f>VLOOKUP($J4607,'placement attrs'!$A$2:$L$5079,3,FALSE)</f>
        <v>agoldberg@hotpopnow.com</v>
      </c>
    </row>
    <row r="4608" spans="1:13" x14ac:dyDescent="0.3">
      <c r="A4608" t="s">
        <v>223</v>
      </c>
      <c r="B4608" s="2">
        <v>42411</v>
      </c>
      <c r="C4608">
        <v>9198</v>
      </c>
      <c r="D4608">
        <v>10697</v>
      </c>
      <c r="E4608">
        <v>11051</v>
      </c>
      <c r="F4608" t="s">
        <v>223</v>
      </c>
      <c r="G4608" s="2">
        <v>42411</v>
      </c>
      <c r="H4608">
        <v>35650</v>
      </c>
      <c r="I4608">
        <v>24266</v>
      </c>
      <c r="J4608" t="str">
        <f t="shared" si="142"/>
        <v>d1bf0f023ea679ea17d007c941060489</v>
      </c>
      <c r="K4608" s="2">
        <f t="shared" si="143"/>
        <v>42411</v>
      </c>
      <c r="L4608" t="str">
        <f>VLOOKUP($J4608,'placement attrs'!$A$2:$L$5079,4,FALSE)</f>
        <v>HotPopNow, Inc. (Spikey.com)</v>
      </c>
      <c r="M4608" t="str">
        <f>VLOOKUP($J4608,'placement attrs'!$A$2:$L$5079,3,FALSE)</f>
        <v>agoldberg@hotpopnow.com</v>
      </c>
    </row>
    <row r="4609" spans="1:13" x14ac:dyDescent="0.3">
      <c r="A4609" t="s">
        <v>223</v>
      </c>
      <c r="B4609" s="2">
        <v>42412</v>
      </c>
      <c r="C4609">
        <v>9657</v>
      </c>
      <c r="D4609">
        <v>11115</v>
      </c>
      <c r="E4609">
        <v>11554</v>
      </c>
      <c r="F4609" t="s">
        <v>223</v>
      </c>
      <c r="G4609" s="2">
        <v>42412</v>
      </c>
      <c r="H4609">
        <v>41232</v>
      </c>
      <c r="I4609">
        <v>29088</v>
      </c>
      <c r="J4609" t="str">
        <f t="shared" si="142"/>
        <v>d1bf0f023ea679ea17d007c941060489</v>
      </c>
      <c r="K4609" s="2">
        <f t="shared" si="143"/>
        <v>42412</v>
      </c>
      <c r="L4609" t="str">
        <f>VLOOKUP($J4609,'placement attrs'!$A$2:$L$5079,4,FALSE)</f>
        <v>HotPopNow, Inc. (Spikey.com)</v>
      </c>
      <c r="M4609" t="str">
        <f>VLOOKUP($J4609,'placement attrs'!$A$2:$L$5079,3,FALSE)</f>
        <v>agoldberg@hotpopnow.com</v>
      </c>
    </row>
    <row r="4610" spans="1:13" x14ac:dyDescent="0.3">
      <c r="A4610" t="s">
        <v>223</v>
      </c>
      <c r="B4610" s="2">
        <v>42413</v>
      </c>
      <c r="C4610">
        <v>15215</v>
      </c>
      <c r="D4610">
        <v>18479</v>
      </c>
      <c r="E4610">
        <v>19060</v>
      </c>
      <c r="F4610" t="s">
        <v>223</v>
      </c>
      <c r="G4610" s="2">
        <v>42413</v>
      </c>
      <c r="H4610">
        <v>48648</v>
      </c>
      <c r="I4610">
        <v>30697</v>
      </c>
      <c r="J4610" t="str">
        <f t="shared" si="142"/>
        <v>d1bf0f023ea679ea17d007c941060489</v>
      </c>
      <c r="K4610" s="2">
        <f t="shared" si="143"/>
        <v>42413</v>
      </c>
      <c r="L4610" t="str">
        <f>VLOOKUP($J4610,'placement attrs'!$A$2:$L$5079,4,FALSE)</f>
        <v>HotPopNow, Inc. (Spikey.com)</v>
      </c>
      <c r="M4610" t="str">
        <f>VLOOKUP($J4610,'placement attrs'!$A$2:$L$5079,3,FALSE)</f>
        <v>agoldberg@hotpopnow.com</v>
      </c>
    </row>
    <row r="4611" spans="1:13" x14ac:dyDescent="0.3">
      <c r="A4611" t="s">
        <v>223</v>
      </c>
      <c r="B4611" s="2">
        <v>42414</v>
      </c>
      <c r="C4611">
        <v>3654</v>
      </c>
      <c r="D4611">
        <v>4858</v>
      </c>
      <c r="E4611">
        <v>4946</v>
      </c>
      <c r="F4611" t="s">
        <v>223</v>
      </c>
      <c r="G4611" s="2">
        <v>42414</v>
      </c>
      <c r="H4611">
        <v>15010</v>
      </c>
      <c r="I4611">
        <v>9694</v>
      </c>
      <c r="J4611" t="str">
        <f t="shared" ref="J4611:J4674" si="144">IF(A4611="",F4611,A4611)</f>
        <v>d1bf0f023ea679ea17d007c941060489</v>
      </c>
      <c r="K4611" s="2">
        <f t="shared" ref="K4611:K4674" si="145">IF(B4611="",G4611,B4611)</f>
        <v>42414</v>
      </c>
      <c r="L4611" t="str">
        <f>VLOOKUP($J4611,'placement attrs'!$A$2:$L$5079,4,FALSE)</f>
        <v>HotPopNow, Inc. (Spikey.com)</v>
      </c>
      <c r="M4611" t="str">
        <f>VLOOKUP($J4611,'placement attrs'!$A$2:$L$5079,3,FALSE)</f>
        <v>agoldberg@hotpopnow.com</v>
      </c>
    </row>
    <row r="4612" spans="1:13" x14ac:dyDescent="0.3">
      <c r="A4612" t="s">
        <v>223</v>
      </c>
      <c r="B4612" s="2">
        <v>42415</v>
      </c>
      <c r="C4612">
        <v>12813</v>
      </c>
      <c r="D4612">
        <v>16132</v>
      </c>
      <c r="E4612">
        <v>16778</v>
      </c>
      <c r="F4612" t="s">
        <v>223</v>
      </c>
      <c r="G4612" s="2">
        <v>42415</v>
      </c>
      <c r="H4612">
        <v>60202</v>
      </c>
      <c r="I4612">
        <v>36423</v>
      </c>
      <c r="J4612" t="str">
        <f t="shared" si="144"/>
        <v>d1bf0f023ea679ea17d007c941060489</v>
      </c>
      <c r="K4612" s="2">
        <f t="shared" si="145"/>
        <v>42415</v>
      </c>
      <c r="L4612" t="str">
        <f>VLOOKUP($J4612,'placement attrs'!$A$2:$L$5079,4,FALSE)</f>
        <v>HotPopNow, Inc. (Spikey.com)</v>
      </c>
      <c r="M4612" t="str">
        <f>VLOOKUP($J4612,'placement attrs'!$A$2:$L$5079,3,FALSE)</f>
        <v>agoldberg@hotpopnow.com</v>
      </c>
    </row>
    <row r="4613" spans="1:13" x14ac:dyDescent="0.3">
      <c r="A4613" t="s">
        <v>223</v>
      </c>
      <c r="B4613" s="2">
        <v>42416</v>
      </c>
      <c r="C4613">
        <v>7500</v>
      </c>
      <c r="D4613">
        <v>10345</v>
      </c>
      <c r="E4613">
        <v>10740</v>
      </c>
      <c r="F4613" t="s">
        <v>223</v>
      </c>
      <c r="G4613" s="2">
        <v>42416</v>
      </c>
      <c r="H4613">
        <v>35297</v>
      </c>
      <c r="I4613">
        <v>21809</v>
      </c>
      <c r="J4613" t="str">
        <f t="shared" si="144"/>
        <v>d1bf0f023ea679ea17d007c941060489</v>
      </c>
      <c r="K4613" s="2">
        <f t="shared" si="145"/>
        <v>42416</v>
      </c>
      <c r="L4613" t="str">
        <f>VLOOKUP($J4613,'placement attrs'!$A$2:$L$5079,4,FALSE)</f>
        <v>HotPopNow, Inc. (Spikey.com)</v>
      </c>
      <c r="M4613" t="str">
        <f>VLOOKUP($J4613,'placement attrs'!$A$2:$L$5079,3,FALSE)</f>
        <v>agoldberg@hotpopnow.com</v>
      </c>
    </row>
    <row r="4614" spans="1:13" x14ac:dyDescent="0.3">
      <c r="A4614" t="s">
        <v>223</v>
      </c>
      <c r="B4614" s="2">
        <v>42417</v>
      </c>
      <c r="C4614">
        <v>10704</v>
      </c>
      <c r="D4614">
        <v>15478</v>
      </c>
      <c r="E4614">
        <v>15988</v>
      </c>
      <c r="F4614" t="s">
        <v>223</v>
      </c>
      <c r="G4614" s="2">
        <v>42417</v>
      </c>
      <c r="H4614">
        <v>56937</v>
      </c>
      <c r="I4614">
        <v>25235</v>
      </c>
      <c r="J4614" t="str">
        <f t="shared" si="144"/>
        <v>d1bf0f023ea679ea17d007c941060489</v>
      </c>
      <c r="K4614" s="2">
        <f t="shared" si="145"/>
        <v>42417</v>
      </c>
      <c r="L4614" t="str">
        <f>VLOOKUP($J4614,'placement attrs'!$A$2:$L$5079,4,FALSE)</f>
        <v>HotPopNow, Inc. (Spikey.com)</v>
      </c>
      <c r="M4614" t="str">
        <f>VLOOKUP($J4614,'placement attrs'!$A$2:$L$5079,3,FALSE)</f>
        <v>agoldberg@hotpopnow.com</v>
      </c>
    </row>
    <row r="4615" spans="1:13" x14ac:dyDescent="0.3">
      <c r="A4615" t="s">
        <v>223</v>
      </c>
      <c r="B4615" s="2">
        <v>42418</v>
      </c>
      <c r="C4615">
        <v>6794</v>
      </c>
      <c r="D4615">
        <v>9713</v>
      </c>
      <c r="E4615">
        <v>10129</v>
      </c>
      <c r="F4615" t="s">
        <v>223</v>
      </c>
      <c r="G4615" s="2">
        <v>42418</v>
      </c>
      <c r="H4615">
        <v>49734</v>
      </c>
      <c r="I4615">
        <v>27703</v>
      </c>
      <c r="J4615" t="str">
        <f t="shared" si="144"/>
        <v>d1bf0f023ea679ea17d007c941060489</v>
      </c>
      <c r="K4615" s="2">
        <f t="shared" si="145"/>
        <v>42418</v>
      </c>
      <c r="L4615" t="str">
        <f>VLOOKUP($J4615,'placement attrs'!$A$2:$L$5079,4,FALSE)</f>
        <v>HotPopNow, Inc. (Spikey.com)</v>
      </c>
      <c r="M4615" t="str">
        <f>VLOOKUP($J4615,'placement attrs'!$A$2:$L$5079,3,FALSE)</f>
        <v>agoldberg@hotpopnow.com</v>
      </c>
    </row>
    <row r="4616" spans="1:13" x14ac:dyDescent="0.3">
      <c r="A4616" t="s">
        <v>223</v>
      </c>
      <c r="B4616" s="2">
        <v>42419</v>
      </c>
      <c r="C4616">
        <v>7628</v>
      </c>
      <c r="D4616">
        <v>11298</v>
      </c>
      <c r="E4616">
        <v>11718</v>
      </c>
      <c r="F4616" t="s">
        <v>223</v>
      </c>
      <c r="G4616" s="2">
        <v>42419</v>
      </c>
      <c r="H4616">
        <v>43379</v>
      </c>
      <c r="I4616">
        <v>21451</v>
      </c>
      <c r="J4616" t="str">
        <f t="shared" si="144"/>
        <v>d1bf0f023ea679ea17d007c941060489</v>
      </c>
      <c r="K4616" s="2">
        <f t="shared" si="145"/>
        <v>42419</v>
      </c>
      <c r="L4616" t="str">
        <f>VLOOKUP($J4616,'placement attrs'!$A$2:$L$5079,4,FALSE)</f>
        <v>HotPopNow, Inc. (Spikey.com)</v>
      </c>
      <c r="M4616" t="str">
        <f>VLOOKUP($J4616,'placement attrs'!$A$2:$L$5079,3,FALSE)</f>
        <v>agoldberg@hotpopnow.com</v>
      </c>
    </row>
    <row r="4617" spans="1:13" x14ac:dyDescent="0.3">
      <c r="A4617" t="s">
        <v>223</v>
      </c>
      <c r="B4617" s="2">
        <v>42420</v>
      </c>
      <c r="C4617">
        <v>8383</v>
      </c>
      <c r="D4617">
        <v>11086</v>
      </c>
      <c r="E4617">
        <v>11569</v>
      </c>
      <c r="F4617" t="s">
        <v>223</v>
      </c>
      <c r="G4617" s="2">
        <v>42420</v>
      </c>
      <c r="H4617">
        <v>39752</v>
      </c>
      <c r="I4617">
        <v>23094</v>
      </c>
      <c r="J4617" t="str">
        <f t="shared" si="144"/>
        <v>d1bf0f023ea679ea17d007c941060489</v>
      </c>
      <c r="K4617" s="2">
        <f t="shared" si="145"/>
        <v>42420</v>
      </c>
      <c r="L4617" t="str">
        <f>VLOOKUP($J4617,'placement attrs'!$A$2:$L$5079,4,FALSE)</f>
        <v>HotPopNow, Inc. (Spikey.com)</v>
      </c>
      <c r="M4617" t="str">
        <f>VLOOKUP($J4617,'placement attrs'!$A$2:$L$5079,3,FALSE)</f>
        <v>agoldberg@hotpopnow.com</v>
      </c>
    </row>
    <row r="4618" spans="1:13" x14ac:dyDescent="0.3">
      <c r="A4618" t="s">
        <v>223</v>
      </c>
      <c r="B4618" s="2">
        <v>42421</v>
      </c>
      <c r="C4618">
        <v>7798</v>
      </c>
      <c r="D4618">
        <v>10847</v>
      </c>
      <c r="E4618">
        <v>11089</v>
      </c>
      <c r="F4618" t="s">
        <v>223</v>
      </c>
      <c r="G4618" s="2">
        <v>42421</v>
      </c>
      <c r="H4618">
        <v>31922</v>
      </c>
      <c r="I4618">
        <v>16545</v>
      </c>
      <c r="J4618" t="str">
        <f t="shared" si="144"/>
        <v>d1bf0f023ea679ea17d007c941060489</v>
      </c>
      <c r="K4618" s="2">
        <f t="shared" si="145"/>
        <v>42421</v>
      </c>
      <c r="L4618" t="str">
        <f>VLOOKUP($J4618,'placement attrs'!$A$2:$L$5079,4,FALSE)</f>
        <v>HotPopNow, Inc. (Spikey.com)</v>
      </c>
      <c r="M4618" t="str">
        <f>VLOOKUP($J4618,'placement attrs'!$A$2:$L$5079,3,FALSE)</f>
        <v>agoldberg@hotpopnow.com</v>
      </c>
    </row>
    <row r="4619" spans="1:13" x14ac:dyDescent="0.3">
      <c r="A4619" t="s">
        <v>223</v>
      </c>
      <c r="B4619" s="2">
        <v>42422</v>
      </c>
      <c r="C4619">
        <v>15427</v>
      </c>
      <c r="D4619">
        <v>22626</v>
      </c>
      <c r="E4619">
        <v>23231</v>
      </c>
      <c r="F4619" t="s">
        <v>223</v>
      </c>
      <c r="G4619" s="2">
        <v>42422</v>
      </c>
      <c r="H4619">
        <v>74793</v>
      </c>
      <c r="I4619">
        <v>35074</v>
      </c>
      <c r="J4619" t="str">
        <f t="shared" si="144"/>
        <v>d1bf0f023ea679ea17d007c941060489</v>
      </c>
      <c r="K4619" s="2">
        <f t="shared" si="145"/>
        <v>42422</v>
      </c>
      <c r="L4619" t="str">
        <f>VLOOKUP($J4619,'placement attrs'!$A$2:$L$5079,4,FALSE)</f>
        <v>HotPopNow, Inc. (Spikey.com)</v>
      </c>
      <c r="M4619" t="str">
        <f>VLOOKUP($J4619,'placement attrs'!$A$2:$L$5079,3,FALSE)</f>
        <v>agoldberg@hotpopnow.com</v>
      </c>
    </row>
    <row r="4620" spans="1:13" x14ac:dyDescent="0.3">
      <c r="A4620" t="s">
        <v>223</v>
      </c>
      <c r="B4620" s="2">
        <v>42423</v>
      </c>
      <c r="C4620">
        <v>4220</v>
      </c>
      <c r="D4620">
        <v>5594</v>
      </c>
      <c r="E4620">
        <v>5826</v>
      </c>
      <c r="F4620" t="s">
        <v>223</v>
      </c>
      <c r="G4620" s="2">
        <v>42423</v>
      </c>
      <c r="H4620">
        <v>33563</v>
      </c>
      <c r="I4620">
        <v>17835</v>
      </c>
      <c r="J4620" t="str">
        <f t="shared" si="144"/>
        <v>d1bf0f023ea679ea17d007c941060489</v>
      </c>
      <c r="K4620" s="2">
        <f t="shared" si="145"/>
        <v>42423</v>
      </c>
      <c r="L4620" t="str">
        <f>VLOOKUP($J4620,'placement attrs'!$A$2:$L$5079,4,FALSE)</f>
        <v>HotPopNow, Inc. (Spikey.com)</v>
      </c>
      <c r="M4620" t="str">
        <f>VLOOKUP($J4620,'placement attrs'!$A$2:$L$5079,3,FALSE)</f>
        <v>agoldberg@hotpopnow.com</v>
      </c>
    </row>
    <row r="4621" spans="1:13" x14ac:dyDescent="0.3">
      <c r="A4621" t="s">
        <v>223</v>
      </c>
      <c r="B4621" s="2">
        <v>42424</v>
      </c>
      <c r="C4621">
        <v>26368</v>
      </c>
      <c r="D4621">
        <v>39118</v>
      </c>
      <c r="E4621">
        <v>40391</v>
      </c>
      <c r="F4621" t="s">
        <v>223</v>
      </c>
      <c r="G4621" s="2">
        <v>42424</v>
      </c>
      <c r="H4621">
        <v>153357</v>
      </c>
      <c r="I4621">
        <v>59210</v>
      </c>
      <c r="J4621" t="str">
        <f t="shared" si="144"/>
        <v>d1bf0f023ea679ea17d007c941060489</v>
      </c>
      <c r="K4621" s="2">
        <f t="shared" si="145"/>
        <v>42424</v>
      </c>
      <c r="L4621" t="str">
        <f>VLOOKUP($J4621,'placement attrs'!$A$2:$L$5079,4,FALSE)</f>
        <v>HotPopNow, Inc. (Spikey.com)</v>
      </c>
      <c r="M4621" t="str">
        <f>VLOOKUP($J4621,'placement attrs'!$A$2:$L$5079,3,FALSE)</f>
        <v>agoldberg@hotpopnow.com</v>
      </c>
    </row>
    <row r="4622" spans="1:13" x14ac:dyDescent="0.3">
      <c r="A4622" t="s">
        <v>223</v>
      </c>
      <c r="B4622" s="2">
        <v>42425</v>
      </c>
      <c r="C4622">
        <v>24686</v>
      </c>
      <c r="D4622">
        <v>37674</v>
      </c>
      <c r="E4622">
        <v>38927</v>
      </c>
      <c r="F4622" t="s">
        <v>223</v>
      </c>
      <c r="G4622" s="2">
        <v>42425</v>
      </c>
      <c r="H4622">
        <v>163473</v>
      </c>
      <c r="I4622">
        <v>88430</v>
      </c>
      <c r="J4622" t="str">
        <f t="shared" si="144"/>
        <v>d1bf0f023ea679ea17d007c941060489</v>
      </c>
      <c r="K4622" s="2">
        <f t="shared" si="145"/>
        <v>42425</v>
      </c>
      <c r="L4622" t="str">
        <f>VLOOKUP($J4622,'placement attrs'!$A$2:$L$5079,4,FALSE)</f>
        <v>HotPopNow, Inc. (Spikey.com)</v>
      </c>
      <c r="M4622" t="str">
        <f>VLOOKUP($J4622,'placement attrs'!$A$2:$L$5079,3,FALSE)</f>
        <v>agoldberg@hotpopnow.com</v>
      </c>
    </row>
    <row r="4623" spans="1:13" x14ac:dyDescent="0.3">
      <c r="A4623" t="s">
        <v>223</v>
      </c>
      <c r="B4623" s="2">
        <v>42426</v>
      </c>
      <c r="C4623">
        <v>25027</v>
      </c>
      <c r="D4623">
        <v>38832</v>
      </c>
      <c r="E4623">
        <v>40193</v>
      </c>
      <c r="F4623" t="s">
        <v>223</v>
      </c>
      <c r="G4623" s="2">
        <v>42426</v>
      </c>
      <c r="H4623">
        <v>153911</v>
      </c>
      <c r="I4623">
        <v>78872</v>
      </c>
      <c r="J4623" t="str">
        <f t="shared" si="144"/>
        <v>d1bf0f023ea679ea17d007c941060489</v>
      </c>
      <c r="K4623" s="2">
        <f t="shared" si="145"/>
        <v>42426</v>
      </c>
      <c r="L4623" t="str">
        <f>VLOOKUP($J4623,'placement attrs'!$A$2:$L$5079,4,FALSE)</f>
        <v>HotPopNow, Inc. (Spikey.com)</v>
      </c>
      <c r="M4623" t="str">
        <f>VLOOKUP($J4623,'placement attrs'!$A$2:$L$5079,3,FALSE)</f>
        <v>agoldberg@hotpopnow.com</v>
      </c>
    </row>
    <row r="4624" spans="1:13" x14ac:dyDescent="0.3">
      <c r="A4624" t="s">
        <v>223</v>
      </c>
      <c r="B4624" s="2">
        <v>42427</v>
      </c>
      <c r="C4624">
        <v>19159</v>
      </c>
      <c r="D4624">
        <v>29421</v>
      </c>
      <c r="E4624">
        <v>30472</v>
      </c>
      <c r="F4624" t="s">
        <v>223</v>
      </c>
      <c r="G4624" s="2">
        <v>42427</v>
      </c>
      <c r="H4624">
        <v>109144</v>
      </c>
      <c r="I4624">
        <v>61148</v>
      </c>
      <c r="J4624" t="str">
        <f t="shared" si="144"/>
        <v>d1bf0f023ea679ea17d007c941060489</v>
      </c>
      <c r="K4624" s="2">
        <f t="shared" si="145"/>
        <v>42427</v>
      </c>
      <c r="L4624" t="str">
        <f>VLOOKUP($J4624,'placement attrs'!$A$2:$L$5079,4,FALSE)</f>
        <v>HotPopNow, Inc. (Spikey.com)</v>
      </c>
      <c r="M4624" t="str">
        <f>VLOOKUP($J4624,'placement attrs'!$A$2:$L$5079,3,FALSE)</f>
        <v>agoldberg@hotpopnow.com</v>
      </c>
    </row>
    <row r="4625" spans="1:13" x14ac:dyDescent="0.3">
      <c r="A4625" t="s">
        <v>223</v>
      </c>
      <c r="B4625" s="2">
        <v>42428</v>
      </c>
      <c r="C4625">
        <v>18603</v>
      </c>
      <c r="D4625">
        <v>31914</v>
      </c>
      <c r="E4625">
        <v>32898</v>
      </c>
      <c r="F4625" t="s">
        <v>223</v>
      </c>
      <c r="G4625" s="2">
        <v>42428</v>
      </c>
      <c r="H4625">
        <v>122895</v>
      </c>
      <c r="I4625">
        <v>57102</v>
      </c>
      <c r="J4625" t="str">
        <f t="shared" si="144"/>
        <v>d1bf0f023ea679ea17d007c941060489</v>
      </c>
      <c r="K4625" s="2">
        <f t="shared" si="145"/>
        <v>42428</v>
      </c>
      <c r="L4625" t="str">
        <f>VLOOKUP($J4625,'placement attrs'!$A$2:$L$5079,4,FALSE)</f>
        <v>HotPopNow, Inc. (Spikey.com)</v>
      </c>
      <c r="M4625" t="str">
        <f>VLOOKUP($J4625,'placement attrs'!$A$2:$L$5079,3,FALSE)</f>
        <v>agoldberg@hotpopnow.com</v>
      </c>
    </row>
    <row r="4626" spans="1:13" x14ac:dyDescent="0.3">
      <c r="A4626" t="s">
        <v>223</v>
      </c>
      <c r="B4626" s="2">
        <v>42429</v>
      </c>
      <c r="C4626">
        <v>22506</v>
      </c>
      <c r="D4626">
        <v>44570</v>
      </c>
      <c r="E4626">
        <v>46249</v>
      </c>
      <c r="F4626" t="s">
        <v>223</v>
      </c>
      <c r="G4626" s="2">
        <v>42429</v>
      </c>
      <c r="H4626">
        <v>185757</v>
      </c>
      <c r="I4626">
        <v>72171</v>
      </c>
      <c r="J4626" t="str">
        <f t="shared" si="144"/>
        <v>d1bf0f023ea679ea17d007c941060489</v>
      </c>
      <c r="K4626" s="2">
        <f t="shared" si="145"/>
        <v>42429</v>
      </c>
      <c r="L4626" t="str">
        <f>VLOOKUP($J4626,'placement attrs'!$A$2:$L$5079,4,FALSE)</f>
        <v>HotPopNow, Inc. (Spikey.com)</v>
      </c>
      <c r="M4626" t="str">
        <f>VLOOKUP($J4626,'placement attrs'!$A$2:$L$5079,3,FALSE)</f>
        <v>agoldberg@hotpopnow.com</v>
      </c>
    </row>
    <row r="4627" spans="1:13" x14ac:dyDescent="0.3">
      <c r="A4627" t="s">
        <v>223</v>
      </c>
      <c r="B4627" s="2">
        <v>42430</v>
      </c>
      <c r="C4627">
        <v>19559</v>
      </c>
      <c r="D4627">
        <v>38356</v>
      </c>
      <c r="E4627">
        <v>40958</v>
      </c>
      <c r="F4627" t="s">
        <v>223</v>
      </c>
      <c r="G4627" s="2">
        <v>42430</v>
      </c>
      <c r="H4627">
        <v>152050</v>
      </c>
      <c r="I4627">
        <v>66179</v>
      </c>
      <c r="J4627" t="str">
        <f t="shared" si="144"/>
        <v>d1bf0f023ea679ea17d007c941060489</v>
      </c>
      <c r="K4627" s="2">
        <f t="shared" si="145"/>
        <v>42430</v>
      </c>
      <c r="L4627" t="str">
        <f>VLOOKUP($J4627,'placement attrs'!$A$2:$L$5079,4,FALSE)</f>
        <v>HotPopNow, Inc. (Spikey.com)</v>
      </c>
      <c r="M4627" t="str">
        <f>VLOOKUP($J4627,'placement attrs'!$A$2:$L$5079,3,FALSE)</f>
        <v>agoldberg@hotpopnow.com</v>
      </c>
    </row>
    <row r="4628" spans="1:13" x14ac:dyDescent="0.3">
      <c r="A4628" t="s">
        <v>223</v>
      </c>
      <c r="B4628" s="2">
        <v>42431</v>
      </c>
      <c r="C4628">
        <v>14864</v>
      </c>
      <c r="D4628">
        <v>27447</v>
      </c>
      <c r="E4628">
        <v>28996</v>
      </c>
      <c r="F4628" t="s">
        <v>223</v>
      </c>
      <c r="G4628" s="2">
        <v>42431</v>
      </c>
      <c r="H4628">
        <v>140537</v>
      </c>
      <c r="I4628">
        <v>56356</v>
      </c>
      <c r="J4628" t="str">
        <f t="shared" si="144"/>
        <v>d1bf0f023ea679ea17d007c941060489</v>
      </c>
      <c r="K4628" s="2">
        <f t="shared" si="145"/>
        <v>42431</v>
      </c>
      <c r="L4628" t="str">
        <f>VLOOKUP($J4628,'placement attrs'!$A$2:$L$5079,4,FALSE)</f>
        <v>HotPopNow, Inc. (Spikey.com)</v>
      </c>
      <c r="M4628" t="str">
        <f>VLOOKUP($J4628,'placement attrs'!$A$2:$L$5079,3,FALSE)</f>
        <v>agoldberg@hotpopnow.com</v>
      </c>
    </row>
    <row r="4629" spans="1:13" x14ac:dyDescent="0.3">
      <c r="A4629" t="s">
        <v>223</v>
      </c>
      <c r="B4629" s="2">
        <v>42432</v>
      </c>
      <c r="C4629">
        <v>1928</v>
      </c>
      <c r="D4629">
        <v>2742</v>
      </c>
      <c r="E4629">
        <v>2827</v>
      </c>
      <c r="H4629">
        <v>0</v>
      </c>
      <c r="I4629">
        <v>0</v>
      </c>
      <c r="J4629" t="str">
        <f t="shared" si="144"/>
        <v>d1bf0f023ea679ea17d007c941060489</v>
      </c>
      <c r="K4629" s="2">
        <f t="shared" si="145"/>
        <v>42432</v>
      </c>
      <c r="L4629" t="str">
        <f>VLOOKUP($J4629,'placement attrs'!$A$2:$L$5079,4,FALSE)</f>
        <v>HotPopNow, Inc. (Spikey.com)</v>
      </c>
      <c r="M4629" t="str">
        <f>VLOOKUP($J4629,'placement attrs'!$A$2:$L$5079,3,FALSE)</f>
        <v>agoldberg@hotpopnow.com</v>
      </c>
    </row>
    <row r="4630" spans="1:13" x14ac:dyDescent="0.3">
      <c r="A4630" t="s">
        <v>224</v>
      </c>
      <c r="B4630" s="2">
        <v>42410</v>
      </c>
      <c r="C4630">
        <v>2863</v>
      </c>
      <c r="D4630">
        <v>22722</v>
      </c>
      <c r="E4630">
        <v>22865</v>
      </c>
      <c r="H4630">
        <v>0</v>
      </c>
      <c r="I4630">
        <v>0</v>
      </c>
      <c r="J4630" t="str">
        <f t="shared" si="144"/>
        <v>d26d438b6bb5153f925e1426a27e9c4c</v>
      </c>
      <c r="K4630" s="2">
        <f t="shared" si="145"/>
        <v>42410</v>
      </c>
      <c r="L4630" t="str">
        <f>VLOOKUP($J4630,'placement attrs'!$A$2:$L$5079,4,FALSE)</f>
        <v>Publir.com</v>
      </c>
      <c r="M4630" t="str">
        <f>VLOOKUP($J4630,'placement attrs'!$A$2:$L$5079,3,FALSE)</f>
        <v>josh@publir.com</v>
      </c>
    </row>
    <row r="4631" spans="1:13" x14ac:dyDescent="0.3">
      <c r="A4631" t="s">
        <v>224</v>
      </c>
      <c r="B4631" s="2">
        <v>42411</v>
      </c>
      <c r="C4631">
        <v>1800</v>
      </c>
      <c r="D4631">
        <v>12152</v>
      </c>
      <c r="E4631">
        <v>12262</v>
      </c>
      <c r="F4631" t="s">
        <v>224</v>
      </c>
      <c r="G4631" s="2">
        <v>42411</v>
      </c>
      <c r="H4631">
        <v>13387</v>
      </c>
      <c r="I4631">
        <v>1546</v>
      </c>
      <c r="J4631" t="str">
        <f t="shared" si="144"/>
        <v>d26d438b6bb5153f925e1426a27e9c4c</v>
      </c>
      <c r="K4631" s="2">
        <f t="shared" si="145"/>
        <v>42411</v>
      </c>
      <c r="L4631" t="str">
        <f>VLOOKUP($J4631,'placement attrs'!$A$2:$L$5079,4,FALSE)</f>
        <v>Publir.com</v>
      </c>
      <c r="M4631" t="str">
        <f>VLOOKUP($J4631,'placement attrs'!$A$2:$L$5079,3,FALSE)</f>
        <v>josh@publir.com</v>
      </c>
    </row>
    <row r="4632" spans="1:13" x14ac:dyDescent="0.3">
      <c r="A4632" t="s">
        <v>224</v>
      </c>
      <c r="B4632" s="2">
        <v>42412</v>
      </c>
      <c r="C4632">
        <v>1240</v>
      </c>
      <c r="D4632">
        <v>8494</v>
      </c>
      <c r="E4632">
        <v>8550</v>
      </c>
      <c r="F4632" t="s">
        <v>224</v>
      </c>
      <c r="G4632" s="2">
        <v>42412</v>
      </c>
      <c r="H4632">
        <v>11007</v>
      </c>
      <c r="I4632">
        <v>1474</v>
      </c>
      <c r="J4632" t="str">
        <f t="shared" si="144"/>
        <v>d26d438b6bb5153f925e1426a27e9c4c</v>
      </c>
      <c r="K4632" s="2">
        <f t="shared" si="145"/>
        <v>42412</v>
      </c>
      <c r="L4632" t="str">
        <f>VLOOKUP($J4632,'placement attrs'!$A$2:$L$5079,4,FALSE)</f>
        <v>Publir.com</v>
      </c>
      <c r="M4632" t="str">
        <f>VLOOKUP($J4632,'placement attrs'!$A$2:$L$5079,3,FALSE)</f>
        <v>josh@publir.com</v>
      </c>
    </row>
    <row r="4633" spans="1:13" x14ac:dyDescent="0.3">
      <c r="A4633" t="s">
        <v>224</v>
      </c>
      <c r="B4633" s="2">
        <v>42413</v>
      </c>
      <c r="C4633">
        <v>1650</v>
      </c>
      <c r="D4633">
        <v>12026</v>
      </c>
      <c r="E4633">
        <v>12081</v>
      </c>
      <c r="F4633" t="s">
        <v>224</v>
      </c>
      <c r="G4633" s="2">
        <v>42413</v>
      </c>
      <c r="H4633">
        <v>12236</v>
      </c>
      <c r="I4633">
        <v>1545</v>
      </c>
      <c r="J4633" t="str">
        <f t="shared" si="144"/>
        <v>d26d438b6bb5153f925e1426a27e9c4c</v>
      </c>
      <c r="K4633" s="2">
        <f t="shared" si="145"/>
        <v>42413</v>
      </c>
      <c r="L4633" t="str">
        <f>VLOOKUP($J4633,'placement attrs'!$A$2:$L$5079,4,FALSE)</f>
        <v>Publir.com</v>
      </c>
      <c r="M4633" t="str">
        <f>VLOOKUP($J4633,'placement attrs'!$A$2:$L$5079,3,FALSE)</f>
        <v>josh@publir.com</v>
      </c>
    </row>
    <row r="4634" spans="1:13" x14ac:dyDescent="0.3">
      <c r="A4634" t="s">
        <v>224</v>
      </c>
      <c r="B4634" s="2">
        <v>42414</v>
      </c>
      <c r="C4634">
        <v>1088</v>
      </c>
      <c r="D4634">
        <v>7160</v>
      </c>
      <c r="E4634">
        <v>7239</v>
      </c>
      <c r="F4634" t="s">
        <v>224</v>
      </c>
      <c r="G4634" s="2">
        <v>42414</v>
      </c>
      <c r="H4634">
        <v>7484</v>
      </c>
      <c r="I4634">
        <v>997</v>
      </c>
      <c r="J4634" t="str">
        <f t="shared" si="144"/>
        <v>d26d438b6bb5153f925e1426a27e9c4c</v>
      </c>
      <c r="K4634" s="2">
        <f t="shared" si="145"/>
        <v>42414</v>
      </c>
      <c r="L4634" t="str">
        <f>VLOOKUP($J4634,'placement attrs'!$A$2:$L$5079,4,FALSE)</f>
        <v>Publir.com</v>
      </c>
      <c r="M4634" t="str">
        <f>VLOOKUP($J4634,'placement attrs'!$A$2:$L$5079,3,FALSE)</f>
        <v>josh@publir.com</v>
      </c>
    </row>
    <row r="4635" spans="1:13" x14ac:dyDescent="0.3">
      <c r="A4635" t="s">
        <v>224</v>
      </c>
      <c r="B4635" s="2">
        <v>42415</v>
      </c>
      <c r="C4635">
        <v>1453</v>
      </c>
      <c r="D4635">
        <v>13097</v>
      </c>
      <c r="E4635">
        <v>13221</v>
      </c>
      <c r="F4635" t="s">
        <v>224</v>
      </c>
      <c r="G4635" s="2">
        <v>42415</v>
      </c>
      <c r="H4635">
        <v>13632</v>
      </c>
      <c r="I4635">
        <v>1363</v>
      </c>
      <c r="J4635" t="str">
        <f t="shared" si="144"/>
        <v>d26d438b6bb5153f925e1426a27e9c4c</v>
      </c>
      <c r="K4635" s="2">
        <f t="shared" si="145"/>
        <v>42415</v>
      </c>
      <c r="L4635" t="str">
        <f>VLOOKUP($J4635,'placement attrs'!$A$2:$L$5079,4,FALSE)</f>
        <v>Publir.com</v>
      </c>
      <c r="M4635" t="str">
        <f>VLOOKUP($J4635,'placement attrs'!$A$2:$L$5079,3,FALSE)</f>
        <v>josh@publir.com</v>
      </c>
    </row>
    <row r="4636" spans="1:13" x14ac:dyDescent="0.3">
      <c r="A4636" t="s">
        <v>224</v>
      </c>
      <c r="B4636" s="2">
        <v>42416</v>
      </c>
      <c r="C4636">
        <v>2306</v>
      </c>
      <c r="D4636">
        <v>17249</v>
      </c>
      <c r="E4636">
        <v>17339</v>
      </c>
      <c r="F4636" t="s">
        <v>224</v>
      </c>
      <c r="G4636" s="2">
        <v>42416</v>
      </c>
      <c r="H4636">
        <v>17511</v>
      </c>
      <c r="I4636">
        <v>2072</v>
      </c>
      <c r="J4636" t="str">
        <f t="shared" si="144"/>
        <v>d26d438b6bb5153f925e1426a27e9c4c</v>
      </c>
      <c r="K4636" s="2">
        <f t="shared" si="145"/>
        <v>42416</v>
      </c>
      <c r="L4636" t="str">
        <f>VLOOKUP($J4636,'placement attrs'!$A$2:$L$5079,4,FALSE)</f>
        <v>Publir.com</v>
      </c>
      <c r="M4636" t="str">
        <f>VLOOKUP($J4636,'placement attrs'!$A$2:$L$5079,3,FALSE)</f>
        <v>josh@publir.com</v>
      </c>
    </row>
    <row r="4637" spans="1:13" x14ac:dyDescent="0.3">
      <c r="A4637" t="s">
        <v>224</v>
      </c>
      <c r="B4637" s="2">
        <v>42417</v>
      </c>
      <c r="C4637">
        <v>2756</v>
      </c>
      <c r="D4637">
        <v>18687</v>
      </c>
      <c r="E4637">
        <v>18820</v>
      </c>
      <c r="F4637" t="s">
        <v>224</v>
      </c>
      <c r="G4637" s="2">
        <v>42417</v>
      </c>
      <c r="H4637">
        <v>31343</v>
      </c>
      <c r="I4637">
        <v>2522</v>
      </c>
      <c r="J4637" t="str">
        <f t="shared" si="144"/>
        <v>d26d438b6bb5153f925e1426a27e9c4c</v>
      </c>
      <c r="K4637" s="2">
        <f t="shared" si="145"/>
        <v>42417</v>
      </c>
      <c r="L4637" t="str">
        <f>VLOOKUP($J4637,'placement attrs'!$A$2:$L$5079,4,FALSE)</f>
        <v>Publir.com</v>
      </c>
      <c r="M4637" t="str">
        <f>VLOOKUP($J4637,'placement attrs'!$A$2:$L$5079,3,FALSE)</f>
        <v>josh@publir.com</v>
      </c>
    </row>
    <row r="4638" spans="1:13" x14ac:dyDescent="0.3">
      <c r="A4638" t="s">
        <v>224</v>
      </c>
      <c r="B4638" s="2">
        <v>42418</v>
      </c>
      <c r="C4638">
        <v>3013</v>
      </c>
      <c r="D4638">
        <v>18849</v>
      </c>
      <c r="E4638">
        <v>18944</v>
      </c>
      <c r="F4638" t="s">
        <v>224</v>
      </c>
      <c r="G4638" s="2">
        <v>42418</v>
      </c>
      <c r="H4638">
        <v>19317</v>
      </c>
      <c r="I4638">
        <v>2787</v>
      </c>
      <c r="J4638" t="str">
        <f t="shared" si="144"/>
        <v>d26d438b6bb5153f925e1426a27e9c4c</v>
      </c>
      <c r="K4638" s="2">
        <f t="shared" si="145"/>
        <v>42418</v>
      </c>
      <c r="L4638" t="str">
        <f>VLOOKUP($J4638,'placement attrs'!$A$2:$L$5079,4,FALSE)</f>
        <v>Publir.com</v>
      </c>
      <c r="M4638" t="str">
        <f>VLOOKUP($J4638,'placement attrs'!$A$2:$L$5079,3,FALSE)</f>
        <v>josh@publir.com</v>
      </c>
    </row>
    <row r="4639" spans="1:13" x14ac:dyDescent="0.3">
      <c r="A4639" t="s">
        <v>224</v>
      </c>
      <c r="B4639" s="2">
        <v>42419</v>
      </c>
      <c r="C4639">
        <v>2617</v>
      </c>
      <c r="D4639">
        <v>18005</v>
      </c>
      <c r="E4639">
        <v>18123</v>
      </c>
      <c r="F4639" t="s">
        <v>224</v>
      </c>
      <c r="G4639" s="2">
        <v>42419</v>
      </c>
      <c r="H4639">
        <v>21535</v>
      </c>
      <c r="I4639">
        <v>2881</v>
      </c>
      <c r="J4639" t="str">
        <f t="shared" si="144"/>
        <v>d26d438b6bb5153f925e1426a27e9c4c</v>
      </c>
      <c r="K4639" s="2">
        <f t="shared" si="145"/>
        <v>42419</v>
      </c>
      <c r="L4639" t="str">
        <f>VLOOKUP($J4639,'placement attrs'!$A$2:$L$5079,4,FALSE)</f>
        <v>Publir.com</v>
      </c>
      <c r="M4639" t="str">
        <f>VLOOKUP($J4639,'placement attrs'!$A$2:$L$5079,3,FALSE)</f>
        <v>josh@publir.com</v>
      </c>
    </row>
    <row r="4640" spans="1:13" x14ac:dyDescent="0.3">
      <c r="A4640" t="s">
        <v>224</v>
      </c>
      <c r="B4640" s="2">
        <v>42420</v>
      </c>
      <c r="C4640">
        <v>2379</v>
      </c>
      <c r="D4640">
        <v>16290</v>
      </c>
      <c r="E4640">
        <v>16413</v>
      </c>
      <c r="F4640" t="s">
        <v>224</v>
      </c>
      <c r="G4640" s="2">
        <v>42420</v>
      </c>
      <c r="H4640">
        <v>16967</v>
      </c>
      <c r="I4640">
        <v>2239</v>
      </c>
      <c r="J4640" t="str">
        <f t="shared" si="144"/>
        <v>d26d438b6bb5153f925e1426a27e9c4c</v>
      </c>
      <c r="K4640" s="2">
        <f t="shared" si="145"/>
        <v>42420</v>
      </c>
      <c r="L4640" t="str">
        <f>VLOOKUP($J4640,'placement attrs'!$A$2:$L$5079,4,FALSE)</f>
        <v>Publir.com</v>
      </c>
      <c r="M4640" t="str">
        <f>VLOOKUP($J4640,'placement attrs'!$A$2:$L$5079,3,FALSE)</f>
        <v>josh@publir.com</v>
      </c>
    </row>
    <row r="4641" spans="1:13" x14ac:dyDescent="0.3">
      <c r="A4641" t="s">
        <v>224</v>
      </c>
      <c r="B4641" s="2">
        <v>42421</v>
      </c>
      <c r="C4641">
        <v>911</v>
      </c>
      <c r="D4641">
        <v>7018</v>
      </c>
      <c r="E4641">
        <v>7071</v>
      </c>
      <c r="F4641" t="s">
        <v>224</v>
      </c>
      <c r="G4641" s="2">
        <v>42421</v>
      </c>
      <c r="H4641">
        <v>7439</v>
      </c>
      <c r="I4641">
        <v>811</v>
      </c>
      <c r="J4641" t="str">
        <f t="shared" si="144"/>
        <v>d26d438b6bb5153f925e1426a27e9c4c</v>
      </c>
      <c r="K4641" s="2">
        <f t="shared" si="145"/>
        <v>42421</v>
      </c>
      <c r="L4641" t="str">
        <f>VLOOKUP($J4641,'placement attrs'!$A$2:$L$5079,4,FALSE)</f>
        <v>Publir.com</v>
      </c>
      <c r="M4641" t="str">
        <f>VLOOKUP($J4641,'placement attrs'!$A$2:$L$5079,3,FALSE)</f>
        <v>josh@publir.com</v>
      </c>
    </row>
    <row r="4642" spans="1:13" x14ac:dyDescent="0.3">
      <c r="A4642" t="s">
        <v>224</v>
      </c>
      <c r="B4642" s="2">
        <v>42422</v>
      </c>
      <c r="C4642">
        <v>925</v>
      </c>
      <c r="D4642">
        <v>6217</v>
      </c>
      <c r="E4642">
        <v>6294</v>
      </c>
      <c r="F4642" t="s">
        <v>224</v>
      </c>
      <c r="G4642" s="2">
        <v>42422</v>
      </c>
      <c r="H4642">
        <v>7537</v>
      </c>
      <c r="I4642">
        <v>812</v>
      </c>
      <c r="J4642" t="str">
        <f t="shared" si="144"/>
        <v>d26d438b6bb5153f925e1426a27e9c4c</v>
      </c>
      <c r="K4642" s="2">
        <f t="shared" si="145"/>
        <v>42422</v>
      </c>
      <c r="L4642" t="str">
        <f>VLOOKUP($J4642,'placement attrs'!$A$2:$L$5079,4,FALSE)</f>
        <v>Publir.com</v>
      </c>
      <c r="M4642" t="str">
        <f>VLOOKUP($J4642,'placement attrs'!$A$2:$L$5079,3,FALSE)</f>
        <v>josh@publir.com</v>
      </c>
    </row>
    <row r="4643" spans="1:13" x14ac:dyDescent="0.3">
      <c r="A4643" t="s">
        <v>224</v>
      </c>
      <c r="B4643" s="2">
        <v>42423</v>
      </c>
      <c r="C4643">
        <v>1960</v>
      </c>
      <c r="D4643">
        <v>12346</v>
      </c>
      <c r="E4643">
        <v>12424</v>
      </c>
      <c r="F4643" t="s">
        <v>224</v>
      </c>
      <c r="G4643" s="2">
        <v>42423</v>
      </c>
      <c r="H4643">
        <v>12864</v>
      </c>
      <c r="I4643">
        <v>1652</v>
      </c>
      <c r="J4643" t="str">
        <f t="shared" si="144"/>
        <v>d26d438b6bb5153f925e1426a27e9c4c</v>
      </c>
      <c r="K4643" s="2">
        <f t="shared" si="145"/>
        <v>42423</v>
      </c>
      <c r="L4643" t="str">
        <f>VLOOKUP($J4643,'placement attrs'!$A$2:$L$5079,4,FALSE)</f>
        <v>Publir.com</v>
      </c>
      <c r="M4643" t="str">
        <f>VLOOKUP($J4643,'placement attrs'!$A$2:$L$5079,3,FALSE)</f>
        <v>josh@publir.com</v>
      </c>
    </row>
    <row r="4644" spans="1:13" x14ac:dyDescent="0.3">
      <c r="A4644" t="s">
        <v>224</v>
      </c>
      <c r="B4644" s="2">
        <v>42424</v>
      </c>
      <c r="C4644">
        <v>2062</v>
      </c>
      <c r="D4644">
        <v>10618</v>
      </c>
      <c r="E4644">
        <v>10680</v>
      </c>
      <c r="F4644" t="s">
        <v>224</v>
      </c>
      <c r="G4644" s="2">
        <v>42424</v>
      </c>
      <c r="H4644">
        <v>10757</v>
      </c>
      <c r="I4644">
        <v>1745</v>
      </c>
      <c r="J4644" t="str">
        <f t="shared" si="144"/>
        <v>d26d438b6bb5153f925e1426a27e9c4c</v>
      </c>
      <c r="K4644" s="2">
        <f t="shared" si="145"/>
        <v>42424</v>
      </c>
      <c r="L4644" t="str">
        <f>VLOOKUP($J4644,'placement attrs'!$A$2:$L$5079,4,FALSE)</f>
        <v>Publir.com</v>
      </c>
      <c r="M4644" t="str">
        <f>VLOOKUP($J4644,'placement attrs'!$A$2:$L$5079,3,FALSE)</f>
        <v>josh@publir.com</v>
      </c>
    </row>
    <row r="4645" spans="1:13" x14ac:dyDescent="0.3">
      <c r="A4645" t="s">
        <v>224</v>
      </c>
      <c r="B4645" s="2">
        <v>42425</v>
      </c>
      <c r="C4645">
        <v>1768</v>
      </c>
      <c r="D4645">
        <v>8715</v>
      </c>
      <c r="E4645">
        <v>8805</v>
      </c>
      <c r="F4645" t="s">
        <v>224</v>
      </c>
      <c r="G4645" s="2">
        <v>42425</v>
      </c>
      <c r="H4645">
        <v>12479</v>
      </c>
      <c r="I4645">
        <v>1537</v>
      </c>
      <c r="J4645" t="str">
        <f t="shared" si="144"/>
        <v>d26d438b6bb5153f925e1426a27e9c4c</v>
      </c>
      <c r="K4645" s="2">
        <f t="shared" si="145"/>
        <v>42425</v>
      </c>
      <c r="L4645" t="str">
        <f>VLOOKUP($J4645,'placement attrs'!$A$2:$L$5079,4,FALSE)</f>
        <v>Publir.com</v>
      </c>
      <c r="M4645" t="str">
        <f>VLOOKUP($J4645,'placement attrs'!$A$2:$L$5079,3,FALSE)</f>
        <v>josh@publir.com</v>
      </c>
    </row>
    <row r="4646" spans="1:13" x14ac:dyDescent="0.3">
      <c r="A4646" t="s">
        <v>224</v>
      </c>
      <c r="B4646" s="2">
        <v>42426</v>
      </c>
      <c r="C4646">
        <v>1235</v>
      </c>
      <c r="D4646">
        <v>6771</v>
      </c>
      <c r="E4646">
        <v>6812</v>
      </c>
      <c r="F4646" t="s">
        <v>224</v>
      </c>
      <c r="G4646" s="2">
        <v>42426</v>
      </c>
      <c r="H4646">
        <v>6860</v>
      </c>
      <c r="I4646">
        <v>1114</v>
      </c>
      <c r="J4646" t="str">
        <f t="shared" si="144"/>
        <v>d26d438b6bb5153f925e1426a27e9c4c</v>
      </c>
      <c r="K4646" s="2">
        <f t="shared" si="145"/>
        <v>42426</v>
      </c>
      <c r="L4646" t="str">
        <f>VLOOKUP($J4646,'placement attrs'!$A$2:$L$5079,4,FALSE)</f>
        <v>Publir.com</v>
      </c>
      <c r="M4646" t="str">
        <f>VLOOKUP($J4646,'placement attrs'!$A$2:$L$5079,3,FALSE)</f>
        <v>josh@publir.com</v>
      </c>
    </row>
    <row r="4647" spans="1:13" x14ac:dyDescent="0.3">
      <c r="A4647" t="s">
        <v>224</v>
      </c>
      <c r="B4647" s="2">
        <v>42427</v>
      </c>
      <c r="C4647">
        <v>1537</v>
      </c>
      <c r="D4647">
        <v>7978</v>
      </c>
      <c r="E4647">
        <v>8528</v>
      </c>
      <c r="F4647" t="s">
        <v>224</v>
      </c>
      <c r="G4647" s="2">
        <v>42427</v>
      </c>
      <c r="H4647">
        <v>8826</v>
      </c>
      <c r="I4647">
        <v>1421</v>
      </c>
      <c r="J4647" t="str">
        <f t="shared" si="144"/>
        <v>d26d438b6bb5153f925e1426a27e9c4c</v>
      </c>
      <c r="K4647" s="2">
        <f t="shared" si="145"/>
        <v>42427</v>
      </c>
      <c r="L4647" t="str">
        <f>VLOOKUP($J4647,'placement attrs'!$A$2:$L$5079,4,FALSE)</f>
        <v>Publir.com</v>
      </c>
      <c r="M4647" t="str">
        <f>VLOOKUP($J4647,'placement attrs'!$A$2:$L$5079,3,FALSE)</f>
        <v>josh@publir.com</v>
      </c>
    </row>
    <row r="4648" spans="1:13" x14ac:dyDescent="0.3">
      <c r="A4648" t="s">
        <v>224</v>
      </c>
      <c r="B4648" s="2">
        <v>42428</v>
      </c>
      <c r="C4648">
        <v>1315</v>
      </c>
      <c r="D4648">
        <v>6957</v>
      </c>
      <c r="E4648">
        <v>7001</v>
      </c>
      <c r="F4648" t="s">
        <v>224</v>
      </c>
      <c r="G4648" s="2">
        <v>42428</v>
      </c>
      <c r="H4648">
        <v>7078</v>
      </c>
      <c r="I4648">
        <v>1194</v>
      </c>
      <c r="J4648" t="str">
        <f t="shared" si="144"/>
        <v>d26d438b6bb5153f925e1426a27e9c4c</v>
      </c>
      <c r="K4648" s="2">
        <f t="shared" si="145"/>
        <v>42428</v>
      </c>
      <c r="L4648" t="str">
        <f>VLOOKUP($J4648,'placement attrs'!$A$2:$L$5079,4,FALSE)</f>
        <v>Publir.com</v>
      </c>
      <c r="M4648" t="str">
        <f>VLOOKUP($J4648,'placement attrs'!$A$2:$L$5079,3,FALSE)</f>
        <v>josh@publir.com</v>
      </c>
    </row>
    <row r="4649" spans="1:13" x14ac:dyDescent="0.3">
      <c r="A4649" t="s">
        <v>224</v>
      </c>
      <c r="B4649" s="2">
        <v>42429</v>
      </c>
      <c r="C4649">
        <v>2320</v>
      </c>
      <c r="D4649">
        <v>14809</v>
      </c>
      <c r="E4649">
        <v>14892</v>
      </c>
      <c r="F4649" t="s">
        <v>224</v>
      </c>
      <c r="G4649" s="2">
        <v>42429</v>
      </c>
      <c r="H4649">
        <v>18252</v>
      </c>
      <c r="I4649">
        <v>2051</v>
      </c>
      <c r="J4649" t="str">
        <f t="shared" si="144"/>
        <v>d26d438b6bb5153f925e1426a27e9c4c</v>
      </c>
      <c r="K4649" s="2">
        <f t="shared" si="145"/>
        <v>42429</v>
      </c>
      <c r="L4649" t="str">
        <f>VLOOKUP($J4649,'placement attrs'!$A$2:$L$5079,4,FALSE)</f>
        <v>Publir.com</v>
      </c>
      <c r="M4649" t="str">
        <f>VLOOKUP($J4649,'placement attrs'!$A$2:$L$5079,3,FALSE)</f>
        <v>josh@publir.com</v>
      </c>
    </row>
    <row r="4650" spans="1:13" x14ac:dyDescent="0.3">
      <c r="A4650" t="s">
        <v>224</v>
      </c>
      <c r="B4650" s="2">
        <v>42430</v>
      </c>
      <c r="C4650">
        <v>1394</v>
      </c>
      <c r="D4650">
        <v>17579</v>
      </c>
      <c r="E4650">
        <v>17686</v>
      </c>
      <c r="F4650" t="s">
        <v>224</v>
      </c>
      <c r="G4650" s="2">
        <v>42430</v>
      </c>
      <c r="H4650">
        <v>19619</v>
      </c>
      <c r="I4650">
        <v>1274</v>
      </c>
      <c r="J4650" t="str">
        <f t="shared" si="144"/>
        <v>d26d438b6bb5153f925e1426a27e9c4c</v>
      </c>
      <c r="K4650" s="2">
        <f t="shared" si="145"/>
        <v>42430</v>
      </c>
      <c r="L4650" t="str">
        <f>VLOOKUP($J4650,'placement attrs'!$A$2:$L$5079,4,FALSE)</f>
        <v>Publir.com</v>
      </c>
      <c r="M4650" t="str">
        <f>VLOOKUP($J4650,'placement attrs'!$A$2:$L$5079,3,FALSE)</f>
        <v>josh@publir.com</v>
      </c>
    </row>
    <row r="4651" spans="1:13" x14ac:dyDescent="0.3">
      <c r="A4651" t="s">
        <v>224</v>
      </c>
      <c r="B4651" s="2">
        <v>42431</v>
      </c>
      <c r="C4651">
        <v>1913</v>
      </c>
      <c r="D4651">
        <v>13463</v>
      </c>
      <c r="E4651">
        <v>13575</v>
      </c>
      <c r="F4651" t="s">
        <v>224</v>
      </c>
      <c r="G4651" s="2">
        <v>42431</v>
      </c>
      <c r="H4651">
        <v>19139</v>
      </c>
      <c r="I4651">
        <v>2446</v>
      </c>
      <c r="J4651" t="str">
        <f t="shared" si="144"/>
        <v>d26d438b6bb5153f925e1426a27e9c4c</v>
      </c>
      <c r="K4651" s="2">
        <f t="shared" si="145"/>
        <v>42431</v>
      </c>
      <c r="L4651" t="str">
        <f>VLOOKUP($J4651,'placement attrs'!$A$2:$L$5079,4,FALSE)</f>
        <v>Publir.com</v>
      </c>
      <c r="M4651" t="str">
        <f>VLOOKUP($J4651,'placement attrs'!$A$2:$L$5079,3,FALSE)</f>
        <v>josh@publir.com</v>
      </c>
    </row>
    <row r="4652" spans="1:13" x14ac:dyDescent="0.3">
      <c r="A4652" t="s">
        <v>224</v>
      </c>
      <c r="B4652" s="2">
        <v>42432</v>
      </c>
      <c r="C4652">
        <v>114</v>
      </c>
      <c r="D4652">
        <v>738</v>
      </c>
      <c r="E4652">
        <v>741</v>
      </c>
      <c r="H4652">
        <v>0</v>
      </c>
      <c r="I4652">
        <v>0</v>
      </c>
      <c r="J4652" t="str">
        <f t="shared" si="144"/>
        <v>d26d438b6bb5153f925e1426a27e9c4c</v>
      </c>
      <c r="K4652" s="2">
        <f t="shared" si="145"/>
        <v>42432</v>
      </c>
      <c r="L4652" t="str">
        <f>VLOOKUP($J4652,'placement attrs'!$A$2:$L$5079,4,FALSE)</f>
        <v>Publir.com</v>
      </c>
      <c r="M4652" t="str">
        <f>VLOOKUP($J4652,'placement attrs'!$A$2:$L$5079,3,FALSE)</f>
        <v>josh@publir.com</v>
      </c>
    </row>
    <row r="4653" spans="1:13" x14ac:dyDescent="0.3">
      <c r="A4653" t="s">
        <v>225</v>
      </c>
      <c r="B4653" s="2">
        <v>42410</v>
      </c>
      <c r="C4653">
        <v>1108</v>
      </c>
      <c r="D4653">
        <v>13970</v>
      </c>
      <c r="E4653">
        <v>14170</v>
      </c>
      <c r="H4653">
        <v>0</v>
      </c>
      <c r="I4653">
        <v>0</v>
      </c>
      <c r="J4653" t="str">
        <f t="shared" si="144"/>
        <v>d28ed060837363df3b3fe27c83db5ab5</v>
      </c>
      <c r="K4653" s="2">
        <f t="shared" si="145"/>
        <v>42410</v>
      </c>
      <c r="L4653" t="str">
        <f>VLOOKUP($J4653,'placement attrs'!$A$2:$L$5079,4,FALSE)</f>
        <v>Wazimo (viralmoon.net)</v>
      </c>
      <c r="M4653" t="str">
        <f>VLOOKUP($J4653,'placement attrs'!$A$2:$L$5079,3,FALSE)</f>
        <v>oded@wazimo.com</v>
      </c>
    </row>
    <row r="4654" spans="1:13" x14ac:dyDescent="0.3">
      <c r="A4654" t="s">
        <v>225</v>
      </c>
      <c r="B4654" s="2">
        <v>42411</v>
      </c>
      <c r="C4654">
        <v>857</v>
      </c>
      <c r="D4654">
        <v>10832</v>
      </c>
      <c r="E4654">
        <v>11075</v>
      </c>
      <c r="F4654" t="s">
        <v>225</v>
      </c>
      <c r="G4654" s="2">
        <v>42411</v>
      </c>
      <c r="H4654">
        <v>12408</v>
      </c>
      <c r="I4654">
        <v>1266</v>
      </c>
      <c r="J4654" t="str">
        <f t="shared" si="144"/>
        <v>d28ed060837363df3b3fe27c83db5ab5</v>
      </c>
      <c r="K4654" s="2">
        <f t="shared" si="145"/>
        <v>42411</v>
      </c>
      <c r="L4654" t="str">
        <f>VLOOKUP($J4654,'placement attrs'!$A$2:$L$5079,4,FALSE)</f>
        <v>Wazimo (viralmoon.net)</v>
      </c>
      <c r="M4654" t="str">
        <f>VLOOKUP($J4654,'placement attrs'!$A$2:$L$5079,3,FALSE)</f>
        <v>oded@wazimo.com</v>
      </c>
    </row>
    <row r="4655" spans="1:13" x14ac:dyDescent="0.3">
      <c r="A4655" t="s">
        <v>225</v>
      </c>
      <c r="B4655" s="2">
        <v>42412</v>
      </c>
      <c r="C4655">
        <v>717</v>
      </c>
      <c r="D4655">
        <v>8454</v>
      </c>
      <c r="E4655">
        <v>8739</v>
      </c>
      <c r="F4655" t="s">
        <v>225</v>
      </c>
      <c r="G4655" s="2">
        <v>42412</v>
      </c>
      <c r="H4655">
        <v>11499</v>
      </c>
      <c r="I4655">
        <v>1197</v>
      </c>
      <c r="J4655" t="str">
        <f t="shared" si="144"/>
        <v>d28ed060837363df3b3fe27c83db5ab5</v>
      </c>
      <c r="K4655" s="2">
        <f t="shared" si="145"/>
        <v>42412</v>
      </c>
      <c r="L4655" t="str">
        <f>VLOOKUP($J4655,'placement attrs'!$A$2:$L$5079,4,FALSE)</f>
        <v>Wazimo (viralmoon.net)</v>
      </c>
      <c r="M4655" t="str">
        <f>VLOOKUP($J4655,'placement attrs'!$A$2:$L$5079,3,FALSE)</f>
        <v>oded@wazimo.com</v>
      </c>
    </row>
    <row r="4656" spans="1:13" x14ac:dyDescent="0.3">
      <c r="A4656" t="s">
        <v>225</v>
      </c>
      <c r="B4656" s="2">
        <v>42413</v>
      </c>
      <c r="C4656">
        <v>884</v>
      </c>
      <c r="D4656">
        <v>9654</v>
      </c>
      <c r="E4656">
        <v>9967</v>
      </c>
      <c r="F4656" t="s">
        <v>225</v>
      </c>
      <c r="G4656" s="2">
        <v>42413</v>
      </c>
      <c r="H4656">
        <v>10256</v>
      </c>
      <c r="I4656">
        <v>1083</v>
      </c>
      <c r="J4656" t="str">
        <f t="shared" si="144"/>
        <v>d28ed060837363df3b3fe27c83db5ab5</v>
      </c>
      <c r="K4656" s="2">
        <f t="shared" si="145"/>
        <v>42413</v>
      </c>
      <c r="L4656" t="str">
        <f>VLOOKUP($J4656,'placement attrs'!$A$2:$L$5079,4,FALSE)</f>
        <v>Wazimo (viralmoon.net)</v>
      </c>
      <c r="M4656" t="str">
        <f>VLOOKUP($J4656,'placement attrs'!$A$2:$L$5079,3,FALSE)</f>
        <v>oded@wazimo.com</v>
      </c>
    </row>
    <row r="4657" spans="1:13" x14ac:dyDescent="0.3">
      <c r="A4657" t="s">
        <v>225</v>
      </c>
      <c r="B4657" s="2">
        <v>42414</v>
      </c>
      <c r="C4657">
        <v>998</v>
      </c>
      <c r="D4657">
        <v>12537</v>
      </c>
      <c r="E4657">
        <v>12951</v>
      </c>
      <c r="F4657" t="s">
        <v>225</v>
      </c>
      <c r="G4657" s="2">
        <v>42414</v>
      </c>
      <c r="H4657">
        <v>13147</v>
      </c>
      <c r="I4657">
        <v>1438</v>
      </c>
      <c r="J4657" t="str">
        <f t="shared" si="144"/>
        <v>d28ed060837363df3b3fe27c83db5ab5</v>
      </c>
      <c r="K4657" s="2">
        <f t="shared" si="145"/>
        <v>42414</v>
      </c>
      <c r="L4657" t="str">
        <f>VLOOKUP($J4657,'placement attrs'!$A$2:$L$5079,4,FALSE)</f>
        <v>Wazimo (viralmoon.net)</v>
      </c>
      <c r="M4657" t="str">
        <f>VLOOKUP($J4657,'placement attrs'!$A$2:$L$5079,3,FALSE)</f>
        <v>oded@wazimo.com</v>
      </c>
    </row>
    <row r="4658" spans="1:13" x14ac:dyDescent="0.3">
      <c r="A4658" t="s">
        <v>225</v>
      </c>
      <c r="B4658" s="2">
        <v>42415</v>
      </c>
      <c r="C4658">
        <v>1383</v>
      </c>
      <c r="D4658">
        <v>21007</v>
      </c>
      <c r="E4658">
        <v>21564</v>
      </c>
      <c r="F4658" t="s">
        <v>225</v>
      </c>
      <c r="G4658" s="2">
        <v>42415</v>
      </c>
      <c r="H4658">
        <v>23153</v>
      </c>
      <c r="I4658">
        <v>1933</v>
      </c>
      <c r="J4658" t="str">
        <f t="shared" si="144"/>
        <v>d28ed060837363df3b3fe27c83db5ab5</v>
      </c>
      <c r="K4658" s="2">
        <f t="shared" si="145"/>
        <v>42415</v>
      </c>
      <c r="L4658" t="str">
        <f>VLOOKUP($J4658,'placement attrs'!$A$2:$L$5079,4,FALSE)</f>
        <v>Wazimo (viralmoon.net)</v>
      </c>
      <c r="M4658" t="str">
        <f>VLOOKUP($J4658,'placement attrs'!$A$2:$L$5079,3,FALSE)</f>
        <v>oded@wazimo.com</v>
      </c>
    </row>
    <row r="4659" spans="1:13" x14ac:dyDescent="0.3">
      <c r="A4659" t="s">
        <v>225</v>
      </c>
      <c r="B4659" s="2">
        <v>42416</v>
      </c>
      <c r="C4659">
        <v>1375</v>
      </c>
      <c r="D4659">
        <v>20804</v>
      </c>
      <c r="E4659">
        <v>21251</v>
      </c>
      <c r="F4659" t="s">
        <v>225</v>
      </c>
      <c r="G4659" s="2">
        <v>42416</v>
      </c>
      <c r="H4659">
        <v>21643</v>
      </c>
      <c r="I4659">
        <v>1847</v>
      </c>
      <c r="J4659" t="str">
        <f t="shared" si="144"/>
        <v>d28ed060837363df3b3fe27c83db5ab5</v>
      </c>
      <c r="K4659" s="2">
        <f t="shared" si="145"/>
        <v>42416</v>
      </c>
      <c r="L4659" t="str">
        <f>VLOOKUP($J4659,'placement attrs'!$A$2:$L$5079,4,FALSE)</f>
        <v>Wazimo (viralmoon.net)</v>
      </c>
      <c r="M4659" t="str">
        <f>VLOOKUP($J4659,'placement attrs'!$A$2:$L$5079,3,FALSE)</f>
        <v>oded@wazimo.com</v>
      </c>
    </row>
    <row r="4660" spans="1:13" x14ac:dyDescent="0.3">
      <c r="A4660" t="s">
        <v>225</v>
      </c>
      <c r="B4660" s="2">
        <v>42417</v>
      </c>
      <c r="C4660">
        <v>1681</v>
      </c>
      <c r="D4660">
        <v>21952</v>
      </c>
      <c r="E4660">
        <v>22485</v>
      </c>
      <c r="F4660" t="s">
        <v>225</v>
      </c>
      <c r="G4660" s="2">
        <v>42417</v>
      </c>
      <c r="H4660">
        <v>23108</v>
      </c>
      <c r="I4660">
        <v>2225</v>
      </c>
      <c r="J4660" t="str">
        <f t="shared" si="144"/>
        <v>d28ed060837363df3b3fe27c83db5ab5</v>
      </c>
      <c r="K4660" s="2">
        <f t="shared" si="145"/>
        <v>42417</v>
      </c>
      <c r="L4660" t="str">
        <f>VLOOKUP($J4660,'placement attrs'!$A$2:$L$5079,4,FALSE)</f>
        <v>Wazimo (viralmoon.net)</v>
      </c>
      <c r="M4660" t="str">
        <f>VLOOKUP($J4660,'placement attrs'!$A$2:$L$5079,3,FALSE)</f>
        <v>oded@wazimo.com</v>
      </c>
    </row>
    <row r="4661" spans="1:13" x14ac:dyDescent="0.3">
      <c r="A4661" t="s">
        <v>225</v>
      </c>
      <c r="B4661" s="2">
        <v>42418</v>
      </c>
      <c r="C4661">
        <v>2229</v>
      </c>
      <c r="D4661">
        <v>24417</v>
      </c>
      <c r="E4661">
        <v>25157</v>
      </c>
      <c r="F4661" t="s">
        <v>225</v>
      </c>
      <c r="G4661" s="2">
        <v>42418</v>
      </c>
      <c r="H4661">
        <v>25882</v>
      </c>
      <c r="I4661">
        <v>2772</v>
      </c>
      <c r="J4661" t="str">
        <f t="shared" si="144"/>
        <v>d28ed060837363df3b3fe27c83db5ab5</v>
      </c>
      <c r="K4661" s="2">
        <f t="shared" si="145"/>
        <v>42418</v>
      </c>
      <c r="L4661" t="str">
        <f>VLOOKUP($J4661,'placement attrs'!$A$2:$L$5079,4,FALSE)</f>
        <v>Wazimo (viralmoon.net)</v>
      </c>
      <c r="M4661" t="str">
        <f>VLOOKUP($J4661,'placement attrs'!$A$2:$L$5079,3,FALSE)</f>
        <v>oded@wazimo.com</v>
      </c>
    </row>
    <row r="4662" spans="1:13" x14ac:dyDescent="0.3">
      <c r="A4662" t="s">
        <v>225</v>
      </c>
      <c r="B4662" s="2">
        <v>42419</v>
      </c>
      <c r="C4662">
        <v>1613</v>
      </c>
      <c r="D4662">
        <v>17142</v>
      </c>
      <c r="E4662">
        <v>17446</v>
      </c>
      <c r="F4662" t="s">
        <v>225</v>
      </c>
      <c r="G4662" s="2">
        <v>42419</v>
      </c>
      <c r="H4662">
        <v>20887</v>
      </c>
      <c r="I4662">
        <v>2188</v>
      </c>
      <c r="J4662" t="str">
        <f t="shared" si="144"/>
        <v>d28ed060837363df3b3fe27c83db5ab5</v>
      </c>
      <c r="K4662" s="2">
        <f t="shared" si="145"/>
        <v>42419</v>
      </c>
      <c r="L4662" t="str">
        <f>VLOOKUP($J4662,'placement attrs'!$A$2:$L$5079,4,FALSE)</f>
        <v>Wazimo (viralmoon.net)</v>
      </c>
      <c r="M4662" t="str">
        <f>VLOOKUP($J4662,'placement attrs'!$A$2:$L$5079,3,FALSE)</f>
        <v>oded@wazimo.com</v>
      </c>
    </row>
    <row r="4663" spans="1:13" x14ac:dyDescent="0.3">
      <c r="A4663" t="s">
        <v>225</v>
      </c>
      <c r="B4663" s="2">
        <v>42420</v>
      </c>
      <c r="C4663">
        <v>956</v>
      </c>
      <c r="D4663">
        <v>11184</v>
      </c>
      <c r="E4663">
        <v>11382</v>
      </c>
      <c r="F4663" t="s">
        <v>225</v>
      </c>
      <c r="G4663" s="2">
        <v>42420</v>
      </c>
      <c r="H4663">
        <v>11836</v>
      </c>
      <c r="I4663">
        <v>1167</v>
      </c>
      <c r="J4663" t="str">
        <f t="shared" si="144"/>
        <v>d28ed060837363df3b3fe27c83db5ab5</v>
      </c>
      <c r="K4663" s="2">
        <f t="shared" si="145"/>
        <v>42420</v>
      </c>
      <c r="L4663" t="str">
        <f>VLOOKUP($J4663,'placement attrs'!$A$2:$L$5079,4,FALSE)</f>
        <v>Wazimo (viralmoon.net)</v>
      </c>
      <c r="M4663" t="str">
        <f>VLOOKUP($J4663,'placement attrs'!$A$2:$L$5079,3,FALSE)</f>
        <v>oded@wazimo.com</v>
      </c>
    </row>
    <row r="4664" spans="1:13" x14ac:dyDescent="0.3">
      <c r="A4664" t="s">
        <v>225</v>
      </c>
      <c r="B4664" s="2">
        <v>42421</v>
      </c>
      <c r="C4664">
        <v>1186</v>
      </c>
      <c r="D4664">
        <v>13853</v>
      </c>
      <c r="E4664">
        <v>14238</v>
      </c>
      <c r="F4664" t="s">
        <v>225</v>
      </c>
      <c r="G4664" s="2">
        <v>42421</v>
      </c>
      <c r="H4664">
        <v>15311</v>
      </c>
      <c r="I4664">
        <v>1448</v>
      </c>
      <c r="J4664" t="str">
        <f t="shared" si="144"/>
        <v>d28ed060837363df3b3fe27c83db5ab5</v>
      </c>
      <c r="K4664" s="2">
        <f t="shared" si="145"/>
        <v>42421</v>
      </c>
      <c r="L4664" t="str">
        <f>VLOOKUP($J4664,'placement attrs'!$A$2:$L$5079,4,FALSE)</f>
        <v>Wazimo (viralmoon.net)</v>
      </c>
      <c r="M4664" t="str">
        <f>VLOOKUP($J4664,'placement attrs'!$A$2:$L$5079,3,FALSE)</f>
        <v>oded@wazimo.com</v>
      </c>
    </row>
    <row r="4665" spans="1:13" x14ac:dyDescent="0.3">
      <c r="A4665" t="s">
        <v>225</v>
      </c>
      <c r="B4665" s="2">
        <v>42422</v>
      </c>
      <c r="C4665">
        <v>1615</v>
      </c>
      <c r="D4665">
        <v>20540</v>
      </c>
      <c r="E4665">
        <v>20849</v>
      </c>
      <c r="F4665" t="s">
        <v>225</v>
      </c>
      <c r="G4665" s="2">
        <v>42422</v>
      </c>
      <c r="H4665">
        <v>22731</v>
      </c>
      <c r="I4665">
        <v>1902</v>
      </c>
      <c r="J4665" t="str">
        <f t="shared" si="144"/>
        <v>d28ed060837363df3b3fe27c83db5ab5</v>
      </c>
      <c r="K4665" s="2">
        <f t="shared" si="145"/>
        <v>42422</v>
      </c>
      <c r="L4665" t="str">
        <f>VLOOKUP($J4665,'placement attrs'!$A$2:$L$5079,4,FALSE)</f>
        <v>Wazimo (viralmoon.net)</v>
      </c>
      <c r="M4665" t="str">
        <f>VLOOKUP($J4665,'placement attrs'!$A$2:$L$5079,3,FALSE)</f>
        <v>oded@wazimo.com</v>
      </c>
    </row>
    <row r="4666" spans="1:13" x14ac:dyDescent="0.3">
      <c r="A4666" t="s">
        <v>225</v>
      </c>
      <c r="B4666" s="2">
        <v>42423</v>
      </c>
      <c r="C4666">
        <v>1791</v>
      </c>
      <c r="D4666">
        <v>23277</v>
      </c>
      <c r="E4666">
        <v>23845</v>
      </c>
      <c r="F4666" t="s">
        <v>225</v>
      </c>
      <c r="G4666" s="2">
        <v>42423</v>
      </c>
      <c r="H4666">
        <v>24680</v>
      </c>
      <c r="I4666">
        <v>2117</v>
      </c>
      <c r="J4666" t="str">
        <f t="shared" si="144"/>
        <v>d28ed060837363df3b3fe27c83db5ab5</v>
      </c>
      <c r="K4666" s="2">
        <f t="shared" si="145"/>
        <v>42423</v>
      </c>
      <c r="L4666" t="str">
        <f>VLOOKUP($J4666,'placement attrs'!$A$2:$L$5079,4,FALSE)</f>
        <v>Wazimo (viralmoon.net)</v>
      </c>
      <c r="M4666" t="str">
        <f>VLOOKUP($J4666,'placement attrs'!$A$2:$L$5079,3,FALSE)</f>
        <v>oded@wazimo.com</v>
      </c>
    </row>
    <row r="4667" spans="1:13" x14ac:dyDescent="0.3">
      <c r="A4667" t="s">
        <v>225</v>
      </c>
      <c r="B4667" s="2">
        <v>42424</v>
      </c>
      <c r="C4667">
        <v>3538</v>
      </c>
      <c r="D4667">
        <v>32157</v>
      </c>
      <c r="E4667">
        <v>32736</v>
      </c>
      <c r="F4667" t="s">
        <v>225</v>
      </c>
      <c r="G4667" s="2">
        <v>42424</v>
      </c>
      <c r="H4667">
        <v>33518</v>
      </c>
      <c r="I4667">
        <v>4233</v>
      </c>
      <c r="J4667" t="str">
        <f t="shared" si="144"/>
        <v>d28ed060837363df3b3fe27c83db5ab5</v>
      </c>
      <c r="K4667" s="2">
        <f t="shared" si="145"/>
        <v>42424</v>
      </c>
      <c r="L4667" t="str">
        <f>VLOOKUP($J4667,'placement attrs'!$A$2:$L$5079,4,FALSE)</f>
        <v>Wazimo (viralmoon.net)</v>
      </c>
      <c r="M4667" t="str">
        <f>VLOOKUP($J4667,'placement attrs'!$A$2:$L$5079,3,FALSE)</f>
        <v>oded@wazimo.com</v>
      </c>
    </row>
    <row r="4668" spans="1:13" x14ac:dyDescent="0.3">
      <c r="A4668" t="s">
        <v>225</v>
      </c>
      <c r="B4668" s="2">
        <v>42425</v>
      </c>
      <c r="C4668">
        <v>2828</v>
      </c>
      <c r="D4668">
        <v>22043</v>
      </c>
      <c r="E4668">
        <v>22712</v>
      </c>
      <c r="F4668" t="s">
        <v>225</v>
      </c>
      <c r="G4668" s="2">
        <v>42425</v>
      </c>
      <c r="H4668">
        <v>23261</v>
      </c>
      <c r="I4668">
        <v>3194</v>
      </c>
      <c r="J4668" t="str">
        <f t="shared" si="144"/>
        <v>d28ed060837363df3b3fe27c83db5ab5</v>
      </c>
      <c r="K4668" s="2">
        <f t="shared" si="145"/>
        <v>42425</v>
      </c>
      <c r="L4668" t="str">
        <f>VLOOKUP($J4668,'placement attrs'!$A$2:$L$5079,4,FALSE)</f>
        <v>Wazimo (viralmoon.net)</v>
      </c>
      <c r="M4668" t="str">
        <f>VLOOKUP($J4668,'placement attrs'!$A$2:$L$5079,3,FALSE)</f>
        <v>oded@wazimo.com</v>
      </c>
    </row>
    <row r="4669" spans="1:13" x14ac:dyDescent="0.3">
      <c r="A4669" t="s">
        <v>225</v>
      </c>
      <c r="B4669" s="2">
        <v>42426</v>
      </c>
      <c r="C4669">
        <v>2729</v>
      </c>
      <c r="D4669">
        <v>20776</v>
      </c>
      <c r="E4669">
        <v>21041</v>
      </c>
      <c r="F4669" t="s">
        <v>225</v>
      </c>
      <c r="G4669" s="2">
        <v>42426</v>
      </c>
      <c r="H4669">
        <v>21555</v>
      </c>
      <c r="I4669">
        <v>3138</v>
      </c>
      <c r="J4669" t="str">
        <f t="shared" si="144"/>
        <v>d28ed060837363df3b3fe27c83db5ab5</v>
      </c>
      <c r="K4669" s="2">
        <f t="shared" si="145"/>
        <v>42426</v>
      </c>
      <c r="L4669" t="str">
        <f>VLOOKUP($J4669,'placement attrs'!$A$2:$L$5079,4,FALSE)</f>
        <v>Wazimo (viralmoon.net)</v>
      </c>
      <c r="M4669" t="str">
        <f>VLOOKUP($J4669,'placement attrs'!$A$2:$L$5079,3,FALSE)</f>
        <v>oded@wazimo.com</v>
      </c>
    </row>
    <row r="4670" spans="1:13" x14ac:dyDescent="0.3">
      <c r="A4670" t="s">
        <v>225</v>
      </c>
      <c r="B4670" s="2">
        <v>42427</v>
      </c>
      <c r="C4670">
        <v>2578</v>
      </c>
      <c r="D4670">
        <v>17500</v>
      </c>
      <c r="E4670">
        <v>17992</v>
      </c>
      <c r="F4670" t="s">
        <v>225</v>
      </c>
      <c r="G4670" s="2">
        <v>42427</v>
      </c>
      <c r="H4670">
        <v>18666</v>
      </c>
      <c r="I4670">
        <v>2982</v>
      </c>
      <c r="J4670" t="str">
        <f t="shared" si="144"/>
        <v>d28ed060837363df3b3fe27c83db5ab5</v>
      </c>
      <c r="K4670" s="2">
        <f t="shared" si="145"/>
        <v>42427</v>
      </c>
      <c r="L4670" t="str">
        <f>VLOOKUP($J4670,'placement attrs'!$A$2:$L$5079,4,FALSE)</f>
        <v>Wazimo (viralmoon.net)</v>
      </c>
      <c r="M4670" t="str">
        <f>VLOOKUP($J4670,'placement attrs'!$A$2:$L$5079,3,FALSE)</f>
        <v>oded@wazimo.com</v>
      </c>
    </row>
    <row r="4671" spans="1:13" x14ac:dyDescent="0.3">
      <c r="A4671" t="s">
        <v>225</v>
      </c>
      <c r="B4671" s="2">
        <v>42428</v>
      </c>
      <c r="C4671">
        <v>3049</v>
      </c>
      <c r="D4671">
        <v>21158</v>
      </c>
      <c r="E4671">
        <v>21802</v>
      </c>
      <c r="F4671" t="s">
        <v>225</v>
      </c>
      <c r="G4671" s="2">
        <v>42428</v>
      </c>
      <c r="H4671">
        <v>22431</v>
      </c>
      <c r="I4671">
        <v>3474</v>
      </c>
      <c r="J4671" t="str">
        <f t="shared" si="144"/>
        <v>d28ed060837363df3b3fe27c83db5ab5</v>
      </c>
      <c r="K4671" s="2">
        <f t="shared" si="145"/>
        <v>42428</v>
      </c>
      <c r="L4671" t="str">
        <f>VLOOKUP($J4671,'placement attrs'!$A$2:$L$5079,4,FALSE)</f>
        <v>Wazimo (viralmoon.net)</v>
      </c>
      <c r="M4671" t="str">
        <f>VLOOKUP($J4671,'placement attrs'!$A$2:$L$5079,3,FALSE)</f>
        <v>oded@wazimo.com</v>
      </c>
    </row>
    <row r="4672" spans="1:13" x14ac:dyDescent="0.3">
      <c r="A4672" t="s">
        <v>225</v>
      </c>
      <c r="B4672" s="2">
        <v>42429</v>
      </c>
      <c r="C4672">
        <v>3412</v>
      </c>
      <c r="D4672">
        <v>25222</v>
      </c>
      <c r="E4672">
        <v>25639</v>
      </c>
      <c r="F4672" t="s">
        <v>225</v>
      </c>
      <c r="G4672" s="2">
        <v>42429</v>
      </c>
      <c r="H4672">
        <v>29491</v>
      </c>
      <c r="I4672">
        <v>4183</v>
      </c>
      <c r="J4672" t="str">
        <f t="shared" si="144"/>
        <v>d28ed060837363df3b3fe27c83db5ab5</v>
      </c>
      <c r="K4672" s="2">
        <f t="shared" si="145"/>
        <v>42429</v>
      </c>
      <c r="L4672" t="str">
        <f>VLOOKUP($J4672,'placement attrs'!$A$2:$L$5079,4,FALSE)</f>
        <v>Wazimo (viralmoon.net)</v>
      </c>
      <c r="M4672" t="str">
        <f>VLOOKUP($J4672,'placement attrs'!$A$2:$L$5079,3,FALSE)</f>
        <v>oded@wazimo.com</v>
      </c>
    </row>
    <row r="4673" spans="1:13" x14ac:dyDescent="0.3">
      <c r="A4673" t="s">
        <v>225</v>
      </c>
      <c r="B4673" s="2">
        <v>42430</v>
      </c>
      <c r="C4673">
        <v>1466</v>
      </c>
      <c r="D4673">
        <v>20919</v>
      </c>
      <c r="E4673">
        <v>21408</v>
      </c>
      <c r="F4673" t="s">
        <v>225</v>
      </c>
      <c r="G4673" s="2">
        <v>42430</v>
      </c>
      <c r="H4673">
        <v>29106</v>
      </c>
      <c r="I4673">
        <v>1870</v>
      </c>
      <c r="J4673" t="str">
        <f t="shared" si="144"/>
        <v>d28ed060837363df3b3fe27c83db5ab5</v>
      </c>
      <c r="K4673" s="2">
        <f t="shared" si="145"/>
        <v>42430</v>
      </c>
      <c r="L4673" t="str">
        <f>VLOOKUP($J4673,'placement attrs'!$A$2:$L$5079,4,FALSE)</f>
        <v>Wazimo (viralmoon.net)</v>
      </c>
      <c r="M4673" t="str">
        <f>VLOOKUP($J4673,'placement attrs'!$A$2:$L$5079,3,FALSE)</f>
        <v>oded@wazimo.com</v>
      </c>
    </row>
    <row r="4674" spans="1:13" x14ac:dyDescent="0.3">
      <c r="A4674" t="s">
        <v>225</v>
      </c>
      <c r="B4674" s="2">
        <v>42431</v>
      </c>
      <c r="C4674">
        <v>2803</v>
      </c>
      <c r="D4674">
        <v>29224</v>
      </c>
      <c r="E4674">
        <v>29514</v>
      </c>
      <c r="F4674" t="s">
        <v>225</v>
      </c>
      <c r="G4674" s="2">
        <v>42431</v>
      </c>
      <c r="H4674">
        <v>43721</v>
      </c>
      <c r="I4674">
        <v>4046</v>
      </c>
      <c r="J4674" t="str">
        <f t="shared" si="144"/>
        <v>d28ed060837363df3b3fe27c83db5ab5</v>
      </c>
      <c r="K4674" s="2">
        <f t="shared" si="145"/>
        <v>42431</v>
      </c>
      <c r="L4674" t="str">
        <f>VLOOKUP($J4674,'placement attrs'!$A$2:$L$5079,4,FALSE)</f>
        <v>Wazimo (viralmoon.net)</v>
      </c>
      <c r="M4674" t="str">
        <f>VLOOKUP($J4674,'placement attrs'!$A$2:$L$5079,3,FALSE)</f>
        <v>oded@wazimo.com</v>
      </c>
    </row>
    <row r="4675" spans="1:13" x14ac:dyDescent="0.3">
      <c r="A4675" t="s">
        <v>225</v>
      </c>
      <c r="B4675" s="2">
        <v>42432</v>
      </c>
      <c r="C4675">
        <v>162</v>
      </c>
      <c r="D4675">
        <v>1305</v>
      </c>
      <c r="E4675">
        <v>1341</v>
      </c>
      <c r="H4675">
        <v>0</v>
      </c>
      <c r="I4675">
        <v>0</v>
      </c>
      <c r="J4675" t="str">
        <f t="shared" ref="J4675:J4738" si="146">IF(A4675="",F4675,A4675)</f>
        <v>d28ed060837363df3b3fe27c83db5ab5</v>
      </c>
      <c r="K4675" s="2">
        <f t="shared" ref="K4675:K4738" si="147">IF(B4675="",G4675,B4675)</f>
        <v>42432</v>
      </c>
      <c r="L4675" t="str">
        <f>VLOOKUP($J4675,'placement attrs'!$A$2:$L$5079,4,FALSE)</f>
        <v>Wazimo (viralmoon.net)</v>
      </c>
      <c r="M4675" t="str">
        <f>VLOOKUP($J4675,'placement attrs'!$A$2:$L$5079,3,FALSE)</f>
        <v>oded@wazimo.com</v>
      </c>
    </row>
    <row r="4676" spans="1:13" x14ac:dyDescent="0.3">
      <c r="A4676" t="s">
        <v>226</v>
      </c>
      <c r="B4676" s="2">
        <v>42410</v>
      </c>
      <c r="C4676">
        <v>68260</v>
      </c>
      <c r="D4676">
        <v>373663</v>
      </c>
      <c r="E4676">
        <v>375034</v>
      </c>
      <c r="H4676">
        <v>0</v>
      </c>
      <c r="I4676">
        <v>0</v>
      </c>
      <c r="J4676" t="str">
        <f t="shared" si="146"/>
        <v>d30ec3cf678ab5591d41c87c9287c3d3</v>
      </c>
      <c r="K4676" s="2">
        <f t="shared" si="147"/>
        <v>42410</v>
      </c>
      <c r="L4676" t="str">
        <f>VLOOKUP($J4676,'placement attrs'!$A$2:$L$5079,4,FALSE)</f>
        <v>Publir.com</v>
      </c>
      <c r="M4676" t="str">
        <f>VLOOKUP($J4676,'placement attrs'!$A$2:$L$5079,3,FALSE)</f>
        <v>josh@publir.com</v>
      </c>
    </row>
    <row r="4677" spans="1:13" x14ac:dyDescent="0.3">
      <c r="A4677" t="s">
        <v>226</v>
      </c>
      <c r="B4677" s="2">
        <v>42411</v>
      </c>
      <c r="C4677">
        <v>46640</v>
      </c>
      <c r="D4677">
        <v>226486</v>
      </c>
      <c r="E4677">
        <v>227353</v>
      </c>
      <c r="F4677" t="s">
        <v>226</v>
      </c>
      <c r="G4677" s="2">
        <v>42411</v>
      </c>
      <c r="H4677">
        <v>249678</v>
      </c>
      <c r="I4677">
        <v>52295</v>
      </c>
      <c r="J4677" t="str">
        <f t="shared" si="146"/>
        <v>d30ec3cf678ab5591d41c87c9287c3d3</v>
      </c>
      <c r="K4677" s="2">
        <f t="shared" si="147"/>
        <v>42411</v>
      </c>
      <c r="L4677" t="str">
        <f>VLOOKUP($J4677,'placement attrs'!$A$2:$L$5079,4,FALSE)</f>
        <v>Publir.com</v>
      </c>
      <c r="M4677" t="str">
        <f>VLOOKUP($J4677,'placement attrs'!$A$2:$L$5079,3,FALSE)</f>
        <v>josh@publir.com</v>
      </c>
    </row>
    <row r="4678" spans="1:13" x14ac:dyDescent="0.3">
      <c r="A4678" t="s">
        <v>226</v>
      </c>
      <c r="B4678" s="2">
        <v>42412</v>
      </c>
      <c r="C4678">
        <v>30217</v>
      </c>
      <c r="D4678">
        <v>140636</v>
      </c>
      <c r="E4678">
        <v>141154</v>
      </c>
      <c r="F4678" t="s">
        <v>226</v>
      </c>
      <c r="G4678" s="2">
        <v>42412</v>
      </c>
      <c r="H4678">
        <v>184248</v>
      </c>
      <c r="I4678">
        <v>35845</v>
      </c>
      <c r="J4678" t="str">
        <f t="shared" si="146"/>
        <v>d30ec3cf678ab5591d41c87c9287c3d3</v>
      </c>
      <c r="K4678" s="2">
        <f t="shared" si="147"/>
        <v>42412</v>
      </c>
      <c r="L4678" t="str">
        <f>VLOOKUP($J4678,'placement attrs'!$A$2:$L$5079,4,FALSE)</f>
        <v>Publir.com</v>
      </c>
      <c r="M4678" t="str">
        <f>VLOOKUP($J4678,'placement attrs'!$A$2:$L$5079,3,FALSE)</f>
        <v>josh@publir.com</v>
      </c>
    </row>
    <row r="4679" spans="1:13" x14ac:dyDescent="0.3">
      <c r="A4679" t="s">
        <v>226</v>
      </c>
      <c r="B4679" s="2">
        <v>42413</v>
      </c>
      <c r="C4679">
        <v>56431</v>
      </c>
      <c r="D4679">
        <v>204997</v>
      </c>
      <c r="E4679">
        <v>205740</v>
      </c>
      <c r="F4679" t="s">
        <v>226</v>
      </c>
      <c r="G4679" s="2">
        <v>42413</v>
      </c>
      <c r="H4679">
        <v>207247</v>
      </c>
      <c r="I4679">
        <v>38624</v>
      </c>
      <c r="J4679" t="str">
        <f t="shared" si="146"/>
        <v>d30ec3cf678ab5591d41c87c9287c3d3</v>
      </c>
      <c r="K4679" s="2">
        <f t="shared" si="147"/>
        <v>42413</v>
      </c>
      <c r="L4679" t="str">
        <f>VLOOKUP($J4679,'placement attrs'!$A$2:$L$5079,4,FALSE)</f>
        <v>Publir.com</v>
      </c>
      <c r="M4679" t="str">
        <f>VLOOKUP($J4679,'placement attrs'!$A$2:$L$5079,3,FALSE)</f>
        <v>josh@publir.com</v>
      </c>
    </row>
    <row r="4680" spans="1:13" x14ac:dyDescent="0.3">
      <c r="A4680" t="s">
        <v>226</v>
      </c>
      <c r="B4680" s="2">
        <v>42414</v>
      </c>
      <c r="C4680">
        <v>51066</v>
      </c>
      <c r="D4680">
        <v>170795</v>
      </c>
      <c r="E4680">
        <v>171485</v>
      </c>
      <c r="F4680" t="s">
        <v>226</v>
      </c>
      <c r="G4680" s="2">
        <v>42414</v>
      </c>
      <c r="H4680">
        <v>172132</v>
      </c>
      <c r="I4680">
        <v>33156</v>
      </c>
      <c r="J4680" t="str">
        <f t="shared" si="146"/>
        <v>d30ec3cf678ab5591d41c87c9287c3d3</v>
      </c>
      <c r="K4680" s="2">
        <f t="shared" si="147"/>
        <v>42414</v>
      </c>
      <c r="L4680" t="str">
        <f>VLOOKUP($J4680,'placement attrs'!$A$2:$L$5079,4,FALSE)</f>
        <v>Publir.com</v>
      </c>
      <c r="M4680" t="str">
        <f>VLOOKUP($J4680,'placement attrs'!$A$2:$L$5079,3,FALSE)</f>
        <v>josh@publir.com</v>
      </c>
    </row>
    <row r="4681" spans="1:13" x14ac:dyDescent="0.3">
      <c r="A4681" t="s">
        <v>226</v>
      </c>
      <c r="B4681" s="2">
        <v>42415</v>
      </c>
      <c r="C4681">
        <v>78962</v>
      </c>
      <c r="D4681">
        <v>258442</v>
      </c>
      <c r="E4681">
        <v>259431</v>
      </c>
      <c r="F4681" t="s">
        <v>226</v>
      </c>
      <c r="G4681" s="2">
        <v>42415</v>
      </c>
      <c r="H4681">
        <v>267211</v>
      </c>
      <c r="I4681">
        <v>47487</v>
      </c>
      <c r="J4681" t="str">
        <f t="shared" si="146"/>
        <v>d30ec3cf678ab5591d41c87c9287c3d3</v>
      </c>
      <c r="K4681" s="2">
        <f t="shared" si="147"/>
        <v>42415</v>
      </c>
      <c r="L4681" t="str">
        <f>VLOOKUP($J4681,'placement attrs'!$A$2:$L$5079,4,FALSE)</f>
        <v>Publir.com</v>
      </c>
      <c r="M4681" t="str">
        <f>VLOOKUP($J4681,'placement attrs'!$A$2:$L$5079,3,FALSE)</f>
        <v>josh@publir.com</v>
      </c>
    </row>
    <row r="4682" spans="1:13" x14ac:dyDescent="0.3">
      <c r="A4682" t="s">
        <v>226</v>
      </c>
      <c r="B4682" s="2">
        <v>42416</v>
      </c>
      <c r="C4682">
        <v>87015</v>
      </c>
      <c r="D4682">
        <v>248494</v>
      </c>
      <c r="E4682">
        <v>249439</v>
      </c>
      <c r="F4682" t="s">
        <v>226</v>
      </c>
      <c r="G4682" s="2">
        <v>42416</v>
      </c>
      <c r="H4682">
        <v>250513</v>
      </c>
      <c r="I4682">
        <v>46680</v>
      </c>
      <c r="J4682" t="str">
        <f t="shared" si="146"/>
        <v>d30ec3cf678ab5591d41c87c9287c3d3</v>
      </c>
      <c r="K4682" s="2">
        <f t="shared" si="147"/>
        <v>42416</v>
      </c>
      <c r="L4682" t="str">
        <f>VLOOKUP($J4682,'placement attrs'!$A$2:$L$5079,4,FALSE)</f>
        <v>Publir.com</v>
      </c>
      <c r="M4682" t="str">
        <f>VLOOKUP($J4682,'placement attrs'!$A$2:$L$5079,3,FALSE)</f>
        <v>josh@publir.com</v>
      </c>
    </row>
    <row r="4683" spans="1:13" x14ac:dyDescent="0.3">
      <c r="A4683" t="s">
        <v>226</v>
      </c>
      <c r="B4683" s="2">
        <v>42417</v>
      </c>
      <c r="C4683">
        <v>69677</v>
      </c>
      <c r="D4683">
        <v>229808</v>
      </c>
      <c r="E4683">
        <v>230680</v>
      </c>
      <c r="F4683" t="s">
        <v>226</v>
      </c>
      <c r="G4683" s="2">
        <v>42417</v>
      </c>
      <c r="H4683">
        <v>233275</v>
      </c>
      <c r="I4683">
        <v>52203</v>
      </c>
      <c r="J4683" t="str">
        <f t="shared" si="146"/>
        <v>d30ec3cf678ab5591d41c87c9287c3d3</v>
      </c>
      <c r="K4683" s="2">
        <f t="shared" si="147"/>
        <v>42417</v>
      </c>
      <c r="L4683" t="str">
        <f>VLOOKUP($J4683,'placement attrs'!$A$2:$L$5079,4,FALSE)</f>
        <v>Publir.com</v>
      </c>
      <c r="M4683" t="str">
        <f>VLOOKUP($J4683,'placement attrs'!$A$2:$L$5079,3,FALSE)</f>
        <v>josh@publir.com</v>
      </c>
    </row>
    <row r="4684" spans="1:13" x14ac:dyDescent="0.3">
      <c r="A4684" t="s">
        <v>226</v>
      </c>
      <c r="B4684" s="2">
        <v>42418</v>
      </c>
      <c r="C4684">
        <v>45418</v>
      </c>
      <c r="D4684">
        <v>153052</v>
      </c>
      <c r="E4684">
        <v>153707</v>
      </c>
      <c r="F4684" t="s">
        <v>226</v>
      </c>
      <c r="G4684" s="2">
        <v>42418</v>
      </c>
      <c r="H4684">
        <v>156572</v>
      </c>
      <c r="I4684">
        <v>38760</v>
      </c>
      <c r="J4684" t="str">
        <f t="shared" si="146"/>
        <v>d30ec3cf678ab5591d41c87c9287c3d3</v>
      </c>
      <c r="K4684" s="2">
        <f t="shared" si="147"/>
        <v>42418</v>
      </c>
      <c r="L4684" t="str">
        <f>VLOOKUP($J4684,'placement attrs'!$A$2:$L$5079,4,FALSE)</f>
        <v>Publir.com</v>
      </c>
      <c r="M4684" t="str">
        <f>VLOOKUP($J4684,'placement attrs'!$A$2:$L$5079,3,FALSE)</f>
        <v>josh@publir.com</v>
      </c>
    </row>
    <row r="4685" spans="1:13" x14ac:dyDescent="0.3">
      <c r="A4685" t="s">
        <v>226</v>
      </c>
      <c r="B4685" s="2">
        <v>42419</v>
      </c>
      <c r="C4685">
        <v>33460</v>
      </c>
      <c r="D4685">
        <v>107950</v>
      </c>
      <c r="E4685">
        <v>108396</v>
      </c>
      <c r="F4685" t="s">
        <v>226</v>
      </c>
      <c r="G4685" s="2">
        <v>42419</v>
      </c>
      <c r="H4685">
        <v>130482</v>
      </c>
      <c r="I4685">
        <v>27102</v>
      </c>
      <c r="J4685" t="str">
        <f t="shared" si="146"/>
        <v>d30ec3cf678ab5591d41c87c9287c3d3</v>
      </c>
      <c r="K4685" s="2">
        <f t="shared" si="147"/>
        <v>42419</v>
      </c>
      <c r="L4685" t="str">
        <f>VLOOKUP($J4685,'placement attrs'!$A$2:$L$5079,4,FALSE)</f>
        <v>Publir.com</v>
      </c>
      <c r="M4685" t="str">
        <f>VLOOKUP($J4685,'placement attrs'!$A$2:$L$5079,3,FALSE)</f>
        <v>josh@publir.com</v>
      </c>
    </row>
    <row r="4686" spans="1:13" x14ac:dyDescent="0.3">
      <c r="A4686" t="s">
        <v>226</v>
      </c>
      <c r="B4686" s="2">
        <v>42420</v>
      </c>
      <c r="C4686">
        <v>36797</v>
      </c>
      <c r="D4686">
        <v>117794</v>
      </c>
      <c r="E4686">
        <v>118260</v>
      </c>
      <c r="F4686" t="s">
        <v>226</v>
      </c>
      <c r="G4686" s="2">
        <v>42420</v>
      </c>
      <c r="H4686">
        <v>121468</v>
      </c>
      <c r="I4686">
        <v>33697</v>
      </c>
      <c r="J4686" t="str">
        <f t="shared" si="146"/>
        <v>d30ec3cf678ab5591d41c87c9287c3d3</v>
      </c>
      <c r="K4686" s="2">
        <f t="shared" si="147"/>
        <v>42420</v>
      </c>
      <c r="L4686" t="str">
        <f>VLOOKUP($J4686,'placement attrs'!$A$2:$L$5079,4,FALSE)</f>
        <v>Publir.com</v>
      </c>
      <c r="M4686" t="str">
        <f>VLOOKUP($J4686,'placement attrs'!$A$2:$L$5079,3,FALSE)</f>
        <v>josh@publir.com</v>
      </c>
    </row>
    <row r="4687" spans="1:13" x14ac:dyDescent="0.3">
      <c r="A4687" t="s">
        <v>226</v>
      </c>
      <c r="B4687" s="2">
        <v>42421</v>
      </c>
      <c r="C4687">
        <v>29968</v>
      </c>
      <c r="D4687">
        <v>95905</v>
      </c>
      <c r="E4687">
        <v>96297</v>
      </c>
      <c r="F4687" t="s">
        <v>226</v>
      </c>
      <c r="G4687" s="2">
        <v>42421</v>
      </c>
      <c r="H4687">
        <v>98082</v>
      </c>
      <c r="I4687">
        <v>25025</v>
      </c>
      <c r="J4687" t="str">
        <f t="shared" si="146"/>
        <v>d30ec3cf678ab5591d41c87c9287c3d3</v>
      </c>
      <c r="K4687" s="2">
        <f t="shared" si="147"/>
        <v>42421</v>
      </c>
      <c r="L4687" t="str">
        <f>VLOOKUP($J4687,'placement attrs'!$A$2:$L$5079,4,FALSE)</f>
        <v>Publir.com</v>
      </c>
      <c r="M4687" t="str">
        <f>VLOOKUP($J4687,'placement attrs'!$A$2:$L$5079,3,FALSE)</f>
        <v>josh@publir.com</v>
      </c>
    </row>
    <row r="4688" spans="1:13" x14ac:dyDescent="0.3">
      <c r="A4688" t="s">
        <v>226</v>
      </c>
      <c r="B4688" s="2">
        <v>42422</v>
      </c>
      <c r="C4688">
        <v>25888</v>
      </c>
      <c r="D4688">
        <v>89244</v>
      </c>
      <c r="E4688">
        <v>89583</v>
      </c>
      <c r="F4688" t="s">
        <v>226</v>
      </c>
      <c r="G4688" s="2">
        <v>42422</v>
      </c>
      <c r="H4688">
        <v>111150</v>
      </c>
      <c r="I4688">
        <v>19434</v>
      </c>
      <c r="J4688" t="str">
        <f t="shared" si="146"/>
        <v>d30ec3cf678ab5591d41c87c9287c3d3</v>
      </c>
      <c r="K4688" s="2">
        <f t="shared" si="147"/>
        <v>42422</v>
      </c>
      <c r="L4688" t="str">
        <f>VLOOKUP($J4688,'placement attrs'!$A$2:$L$5079,4,FALSE)</f>
        <v>Publir.com</v>
      </c>
      <c r="M4688" t="str">
        <f>VLOOKUP($J4688,'placement attrs'!$A$2:$L$5079,3,FALSE)</f>
        <v>josh@publir.com</v>
      </c>
    </row>
    <row r="4689" spans="1:13" x14ac:dyDescent="0.3">
      <c r="A4689" t="s">
        <v>226</v>
      </c>
      <c r="B4689" s="2">
        <v>42423</v>
      </c>
      <c r="C4689">
        <v>38994</v>
      </c>
      <c r="D4689">
        <v>136700</v>
      </c>
      <c r="E4689">
        <v>137260</v>
      </c>
      <c r="F4689" t="s">
        <v>226</v>
      </c>
      <c r="G4689" s="2">
        <v>42423</v>
      </c>
      <c r="H4689">
        <v>142249</v>
      </c>
      <c r="I4689">
        <v>30027</v>
      </c>
      <c r="J4689" t="str">
        <f t="shared" si="146"/>
        <v>d30ec3cf678ab5591d41c87c9287c3d3</v>
      </c>
      <c r="K4689" s="2">
        <f t="shared" si="147"/>
        <v>42423</v>
      </c>
      <c r="L4689" t="str">
        <f>VLOOKUP($J4689,'placement attrs'!$A$2:$L$5079,4,FALSE)</f>
        <v>Publir.com</v>
      </c>
      <c r="M4689" t="str">
        <f>VLOOKUP($J4689,'placement attrs'!$A$2:$L$5079,3,FALSE)</f>
        <v>josh@publir.com</v>
      </c>
    </row>
    <row r="4690" spans="1:13" x14ac:dyDescent="0.3">
      <c r="A4690" t="s">
        <v>226</v>
      </c>
      <c r="B4690" s="2">
        <v>42424</v>
      </c>
      <c r="C4690">
        <v>35759</v>
      </c>
      <c r="D4690">
        <v>124372</v>
      </c>
      <c r="E4690">
        <v>124880</v>
      </c>
      <c r="F4690" t="s">
        <v>226</v>
      </c>
      <c r="G4690" s="2">
        <v>42424</v>
      </c>
      <c r="H4690">
        <v>125305</v>
      </c>
      <c r="I4690">
        <v>26537</v>
      </c>
      <c r="J4690" t="str">
        <f t="shared" si="146"/>
        <v>d30ec3cf678ab5591d41c87c9287c3d3</v>
      </c>
      <c r="K4690" s="2">
        <f t="shared" si="147"/>
        <v>42424</v>
      </c>
      <c r="L4690" t="str">
        <f>VLOOKUP($J4690,'placement attrs'!$A$2:$L$5079,4,FALSE)</f>
        <v>Publir.com</v>
      </c>
      <c r="M4690" t="str">
        <f>VLOOKUP($J4690,'placement attrs'!$A$2:$L$5079,3,FALSE)</f>
        <v>josh@publir.com</v>
      </c>
    </row>
    <row r="4691" spans="1:13" x14ac:dyDescent="0.3">
      <c r="A4691" t="s">
        <v>226</v>
      </c>
      <c r="B4691" s="2">
        <v>42425</v>
      </c>
      <c r="C4691">
        <v>39556</v>
      </c>
      <c r="D4691">
        <v>125536</v>
      </c>
      <c r="E4691">
        <v>126028</v>
      </c>
      <c r="F4691" t="s">
        <v>226</v>
      </c>
      <c r="G4691" s="2">
        <v>42425</v>
      </c>
      <c r="H4691">
        <v>126532</v>
      </c>
      <c r="I4691">
        <v>28438</v>
      </c>
      <c r="J4691" t="str">
        <f t="shared" si="146"/>
        <v>d30ec3cf678ab5591d41c87c9287c3d3</v>
      </c>
      <c r="K4691" s="2">
        <f t="shared" si="147"/>
        <v>42425</v>
      </c>
      <c r="L4691" t="str">
        <f>VLOOKUP($J4691,'placement attrs'!$A$2:$L$5079,4,FALSE)</f>
        <v>Publir.com</v>
      </c>
      <c r="M4691" t="str">
        <f>VLOOKUP($J4691,'placement attrs'!$A$2:$L$5079,3,FALSE)</f>
        <v>josh@publir.com</v>
      </c>
    </row>
    <row r="4692" spans="1:13" x14ac:dyDescent="0.3">
      <c r="A4692" t="s">
        <v>226</v>
      </c>
      <c r="B4692" s="2">
        <v>42426</v>
      </c>
      <c r="C4692">
        <v>36696</v>
      </c>
      <c r="D4692">
        <v>114854</v>
      </c>
      <c r="E4692">
        <v>115361</v>
      </c>
      <c r="F4692" t="s">
        <v>226</v>
      </c>
      <c r="G4692" s="2">
        <v>42426</v>
      </c>
      <c r="H4692">
        <v>116313</v>
      </c>
      <c r="I4692">
        <v>29720</v>
      </c>
      <c r="J4692" t="str">
        <f t="shared" si="146"/>
        <v>d30ec3cf678ab5591d41c87c9287c3d3</v>
      </c>
      <c r="K4692" s="2">
        <f t="shared" si="147"/>
        <v>42426</v>
      </c>
      <c r="L4692" t="str">
        <f>VLOOKUP($J4692,'placement attrs'!$A$2:$L$5079,4,FALSE)</f>
        <v>Publir.com</v>
      </c>
      <c r="M4692" t="str">
        <f>VLOOKUP($J4692,'placement attrs'!$A$2:$L$5079,3,FALSE)</f>
        <v>josh@publir.com</v>
      </c>
    </row>
    <row r="4693" spans="1:13" x14ac:dyDescent="0.3">
      <c r="A4693" t="s">
        <v>226</v>
      </c>
      <c r="B4693" s="2">
        <v>42427</v>
      </c>
      <c r="C4693">
        <v>31398</v>
      </c>
      <c r="D4693">
        <v>100010</v>
      </c>
      <c r="E4693">
        <v>100374</v>
      </c>
      <c r="F4693" t="s">
        <v>226</v>
      </c>
      <c r="G4693" s="2">
        <v>42427</v>
      </c>
      <c r="H4693">
        <v>102120</v>
      </c>
      <c r="I4693">
        <v>26116</v>
      </c>
      <c r="J4693" t="str">
        <f t="shared" si="146"/>
        <v>d30ec3cf678ab5591d41c87c9287c3d3</v>
      </c>
      <c r="K4693" s="2">
        <f t="shared" si="147"/>
        <v>42427</v>
      </c>
      <c r="L4693" t="str">
        <f>VLOOKUP($J4693,'placement attrs'!$A$2:$L$5079,4,FALSE)</f>
        <v>Publir.com</v>
      </c>
      <c r="M4693" t="str">
        <f>VLOOKUP($J4693,'placement attrs'!$A$2:$L$5079,3,FALSE)</f>
        <v>josh@publir.com</v>
      </c>
    </row>
    <row r="4694" spans="1:13" x14ac:dyDescent="0.3">
      <c r="A4694" t="s">
        <v>226</v>
      </c>
      <c r="B4694" s="2">
        <v>42428</v>
      </c>
      <c r="C4694">
        <v>35397</v>
      </c>
      <c r="D4694">
        <v>122409</v>
      </c>
      <c r="E4694">
        <v>122865</v>
      </c>
      <c r="F4694" t="s">
        <v>226</v>
      </c>
      <c r="G4694" s="2">
        <v>42428</v>
      </c>
      <c r="H4694">
        <v>123702</v>
      </c>
      <c r="I4694">
        <v>24881</v>
      </c>
      <c r="J4694" t="str">
        <f t="shared" si="146"/>
        <v>d30ec3cf678ab5591d41c87c9287c3d3</v>
      </c>
      <c r="K4694" s="2">
        <f t="shared" si="147"/>
        <v>42428</v>
      </c>
      <c r="L4694" t="str">
        <f>VLOOKUP($J4694,'placement attrs'!$A$2:$L$5079,4,FALSE)</f>
        <v>Publir.com</v>
      </c>
      <c r="M4694" t="str">
        <f>VLOOKUP($J4694,'placement attrs'!$A$2:$L$5079,3,FALSE)</f>
        <v>josh@publir.com</v>
      </c>
    </row>
    <row r="4695" spans="1:13" x14ac:dyDescent="0.3">
      <c r="A4695" t="s">
        <v>226</v>
      </c>
      <c r="B4695" s="2">
        <v>42429</v>
      </c>
      <c r="C4695">
        <v>25465</v>
      </c>
      <c r="D4695">
        <v>90957</v>
      </c>
      <c r="E4695">
        <v>91288</v>
      </c>
      <c r="F4695" t="s">
        <v>226</v>
      </c>
      <c r="G4695" s="2">
        <v>42429</v>
      </c>
      <c r="H4695">
        <v>107216</v>
      </c>
      <c r="I4695">
        <v>24026</v>
      </c>
      <c r="J4695" t="str">
        <f t="shared" si="146"/>
        <v>d30ec3cf678ab5591d41c87c9287c3d3</v>
      </c>
      <c r="K4695" s="2">
        <f t="shared" si="147"/>
        <v>42429</v>
      </c>
      <c r="L4695" t="str">
        <f>VLOOKUP($J4695,'placement attrs'!$A$2:$L$5079,4,FALSE)</f>
        <v>Publir.com</v>
      </c>
      <c r="M4695" t="str">
        <f>VLOOKUP($J4695,'placement attrs'!$A$2:$L$5079,3,FALSE)</f>
        <v>josh@publir.com</v>
      </c>
    </row>
    <row r="4696" spans="1:13" x14ac:dyDescent="0.3">
      <c r="A4696" t="s">
        <v>226</v>
      </c>
      <c r="B4696" s="2">
        <v>42430</v>
      </c>
      <c r="C4696">
        <v>32913</v>
      </c>
      <c r="D4696">
        <v>116166</v>
      </c>
      <c r="E4696">
        <v>116608</v>
      </c>
      <c r="F4696" t="s">
        <v>226</v>
      </c>
      <c r="G4696" s="2">
        <v>42430</v>
      </c>
      <c r="H4696">
        <v>133978</v>
      </c>
      <c r="I4696">
        <v>19170</v>
      </c>
      <c r="J4696" t="str">
        <f t="shared" si="146"/>
        <v>d30ec3cf678ab5591d41c87c9287c3d3</v>
      </c>
      <c r="K4696" s="2">
        <f t="shared" si="147"/>
        <v>42430</v>
      </c>
      <c r="L4696" t="str">
        <f>VLOOKUP($J4696,'placement attrs'!$A$2:$L$5079,4,FALSE)</f>
        <v>Publir.com</v>
      </c>
      <c r="M4696" t="str">
        <f>VLOOKUP($J4696,'placement attrs'!$A$2:$L$5079,3,FALSE)</f>
        <v>josh@publir.com</v>
      </c>
    </row>
    <row r="4697" spans="1:13" x14ac:dyDescent="0.3">
      <c r="A4697" t="s">
        <v>226</v>
      </c>
      <c r="B4697" s="2">
        <v>42431</v>
      </c>
      <c r="C4697">
        <v>44274</v>
      </c>
      <c r="D4697">
        <v>137726</v>
      </c>
      <c r="E4697">
        <v>138319</v>
      </c>
      <c r="F4697" t="s">
        <v>226</v>
      </c>
      <c r="G4697" s="2">
        <v>42431</v>
      </c>
      <c r="H4697">
        <v>197747</v>
      </c>
      <c r="I4697">
        <v>53253</v>
      </c>
      <c r="J4697" t="str">
        <f t="shared" si="146"/>
        <v>d30ec3cf678ab5591d41c87c9287c3d3</v>
      </c>
      <c r="K4697" s="2">
        <f t="shared" si="147"/>
        <v>42431</v>
      </c>
      <c r="L4697" t="str">
        <f>VLOOKUP($J4697,'placement attrs'!$A$2:$L$5079,4,FALSE)</f>
        <v>Publir.com</v>
      </c>
      <c r="M4697" t="str">
        <f>VLOOKUP($J4697,'placement attrs'!$A$2:$L$5079,3,FALSE)</f>
        <v>josh@publir.com</v>
      </c>
    </row>
    <row r="4698" spans="1:13" x14ac:dyDescent="0.3">
      <c r="A4698" t="s">
        <v>226</v>
      </c>
      <c r="B4698" s="2">
        <v>42432</v>
      </c>
      <c r="C4698">
        <v>2507</v>
      </c>
      <c r="D4698">
        <v>6462</v>
      </c>
      <c r="E4698">
        <v>6484</v>
      </c>
      <c r="H4698">
        <v>0</v>
      </c>
      <c r="I4698">
        <v>0</v>
      </c>
      <c r="J4698" t="str">
        <f t="shared" si="146"/>
        <v>d30ec3cf678ab5591d41c87c9287c3d3</v>
      </c>
      <c r="K4698" s="2">
        <f t="shared" si="147"/>
        <v>42432</v>
      </c>
      <c r="L4698" t="str">
        <f>VLOOKUP($J4698,'placement attrs'!$A$2:$L$5079,4,FALSE)</f>
        <v>Publir.com</v>
      </c>
      <c r="M4698" t="str">
        <f>VLOOKUP($J4698,'placement attrs'!$A$2:$L$5079,3,FALSE)</f>
        <v>josh@publir.com</v>
      </c>
    </row>
    <row r="4699" spans="1:13" x14ac:dyDescent="0.3">
      <c r="A4699" t="s">
        <v>227</v>
      </c>
      <c r="B4699" s="2">
        <v>42410</v>
      </c>
      <c r="C4699">
        <v>46382</v>
      </c>
      <c r="D4699">
        <v>149527</v>
      </c>
      <c r="E4699">
        <v>153255</v>
      </c>
      <c r="H4699">
        <v>0</v>
      </c>
      <c r="I4699">
        <v>0</v>
      </c>
      <c r="J4699" t="str">
        <f t="shared" si="146"/>
        <v>d37cbc3abbc5ed60dcb54dc7c3bbb1e1</v>
      </c>
      <c r="K4699" s="2">
        <f t="shared" si="147"/>
        <v>42410</v>
      </c>
      <c r="L4699" t="str">
        <f>VLOOKUP($J4699,'placement attrs'!$A$2:$L$5079,4,FALSE)</f>
        <v>HotPopNow, Inc. (Spikey.com)</v>
      </c>
      <c r="M4699" t="str">
        <f>VLOOKUP($J4699,'placement attrs'!$A$2:$L$5079,3,FALSE)</f>
        <v>agoldberg@hotpopnow.com</v>
      </c>
    </row>
    <row r="4700" spans="1:13" x14ac:dyDescent="0.3">
      <c r="A4700" t="s">
        <v>227</v>
      </c>
      <c r="B4700" s="2">
        <v>42411</v>
      </c>
      <c r="C4700">
        <v>39079</v>
      </c>
      <c r="D4700">
        <v>113527</v>
      </c>
      <c r="E4700">
        <v>116699</v>
      </c>
      <c r="F4700" t="s">
        <v>227</v>
      </c>
      <c r="G4700" s="2">
        <v>42411</v>
      </c>
      <c r="H4700">
        <v>132169</v>
      </c>
      <c r="I4700">
        <v>39711</v>
      </c>
      <c r="J4700" t="str">
        <f t="shared" si="146"/>
        <v>d37cbc3abbc5ed60dcb54dc7c3bbb1e1</v>
      </c>
      <c r="K4700" s="2">
        <f t="shared" si="147"/>
        <v>42411</v>
      </c>
      <c r="L4700" t="str">
        <f>VLOOKUP($J4700,'placement attrs'!$A$2:$L$5079,4,FALSE)</f>
        <v>HotPopNow, Inc. (Spikey.com)</v>
      </c>
      <c r="M4700" t="str">
        <f>VLOOKUP($J4700,'placement attrs'!$A$2:$L$5079,3,FALSE)</f>
        <v>agoldberg@hotpopnow.com</v>
      </c>
    </row>
    <row r="4701" spans="1:13" x14ac:dyDescent="0.3">
      <c r="A4701" t="s">
        <v>227</v>
      </c>
      <c r="B4701" s="2">
        <v>42412</v>
      </c>
      <c r="C4701">
        <v>17117</v>
      </c>
      <c r="D4701">
        <v>48622</v>
      </c>
      <c r="E4701">
        <v>50037</v>
      </c>
      <c r="F4701" t="s">
        <v>227</v>
      </c>
      <c r="G4701" s="2">
        <v>42412</v>
      </c>
      <c r="H4701">
        <v>61394</v>
      </c>
      <c r="I4701">
        <v>17793</v>
      </c>
      <c r="J4701" t="str">
        <f t="shared" si="146"/>
        <v>d37cbc3abbc5ed60dcb54dc7c3bbb1e1</v>
      </c>
      <c r="K4701" s="2">
        <f t="shared" si="147"/>
        <v>42412</v>
      </c>
      <c r="L4701" t="str">
        <f>VLOOKUP($J4701,'placement attrs'!$A$2:$L$5079,4,FALSE)</f>
        <v>HotPopNow, Inc. (Spikey.com)</v>
      </c>
      <c r="M4701" t="str">
        <f>VLOOKUP($J4701,'placement attrs'!$A$2:$L$5079,3,FALSE)</f>
        <v>agoldberg@hotpopnow.com</v>
      </c>
    </row>
    <row r="4702" spans="1:13" x14ac:dyDescent="0.3">
      <c r="A4702" t="s">
        <v>227</v>
      </c>
      <c r="B4702" s="2">
        <v>42413</v>
      </c>
      <c r="C4702">
        <v>20181</v>
      </c>
      <c r="D4702">
        <v>59857</v>
      </c>
      <c r="E4702">
        <v>61367</v>
      </c>
      <c r="F4702" t="s">
        <v>227</v>
      </c>
      <c r="G4702" s="2">
        <v>42413</v>
      </c>
      <c r="H4702">
        <v>63303</v>
      </c>
      <c r="I4702">
        <v>21250</v>
      </c>
      <c r="J4702" t="str">
        <f t="shared" si="146"/>
        <v>d37cbc3abbc5ed60dcb54dc7c3bbb1e1</v>
      </c>
      <c r="K4702" s="2">
        <f t="shared" si="147"/>
        <v>42413</v>
      </c>
      <c r="L4702" t="str">
        <f>VLOOKUP($J4702,'placement attrs'!$A$2:$L$5079,4,FALSE)</f>
        <v>HotPopNow, Inc. (Spikey.com)</v>
      </c>
      <c r="M4702" t="str">
        <f>VLOOKUP($J4702,'placement attrs'!$A$2:$L$5079,3,FALSE)</f>
        <v>agoldberg@hotpopnow.com</v>
      </c>
    </row>
    <row r="4703" spans="1:13" x14ac:dyDescent="0.3">
      <c r="A4703" t="s">
        <v>227</v>
      </c>
      <c r="B4703" s="2">
        <v>42414</v>
      </c>
      <c r="C4703">
        <v>22879</v>
      </c>
      <c r="D4703">
        <v>75290</v>
      </c>
      <c r="E4703">
        <v>77014</v>
      </c>
      <c r="F4703" t="s">
        <v>227</v>
      </c>
      <c r="G4703" s="2">
        <v>42414</v>
      </c>
      <c r="H4703">
        <v>79540</v>
      </c>
      <c r="I4703">
        <v>20093</v>
      </c>
      <c r="J4703" t="str">
        <f t="shared" si="146"/>
        <v>d37cbc3abbc5ed60dcb54dc7c3bbb1e1</v>
      </c>
      <c r="K4703" s="2">
        <f t="shared" si="147"/>
        <v>42414</v>
      </c>
      <c r="L4703" t="str">
        <f>VLOOKUP($J4703,'placement attrs'!$A$2:$L$5079,4,FALSE)</f>
        <v>HotPopNow, Inc. (Spikey.com)</v>
      </c>
      <c r="M4703" t="str">
        <f>VLOOKUP($J4703,'placement attrs'!$A$2:$L$5079,3,FALSE)</f>
        <v>agoldberg@hotpopnow.com</v>
      </c>
    </row>
    <row r="4704" spans="1:13" x14ac:dyDescent="0.3">
      <c r="A4704" t="s">
        <v>227</v>
      </c>
      <c r="B4704" s="2">
        <v>42415</v>
      </c>
      <c r="C4704">
        <v>26723</v>
      </c>
      <c r="D4704">
        <v>103500</v>
      </c>
      <c r="E4704">
        <v>106377</v>
      </c>
      <c r="F4704" t="s">
        <v>227</v>
      </c>
      <c r="G4704" s="2">
        <v>42415</v>
      </c>
      <c r="H4704">
        <v>113177</v>
      </c>
      <c r="I4704">
        <v>27403</v>
      </c>
      <c r="J4704" t="str">
        <f t="shared" si="146"/>
        <v>d37cbc3abbc5ed60dcb54dc7c3bbb1e1</v>
      </c>
      <c r="K4704" s="2">
        <f t="shared" si="147"/>
        <v>42415</v>
      </c>
      <c r="L4704" t="str">
        <f>VLOOKUP($J4704,'placement attrs'!$A$2:$L$5079,4,FALSE)</f>
        <v>HotPopNow, Inc. (Spikey.com)</v>
      </c>
      <c r="M4704" t="str">
        <f>VLOOKUP($J4704,'placement attrs'!$A$2:$L$5079,3,FALSE)</f>
        <v>agoldberg@hotpopnow.com</v>
      </c>
    </row>
    <row r="4705" spans="1:13" x14ac:dyDescent="0.3">
      <c r="A4705" t="s">
        <v>227</v>
      </c>
      <c r="B4705" s="2">
        <v>42416</v>
      </c>
      <c r="C4705">
        <v>22905</v>
      </c>
      <c r="D4705">
        <v>89882</v>
      </c>
      <c r="E4705">
        <v>92637</v>
      </c>
      <c r="F4705" t="s">
        <v>227</v>
      </c>
      <c r="G4705" s="2">
        <v>42416</v>
      </c>
      <c r="H4705">
        <v>95514</v>
      </c>
      <c r="I4705">
        <v>24013</v>
      </c>
      <c r="J4705" t="str">
        <f t="shared" si="146"/>
        <v>d37cbc3abbc5ed60dcb54dc7c3bbb1e1</v>
      </c>
      <c r="K4705" s="2">
        <f t="shared" si="147"/>
        <v>42416</v>
      </c>
      <c r="L4705" t="str">
        <f>VLOOKUP($J4705,'placement attrs'!$A$2:$L$5079,4,FALSE)</f>
        <v>HotPopNow, Inc. (Spikey.com)</v>
      </c>
      <c r="M4705" t="str">
        <f>VLOOKUP($J4705,'placement attrs'!$A$2:$L$5079,3,FALSE)</f>
        <v>agoldberg@hotpopnow.com</v>
      </c>
    </row>
    <row r="4706" spans="1:13" x14ac:dyDescent="0.3">
      <c r="A4706" t="s">
        <v>227</v>
      </c>
      <c r="B4706" s="2">
        <v>42417</v>
      </c>
      <c r="C4706">
        <v>25864</v>
      </c>
      <c r="D4706">
        <v>110506</v>
      </c>
      <c r="E4706">
        <v>116186</v>
      </c>
      <c r="F4706" t="s">
        <v>227</v>
      </c>
      <c r="G4706" s="2">
        <v>42417</v>
      </c>
      <c r="H4706">
        <v>120234</v>
      </c>
      <c r="I4706">
        <v>25585</v>
      </c>
      <c r="J4706" t="str">
        <f t="shared" si="146"/>
        <v>d37cbc3abbc5ed60dcb54dc7c3bbb1e1</v>
      </c>
      <c r="K4706" s="2">
        <f t="shared" si="147"/>
        <v>42417</v>
      </c>
      <c r="L4706" t="str">
        <f>VLOOKUP($J4706,'placement attrs'!$A$2:$L$5079,4,FALSE)</f>
        <v>HotPopNow, Inc. (Spikey.com)</v>
      </c>
      <c r="M4706" t="str">
        <f>VLOOKUP($J4706,'placement attrs'!$A$2:$L$5079,3,FALSE)</f>
        <v>agoldberg@hotpopnow.com</v>
      </c>
    </row>
    <row r="4707" spans="1:13" x14ac:dyDescent="0.3">
      <c r="A4707" t="s">
        <v>227</v>
      </c>
      <c r="B4707" s="2">
        <v>42418</v>
      </c>
      <c r="C4707">
        <v>32325</v>
      </c>
      <c r="D4707">
        <v>126637</v>
      </c>
      <c r="E4707">
        <v>129446</v>
      </c>
      <c r="F4707" t="s">
        <v>227</v>
      </c>
      <c r="G4707" s="2">
        <v>42418</v>
      </c>
      <c r="H4707">
        <v>134564</v>
      </c>
      <c r="I4707">
        <v>34284</v>
      </c>
      <c r="J4707" t="str">
        <f t="shared" si="146"/>
        <v>d37cbc3abbc5ed60dcb54dc7c3bbb1e1</v>
      </c>
      <c r="K4707" s="2">
        <f t="shared" si="147"/>
        <v>42418</v>
      </c>
      <c r="L4707" t="str">
        <f>VLOOKUP($J4707,'placement attrs'!$A$2:$L$5079,4,FALSE)</f>
        <v>HotPopNow, Inc. (Spikey.com)</v>
      </c>
      <c r="M4707" t="str">
        <f>VLOOKUP($J4707,'placement attrs'!$A$2:$L$5079,3,FALSE)</f>
        <v>agoldberg@hotpopnow.com</v>
      </c>
    </row>
    <row r="4708" spans="1:13" x14ac:dyDescent="0.3">
      <c r="A4708" t="s">
        <v>227</v>
      </c>
      <c r="B4708" s="2">
        <v>42419</v>
      </c>
      <c r="C4708">
        <v>18147</v>
      </c>
      <c r="D4708">
        <v>63732</v>
      </c>
      <c r="E4708">
        <v>65313</v>
      </c>
      <c r="F4708" t="s">
        <v>227</v>
      </c>
      <c r="G4708" s="2">
        <v>42419</v>
      </c>
      <c r="H4708">
        <v>78752</v>
      </c>
      <c r="I4708">
        <v>21291</v>
      </c>
      <c r="J4708" t="str">
        <f t="shared" si="146"/>
        <v>d37cbc3abbc5ed60dcb54dc7c3bbb1e1</v>
      </c>
      <c r="K4708" s="2">
        <f t="shared" si="147"/>
        <v>42419</v>
      </c>
      <c r="L4708" t="str">
        <f>VLOOKUP($J4708,'placement attrs'!$A$2:$L$5079,4,FALSE)</f>
        <v>HotPopNow, Inc. (Spikey.com)</v>
      </c>
      <c r="M4708" t="str">
        <f>VLOOKUP($J4708,'placement attrs'!$A$2:$L$5079,3,FALSE)</f>
        <v>agoldberg@hotpopnow.com</v>
      </c>
    </row>
    <row r="4709" spans="1:13" x14ac:dyDescent="0.3">
      <c r="A4709" t="s">
        <v>227</v>
      </c>
      <c r="B4709" s="2">
        <v>42420</v>
      </c>
      <c r="C4709">
        <v>7880</v>
      </c>
      <c r="D4709">
        <v>28492</v>
      </c>
      <c r="E4709">
        <v>29317</v>
      </c>
      <c r="F4709" t="s">
        <v>227</v>
      </c>
      <c r="G4709" s="2">
        <v>42420</v>
      </c>
      <c r="H4709">
        <v>30453</v>
      </c>
      <c r="I4709">
        <v>7931</v>
      </c>
      <c r="J4709" t="str">
        <f t="shared" si="146"/>
        <v>d37cbc3abbc5ed60dcb54dc7c3bbb1e1</v>
      </c>
      <c r="K4709" s="2">
        <f t="shared" si="147"/>
        <v>42420</v>
      </c>
      <c r="L4709" t="str">
        <f>VLOOKUP($J4709,'placement attrs'!$A$2:$L$5079,4,FALSE)</f>
        <v>HotPopNow, Inc. (Spikey.com)</v>
      </c>
      <c r="M4709" t="str">
        <f>VLOOKUP($J4709,'placement attrs'!$A$2:$L$5079,3,FALSE)</f>
        <v>agoldberg@hotpopnow.com</v>
      </c>
    </row>
    <row r="4710" spans="1:13" x14ac:dyDescent="0.3">
      <c r="A4710" t="s">
        <v>227</v>
      </c>
      <c r="B4710" s="2">
        <v>42421</v>
      </c>
      <c r="C4710">
        <v>16875</v>
      </c>
      <c r="D4710">
        <v>65939</v>
      </c>
      <c r="E4710">
        <v>67297</v>
      </c>
      <c r="F4710" t="s">
        <v>227</v>
      </c>
      <c r="G4710" s="2">
        <v>42421</v>
      </c>
      <c r="H4710">
        <v>70587</v>
      </c>
      <c r="I4710">
        <v>17391</v>
      </c>
      <c r="J4710" t="str">
        <f t="shared" si="146"/>
        <v>d37cbc3abbc5ed60dcb54dc7c3bbb1e1</v>
      </c>
      <c r="K4710" s="2">
        <f t="shared" si="147"/>
        <v>42421</v>
      </c>
      <c r="L4710" t="str">
        <f>VLOOKUP($J4710,'placement attrs'!$A$2:$L$5079,4,FALSE)</f>
        <v>HotPopNow, Inc. (Spikey.com)</v>
      </c>
      <c r="M4710" t="str">
        <f>VLOOKUP($J4710,'placement attrs'!$A$2:$L$5079,3,FALSE)</f>
        <v>agoldberg@hotpopnow.com</v>
      </c>
    </row>
    <row r="4711" spans="1:13" x14ac:dyDescent="0.3">
      <c r="A4711" t="s">
        <v>227</v>
      </c>
      <c r="B4711" s="2">
        <v>42422</v>
      </c>
      <c r="C4711">
        <v>18636</v>
      </c>
      <c r="D4711">
        <v>71811</v>
      </c>
      <c r="E4711">
        <v>73494</v>
      </c>
      <c r="F4711" t="s">
        <v>227</v>
      </c>
      <c r="G4711" s="2">
        <v>42422</v>
      </c>
      <c r="H4711">
        <v>84739</v>
      </c>
      <c r="I4711">
        <v>19861</v>
      </c>
      <c r="J4711" t="str">
        <f t="shared" si="146"/>
        <v>d37cbc3abbc5ed60dcb54dc7c3bbb1e1</v>
      </c>
      <c r="K4711" s="2">
        <f t="shared" si="147"/>
        <v>42422</v>
      </c>
      <c r="L4711" t="str">
        <f>VLOOKUP($J4711,'placement attrs'!$A$2:$L$5079,4,FALSE)</f>
        <v>HotPopNow, Inc. (Spikey.com)</v>
      </c>
      <c r="M4711" t="str">
        <f>VLOOKUP($J4711,'placement attrs'!$A$2:$L$5079,3,FALSE)</f>
        <v>agoldberg@hotpopnow.com</v>
      </c>
    </row>
    <row r="4712" spans="1:13" x14ac:dyDescent="0.3">
      <c r="A4712" t="s">
        <v>227</v>
      </c>
      <c r="B4712" s="2">
        <v>42423</v>
      </c>
      <c r="C4712">
        <v>14025</v>
      </c>
      <c r="D4712">
        <v>60090</v>
      </c>
      <c r="E4712">
        <v>61772</v>
      </c>
      <c r="F4712" t="s">
        <v>227</v>
      </c>
      <c r="G4712" s="2">
        <v>42423</v>
      </c>
      <c r="H4712">
        <v>67557</v>
      </c>
      <c r="I4712">
        <v>13930</v>
      </c>
      <c r="J4712" t="str">
        <f t="shared" si="146"/>
        <v>d37cbc3abbc5ed60dcb54dc7c3bbb1e1</v>
      </c>
      <c r="K4712" s="2">
        <f t="shared" si="147"/>
        <v>42423</v>
      </c>
      <c r="L4712" t="str">
        <f>VLOOKUP($J4712,'placement attrs'!$A$2:$L$5079,4,FALSE)</f>
        <v>HotPopNow, Inc. (Spikey.com)</v>
      </c>
      <c r="M4712" t="str">
        <f>VLOOKUP($J4712,'placement attrs'!$A$2:$L$5079,3,FALSE)</f>
        <v>agoldberg@hotpopnow.com</v>
      </c>
    </row>
    <row r="4713" spans="1:13" x14ac:dyDescent="0.3">
      <c r="A4713" t="s">
        <v>227</v>
      </c>
      <c r="B4713" s="2">
        <v>42424</v>
      </c>
      <c r="C4713">
        <v>14758</v>
      </c>
      <c r="D4713">
        <v>70457</v>
      </c>
      <c r="E4713">
        <v>72287</v>
      </c>
      <c r="F4713" t="s">
        <v>227</v>
      </c>
      <c r="G4713" s="2">
        <v>42424</v>
      </c>
      <c r="H4713">
        <v>74080</v>
      </c>
      <c r="I4713">
        <v>16572</v>
      </c>
      <c r="J4713" t="str">
        <f t="shared" si="146"/>
        <v>d37cbc3abbc5ed60dcb54dc7c3bbb1e1</v>
      </c>
      <c r="K4713" s="2">
        <f t="shared" si="147"/>
        <v>42424</v>
      </c>
      <c r="L4713" t="str">
        <f>VLOOKUP($J4713,'placement attrs'!$A$2:$L$5079,4,FALSE)</f>
        <v>HotPopNow, Inc. (Spikey.com)</v>
      </c>
      <c r="M4713" t="str">
        <f>VLOOKUP($J4713,'placement attrs'!$A$2:$L$5079,3,FALSE)</f>
        <v>agoldberg@hotpopnow.com</v>
      </c>
    </row>
    <row r="4714" spans="1:13" x14ac:dyDescent="0.3">
      <c r="A4714" t="s">
        <v>227</v>
      </c>
      <c r="B4714" s="2">
        <v>42425</v>
      </c>
      <c r="C4714">
        <v>18977</v>
      </c>
      <c r="D4714">
        <v>69377</v>
      </c>
      <c r="E4714">
        <v>71317</v>
      </c>
      <c r="F4714" t="s">
        <v>227</v>
      </c>
      <c r="G4714" s="2">
        <v>42425</v>
      </c>
      <c r="H4714">
        <v>73278</v>
      </c>
      <c r="I4714">
        <v>18253</v>
      </c>
      <c r="J4714" t="str">
        <f t="shared" si="146"/>
        <v>d37cbc3abbc5ed60dcb54dc7c3bbb1e1</v>
      </c>
      <c r="K4714" s="2">
        <f t="shared" si="147"/>
        <v>42425</v>
      </c>
      <c r="L4714" t="str">
        <f>VLOOKUP($J4714,'placement attrs'!$A$2:$L$5079,4,FALSE)</f>
        <v>HotPopNow, Inc. (Spikey.com)</v>
      </c>
      <c r="M4714" t="str">
        <f>VLOOKUP($J4714,'placement attrs'!$A$2:$L$5079,3,FALSE)</f>
        <v>agoldberg@hotpopnow.com</v>
      </c>
    </row>
    <row r="4715" spans="1:13" x14ac:dyDescent="0.3">
      <c r="A4715" t="s">
        <v>227</v>
      </c>
      <c r="B4715" s="2">
        <v>42426</v>
      </c>
      <c r="C4715">
        <v>18680</v>
      </c>
      <c r="D4715">
        <v>64857</v>
      </c>
      <c r="E4715">
        <v>66605</v>
      </c>
      <c r="F4715" t="s">
        <v>227</v>
      </c>
      <c r="G4715" s="2">
        <v>42426</v>
      </c>
      <c r="H4715">
        <v>68108</v>
      </c>
      <c r="I4715">
        <v>19635</v>
      </c>
      <c r="J4715" t="str">
        <f t="shared" si="146"/>
        <v>d37cbc3abbc5ed60dcb54dc7c3bbb1e1</v>
      </c>
      <c r="K4715" s="2">
        <f t="shared" si="147"/>
        <v>42426</v>
      </c>
      <c r="L4715" t="str">
        <f>VLOOKUP($J4715,'placement attrs'!$A$2:$L$5079,4,FALSE)</f>
        <v>HotPopNow, Inc. (Spikey.com)</v>
      </c>
      <c r="M4715" t="str">
        <f>VLOOKUP($J4715,'placement attrs'!$A$2:$L$5079,3,FALSE)</f>
        <v>agoldberg@hotpopnow.com</v>
      </c>
    </row>
    <row r="4716" spans="1:13" x14ac:dyDescent="0.3">
      <c r="A4716" t="s">
        <v>227</v>
      </c>
      <c r="B4716" s="2">
        <v>42427</v>
      </c>
      <c r="C4716">
        <v>22800</v>
      </c>
      <c r="D4716">
        <v>70145</v>
      </c>
      <c r="E4716">
        <v>72055</v>
      </c>
      <c r="F4716" t="s">
        <v>227</v>
      </c>
      <c r="G4716" s="2">
        <v>42427</v>
      </c>
      <c r="H4716">
        <v>75109</v>
      </c>
      <c r="I4716">
        <v>23928</v>
      </c>
      <c r="J4716" t="str">
        <f t="shared" si="146"/>
        <v>d37cbc3abbc5ed60dcb54dc7c3bbb1e1</v>
      </c>
      <c r="K4716" s="2">
        <f t="shared" si="147"/>
        <v>42427</v>
      </c>
      <c r="L4716" t="str">
        <f>VLOOKUP($J4716,'placement attrs'!$A$2:$L$5079,4,FALSE)</f>
        <v>HotPopNow, Inc. (Spikey.com)</v>
      </c>
      <c r="M4716" t="str">
        <f>VLOOKUP($J4716,'placement attrs'!$A$2:$L$5079,3,FALSE)</f>
        <v>agoldberg@hotpopnow.com</v>
      </c>
    </row>
    <row r="4717" spans="1:13" x14ac:dyDescent="0.3">
      <c r="A4717" t="s">
        <v>227</v>
      </c>
      <c r="B4717" s="2">
        <v>42428</v>
      </c>
      <c r="C4717">
        <v>22490</v>
      </c>
      <c r="D4717">
        <v>72091</v>
      </c>
      <c r="E4717">
        <v>73587</v>
      </c>
      <c r="F4717" t="s">
        <v>227</v>
      </c>
      <c r="G4717" s="2">
        <v>42428</v>
      </c>
      <c r="H4717">
        <v>76051</v>
      </c>
      <c r="I4717">
        <v>22889</v>
      </c>
      <c r="J4717" t="str">
        <f t="shared" si="146"/>
        <v>d37cbc3abbc5ed60dcb54dc7c3bbb1e1</v>
      </c>
      <c r="K4717" s="2">
        <f t="shared" si="147"/>
        <v>42428</v>
      </c>
      <c r="L4717" t="str">
        <f>VLOOKUP($J4717,'placement attrs'!$A$2:$L$5079,4,FALSE)</f>
        <v>HotPopNow, Inc. (Spikey.com)</v>
      </c>
      <c r="M4717" t="str">
        <f>VLOOKUP($J4717,'placement attrs'!$A$2:$L$5079,3,FALSE)</f>
        <v>agoldberg@hotpopnow.com</v>
      </c>
    </row>
    <row r="4718" spans="1:13" x14ac:dyDescent="0.3">
      <c r="A4718" t="s">
        <v>227</v>
      </c>
      <c r="B4718" s="2">
        <v>42429</v>
      </c>
      <c r="C4718">
        <v>22566</v>
      </c>
      <c r="D4718">
        <v>80898</v>
      </c>
      <c r="E4718">
        <v>82824</v>
      </c>
      <c r="F4718" t="s">
        <v>227</v>
      </c>
      <c r="G4718" s="2">
        <v>42429</v>
      </c>
      <c r="H4718">
        <v>99343</v>
      </c>
      <c r="I4718">
        <v>23253</v>
      </c>
      <c r="J4718" t="str">
        <f t="shared" si="146"/>
        <v>d37cbc3abbc5ed60dcb54dc7c3bbb1e1</v>
      </c>
      <c r="K4718" s="2">
        <f t="shared" si="147"/>
        <v>42429</v>
      </c>
      <c r="L4718" t="str">
        <f>VLOOKUP($J4718,'placement attrs'!$A$2:$L$5079,4,FALSE)</f>
        <v>HotPopNow, Inc. (Spikey.com)</v>
      </c>
      <c r="M4718" t="str">
        <f>VLOOKUP($J4718,'placement attrs'!$A$2:$L$5079,3,FALSE)</f>
        <v>agoldberg@hotpopnow.com</v>
      </c>
    </row>
    <row r="4719" spans="1:13" x14ac:dyDescent="0.3">
      <c r="A4719" t="s">
        <v>227</v>
      </c>
      <c r="B4719" s="2">
        <v>42430</v>
      </c>
      <c r="C4719">
        <v>17228</v>
      </c>
      <c r="D4719">
        <v>90912</v>
      </c>
      <c r="E4719">
        <v>96703</v>
      </c>
      <c r="F4719" t="s">
        <v>227</v>
      </c>
      <c r="G4719" s="2">
        <v>42430</v>
      </c>
      <c r="H4719">
        <v>111101</v>
      </c>
      <c r="I4719">
        <v>17925</v>
      </c>
      <c r="J4719" t="str">
        <f t="shared" si="146"/>
        <v>d37cbc3abbc5ed60dcb54dc7c3bbb1e1</v>
      </c>
      <c r="K4719" s="2">
        <f t="shared" si="147"/>
        <v>42430</v>
      </c>
      <c r="L4719" t="str">
        <f>VLOOKUP($J4719,'placement attrs'!$A$2:$L$5079,4,FALSE)</f>
        <v>HotPopNow, Inc. (Spikey.com)</v>
      </c>
      <c r="M4719" t="str">
        <f>VLOOKUP($J4719,'placement attrs'!$A$2:$L$5079,3,FALSE)</f>
        <v>agoldberg@hotpopnow.com</v>
      </c>
    </row>
    <row r="4720" spans="1:13" x14ac:dyDescent="0.3">
      <c r="A4720" t="s">
        <v>227</v>
      </c>
      <c r="B4720" s="2">
        <v>42431</v>
      </c>
      <c r="C4720">
        <v>22135</v>
      </c>
      <c r="D4720">
        <v>63829</v>
      </c>
      <c r="E4720">
        <v>65699</v>
      </c>
      <c r="F4720" t="s">
        <v>227</v>
      </c>
      <c r="G4720" s="2">
        <v>42431</v>
      </c>
      <c r="H4720">
        <v>94669</v>
      </c>
      <c r="I4720">
        <v>30605</v>
      </c>
      <c r="J4720" t="str">
        <f t="shared" si="146"/>
        <v>d37cbc3abbc5ed60dcb54dc7c3bbb1e1</v>
      </c>
      <c r="K4720" s="2">
        <f t="shared" si="147"/>
        <v>42431</v>
      </c>
      <c r="L4720" t="str">
        <f>VLOOKUP($J4720,'placement attrs'!$A$2:$L$5079,4,FALSE)</f>
        <v>HotPopNow, Inc. (Spikey.com)</v>
      </c>
      <c r="M4720" t="str">
        <f>VLOOKUP($J4720,'placement attrs'!$A$2:$L$5079,3,FALSE)</f>
        <v>agoldberg@hotpopnow.com</v>
      </c>
    </row>
    <row r="4721" spans="1:13" x14ac:dyDescent="0.3">
      <c r="A4721" t="s">
        <v>227</v>
      </c>
      <c r="B4721" s="2">
        <v>42432</v>
      </c>
      <c r="C4721">
        <v>153</v>
      </c>
      <c r="D4721">
        <v>376</v>
      </c>
      <c r="E4721">
        <v>389</v>
      </c>
      <c r="H4721">
        <v>0</v>
      </c>
      <c r="I4721">
        <v>0</v>
      </c>
      <c r="J4721" t="str">
        <f t="shared" si="146"/>
        <v>d37cbc3abbc5ed60dcb54dc7c3bbb1e1</v>
      </c>
      <c r="K4721" s="2">
        <f t="shared" si="147"/>
        <v>42432</v>
      </c>
      <c r="L4721" t="str">
        <f>VLOOKUP($J4721,'placement attrs'!$A$2:$L$5079,4,FALSE)</f>
        <v>HotPopNow, Inc. (Spikey.com)</v>
      </c>
      <c r="M4721" t="str">
        <f>VLOOKUP($J4721,'placement attrs'!$A$2:$L$5079,3,FALSE)</f>
        <v>agoldberg@hotpopnow.com</v>
      </c>
    </row>
    <row r="4722" spans="1:13" x14ac:dyDescent="0.3">
      <c r="A4722" t="s">
        <v>228</v>
      </c>
      <c r="B4722" s="2">
        <v>42411</v>
      </c>
      <c r="C4722">
        <v>3513</v>
      </c>
      <c r="D4722">
        <v>22086</v>
      </c>
      <c r="E4722">
        <v>23184</v>
      </c>
      <c r="F4722" t="s">
        <v>228</v>
      </c>
      <c r="G4722" s="2">
        <v>42411</v>
      </c>
      <c r="H4722">
        <v>26826</v>
      </c>
      <c r="I4722">
        <v>4162</v>
      </c>
      <c r="J4722" t="str">
        <f t="shared" si="146"/>
        <v>d5975c12ffb0b62ca4ac76ff1ebce6f6</v>
      </c>
      <c r="K4722" s="2">
        <f t="shared" si="147"/>
        <v>42411</v>
      </c>
      <c r="L4722" t="str">
        <f>VLOOKUP($J4722,'placement attrs'!$A$2:$L$5079,4,FALSE)</f>
        <v>Wazimo (viralmoon.net)</v>
      </c>
      <c r="M4722" t="str">
        <f>VLOOKUP($J4722,'placement attrs'!$A$2:$L$5079,3,FALSE)</f>
        <v>oded@wazimo.com</v>
      </c>
    </row>
    <row r="4723" spans="1:13" x14ac:dyDescent="0.3">
      <c r="A4723" t="s">
        <v>228</v>
      </c>
      <c r="B4723" s="2">
        <v>42412</v>
      </c>
      <c r="C4723">
        <v>5023</v>
      </c>
      <c r="D4723">
        <v>25579</v>
      </c>
      <c r="E4723">
        <v>27179</v>
      </c>
      <c r="F4723" t="s">
        <v>228</v>
      </c>
      <c r="G4723" s="2">
        <v>42412</v>
      </c>
      <c r="H4723">
        <v>32714</v>
      </c>
      <c r="I4723">
        <v>6106</v>
      </c>
      <c r="J4723" t="str">
        <f t="shared" si="146"/>
        <v>d5975c12ffb0b62ca4ac76ff1ebce6f6</v>
      </c>
      <c r="K4723" s="2">
        <f t="shared" si="147"/>
        <v>42412</v>
      </c>
      <c r="L4723" t="str">
        <f>VLOOKUP($J4723,'placement attrs'!$A$2:$L$5079,4,FALSE)</f>
        <v>Wazimo (viralmoon.net)</v>
      </c>
      <c r="M4723" t="str">
        <f>VLOOKUP($J4723,'placement attrs'!$A$2:$L$5079,3,FALSE)</f>
        <v>oded@wazimo.com</v>
      </c>
    </row>
    <row r="4724" spans="1:13" x14ac:dyDescent="0.3">
      <c r="A4724" t="s">
        <v>228</v>
      </c>
      <c r="B4724" s="2">
        <v>42413</v>
      </c>
      <c r="C4724">
        <v>5843</v>
      </c>
      <c r="D4724">
        <v>27781</v>
      </c>
      <c r="E4724">
        <v>28956</v>
      </c>
      <c r="F4724" t="s">
        <v>228</v>
      </c>
      <c r="G4724" s="2">
        <v>42413</v>
      </c>
      <c r="H4724">
        <v>29443</v>
      </c>
      <c r="I4724">
        <v>6070</v>
      </c>
      <c r="J4724" t="str">
        <f t="shared" si="146"/>
        <v>d5975c12ffb0b62ca4ac76ff1ebce6f6</v>
      </c>
      <c r="K4724" s="2">
        <f t="shared" si="147"/>
        <v>42413</v>
      </c>
      <c r="L4724" t="str">
        <f>VLOOKUP($J4724,'placement attrs'!$A$2:$L$5079,4,FALSE)</f>
        <v>Wazimo (viralmoon.net)</v>
      </c>
      <c r="M4724" t="str">
        <f>VLOOKUP($J4724,'placement attrs'!$A$2:$L$5079,3,FALSE)</f>
        <v>oded@wazimo.com</v>
      </c>
    </row>
    <row r="4725" spans="1:13" x14ac:dyDescent="0.3">
      <c r="A4725" t="s">
        <v>228</v>
      </c>
      <c r="B4725" s="2">
        <v>42414</v>
      </c>
      <c r="C4725">
        <v>1553</v>
      </c>
      <c r="D4725">
        <v>11654</v>
      </c>
      <c r="E4725">
        <v>12250</v>
      </c>
      <c r="F4725" t="s">
        <v>228</v>
      </c>
      <c r="G4725" s="2">
        <v>42414</v>
      </c>
      <c r="H4725">
        <v>12423</v>
      </c>
      <c r="I4725">
        <v>1555</v>
      </c>
      <c r="J4725" t="str">
        <f t="shared" si="146"/>
        <v>d5975c12ffb0b62ca4ac76ff1ebce6f6</v>
      </c>
      <c r="K4725" s="2">
        <f t="shared" si="147"/>
        <v>42414</v>
      </c>
      <c r="L4725" t="str">
        <f>VLOOKUP($J4725,'placement attrs'!$A$2:$L$5079,4,FALSE)</f>
        <v>Wazimo (viralmoon.net)</v>
      </c>
      <c r="M4725" t="str">
        <f>VLOOKUP($J4725,'placement attrs'!$A$2:$L$5079,3,FALSE)</f>
        <v>oded@wazimo.com</v>
      </c>
    </row>
    <row r="4726" spans="1:13" x14ac:dyDescent="0.3">
      <c r="A4726" t="s">
        <v>228</v>
      </c>
      <c r="B4726" s="2">
        <v>42415</v>
      </c>
      <c r="C4726">
        <v>1280</v>
      </c>
      <c r="D4726">
        <v>11067</v>
      </c>
      <c r="E4726">
        <v>11498</v>
      </c>
      <c r="F4726" t="s">
        <v>228</v>
      </c>
      <c r="G4726" s="2">
        <v>42415</v>
      </c>
      <c r="H4726">
        <v>11843</v>
      </c>
      <c r="I4726">
        <v>1350</v>
      </c>
      <c r="J4726" t="str">
        <f t="shared" si="146"/>
        <v>d5975c12ffb0b62ca4ac76ff1ebce6f6</v>
      </c>
      <c r="K4726" s="2">
        <f t="shared" si="147"/>
        <v>42415</v>
      </c>
      <c r="L4726" t="str">
        <f>VLOOKUP($J4726,'placement attrs'!$A$2:$L$5079,4,FALSE)</f>
        <v>Wazimo (viralmoon.net)</v>
      </c>
      <c r="M4726" t="str">
        <f>VLOOKUP($J4726,'placement attrs'!$A$2:$L$5079,3,FALSE)</f>
        <v>oded@wazimo.com</v>
      </c>
    </row>
    <row r="4727" spans="1:13" x14ac:dyDescent="0.3">
      <c r="A4727" t="s">
        <v>228</v>
      </c>
      <c r="B4727" s="2">
        <v>42416</v>
      </c>
      <c r="C4727">
        <v>1901</v>
      </c>
      <c r="D4727">
        <v>13866</v>
      </c>
      <c r="E4727">
        <v>14671</v>
      </c>
      <c r="F4727" t="s">
        <v>228</v>
      </c>
      <c r="G4727" s="2">
        <v>42416</v>
      </c>
      <c r="H4727">
        <v>14822</v>
      </c>
      <c r="I4727">
        <v>1937</v>
      </c>
      <c r="J4727" t="str">
        <f t="shared" si="146"/>
        <v>d5975c12ffb0b62ca4ac76ff1ebce6f6</v>
      </c>
      <c r="K4727" s="2">
        <f t="shared" si="147"/>
        <v>42416</v>
      </c>
      <c r="L4727" t="str">
        <f>VLOOKUP($J4727,'placement attrs'!$A$2:$L$5079,4,FALSE)</f>
        <v>Wazimo (viralmoon.net)</v>
      </c>
      <c r="M4727" t="str">
        <f>VLOOKUP($J4727,'placement attrs'!$A$2:$L$5079,3,FALSE)</f>
        <v>oded@wazimo.com</v>
      </c>
    </row>
    <row r="4728" spans="1:13" x14ac:dyDescent="0.3">
      <c r="A4728" t="s">
        <v>228</v>
      </c>
      <c r="B4728" s="2">
        <v>42417</v>
      </c>
      <c r="C4728">
        <v>1849</v>
      </c>
      <c r="D4728">
        <v>10950</v>
      </c>
      <c r="E4728">
        <v>11433</v>
      </c>
      <c r="F4728" t="s">
        <v>228</v>
      </c>
      <c r="G4728" s="2">
        <v>42417</v>
      </c>
      <c r="H4728">
        <v>11544</v>
      </c>
      <c r="I4728">
        <v>1953</v>
      </c>
      <c r="J4728" t="str">
        <f t="shared" si="146"/>
        <v>d5975c12ffb0b62ca4ac76ff1ebce6f6</v>
      </c>
      <c r="K4728" s="2">
        <f t="shared" si="147"/>
        <v>42417</v>
      </c>
      <c r="L4728" t="str">
        <f>VLOOKUP($J4728,'placement attrs'!$A$2:$L$5079,4,FALSE)</f>
        <v>Wazimo (viralmoon.net)</v>
      </c>
      <c r="M4728" t="str">
        <f>VLOOKUP($J4728,'placement attrs'!$A$2:$L$5079,3,FALSE)</f>
        <v>oded@wazimo.com</v>
      </c>
    </row>
    <row r="4729" spans="1:13" x14ac:dyDescent="0.3">
      <c r="A4729" t="s">
        <v>228</v>
      </c>
      <c r="B4729" s="2">
        <v>42418</v>
      </c>
      <c r="C4729">
        <v>5142</v>
      </c>
      <c r="D4729">
        <v>21108</v>
      </c>
      <c r="E4729">
        <v>22724</v>
      </c>
      <c r="F4729" t="s">
        <v>228</v>
      </c>
      <c r="G4729" s="2">
        <v>42418</v>
      </c>
      <c r="H4729">
        <v>23081</v>
      </c>
      <c r="I4729">
        <v>5294</v>
      </c>
      <c r="J4729" t="str">
        <f t="shared" si="146"/>
        <v>d5975c12ffb0b62ca4ac76ff1ebce6f6</v>
      </c>
      <c r="K4729" s="2">
        <f t="shared" si="147"/>
        <v>42418</v>
      </c>
      <c r="L4729" t="str">
        <f>VLOOKUP($J4729,'placement attrs'!$A$2:$L$5079,4,FALSE)</f>
        <v>Wazimo (viralmoon.net)</v>
      </c>
      <c r="M4729" t="str">
        <f>VLOOKUP($J4729,'placement attrs'!$A$2:$L$5079,3,FALSE)</f>
        <v>oded@wazimo.com</v>
      </c>
    </row>
    <row r="4730" spans="1:13" x14ac:dyDescent="0.3">
      <c r="A4730" t="s">
        <v>228</v>
      </c>
      <c r="B4730" s="2">
        <v>42419</v>
      </c>
      <c r="C4730">
        <v>5565</v>
      </c>
      <c r="D4730">
        <v>18698</v>
      </c>
      <c r="E4730">
        <v>19884</v>
      </c>
      <c r="F4730" t="s">
        <v>228</v>
      </c>
      <c r="G4730" s="2">
        <v>42419</v>
      </c>
      <c r="H4730">
        <v>22911</v>
      </c>
      <c r="I4730">
        <v>6563</v>
      </c>
      <c r="J4730" t="str">
        <f t="shared" si="146"/>
        <v>d5975c12ffb0b62ca4ac76ff1ebce6f6</v>
      </c>
      <c r="K4730" s="2">
        <f t="shared" si="147"/>
        <v>42419</v>
      </c>
      <c r="L4730" t="str">
        <f>VLOOKUP($J4730,'placement attrs'!$A$2:$L$5079,4,FALSE)</f>
        <v>Wazimo (viralmoon.net)</v>
      </c>
      <c r="M4730" t="str">
        <f>VLOOKUP($J4730,'placement attrs'!$A$2:$L$5079,3,FALSE)</f>
        <v>oded@wazimo.com</v>
      </c>
    </row>
    <row r="4731" spans="1:13" x14ac:dyDescent="0.3">
      <c r="A4731" t="s">
        <v>228</v>
      </c>
      <c r="B4731" s="2">
        <v>42420</v>
      </c>
      <c r="C4731">
        <v>5322</v>
      </c>
      <c r="D4731">
        <v>19338</v>
      </c>
      <c r="E4731">
        <v>20283</v>
      </c>
      <c r="F4731" t="s">
        <v>228</v>
      </c>
      <c r="G4731" s="2">
        <v>42420</v>
      </c>
      <c r="H4731">
        <v>20732</v>
      </c>
      <c r="I4731">
        <v>5760</v>
      </c>
      <c r="J4731" t="str">
        <f t="shared" si="146"/>
        <v>d5975c12ffb0b62ca4ac76ff1ebce6f6</v>
      </c>
      <c r="K4731" s="2">
        <f t="shared" si="147"/>
        <v>42420</v>
      </c>
      <c r="L4731" t="str">
        <f>VLOOKUP($J4731,'placement attrs'!$A$2:$L$5079,4,FALSE)</f>
        <v>Wazimo (viralmoon.net)</v>
      </c>
      <c r="M4731" t="str">
        <f>VLOOKUP($J4731,'placement attrs'!$A$2:$L$5079,3,FALSE)</f>
        <v>oded@wazimo.com</v>
      </c>
    </row>
    <row r="4732" spans="1:13" x14ac:dyDescent="0.3">
      <c r="A4732" t="s">
        <v>228</v>
      </c>
      <c r="B4732" s="2">
        <v>42421</v>
      </c>
      <c r="C4732">
        <v>5303</v>
      </c>
      <c r="D4732">
        <v>21560</v>
      </c>
      <c r="E4732">
        <v>22952</v>
      </c>
      <c r="F4732" t="s">
        <v>228</v>
      </c>
      <c r="G4732" s="2">
        <v>42421</v>
      </c>
      <c r="H4732">
        <v>23542</v>
      </c>
      <c r="I4732">
        <v>5265</v>
      </c>
      <c r="J4732" t="str">
        <f t="shared" si="146"/>
        <v>d5975c12ffb0b62ca4ac76ff1ebce6f6</v>
      </c>
      <c r="K4732" s="2">
        <f t="shared" si="147"/>
        <v>42421</v>
      </c>
      <c r="L4732" t="str">
        <f>VLOOKUP($J4732,'placement attrs'!$A$2:$L$5079,4,FALSE)</f>
        <v>Wazimo (viralmoon.net)</v>
      </c>
      <c r="M4732" t="str">
        <f>VLOOKUP($J4732,'placement attrs'!$A$2:$L$5079,3,FALSE)</f>
        <v>oded@wazimo.com</v>
      </c>
    </row>
    <row r="4733" spans="1:13" x14ac:dyDescent="0.3">
      <c r="A4733" t="s">
        <v>228</v>
      </c>
      <c r="B4733" s="2">
        <v>42422</v>
      </c>
      <c r="C4733">
        <v>4351</v>
      </c>
      <c r="D4733">
        <v>18797</v>
      </c>
      <c r="E4733">
        <v>20061</v>
      </c>
      <c r="F4733" t="s">
        <v>228</v>
      </c>
      <c r="G4733" s="2">
        <v>42422</v>
      </c>
      <c r="H4733">
        <v>23364</v>
      </c>
      <c r="I4733">
        <v>4611</v>
      </c>
      <c r="J4733" t="str">
        <f t="shared" si="146"/>
        <v>d5975c12ffb0b62ca4ac76ff1ebce6f6</v>
      </c>
      <c r="K4733" s="2">
        <f t="shared" si="147"/>
        <v>42422</v>
      </c>
      <c r="L4733" t="str">
        <f>VLOOKUP($J4733,'placement attrs'!$A$2:$L$5079,4,FALSE)</f>
        <v>Wazimo (viralmoon.net)</v>
      </c>
      <c r="M4733" t="str">
        <f>VLOOKUP($J4733,'placement attrs'!$A$2:$L$5079,3,FALSE)</f>
        <v>oded@wazimo.com</v>
      </c>
    </row>
    <row r="4734" spans="1:13" x14ac:dyDescent="0.3">
      <c r="A4734" t="s">
        <v>228</v>
      </c>
      <c r="B4734" s="2">
        <v>42423</v>
      </c>
      <c r="C4734">
        <v>6425</v>
      </c>
      <c r="D4734">
        <v>24012</v>
      </c>
      <c r="E4734">
        <v>25552</v>
      </c>
      <c r="F4734" t="s">
        <v>228</v>
      </c>
      <c r="G4734" s="2">
        <v>42423</v>
      </c>
      <c r="H4734">
        <v>26586</v>
      </c>
      <c r="I4734">
        <v>6600</v>
      </c>
      <c r="J4734" t="str">
        <f t="shared" si="146"/>
        <v>d5975c12ffb0b62ca4ac76ff1ebce6f6</v>
      </c>
      <c r="K4734" s="2">
        <f t="shared" si="147"/>
        <v>42423</v>
      </c>
      <c r="L4734" t="str">
        <f>VLOOKUP($J4734,'placement attrs'!$A$2:$L$5079,4,FALSE)</f>
        <v>Wazimo (viralmoon.net)</v>
      </c>
      <c r="M4734" t="str">
        <f>VLOOKUP($J4734,'placement attrs'!$A$2:$L$5079,3,FALSE)</f>
        <v>oded@wazimo.com</v>
      </c>
    </row>
    <row r="4735" spans="1:13" x14ac:dyDescent="0.3">
      <c r="A4735" t="s">
        <v>228</v>
      </c>
      <c r="B4735" s="2">
        <v>42424</v>
      </c>
      <c r="C4735">
        <v>5737</v>
      </c>
      <c r="D4735">
        <v>18800</v>
      </c>
      <c r="E4735">
        <v>19983</v>
      </c>
      <c r="F4735" t="s">
        <v>228</v>
      </c>
      <c r="G4735" s="2">
        <v>42424</v>
      </c>
      <c r="H4735">
        <v>20163</v>
      </c>
      <c r="I4735">
        <v>5862</v>
      </c>
      <c r="J4735" t="str">
        <f t="shared" si="146"/>
        <v>d5975c12ffb0b62ca4ac76ff1ebce6f6</v>
      </c>
      <c r="K4735" s="2">
        <f t="shared" si="147"/>
        <v>42424</v>
      </c>
      <c r="L4735" t="str">
        <f>VLOOKUP($J4735,'placement attrs'!$A$2:$L$5079,4,FALSE)</f>
        <v>Wazimo (viralmoon.net)</v>
      </c>
      <c r="M4735" t="str">
        <f>VLOOKUP($J4735,'placement attrs'!$A$2:$L$5079,3,FALSE)</f>
        <v>oded@wazimo.com</v>
      </c>
    </row>
    <row r="4736" spans="1:13" x14ac:dyDescent="0.3">
      <c r="A4736" t="s">
        <v>228</v>
      </c>
      <c r="B4736" s="2">
        <v>42425</v>
      </c>
      <c r="C4736">
        <v>4156</v>
      </c>
      <c r="D4736">
        <v>14168</v>
      </c>
      <c r="E4736">
        <v>15199</v>
      </c>
      <c r="F4736" t="s">
        <v>228</v>
      </c>
      <c r="G4736" s="2">
        <v>42425</v>
      </c>
      <c r="H4736">
        <v>15389</v>
      </c>
      <c r="I4736">
        <v>4321</v>
      </c>
      <c r="J4736" t="str">
        <f t="shared" si="146"/>
        <v>d5975c12ffb0b62ca4ac76ff1ebce6f6</v>
      </c>
      <c r="K4736" s="2">
        <f t="shared" si="147"/>
        <v>42425</v>
      </c>
      <c r="L4736" t="str">
        <f>VLOOKUP($J4736,'placement attrs'!$A$2:$L$5079,4,FALSE)</f>
        <v>Wazimo (viralmoon.net)</v>
      </c>
      <c r="M4736" t="str">
        <f>VLOOKUP($J4736,'placement attrs'!$A$2:$L$5079,3,FALSE)</f>
        <v>oded@wazimo.com</v>
      </c>
    </row>
    <row r="4737" spans="1:13" x14ac:dyDescent="0.3">
      <c r="A4737" t="s">
        <v>228</v>
      </c>
      <c r="B4737" s="2">
        <v>42426</v>
      </c>
      <c r="C4737">
        <v>2746</v>
      </c>
      <c r="D4737">
        <v>8902</v>
      </c>
      <c r="E4737">
        <v>9494</v>
      </c>
      <c r="F4737" t="s">
        <v>228</v>
      </c>
      <c r="G4737" s="2">
        <v>42426</v>
      </c>
      <c r="H4737">
        <v>9654</v>
      </c>
      <c r="I4737">
        <v>2793</v>
      </c>
      <c r="J4737" t="str">
        <f t="shared" si="146"/>
        <v>d5975c12ffb0b62ca4ac76ff1ebce6f6</v>
      </c>
      <c r="K4737" s="2">
        <f t="shared" si="147"/>
        <v>42426</v>
      </c>
      <c r="L4737" t="str">
        <f>VLOOKUP($J4737,'placement attrs'!$A$2:$L$5079,4,FALSE)</f>
        <v>Wazimo (viralmoon.net)</v>
      </c>
      <c r="M4737" t="str">
        <f>VLOOKUP($J4737,'placement attrs'!$A$2:$L$5079,3,FALSE)</f>
        <v>oded@wazimo.com</v>
      </c>
    </row>
    <row r="4738" spans="1:13" x14ac:dyDescent="0.3">
      <c r="A4738" t="s">
        <v>228</v>
      </c>
      <c r="B4738" s="2">
        <v>42427</v>
      </c>
      <c r="C4738">
        <v>2125</v>
      </c>
      <c r="D4738">
        <v>6392</v>
      </c>
      <c r="E4738">
        <v>6747</v>
      </c>
      <c r="F4738" t="s">
        <v>228</v>
      </c>
      <c r="G4738" s="2">
        <v>42427</v>
      </c>
      <c r="H4738">
        <v>6883</v>
      </c>
      <c r="I4738">
        <v>2208</v>
      </c>
      <c r="J4738" t="str">
        <f t="shared" si="146"/>
        <v>d5975c12ffb0b62ca4ac76ff1ebce6f6</v>
      </c>
      <c r="K4738" s="2">
        <f t="shared" si="147"/>
        <v>42427</v>
      </c>
      <c r="L4738" t="str">
        <f>VLOOKUP($J4738,'placement attrs'!$A$2:$L$5079,4,FALSE)</f>
        <v>Wazimo (viralmoon.net)</v>
      </c>
      <c r="M4738" t="str">
        <f>VLOOKUP($J4738,'placement attrs'!$A$2:$L$5079,3,FALSE)</f>
        <v>oded@wazimo.com</v>
      </c>
    </row>
    <row r="4739" spans="1:13" x14ac:dyDescent="0.3">
      <c r="A4739" t="s">
        <v>228</v>
      </c>
      <c r="B4739" s="2">
        <v>42428</v>
      </c>
      <c r="C4739">
        <v>2835</v>
      </c>
      <c r="D4739">
        <v>8865</v>
      </c>
      <c r="E4739">
        <v>9271</v>
      </c>
      <c r="F4739" t="s">
        <v>228</v>
      </c>
      <c r="G4739" s="2">
        <v>42428</v>
      </c>
      <c r="H4739">
        <v>9427</v>
      </c>
      <c r="I4739">
        <v>2942</v>
      </c>
      <c r="J4739" t="str">
        <f t="shared" ref="J4739:J4802" si="148">IF(A4739="",F4739,A4739)</f>
        <v>d5975c12ffb0b62ca4ac76ff1ebce6f6</v>
      </c>
      <c r="K4739" s="2">
        <f t="shared" ref="K4739:K4802" si="149">IF(B4739="",G4739,B4739)</f>
        <v>42428</v>
      </c>
      <c r="L4739" t="str">
        <f>VLOOKUP($J4739,'placement attrs'!$A$2:$L$5079,4,FALSE)</f>
        <v>Wazimo (viralmoon.net)</v>
      </c>
      <c r="M4739" t="str">
        <f>VLOOKUP($J4739,'placement attrs'!$A$2:$L$5079,3,FALSE)</f>
        <v>oded@wazimo.com</v>
      </c>
    </row>
    <row r="4740" spans="1:13" x14ac:dyDescent="0.3">
      <c r="A4740" t="s">
        <v>228</v>
      </c>
      <c r="B4740" s="2">
        <v>42429</v>
      </c>
      <c r="C4740">
        <v>3797</v>
      </c>
      <c r="D4740">
        <v>11738</v>
      </c>
      <c r="E4740">
        <v>12460</v>
      </c>
      <c r="F4740" t="s">
        <v>228</v>
      </c>
      <c r="G4740" s="2">
        <v>42429</v>
      </c>
      <c r="H4740">
        <v>15320</v>
      </c>
      <c r="I4740">
        <v>4056</v>
      </c>
      <c r="J4740" t="str">
        <f t="shared" si="148"/>
        <v>d5975c12ffb0b62ca4ac76ff1ebce6f6</v>
      </c>
      <c r="K4740" s="2">
        <f t="shared" si="149"/>
        <v>42429</v>
      </c>
      <c r="L4740" t="str">
        <f>VLOOKUP($J4740,'placement attrs'!$A$2:$L$5079,4,FALSE)</f>
        <v>Wazimo (viralmoon.net)</v>
      </c>
      <c r="M4740" t="str">
        <f>VLOOKUP($J4740,'placement attrs'!$A$2:$L$5079,3,FALSE)</f>
        <v>oded@wazimo.com</v>
      </c>
    </row>
    <row r="4741" spans="1:13" x14ac:dyDescent="0.3">
      <c r="A4741" t="s">
        <v>228</v>
      </c>
      <c r="B4741" s="2">
        <v>42430</v>
      </c>
      <c r="C4741">
        <v>2177</v>
      </c>
      <c r="D4741">
        <v>9689</v>
      </c>
      <c r="E4741">
        <v>10271</v>
      </c>
      <c r="F4741" t="s">
        <v>228</v>
      </c>
      <c r="G4741" s="2">
        <v>42430</v>
      </c>
      <c r="H4741">
        <v>11358</v>
      </c>
      <c r="I4741">
        <v>2555</v>
      </c>
      <c r="J4741" t="str">
        <f t="shared" si="148"/>
        <v>d5975c12ffb0b62ca4ac76ff1ebce6f6</v>
      </c>
      <c r="K4741" s="2">
        <f t="shared" si="149"/>
        <v>42430</v>
      </c>
      <c r="L4741" t="str">
        <f>VLOOKUP($J4741,'placement attrs'!$A$2:$L$5079,4,FALSE)</f>
        <v>Wazimo (viralmoon.net)</v>
      </c>
      <c r="M4741" t="str">
        <f>VLOOKUP($J4741,'placement attrs'!$A$2:$L$5079,3,FALSE)</f>
        <v>oded@wazimo.com</v>
      </c>
    </row>
    <row r="4742" spans="1:13" x14ac:dyDescent="0.3">
      <c r="A4742" t="s">
        <v>228</v>
      </c>
      <c r="B4742" s="2">
        <v>42431</v>
      </c>
      <c r="C4742">
        <v>1751</v>
      </c>
      <c r="D4742">
        <v>6510</v>
      </c>
      <c r="E4742">
        <v>6925</v>
      </c>
      <c r="F4742" t="s">
        <v>228</v>
      </c>
      <c r="G4742" s="2">
        <v>42431</v>
      </c>
      <c r="H4742">
        <v>9993</v>
      </c>
      <c r="I4742">
        <v>2510</v>
      </c>
      <c r="J4742" t="str">
        <f t="shared" si="148"/>
        <v>d5975c12ffb0b62ca4ac76ff1ebce6f6</v>
      </c>
      <c r="K4742" s="2">
        <f t="shared" si="149"/>
        <v>42431</v>
      </c>
      <c r="L4742" t="str">
        <f>VLOOKUP($J4742,'placement attrs'!$A$2:$L$5079,4,FALSE)</f>
        <v>Wazimo (viralmoon.net)</v>
      </c>
      <c r="M4742" t="str">
        <f>VLOOKUP($J4742,'placement attrs'!$A$2:$L$5079,3,FALSE)</f>
        <v>oded@wazimo.com</v>
      </c>
    </row>
    <row r="4743" spans="1:13" x14ac:dyDescent="0.3">
      <c r="A4743" t="s">
        <v>228</v>
      </c>
      <c r="B4743" s="2">
        <v>42432</v>
      </c>
      <c r="C4743">
        <v>179</v>
      </c>
      <c r="D4743">
        <v>397</v>
      </c>
      <c r="E4743">
        <v>406</v>
      </c>
      <c r="H4743">
        <v>0</v>
      </c>
      <c r="I4743">
        <v>0</v>
      </c>
      <c r="J4743" t="str">
        <f t="shared" si="148"/>
        <v>d5975c12ffb0b62ca4ac76ff1ebce6f6</v>
      </c>
      <c r="K4743" s="2">
        <f t="shared" si="149"/>
        <v>42432</v>
      </c>
      <c r="L4743" t="str">
        <f>VLOOKUP($J4743,'placement attrs'!$A$2:$L$5079,4,FALSE)</f>
        <v>Wazimo (viralmoon.net)</v>
      </c>
      <c r="M4743" t="str">
        <f>VLOOKUP($J4743,'placement attrs'!$A$2:$L$5079,3,FALSE)</f>
        <v>oded@wazimo.com</v>
      </c>
    </row>
    <row r="4744" spans="1:13" x14ac:dyDescent="0.3">
      <c r="A4744" t="s">
        <v>229</v>
      </c>
      <c r="B4744" s="2">
        <v>42410</v>
      </c>
      <c r="C4744">
        <v>527</v>
      </c>
      <c r="D4744">
        <v>2153</v>
      </c>
      <c r="E4744">
        <v>2216</v>
      </c>
      <c r="H4744">
        <v>0</v>
      </c>
      <c r="I4744">
        <v>0</v>
      </c>
      <c r="J4744" t="str">
        <f t="shared" si="148"/>
        <v>d5f6205d8a7aed80360c80159ef7bb95</v>
      </c>
      <c r="K4744" s="2">
        <f t="shared" si="149"/>
        <v>42410</v>
      </c>
      <c r="L4744" t="str">
        <f>VLOOKUP($J4744,'placement attrs'!$A$2:$L$5079,4,FALSE)</f>
        <v>AdSparc (dailymotion.com)</v>
      </c>
      <c r="M4744" t="str">
        <f>VLOOKUP($J4744,'placement attrs'!$A$2:$L$5079,3,FALSE)</f>
        <v>dawid.wasniowski@adsparc.com</v>
      </c>
    </row>
    <row r="4745" spans="1:13" x14ac:dyDescent="0.3">
      <c r="A4745" t="s">
        <v>229</v>
      </c>
      <c r="B4745" s="2">
        <v>42411</v>
      </c>
      <c r="C4745">
        <v>922</v>
      </c>
      <c r="D4745">
        <v>4190</v>
      </c>
      <c r="E4745">
        <v>4280</v>
      </c>
      <c r="F4745" t="s">
        <v>229</v>
      </c>
      <c r="G4745" s="2">
        <v>42411</v>
      </c>
      <c r="H4745">
        <v>6868</v>
      </c>
      <c r="I4745">
        <v>1559</v>
      </c>
      <c r="J4745" t="str">
        <f t="shared" si="148"/>
        <v>d5f6205d8a7aed80360c80159ef7bb95</v>
      </c>
      <c r="K4745" s="2">
        <f t="shared" si="149"/>
        <v>42411</v>
      </c>
      <c r="L4745" t="str">
        <f>VLOOKUP($J4745,'placement attrs'!$A$2:$L$5079,4,FALSE)</f>
        <v>AdSparc (dailymotion.com)</v>
      </c>
      <c r="M4745" t="str">
        <f>VLOOKUP($J4745,'placement attrs'!$A$2:$L$5079,3,FALSE)</f>
        <v>dawid.wasniowski@adsparc.com</v>
      </c>
    </row>
    <row r="4746" spans="1:13" x14ac:dyDescent="0.3">
      <c r="A4746" t="s">
        <v>229</v>
      </c>
      <c r="B4746" s="2">
        <v>42412</v>
      </c>
      <c r="C4746">
        <v>815</v>
      </c>
      <c r="D4746">
        <v>3584</v>
      </c>
      <c r="E4746">
        <v>3666</v>
      </c>
      <c r="F4746" t="s">
        <v>229</v>
      </c>
      <c r="G4746" s="2">
        <v>42412</v>
      </c>
      <c r="H4746">
        <v>6755</v>
      </c>
      <c r="I4746">
        <v>2016</v>
      </c>
      <c r="J4746" t="str">
        <f t="shared" si="148"/>
        <v>d5f6205d8a7aed80360c80159ef7bb95</v>
      </c>
      <c r="K4746" s="2">
        <f t="shared" si="149"/>
        <v>42412</v>
      </c>
      <c r="L4746" t="str">
        <f>VLOOKUP($J4746,'placement attrs'!$A$2:$L$5079,4,FALSE)</f>
        <v>AdSparc (dailymotion.com)</v>
      </c>
      <c r="M4746" t="str">
        <f>VLOOKUP($J4746,'placement attrs'!$A$2:$L$5079,3,FALSE)</f>
        <v>dawid.wasniowski@adsparc.com</v>
      </c>
    </row>
    <row r="4747" spans="1:13" x14ac:dyDescent="0.3">
      <c r="A4747" t="s">
        <v>229</v>
      </c>
      <c r="B4747" s="2">
        <v>42413</v>
      </c>
      <c r="C4747">
        <v>1284</v>
      </c>
      <c r="D4747">
        <v>5394</v>
      </c>
      <c r="E4747">
        <v>5492</v>
      </c>
      <c r="F4747" t="s">
        <v>229</v>
      </c>
      <c r="G4747" s="2">
        <v>42413</v>
      </c>
      <c r="H4747">
        <v>8304</v>
      </c>
      <c r="I4747">
        <v>2174</v>
      </c>
      <c r="J4747" t="str">
        <f t="shared" si="148"/>
        <v>d5f6205d8a7aed80360c80159ef7bb95</v>
      </c>
      <c r="K4747" s="2">
        <f t="shared" si="149"/>
        <v>42413</v>
      </c>
      <c r="L4747" t="str">
        <f>VLOOKUP($J4747,'placement attrs'!$A$2:$L$5079,4,FALSE)</f>
        <v>AdSparc (dailymotion.com)</v>
      </c>
      <c r="M4747" t="str">
        <f>VLOOKUP($J4747,'placement attrs'!$A$2:$L$5079,3,FALSE)</f>
        <v>dawid.wasniowski@adsparc.com</v>
      </c>
    </row>
    <row r="4748" spans="1:13" x14ac:dyDescent="0.3">
      <c r="A4748" t="s">
        <v>229</v>
      </c>
      <c r="B4748" s="2">
        <v>42414</v>
      </c>
      <c r="C4748">
        <v>1875</v>
      </c>
      <c r="D4748">
        <v>7232</v>
      </c>
      <c r="E4748">
        <v>7401</v>
      </c>
      <c r="F4748" t="s">
        <v>229</v>
      </c>
      <c r="G4748" s="2">
        <v>42414</v>
      </c>
      <c r="H4748">
        <v>11410</v>
      </c>
      <c r="I4748">
        <v>3170</v>
      </c>
      <c r="J4748" t="str">
        <f t="shared" si="148"/>
        <v>d5f6205d8a7aed80360c80159ef7bb95</v>
      </c>
      <c r="K4748" s="2">
        <f t="shared" si="149"/>
        <v>42414</v>
      </c>
      <c r="L4748" t="str">
        <f>VLOOKUP($J4748,'placement attrs'!$A$2:$L$5079,4,FALSE)</f>
        <v>AdSparc (dailymotion.com)</v>
      </c>
      <c r="M4748" t="str">
        <f>VLOOKUP($J4748,'placement attrs'!$A$2:$L$5079,3,FALSE)</f>
        <v>dawid.wasniowski@adsparc.com</v>
      </c>
    </row>
    <row r="4749" spans="1:13" x14ac:dyDescent="0.3">
      <c r="A4749" t="s">
        <v>229</v>
      </c>
      <c r="B4749" s="2">
        <v>42415</v>
      </c>
      <c r="C4749">
        <v>2279</v>
      </c>
      <c r="D4749">
        <v>9607</v>
      </c>
      <c r="E4749">
        <v>9770</v>
      </c>
      <c r="F4749" t="s">
        <v>229</v>
      </c>
      <c r="G4749" s="2">
        <v>42415</v>
      </c>
      <c r="H4749">
        <v>15521</v>
      </c>
      <c r="I4749">
        <v>4236</v>
      </c>
      <c r="J4749" t="str">
        <f t="shared" si="148"/>
        <v>d5f6205d8a7aed80360c80159ef7bb95</v>
      </c>
      <c r="K4749" s="2">
        <f t="shared" si="149"/>
        <v>42415</v>
      </c>
      <c r="L4749" t="str">
        <f>VLOOKUP($J4749,'placement attrs'!$A$2:$L$5079,4,FALSE)</f>
        <v>AdSparc (dailymotion.com)</v>
      </c>
      <c r="M4749" t="str">
        <f>VLOOKUP($J4749,'placement attrs'!$A$2:$L$5079,3,FALSE)</f>
        <v>dawid.wasniowski@adsparc.com</v>
      </c>
    </row>
    <row r="4750" spans="1:13" x14ac:dyDescent="0.3">
      <c r="A4750" t="s">
        <v>229</v>
      </c>
      <c r="B4750" s="2">
        <v>42416</v>
      </c>
      <c r="C4750">
        <v>1489</v>
      </c>
      <c r="D4750">
        <v>6097</v>
      </c>
      <c r="E4750">
        <v>6220</v>
      </c>
      <c r="F4750" t="s">
        <v>229</v>
      </c>
      <c r="G4750" s="2">
        <v>42416</v>
      </c>
      <c r="H4750">
        <v>9594</v>
      </c>
      <c r="I4750">
        <v>2844</v>
      </c>
      <c r="J4750" t="str">
        <f t="shared" si="148"/>
        <v>d5f6205d8a7aed80360c80159ef7bb95</v>
      </c>
      <c r="K4750" s="2">
        <f t="shared" si="149"/>
        <v>42416</v>
      </c>
      <c r="L4750" t="str">
        <f>VLOOKUP($J4750,'placement attrs'!$A$2:$L$5079,4,FALSE)</f>
        <v>AdSparc (dailymotion.com)</v>
      </c>
      <c r="M4750" t="str">
        <f>VLOOKUP($J4750,'placement attrs'!$A$2:$L$5079,3,FALSE)</f>
        <v>dawid.wasniowski@adsparc.com</v>
      </c>
    </row>
    <row r="4751" spans="1:13" x14ac:dyDescent="0.3">
      <c r="A4751" t="s">
        <v>229</v>
      </c>
      <c r="B4751" s="2">
        <v>42417</v>
      </c>
      <c r="C4751">
        <v>1046</v>
      </c>
      <c r="D4751">
        <v>4141</v>
      </c>
      <c r="E4751">
        <v>4243</v>
      </c>
      <c r="F4751" t="s">
        <v>229</v>
      </c>
      <c r="G4751" s="2">
        <v>42417</v>
      </c>
      <c r="H4751">
        <v>7210</v>
      </c>
      <c r="I4751">
        <v>1943</v>
      </c>
      <c r="J4751" t="str">
        <f t="shared" si="148"/>
        <v>d5f6205d8a7aed80360c80159ef7bb95</v>
      </c>
      <c r="K4751" s="2">
        <f t="shared" si="149"/>
        <v>42417</v>
      </c>
      <c r="L4751" t="str">
        <f>VLOOKUP($J4751,'placement attrs'!$A$2:$L$5079,4,FALSE)</f>
        <v>AdSparc (dailymotion.com)</v>
      </c>
      <c r="M4751" t="str">
        <f>VLOOKUP($J4751,'placement attrs'!$A$2:$L$5079,3,FALSE)</f>
        <v>dawid.wasniowski@adsparc.com</v>
      </c>
    </row>
    <row r="4752" spans="1:13" x14ac:dyDescent="0.3">
      <c r="A4752" t="s">
        <v>229</v>
      </c>
      <c r="B4752" s="2">
        <v>42418</v>
      </c>
      <c r="C4752">
        <v>994</v>
      </c>
      <c r="D4752">
        <v>3511</v>
      </c>
      <c r="E4752">
        <v>3585</v>
      </c>
      <c r="F4752" t="s">
        <v>229</v>
      </c>
      <c r="G4752" s="2">
        <v>42418</v>
      </c>
      <c r="H4752">
        <v>3873</v>
      </c>
      <c r="I4752">
        <v>959</v>
      </c>
      <c r="J4752" t="str">
        <f t="shared" si="148"/>
        <v>d5f6205d8a7aed80360c80159ef7bb95</v>
      </c>
      <c r="K4752" s="2">
        <f t="shared" si="149"/>
        <v>42418</v>
      </c>
      <c r="L4752" t="str">
        <f>VLOOKUP($J4752,'placement attrs'!$A$2:$L$5079,4,FALSE)</f>
        <v>AdSparc (dailymotion.com)</v>
      </c>
      <c r="M4752" t="str">
        <f>VLOOKUP($J4752,'placement attrs'!$A$2:$L$5079,3,FALSE)</f>
        <v>dawid.wasniowski@adsparc.com</v>
      </c>
    </row>
    <row r="4753" spans="1:13" x14ac:dyDescent="0.3">
      <c r="A4753" t="s">
        <v>229</v>
      </c>
      <c r="B4753" s="2">
        <v>42419</v>
      </c>
      <c r="C4753">
        <v>1062</v>
      </c>
      <c r="D4753">
        <v>3265</v>
      </c>
      <c r="E4753">
        <v>3367</v>
      </c>
      <c r="F4753" t="s">
        <v>229</v>
      </c>
      <c r="G4753" s="2">
        <v>42419</v>
      </c>
      <c r="H4753">
        <v>4173</v>
      </c>
      <c r="I4753">
        <v>1326</v>
      </c>
      <c r="J4753" t="str">
        <f t="shared" si="148"/>
        <v>d5f6205d8a7aed80360c80159ef7bb95</v>
      </c>
      <c r="K4753" s="2">
        <f t="shared" si="149"/>
        <v>42419</v>
      </c>
      <c r="L4753" t="str">
        <f>VLOOKUP($J4753,'placement attrs'!$A$2:$L$5079,4,FALSE)</f>
        <v>AdSparc (dailymotion.com)</v>
      </c>
      <c r="M4753" t="str">
        <f>VLOOKUP($J4753,'placement attrs'!$A$2:$L$5079,3,FALSE)</f>
        <v>dawid.wasniowski@adsparc.com</v>
      </c>
    </row>
    <row r="4754" spans="1:13" x14ac:dyDescent="0.3">
      <c r="A4754" t="s">
        <v>229</v>
      </c>
      <c r="B4754" s="2">
        <v>42420</v>
      </c>
      <c r="C4754">
        <v>1223</v>
      </c>
      <c r="D4754">
        <v>4359</v>
      </c>
      <c r="E4754">
        <v>4473</v>
      </c>
      <c r="F4754" t="s">
        <v>229</v>
      </c>
      <c r="G4754" s="2">
        <v>42420</v>
      </c>
      <c r="H4754">
        <v>4781</v>
      </c>
      <c r="I4754">
        <v>1211</v>
      </c>
      <c r="J4754" t="str">
        <f t="shared" si="148"/>
        <v>d5f6205d8a7aed80360c80159ef7bb95</v>
      </c>
      <c r="K4754" s="2">
        <f t="shared" si="149"/>
        <v>42420</v>
      </c>
      <c r="L4754" t="str">
        <f>VLOOKUP($J4754,'placement attrs'!$A$2:$L$5079,4,FALSE)</f>
        <v>AdSparc (dailymotion.com)</v>
      </c>
      <c r="M4754" t="str">
        <f>VLOOKUP($J4754,'placement attrs'!$A$2:$L$5079,3,FALSE)</f>
        <v>dawid.wasniowski@adsparc.com</v>
      </c>
    </row>
    <row r="4755" spans="1:13" x14ac:dyDescent="0.3">
      <c r="A4755" t="s">
        <v>229</v>
      </c>
      <c r="B4755" s="2">
        <v>42421</v>
      </c>
      <c r="C4755">
        <v>2690</v>
      </c>
      <c r="D4755">
        <v>8906</v>
      </c>
      <c r="E4755">
        <v>9106</v>
      </c>
      <c r="F4755" t="s">
        <v>229</v>
      </c>
      <c r="G4755" s="2">
        <v>42421</v>
      </c>
      <c r="H4755">
        <v>9906</v>
      </c>
      <c r="I4755">
        <v>2772</v>
      </c>
      <c r="J4755" t="str">
        <f t="shared" si="148"/>
        <v>d5f6205d8a7aed80360c80159ef7bb95</v>
      </c>
      <c r="K4755" s="2">
        <f t="shared" si="149"/>
        <v>42421</v>
      </c>
      <c r="L4755" t="str">
        <f>VLOOKUP($J4755,'placement attrs'!$A$2:$L$5079,4,FALSE)</f>
        <v>AdSparc (dailymotion.com)</v>
      </c>
      <c r="M4755" t="str">
        <f>VLOOKUP($J4755,'placement attrs'!$A$2:$L$5079,3,FALSE)</f>
        <v>dawid.wasniowski@adsparc.com</v>
      </c>
    </row>
    <row r="4756" spans="1:13" x14ac:dyDescent="0.3">
      <c r="A4756" t="s">
        <v>229</v>
      </c>
      <c r="B4756" s="2">
        <v>42422</v>
      </c>
      <c r="C4756">
        <v>1961</v>
      </c>
      <c r="D4756">
        <v>5538</v>
      </c>
      <c r="E4756">
        <v>5668</v>
      </c>
      <c r="F4756" t="s">
        <v>229</v>
      </c>
      <c r="G4756" s="2">
        <v>42422</v>
      </c>
      <c r="H4756">
        <v>8132</v>
      </c>
      <c r="I4756">
        <v>2461</v>
      </c>
      <c r="J4756" t="str">
        <f t="shared" si="148"/>
        <v>d5f6205d8a7aed80360c80159ef7bb95</v>
      </c>
      <c r="K4756" s="2">
        <f t="shared" si="149"/>
        <v>42422</v>
      </c>
      <c r="L4756" t="str">
        <f>VLOOKUP($J4756,'placement attrs'!$A$2:$L$5079,4,FALSE)</f>
        <v>AdSparc (dailymotion.com)</v>
      </c>
      <c r="M4756" t="str">
        <f>VLOOKUP($J4756,'placement attrs'!$A$2:$L$5079,3,FALSE)</f>
        <v>dawid.wasniowski@adsparc.com</v>
      </c>
    </row>
    <row r="4757" spans="1:13" x14ac:dyDescent="0.3">
      <c r="A4757" t="s">
        <v>229</v>
      </c>
      <c r="B4757" s="2">
        <v>42423</v>
      </c>
      <c r="C4757">
        <v>1304</v>
      </c>
      <c r="D4757">
        <v>4246</v>
      </c>
      <c r="E4757">
        <v>4338</v>
      </c>
      <c r="F4757" t="s">
        <v>229</v>
      </c>
      <c r="G4757" s="2">
        <v>42423</v>
      </c>
      <c r="H4757">
        <v>4641</v>
      </c>
      <c r="I4757">
        <v>1385</v>
      </c>
      <c r="J4757" t="str">
        <f t="shared" si="148"/>
        <v>d5f6205d8a7aed80360c80159ef7bb95</v>
      </c>
      <c r="K4757" s="2">
        <f t="shared" si="149"/>
        <v>42423</v>
      </c>
      <c r="L4757" t="str">
        <f>VLOOKUP($J4757,'placement attrs'!$A$2:$L$5079,4,FALSE)</f>
        <v>AdSparc (dailymotion.com)</v>
      </c>
      <c r="M4757" t="str">
        <f>VLOOKUP($J4757,'placement attrs'!$A$2:$L$5079,3,FALSE)</f>
        <v>dawid.wasniowski@adsparc.com</v>
      </c>
    </row>
    <row r="4758" spans="1:13" x14ac:dyDescent="0.3">
      <c r="A4758" t="s">
        <v>229</v>
      </c>
      <c r="B4758" s="2">
        <v>42424</v>
      </c>
      <c r="C4758">
        <v>726</v>
      </c>
      <c r="D4758">
        <v>2222</v>
      </c>
      <c r="E4758">
        <v>2271</v>
      </c>
      <c r="F4758" t="s">
        <v>229</v>
      </c>
      <c r="G4758" s="2">
        <v>42424</v>
      </c>
      <c r="H4758">
        <v>3037</v>
      </c>
      <c r="I4758">
        <v>927</v>
      </c>
      <c r="J4758" t="str">
        <f t="shared" si="148"/>
        <v>d5f6205d8a7aed80360c80159ef7bb95</v>
      </c>
      <c r="K4758" s="2">
        <f t="shared" si="149"/>
        <v>42424</v>
      </c>
      <c r="L4758" t="str">
        <f>VLOOKUP($J4758,'placement attrs'!$A$2:$L$5079,4,FALSE)</f>
        <v>AdSparc (dailymotion.com)</v>
      </c>
      <c r="M4758" t="str">
        <f>VLOOKUP($J4758,'placement attrs'!$A$2:$L$5079,3,FALSE)</f>
        <v>dawid.wasniowski@adsparc.com</v>
      </c>
    </row>
    <row r="4759" spans="1:13" x14ac:dyDescent="0.3">
      <c r="A4759" t="s">
        <v>229</v>
      </c>
      <c r="B4759" s="2">
        <v>42425</v>
      </c>
      <c r="C4759">
        <v>1243</v>
      </c>
      <c r="D4759">
        <v>3633</v>
      </c>
      <c r="E4759">
        <v>3723</v>
      </c>
      <c r="F4759" t="s">
        <v>229</v>
      </c>
      <c r="G4759" s="2">
        <v>42425</v>
      </c>
      <c r="H4759">
        <v>3933</v>
      </c>
      <c r="I4759">
        <v>1239</v>
      </c>
      <c r="J4759" t="str">
        <f t="shared" si="148"/>
        <v>d5f6205d8a7aed80360c80159ef7bb95</v>
      </c>
      <c r="K4759" s="2">
        <f t="shared" si="149"/>
        <v>42425</v>
      </c>
      <c r="L4759" t="str">
        <f>VLOOKUP($J4759,'placement attrs'!$A$2:$L$5079,4,FALSE)</f>
        <v>AdSparc (dailymotion.com)</v>
      </c>
      <c r="M4759" t="str">
        <f>VLOOKUP($J4759,'placement attrs'!$A$2:$L$5079,3,FALSE)</f>
        <v>dawid.wasniowski@adsparc.com</v>
      </c>
    </row>
    <row r="4760" spans="1:13" x14ac:dyDescent="0.3">
      <c r="A4760" t="s">
        <v>229</v>
      </c>
      <c r="B4760" s="2">
        <v>42426</v>
      </c>
      <c r="C4760">
        <v>1138</v>
      </c>
      <c r="D4760">
        <v>3736</v>
      </c>
      <c r="E4760">
        <v>3839</v>
      </c>
      <c r="F4760" t="s">
        <v>229</v>
      </c>
      <c r="G4760" s="2">
        <v>42426</v>
      </c>
      <c r="H4760">
        <v>4095</v>
      </c>
      <c r="I4760">
        <v>1254</v>
      </c>
      <c r="J4760" t="str">
        <f t="shared" si="148"/>
        <v>d5f6205d8a7aed80360c80159ef7bb95</v>
      </c>
      <c r="K4760" s="2">
        <f t="shared" si="149"/>
        <v>42426</v>
      </c>
      <c r="L4760" t="str">
        <f>VLOOKUP($J4760,'placement attrs'!$A$2:$L$5079,4,FALSE)</f>
        <v>AdSparc (dailymotion.com)</v>
      </c>
      <c r="M4760" t="str">
        <f>VLOOKUP($J4760,'placement attrs'!$A$2:$L$5079,3,FALSE)</f>
        <v>dawid.wasniowski@adsparc.com</v>
      </c>
    </row>
    <row r="4761" spans="1:13" x14ac:dyDescent="0.3">
      <c r="A4761" t="s">
        <v>229</v>
      </c>
      <c r="B4761" s="2">
        <v>42427</v>
      </c>
      <c r="C4761">
        <v>949</v>
      </c>
      <c r="D4761">
        <v>3149</v>
      </c>
      <c r="E4761">
        <v>3233</v>
      </c>
      <c r="F4761" t="s">
        <v>229</v>
      </c>
      <c r="G4761" s="2">
        <v>42427</v>
      </c>
      <c r="H4761">
        <v>3442</v>
      </c>
      <c r="I4761">
        <v>1030</v>
      </c>
      <c r="J4761" t="str">
        <f t="shared" si="148"/>
        <v>d5f6205d8a7aed80360c80159ef7bb95</v>
      </c>
      <c r="K4761" s="2">
        <f t="shared" si="149"/>
        <v>42427</v>
      </c>
      <c r="L4761" t="str">
        <f>VLOOKUP($J4761,'placement attrs'!$A$2:$L$5079,4,FALSE)</f>
        <v>AdSparc (dailymotion.com)</v>
      </c>
      <c r="M4761" t="str">
        <f>VLOOKUP($J4761,'placement attrs'!$A$2:$L$5079,3,FALSE)</f>
        <v>dawid.wasniowski@adsparc.com</v>
      </c>
    </row>
    <row r="4762" spans="1:13" x14ac:dyDescent="0.3">
      <c r="A4762" t="s">
        <v>229</v>
      </c>
      <c r="B4762" s="2">
        <v>42428</v>
      </c>
      <c r="C4762">
        <v>1450</v>
      </c>
      <c r="D4762">
        <v>4641</v>
      </c>
      <c r="E4762">
        <v>4745</v>
      </c>
      <c r="F4762" t="s">
        <v>229</v>
      </c>
      <c r="G4762" s="2">
        <v>42428</v>
      </c>
      <c r="H4762">
        <v>4970</v>
      </c>
      <c r="I4762">
        <v>1552</v>
      </c>
      <c r="J4762" t="str">
        <f t="shared" si="148"/>
        <v>d5f6205d8a7aed80360c80159ef7bb95</v>
      </c>
      <c r="K4762" s="2">
        <f t="shared" si="149"/>
        <v>42428</v>
      </c>
      <c r="L4762" t="str">
        <f>VLOOKUP($J4762,'placement attrs'!$A$2:$L$5079,4,FALSE)</f>
        <v>AdSparc (dailymotion.com)</v>
      </c>
      <c r="M4762" t="str">
        <f>VLOOKUP($J4762,'placement attrs'!$A$2:$L$5079,3,FALSE)</f>
        <v>dawid.wasniowski@adsparc.com</v>
      </c>
    </row>
    <row r="4763" spans="1:13" x14ac:dyDescent="0.3">
      <c r="A4763" t="s">
        <v>229</v>
      </c>
      <c r="B4763" s="2">
        <v>42429</v>
      </c>
      <c r="C4763">
        <v>1517</v>
      </c>
      <c r="D4763">
        <v>4487</v>
      </c>
      <c r="E4763">
        <v>4611</v>
      </c>
      <c r="F4763" t="s">
        <v>229</v>
      </c>
      <c r="G4763" s="2">
        <v>42429</v>
      </c>
      <c r="H4763">
        <v>5408</v>
      </c>
      <c r="I4763">
        <v>1704</v>
      </c>
      <c r="J4763" t="str">
        <f t="shared" si="148"/>
        <v>d5f6205d8a7aed80360c80159ef7bb95</v>
      </c>
      <c r="K4763" s="2">
        <f t="shared" si="149"/>
        <v>42429</v>
      </c>
      <c r="L4763" t="str">
        <f>VLOOKUP($J4763,'placement attrs'!$A$2:$L$5079,4,FALSE)</f>
        <v>AdSparc (dailymotion.com)</v>
      </c>
      <c r="M4763" t="str">
        <f>VLOOKUP($J4763,'placement attrs'!$A$2:$L$5079,3,FALSE)</f>
        <v>dawid.wasniowski@adsparc.com</v>
      </c>
    </row>
    <row r="4764" spans="1:13" x14ac:dyDescent="0.3">
      <c r="A4764" t="s">
        <v>229</v>
      </c>
      <c r="B4764" s="2">
        <v>42430</v>
      </c>
      <c r="C4764">
        <v>847</v>
      </c>
      <c r="D4764">
        <v>2565</v>
      </c>
      <c r="E4764">
        <v>2635</v>
      </c>
      <c r="F4764" t="s">
        <v>229</v>
      </c>
      <c r="G4764" s="2">
        <v>42430</v>
      </c>
      <c r="H4764">
        <v>3036</v>
      </c>
      <c r="I4764">
        <v>1035</v>
      </c>
      <c r="J4764" t="str">
        <f t="shared" si="148"/>
        <v>d5f6205d8a7aed80360c80159ef7bb95</v>
      </c>
      <c r="K4764" s="2">
        <f t="shared" si="149"/>
        <v>42430</v>
      </c>
      <c r="L4764" t="str">
        <f>VLOOKUP($J4764,'placement attrs'!$A$2:$L$5079,4,FALSE)</f>
        <v>AdSparc (dailymotion.com)</v>
      </c>
      <c r="M4764" t="str">
        <f>VLOOKUP($J4764,'placement attrs'!$A$2:$L$5079,3,FALSE)</f>
        <v>dawid.wasniowski@adsparc.com</v>
      </c>
    </row>
    <row r="4765" spans="1:13" x14ac:dyDescent="0.3">
      <c r="A4765" t="s">
        <v>229</v>
      </c>
      <c r="B4765" s="2">
        <v>42431</v>
      </c>
      <c r="C4765">
        <v>763</v>
      </c>
      <c r="D4765">
        <v>2480</v>
      </c>
      <c r="E4765">
        <v>2538</v>
      </c>
      <c r="F4765" t="s">
        <v>229</v>
      </c>
      <c r="G4765" s="2">
        <v>42431</v>
      </c>
      <c r="H4765">
        <v>3526</v>
      </c>
      <c r="I4765">
        <v>930</v>
      </c>
      <c r="J4765" t="str">
        <f t="shared" si="148"/>
        <v>d5f6205d8a7aed80360c80159ef7bb95</v>
      </c>
      <c r="K4765" s="2">
        <f t="shared" si="149"/>
        <v>42431</v>
      </c>
      <c r="L4765" t="str">
        <f>VLOOKUP($J4765,'placement attrs'!$A$2:$L$5079,4,FALSE)</f>
        <v>AdSparc (dailymotion.com)</v>
      </c>
      <c r="M4765" t="str">
        <f>VLOOKUP($J4765,'placement attrs'!$A$2:$L$5079,3,FALSE)</f>
        <v>dawid.wasniowski@adsparc.com</v>
      </c>
    </row>
    <row r="4766" spans="1:13" x14ac:dyDescent="0.3">
      <c r="A4766" t="s">
        <v>229</v>
      </c>
      <c r="B4766" s="2">
        <v>42432</v>
      </c>
      <c r="C4766">
        <v>22</v>
      </c>
      <c r="D4766">
        <v>71</v>
      </c>
      <c r="E4766">
        <v>73</v>
      </c>
      <c r="H4766">
        <v>0</v>
      </c>
      <c r="I4766">
        <v>0</v>
      </c>
      <c r="J4766" t="str">
        <f t="shared" si="148"/>
        <v>d5f6205d8a7aed80360c80159ef7bb95</v>
      </c>
      <c r="K4766" s="2">
        <f t="shared" si="149"/>
        <v>42432</v>
      </c>
      <c r="L4766" t="str">
        <f>VLOOKUP($J4766,'placement attrs'!$A$2:$L$5079,4,FALSE)</f>
        <v>AdSparc (dailymotion.com)</v>
      </c>
      <c r="M4766" t="str">
        <f>VLOOKUP($J4766,'placement attrs'!$A$2:$L$5079,3,FALSE)</f>
        <v>dawid.wasniowski@adsparc.com</v>
      </c>
    </row>
    <row r="4767" spans="1:13" x14ac:dyDescent="0.3">
      <c r="A4767" t="s">
        <v>230</v>
      </c>
      <c r="B4767" s="2">
        <v>42410</v>
      </c>
      <c r="C4767">
        <v>482</v>
      </c>
      <c r="D4767">
        <v>1813</v>
      </c>
      <c r="E4767">
        <v>2000</v>
      </c>
      <c r="H4767">
        <v>0</v>
      </c>
      <c r="I4767">
        <v>0</v>
      </c>
      <c r="J4767" t="str">
        <f t="shared" si="148"/>
        <v>d823b0db2846532085a73fc5212b84c1</v>
      </c>
      <c r="K4767" s="2">
        <f t="shared" si="149"/>
        <v>42410</v>
      </c>
      <c r="L4767" t="str">
        <f>VLOOKUP($J4767,'placement attrs'!$A$2:$L$5079,4,FALSE)</f>
        <v>Publir.com</v>
      </c>
      <c r="M4767" t="str">
        <f>VLOOKUP($J4767,'placement attrs'!$A$2:$L$5079,3,FALSE)</f>
        <v>josh@publir.com</v>
      </c>
    </row>
    <row r="4768" spans="1:13" x14ac:dyDescent="0.3">
      <c r="A4768" t="s">
        <v>230</v>
      </c>
      <c r="B4768" s="2">
        <v>42411</v>
      </c>
      <c r="C4768">
        <v>545</v>
      </c>
      <c r="D4768">
        <v>1938</v>
      </c>
      <c r="E4768">
        <v>2120</v>
      </c>
      <c r="F4768" t="s">
        <v>230</v>
      </c>
      <c r="G4768" s="2">
        <v>42411</v>
      </c>
      <c r="H4768">
        <v>2397</v>
      </c>
      <c r="I4768">
        <v>511</v>
      </c>
      <c r="J4768" t="str">
        <f t="shared" si="148"/>
        <v>d823b0db2846532085a73fc5212b84c1</v>
      </c>
      <c r="K4768" s="2">
        <f t="shared" si="149"/>
        <v>42411</v>
      </c>
      <c r="L4768" t="str">
        <f>VLOOKUP($J4768,'placement attrs'!$A$2:$L$5079,4,FALSE)</f>
        <v>Publir.com</v>
      </c>
      <c r="M4768" t="str">
        <f>VLOOKUP($J4768,'placement attrs'!$A$2:$L$5079,3,FALSE)</f>
        <v>josh@publir.com</v>
      </c>
    </row>
    <row r="4769" spans="1:13" x14ac:dyDescent="0.3">
      <c r="A4769" t="s">
        <v>230</v>
      </c>
      <c r="B4769" s="2">
        <v>42412</v>
      </c>
      <c r="C4769">
        <v>433</v>
      </c>
      <c r="D4769">
        <v>1534</v>
      </c>
      <c r="E4769">
        <v>1619</v>
      </c>
      <c r="F4769" t="s">
        <v>230</v>
      </c>
      <c r="G4769" s="2">
        <v>42412</v>
      </c>
      <c r="H4769">
        <v>2073</v>
      </c>
      <c r="I4769">
        <v>563</v>
      </c>
      <c r="J4769" t="str">
        <f t="shared" si="148"/>
        <v>d823b0db2846532085a73fc5212b84c1</v>
      </c>
      <c r="K4769" s="2">
        <f t="shared" si="149"/>
        <v>42412</v>
      </c>
      <c r="L4769" t="str">
        <f>VLOOKUP($J4769,'placement attrs'!$A$2:$L$5079,4,FALSE)</f>
        <v>Publir.com</v>
      </c>
      <c r="M4769" t="str">
        <f>VLOOKUP($J4769,'placement attrs'!$A$2:$L$5079,3,FALSE)</f>
        <v>josh@publir.com</v>
      </c>
    </row>
    <row r="4770" spans="1:13" x14ac:dyDescent="0.3">
      <c r="A4770" t="s">
        <v>230</v>
      </c>
      <c r="B4770" s="2">
        <v>42413</v>
      </c>
      <c r="C4770">
        <v>402</v>
      </c>
      <c r="D4770">
        <v>1387</v>
      </c>
      <c r="E4770">
        <v>1475</v>
      </c>
      <c r="F4770" t="s">
        <v>230</v>
      </c>
      <c r="G4770" s="2">
        <v>42413</v>
      </c>
      <c r="H4770">
        <v>1510</v>
      </c>
      <c r="I4770">
        <v>354</v>
      </c>
      <c r="J4770" t="str">
        <f t="shared" si="148"/>
        <v>d823b0db2846532085a73fc5212b84c1</v>
      </c>
      <c r="K4770" s="2">
        <f t="shared" si="149"/>
        <v>42413</v>
      </c>
      <c r="L4770" t="str">
        <f>VLOOKUP($J4770,'placement attrs'!$A$2:$L$5079,4,FALSE)</f>
        <v>Publir.com</v>
      </c>
      <c r="M4770" t="str">
        <f>VLOOKUP($J4770,'placement attrs'!$A$2:$L$5079,3,FALSE)</f>
        <v>josh@publir.com</v>
      </c>
    </row>
    <row r="4771" spans="1:13" x14ac:dyDescent="0.3">
      <c r="A4771" t="s">
        <v>230</v>
      </c>
      <c r="B4771" s="2">
        <v>42414</v>
      </c>
      <c r="C4771">
        <v>275</v>
      </c>
      <c r="D4771">
        <v>1137</v>
      </c>
      <c r="E4771">
        <v>1223</v>
      </c>
      <c r="F4771" t="s">
        <v>230</v>
      </c>
      <c r="G4771" s="2">
        <v>42414</v>
      </c>
      <c r="H4771">
        <v>1247</v>
      </c>
      <c r="I4771">
        <v>274</v>
      </c>
      <c r="J4771" t="str">
        <f t="shared" si="148"/>
        <v>d823b0db2846532085a73fc5212b84c1</v>
      </c>
      <c r="K4771" s="2">
        <f t="shared" si="149"/>
        <v>42414</v>
      </c>
      <c r="L4771" t="str">
        <f>VLOOKUP($J4771,'placement attrs'!$A$2:$L$5079,4,FALSE)</f>
        <v>Publir.com</v>
      </c>
      <c r="M4771" t="str">
        <f>VLOOKUP($J4771,'placement attrs'!$A$2:$L$5079,3,FALSE)</f>
        <v>josh@publir.com</v>
      </c>
    </row>
    <row r="4772" spans="1:13" x14ac:dyDescent="0.3">
      <c r="A4772" t="s">
        <v>230</v>
      </c>
      <c r="B4772" s="2">
        <v>42415</v>
      </c>
      <c r="C4772">
        <v>419</v>
      </c>
      <c r="D4772">
        <v>1600</v>
      </c>
      <c r="E4772">
        <v>1681</v>
      </c>
      <c r="F4772" t="s">
        <v>230</v>
      </c>
      <c r="G4772" s="2">
        <v>42415</v>
      </c>
      <c r="H4772">
        <v>1783</v>
      </c>
      <c r="I4772">
        <v>364</v>
      </c>
      <c r="J4772" t="str">
        <f t="shared" si="148"/>
        <v>d823b0db2846532085a73fc5212b84c1</v>
      </c>
      <c r="K4772" s="2">
        <f t="shared" si="149"/>
        <v>42415</v>
      </c>
      <c r="L4772" t="str">
        <f>VLOOKUP($J4772,'placement attrs'!$A$2:$L$5079,4,FALSE)</f>
        <v>Publir.com</v>
      </c>
      <c r="M4772" t="str">
        <f>VLOOKUP($J4772,'placement attrs'!$A$2:$L$5079,3,FALSE)</f>
        <v>josh@publir.com</v>
      </c>
    </row>
    <row r="4773" spans="1:13" x14ac:dyDescent="0.3">
      <c r="A4773" t="s">
        <v>230</v>
      </c>
      <c r="B4773" s="2">
        <v>42416</v>
      </c>
      <c r="C4773">
        <v>507</v>
      </c>
      <c r="D4773">
        <v>1896</v>
      </c>
      <c r="E4773">
        <v>2024</v>
      </c>
      <c r="F4773" t="s">
        <v>230</v>
      </c>
      <c r="G4773" s="2">
        <v>42416</v>
      </c>
      <c r="H4773">
        <v>2083</v>
      </c>
      <c r="I4773">
        <v>453</v>
      </c>
      <c r="J4773" t="str">
        <f t="shared" si="148"/>
        <v>d823b0db2846532085a73fc5212b84c1</v>
      </c>
      <c r="K4773" s="2">
        <f t="shared" si="149"/>
        <v>42416</v>
      </c>
      <c r="L4773" t="str">
        <f>VLOOKUP($J4773,'placement attrs'!$A$2:$L$5079,4,FALSE)</f>
        <v>Publir.com</v>
      </c>
      <c r="M4773" t="str">
        <f>VLOOKUP($J4773,'placement attrs'!$A$2:$L$5079,3,FALSE)</f>
        <v>josh@publir.com</v>
      </c>
    </row>
    <row r="4774" spans="1:13" x14ac:dyDescent="0.3">
      <c r="A4774" t="s">
        <v>230</v>
      </c>
      <c r="B4774" s="2">
        <v>42417</v>
      </c>
      <c r="C4774">
        <v>625</v>
      </c>
      <c r="D4774">
        <v>2191</v>
      </c>
      <c r="E4774">
        <v>2452</v>
      </c>
      <c r="F4774" t="s">
        <v>230</v>
      </c>
      <c r="G4774" s="2">
        <v>42417</v>
      </c>
      <c r="H4774">
        <v>2546</v>
      </c>
      <c r="I4774">
        <v>519</v>
      </c>
      <c r="J4774" t="str">
        <f t="shared" si="148"/>
        <v>d823b0db2846532085a73fc5212b84c1</v>
      </c>
      <c r="K4774" s="2">
        <f t="shared" si="149"/>
        <v>42417</v>
      </c>
      <c r="L4774" t="str">
        <f>VLOOKUP($J4774,'placement attrs'!$A$2:$L$5079,4,FALSE)</f>
        <v>Publir.com</v>
      </c>
      <c r="M4774" t="str">
        <f>VLOOKUP($J4774,'placement attrs'!$A$2:$L$5079,3,FALSE)</f>
        <v>josh@publir.com</v>
      </c>
    </row>
    <row r="4775" spans="1:13" x14ac:dyDescent="0.3">
      <c r="A4775" t="s">
        <v>230</v>
      </c>
      <c r="B4775" s="2">
        <v>42418</v>
      </c>
      <c r="C4775">
        <v>826</v>
      </c>
      <c r="D4775">
        <v>2355</v>
      </c>
      <c r="E4775">
        <v>2851</v>
      </c>
      <c r="F4775" t="s">
        <v>230</v>
      </c>
      <c r="G4775" s="2">
        <v>42418</v>
      </c>
      <c r="H4775">
        <v>2949</v>
      </c>
      <c r="I4775">
        <v>781</v>
      </c>
      <c r="J4775" t="str">
        <f t="shared" si="148"/>
        <v>d823b0db2846532085a73fc5212b84c1</v>
      </c>
      <c r="K4775" s="2">
        <f t="shared" si="149"/>
        <v>42418</v>
      </c>
      <c r="L4775" t="str">
        <f>VLOOKUP($J4775,'placement attrs'!$A$2:$L$5079,4,FALSE)</f>
        <v>Publir.com</v>
      </c>
      <c r="M4775" t="str">
        <f>VLOOKUP($J4775,'placement attrs'!$A$2:$L$5079,3,FALSE)</f>
        <v>josh@publir.com</v>
      </c>
    </row>
    <row r="4776" spans="1:13" x14ac:dyDescent="0.3">
      <c r="A4776" t="s">
        <v>230</v>
      </c>
      <c r="B4776" s="2">
        <v>42419</v>
      </c>
      <c r="C4776">
        <v>530</v>
      </c>
      <c r="D4776">
        <v>1549</v>
      </c>
      <c r="E4776">
        <v>1931</v>
      </c>
      <c r="F4776" t="s">
        <v>230</v>
      </c>
      <c r="G4776" s="2">
        <v>42419</v>
      </c>
      <c r="H4776">
        <v>2286</v>
      </c>
      <c r="I4776">
        <v>572</v>
      </c>
      <c r="J4776" t="str">
        <f t="shared" si="148"/>
        <v>d823b0db2846532085a73fc5212b84c1</v>
      </c>
      <c r="K4776" s="2">
        <f t="shared" si="149"/>
        <v>42419</v>
      </c>
      <c r="L4776" t="str">
        <f>VLOOKUP($J4776,'placement attrs'!$A$2:$L$5079,4,FALSE)</f>
        <v>Publir.com</v>
      </c>
      <c r="M4776" t="str">
        <f>VLOOKUP($J4776,'placement attrs'!$A$2:$L$5079,3,FALSE)</f>
        <v>josh@publir.com</v>
      </c>
    </row>
    <row r="4777" spans="1:13" x14ac:dyDescent="0.3">
      <c r="A4777" t="s">
        <v>230</v>
      </c>
      <c r="B4777" s="2">
        <v>42420</v>
      </c>
      <c r="C4777">
        <v>622</v>
      </c>
      <c r="D4777">
        <v>1696</v>
      </c>
      <c r="E4777">
        <v>2133</v>
      </c>
      <c r="F4777" t="s">
        <v>230</v>
      </c>
      <c r="G4777" s="2">
        <v>42420</v>
      </c>
      <c r="H4777">
        <v>2243</v>
      </c>
      <c r="I4777">
        <v>606</v>
      </c>
      <c r="J4777" t="str">
        <f t="shared" si="148"/>
        <v>d823b0db2846532085a73fc5212b84c1</v>
      </c>
      <c r="K4777" s="2">
        <f t="shared" si="149"/>
        <v>42420</v>
      </c>
      <c r="L4777" t="str">
        <f>VLOOKUP($J4777,'placement attrs'!$A$2:$L$5079,4,FALSE)</f>
        <v>Publir.com</v>
      </c>
      <c r="M4777" t="str">
        <f>VLOOKUP($J4777,'placement attrs'!$A$2:$L$5079,3,FALSE)</f>
        <v>josh@publir.com</v>
      </c>
    </row>
    <row r="4778" spans="1:13" x14ac:dyDescent="0.3">
      <c r="A4778" t="s">
        <v>230</v>
      </c>
      <c r="B4778" s="2">
        <v>42421</v>
      </c>
      <c r="C4778">
        <v>667</v>
      </c>
      <c r="D4778">
        <v>1912</v>
      </c>
      <c r="E4778">
        <v>2499</v>
      </c>
      <c r="F4778" t="s">
        <v>230</v>
      </c>
      <c r="G4778" s="2">
        <v>42421</v>
      </c>
      <c r="H4778">
        <v>2577</v>
      </c>
      <c r="I4778">
        <v>610</v>
      </c>
      <c r="J4778" t="str">
        <f t="shared" si="148"/>
        <v>d823b0db2846532085a73fc5212b84c1</v>
      </c>
      <c r="K4778" s="2">
        <f t="shared" si="149"/>
        <v>42421</v>
      </c>
      <c r="L4778" t="str">
        <f>VLOOKUP($J4778,'placement attrs'!$A$2:$L$5079,4,FALSE)</f>
        <v>Publir.com</v>
      </c>
      <c r="M4778" t="str">
        <f>VLOOKUP($J4778,'placement attrs'!$A$2:$L$5079,3,FALSE)</f>
        <v>josh@publir.com</v>
      </c>
    </row>
    <row r="4779" spans="1:13" x14ac:dyDescent="0.3">
      <c r="A4779" t="s">
        <v>230</v>
      </c>
      <c r="B4779" s="2">
        <v>42422</v>
      </c>
      <c r="C4779">
        <v>580</v>
      </c>
      <c r="D4779">
        <v>1632</v>
      </c>
      <c r="E4779">
        <v>2398</v>
      </c>
      <c r="F4779" t="s">
        <v>230</v>
      </c>
      <c r="G4779" s="2">
        <v>42422</v>
      </c>
      <c r="H4779">
        <v>2703</v>
      </c>
      <c r="I4779">
        <v>527</v>
      </c>
      <c r="J4779" t="str">
        <f t="shared" si="148"/>
        <v>d823b0db2846532085a73fc5212b84c1</v>
      </c>
      <c r="K4779" s="2">
        <f t="shared" si="149"/>
        <v>42422</v>
      </c>
      <c r="L4779" t="str">
        <f>VLOOKUP($J4779,'placement attrs'!$A$2:$L$5079,4,FALSE)</f>
        <v>Publir.com</v>
      </c>
      <c r="M4779" t="str">
        <f>VLOOKUP($J4779,'placement attrs'!$A$2:$L$5079,3,FALSE)</f>
        <v>josh@publir.com</v>
      </c>
    </row>
    <row r="4780" spans="1:13" x14ac:dyDescent="0.3">
      <c r="A4780" t="s">
        <v>230</v>
      </c>
      <c r="B4780" s="2">
        <v>42423</v>
      </c>
      <c r="C4780">
        <v>666</v>
      </c>
      <c r="D4780">
        <v>2125</v>
      </c>
      <c r="E4780">
        <v>2829</v>
      </c>
      <c r="F4780" t="s">
        <v>230</v>
      </c>
      <c r="G4780" s="2">
        <v>42423</v>
      </c>
      <c r="H4780">
        <v>3007</v>
      </c>
      <c r="I4780">
        <v>577</v>
      </c>
      <c r="J4780" t="str">
        <f t="shared" si="148"/>
        <v>d823b0db2846532085a73fc5212b84c1</v>
      </c>
      <c r="K4780" s="2">
        <f t="shared" si="149"/>
        <v>42423</v>
      </c>
      <c r="L4780" t="str">
        <f>VLOOKUP($J4780,'placement attrs'!$A$2:$L$5079,4,FALSE)</f>
        <v>Publir.com</v>
      </c>
      <c r="M4780" t="str">
        <f>VLOOKUP($J4780,'placement attrs'!$A$2:$L$5079,3,FALSE)</f>
        <v>josh@publir.com</v>
      </c>
    </row>
    <row r="4781" spans="1:13" x14ac:dyDescent="0.3">
      <c r="A4781" t="s">
        <v>230</v>
      </c>
      <c r="B4781" s="2">
        <v>42424</v>
      </c>
      <c r="C4781">
        <v>1226</v>
      </c>
      <c r="D4781">
        <v>3641</v>
      </c>
      <c r="E4781">
        <v>4401</v>
      </c>
      <c r="F4781" t="s">
        <v>230</v>
      </c>
      <c r="G4781" s="2">
        <v>42424</v>
      </c>
      <c r="H4781">
        <v>4487</v>
      </c>
      <c r="I4781">
        <v>1054</v>
      </c>
      <c r="J4781" t="str">
        <f t="shared" si="148"/>
        <v>d823b0db2846532085a73fc5212b84c1</v>
      </c>
      <c r="K4781" s="2">
        <f t="shared" si="149"/>
        <v>42424</v>
      </c>
      <c r="L4781" t="str">
        <f>VLOOKUP($J4781,'placement attrs'!$A$2:$L$5079,4,FALSE)</f>
        <v>Publir.com</v>
      </c>
      <c r="M4781" t="str">
        <f>VLOOKUP($J4781,'placement attrs'!$A$2:$L$5079,3,FALSE)</f>
        <v>josh@publir.com</v>
      </c>
    </row>
    <row r="4782" spans="1:13" x14ac:dyDescent="0.3">
      <c r="A4782" t="s">
        <v>230</v>
      </c>
      <c r="B4782" s="2">
        <v>42425</v>
      </c>
      <c r="C4782">
        <v>1083</v>
      </c>
      <c r="D4782">
        <v>2804</v>
      </c>
      <c r="E4782">
        <v>3363</v>
      </c>
      <c r="F4782" t="s">
        <v>230</v>
      </c>
      <c r="G4782" s="2">
        <v>42425</v>
      </c>
      <c r="H4782">
        <v>3449</v>
      </c>
      <c r="I4782">
        <v>1014</v>
      </c>
      <c r="J4782" t="str">
        <f t="shared" si="148"/>
        <v>d823b0db2846532085a73fc5212b84c1</v>
      </c>
      <c r="K4782" s="2">
        <f t="shared" si="149"/>
        <v>42425</v>
      </c>
      <c r="L4782" t="str">
        <f>VLOOKUP($J4782,'placement attrs'!$A$2:$L$5079,4,FALSE)</f>
        <v>Publir.com</v>
      </c>
      <c r="M4782" t="str">
        <f>VLOOKUP($J4782,'placement attrs'!$A$2:$L$5079,3,FALSE)</f>
        <v>josh@publir.com</v>
      </c>
    </row>
    <row r="4783" spans="1:13" x14ac:dyDescent="0.3">
      <c r="A4783" t="s">
        <v>230</v>
      </c>
      <c r="B4783" s="2">
        <v>42426</v>
      </c>
      <c r="C4783">
        <v>673</v>
      </c>
      <c r="D4783">
        <v>1894</v>
      </c>
      <c r="E4783">
        <v>2443</v>
      </c>
      <c r="F4783" t="s">
        <v>230</v>
      </c>
      <c r="G4783" s="2">
        <v>42426</v>
      </c>
      <c r="H4783">
        <v>2501</v>
      </c>
      <c r="I4783">
        <v>612</v>
      </c>
      <c r="J4783" t="str">
        <f t="shared" si="148"/>
        <v>d823b0db2846532085a73fc5212b84c1</v>
      </c>
      <c r="K4783" s="2">
        <f t="shared" si="149"/>
        <v>42426</v>
      </c>
      <c r="L4783" t="str">
        <f>VLOOKUP($J4783,'placement attrs'!$A$2:$L$5079,4,FALSE)</f>
        <v>Publir.com</v>
      </c>
      <c r="M4783" t="str">
        <f>VLOOKUP($J4783,'placement attrs'!$A$2:$L$5079,3,FALSE)</f>
        <v>josh@publir.com</v>
      </c>
    </row>
    <row r="4784" spans="1:13" x14ac:dyDescent="0.3">
      <c r="A4784" t="s">
        <v>230</v>
      </c>
      <c r="B4784" s="2">
        <v>42427</v>
      </c>
      <c r="C4784">
        <v>655</v>
      </c>
      <c r="D4784">
        <v>1692</v>
      </c>
      <c r="E4784">
        <v>2179</v>
      </c>
      <c r="F4784" t="s">
        <v>230</v>
      </c>
      <c r="G4784" s="2">
        <v>42427</v>
      </c>
      <c r="H4784">
        <v>2259</v>
      </c>
      <c r="I4784">
        <v>647</v>
      </c>
      <c r="J4784" t="str">
        <f t="shared" si="148"/>
        <v>d823b0db2846532085a73fc5212b84c1</v>
      </c>
      <c r="K4784" s="2">
        <f t="shared" si="149"/>
        <v>42427</v>
      </c>
      <c r="L4784" t="str">
        <f>VLOOKUP($J4784,'placement attrs'!$A$2:$L$5079,4,FALSE)</f>
        <v>Publir.com</v>
      </c>
      <c r="M4784" t="str">
        <f>VLOOKUP($J4784,'placement attrs'!$A$2:$L$5079,3,FALSE)</f>
        <v>josh@publir.com</v>
      </c>
    </row>
    <row r="4785" spans="1:13" x14ac:dyDescent="0.3">
      <c r="A4785" t="s">
        <v>230</v>
      </c>
      <c r="B4785" s="2">
        <v>42428</v>
      </c>
      <c r="C4785">
        <v>573</v>
      </c>
      <c r="D4785">
        <v>1476</v>
      </c>
      <c r="E4785">
        <v>1938</v>
      </c>
      <c r="F4785" t="s">
        <v>230</v>
      </c>
      <c r="G4785" s="2">
        <v>42428</v>
      </c>
      <c r="H4785">
        <v>1970</v>
      </c>
      <c r="I4785">
        <v>505</v>
      </c>
      <c r="J4785" t="str">
        <f t="shared" si="148"/>
        <v>d823b0db2846532085a73fc5212b84c1</v>
      </c>
      <c r="K4785" s="2">
        <f t="shared" si="149"/>
        <v>42428</v>
      </c>
      <c r="L4785" t="str">
        <f>VLOOKUP($J4785,'placement attrs'!$A$2:$L$5079,4,FALSE)</f>
        <v>Publir.com</v>
      </c>
      <c r="M4785" t="str">
        <f>VLOOKUP($J4785,'placement attrs'!$A$2:$L$5079,3,FALSE)</f>
        <v>josh@publir.com</v>
      </c>
    </row>
    <row r="4786" spans="1:13" x14ac:dyDescent="0.3">
      <c r="A4786" t="s">
        <v>230</v>
      </c>
      <c r="B4786" s="2">
        <v>42429</v>
      </c>
      <c r="C4786">
        <v>635</v>
      </c>
      <c r="D4786">
        <v>1717</v>
      </c>
      <c r="E4786">
        <v>2195</v>
      </c>
      <c r="F4786" t="s">
        <v>230</v>
      </c>
      <c r="G4786" s="2">
        <v>42429</v>
      </c>
      <c r="H4786">
        <v>2463</v>
      </c>
      <c r="I4786">
        <v>587</v>
      </c>
      <c r="J4786" t="str">
        <f t="shared" si="148"/>
        <v>d823b0db2846532085a73fc5212b84c1</v>
      </c>
      <c r="K4786" s="2">
        <f t="shared" si="149"/>
        <v>42429</v>
      </c>
      <c r="L4786" t="str">
        <f>VLOOKUP($J4786,'placement attrs'!$A$2:$L$5079,4,FALSE)</f>
        <v>Publir.com</v>
      </c>
      <c r="M4786" t="str">
        <f>VLOOKUP($J4786,'placement attrs'!$A$2:$L$5079,3,FALSE)</f>
        <v>josh@publir.com</v>
      </c>
    </row>
    <row r="4787" spans="1:13" x14ac:dyDescent="0.3">
      <c r="A4787" t="s">
        <v>230</v>
      </c>
      <c r="B4787" s="2">
        <v>42430</v>
      </c>
      <c r="C4787">
        <v>857</v>
      </c>
      <c r="D4787">
        <v>2574</v>
      </c>
      <c r="E4787">
        <v>3037</v>
      </c>
      <c r="F4787" t="s">
        <v>230</v>
      </c>
      <c r="G4787" s="2">
        <v>42430</v>
      </c>
      <c r="H4787">
        <v>3376</v>
      </c>
      <c r="I4787">
        <v>701</v>
      </c>
      <c r="J4787" t="str">
        <f t="shared" si="148"/>
        <v>d823b0db2846532085a73fc5212b84c1</v>
      </c>
      <c r="K4787" s="2">
        <f t="shared" si="149"/>
        <v>42430</v>
      </c>
      <c r="L4787" t="str">
        <f>VLOOKUP($J4787,'placement attrs'!$A$2:$L$5079,4,FALSE)</f>
        <v>Publir.com</v>
      </c>
      <c r="M4787" t="str">
        <f>VLOOKUP($J4787,'placement attrs'!$A$2:$L$5079,3,FALSE)</f>
        <v>josh@publir.com</v>
      </c>
    </row>
    <row r="4788" spans="1:13" x14ac:dyDescent="0.3">
      <c r="A4788" t="s">
        <v>230</v>
      </c>
      <c r="B4788" s="2">
        <v>42431</v>
      </c>
      <c r="C4788">
        <v>657</v>
      </c>
      <c r="D4788">
        <v>1866</v>
      </c>
      <c r="E4788">
        <v>2277</v>
      </c>
      <c r="F4788" t="s">
        <v>230</v>
      </c>
      <c r="G4788" s="2">
        <v>42431</v>
      </c>
      <c r="H4788">
        <v>3206</v>
      </c>
      <c r="I4788">
        <v>782</v>
      </c>
      <c r="J4788" t="str">
        <f t="shared" si="148"/>
        <v>d823b0db2846532085a73fc5212b84c1</v>
      </c>
      <c r="K4788" s="2">
        <f t="shared" si="149"/>
        <v>42431</v>
      </c>
      <c r="L4788" t="str">
        <f>VLOOKUP($J4788,'placement attrs'!$A$2:$L$5079,4,FALSE)</f>
        <v>Publir.com</v>
      </c>
      <c r="M4788" t="str">
        <f>VLOOKUP($J4788,'placement attrs'!$A$2:$L$5079,3,FALSE)</f>
        <v>josh@publir.com</v>
      </c>
    </row>
    <row r="4789" spans="1:13" x14ac:dyDescent="0.3">
      <c r="A4789" t="s">
        <v>230</v>
      </c>
      <c r="B4789" s="2">
        <v>42432</v>
      </c>
      <c r="C4789">
        <v>46</v>
      </c>
      <c r="D4789">
        <v>110</v>
      </c>
      <c r="E4789">
        <v>142</v>
      </c>
      <c r="H4789">
        <v>0</v>
      </c>
      <c r="I4789">
        <v>0</v>
      </c>
      <c r="J4789" t="str">
        <f t="shared" si="148"/>
        <v>d823b0db2846532085a73fc5212b84c1</v>
      </c>
      <c r="K4789" s="2">
        <f t="shared" si="149"/>
        <v>42432</v>
      </c>
      <c r="L4789" t="str">
        <f>VLOOKUP($J4789,'placement attrs'!$A$2:$L$5079,4,FALSE)</f>
        <v>Publir.com</v>
      </c>
      <c r="M4789" t="str">
        <f>VLOOKUP($J4789,'placement attrs'!$A$2:$L$5079,3,FALSE)</f>
        <v>josh@publir.com</v>
      </c>
    </row>
    <row r="4790" spans="1:13" x14ac:dyDescent="0.3">
      <c r="A4790" t="s">
        <v>231</v>
      </c>
      <c r="B4790" s="2">
        <v>42410</v>
      </c>
      <c r="C4790">
        <v>9193</v>
      </c>
      <c r="D4790">
        <v>59295</v>
      </c>
      <c r="E4790">
        <v>60190</v>
      </c>
      <c r="H4790">
        <v>0</v>
      </c>
      <c r="I4790">
        <v>0</v>
      </c>
      <c r="J4790" t="str">
        <f t="shared" si="148"/>
        <v>d848e615c697e028a4b28d9e1ba5bdfd</v>
      </c>
      <c r="K4790" s="2">
        <f t="shared" si="149"/>
        <v>42410</v>
      </c>
      <c r="L4790" t="str">
        <f>VLOOKUP($J4790,'placement attrs'!$A$2:$L$5079,4,FALSE)</f>
        <v>AdSparc (dailymotion.com)</v>
      </c>
      <c r="M4790" t="str">
        <f>VLOOKUP($J4790,'placement attrs'!$A$2:$L$5079,3,FALSE)</f>
        <v>dawid.wasniowski@adsparc.com</v>
      </c>
    </row>
    <row r="4791" spans="1:13" x14ac:dyDescent="0.3">
      <c r="A4791" t="s">
        <v>231</v>
      </c>
      <c r="B4791" s="2">
        <v>42411</v>
      </c>
      <c r="C4791">
        <v>9813</v>
      </c>
      <c r="D4791">
        <v>58867</v>
      </c>
      <c r="E4791">
        <v>59749</v>
      </c>
      <c r="F4791" t="s">
        <v>231</v>
      </c>
      <c r="G4791" s="2">
        <v>42411</v>
      </c>
      <c r="H4791">
        <v>66651</v>
      </c>
      <c r="I4791">
        <v>4810</v>
      </c>
      <c r="J4791" t="str">
        <f t="shared" si="148"/>
        <v>d848e615c697e028a4b28d9e1ba5bdfd</v>
      </c>
      <c r="K4791" s="2">
        <f t="shared" si="149"/>
        <v>42411</v>
      </c>
      <c r="L4791" t="str">
        <f>VLOOKUP($J4791,'placement attrs'!$A$2:$L$5079,4,FALSE)</f>
        <v>AdSparc (dailymotion.com)</v>
      </c>
      <c r="M4791" t="str">
        <f>VLOOKUP($J4791,'placement attrs'!$A$2:$L$5079,3,FALSE)</f>
        <v>dawid.wasniowski@adsparc.com</v>
      </c>
    </row>
    <row r="4792" spans="1:13" x14ac:dyDescent="0.3">
      <c r="A4792" t="s">
        <v>231</v>
      </c>
      <c r="B4792" s="2">
        <v>42412</v>
      </c>
      <c r="C4792">
        <v>8656</v>
      </c>
      <c r="D4792">
        <v>52906</v>
      </c>
      <c r="E4792">
        <v>53615</v>
      </c>
      <c r="F4792" t="s">
        <v>231</v>
      </c>
      <c r="G4792" s="2">
        <v>42412</v>
      </c>
      <c r="H4792">
        <v>68036</v>
      </c>
      <c r="I4792">
        <v>4849</v>
      </c>
      <c r="J4792" t="str">
        <f t="shared" si="148"/>
        <v>d848e615c697e028a4b28d9e1ba5bdfd</v>
      </c>
      <c r="K4792" s="2">
        <f t="shared" si="149"/>
        <v>42412</v>
      </c>
      <c r="L4792" t="str">
        <f>VLOOKUP($J4792,'placement attrs'!$A$2:$L$5079,4,FALSE)</f>
        <v>AdSparc (dailymotion.com)</v>
      </c>
      <c r="M4792" t="str">
        <f>VLOOKUP($J4792,'placement attrs'!$A$2:$L$5079,3,FALSE)</f>
        <v>dawid.wasniowski@adsparc.com</v>
      </c>
    </row>
    <row r="4793" spans="1:13" x14ac:dyDescent="0.3">
      <c r="A4793" t="s">
        <v>231</v>
      </c>
      <c r="B4793" s="2">
        <v>42413</v>
      </c>
      <c r="C4793">
        <v>9444</v>
      </c>
      <c r="D4793">
        <v>60774</v>
      </c>
      <c r="E4793">
        <v>61567</v>
      </c>
      <c r="F4793" t="s">
        <v>231</v>
      </c>
      <c r="G4793" s="2">
        <v>42413</v>
      </c>
      <c r="H4793">
        <v>64087</v>
      </c>
      <c r="I4793">
        <v>4254</v>
      </c>
      <c r="J4793" t="str">
        <f t="shared" si="148"/>
        <v>d848e615c697e028a4b28d9e1ba5bdfd</v>
      </c>
      <c r="K4793" s="2">
        <f t="shared" si="149"/>
        <v>42413</v>
      </c>
      <c r="L4793" t="str">
        <f>VLOOKUP($J4793,'placement attrs'!$A$2:$L$5079,4,FALSE)</f>
        <v>AdSparc (dailymotion.com)</v>
      </c>
      <c r="M4793" t="str">
        <f>VLOOKUP($J4793,'placement attrs'!$A$2:$L$5079,3,FALSE)</f>
        <v>dawid.wasniowski@adsparc.com</v>
      </c>
    </row>
    <row r="4794" spans="1:13" x14ac:dyDescent="0.3">
      <c r="A4794" t="s">
        <v>231</v>
      </c>
      <c r="B4794" s="2">
        <v>42414</v>
      </c>
      <c r="C4794">
        <v>9891</v>
      </c>
      <c r="D4794">
        <v>77534</v>
      </c>
      <c r="E4794">
        <v>78515</v>
      </c>
      <c r="F4794" t="s">
        <v>231</v>
      </c>
      <c r="G4794" s="2">
        <v>42414</v>
      </c>
      <c r="H4794">
        <v>81275</v>
      </c>
      <c r="I4794">
        <v>5031</v>
      </c>
      <c r="J4794" t="str">
        <f t="shared" si="148"/>
        <v>d848e615c697e028a4b28d9e1ba5bdfd</v>
      </c>
      <c r="K4794" s="2">
        <f t="shared" si="149"/>
        <v>42414</v>
      </c>
      <c r="L4794" t="str">
        <f>VLOOKUP($J4794,'placement attrs'!$A$2:$L$5079,4,FALSE)</f>
        <v>AdSparc (dailymotion.com)</v>
      </c>
      <c r="M4794" t="str">
        <f>VLOOKUP($J4794,'placement attrs'!$A$2:$L$5079,3,FALSE)</f>
        <v>dawid.wasniowski@adsparc.com</v>
      </c>
    </row>
    <row r="4795" spans="1:13" x14ac:dyDescent="0.3">
      <c r="A4795" t="s">
        <v>231</v>
      </c>
      <c r="B4795" s="2">
        <v>42415</v>
      </c>
      <c r="C4795">
        <v>10941</v>
      </c>
      <c r="D4795">
        <v>84797</v>
      </c>
      <c r="E4795">
        <v>85953</v>
      </c>
      <c r="F4795" t="s">
        <v>231</v>
      </c>
      <c r="G4795" s="2">
        <v>42415</v>
      </c>
      <c r="H4795">
        <v>90477</v>
      </c>
      <c r="I4795">
        <v>5563</v>
      </c>
      <c r="J4795" t="str">
        <f t="shared" si="148"/>
        <v>d848e615c697e028a4b28d9e1ba5bdfd</v>
      </c>
      <c r="K4795" s="2">
        <f t="shared" si="149"/>
        <v>42415</v>
      </c>
      <c r="L4795" t="str">
        <f>VLOOKUP($J4795,'placement attrs'!$A$2:$L$5079,4,FALSE)</f>
        <v>AdSparc (dailymotion.com)</v>
      </c>
      <c r="M4795" t="str">
        <f>VLOOKUP($J4795,'placement attrs'!$A$2:$L$5079,3,FALSE)</f>
        <v>dawid.wasniowski@adsparc.com</v>
      </c>
    </row>
    <row r="4796" spans="1:13" x14ac:dyDescent="0.3">
      <c r="A4796" t="s">
        <v>231</v>
      </c>
      <c r="B4796" s="2">
        <v>42416</v>
      </c>
      <c r="C4796">
        <v>12908</v>
      </c>
      <c r="D4796">
        <v>94030</v>
      </c>
      <c r="E4796">
        <v>95253</v>
      </c>
      <c r="F4796" t="s">
        <v>231</v>
      </c>
      <c r="G4796" s="2">
        <v>42416</v>
      </c>
      <c r="H4796">
        <v>98369</v>
      </c>
      <c r="I4796">
        <v>7676</v>
      </c>
      <c r="J4796" t="str">
        <f t="shared" si="148"/>
        <v>d848e615c697e028a4b28d9e1ba5bdfd</v>
      </c>
      <c r="K4796" s="2">
        <f t="shared" si="149"/>
        <v>42416</v>
      </c>
      <c r="L4796" t="str">
        <f>VLOOKUP($J4796,'placement attrs'!$A$2:$L$5079,4,FALSE)</f>
        <v>AdSparc (dailymotion.com)</v>
      </c>
      <c r="M4796" t="str">
        <f>VLOOKUP($J4796,'placement attrs'!$A$2:$L$5079,3,FALSE)</f>
        <v>dawid.wasniowski@adsparc.com</v>
      </c>
    </row>
    <row r="4797" spans="1:13" x14ac:dyDescent="0.3">
      <c r="A4797" t="s">
        <v>231</v>
      </c>
      <c r="B4797" s="2">
        <v>42417</v>
      </c>
      <c r="C4797">
        <v>13662</v>
      </c>
      <c r="D4797">
        <v>101087</v>
      </c>
      <c r="E4797">
        <v>103541</v>
      </c>
      <c r="F4797" t="s">
        <v>231</v>
      </c>
      <c r="G4797" s="2">
        <v>42417</v>
      </c>
      <c r="H4797">
        <v>107259</v>
      </c>
      <c r="I4797">
        <v>7527</v>
      </c>
      <c r="J4797" t="str">
        <f t="shared" si="148"/>
        <v>d848e615c697e028a4b28d9e1ba5bdfd</v>
      </c>
      <c r="K4797" s="2">
        <f t="shared" si="149"/>
        <v>42417</v>
      </c>
      <c r="L4797" t="str">
        <f>VLOOKUP($J4797,'placement attrs'!$A$2:$L$5079,4,FALSE)</f>
        <v>AdSparc (dailymotion.com)</v>
      </c>
      <c r="M4797" t="str">
        <f>VLOOKUP($J4797,'placement attrs'!$A$2:$L$5079,3,FALSE)</f>
        <v>dawid.wasniowski@adsparc.com</v>
      </c>
    </row>
    <row r="4798" spans="1:13" x14ac:dyDescent="0.3">
      <c r="A4798" t="s">
        <v>231</v>
      </c>
      <c r="B4798" s="2">
        <v>42418</v>
      </c>
      <c r="C4798">
        <v>12356</v>
      </c>
      <c r="D4798">
        <v>78434</v>
      </c>
      <c r="E4798">
        <v>80047</v>
      </c>
      <c r="F4798" t="s">
        <v>231</v>
      </c>
      <c r="G4798" s="2">
        <v>42418</v>
      </c>
      <c r="H4798">
        <v>83608</v>
      </c>
      <c r="I4798">
        <v>6172</v>
      </c>
      <c r="J4798" t="str">
        <f t="shared" si="148"/>
        <v>d848e615c697e028a4b28d9e1ba5bdfd</v>
      </c>
      <c r="K4798" s="2">
        <f t="shared" si="149"/>
        <v>42418</v>
      </c>
      <c r="L4798" t="str">
        <f>VLOOKUP($J4798,'placement attrs'!$A$2:$L$5079,4,FALSE)</f>
        <v>AdSparc (dailymotion.com)</v>
      </c>
      <c r="M4798" t="str">
        <f>VLOOKUP($J4798,'placement attrs'!$A$2:$L$5079,3,FALSE)</f>
        <v>dawid.wasniowski@adsparc.com</v>
      </c>
    </row>
    <row r="4799" spans="1:13" x14ac:dyDescent="0.3">
      <c r="A4799" t="s">
        <v>231</v>
      </c>
      <c r="B4799" s="2">
        <v>42419</v>
      </c>
      <c r="C4799">
        <v>7933</v>
      </c>
      <c r="D4799">
        <v>52382</v>
      </c>
      <c r="E4799">
        <v>53110</v>
      </c>
      <c r="F4799" t="s">
        <v>231</v>
      </c>
      <c r="G4799" s="2">
        <v>42419</v>
      </c>
      <c r="H4799">
        <v>61154</v>
      </c>
      <c r="I4799">
        <v>5079</v>
      </c>
      <c r="J4799" t="str">
        <f t="shared" si="148"/>
        <v>d848e615c697e028a4b28d9e1ba5bdfd</v>
      </c>
      <c r="K4799" s="2">
        <f t="shared" si="149"/>
        <v>42419</v>
      </c>
      <c r="L4799" t="str">
        <f>VLOOKUP($J4799,'placement attrs'!$A$2:$L$5079,4,FALSE)</f>
        <v>AdSparc (dailymotion.com)</v>
      </c>
      <c r="M4799" t="str">
        <f>VLOOKUP($J4799,'placement attrs'!$A$2:$L$5079,3,FALSE)</f>
        <v>dawid.wasniowski@adsparc.com</v>
      </c>
    </row>
    <row r="4800" spans="1:13" x14ac:dyDescent="0.3">
      <c r="A4800" t="s">
        <v>231</v>
      </c>
      <c r="B4800" s="2">
        <v>42420</v>
      </c>
      <c r="C4800">
        <v>7958</v>
      </c>
      <c r="D4800">
        <v>52900</v>
      </c>
      <c r="E4800">
        <v>53545</v>
      </c>
      <c r="F4800" t="s">
        <v>231</v>
      </c>
      <c r="G4800" s="2">
        <v>42420</v>
      </c>
      <c r="H4800">
        <v>57430</v>
      </c>
      <c r="I4800">
        <v>4422</v>
      </c>
      <c r="J4800" t="str">
        <f t="shared" si="148"/>
        <v>d848e615c697e028a4b28d9e1ba5bdfd</v>
      </c>
      <c r="K4800" s="2">
        <f t="shared" si="149"/>
        <v>42420</v>
      </c>
      <c r="L4800" t="str">
        <f>VLOOKUP($J4800,'placement attrs'!$A$2:$L$5079,4,FALSE)</f>
        <v>AdSparc (dailymotion.com)</v>
      </c>
      <c r="M4800" t="str">
        <f>VLOOKUP($J4800,'placement attrs'!$A$2:$L$5079,3,FALSE)</f>
        <v>dawid.wasniowski@adsparc.com</v>
      </c>
    </row>
    <row r="4801" spans="1:13" x14ac:dyDescent="0.3">
      <c r="A4801" t="s">
        <v>231</v>
      </c>
      <c r="B4801" s="2">
        <v>42421</v>
      </c>
      <c r="C4801">
        <v>8449</v>
      </c>
      <c r="D4801">
        <v>55646</v>
      </c>
      <c r="E4801">
        <v>56335</v>
      </c>
      <c r="F4801" t="s">
        <v>231</v>
      </c>
      <c r="G4801" s="2">
        <v>42421</v>
      </c>
      <c r="H4801">
        <v>58507</v>
      </c>
      <c r="I4801">
        <v>4544</v>
      </c>
      <c r="J4801" t="str">
        <f t="shared" si="148"/>
        <v>d848e615c697e028a4b28d9e1ba5bdfd</v>
      </c>
      <c r="K4801" s="2">
        <f t="shared" si="149"/>
        <v>42421</v>
      </c>
      <c r="L4801" t="str">
        <f>VLOOKUP($J4801,'placement attrs'!$A$2:$L$5079,4,FALSE)</f>
        <v>AdSparc (dailymotion.com)</v>
      </c>
      <c r="M4801" t="str">
        <f>VLOOKUP($J4801,'placement attrs'!$A$2:$L$5079,3,FALSE)</f>
        <v>dawid.wasniowski@adsparc.com</v>
      </c>
    </row>
    <row r="4802" spans="1:13" x14ac:dyDescent="0.3">
      <c r="A4802" t="s">
        <v>231</v>
      </c>
      <c r="B4802" s="2">
        <v>42422</v>
      </c>
      <c r="C4802">
        <v>9709</v>
      </c>
      <c r="D4802">
        <v>60761</v>
      </c>
      <c r="E4802">
        <v>61640</v>
      </c>
      <c r="F4802" t="s">
        <v>231</v>
      </c>
      <c r="G4802" s="2">
        <v>42422</v>
      </c>
      <c r="H4802">
        <v>67471</v>
      </c>
      <c r="I4802">
        <v>5260</v>
      </c>
      <c r="J4802" t="str">
        <f t="shared" si="148"/>
        <v>d848e615c697e028a4b28d9e1ba5bdfd</v>
      </c>
      <c r="K4802" s="2">
        <f t="shared" si="149"/>
        <v>42422</v>
      </c>
      <c r="L4802" t="str">
        <f>VLOOKUP($J4802,'placement attrs'!$A$2:$L$5079,4,FALSE)</f>
        <v>AdSparc (dailymotion.com)</v>
      </c>
      <c r="M4802" t="str">
        <f>VLOOKUP($J4802,'placement attrs'!$A$2:$L$5079,3,FALSE)</f>
        <v>dawid.wasniowski@adsparc.com</v>
      </c>
    </row>
    <row r="4803" spans="1:13" x14ac:dyDescent="0.3">
      <c r="A4803" t="s">
        <v>231</v>
      </c>
      <c r="B4803" s="2">
        <v>42423</v>
      </c>
      <c r="C4803">
        <v>13567</v>
      </c>
      <c r="D4803">
        <v>89980</v>
      </c>
      <c r="E4803">
        <v>91096</v>
      </c>
      <c r="F4803" t="s">
        <v>231</v>
      </c>
      <c r="G4803" s="2">
        <v>42423</v>
      </c>
      <c r="H4803">
        <v>96243</v>
      </c>
      <c r="I4803">
        <v>7601</v>
      </c>
      <c r="J4803" t="str">
        <f t="shared" ref="J4803:J4866" si="150">IF(A4803="",F4803,A4803)</f>
        <v>d848e615c697e028a4b28d9e1ba5bdfd</v>
      </c>
      <c r="K4803" s="2">
        <f t="shared" ref="K4803:K4866" si="151">IF(B4803="",G4803,B4803)</f>
        <v>42423</v>
      </c>
      <c r="L4803" t="str">
        <f>VLOOKUP($J4803,'placement attrs'!$A$2:$L$5079,4,FALSE)</f>
        <v>AdSparc (dailymotion.com)</v>
      </c>
      <c r="M4803" t="str">
        <f>VLOOKUP($J4803,'placement attrs'!$A$2:$L$5079,3,FALSE)</f>
        <v>dawid.wasniowski@adsparc.com</v>
      </c>
    </row>
    <row r="4804" spans="1:13" x14ac:dyDescent="0.3">
      <c r="A4804" t="s">
        <v>231</v>
      </c>
      <c r="B4804" s="2">
        <v>42424</v>
      </c>
      <c r="C4804">
        <v>12377</v>
      </c>
      <c r="D4804">
        <v>72983</v>
      </c>
      <c r="E4804">
        <v>73879</v>
      </c>
      <c r="F4804" t="s">
        <v>231</v>
      </c>
      <c r="G4804" s="2">
        <v>42424</v>
      </c>
      <c r="H4804">
        <v>76120</v>
      </c>
      <c r="I4804">
        <v>7165</v>
      </c>
      <c r="J4804" t="str">
        <f t="shared" si="150"/>
        <v>d848e615c697e028a4b28d9e1ba5bdfd</v>
      </c>
      <c r="K4804" s="2">
        <f t="shared" si="151"/>
        <v>42424</v>
      </c>
      <c r="L4804" t="str">
        <f>VLOOKUP($J4804,'placement attrs'!$A$2:$L$5079,4,FALSE)</f>
        <v>AdSparc (dailymotion.com)</v>
      </c>
      <c r="M4804" t="str">
        <f>VLOOKUP($J4804,'placement attrs'!$A$2:$L$5079,3,FALSE)</f>
        <v>dawid.wasniowski@adsparc.com</v>
      </c>
    </row>
    <row r="4805" spans="1:13" x14ac:dyDescent="0.3">
      <c r="A4805" t="s">
        <v>231</v>
      </c>
      <c r="B4805" s="2">
        <v>42425</v>
      </c>
      <c r="C4805">
        <v>9791</v>
      </c>
      <c r="D4805">
        <v>62522</v>
      </c>
      <c r="E4805">
        <v>63264</v>
      </c>
      <c r="F4805" t="s">
        <v>231</v>
      </c>
      <c r="G4805" s="2">
        <v>42425</v>
      </c>
      <c r="H4805">
        <v>64882</v>
      </c>
      <c r="I4805">
        <v>5092</v>
      </c>
      <c r="J4805" t="str">
        <f t="shared" si="150"/>
        <v>d848e615c697e028a4b28d9e1ba5bdfd</v>
      </c>
      <c r="K4805" s="2">
        <f t="shared" si="151"/>
        <v>42425</v>
      </c>
      <c r="L4805" t="str">
        <f>VLOOKUP($J4805,'placement attrs'!$A$2:$L$5079,4,FALSE)</f>
        <v>AdSparc (dailymotion.com)</v>
      </c>
      <c r="M4805" t="str">
        <f>VLOOKUP($J4805,'placement attrs'!$A$2:$L$5079,3,FALSE)</f>
        <v>dawid.wasniowski@adsparc.com</v>
      </c>
    </row>
    <row r="4806" spans="1:13" x14ac:dyDescent="0.3">
      <c r="A4806" t="s">
        <v>231</v>
      </c>
      <c r="B4806" s="2">
        <v>42426</v>
      </c>
      <c r="C4806">
        <v>8014</v>
      </c>
      <c r="D4806">
        <v>52926</v>
      </c>
      <c r="E4806">
        <v>53587</v>
      </c>
      <c r="F4806" t="s">
        <v>231</v>
      </c>
      <c r="G4806" s="2">
        <v>42426</v>
      </c>
      <c r="H4806">
        <v>55580</v>
      </c>
      <c r="I4806">
        <v>4108</v>
      </c>
      <c r="J4806" t="str">
        <f t="shared" si="150"/>
        <v>d848e615c697e028a4b28d9e1ba5bdfd</v>
      </c>
      <c r="K4806" s="2">
        <f t="shared" si="151"/>
        <v>42426</v>
      </c>
      <c r="L4806" t="str">
        <f>VLOOKUP($J4806,'placement attrs'!$A$2:$L$5079,4,FALSE)</f>
        <v>AdSparc (dailymotion.com)</v>
      </c>
      <c r="M4806" t="str">
        <f>VLOOKUP($J4806,'placement attrs'!$A$2:$L$5079,3,FALSE)</f>
        <v>dawid.wasniowski@adsparc.com</v>
      </c>
    </row>
    <row r="4807" spans="1:13" x14ac:dyDescent="0.3">
      <c r="A4807" t="s">
        <v>231</v>
      </c>
      <c r="B4807" s="2">
        <v>42427</v>
      </c>
      <c r="C4807">
        <v>8404</v>
      </c>
      <c r="D4807">
        <v>59308</v>
      </c>
      <c r="E4807">
        <v>59896</v>
      </c>
      <c r="F4807" t="s">
        <v>231</v>
      </c>
      <c r="G4807" s="2">
        <v>42427</v>
      </c>
      <c r="H4807">
        <v>62581</v>
      </c>
      <c r="I4807">
        <v>4091</v>
      </c>
      <c r="J4807" t="str">
        <f t="shared" si="150"/>
        <v>d848e615c697e028a4b28d9e1ba5bdfd</v>
      </c>
      <c r="K4807" s="2">
        <f t="shared" si="151"/>
        <v>42427</v>
      </c>
      <c r="L4807" t="str">
        <f>VLOOKUP($J4807,'placement attrs'!$A$2:$L$5079,4,FALSE)</f>
        <v>AdSparc (dailymotion.com)</v>
      </c>
      <c r="M4807" t="str">
        <f>VLOOKUP($J4807,'placement attrs'!$A$2:$L$5079,3,FALSE)</f>
        <v>dawid.wasniowski@adsparc.com</v>
      </c>
    </row>
    <row r="4808" spans="1:13" x14ac:dyDescent="0.3">
      <c r="A4808" t="s">
        <v>231</v>
      </c>
      <c r="B4808" s="2">
        <v>42428</v>
      </c>
      <c r="C4808">
        <v>17415</v>
      </c>
      <c r="D4808">
        <v>130370</v>
      </c>
      <c r="E4808">
        <v>131661</v>
      </c>
      <c r="F4808" t="s">
        <v>231</v>
      </c>
      <c r="G4808" s="2">
        <v>42428</v>
      </c>
      <c r="H4808">
        <v>135455</v>
      </c>
      <c r="I4808">
        <v>7008</v>
      </c>
      <c r="J4808" t="str">
        <f t="shared" si="150"/>
        <v>d848e615c697e028a4b28d9e1ba5bdfd</v>
      </c>
      <c r="K4808" s="2">
        <f t="shared" si="151"/>
        <v>42428</v>
      </c>
      <c r="L4808" t="str">
        <f>VLOOKUP($J4808,'placement attrs'!$A$2:$L$5079,4,FALSE)</f>
        <v>AdSparc (dailymotion.com)</v>
      </c>
      <c r="M4808" t="str">
        <f>VLOOKUP($J4808,'placement attrs'!$A$2:$L$5079,3,FALSE)</f>
        <v>dawid.wasniowski@adsparc.com</v>
      </c>
    </row>
    <row r="4809" spans="1:13" x14ac:dyDescent="0.3">
      <c r="A4809" t="s">
        <v>231</v>
      </c>
      <c r="B4809" s="2">
        <v>42429</v>
      </c>
      <c r="C4809">
        <v>16286</v>
      </c>
      <c r="D4809">
        <v>111620</v>
      </c>
      <c r="E4809">
        <v>112898</v>
      </c>
      <c r="F4809" t="s">
        <v>231</v>
      </c>
      <c r="G4809" s="2">
        <v>42429</v>
      </c>
      <c r="H4809">
        <v>120798</v>
      </c>
      <c r="I4809">
        <v>10186</v>
      </c>
      <c r="J4809" t="str">
        <f t="shared" si="150"/>
        <v>d848e615c697e028a4b28d9e1ba5bdfd</v>
      </c>
      <c r="K4809" s="2">
        <f t="shared" si="151"/>
        <v>42429</v>
      </c>
      <c r="L4809" t="str">
        <f>VLOOKUP($J4809,'placement attrs'!$A$2:$L$5079,4,FALSE)</f>
        <v>AdSparc (dailymotion.com)</v>
      </c>
      <c r="M4809" t="str">
        <f>VLOOKUP($J4809,'placement attrs'!$A$2:$L$5079,3,FALSE)</f>
        <v>dawid.wasniowski@adsparc.com</v>
      </c>
    </row>
    <row r="4810" spans="1:13" x14ac:dyDescent="0.3">
      <c r="A4810" t="s">
        <v>231</v>
      </c>
      <c r="B4810" s="2">
        <v>42430</v>
      </c>
      <c r="C4810">
        <v>9130</v>
      </c>
      <c r="D4810">
        <v>73815</v>
      </c>
      <c r="E4810">
        <v>75925</v>
      </c>
      <c r="F4810" t="s">
        <v>231</v>
      </c>
      <c r="G4810" s="2">
        <v>42430</v>
      </c>
      <c r="H4810">
        <v>82656</v>
      </c>
      <c r="I4810">
        <v>3813</v>
      </c>
      <c r="J4810" t="str">
        <f t="shared" si="150"/>
        <v>d848e615c697e028a4b28d9e1ba5bdfd</v>
      </c>
      <c r="K4810" s="2">
        <f t="shared" si="151"/>
        <v>42430</v>
      </c>
      <c r="L4810" t="str">
        <f>VLOOKUP($J4810,'placement attrs'!$A$2:$L$5079,4,FALSE)</f>
        <v>AdSparc (dailymotion.com)</v>
      </c>
      <c r="M4810" t="str">
        <f>VLOOKUP($J4810,'placement attrs'!$A$2:$L$5079,3,FALSE)</f>
        <v>dawid.wasniowski@adsparc.com</v>
      </c>
    </row>
    <row r="4811" spans="1:13" x14ac:dyDescent="0.3">
      <c r="A4811" t="s">
        <v>231</v>
      </c>
      <c r="B4811" s="2">
        <v>42431</v>
      </c>
      <c r="C4811">
        <v>4886</v>
      </c>
      <c r="D4811">
        <v>39655</v>
      </c>
      <c r="E4811">
        <v>40414</v>
      </c>
      <c r="F4811" t="s">
        <v>231</v>
      </c>
      <c r="G4811" s="2">
        <v>42431</v>
      </c>
      <c r="H4811">
        <v>55239</v>
      </c>
      <c r="I4811">
        <v>5303</v>
      </c>
      <c r="J4811" t="str">
        <f t="shared" si="150"/>
        <v>d848e615c697e028a4b28d9e1ba5bdfd</v>
      </c>
      <c r="K4811" s="2">
        <f t="shared" si="151"/>
        <v>42431</v>
      </c>
      <c r="L4811" t="str">
        <f>VLOOKUP($J4811,'placement attrs'!$A$2:$L$5079,4,FALSE)</f>
        <v>AdSparc (dailymotion.com)</v>
      </c>
      <c r="M4811" t="str">
        <f>VLOOKUP($J4811,'placement attrs'!$A$2:$L$5079,3,FALSE)</f>
        <v>dawid.wasniowski@adsparc.com</v>
      </c>
    </row>
    <row r="4812" spans="1:13" x14ac:dyDescent="0.3">
      <c r="A4812" t="s">
        <v>231</v>
      </c>
      <c r="B4812" s="2">
        <v>42432</v>
      </c>
      <c r="C4812">
        <v>254</v>
      </c>
      <c r="D4812">
        <v>1794</v>
      </c>
      <c r="E4812">
        <v>1805</v>
      </c>
      <c r="H4812">
        <v>0</v>
      </c>
      <c r="I4812">
        <v>0</v>
      </c>
      <c r="J4812" t="str">
        <f t="shared" si="150"/>
        <v>d848e615c697e028a4b28d9e1ba5bdfd</v>
      </c>
      <c r="K4812" s="2">
        <f t="shared" si="151"/>
        <v>42432</v>
      </c>
      <c r="L4812" t="str">
        <f>VLOOKUP($J4812,'placement attrs'!$A$2:$L$5079,4,FALSE)</f>
        <v>AdSparc (dailymotion.com)</v>
      </c>
      <c r="M4812" t="str">
        <f>VLOOKUP($J4812,'placement attrs'!$A$2:$L$5079,3,FALSE)</f>
        <v>dawid.wasniowski@adsparc.com</v>
      </c>
    </row>
    <row r="4813" spans="1:13" x14ac:dyDescent="0.3">
      <c r="A4813" t="s">
        <v>232</v>
      </c>
      <c r="B4813" s="2">
        <v>42410</v>
      </c>
      <c r="C4813">
        <v>8332</v>
      </c>
      <c r="D4813">
        <v>16581</v>
      </c>
      <c r="E4813">
        <v>17399</v>
      </c>
      <c r="H4813">
        <v>0</v>
      </c>
      <c r="I4813">
        <v>0</v>
      </c>
      <c r="J4813" t="str">
        <f t="shared" si="150"/>
        <v>d9344bcd4dad8b23d754d35381798a02</v>
      </c>
      <c r="K4813" s="2">
        <f t="shared" si="151"/>
        <v>42410</v>
      </c>
      <c r="L4813" t="str">
        <f>VLOOKUP($J4813,'placement attrs'!$A$2:$L$5079,4,FALSE)</f>
        <v>Racing-reference.info</v>
      </c>
      <c r="M4813" t="str">
        <f>VLOOKUP($J4813,'placement attrs'!$A$2:$L$5079,3,FALSE)</f>
        <v>alan.boodman@verizon.net</v>
      </c>
    </row>
    <row r="4814" spans="1:13" x14ac:dyDescent="0.3">
      <c r="A4814" t="s">
        <v>232</v>
      </c>
      <c r="B4814" s="2">
        <v>42411</v>
      </c>
      <c r="C4814">
        <v>6237</v>
      </c>
      <c r="D4814">
        <v>13120</v>
      </c>
      <c r="E4814">
        <v>13465</v>
      </c>
      <c r="F4814" t="s">
        <v>232</v>
      </c>
      <c r="G4814" s="2">
        <v>42411</v>
      </c>
      <c r="H4814">
        <v>14921</v>
      </c>
      <c r="I4814">
        <v>6846</v>
      </c>
      <c r="J4814" t="str">
        <f t="shared" si="150"/>
        <v>d9344bcd4dad8b23d754d35381798a02</v>
      </c>
      <c r="K4814" s="2">
        <f t="shared" si="151"/>
        <v>42411</v>
      </c>
      <c r="L4814" t="str">
        <f>VLOOKUP($J4814,'placement attrs'!$A$2:$L$5079,4,FALSE)</f>
        <v>Racing-reference.info</v>
      </c>
      <c r="M4814" t="str">
        <f>VLOOKUP($J4814,'placement attrs'!$A$2:$L$5079,3,FALSE)</f>
        <v>alan.boodman@verizon.net</v>
      </c>
    </row>
    <row r="4815" spans="1:13" x14ac:dyDescent="0.3">
      <c r="A4815" t="s">
        <v>232</v>
      </c>
      <c r="B4815" s="2">
        <v>42412</v>
      </c>
      <c r="C4815">
        <v>6260</v>
      </c>
      <c r="D4815">
        <v>12678</v>
      </c>
      <c r="E4815">
        <v>13157</v>
      </c>
      <c r="F4815" t="s">
        <v>232</v>
      </c>
      <c r="G4815" s="2">
        <v>42412</v>
      </c>
      <c r="H4815">
        <v>17080</v>
      </c>
      <c r="I4815">
        <v>7081</v>
      </c>
      <c r="J4815" t="str">
        <f t="shared" si="150"/>
        <v>d9344bcd4dad8b23d754d35381798a02</v>
      </c>
      <c r="K4815" s="2">
        <f t="shared" si="151"/>
        <v>42412</v>
      </c>
      <c r="L4815" t="str">
        <f>VLOOKUP($J4815,'placement attrs'!$A$2:$L$5079,4,FALSE)</f>
        <v>Racing-reference.info</v>
      </c>
      <c r="M4815" t="str">
        <f>VLOOKUP($J4815,'placement attrs'!$A$2:$L$5079,3,FALSE)</f>
        <v>alan.boodman@verizon.net</v>
      </c>
    </row>
    <row r="4816" spans="1:13" x14ac:dyDescent="0.3">
      <c r="A4816" t="s">
        <v>232</v>
      </c>
      <c r="B4816" s="2">
        <v>42413</v>
      </c>
      <c r="C4816">
        <v>8995</v>
      </c>
      <c r="D4816">
        <v>18047</v>
      </c>
      <c r="E4816">
        <v>18612</v>
      </c>
      <c r="F4816" t="s">
        <v>232</v>
      </c>
      <c r="G4816" s="2">
        <v>42413</v>
      </c>
      <c r="H4816">
        <v>18877</v>
      </c>
      <c r="I4816">
        <v>8589</v>
      </c>
      <c r="J4816" t="str">
        <f t="shared" si="150"/>
        <v>d9344bcd4dad8b23d754d35381798a02</v>
      </c>
      <c r="K4816" s="2">
        <f t="shared" si="151"/>
        <v>42413</v>
      </c>
      <c r="L4816" t="str">
        <f>VLOOKUP($J4816,'placement attrs'!$A$2:$L$5079,4,FALSE)</f>
        <v>Racing-reference.info</v>
      </c>
      <c r="M4816" t="str">
        <f>VLOOKUP($J4816,'placement attrs'!$A$2:$L$5079,3,FALSE)</f>
        <v>alan.boodman@verizon.net</v>
      </c>
    </row>
    <row r="4817" spans="1:13" x14ac:dyDescent="0.3">
      <c r="A4817" t="s">
        <v>232</v>
      </c>
      <c r="B4817" s="2">
        <v>42414</v>
      </c>
      <c r="C4817">
        <v>6986</v>
      </c>
      <c r="D4817">
        <v>14205</v>
      </c>
      <c r="E4817">
        <v>14630</v>
      </c>
      <c r="F4817" t="s">
        <v>232</v>
      </c>
      <c r="G4817" s="2">
        <v>42414</v>
      </c>
      <c r="H4817">
        <v>14982</v>
      </c>
      <c r="I4817">
        <v>7439</v>
      </c>
      <c r="J4817" t="str">
        <f t="shared" si="150"/>
        <v>d9344bcd4dad8b23d754d35381798a02</v>
      </c>
      <c r="K4817" s="2">
        <f t="shared" si="151"/>
        <v>42414</v>
      </c>
      <c r="L4817" t="str">
        <f>VLOOKUP($J4817,'placement attrs'!$A$2:$L$5079,4,FALSE)</f>
        <v>Racing-reference.info</v>
      </c>
      <c r="M4817" t="str">
        <f>VLOOKUP($J4817,'placement attrs'!$A$2:$L$5079,3,FALSE)</f>
        <v>alan.boodman@verizon.net</v>
      </c>
    </row>
    <row r="4818" spans="1:13" x14ac:dyDescent="0.3">
      <c r="A4818" t="s">
        <v>232</v>
      </c>
      <c r="B4818" s="2">
        <v>42415</v>
      </c>
      <c r="C4818">
        <v>6034</v>
      </c>
      <c r="D4818">
        <v>13243</v>
      </c>
      <c r="E4818">
        <v>13574</v>
      </c>
      <c r="F4818" t="s">
        <v>232</v>
      </c>
      <c r="G4818" s="2">
        <v>42415</v>
      </c>
      <c r="H4818">
        <v>14072</v>
      </c>
      <c r="I4818">
        <v>6195</v>
      </c>
      <c r="J4818" t="str">
        <f t="shared" si="150"/>
        <v>d9344bcd4dad8b23d754d35381798a02</v>
      </c>
      <c r="K4818" s="2">
        <f t="shared" si="151"/>
        <v>42415</v>
      </c>
      <c r="L4818" t="str">
        <f>VLOOKUP($J4818,'placement attrs'!$A$2:$L$5079,4,FALSE)</f>
        <v>Racing-reference.info</v>
      </c>
      <c r="M4818" t="str">
        <f>VLOOKUP($J4818,'placement attrs'!$A$2:$L$5079,3,FALSE)</f>
        <v>alan.boodman@verizon.net</v>
      </c>
    </row>
    <row r="4819" spans="1:13" x14ac:dyDescent="0.3">
      <c r="A4819" t="s">
        <v>232</v>
      </c>
      <c r="B4819" s="2">
        <v>42416</v>
      </c>
      <c r="C4819">
        <v>5691</v>
      </c>
      <c r="D4819">
        <v>13141</v>
      </c>
      <c r="E4819">
        <v>13448</v>
      </c>
      <c r="F4819" t="s">
        <v>232</v>
      </c>
      <c r="G4819" s="2">
        <v>42416</v>
      </c>
      <c r="H4819">
        <v>13665</v>
      </c>
      <c r="I4819">
        <v>5620</v>
      </c>
      <c r="J4819" t="str">
        <f t="shared" si="150"/>
        <v>d9344bcd4dad8b23d754d35381798a02</v>
      </c>
      <c r="K4819" s="2">
        <f t="shared" si="151"/>
        <v>42416</v>
      </c>
      <c r="L4819" t="str">
        <f>VLOOKUP($J4819,'placement attrs'!$A$2:$L$5079,4,FALSE)</f>
        <v>Racing-reference.info</v>
      </c>
      <c r="M4819" t="str">
        <f>VLOOKUP($J4819,'placement attrs'!$A$2:$L$5079,3,FALSE)</f>
        <v>alan.boodman@verizon.net</v>
      </c>
    </row>
    <row r="4820" spans="1:13" x14ac:dyDescent="0.3">
      <c r="A4820" t="s">
        <v>232</v>
      </c>
      <c r="B4820" s="2">
        <v>42417</v>
      </c>
      <c r="C4820">
        <v>5605</v>
      </c>
      <c r="D4820">
        <v>12429</v>
      </c>
      <c r="E4820">
        <v>12749</v>
      </c>
      <c r="F4820" t="s">
        <v>232</v>
      </c>
      <c r="G4820" s="2">
        <v>42417</v>
      </c>
      <c r="H4820">
        <v>12986</v>
      </c>
      <c r="I4820">
        <v>5477</v>
      </c>
      <c r="J4820" t="str">
        <f t="shared" si="150"/>
        <v>d9344bcd4dad8b23d754d35381798a02</v>
      </c>
      <c r="K4820" s="2">
        <f t="shared" si="151"/>
        <v>42417</v>
      </c>
      <c r="L4820" t="str">
        <f>VLOOKUP($J4820,'placement attrs'!$A$2:$L$5079,4,FALSE)</f>
        <v>Racing-reference.info</v>
      </c>
      <c r="M4820" t="str">
        <f>VLOOKUP($J4820,'placement attrs'!$A$2:$L$5079,3,FALSE)</f>
        <v>alan.boodman@verizon.net</v>
      </c>
    </row>
    <row r="4821" spans="1:13" x14ac:dyDescent="0.3">
      <c r="A4821" t="s">
        <v>232</v>
      </c>
      <c r="B4821" s="2">
        <v>42418</v>
      </c>
      <c r="C4821">
        <v>7013</v>
      </c>
      <c r="D4821">
        <v>15472</v>
      </c>
      <c r="E4821">
        <v>15848</v>
      </c>
      <c r="F4821" t="s">
        <v>232</v>
      </c>
      <c r="G4821" s="2">
        <v>42418</v>
      </c>
      <c r="H4821">
        <v>16298</v>
      </c>
      <c r="I4821">
        <v>6003</v>
      </c>
      <c r="J4821" t="str">
        <f t="shared" si="150"/>
        <v>d9344bcd4dad8b23d754d35381798a02</v>
      </c>
      <c r="K4821" s="2">
        <f t="shared" si="151"/>
        <v>42418</v>
      </c>
      <c r="L4821" t="str">
        <f>VLOOKUP($J4821,'placement attrs'!$A$2:$L$5079,4,FALSE)</f>
        <v>Racing-reference.info</v>
      </c>
      <c r="M4821" t="str">
        <f>VLOOKUP($J4821,'placement attrs'!$A$2:$L$5079,3,FALSE)</f>
        <v>alan.boodman@verizon.net</v>
      </c>
    </row>
    <row r="4822" spans="1:13" x14ac:dyDescent="0.3">
      <c r="A4822" t="s">
        <v>232</v>
      </c>
      <c r="B4822" s="2">
        <v>42419</v>
      </c>
      <c r="C4822">
        <v>6944</v>
      </c>
      <c r="D4822">
        <v>14283</v>
      </c>
      <c r="E4822">
        <v>14563</v>
      </c>
      <c r="F4822" t="s">
        <v>232</v>
      </c>
      <c r="G4822" s="2">
        <v>42419</v>
      </c>
      <c r="H4822">
        <v>17387</v>
      </c>
      <c r="I4822">
        <v>7947</v>
      </c>
      <c r="J4822" t="str">
        <f t="shared" si="150"/>
        <v>d9344bcd4dad8b23d754d35381798a02</v>
      </c>
      <c r="K4822" s="2">
        <f t="shared" si="151"/>
        <v>42419</v>
      </c>
      <c r="L4822" t="str">
        <f>VLOOKUP($J4822,'placement attrs'!$A$2:$L$5079,4,FALSE)</f>
        <v>Racing-reference.info</v>
      </c>
      <c r="M4822" t="str">
        <f>VLOOKUP($J4822,'placement attrs'!$A$2:$L$5079,3,FALSE)</f>
        <v>alan.boodman@verizon.net</v>
      </c>
    </row>
    <row r="4823" spans="1:13" x14ac:dyDescent="0.3">
      <c r="A4823" t="s">
        <v>232</v>
      </c>
      <c r="B4823" s="2">
        <v>42420</v>
      </c>
      <c r="C4823">
        <v>9254</v>
      </c>
      <c r="D4823">
        <v>18475</v>
      </c>
      <c r="E4823">
        <v>18730</v>
      </c>
      <c r="F4823" t="s">
        <v>232</v>
      </c>
      <c r="G4823" s="2">
        <v>42420</v>
      </c>
      <c r="H4823">
        <v>19408</v>
      </c>
      <c r="I4823">
        <v>9473</v>
      </c>
      <c r="J4823" t="str">
        <f t="shared" si="150"/>
        <v>d9344bcd4dad8b23d754d35381798a02</v>
      </c>
      <c r="K4823" s="2">
        <f t="shared" si="151"/>
        <v>42420</v>
      </c>
      <c r="L4823" t="str">
        <f>VLOOKUP($J4823,'placement attrs'!$A$2:$L$5079,4,FALSE)</f>
        <v>Racing-reference.info</v>
      </c>
      <c r="M4823" t="str">
        <f>VLOOKUP($J4823,'placement attrs'!$A$2:$L$5079,3,FALSE)</f>
        <v>alan.boodman@verizon.net</v>
      </c>
    </row>
    <row r="4824" spans="1:13" x14ac:dyDescent="0.3">
      <c r="A4824" t="s">
        <v>232</v>
      </c>
      <c r="B4824" s="2">
        <v>42421</v>
      </c>
      <c r="C4824">
        <v>11685</v>
      </c>
      <c r="D4824">
        <v>24707</v>
      </c>
      <c r="E4824">
        <v>25254</v>
      </c>
      <c r="F4824" t="s">
        <v>232</v>
      </c>
      <c r="G4824" s="2">
        <v>42421</v>
      </c>
      <c r="H4824">
        <v>25891</v>
      </c>
      <c r="I4824">
        <v>11293</v>
      </c>
      <c r="J4824" t="str">
        <f t="shared" si="150"/>
        <v>d9344bcd4dad8b23d754d35381798a02</v>
      </c>
      <c r="K4824" s="2">
        <f t="shared" si="151"/>
        <v>42421</v>
      </c>
      <c r="L4824" t="str">
        <f>VLOOKUP($J4824,'placement attrs'!$A$2:$L$5079,4,FALSE)</f>
        <v>Racing-reference.info</v>
      </c>
      <c r="M4824" t="str">
        <f>VLOOKUP($J4824,'placement attrs'!$A$2:$L$5079,3,FALSE)</f>
        <v>alan.boodman@verizon.net</v>
      </c>
    </row>
    <row r="4825" spans="1:13" x14ac:dyDescent="0.3">
      <c r="A4825" t="s">
        <v>232</v>
      </c>
      <c r="B4825" s="2">
        <v>42422</v>
      </c>
      <c r="C4825">
        <v>7942</v>
      </c>
      <c r="D4825">
        <v>15965</v>
      </c>
      <c r="E4825">
        <v>16541</v>
      </c>
      <c r="F4825" t="s">
        <v>232</v>
      </c>
      <c r="G4825" s="2">
        <v>42422</v>
      </c>
      <c r="H4825">
        <v>18742</v>
      </c>
      <c r="I4825">
        <v>8334</v>
      </c>
      <c r="J4825" t="str">
        <f t="shared" si="150"/>
        <v>d9344bcd4dad8b23d754d35381798a02</v>
      </c>
      <c r="K4825" s="2">
        <f t="shared" si="151"/>
        <v>42422</v>
      </c>
      <c r="L4825" t="str">
        <f>VLOOKUP($J4825,'placement attrs'!$A$2:$L$5079,4,FALSE)</f>
        <v>Racing-reference.info</v>
      </c>
      <c r="M4825" t="str">
        <f>VLOOKUP($J4825,'placement attrs'!$A$2:$L$5079,3,FALSE)</f>
        <v>alan.boodman@verizon.net</v>
      </c>
    </row>
    <row r="4826" spans="1:13" x14ac:dyDescent="0.3">
      <c r="A4826" t="s">
        <v>232</v>
      </c>
      <c r="B4826" s="2">
        <v>42423</v>
      </c>
      <c r="C4826">
        <v>7228</v>
      </c>
      <c r="D4826">
        <v>14880</v>
      </c>
      <c r="E4826">
        <v>15387</v>
      </c>
      <c r="F4826" t="s">
        <v>232</v>
      </c>
      <c r="G4826" s="2">
        <v>42423</v>
      </c>
      <c r="H4826">
        <v>16253</v>
      </c>
      <c r="I4826">
        <v>6691</v>
      </c>
      <c r="J4826" t="str">
        <f t="shared" si="150"/>
        <v>d9344bcd4dad8b23d754d35381798a02</v>
      </c>
      <c r="K4826" s="2">
        <f t="shared" si="151"/>
        <v>42423</v>
      </c>
      <c r="L4826" t="str">
        <f>VLOOKUP($J4826,'placement attrs'!$A$2:$L$5079,4,FALSE)</f>
        <v>Racing-reference.info</v>
      </c>
      <c r="M4826" t="str">
        <f>VLOOKUP($J4826,'placement attrs'!$A$2:$L$5079,3,FALSE)</f>
        <v>alan.boodman@verizon.net</v>
      </c>
    </row>
    <row r="4827" spans="1:13" x14ac:dyDescent="0.3">
      <c r="A4827" t="s">
        <v>232</v>
      </c>
      <c r="B4827" s="2">
        <v>42424</v>
      </c>
      <c r="C4827">
        <v>6582</v>
      </c>
      <c r="D4827">
        <v>14632</v>
      </c>
      <c r="E4827">
        <v>15264</v>
      </c>
      <c r="F4827" t="s">
        <v>232</v>
      </c>
      <c r="G4827" s="2">
        <v>42424</v>
      </c>
      <c r="H4827">
        <v>15633</v>
      </c>
      <c r="I4827">
        <v>6538</v>
      </c>
      <c r="J4827" t="str">
        <f t="shared" si="150"/>
        <v>d9344bcd4dad8b23d754d35381798a02</v>
      </c>
      <c r="K4827" s="2">
        <f t="shared" si="151"/>
        <v>42424</v>
      </c>
      <c r="L4827" t="str">
        <f>VLOOKUP($J4827,'placement attrs'!$A$2:$L$5079,4,FALSE)</f>
        <v>Racing-reference.info</v>
      </c>
      <c r="M4827" t="str">
        <f>VLOOKUP($J4827,'placement attrs'!$A$2:$L$5079,3,FALSE)</f>
        <v>alan.boodman@verizon.net</v>
      </c>
    </row>
    <row r="4828" spans="1:13" x14ac:dyDescent="0.3">
      <c r="A4828" t="s">
        <v>232</v>
      </c>
      <c r="B4828" s="2">
        <v>42425</v>
      </c>
      <c r="C4828">
        <v>6181</v>
      </c>
      <c r="D4828">
        <v>12680</v>
      </c>
      <c r="E4828">
        <v>12918</v>
      </c>
      <c r="F4828" t="s">
        <v>232</v>
      </c>
      <c r="G4828" s="2">
        <v>42425</v>
      </c>
      <c r="H4828">
        <v>13242</v>
      </c>
      <c r="I4828">
        <v>5919</v>
      </c>
      <c r="J4828" t="str">
        <f t="shared" si="150"/>
        <v>d9344bcd4dad8b23d754d35381798a02</v>
      </c>
      <c r="K4828" s="2">
        <f t="shared" si="151"/>
        <v>42425</v>
      </c>
      <c r="L4828" t="str">
        <f>VLOOKUP($J4828,'placement attrs'!$A$2:$L$5079,4,FALSE)</f>
        <v>Racing-reference.info</v>
      </c>
      <c r="M4828" t="str">
        <f>VLOOKUP($J4828,'placement attrs'!$A$2:$L$5079,3,FALSE)</f>
        <v>alan.boodman@verizon.net</v>
      </c>
    </row>
    <row r="4829" spans="1:13" x14ac:dyDescent="0.3">
      <c r="A4829" t="s">
        <v>232</v>
      </c>
      <c r="B4829" s="2">
        <v>42426</v>
      </c>
      <c r="C4829">
        <v>5571</v>
      </c>
      <c r="D4829">
        <v>11055</v>
      </c>
      <c r="E4829">
        <v>11200</v>
      </c>
      <c r="F4829" t="s">
        <v>232</v>
      </c>
      <c r="G4829" s="2">
        <v>42426</v>
      </c>
      <c r="H4829">
        <v>11435</v>
      </c>
      <c r="I4829">
        <v>5584</v>
      </c>
      <c r="J4829" t="str">
        <f t="shared" si="150"/>
        <v>d9344bcd4dad8b23d754d35381798a02</v>
      </c>
      <c r="K4829" s="2">
        <f t="shared" si="151"/>
        <v>42426</v>
      </c>
      <c r="L4829" t="str">
        <f>VLOOKUP($J4829,'placement attrs'!$A$2:$L$5079,4,FALSE)</f>
        <v>Racing-reference.info</v>
      </c>
      <c r="M4829" t="str">
        <f>VLOOKUP($J4829,'placement attrs'!$A$2:$L$5079,3,FALSE)</f>
        <v>alan.boodman@verizon.net</v>
      </c>
    </row>
    <row r="4830" spans="1:13" x14ac:dyDescent="0.3">
      <c r="A4830" t="s">
        <v>232</v>
      </c>
      <c r="B4830" s="2">
        <v>42427</v>
      </c>
      <c r="C4830">
        <v>6989</v>
      </c>
      <c r="D4830">
        <v>14229</v>
      </c>
      <c r="E4830">
        <v>14393</v>
      </c>
      <c r="F4830" t="s">
        <v>232</v>
      </c>
      <c r="G4830" s="2">
        <v>42427</v>
      </c>
      <c r="H4830">
        <v>14949</v>
      </c>
      <c r="I4830">
        <v>6637</v>
      </c>
      <c r="J4830" t="str">
        <f t="shared" si="150"/>
        <v>d9344bcd4dad8b23d754d35381798a02</v>
      </c>
      <c r="K4830" s="2">
        <f t="shared" si="151"/>
        <v>42427</v>
      </c>
      <c r="L4830" t="str">
        <f>VLOOKUP($J4830,'placement attrs'!$A$2:$L$5079,4,FALSE)</f>
        <v>Racing-reference.info</v>
      </c>
      <c r="M4830" t="str">
        <f>VLOOKUP($J4830,'placement attrs'!$A$2:$L$5079,3,FALSE)</f>
        <v>alan.boodman@verizon.net</v>
      </c>
    </row>
    <row r="4831" spans="1:13" x14ac:dyDescent="0.3">
      <c r="A4831" t="s">
        <v>232</v>
      </c>
      <c r="B4831" s="2">
        <v>42428</v>
      </c>
      <c r="C4831">
        <v>9045</v>
      </c>
      <c r="D4831">
        <v>18773</v>
      </c>
      <c r="E4831">
        <v>19000</v>
      </c>
      <c r="F4831" t="s">
        <v>232</v>
      </c>
      <c r="G4831" s="2">
        <v>42428</v>
      </c>
      <c r="H4831">
        <v>19430</v>
      </c>
      <c r="I4831">
        <v>8776</v>
      </c>
      <c r="J4831" t="str">
        <f t="shared" si="150"/>
        <v>d9344bcd4dad8b23d754d35381798a02</v>
      </c>
      <c r="K4831" s="2">
        <f t="shared" si="151"/>
        <v>42428</v>
      </c>
      <c r="L4831" t="str">
        <f>VLOOKUP($J4831,'placement attrs'!$A$2:$L$5079,4,FALSE)</f>
        <v>Racing-reference.info</v>
      </c>
      <c r="M4831" t="str">
        <f>VLOOKUP($J4831,'placement attrs'!$A$2:$L$5079,3,FALSE)</f>
        <v>alan.boodman@verizon.net</v>
      </c>
    </row>
    <row r="4832" spans="1:13" x14ac:dyDescent="0.3">
      <c r="A4832" t="s">
        <v>232</v>
      </c>
      <c r="B4832" s="2">
        <v>42429</v>
      </c>
      <c r="C4832">
        <v>6559</v>
      </c>
      <c r="D4832">
        <v>14215</v>
      </c>
      <c r="E4832">
        <v>14572</v>
      </c>
      <c r="F4832" t="s">
        <v>232</v>
      </c>
      <c r="G4832" s="2">
        <v>42429</v>
      </c>
      <c r="H4832">
        <v>16540</v>
      </c>
      <c r="I4832">
        <v>7290</v>
      </c>
      <c r="J4832" t="str">
        <f t="shared" si="150"/>
        <v>d9344bcd4dad8b23d754d35381798a02</v>
      </c>
      <c r="K4832" s="2">
        <f t="shared" si="151"/>
        <v>42429</v>
      </c>
      <c r="L4832" t="str">
        <f>VLOOKUP($J4832,'placement attrs'!$A$2:$L$5079,4,FALSE)</f>
        <v>Racing-reference.info</v>
      </c>
      <c r="M4832" t="str">
        <f>VLOOKUP($J4832,'placement attrs'!$A$2:$L$5079,3,FALSE)</f>
        <v>alan.boodman@verizon.net</v>
      </c>
    </row>
    <row r="4833" spans="1:13" x14ac:dyDescent="0.3">
      <c r="A4833" t="s">
        <v>232</v>
      </c>
      <c r="B4833" s="2">
        <v>42430</v>
      </c>
      <c r="C4833">
        <v>5521</v>
      </c>
      <c r="D4833">
        <v>14605</v>
      </c>
      <c r="E4833">
        <v>15044</v>
      </c>
      <c r="F4833" t="s">
        <v>232</v>
      </c>
      <c r="G4833" s="2">
        <v>42430</v>
      </c>
      <c r="H4833">
        <v>16829</v>
      </c>
      <c r="I4833">
        <v>5385</v>
      </c>
      <c r="J4833" t="str">
        <f t="shared" si="150"/>
        <v>d9344bcd4dad8b23d754d35381798a02</v>
      </c>
      <c r="K4833" s="2">
        <f t="shared" si="151"/>
        <v>42430</v>
      </c>
      <c r="L4833" t="str">
        <f>VLOOKUP($J4833,'placement attrs'!$A$2:$L$5079,4,FALSE)</f>
        <v>Racing-reference.info</v>
      </c>
      <c r="M4833" t="str">
        <f>VLOOKUP($J4833,'placement attrs'!$A$2:$L$5079,3,FALSE)</f>
        <v>alan.boodman@verizon.net</v>
      </c>
    </row>
    <row r="4834" spans="1:13" x14ac:dyDescent="0.3">
      <c r="A4834" t="s">
        <v>232</v>
      </c>
      <c r="B4834" s="2">
        <v>42431</v>
      </c>
      <c r="C4834">
        <v>4534</v>
      </c>
      <c r="D4834">
        <v>10772</v>
      </c>
      <c r="E4834">
        <v>10996</v>
      </c>
      <c r="F4834" t="s">
        <v>232</v>
      </c>
      <c r="G4834" s="2">
        <v>42431</v>
      </c>
      <c r="H4834">
        <v>15589</v>
      </c>
      <c r="I4834">
        <v>5919</v>
      </c>
      <c r="J4834" t="str">
        <f t="shared" si="150"/>
        <v>d9344bcd4dad8b23d754d35381798a02</v>
      </c>
      <c r="K4834" s="2">
        <f t="shared" si="151"/>
        <v>42431</v>
      </c>
      <c r="L4834" t="str">
        <f>VLOOKUP($J4834,'placement attrs'!$A$2:$L$5079,4,FALSE)</f>
        <v>Racing-reference.info</v>
      </c>
      <c r="M4834" t="str">
        <f>VLOOKUP($J4834,'placement attrs'!$A$2:$L$5079,3,FALSE)</f>
        <v>alan.boodman@verizon.net</v>
      </c>
    </row>
    <row r="4835" spans="1:13" x14ac:dyDescent="0.3">
      <c r="A4835" t="s">
        <v>232</v>
      </c>
      <c r="B4835" s="2">
        <v>42432</v>
      </c>
      <c r="C4835">
        <v>205</v>
      </c>
      <c r="D4835">
        <v>390</v>
      </c>
      <c r="E4835">
        <v>404</v>
      </c>
      <c r="H4835">
        <v>0</v>
      </c>
      <c r="I4835">
        <v>0</v>
      </c>
      <c r="J4835" t="str">
        <f t="shared" si="150"/>
        <v>d9344bcd4dad8b23d754d35381798a02</v>
      </c>
      <c r="K4835" s="2">
        <f t="shared" si="151"/>
        <v>42432</v>
      </c>
      <c r="L4835" t="str">
        <f>VLOOKUP($J4835,'placement attrs'!$A$2:$L$5079,4,FALSE)</f>
        <v>Racing-reference.info</v>
      </c>
      <c r="M4835" t="str">
        <f>VLOOKUP($J4835,'placement attrs'!$A$2:$L$5079,3,FALSE)</f>
        <v>alan.boodman@verizon.net</v>
      </c>
    </row>
    <row r="4836" spans="1:13" x14ac:dyDescent="0.3">
      <c r="A4836" t="s">
        <v>233</v>
      </c>
      <c r="B4836" s="2">
        <v>42410</v>
      </c>
      <c r="C4836">
        <v>3967</v>
      </c>
      <c r="D4836">
        <v>18219</v>
      </c>
      <c r="E4836">
        <v>18348</v>
      </c>
      <c r="H4836">
        <v>0</v>
      </c>
      <c r="I4836">
        <v>0</v>
      </c>
      <c r="J4836" t="str">
        <f t="shared" si="150"/>
        <v>daf2eec832aa92785116cb9866078351</v>
      </c>
      <c r="K4836" s="2">
        <f t="shared" si="151"/>
        <v>42410</v>
      </c>
      <c r="L4836" t="str">
        <f>VLOOKUP($J4836,'placement attrs'!$A$2:$L$5079,4,FALSE)</f>
        <v>News247.info</v>
      </c>
      <c r="M4836" t="str">
        <f>VLOOKUP($J4836,'placement attrs'!$A$2:$L$5079,3,FALSE)</f>
        <v>admin@news247.info</v>
      </c>
    </row>
    <row r="4837" spans="1:13" x14ac:dyDescent="0.3">
      <c r="A4837" t="s">
        <v>233</v>
      </c>
      <c r="B4837" s="2">
        <v>42411</v>
      </c>
      <c r="C4837">
        <v>3959</v>
      </c>
      <c r="D4837">
        <v>19061</v>
      </c>
      <c r="E4837">
        <v>19179</v>
      </c>
      <c r="F4837" t="s">
        <v>233</v>
      </c>
      <c r="G4837" s="2">
        <v>42411</v>
      </c>
      <c r="H4837">
        <v>20784</v>
      </c>
      <c r="I4837">
        <v>4208</v>
      </c>
      <c r="J4837" t="str">
        <f t="shared" si="150"/>
        <v>daf2eec832aa92785116cb9866078351</v>
      </c>
      <c r="K4837" s="2">
        <f t="shared" si="151"/>
        <v>42411</v>
      </c>
      <c r="L4837" t="str">
        <f>VLOOKUP($J4837,'placement attrs'!$A$2:$L$5079,4,FALSE)</f>
        <v>News247.info</v>
      </c>
      <c r="M4837" t="str">
        <f>VLOOKUP($J4837,'placement attrs'!$A$2:$L$5079,3,FALSE)</f>
        <v>admin@news247.info</v>
      </c>
    </row>
    <row r="4838" spans="1:13" x14ac:dyDescent="0.3">
      <c r="A4838" t="s">
        <v>233</v>
      </c>
      <c r="B4838" s="2">
        <v>42412</v>
      </c>
      <c r="C4838">
        <v>2557</v>
      </c>
      <c r="D4838">
        <v>13540</v>
      </c>
      <c r="E4838">
        <v>13629</v>
      </c>
      <c r="F4838" t="s">
        <v>233</v>
      </c>
      <c r="G4838" s="2">
        <v>42412</v>
      </c>
      <c r="H4838">
        <v>16897</v>
      </c>
      <c r="I4838">
        <v>3122</v>
      </c>
      <c r="J4838" t="str">
        <f t="shared" si="150"/>
        <v>daf2eec832aa92785116cb9866078351</v>
      </c>
      <c r="K4838" s="2">
        <f t="shared" si="151"/>
        <v>42412</v>
      </c>
      <c r="L4838" t="str">
        <f>VLOOKUP($J4838,'placement attrs'!$A$2:$L$5079,4,FALSE)</f>
        <v>News247.info</v>
      </c>
      <c r="M4838" t="str">
        <f>VLOOKUP($J4838,'placement attrs'!$A$2:$L$5079,3,FALSE)</f>
        <v>admin@news247.info</v>
      </c>
    </row>
    <row r="4839" spans="1:13" x14ac:dyDescent="0.3">
      <c r="A4839" t="s">
        <v>233</v>
      </c>
      <c r="B4839" s="2">
        <v>42413</v>
      </c>
      <c r="C4839">
        <v>3749</v>
      </c>
      <c r="D4839">
        <v>16295</v>
      </c>
      <c r="E4839">
        <v>16389</v>
      </c>
      <c r="F4839" t="s">
        <v>233</v>
      </c>
      <c r="G4839" s="2">
        <v>42413</v>
      </c>
      <c r="H4839">
        <v>16496</v>
      </c>
      <c r="I4839">
        <v>3423</v>
      </c>
      <c r="J4839" t="str">
        <f t="shared" si="150"/>
        <v>daf2eec832aa92785116cb9866078351</v>
      </c>
      <c r="K4839" s="2">
        <f t="shared" si="151"/>
        <v>42413</v>
      </c>
      <c r="L4839" t="str">
        <f>VLOOKUP($J4839,'placement attrs'!$A$2:$L$5079,4,FALSE)</f>
        <v>News247.info</v>
      </c>
      <c r="M4839" t="str">
        <f>VLOOKUP($J4839,'placement attrs'!$A$2:$L$5079,3,FALSE)</f>
        <v>admin@news247.info</v>
      </c>
    </row>
    <row r="4840" spans="1:13" x14ac:dyDescent="0.3">
      <c r="A4840" t="s">
        <v>233</v>
      </c>
      <c r="B4840" s="2">
        <v>42414</v>
      </c>
      <c r="C4840">
        <v>3221</v>
      </c>
      <c r="D4840">
        <v>15054</v>
      </c>
      <c r="E4840">
        <v>15160</v>
      </c>
      <c r="F4840" t="s">
        <v>233</v>
      </c>
      <c r="G4840" s="2">
        <v>42414</v>
      </c>
      <c r="H4840">
        <v>15199</v>
      </c>
      <c r="I4840">
        <v>3217</v>
      </c>
      <c r="J4840" t="str">
        <f t="shared" si="150"/>
        <v>daf2eec832aa92785116cb9866078351</v>
      </c>
      <c r="K4840" s="2">
        <f t="shared" si="151"/>
        <v>42414</v>
      </c>
      <c r="L4840" t="str">
        <f>VLOOKUP($J4840,'placement attrs'!$A$2:$L$5079,4,FALSE)</f>
        <v>News247.info</v>
      </c>
      <c r="M4840" t="str">
        <f>VLOOKUP($J4840,'placement attrs'!$A$2:$L$5079,3,FALSE)</f>
        <v>admin@news247.info</v>
      </c>
    </row>
    <row r="4841" spans="1:13" x14ac:dyDescent="0.3">
      <c r="A4841" t="s">
        <v>233</v>
      </c>
      <c r="B4841" s="2">
        <v>42415</v>
      </c>
      <c r="C4841">
        <v>3126</v>
      </c>
      <c r="D4841">
        <v>16824</v>
      </c>
      <c r="E4841">
        <v>16941</v>
      </c>
      <c r="F4841" t="s">
        <v>233</v>
      </c>
      <c r="G4841" s="2">
        <v>42415</v>
      </c>
      <c r="H4841">
        <v>17316</v>
      </c>
      <c r="I4841">
        <v>3157</v>
      </c>
      <c r="J4841" t="str">
        <f t="shared" si="150"/>
        <v>daf2eec832aa92785116cb9866078351</v>
      </c>
      <c r="K4841" s="2">
        <f t="shared" si="151"/>
        <v>42415</v>
      </c>
      <c r="L4841" t="str">
        <f>VLOOKUP($J4841,'placement attrs'!$A$2:$L$5079,4,FALSE)</f>
        <v>News247.info</v>
      </c>
      <c r="M4841" t="str">
        <f>VLOOKUP($J4841,'placement attrs'!$A$2:$L$5079,3,FALSE)</f>
        <v>admin@news247.info</v>
      </c>
    </row>
    <row r="4842" spans="1:13" x14ac:dyDescent="0.3">
      <c r="A4842" t="s">
        <v>233</v>
      </c>
      <c r="B4842" s="2">
        <v>42416</v>
      </c>
      <c r="C4842">
        <v>3013</v>
      </c>
      <c r="D4842">
        <v>17464</v>
      </c>
      <c r="E4842">
        <v>17578</v>
      </c>
      <c r="F4842" t="s">
        <v>233</v>
      </c>
      <c r="G4842" s="2">
        <v>42416</v>
      </c>
      <c r="H4842">
        <v>17600</v>
      </c>
      <c r="I4842">
        <v>2977</v>
      </c>
      <c r="J4842" t="str">
        <f t="shared" si="150"/>
        <v>daf2eec832aa92785116cb9866078351</v>
      </c>
      <c r="K4842" s="2">
        <f t="shared" si="151"/>
        <v>42416</v>
      </c>
      <c r="L4842" t="str">
        <f>VLOOKUP($J4842,'placement attrs'!$A$2:$L$5079,4,FALSE)</f>
        <v>News247.info</v>
      </c>
      <c r="M4842" t="str">
        <f>VLOOKUP($J4842,'placement attrs'!$A$2:$L$5079,3,FALSE)</f>
        <v>admin@news247.info</v>
      </c>
    </row>
    <row r="4843" spans="1:13" x14ac:dyDescent="0.3">
      <c r="A4843" t="s">
        <v>233</v>
      </c>
      <c r="B4843" s="2">
        <v>42417</v>
      </c>
      <c r="C4843">
        <v>3370</v>
      </c>
      <c r="D4843">
        <v>18982</v>
      </c>
      <c r="E4843">
        <v>19075</v>
      </c>
      <c r="F4843" t="s">
        <v>233</v>
      </c>
      <c r="G4843" s="2">
        <v>42417</v>
      </c>
      <c r="H4843">
        <v>19213</v>
      </c>
      <c r="I4843">
        <v>3348</v>
      </c>
      <c r="J4843" t="str">
        <f t="shared" si="150"/>
        <v>daf2eec832aa92785116cb9866078351</v>
      </c>
      <c r="K4843" s="2">
        <f t="shared" si="151"/>
        <v>42417</v>
      </c>
      <c r="L4843" t="str">
        <f>VLOOKUP($J4843,'placement attrs'!$A$2:$L$5079,4,FALSE)</f>
        <v>News247.info</v>
      </c>
      <c r="M4843" t="str">
        <f>VLOOKUP($J4843,'placement attrs'!$A$2:$L$5079,3,FALSE)</f>
        <v>admin@news247.info</v>
      </c>
    </row>
    <row r="4844" spans="1:13" x14ac:dyDescent="0.3">
      <c r="A4844" t="s">
        <v>233</v>
      </c>
      <c r="B4844" s="2">
        <v>42418</v>
      </c>
      <c r="C4844">
        <v>3003</v>
      </c>
      <c r="D4844">
        <v>17414</v>
      </c>
      <c r="E4844">
        <v>17546</v>
      </c>
      <c r="F4844" t="s">
        <v>233</v>
      </c>
      <c r="G4844" s="2">
        <v>42418</v>
      </c>
      <c r="H4844">
        <v>17867</v>
      </c>
      <c r="I4844">
        <v>3013</v>
      </c>
      <c r="J4844" t="str">
        <f t="shared" si="150"/>
        <v>daf2eec832aa92785116cb9866078351</v>
      </c>
      <c r="K4844" s="2">
        <f t="shared" si="151"/>
        <v>42418</v>
      </c>
      <c r="L4844" t="str">
        <f>VLOOKUP($J4844,'placement attrs'!$A$2:$L$5079,4,FALSE)</f>
        <v>News247.info</v>
      </c>
      <c r="M4844" t="str">
        <f>VLOOKUP($J4844,'placement attrs'!$A$2:$L$5079,3,FALSE)</f>
        <v>admin@news247.info</v>
      </c>
    </row>
    <row r="4845" spans="1:13" x14ac:dyDescent="0.3">
      <c r="A4845" t="s">
        <v>233</v>
      </c>
      <c r="B4845" s="2">
        <v>42419</v>
      </c>
      <c r="C4845">
        <v>2777</v>
      </c>
      <c r="D4845">
        <v>14956</v>
      </c>
      <c r="E4845">
        <v>15046</v>
      </c>
      <c r="F4845" t="s">
        <v>233</v>
      </c>
      <c r="G4845" s="2">
        <v>42419</v>
      </c>
      <c r="H4845">
        <v>17317</v>
      </c>
      <c r="I4845">
        <v>3152</v>
      </c>
      <c r="J4845" t="str">
        <f t="shared" si="150"/>
        <v>daf2eec832aa92785116cb9866078351</v>
      </c>
      <c r="K4845" s="2">
        <f t="shared" si="151"/>
        <v>42419</v>
      </c>
      <c r="L4845" t="str">
        <f>VLOOKUP($J4845,'placement attrs'!$A$2:$L$5079,4,FALSE)</f>
        <v>News247.info</v>
      </c>
      <c r="M4845" t="str">
        <f>VLOOKUP($J4845,'placement attrs'!$A$2:$L$5079,3,FALSE)</f>
        <v>admin@news247.info</v>
      </c>
    </row>
    <row r="4846" spans="1:13" x14ac:dyDescent="0.3">
      <c r="A4846" t="s">
        <v>233</v>
      </c>
      <c r="B4846" s="2">
        <v>42420</v>
      </c>
      <c r="C4846">
        <v>3222</v>
      </c>
      <c r="D4846">
        <v>15837</v>
      </c>
      <c r="E4846">
        <v>15972</v>
      </c>
      <c r="F4846" t="s">
        <v>233</v>
      </c>
      <c r="G4846" s="2">
        <v>42420</v>
      </c>
      <c r="H4846">
        <v>16670</v>
      </c>
      <c r="I4846">
        <v>3374</v>
      </c>
      <c r="J4846" t="str">
        <f t="shared" si="150"/>
        <v>daf2eec832aa92785116cb9866078351</v>
      </c>
      <c r="K4846" s="2">
        <f t="shared" si="151"/>
        <v>42420</v>
      </c>
      <c r="L4846" t="str">
        <f>VLOOKUP($J4846,'placement attrs'!$A$2:$L$5079,4,FALSE)</f>
        <v>News247.info</v>
      </c>
      <c r="M4846" t="str">
        <f>VLOOKUP($J4846,'placement attrs'!$A$2:$L$5079,3,FALSE)</f>
        <v>admin@news247.info</v>
      </c>
    </row>
    <row r="4847" spans="1:13" x14ac:dyDescent="0.3">
      <c r="A4847" t="s">
        <v>233</v>
      </c>
      <c r="B4847" s="2">
        <v>42421</v>
      </c>
      <c r="C4847">
        <v>3039</v>
      </c>
      <c r="D4847">
        <v>16228</v>
      </c>
      <c r="E4847">
        <v>16369</v>
      </c>
      <c r="F4847" t="s">
        <v>233</v>
      </c>
      <c r="G4847" s="2">
        <v>42421</v>
      </c>
      <c r="H4847">
        <v>16621</v>
      </c>
      <c r="I4847">
        <v>2969</v>
      </c>
      <c r="J4847" t="str">
        <f t="shared" si="150"/>
        <v>daf2eec832aa92785116cb9866078351</v>
      </c>
      <c r="K4847" s="2">
        <f t="shared" si="151"/>
        <v>42421</v>
      </c>
      <c r="L4847" t="str">
        <f>VLOOKUP($J4847,'placement attrs'!$A$2:$L$5079,4,FALSE)</f>
        <v>News247.info</v>
      </c>
      <c r="M4847" t="str">
        <f>VLOOKUP($J4847,'placement attrs'!$A$2:$L$5079,3,FALSE)</f>
        <v>admin@news247.info</v>
      </c>
    </row>
    <row r="4848" spans="1:13" x14ac:dyDescent="0.3">
      <c r="A4848" t="s">
        <v>233</v>
      </c>
      <c r="B4848" s="2">
        <v>42422</v>
      </c>
      <c r="C4848">
        <v>2278</v>
      </c>
      <c r="D4848">
        <v>12124</v>
      </c>
      <c r="E4848">
        <v>12203</v>
      </c>
      <c r="F4848" t="s">
        <v>233</v>
      </c>
      <c r="G4848" s="2">
        <v>42422</v>
      </c>
      <c r="H4848">
        <v>13385</v>
      </c>
      <c r="I4848">
        <v>2287</v>
      </c>
      <c r="J4848" t="str">
        <f t="shared" si="150"/>
        <v>daf2eec832aa92785116cb9866078351</v>
      </c>
      <c r="K4848" s="2">
        <f t="shared" si="151"/>
        <v>42422</v>
      </c>
      <c r="L4848" t="str">
        <f>VLOOKUP($J4848,'placement attrs'!$A$2:$L$5079,4,FALSE)</f>
        <v>News247.info</v>
      </c>
      <c r="M4848" t="str">
        <f>VLOOKUP($J4848,'placement attrs'!$A$2:$L$5079,3,FALSE)</f>
        <v>admin@news247.info</v>
      </c>
    </row>
    <row r="4849" spans="1:13" x14ac:dyDescent="0.3">
      <c r="A4849" t="s">
        <v>233</v>
      </c>
      <c r="B4849" s="2">
        <v>42423</v>
      </c>
      <c r="C4849">
        <v>1950</v>
      </c>
      <c r="D4849">
        <v>9395</v>
      </c>
      <c r="E4849">
        <v>9472</v>
      </c>
      <c r="F4849" t="s">
        <v>233</v>
      </c>
      <c r="G4849" s="2">
        <v>42423</v>
      </c>
      <c r="H4849">
        <v>9937</v>
      </c>
      <c r="I4849">
        <v>1949</v>
      </c>
      <c r="J4849" t="str">
        <f t="shared" si="150"/>
        <v>daf2eec832aa92785116cb9866078351</v>
      </c>
      <c r="K4849" s="2">
        <f t="shared" si="151"/>
        <v>42423</v>
      </c>
      <c r="L4849" t="str">
        <f>VLOOKUP($J4849,'placement attrs'!$A$2:$L$5079,4,FALSE)</f>
        <v>News247.info</v>
      </c>
      <c r="M4849" t="str">
        <f>VLOOKUP($J4849,'placement attrs'!$A$2:$L$5079,3,FALSE)</f>
        <v>admin@news247.info</v>
      </c>
    </row>
    <row r="4850" spans="1:13" x14ac:dyDescent="0.3">
      <c r="A4850" t="s">
        <v>233</v>
      </c>
      <c r="B4850" s="2">
        <v>42424</v>
      </c>
      <c r="C4850">
        <v>1425</v>
      </c>
      <c r="D4850">
        <v>7307</v>
      </c>
      <c r="E4850">
        <v>7364</v>
      </c>
      <c r="F4850" t="s">
        <v>233</v>
      </c>
      <c r="G4850" s="2">
        <v>42424</v>
      </c>
      <c r="H4850">
        <v>7379</v>
      </c>
      <c r="I4850">
        <v>1412</v>
      </c>
      <c r="J4850" t="str">
        <f t="shared" si="150"/>
        <v>daf2eec832aa92785116cb9866078351</v>
      </c>
      <c r="K4850" s="2">
        <f t="shared" si="151"/>
        <v>42424</v>
      </c>
      <c r="L4850" t="str">
        <f>VLOOKUP($J4850,'placement attrs'!$A$2:$L$5079,4,FALSE)</f>
        <v>News247.info</v>
      </c>
      <c r="M4850" t="str">
        <f>VLOOKUP($J4850,'placement attrs'!$A$2:$L$5079,3,FALSE)</f>
        <v>admin@news247.info</v>
      </c>
    </row>
    <row r="4851" spans="1:13" x14ac:dyDescent="0.3">
      <c r="A4851" t="s">
        <v>233</v>
      </c>
      <c r="B4851" s="2">
        <v>42425</v>
      </c>
      <c r="C4851">
        <v>2023</v>
      </c>
      <c r="D4851">
        <v>11514</v>
      </c>
      <c r="E4851">
        <v>11603</v>
      </c>
      <c r="F4851" t="s">
        <v>233</v>
      </c>
      <c r="G4851" s="2">
        <v>42425</v>
      </c>
      <c r="H4851">
        <v>11642</v>
      </c>
      <c r="I4851">
        <v>2021</v>
      </c>
      <c r="J4851" t="str">
        <f t="shared" si="150"/>
        <v>daf2eec832aa92785116cb9866078351</v>
      </c>
      <c r="K4851" s="2">
        <f t="shared" si="151"/>
        <v>42425</v>
      </c>
      <c r="L4851" t="str">
        <f>VLOOKUP($J4851,'placement attrs'!$A$2:$L$5079,4,FALSE)</f>
        <v>News247.info</v>
      </c>
      <c r="M4851" t="str">
        <f>VLOOKUP($J4851,'placement attrs'!$A$2:$L$5079,3,FALSE)</f>
        <v>admin@news247.info</v>
      </c>
    </row>
    <row r="4852" spans="1:13" x14ac:dyDescent="0.3">
      <c r="A4852" t="s">
        <v>233</v>
      </c>
      <c r="B4852" s="2">
        <v>42426</v>
      </c>
      <c r="C4852">
        <v>3682</v>
      </c>
      <c r="D4852">
        <v>20572</v>
      </c>
      <c r="E4852">
        <v>20704</v>
      </c>
      <c r="F4852" t="s">
        <v>233</v>
      </c>
      <c r="G4852" s="2">
        <v>42426</v>
      </c>
      <c r="H4852">
        <v>20930</v>
      </c>
      <c r="I4852">
        <v>3711</v>
      </c>
      <c r="J4852" t="str">
        <f t="shared" si="150"/>
        <v>daf2eec832aa92785116cb9866078351</v>
      </c>
      <c r="K4852" s="2">
        <f t="shared" si="151"/>
        <v>42426</v>
      </c>
      <c r="L4852" t="str">
        <f>VLOOKUP($J4852,'placement attrs'!$A$2:$L$5079,4,FALSE)</f>
        <v>News247.info</v>
      </c>
      <c r="M4852" t="str">
        <f>VLOOKUP($J4852,'placement attrs'!$A$2:$L$5079,3,FALSE)</f>
        <v>admin@news247.info</v>
      </c>
    </row>
    <row r="4853" spans="1:13" x14ac:dyDescent="0.3">
      <c r="A4853" t="s">
        <v>233</v>
      </c>
      <c r="B4853" s="2">
        <v>42427</v>
      </c>
      <c r="C4853">
        <v>3926</v>
      </c>
      <c r="D4853">
        <v>19495</v>
      </c>
      <c r="E4853">
        <v>19627</v>
      </c>
      <c r="F4853" t="s">
        <v>233</v>
      </c>
      <c r="G4853" s="2">
        <v>42427</v>
      </c>
      <c r="H4853">
        <v>19876</v>
      </c>
      <c r="I4853">
        <v>3977</v>
      </c>
      <c r="J4853" t="str">
        <f t="shared" si="150"/>
        <v>daf2eec832aa92785116cb9866078351</v>
      </c>
      <c r="K4853" s="2">
        <f t="shared" si="151"/>
        <v>42427</v>
      </c>
      <c r="L4853" t="str">
        <f>VLOOKUP($J4853,'placement attrs'!$A$2:$L$5079,4,FALSE)</f>
        <v>News247.info</v>
      </c>
      <c r="M4853" t="str">
        <f>VLOOKUP($J4853,'placement attrs'!$A$2:$L$5079,3,FALSE)</f>
        <v>admin@news247.info</v>
      </c>
    </row>
    <row r="4854" spans="1:13" x14ac:dyDescent="0.3">
      <c r="A4854" t="s">
        <v>233</v>
      </c>
      <c r="B4854" s="2">
        <v>42428</v>
      </c>
      <c r="C4854">
        <v>3943</v>
      </c>
      <c r="D4854">
        <v>20076</v>
      </c>
      <c r="E4854">
        <v>20255</v>
      </c>
      <c r="F4854" t="s">
        <v>233</v>
      </c>
      <c r="G4854" s="2">
        <v>42428</v>
      </c>
      <c r="H4854">
        <v>20389</v>
      </c>
      <c r="I4854">
        <v>3968</v>
      </c>
      <c r="J4854" t="str">
        <f t="shared" si="150"/>
        <v>daf2eec832aa92785116cb9866078351</v>
      </c>
      <c r="K4854" s="2">
        <f t="shared" si="151"/>
        <v>42428</v>
      </c>
      <c r="L4854" t="str">
        <f>VLOOKUP($J4854,'placement attrs'!$A$2:$L$5079,4,FALSE)</f>
        <v>News247.info</v>
      </c>
      <c r="M4854" t="str">
        <f>VLOOKUP($J4854,'placement attrs'!$A$2:$L$5079,3,FALSE)</f>
        <v>admin@news247.info</v>
      </c>
    </row>
    <row r="4855" spans="1:13" x14ac:dyDescent="0.3">
      <c r="A4855" t="s">
        <v>233</v>
      </c>
      <c r="B4855" s="2">
        <v>42429</v>
      </c>
      <c r="C4855">
        <v>3122</v>
      </c>
      <c r="D4855">
        <v>17029</v>
      </c>
      <c r="E4855">
        <v>17154</v>
      </c>
      <c r="F4855" t="s">
        <v>233</v>
      </c>
      <c r="G4855" s="2">
        <v>42429</v>
      </c>
      <c r="H4855">
        <v>18733</v>
      </c>
      <c r="I4855">
        <v>3163</v>
      </c>
      <c r="J4855" t="str">
        <f t="shared" si="150"/>
        <v>daf2eec832aa92785116cb9866078351</v>
      </c>
      <c r="K4855" s="2">
        <f t="shared" si="151"/>
        <v>42429</v>
      </c>
      <c r="L4855" t="str">
        <f>VLOOKUP($J4855,'placement attrs'!$A$2:$L$5079,4,FALSE)</f>
        <v>News247.info</v>
      </c>
      <c r="M4855" t="str">
        <f>VLOOKUP($J4855,'placement attrs'!$A$2:$L$5079,3,FALSE)</f>
        <v>admin@news247.info</v>
      </c>
    </row>
    <row r="4856" spans="1:13" x14ac:dyDescent="0.3">
      <c r="A4856" t="s">
        <v>233</v>
      </c>
      <c r="B4856" s="2">
        <v>42430</v>
      </c>
      <c r="C4856">
        <v>3467</v>
      </c>
      <c r="D4856">
        <v>19393</v>
      </c>
      <c r="E4856">
        <v>19550</v>
      </c>
      <c r="F4856" t="s">
        <v>233</v>
      </c>
      <c r="G4856" s="2">
        <v>42430</v>
      </c>
      <c r="H4856">
        <v>21370</v>
      </c>
      <c r="I4856">
        <v>3798</v>
      </c>
      <c r="J4856" t="str">
        <f t="shared" si="150"/>
        <v>daf2eec832aa92785116cb9866078351</v>
      </c>
      <c r="K4856" s="2">
        <f t="shared" si="151"/>
        <v>42430</v>
      </c>
      <c r="L4856" t="str">
        <f>VLOOKUP($J4856,'placement attrs'!$A$2:$L$5079,4,FALSE)</f>
        <v>News247.info</v>
      </c>
      <c r="M4856" t="str">
        <f>VLOOKUP($J4856,'placement attrs'!$A$2:$L$5079,3,FALSE)</f>
        <v>admin@news247.info</v>
      </c>
    </row>
    <row r="4857" spans="1:13" x14ac:dyDescent="0.3">
      <c r="A4857" t="s">
        <v>233</v>
      </c>
      <c r="B4857" s="2">
        <v>42431</v>
      </c>
      <c r="C4857">
        <v>2819</v>
      </c>
      <c r="D4857">
        <v>16397</v>
      </c>
      <c r="E4857">
        <v>16502</v>
      </c>
      <c r="F4857" t="s">
        <v>233</v>
      </c>
      <c r="G4857" s="2">
        <v>42431</v>
      </c>
      <c r="H4857">
        <v>22416</v>
      </c>
      <c r="I4857">
        <v>3744</v>
      </c>
      <c r="J4857" t="str">
        <f t="shared" si="150"/>
        <v>daf2eec832aa92785116cb9866078351</v>
      </c>
      <c r="K4857" s="2">
        <f t="shared" si="151"/>
        <v>42431</v>
      </c>
      <c r="L4857" t="str">
        <f>VLOOKUP($J4857,'placement attrs'!$A$2:$L$5079,4,FALSE)</f>
        <v>News247.info</v>
      </c>
      <c r="M4857" t="str">
        <f>VLOOKUP($J4857,'placement attrs'!$A$2:$L$5079,3,FALSE)</f>
        <v>admin@news247.info</v>
      </c>
    </row>
    <row r="4858" spans="1:13" x14ac:dyDescent="0.3">
      <c r="A4858" t="s">
        <v>233</v>
      </c>
      <c r="B4858" s="2">
        <v>42432</v>
      </c>
      <c r="C4858">
        <v>166</v>
      </c>
      <c r="D4858">
        <v>948</v>
      </c>
      <c r="E4858">
        <v>959</v>
      </c>
      <c r="H4858">
        <v>0</v>
      </c>
      <c r="I4858">
        <v>0</v>
      </c>
      <c r="J4858" t="str">
        <f t="shared" si="150"/>
        <v>daf2eec832aa92785116cb9866078351</v>
      </c>
      <c r="K4858" s="2">
        <f t="shared" si="151"/>
        <v>42432</v>
      </c>
      <c r="L4858" t="str">
        <f>VLOOKUP($J4858,'placement attrs'!$A$2:$L$5079,4,FALSE)</f>
        <v>News247.info</v>
      </c>
      <c r="M4858" t="str">
        <f>VLOOKUP($J4858,'placement attrs'!$A$2:$L$5079,3,FALSE)</f>
        <v>admin@news247.info</v>
      </c>
    </row>
    <row r="4859" spans="1:13" x14ac:dyDescent="0.3">
      <c r="A4859" t="s">
        <v>234</v>
      </c>
      <c r="B4859" s="2">
        <v>42410</v>
      </c>
      <c r="C4859">
        <v>3900</v>
      </c>
      <c r="D4859">
        <v>34157</v>
      </c>
      <c r="E4859">
        <v>34999</v>
      </c>
      <c r="H4859">
        <v>0</v>
      </c>
      <c r="I4859">
        <v>0</v>
      </c>
      <c r="J4859" t="str">
        <f t="shared" si="150"/>
        <v>dc0658671a1b945ec88e8206b1088fdc</v>
      </c>
      <c r="K4859" s="2">
        <f t="shared" si="151"/>
        <v>42410</v>
      </c>
      <c r="L4859" t="str">
        <f>VLOOKUP($J4859,'placement attrs'!$A$2:$L$5079,4,FALSE)</f>
        <v>Wizzed.com</v>
      </c>
      <c r="M4859" t="str">
        <f>VLOOKUP($J4859,'placement attrs'!$A$2:$L$5079,3,FALSE)</f>
        <v>arran@wizzed.com</v>
      </c>
    </row>
    <row r="4860" spans="1:13" x14ac:dyDescent="0.3">
      <c r="A4860" t="s">
        <v>234</v>
      </c>
      <c r="B4860" s="2">
        <v>42411</v>
      </c>
      <c r="C4860">
        <v>3183</v>
      </c>
      <c r="D4860">
        <v>24336</v>
      </c>
      <c r="E4860">
        <v>24984</v>
      </c>
      <c r="F4860" t="s">
        <v>234</v>
      </c>
      <c r="G4860" s="2">
        <v>42411</v>
      </c>
      <c r="H4860">
        <v>28129</v>
      </c>
      <c r="I4860">
        <v>3807</v>
      </c>
      <c r="J4860" t="str">
        <f t="shared" si="150"/>
        <v>dc0658671a1b945ec88e8206b1088fdc</v>
      </c>
      <c r="K4860" s="2">
        <f t="shared" si="151"/>
        <v>42411</v>
      </c>
      <c r="L4860" t="str">
        <f>VLOOKUP($J4860,'placement attrs'!$A$2:$L$5079,4,FALSE)</f>
        <v>Wizzed.com</v>
      </c>
      <c r="M4860" t="str">
        <f>VLOOKUP($J4860,'placement attrs'!$A$2:$L$5079,3,FALSE)</f>
        <v>arran@wizzed.com</v>
      </c>
    </row>
    <row r="4861" spans="1:13" x14ac:dyDescent="0.3">
      <c r="A4861" t="s">
        <v>234</v>
      </c>
      <c r="B4861" s="2">
        <v>42412</v>
      </c>
      <c r="C4861">
        <v>2122</v>
      </c>
      <c r="D4861">
        <v>28619</v>
      </c>
      <c r="E4861">
        <v>29348</v>
      </c>
      <c r="F4861" t="s">
        <v>234</v>
      </c>
      <c r="G4861" s="2">
        <v>42412</v>
      </c>
      <c r="H4861">
        <v>39030</v>
      </c>
      <c r="I4861">
        <v>3107</v>
      </c>
      <c r="J4861" t="str">
        <f t="shared" si="150"/>
        <v>dc0658671a1b945ec88e8206b1088fdc</v>
      </c>
      <c r="K4861" s="2">
        <f t="shared" si="151"/>
        <v>42412</v>
      </c>
      <c r="L4861" t="str">
        <f>VLOOKUP($J4861,'placement attrs'!$A$2:$L$5079,4,FALSE)</f>
        <v>Wizzed.com</v>
      </c>
      <c r="M4861" t="str">
        <f>VLOOKUP($J4861,'placement attrs'!$A$2:$L$5079,3,FALSE)</f>
        <v>arran@wizzed.com</v>
      </c>
    </row>
    <row r="4862" spans="1:13" x14ac:dyDescent="0.3">
      <c r="A4862" t="s">
        <v>234</v>
      </c>
      <c r="B4862" s="2">
        <v>42413</v>
      </c>
      <c r="C4862">
        <v>5985</v>
      </c>
      <c r="D4862">
        <v>96858</v>
      </c>
      <c r="E4862">
        <v>98230</v>
      </c>
      <c r="F4862" t="s">
        <v>234</v>
      </c>
      <c r="G4862" s="2">
        <v>42413</v>
      </c>
      <c r="H4862">
        <v>100154</v>
      </c>
      <c r="I4862">
        <v>5944</v>
      </c>
      <c r="J4862" t="str">
        <f t="shared" si="150"/>
        <v>dc0658671a1b945ec88e8206b1088fdc</v>
      </c>
      <c r="K4862" s="2">
        <f t="shared" si="151"/>
        <v>42413</v>
      </c>
      <c r="L4862" t="str">
        <f>VLOOKUP($J4862,'placement attrs'!$A$2:$L$5079,4,FALSE)</f>
        <v>Wizzed.com</v>
      </c>
      <c r="M4862" t="str">
        <f>VLOOKUP($J4862,'placement attrs'!$A$2:$L$5079,3,FALSE)</f>
        <v>arran@wizzed.com</v>
      </c>
    </row>
    <row r="4863" spans="1:13" x14ac:dyDescent="0.3">
      <c r="A4863" t="s">
        <v>234</v>
      </c>
      <c r="B4863" s="2">
        <v>42414</v>
      </c>
      <c r="C4863">
        <v>8086</v>
      </c>
      <c r="D4863">
        <v>134829</v>
      </c>
      <c r="E4863">
        <v>136641</v>
      </c>
      <c r="F4863" t="s">
        <v>234</v>
      </c>
      <c r="G4863" s="2">
        <v>42414</v>
      </c>
      <c r="H4863">
        <v>139242</v>
      </c>
      <c r="I4863">
        <v>8847</v>
      </c>
      <c r="J4863" t="str">
        <f t="shared" si="150"/>
        <v>dc0658671a1b945ec88e8206b1088fdc</v>
      </c>
      <c r="K4863" s="2">
        <f t="shared" si="151"/>
        <v>42414</v>
      </c>
      <c r="L4863" t="str">
        <f>VLOOKUP($J4863,'placement attrs'!$A$2:$L$5079,4,FALSE)</f>
        <v>Wizzed.com</v>
      </c>
      <c r="M4863" t="str">
        <f>VLOOKUP($J4863,'placement attrs'!$A$2:$L$5079,3,FALSE)</f>
        <v>arran@wizzed.com</v>
      </c>
    </row>
    <row r="4864" spans="1:13" x14ac:dyDescent="0.3">
      <c r="A4864" t="s">
        <v>234</v>
      </c>
      <c r="B4864" s="2">
        <v>42415</v>
      </c>
      <c r="C4864">
        <v>10169</v>
      </c>
      <c r="D4864">
        <v>147098</v>
      </c>
      <c r="E4864">
        <v>149096</v>
      </c>
      <c r="F4864" t="s">
        <v>234</v>
      </c>
      <c r="G4864" s="2">
        <v>42415</v>
      </c>
      <c r="H4864">
        <v>158082</v>
      </c>
      <c r="I4864">
        <v>11433</v>
      </c>
      <c r="J4864" t="str">
        <f t="shared" si="150"/>
        <v>dc0658671a1b945ec88e8206b1088fdc</v>
      </c>
      <c r="K4864" s="2">
        <f t="shared" si="151"/>
        <v>42415</v>
      </c>
      <c r="L4864" t="str">
        <f>VLOOKUP($J4864,'placement attrs'!$A$2:$L$5079,4,FALSE)</f>
        <v>Wizzed.com</v>
      </c>
      <c r="M4864" t="str">
        <f>VLOOKUP($J4864,'placement attrs'!$A$2:$L$5079,3,FALSE)</f>
        <v>arran@wizzed.com</v>
      </c>
    </row>
    <row r="4865" spans="1:13" x14ac:dyDescent="0.3">
      <c r="A4865" t="s">
        <v>234</v>
      </c>
      <c r="B4865" s="2">
        <v>42416</v>
      </c>
      <c r="C4865">
        <v>3674</v>
      </c>
      <c r="D4865">
        <v>48305</v>
      </c>
      <c r="E4865">
        <v>49129</v>
      </c>
      <c r="F4865" t="s">
        <v>234</v>
      </c>
      <c r="G4865" s="2">
        <v>42416</v>
      </c>
      <c r="H4865">
        <v>50052</v>
      </c>
      <c r="I4865">
        <v>4065</v>
      </c>
      <c r="J4865" t="str">
        <f t="shared" si="150"/>
        <v>dc0658671a1b945ec88e8206b1088fdc</v>
      </c>
      <c r="K4865" s="2">
        <f t="shared" si="151"/>
        <v>42416</v>
      </c>
      <c r="L4865" t="str">
        <f>VLOOKUP($J4865,'placement attrs'!$A$2:$L$5079,4,FALSE)</f>
        <v>Wizzed.com</v>
      </c>
      <c r="M4865" t="str">
        <f>VLOOKUP($J4865,'placement attrs'!$A$2:$L$5079,3,FALSE)</f>
        <v>arran@wizzed.com</v>
      </c>
    </row>
    <row r="4866" spans="1:13" x14ac:dyDescent="0.3">
      <c r="C4866">
        <v>0</v>
      </c>
      <c r="D4866">
        <v>0</v>
      </c>
      <c r="E4866">
        <v>0</v>
      </c>
      <c r="F4866" t="s">
        <v>234</v>
      </c>
      <c r="G4866" s="2">
        <v>42417</v>
      </c>
      <c r="H4866">
        <v>1</v>
      </c>
      <c r="I4866">
        <v>0</v>
      </c>
      <c r="J4866" t="str">
        <f t="shared" si="150"/>
        <v>dc0658671a1b945ec88e8206b1088fdc</v>
      </c>
      <c r="K4866" s="2">
        <f t="shared" si="151"/>
        <v>42417</v>
      </c>
      <c r="L4866" t="str">
        <f>VLOOKUP($J4866,'placement attrs'!$A$2:$L$5079,4,FALSE)</f>
        <v>Wizzed.com</v>
      </c>
      <c r="M4866" t="str">
        <f>VLOOKUP($J4866,'placement attrs'!$A$2:$L$5079,3,FALSE)</f>
        <v>arran@wizzed.com</v>
      </c>
    </row>
    <row r="4867" spans="1:13" x14ac:dyDescent="0.3">
      <c r="A4867" t="s">
        <v>234</v>
      </c>
      <c r="B4867" s="2">
        <v>42421</v>
      </c>
      <c r="C4867">
        <v>0</v>
      </c>
      <c r="D4867">
        <v>0</v>
      </c>
      <c r="E4867">
        <v>0</v>
      </c>
      <c r="F4867" t="s">
        <v>234</v>
      </c>
      <c r="G4867" s="2">
        <v>42421</v>
      </c>
      <c r="H4867">
        <v>1</v>
      </c>
      <c r="I4867">
        <v>0</v>
      </c>
      <c r="J4867" t="str">
        <f t="shared" ref="J4867:J4930" si="152">IF(A4867="",F4867,A4867)</f>
        <v>dc0658671a1b945ec88e8206b1088fdc</v>
      </c>
      <c r="K4867" s="2">
        <f t="shared" ref="K4867:K4930" si="153">IF(B4867="",G4867,B4867)</f>
        <v>42421</v>
      </c>
      <c r="L4867" t="str">
        <f>VLOOKUP($J4867,'placement attrs'!$A$2:$L$5079,4,FALSE)</f>
        <v>Wizzed.com</v>
      </c>
      <c r="M4867" t="str">
        <f>VLOOKUP($J4867,'placement attrs'!$A$2:$L$5079,3,FALSE)</f>
        <v>arran@wizzed.com</v>
      </c>
    </row>
    <row r="4868" spans="1:13" x14ac:dyDescent="0.3">
      <c r="C4868">
        <v>0</v>
      </c>
      <c r="D4868">
        <v>0</v>
      </c>
      <c r="E4868">
        <v>0</v>
      </c>
      <c r="F4868" t="s">
        <v>234</v>
      </c>
      <c r="G4868" s="2">
        <v>42424</v>
      </c>
      <c r="H4868">
        <v>2</v>
      </c>
      <c r="I4868">
        <v>2</v>
      </c>
      <c r="J4868" t="str">
        <f t="shared" si="152"/>
        <v>dc0658671a1b945ec88e8206b1088fdc</v>
      </c>
      <c r="K4868" s="2">
        <f t="shared" si="153"/>
        <v>42424</v>
      </c>
      <c r="L4868" t="str">
        <f>VLOOKUP($J4868,'placement attrs'!$A$2:$L$5079,4,FALSE)</f>
        <v>Wizzed.com</v>
      </c>
      <c r="M4868" t="str">
        <f>VLOOKUP($J4868,'placement attrs'!$A$2:$L$5079,3,FALSE)</f>
        <v>arran@wizzed.com</v>
      </c>
    </row>
    <row r="4869" spans="1:13" x14ac:dyDescent="0.3">
      <c r="A4869" t="s">
        <v>235</v>
      </c>
      <c r="B4869" s="2">
        <v>42410</v>
      </c>
      <c r="C4869">
        <v>2189</v>
      </c>
      <c r="D4869">
        <v>6555</v>
      </c>
      <c r="E4869">
        <v>6673</v>
      </c>
      <c r="H4869">
        <v>0</v>
      </c>
      <c r="I4869">
        <v>0</v>
      </c>
      <c r="J4869" t="str">
        <f t="shared" si="152"/>
        <v>dc210143a76b27c35c07114c9507d8fa</v>
      </c>
      <c r="K4869" s="2">
        <f t="shared" si="153"/>
        <v>42410</v>
      </c>
      <c r="L4869" t="str">
        <f>VLOOKUP($J4869,'placement attrs'!$A$2:$L$5079,4,FALSE)</f>
        <v>Publir.com</v>
      </c>
      <c r="M4869" t="str">
        <f>VLOOKUP($J4869,'placement attrs'!$A$2:$L$5079,3,FALSE)</f>
        <v>josh@publir.com</v>
      </c>
    </row>
    <row r="4870" spans="1:13" x14ac:dyDescent="0.3">
      <c r="A4870" t="s">
        <v>235</v>
      </c>
      <c r="B4870" s="2">
        <v>42411</v>
      </c>
      <c r="C4870">
        <v>1344</v>
      </c>
      <c r="D4870">
        <v>4467</v>
      </c>
      <c r="E4870">
        <v>4537</v>
      </c>
      <c r="F4870" t="s">
        <v>235</v>
      </c>
      <c r="G4870" s="2">
        <v>42411</v>
      </c>
      <c r="H4870">
        <v>4980</v>
      </c>
      <c r="I4870">
        <v>1459</v>
      </c>
      <c r="J4870" t="str">
        <f t="shared" si="152"/>
        <v>dc210143a76b27c35c07114c9507d8fa</v>
      </c>
      <c r="K4870" s="2">
        <f t="shared" si="153"/>
        <v>42411</v>
      </c>
      <c r="L4870" t="str">
        <f>VLOOKUP($J4870,'placement attrs'!$A$2:$L$5079,4,FALSE)</f>
        <v>Publir.com</v>
      </c>
      <c r="M4870" t="str">
        <f>VLOOKUP($J4870,'placement attrs'!$A$2:$L$5079,3,FALSE)</f>
        <v>josh@publir.com</v>
      </c>
    </row>
    <row r="4871" spans="1:13" x14ac:dyDescent="0.3">
      <c r="A4871" t="s">
        <v>235</v>
      </c>
      <c r="B4871" s="2">
        <v>42412</v>
      </c>
      <c r="C4871">
        <v>1244</v>
      </c>
      <c r="D4871">
        <v>3777</v>
      </c>
      <c r="E4871">
        <v>3844</v>
      </c>
      <c r="F4871" t="s">
        <v>235</v>
      </c>
      <c r="G4871" s="2">
        <v>42412</v>
      </c>
      <c r="H4871">
        <v>5005</v>
      </c>
      <c r="I4871">
        <v>1604</v>
      </c>
      <c r="J4871" t="str">
        <f t="shared" si="152"/>
        <v>dc210143a76b27c35c07114c9507d8fa</v>
      </c>
      <c r="K4871" s="2">
        <f t="shared" si="153"/>
        <v>42412</v>
      </c>
      <c r="L4871" t="str">
        <f>VLOOKUP($J4871,'placement attrs'!$A$2:$L$5079,4,FALSE)</f>
        <v>Publir.com</v>
      </c>
      <c r="M4871" t="str">
        <f>VLOOKUP($J4871,'placement attrs'!$A$2:$L$5079,3,FALSE)</f>
        <v>josh@publir.com</v>
      </c>
    </row>
    <row r="4872" spans="1:13" x14ac:dyDescent="0.3">
      <c r="A4872" t="s">
        <v>235</v>
      </c>
      <c r="B4872" s="2">
        <v>42413</v>
      </c>
      <c r="C4872">
        <v>1288</v>
      </c>
      <c r="D4872">
        <v>4469</v>
      </c>
      <c r="E4872">
        <v>4542</v>
      </c>
      <c r="F4872" t="s">
        <v>235</v>
      </c>
      <c r="G4872" s="2">
        <v>42413</v>
      </c>
      <c r="H4872">
        <v>4601</v>
      </c>
      <c r="I4872">
        <v>1298</v>
      </c>
      <c r="J4872" t="str">
        <f t="shared" si="152"/>
        <v>dc210143a76b27c35c07114c9507d8fa</v>
      </c>
      <c r="K4872" s="2">
        <f t="shared" si="153"/>
        <v>42413</v>
      </c>
      <c r="L4872" t="str">
        <f>VLOOKUP($J4872,'placement attrs'!$A$2:$L$5079,4,FALSE)</f>
        <v>Publir.com</v>
      </c>
      <c r="M4872" t="str">
        <f>VLOOKUP($J4872,'placement attrs'!$A$2:$L$5079,3,FALSE)</f>
        <v>josh@publir.com</v>
      </c>
    </row>
    <row r="4873" spans="1:13" x14ac:dyDescent="0.3">
      <c r="A4873" t="s">
        <v>235</v>
      </c>
      <c r="B4873" s="2">
        <v>42414</v>
      </c>
      <c r="C4873">
        <v>1010</v>
      </c>
      <c r="D4873">
        <v>3667</v>
      </c>
      <c r="E4873">
        <v>3767</v>
      </c>
      <c r="F4873" t="s">
        <v>235</v>
      </c>
      <c r="G4873" s="2">
        <v>42414</v>
      </c>
      <c r="H4873">
        <v>3809</v>
      </c>
      <c r="I4873">
        <v>1043</v>
      </c>
      <c r="J4873" t="str">
        <f t="shared" si="152"/>
        <v>dc210143a76b27c35c07114c9507d8fa</v>
      </c>
      <c r="K4873" s="2">
        <f t="shared" si="153"/>
        <v>42414</v>
      </c>
      <c r="L4873" t="str">
        <f>VLOOKUP($J4873,'placement attrs'!$A$2:$L$5079,4,FALSE)</f>
        <v>Publir.com</v>
      </c>
      <c r="M4873" t="str">
        <f>VLOOKUP($J4873,'placement attrs'!$A$2:$L$5079,3,FALSE)</f>
        <v>josh@publir.com</v>
      </c>
    </row>
    <row r="4874" spans="1:13" x14ac:dyDescent="0.3">
      <c r="A4874" t="s">
        <v>235</v>
      </c>
      <c r="B4874" s="2">
        <v>42415</v>
      </c>
      <c r="C4874">
        <v>1722</v>
      </c>
      <c r="D4874">
        <v>5583</v>
      </c>
      <c r="E4874">
        <v>5675</v>
      </c>
      <c r="F4874" t="s">
        <v>235</v>
      </c>
      <c r="G4874" s="2">
        <v>42415</v>
      </c>
      <c r="H4874">
        <v>5909</v>
      </c>
      <c r="I4874">
        <v>1773</v>
      </c>
      <c r="J4874" t="str">
        <f t="shared" si="152"/>
        <v>dc210143a76b27c35c07114c9507d8fa</v>
      </c>
      <c r="K4874" s="2">
        <f t="shared" si="153"/>
        <v>42415</v>
      </c>
      <c r="L4874" t="str">
        <f>VLOOKUP($J4874,'placement attrs'!$A$2:$L$5079,4,FALSE)</f>
        <v>Publir.com</v>
      </c>
      <c r="M4874" t="str">
        <f>VLOOKUP($J4874,'placement attrs'!$A$2:$L$5079,3,FALSE)</f>
        <v>josh@publir.com</v>
      </c>
    </row>
    <row r="4875" spans="1:13" x14ac:dyDescent="0.3">
      <c r="A4875" t="s">
        <v>235</v>
      </c>
      <c r="B4875" s="2">
        <v>42416</v>
      </c>
      <c r="C4875">
        <v>1832</v>
      </c>
      <c r="D4875">
        <v>6980</v>
      </c>
      <c r="E4875">
        <v>7158</v>
      </c>
      <c r="F4875" t="s">
        <v>235</v>
      </c>
      <c r="G4875" s="2">
        <v>42416</v>
      </c>
      <c r="H4875">
        <v>7246</v>
      </c>
      <c r="I4875">
        <v>1804</v>
      </c>
      <c r="J4875" t="str">
        <f t="shared" si="152"/>
        <v>dc210143a76b27c35c07114c9507d8fa</v>
      </c>
      <c r="K4875" s="2">
        <f t="shared" si="153"/>
        <v>42416</v>
      </c>
      <c r="L4875" t="str">
        <f>VLOOKUP($J4875,'placement attrs'!$A$2:$L$5079,4,FALSE)</f>
        <v>Publir.com</v>
      </c>
      <c r="M4875" t="str">
        <f>VLOOKUP($J4875,'placement attrs'!$A$2:$L$5079,3,FALSE)</f>
        <v>josh@publir.com</v>
      </c>
    </row>
    <row r="4876" spans="1:13" x14ac:dyDescent="0.3">
      <c r="A4876" t="s">
        <v>235</v>
      </c>
      <c r="B4876" s="2">
        <v>42417</v>
      </c>
      <c r="C4876">
        <v>2195</v>
      </c>
      <c r="D4876">
        <v>7454</v>
      </c>
      <c r="E4876">
        <v>7625</v>
      </c>
      <c r="F4876" t="s">
        <v>235</v>
      </c>
      <c r="G4876" s="2">
        <v>42417</v>
      </c>
      <c r="H4876">
        <v>7742</v>
      </c>
      <c r="I4876">
        <v>2128</v>
      </c>
      <c r="J4876" t="str">
        <f t="shared" si="152"/>
        <v>dc210143a76b27c35c07114c9507d8fa</v>
      </c>
      <c r="K4876" s="2">
        <f t="shared" si="153"/>
        <v>42417</v>
      </c>
      <c r="L4876" t="str">
        <f>VLOOKUP($J4876,'placement attrs'!$A$2:$L$5079,4,FALSE)</f>
        <v>Publir.com</v>
      </c>
      <c r="M4876" t="str">
        <f>VLOOKUP($J4876,'placement attrs'!$A$2:$L$5079,3,FALSE)</f>
        <v>josh@publir.com</v>
      </c>
    </row>
    <row r="4877" spans="1:13" x14ac:dyDescent="0.3">
      <c r="A4877" t="s">
        <v>235</v>
      </c>
      <c r="B4877" s="2">
        <v>42418</v>
      </c>
      <c r="C4877">
        <v>1599</v>
      </c>
      <c r="D4877">
        <v>4739</v>
      </c>
      <c r="E4877">
        <v>4853</v>
      </c>
      <c r="F4877" t="s">
        <v>235</v>
      </c>
      <c r="G4877" s="2">
        <v>42418</v>
      </c>
      <c r="H4877">
        <v>4929</v>
      </c>
      <c r="I4877">
        <v>1489</v>
      </c>
      <c r="J4877" t="str">
        <f t="shared" si="152"/>
        <v>dc210143a76b27c35c07114c9507d8fa</v>
      </c>
      <c r="K4877" s="2">
        <f t="shared" si="153"/>
        <v>42418</v>
      </c>
      <c r="L4877" t="str">
        <f>VLOOKUP($J4877,'placement attrs'!$A$2:$L$5079,4,FALSE)</f>
        <v>Publir.com</v>
      </c>
      <c r="M4877" t="str">
        <f>VLOOKUP($J4877,'placement attrs'!$A$2:$L$5079,3,FALSE)</f>
        <v>josh@publir.com</v>
      </c>
    </row>
    <row r="4878" spans="1:13" x14ac:dyDescent="0.3">
      <c r="A4878" t="s">
        <v>235</v>
      </c>
      <c r="B4878" s="2">
        <v>42419</v>
      </c>
      <c r="C4878">
        <v>0</v>
      </c>
      <c r="D4878">
        <v>3</v>
      </c>
      <c r="E4878">
        <v>9</v>
      </c>
      <c r="F4878" t="s">
        <v>235</v>
      </c>
      <c r="G4878" s="2">
        <v>42419</v>
      </c>
      <c r="H4878">
        <v>11</v>
      </c>
      <c r="I4878">
        <v>0</v>
      </c>
      <c r="J4878" t="str">
        <f t="shared" si="152"/>
        <v>dc210143a76b27c35c07114c9507d8fa</v>
      </c>
      <c r="K4878" s="2">
        <f t="shared" si="153"/>
        <v>42419</v>
      </c>
      <c r="L4878" t="str">
        <f>VLOOKUP($J4878,'placement attrs'!$A$2:$L$5079,4,FALSE)</f>
        <v>Publir.com</v>
      </c>
      <c r="M4878" t="str">
        <f>VLOOKUP($J4878,'placement attrs'!$A$2:$L$5079,3,FALSE)</f>
        <v>josh@publir.com</v>
      </c>
    </row>
    <row r="4879" spans="1:13" x14ac:dyDescent="0.3">
      <c r="A4879" t="s">
        <v>235</v>
      </c>
      <c r="B4879" s="2">
        <v>42420</v>
      </c>
      <c r="C4879">
        <v>0</v>
      </c>
      <c r="D4879">
        <v>0</v>
      </c>
      <c r="E4879">
        <v>8</v>
      </c>
      <c r="F4879" t="s">
        <v>235</v>
      </c>
      <c r="G4879" s="2">
        <v>42420</v>
      </c>
      <c r="H4879">
        <v>8</v>
      </c>
      <c r="I4879">
        <v>0</v>
      </c>
      <c r="J4879" t="str">
        <f t="shared" si="152"/>
        <v>dc210143a76b27c35c07114c9507d8fa</v>
      </c>
      <c r="K4879" s="2">
        <f t="shared" si="153"/>
        <v>42420</v>
      </c>
      <c r="L4879" t="str">
        <f>VLOOKUP($J4879,'placement attrs'!$A$2:$L$5079,4,FALSE)</f>
        <v>Publir.com</v>
      </c>
      <c r="M4879" t="str">
        <f>VLOOKUP($J4879,'placement attrs'!$A$2:$L$5079,3,FALSE)</f>
        <v>josh@publir.com</v>
      </c>
    </row>
    <row r="4880" spans="1:13" x14ac:dyDescent="0.3">
      <c r="A4880" t="s">
        <v>235</v>
      </c>
      <c r="B4880" s="2">
        <v>42421</v>
      </c>
      <c r="C4880">
        <v>0</v>
      </c>
      <c r="D4880">
        <v>0</v>
      </c>
      <c r="E4880">
        <v>8</v>
      </c>
      <c r="F4880" t="s">
        <v>235</v>
      </c>
      <c r="G4880" s="2">
        <v>42421</v>
      </c>
      <c r="H4880">
        <v>8</v>
      </c>
      <c r="I4880">
        <v>0</v>
      </c>
      <c r="J4880" t="str">
        <f t="shared" si="152"/>
        <v>dc210143a76b27c35c07114c9507d8fa</v>
      </c>
      <c r="K4880" s="2">
        <f t="shared" si="153"/>
        <v>42421</v>
      </c>
      <c r="L4880" t="str">
        <f>VLOOKUP($J4880,'placement attrs'!$A$2:$L$5079,4,FALSE)</f>
        <v>Publir.com</v>
      </c>
      <c r="M4880" t="str">
        <f>VLOOKUP($J4880,'placement attrs'!$A$2:$L$5079,3,FALSE)</f>
        <v>josh@publir.com</v>
      </c>
    </row>
    <row r="4881" spans="1:13" x14ac:dyDescent="0.3">
      <c r="A4881" t="s">
        <v>236</v>
      </c>
      <c r="B4881" s="2">
        <v>42410</v>
      </c>
      <c r="C4881">
        <v>839</v>
      </c>
      <c r="D4881">
        <v>5526</v>
      </c>
      <c r="E4881">
        <v>6954</v>
      </c>
      <c r="H4881">
        <v>0</v>
      </c>
      <c r="I4881">
        <v>0</v>
      </c>
      <c r="J4881" t="str">
        <f t="shared" si="152"/>
        <v>dcb1edbd0666e900a61b060c148645d6</v>
      </c>
      <c r="K4881" s="2">
        <f t="shared" si="153"/>
        <v>42410</v>
      </c>
      <c r="L4881" t="str">
        <f>VLOOKUP($J4881,'placement attrs'!$A$2:$L$5079,4,FALSE)</f>
        <v>AdSparc (dailymotion.com)</v>
      </c>
      <c r="M4881" t="str">
        <f>VLOOKUP($J4881,'placement attrs'!$A$2:$L$5079,3,FALSE)</f>
        <v>dawid.wasniowski@adsparc.com</v>
      </c>
    </row>
    <row r="4882" spans="1:13" x14ac:dyDescent="0.3">
      <c r="A4882" t="s">
        <v>236</v>
      </c>
      <c r="B4882" s="2">
        <v>42411</v>
      </c>
      <c r="C4882">
        <v>521</v>
      </c>
      <c r="D4882">
        <v>4081</v>
      </c>
      <c r="E4882">
        <v>4416</v>
      </c>
      <c r="F4882" t="s">
        <v>236</v>
      </c>
      <c r="G4882" s="2">
        <v>42411</v>
      </c>
      <c r="H4882">
        <v>5078</v>
      </c>
      <c r="I4882">
        <v>613</v>
      </c>
      <c r="J4882" t="str">
        <f t="shared" si="152"/>
        <v>dcb1edbd0666e900a61b060c148645d6</v>
      </c>
      <c r="K4882" s="2">
        <f t="shared" si="153"/>
        <v>42411</v>
      </c>
      <c r="L4882" t="str">
        <f>VLOOKUP($J4882,'placement attrs'!$A$2:$L$5079,4,FALSE)</f>
        <v>AdSparc (dailymotion.com)</v>
      </c>
      <c r="M4882" t="str">
        <f>VLOOKUP($J4882,'placement attrs'!$A$2:$L$5079,3,FALSE)</f>
        <v>dawid.wasniowski@adsparc.com</v>
      </c>
    </row>
    <row r="4883" spans="1:13" x14ac:dyDescent="0.3">
      <c r="A4883" t="s">
        <v>236</v>
      </c>
      <c r="B4883" s="2">
        <v>42412</v>
      </c>
      <c r="C4883">
        <v>974</v>
      </c>
      <c r="D4883">
        <v>3666</v>
      </c>
      <c r="E4883">
        <v>4675</v>
      </c>
      <c r="F4883" t="s">
        <v>236</v>
      </c>
      <c r="G4883" s="2">
        <v>42412</v>
      </c>
      <c r="H4883">
        <v>6639</v>
      </c>
      <c r="I4883">
        <v>706</v>
      </c>
      <c r="J4883" t="str">
        <f t="shared" si="152"/>
        <v>dcb1edbd0666e900a61b060c148645d6</v>
      </c>
      <c r="K4883" s="2">
        <f t="shared" si="153"/>
        <v>42412</v>
      </c>
      <c r="L4883" t="str">
        <f>VLOOKUP($J4883,'placement attrs'!$A$2:$L$5079,4,FALSE)</f>
        <v>AdSparc (dailymotion.com)</v>
      </c>
      <c r="M4883" t="str">
        <f>VLOOKUP($J4883,'placement attrs'!$A$2:$L$5079,3,FALSE)</f>
        <v>dawid.wasniowski@adsparc.com</v>
      </c>
    </row>
    <row r="4884" spans="1:13" x14ac:dyDescent="0.3">
      <c r="A4884" t="s">
        <v>236</v>
      </c>
      <c r="B4884" s="2">
        <v>42413</v>
      </c>
      <c r="C4884">
        <v>1027</v>
      </c>
      <c r="D4884">
        <v>3838</v>
      </c>
      <c r="E4884">
        <v>5060</v>
      </c>
      <c r="F4884" t="s">
        <v>236</v>
      </c>
      <c r="G4884" s="2">
        <v>42413</v>
      </c>
      <c r="H4884">
        <v>5131</v>
      </c>
      <c r="I4884">
        <v>682</v>
      </c>
      <c r="J4884" t="str">
        <f t="shared" si="152"/>
        <v>dcb1edbd0666e900a61b060c148645d6</v>
      </c>
      <c r="K4884" s="2">
        <f t="shared" si="153"/>
        <v>42413</v>
      </c>
      <c r="L4884" t="str">
        <f>VLOOKUP($J4884,'placement attrs'!$A$2:$L$5079,4,FALSE)</f>
        <v>AdSparc (dailymotion.com)</v>
      </c>
      <c r="M4884" t="str">
        <f>VLOOKUP($J4884,'placement attrs'!$A$2:$L$5079,3,FALSE)</f>
        <v>dawid.wasniowski@adsparc.com</v>
      </c>
    </row>
    <row r="4885" spans="1:13" x14ac:dyDescent="0.3">
      <c r="A4885" t="s">
        <v>236</v>
      </c>
      <c r="B4885" s="2">
        <v>42414</v>
      </c>
      <c r="C4885">
        <v>717</v>
      </c>
      <c r="D4885">
        <v>3180</v>
      </c>
      <c r="E4885">
        <v>4325</v>
      </c>
      <c r="F4885" t="s">
        <v>236</v>
      </c>
      <c r="G4885" s="2">
        <v>42414</v>
      </c>
      <c r="H4885">
        <v>4504</v>
      </c>
      <c r="I4885">
        <v>524</v>
      </c>
      <c r="J4885" t="str">
        <f t="shared" si="152"/>
        <v>dcb1edbd0666e900a61b060c148645d6</v>
      </c>
      <c r="K4885" s="2">
        <f t="shared" si="153"/>
        <v>42414</v>
      </c>
      <c r="L4885" t="str">
        <f>VLOOKUP($J4885,'placement attrs'!$A$2:$L$5079,4,FALSE)</f>
        <v>AdSparc (dailymotion.com)</v>
      </c>
      <c r="M4885" t="str">
        <f>VLOOKUP($J4885,'placement attrs'!$A$2:$L$5079,3,FALSE)</f>
        <v>dawid.wasniowski@adsparc.com</v>
      </c>
    </row>
    <row r="4886" spans="1:13" x14ac:dyDescent="0.3">
      <c r="A4886" t="s">
        <v>236</v>
      </c>
      <c r="B4886" s="2">
        <v>42415</v>
      </c>
      <c r="C4886">
        <v>1051</v>
      </c>
      <c r="D4886">
        <v>5008</v>
      </c>
      <c r="E4886">
        <v>6553</v>
      </c>
      <c r="F4886" t="s">
        <v>236</v>
      </c>
      <c r="G4886" s="2">
        <v>42415</v>
      </c>
      <c r="H4886">
        <v>6846</v>
      </c>
      <c r="I4886">
        <v>719</v>
      </c>
      <c r="J4886" t="str">
        <f t="shared" si="152"/>
        <v>dcb1edbd0666e900a61b060c148645d6</v>
      </c>
      <c r="K4886" s="2">
        <f t="shared" si="153"/>
        <v>42415</v>
      </c>
      <c r="L4886" t="str">
        <f>VLOOKUP($J4886,'placement attrs'!$A$2:$L$5079,4,FALSE)</f>
        <v>AdSparc (dailymotion.com)</v>
      </c>
      <c r="M4886" t="str">
        <f>VLOOKUP($J4886,'placement attrs'!$A$2:$L$5079,3,FALSE)</f>
        <v>dawid.wasniowski@adsparc.com</v>
      </c>
    </row>
    <row r="4887" spans="1:13" x14ac:dyDescent="0.3">
      <c r="A4887" t="s">
        <v>236</v>
      </c>
      <c r="B4887" s="2">
        <v>42416</v>
      </c>
      <c r="C4887">
        <v>1145</v>
      </c>
      <c r="D4887">
        <v>7021</v>
      </c>
      <c r="E4887">
        <v>8361</v>
      </c>
      <c r="F4887" t="s">
        <v>236</v>
      </c>
      <c r="G4887" s="2">
        <v>42416</v>
      </c>
      <c r="H4887">
        <v>8514</v>
      </c>
      <c r="I4887">
        <v>839</v>
      </c>
      <c r="J4887" t="str">
        <f t="shared" si="152"/>
        <v>dcb1edbd0666e900a61b060c148645d6</v>
      </c>
      <c r="K4887" s="2">
        <f t="shared" si="153"/>
        <v>42416</v>
      </c>
      <c r="L4887" t="str">
        <f>VLOOKUP($J4887,'placement attrs'!$A$2:$L$5079,4,FALSE)</f>
        <v>AdSparc (dailymotion.com)</v>
      </c>
      <c r="M4887" t="str">
        <f>VLOOKUP($J4887,'placement attrs'!$A$2:$L$5079,3,FALSE)</f>
        <v>dawid.wasniowski@adsparc.com</v>
      </c>
    </row>
    <row r="4888" spans="1:13" x14ac:dyDescent="0.3">
      <c r="A4888" t="s">
        <v>236</v>
      </c>
      <c r="B4888" s="2">
        <v>42417</v>
      </c>
      <c r="C4888">
        <v>906</v>
      </c>
      <c r="D4888">
        <v>5229</v>
      </c>
      <c r="E4888">
        <v>6364</v>
      </c>
      <c r="F4888" t="s">
        <v>236</v>
      </c>
      <c r="G4888" s="2">
        <v>42417</v>
      </c>
      <c r="H4888">
        <v>6608</v>
      </c>
      <c r="I4888">
        <v>605</v>
      </c>
      <c r="J4888" t="str">
        <f t="shared" si="152"/>
        <v>dcb1edbd0666e900a61b060c148645d6</v>
      </c>
      <c r="K4888" s="2">
        <f t="shared" si="153"/>
        <v>42417</v>
      </c>
      <c r="L4888" t="str">
        <f>VLOOKUP($J4888,'placement attrs'!$A$2:$L$5079,4,FALSE)</f>
        <v>AdSparc (dailymotion.com)</v>
      </c>
      <c r="M4888" t="str">
        <f>VLOOKUP($J4888,'placement attrs'!$A$2:$L$5079,3,FALSE)</f>
        <v>dawid.wasniowski@adsparc.com</v>
      </c>
    </row>
    <row r="4889" spans="1:13" x14ac:dyDescent="0.3">
      <c r="A4889" t="s">
        <v>236</v>
      </c>
      <c r="B4889" s="2">
        <v>42418</v>
      </c>
      <c r="C4889">
        <v>1020</v>
      </c>
      <c r="D4889">
        <v>5325</v>
      </c>
      <c r="E4889">
        <v>6652</v>
      </c>
      <c r="F4889" t="s">
        <v>236</v>
      </c>
      <c r="G4889" s="2">
        <v>42418</v>
      </c>
      <c r="H4889">
        <v>6872</v>
      </c>
      <c r="I4889">
        <v>835</v>
      </c>
      <c r="J4889" t="str">
        <f t="shared" si="152"/>
        <v>dcb1edbd0666e900a61b060c148645d6</v>
      </c>
      <c r="K4889" s="2">
        <f t="shared" si="153"/>
        <v>42418</v>
      </c>
      <c r="L4889" t="str">
        <f>VLOOKUP($J4889,'placement attrs'!$A$2:$L$5079,4,FALSE)</f>
        <v>AdSparc (dailymotion.com)</v>
      </c>
      <c r="M4889" t="str">
        <f>VLOOKUP($J4889,'placement attrs'!$A$2:$L$5079,3,FALSE)</f>
        <v>dawid.wasniowski@adsparc.com</v>
      </c>
    </row>
    <row r="4890" spans="1:13" x14ac:dyDescent="0.3">
      <c r="A4890" t="s">
        <v>236</v>
      </c>
      <c r="B4890" s="2">
        <v>42419</v>
      </c>
      <c r="C4890">
        <v>760</v>
      </c>
      <c r="D4890">
        <v>3684</v>
      </c>
      <c r="E4890">
        <v>4915</v>
      </c>
      <c r="F4890" t="s">
        <v>236</v>
      </c>
      <c r="G4890" s="2">
        <v>42419</v>
      </c>
      <c r="H4890">
        <v>6260</v>
      </c>
      <c r="I4890">
        <v>909</v>
      </c>
      <c r="J4890" t="str">
        <f t="shared" si="152"/>
        <v>dcb1edbd0666e900a61b060c148645d6</v>
      </c>
      <c r="K4890" s="2">
        <f t="shared" si="153"/>
        <v>42419</v>
      </c>
      <c r="L4890" t="str">
        <f>VLOOKUP($J4890,'placement attrs'!$A$2:$L$5079,4,FALSE)</f>
        <v>AdSparc (dailymotion.com)</v>
      </c>
      <c r="M4890" t="str">
        <f>VLOOKUP($J4890,'placement attrs'!$A$2:$L$5079,3,FALSE)</f>
        <v>dawid.wasniowski@adsparc.com</v>
      </c>
    </row>
    <row r="4891" spans="1:13" x14ac:dyDescent="0.3">
      <c r="A4891" t="s">
        <v>236</v>
      </c>
      <c r="B4891" s="2">
        <v>42420</v>
      </c>
      <c r="C4891">
        <v>734</v>
      </c>
      <c r="D4891">
        <v>2966</v>
      </c>
      <c r="E4891">
        <v>4315</v>
      </c>
      <c r="F4891" t="s">
        <v>236</v>
      </c>
      <c r="G4891" s="2">
        <v>42420</v>
      </c>
      <c r="H4891">
        <v>4549</v>
      </c>
      <c r="I4891">
        <v>466</v>
      </c>
      <c r="J4891" t="str">
        <f t="shared" si="152"/>
        <v>dcb1edbd0666e900a61b060c148645d6</v>
      </c>
      <c r="K4891" s="2">
        <f t="shared" si="153"/>
        <v>42420</v>
      </c>
      <c r="L4891" t="str">
        <f>VLOOKUP($J4891,'placement attrs'!$A$2:$L$5079,4,FALSE)</f>
        <v>AdSparc (dailymotion.com)</v>
      </c>
      <c r="M4891" t="str">
        <f>VLOOKUP($J4891,'placement attrs'!$A$2:$L$5079,3,FALSE)</f>
        <v>dawid.wasniowski@adsparc.com</v>
      </c>
    </row>
    <row r="4892" spans="1:13" x14ac:dyDescent="0.3">
      <c r="A4892" t="s">
        <v>236</v>
      </c>
      <c r="B4892" s="2">
        <v>42421</v>
      </c>
      <c r="C4892">
        <v>838</v>
      </c>
      <c r="D4892">
        <v>3348</v>
      </c>
      <c r="E4892">
        <v>5071</v>
      </c>
      <c r="F4892" t="s">
        <v>236</v>
      </c>
      <c r="G4892" s="2">
        <v>42421</v>
      </c>
      <c r="H4892">
        <v>5270</v>
      </c>
      <c r="I4892">
        <v>683</v>
      </c>
      <c r="J4892" t="str">
        <f t="shared" si="152"/>
        <v>dcb1edbd0666e900a61b060c148645d6</v>
      </c>
      <c r="K4892" s="2">
        <f t="shared" si="153"/>
        <v>42421</v>
      </c>
      <c r="L4892" t="str">
        <f>VLOOKUP($J4892,'placement attrs'!$A$2:$L$5079,4,FALSE)</f>
        <v>AdSparc (dailymotion.com)</v>
      </c>
      <c r="M4892" t="str">
        <f>VLOOKUP($J4892,'placement attrs'!$A$2:$L$5079,3,FALSE)</f>
        <v>dawid.wasniowski@adsparc.com</v>
      </c>
    </row>
    <row r="4893" spans="1:13" x14ac:dyDescent="0.3">
      <c r="A4893" t="s">
        <v>236</v>
      </c>
      <c r="B4893" s="2">
        <v>42422</v>
      </c>
      <c r="C4893">
        <v>738</v>
      </c>
      <c r="D4893">
        <v>4840</v>
      </c>
      <c r="E4893">
        <v>6566</v>
      </c>
      <c r="F4893" t="s">
        <v>236</v>
      </c>
      <c r="G4893" s="2">
        <v>42422</v>
      </c>
      <c r="H4893">
        <v>8156</v>
      </c>
      <c r="I4893">
        <v>617</v>
      </c>
      <c r="J4893" t="str">
        <f t="shared" si="152"/>
        <v>dcb1edbd0666e900a61b060c148645d6</v>
      </c>
      <c r="K4893" s="2">
        <f t="shared" si="153"/>
        <v>42422</v>
      </c>
      <c r="L4893" t="str">
        <f>VLOOKUP($J4893,'placement attrs'!$A$2:$L$5079,4,FALSE)</f>
        <v>AdSparc (dailymotion.com)</v>
      </c>
      <c r="M4893" t="str">
        <f>VLOOKUP($J4893,'placement attrs'!$A$2:$L$5079,3,FALSE)</f>
        <v>dawid.wasniowski@adsparc.com</v>
      </c>
    </row>
    <row r="4894" spans="1:13" x14ac:dyDescent="0.3">
      <c r="A4894" t="s">
        <v>236</v>
      </c>
      <c r="B4894" s="2">
        <v>42423</v>
      </c>
      <c r="C4894">
        <v>794</v>
      </c>
      <c r="D4894">
        <v>3912</v>
      </c>
      <c r="E4894">
        <v>5834</v>
      </c>
      <c r="F4894" t="s">
        <v>236</v>
      </c>
      <c r="G4894" s="2">
        <v>42423</v>
      </c>
      <c r="H4894">
        <v>6189</v>
      </c>
      <c r="I4894">
        <v>622</v>
      </c>
      <c r="J4894" t="str">
        <f t="shared" si="152"/>
        <v>dcb1edbd0666e900a61b060c148645d6</v>
      </c>
      <c r="K4894" s="2">
        <f t="shared" si="153"/>
        <v>42423</v>
      </c>
      <c r="L4894" t="str">
        <f>VLOOKUP($J4894,'placement attrs'!$A$2:$L$5079,4,FALSE)</f>
        <v>AdSparc (dailymotion.com)</v>
      </c>
      <c r="M4894" t="str">
        <f>VLOOKUP($J4894,'placement attrs'!$A$2:$L$5079,3,FALSE)</f>
        <v>dawid.wasniowski@adsparc.com</v>
      </c>
    </row>
    <row r="4895" spans="1:13" x14ac:dyDescent="0.3">
      <c r="A4895" t="s">
        <v>236</v>
      </c>
      <c r="B4895" s="2">
        <v>42424</v>
      </c>
      <c r="C4895">
        <v>584</v>
      </c>
      <c r="D4895">
        <v>2683</v>
      </c>
      <c r="E4895">
        <v>4032</v>
      </c>
      <c r="F4895" t="s">
        <v>236</v>
      </c>
      <c r="G4895" s="2">
        <v>42424</v>
      </c>
      <c r="H4895">
        <v>4135</v>
      </c>
      <c r="I4895">
        <v>380</v>
      </c>
      <c r="J4895" t="str">
        <f t="shared" si="152"/>
        <v>dcb1edbd0666e900a61b060c148645d6</v>
      </c>
      <c r="K4895" s="2">
        <f t="shared" si="153"/>
        <v>42424</v>
      </c>
      <c r="L4895" t="str">
        <f>VLOOKUP($J4895,'placement attrs'!$A$2:$L$5079,4,FALSE)</f>
        <v>AdSparc (dailymotion.com)</v>
      </c>
      <c r="M4895" t="str">
        <f>VLOOKUP($J4895,'placement attrs'!$A$2:$L$5079,3,FALSE)</f>
        <v>dawid.wasniowski@adsparc.com</v>
      </c>
    </row>
    <row r="4896" spans="1:13" x14ac:dyDescent="0.3">
      <c r="A4896" t="s">
        <v>236</v>
      </c>
      <c r="B4896" s="2">
        <v>42425</v>
      </c>
      <c r="C4896">
        <v>624</v>
      </c>
      <c r="D4896">
        <v>3402</v>
      </c>
      <c r="E4896">
        <v>5354</v>
      </c>
      <c r="F4896" t="s">
        <v>236</v>
      </c>
      <c r="G4896" s="2">
        <v>42425</v>
      </c>
      <c r="H4896">
        <v>5503</v>
      </c>
      <c r="I4896">
        <v>526</v>
      </c>
      <c r="J4896" t="str">
        <f t="shared" si="152"/>
        <v>dcb1edbd0666e900a61b060c148645d6</v>
      </c>
      <c r="K4896" s="2">
        <f t="shared" si="153"/>
        <v>42425</v>
      </c>
      <c r="L4896" t="str">
        <f>VLOOKUP($J4896,'placement attrs'!$A$2:$L$5079,4,FALSE)</f>
        <v>AdSparc (dailymotion.com)</v>
      </c>
      <c r="M4896" t="str">
        <f>VLOOKUP($J4896,'placement attrs'!$A$2:$L$5079,3,FALSE)</f>
        <v>dawid.wasniowski@adsparc.com</v>
      </c>
    </row>
    <row r="4897" spans="1:13" x14ac:dyDescent="0.3">
      <c r="A4897" t="s">
        <v>236</v>
      </c>
      <c r="B4897" s="2">
        <v>42426</v>
      </c>
      <c r="C4897">
        <v>749</v>
      </c>
      <c r="D4897">
        <v>2752</v>
      </c>
      <c r="E4897">
        <v>5202</v>
      </c>
      <c r="F4897" t="s">
        <v>236</v>
      </c>
      <c r="G4897" s="2">
        <v>42426</v>
      </c>
      <c r="H4897">
        <v>5307</v>
      </c>
      <c r="I4897">
        <v>493</v>
      </c>
      <c r="J4897" t="str">
        <f t="shared" si="152"/>
        <v>dcb1edbd0666e900a61b060c148645d6</v>
      </c>
      <c r="K4897" s="2">
        <f t="shared" si="153"/>
        <v>42426</v>
      </c>
      <c r="L4897" t="str">
        <f>VLOOKUP($J4897,'placement attrs'!$A$2:$L$5079,4,FALSE)</f>
        <v>AdSparc (dailymotion.com)</v>
      </c>
      <c r="M4897" t="str">
        <f>VLOOKUP($J4897,'placement attrs'!$A$2:$L$5079,3,FALSE)</f>
        <v>dawid.wasniowski@adsparc.com</v>
      </c>
    </row>
    <row r="4898" spans="1:13" x14ac:dyDescent="0.3">
      <c r="A4898" t="s">
        <v>236</v>
      </c>
      <c r="B4898" s="2">
        <v>42427</v>
      </c>
      <c r="C4898">
        <v>1082</v>
      </c>
      <c r="D4898">
        <v>3757</v>
      </c>
      <c r="E4898">
        <v>6346</v>
      </c>
      <c r="F4898" t="s">
        <v>236</v>
      </c>
      <c r="G4898" s="2">
        <v>42427</v>
      </c>
      <c r="H4898">
        <v>6623</v>
      </c>
      <c r="I4898">
        <v>619</v>
      </c>
      <c r="J4898" t="str">
        <f t="shared" si="152"/>
        <v>dcb1edbd0666e900a61b060c148645d6</v>
      </c>
      <c r="K4898" s="2">
        <f t="shared" si="153"/>
        <v>42427</v>
      </c>
      <c r="L4898" t="str">
        <f>VLOOKUP($J4898,'placement attrs'!$A$2:$L$5079,4,FALSE)</f>
        <v>AdSparc (dailymotion.com)</v>
      </c>
      <c r="M4898" t="str">
        <f>VLOOKUP($J4898,'placement attrs'!$A$2:$L$5079,3,FALSE)</f>
        <v>dawid.wasniowski@adsparc.com</v>
      </c>
    </row>
    <row r="4899" spans="1:13" x14ac:dyDescent="0.3">
      <c r="A4899" t="s">
        <v>236</v>
      </c>
      <c r="B4899" s="2">
        <v>42428</v>
      </c>
      <c r="C4899">
        <v>2941</v>
      </c>
      <c r="D4899">
        <v>10097</v>
      </c>
      <c r="E4899">
        <v>15771</v>
      </c>
      <c r="F4899" t="s">
        <v>236</v>
      </c>
      <c r="G4899" s="2">
        <v>42428</v>
      </c>
      <c r="H4899">
        <v>16239</v>
      </c>
      <c r="I4899">
        <v>1932</v>
      </c>
      <c r="J4899" t="str">
        <f t="shared" si="152"/>
        <v>dcb1edbd0666e900a61b060c148645d6</v>
      </c>
      <c r="K4899" s="2">
        <f t="shared" si="153"/>
        <v>42428</v>
      </c>
      <c r="L4899" t="str">
        <f>VLOOKUP($J4899,'placement attrs'!$A$2:$L$5079,4,FALSE)</f>
        <v>AdSparc (dailymotion.com)</v>
      </c>
      <c r="M4899" t="str">
        <f>VLOOKUP($J4899,'placement attrs'!$A$2:$L$5079,3,FALSE)</f>
        <v>dawid.wasniowski@adsparc.com</v>
      </c>
    </row>
    <row r="4900" spans="1:13" x14ac:dyDescent="0.3">
      <c r="A4900" t="s">
        <v>236</v>
      </c>
      <c r="B4900" s="2">
        <v>42429</v>
      </c>
      <c r="C4900">
        <v>2607</v>
      </c>
      <c r="D4900">
        <v>9545</v>
      </c>
      <c r="E4900">
        <v>15853</v>
      </c>
      <c r="F4900" t="s">
        <v>236</v>
      </c>
      <c r="G4900" s="2">
        <v>42429</v>
      </c>
      <c r="H4900">
        <v>17702</v>
      </c>
      <c r="I4900">
        <v>2219</v>
      </c>
      <c r="J4900" t="str">
        <f t="shared" si="152"/>
        <v>dcb1edbd0666e900a61b060c148645d6</v>
      </c>
      <c r="K4900" s="2">
        <f t="shared" si="153"/>
        <v>42429</v>
      </c>
      <c r="L4900" t="str">
        <f>VLOOKUP($J4900,'placement attrs'!$A$2:$L$5079,4,FALSE)</f>
        <v>AdSparc (dailymotion.com)</v>
      </c>
      <c r="M4900" t="str">
        <f>VLOOKUP($J4900,'placement attrs'!$A$2:$L$5079,3,FALSE)</f>
        <v>dawid.wasniowski@adsparc.com</v>
      </c>
    </row>
    <row r="4901" spans="1:13" x14ac:dyDescent="0.3">
      <c r="A4901" t="s">
        <v>236</v>
      </c>
      <c r="B4901" s="2">
        <v>42430</v>
      </c>
      <c r="C4901">
        <v>1609</v>
      </c>
      <c r="D4901">
        <v>6678</v>
      </c>
      <c r="E4901">
        <v>10234</v>
      </c>
      <c r="F4901" t="s">
        <v>236</v>
      </c>
      <c r="G4901" s="2">
        <v>42430</v>
      </c>
      <c r="H4901">
        <v>11315</v>
      </c>
      <c r="I4901">
        <v>1175</v>
      </c>
      <c r="J4901" t="str">
        <f t="shared" si="152"/>
        <v>dcb1edbd0666e900a61b060c148645d6</v>
      </c>
      <c r="K4901" s="2">
        <f t="shared" si="153"/>
        <v>42430</v>
      </c>
      <c r="L4901" t="str">
        <f>VLOOKUP($J4901,'placement attrs'!$A$2:$L$5079,4,FALSE)</f>
        <v>AdSparc (dailymotion.com)</v>
      </c>
      <c r="M4901" t="str">
        <f>VLOOKUP($J4901,'placement attrs'!$A$2:$L$5079,3,FALSE)</f>
        <v>dawid.wasniowski@adsparc.com</v>
      </c>
    </row>
    <row r="4902" spans="1:13" x14ac:dyDescent="0.3">
      <c r="A4902" t="s">
        <v>236</v>
      </c>
      <c r="B4902" s="2">
        <v>42431</v>
      </c>
      <c r="C4902">
        <v>1314</v>
      </c>
      <c r="D4902">
        <v>5769</v>
      </c>
      <c r="E4902">
        <v>8899</v>
      </c>
      <c r="F4902" t="s">
        <v>236</v>
      </c>
      <c r="G4902" s="2">
        <v>42431</v>
      </c>
      <c r="H4902">
        <v>12207</v>
      </c>
      <c r="I4902">
        <v>1517</v>
      </c>
      <c r="J4902" t="str">
        <f t="shared" si="152"/>
        <v>dcb1edbd0666e900a61b060c148645d6</v>
      </c>
      <c r="K4902" s="2">
        <f t="shared" si="153"/>
        <v>42431</v>
      </c>
      <c r="L4902" t="str">
        <f>VLOOKUP($J4902,'placement attrs'!$A$2:$L$5079,4,FALSE)</f>
        <v>AdSparc (dailymotion.com)</v>
      </c>
      <c r="M4902" t="str">
        <f>VLOOKUP($J4902,'placement attrs'!$A$2:$L$5079,3,FALSE)</f>
        <v>dawid.wasniowski@adsparc.com</v>
      </c>
    </row>
    <row r="4903" spans="1:13" x14ac:dyDescent="0.3">
      <c r="A4903" t="s">
        <v>236</v>
      </c>
      <c r="B4903" s="2">
        <v>42432</v>
      </c>
      <c r="C4903">
        <v>102</v>
      </c>
      <c r="D4903">
        <v>375</v>
      </c>
      <c r="E4903">
        <v>516</v>
      </c>
      <c r="H4903">
        <v>0</v>
      </c>
      <c r="I4903">
        <v>0</v>
      </c>
      <c r="J4903" t="str">
        <f t="shared" si="152"/>
        <v>dcb1edbd0666e900a61b060c148645d6</v>
      </c>
      <c r="K4903" s="2">
        <f t="shared" si="153"/>
        <v>42432</v>
      </c>
      <c r="L4903" t="str">
        <f>VLOOKUP($J4903,'placement attrs'!$A$2:$L$5079,4,FALSE)</f>
        <v>AdSparc (dailymotion.com)</v>
      </c>
      <c r="M4903" t="str">
        <f>VLOOKUP($J4903,'placement attrs'!$A$2:$L$5079,3,FALSE)</f>
        <v>dawid.wasniowski@adsparc.com</v>
      </c>
    </row>
    <row r="4904" spans="1:13" x14ac:dyDescent="0.3">
      <c r="A4904" t="s">
        <v>237</v>
      </c>
      <c r="B4904" s="2">
        <v>42410</v>
      </c>
      <c r="C4904">
        <v>4068</v>
      </c>
      <c r="D4904">
        <v>7202</v>
      </c>
      <c r="E4904">
        <v>7289</v>
      </c>
      <c r="H4904">
        <v>0</v>
      </c>
      <c r="I4904">
        <v>0</v>
      </c>
      <c r="J4904" t="str">
        <f t="shared" si="152"/>
        <v>dcb9a48cc8de2ee332334c8ba57e7f90</v>
      </c>
      <c r="K4904" s="2">
        <f t="shared" si="153"/>
        <v>42410</v>
      </c>
      <c r="L4904" t="str">
        <f>VLOOKUP($J4904,'placement attrs'!$A$2:$L$5079,4,FALSE)</f>
        <v>Bikerumor.com</v>
      </c>
      <c r="M4904" t="str">
        <f>VLOOKUP($J4904,'placement attrs'!$A$2:$L$5079,3,FALSE)</f>
        <v>tyler@bikerumor.com</v>
      </c>
    </row>
    <row r="4905" spans="1:13" x14ac:dyDescent="0.3">
      <c r="A4905" t="s">
        <v>237</v>
      </c>
      <c r="B4905" s="2">
        <v>42411</v>
      </c>
      <c r="C4905">
        <v>3966</v>
      </c>
      <c r="D4905">
        <v>6774</v>
      </c>
      <c r="E4905">
        <v>6851</v>
      </c>
      <c r="F4905" t="s">
        <v>237</v>
      </c>
      <c r="G4905" s="2">
        <v>42411</v>
      </c>
      <c r="H4905">
        <v>7665</v>
      </c>
      <c r="I4905">
        <v>4356</v>
      </c>
      <c r="J4905" t="str">
        <f t="shared" si="152"/>
        <v>dcb9a48cc8de2ee332334c8ba57e7f90</v>
      </c>
      <c r="K4905" s="2">
        <f t="shared" si="153"/>
        <v>42411</v>
      </c>
      <c r="L4905" t="str">
        <f>VLOOKUP($J4905,'placement attrs'!$A$2:$L$5079,4,FALSE)</f>
        <v>Bikerumor.com</v>
      </c>
      <c r="M4905" t="str">
        <f>VLOOKUP($J4905,'placement attrs'!$A$2:$L$5079,3,FALSE)</f>
        <v>tyler@bikerumor.com</v>
      </c>
    </row>
    <row r="4906" spans="1:13" x14ac:dyDescent="0.3">
      <c r="A4906" t="s">
        <v>237</v>
      </c>
      <c r="B4906" s="2">
        <v>42412</v>
      </c>
      <c r="C4906">
        <v>3502</v>
      </c>
      <c r="D4906">
        <v>5784</v>
      </c>
      <c r="E4906">
        <v>5830</v>
      </c>
      <c r="F4906" t="s">
        <v>237</v>
      </c>
      <c r="G4906" s="2">
        <v>42412</v>
      </c>
      <c r="H4906">
        <v>7456</v>
      </c>
      <c r="I4906">
        <v>4370</v>
      </c>
      <c r="J4906" t="str">
        <f t="shared" si="152"/>
        <v>dcb9a48cc8de2ee332334c8ba57e7f90</v>
      </c>
      <c r="K4906" s="2">
        <f t="shared" si="153"/>
        <v>42412</v>
      </c>
      <c r="L4906" t="str">
        <f>VLOOKUP($J4906,'placement attrs'!$A$2:$L$5079,4,FALSE)</f>
        <v>Bikerumor.com</v>
      </c>
      <c r="M4906" t="str">
        <f>VLOOKUP($J4906,'placement attrs'!$A$2:$L$5079,3,FALSE)</f>
        <v>tyler@bikerumor.com</v>
      </c>
    </row>
    <row r="4907" spans="1:13" x14ac:dyDescent="0.3">
      <c r="A4907" t="s">
        <v>237</v>
      </c>
      <c r="B4907" s="2">
        <v>42413</v>
      </c>
      <c r="C4907">
        <v>3470</v>
      </c>
      <c r="D4907">
        <v>6094</v>
      </c>
      <c r="E4907">
        <v>6154</v>
      </c>
      <c r="F4907" t="s">
        <v>237</v>
      </c>
      <c r="G4907" s="2">
        <v>42413</v>
      </c>
      <c r="H4907">
        <v>6343</v>
      </c>
      <c r="I4907">
        <v>3749</v>
      </c>
      <c r="J4907" t="str">
        <f t="shared" si="152"/>
        <v>dcb9a48cc8de2ee332334c8ba57e7f90</v>
      </c>
      <c r="K4907" s="2">
        <f t="shared" si="153"/>
        <v>42413</v>
      </c>
      <c r="L4907" t="str">
        <f>VLOOKUP($J4907,'placement attrs'!$A$2:$L$5079,4,FALSE)</f>
        <v>Bikerumor.com</v>
      </c>
      <c r="M4907" t="str">
        <f>VLOOKUP($J4907,'placement attrs'!$A$2:$L$5079,3,FALSE)</f>
        <v>tyler@bikerumor.com</v>
      </c>
    </row>
    <row r="4908" spans="1:13" x14ac:dyDescent="0.3">
      <c r="A4908" t="s">
        <v>237</v>
      </c>
      <c r="B4908" s="2">
        <v>42414</v>
      </c>
      <c r="C4908">
        <v>2753</v>
      </c>
      <c r="D4908">
        <v>5363</v>
      </c>
      <c r="E4908">
        <v>5418</v>
      </c>
      <c r="F4908" t="s">
        <v>237</v>
      </c>
      <c r="G4908" s="2">
        <v>42414</v>
      </c>
      <c r="H4908">
        <v>5561</v>
      </c>
      <c r="I4908">
        <v>2904</v>
      </c>
      <c r="J4908" t="str">
        <f t="shared" si="152"/>
        <v>dcb9a48cc8de2ee332334c8ba57e7f90</v>
      </c>
      <c r="K4908" s="2">
        <f t="shared" si="153"/>
        <v>42414</v>
      </c>
      <c r="L4908" t="str">
        <f>VLOOKUP($J4908,'placement attrs'!$A$2:$L$5079,4,FALSE)</f>
        <v>Bikerumor.com</v>
      </c>
      <c r="M4908" t="str">
        <f>VLOOKUP($J4908,'placement attrs'!$A$2:$L$5079,3,FALSE)</f>
        <v>tyler@bikerumor.com</v>
      </c>
    </row>
    <row r="4909" spans="1:13" x14ac:dyDescent="0.3">
      <c r="A4909" t="s">
        <v>237</v>
      </c>
      <c r="B4909" s="2">
        <v>42415</v>
      </c>
      <c r="C4909">
        <v>3579</v>
      </c>
      <c r="D4909">
        <v>6696</v>
      </c>
      <c r="E4909">
        <v>6763</v>
      </c>
      <c r="F4909" t="s">
        <v>237</v>
      </c>
      <c r="G4909" s="2">
        <v>42415</v>
      </c>
      <c r="H4909">
        <v>7098</v>
      </c>
      <c r="I4909">
        <v>3528</v>
      </c>
      <c r="J4909" t="str">
        <f t="shared" si="152"/>
        <v>dcb9a48cc8de2ee332334c8ba57e7f90</v>
      </c>
      <c r="K4909" s="2">
        <f t="shared" si="153"/>
        <v>42415</v>
      </c>
      <c r="L4909" t="str">
        <f>VLOOKUP($J4909,'placement attrs'!$A$2:$L$5079,4,FALSE)</f>
        <v>Bikerumor.com</v>
      </c>
      <c r="M4909" t="str">
        <f>VLOOKUP($J4909,'placement attrs'!$A$2:$L$5079,3,FALSE)</f>
        <v>tyler@bikerumor.com</v>
      </c>
    </row>
    <row r="4910" spans="1:13" x14ac:dyDescent="0.3">
      <c r="A4910" t="s">
        <v>237</v>
      </c>
      <c r="B4910" s="2">
        <v>42416</v>
      </c>
      <c r="C4910">
        <v>3607</v>
      </c>
      <c r="D4910">
        <v>6866</v>
      </c>
      <c r="E4910">
        <v>6956</v>
      </c>
      <c r="F4910" t="s">
        <v>237</v>
      </c>
      <c r="G4910" s="2">
        <v>42416</v>
      </c>
      <c r="H4910">
        <v>7131</v>
      </c>
      <c r="I4910">
        <v>3611</v>
      </c>
      <c r="J4910" t="str">
        <f t="shared" si="152"/>
        <v>dcb9a48cc8de2ee332334c8ba57e7f90</v>
      </c>
      <c r="K4910" s="2">
        <f t="shared" si="153"/>
        <v>42416</v>
      </c>
      <c r="L4910" t="str">
        <f>VLOOKUP($J4910,'placement attrs'!$A$2:$L$5079,4,FALSE)</f>
        <v>Bikerumor.com</v>
      </c>
      <c r="M4910" t="str">
        <f>VLOOKUP($J4910,'placement attrs'!$A$2:$L$5079,3,FALSE)</f>
        <v>tyler@bikerumor.com</v>
      </c>
    </row>
    <row r="4911" spans="1:13" x14ac:dyDescent="0.3">
      <c r="A4911" t="s">
        <v>237</v>
      </c>
      <c r="B4911" s="2">
        <v>42417</v>
      </c>
      <c r="C4911">
        <v>3917</v>
      </c>
      <c r="D4911">
        <v>7527</v>
      </c>
      <c r="E4911">
        <v>7600</v>
      </c>
      <c r="F4911" t="s">
        <v>237</v>
      </c>
      <c r="G4911" s="2">
        <v>42417</v>
      </c>
      <c r="H4911">
        <v>7811</v>
      </c>
      <c r="I4911">
        <v>3941</v>
      </c>
      <c r="J4911" t="str">
        <f t="shared" si="152"/>
        <v>dcb9a48cc8de2ee332334c8ba57e7f90</v>
      </c>
      <c r="K4911" s="2">
        <f t="shared" si="153"/>
        <v>42417</v>
      </c>
      <c r="L4911" t="str">
        <f>VLOOKUP($J4911,'placement attrs'!$A$2:$L$5079,4,FALSE)</f>
        <v>Bikerumor.com</v>
      </c>
      <c r="M4911" t="str">
        <f>VLOOKUP($J4911,'placement attrs'!$A$2:$L$5079,3,FALSE)</f>
        <v>tyler@bikerumor.com</v>
      </c>
    </row>
    <row r="4912" spans="1:13" x14ac:dyDescent="0.3">
      <c r="A4912" t="s">
        <v>237</v>
      </c>
      <c r="B4912" s="2">
        <v>42418</v>
      </c>
      <c r="C4912">
        <v>3606</v>
      </c>
      <c r="D4912">
        <v>6766</v>
      </c>
      <c r="E4912">
        <v>6859</v>
      </c>
      <c r="F4912" t="s">
        <v>237</v>
      </c>
      <c r="G4912" s="2">
        <v>42418</v>
      </c>
      <c r="H4912">
        <v>7108</v>
      </c>
      <c r="I4912">
        <v>3672</v>
      </c>
      <c r="J4912" t="str">
        <f t="shared" si="152"/>
        <v>dcb9a48cc8de2ee332334c8ba57e7f90</v>
      </c>
      <c r="K4912" s="2">
        <f t="shared" si="153"/>
        <v>42418</v>
      </c>
      <c r="L4912" t="str">
        <f>VLOOKUP($J4912,'placement attrs'!$A$2:$L$5079,4,FALSE)</f>
        <v>Bikerumor.com</v>
      </c>
      <c r="M4912" t="str">
        <f>VLOOKUP($J4912,'placement attrs'!$A$2:$L$5079,3,FALSE)</f>
        <v>tyler@bikerumor.com</v>
      </c>
    </row>
    <row r="4913" spans="1:13" x14ac:dyDescent="0.3">
      <c r="A4913" t="s">
        <v>237</v>
      </c>
      <c r="B4913" s="2">
        <v>42419</v>
      </c>
      <c r="C4913">
        <v>3403</v>
      </c>
      <c r="D4913">
        <v>5881</v>
      </c>
      <c r="E4913">
        <v>5973</v>
      </c>
      <c r="F4913" t="s">
        <v>237</v>
      </c>
      <c r="G4913" s="2">
        <v>42419</v>
      </c>
      <c r="H4913">
        <v>6981</v>
      </c>
      <c r="I4913">
        <v>3928</v>
      </c>
      <c r="J4913" t="str">
        <f t="shared" si="152"/>
        <v>dcb9a48cc8de2ee332334c8ba57e7f90</v>
      </c>
      <c r="K4913" s="2">
        <f t="shared" si="153"/>
        <v>42419</v>
      </c>
      <c r="L4913" t="str">
        <f>VLOOKUP($J4913,'placement attrs'!$A$2:$L$5079,4,FALSE)</f>
        <v>Bikerumor.com</v>
      </c>
      <c r="M4913" t="str">
        <f>VLOOKUP($J4913,'placement attrs'!$A$2:$L$5079,3,FALSE)</f>
        <v>tyler@bikerumor.com</v>
      </c>
    </row>
    <row r="4914" spans="1:13" x14ac:dyDescent="0.3">
      <c r="A4914" t="s">
        <v>237</v>
      </c>
      <c r="B4914" s="2">
        <v>42420</v>
      </c>
      <c r="C4914">
        <v>3198</v>
      </c>
      <c r="D4914">
        <v>5622</v>
      </c>
      <c r="E4914">
        <v>5697</v>
      </c>
      <c r="F4914" t="s">
        <v>237</v>
      </c>
      <c r="G4914" s="2">
        <v>42420</v>
      </c>
      <c r="H4914">
        <v>6098</v>
      </c>
      <c r="I4914">
        <v>3495</v>
      </c>
      <c r="J4914" t="str">
        <f t="shared" si="152"/>
        <v>dcb9a48cc8de2ee332334c8ba57e7f90</v>
      </c>
      <c r="K4914" s="2">
        <f t="shared" si="153"/>
        <v>42420</v>
      </c>
      <c r="L4914" t="str">
        <f>VLOOKUP($J4914,'placement attrs'!$A$2:$L$5079,4,FALSE)</f>
        <v>Bikerumor.com</v>
      </c>
      <c r="M4914" t="str">
        <f>VLOOKUP($J4914,'placement attrs'!$A$2:$L$5079,3,FALSE)</f>
        <v>tyler@bikerumor.com</v>
      </c>
    </row>
    <row r="4915" spans="1:13" x14ac:dyDescent="0.3">
      <c r="A4915" t="s">
        <v>237</v>
      </c>
      <c r="B4915" s="2">
        <v>42421</v>
      </c>
      <c r="C4915">
        <v>2816</v>
      </c>
      <c r="D4915">
        <v>5268</v>
      </c>
      <c r="E4915">
        <v>5342</v>
      </c>
      <c r="F4915" t="s">
        <v>237</v>
      </c>
      <c r="G4915" s="2">
        <v>42421</v>
      </c>
      <c r="H4915">
        <v>5544</v>
      </c>
      <c r="I4915">
        <v>2863</v>
      </c>
      <c r="J4915" t="str">
        <f t="shared" si="152"/>
        <v>dcb9a48cc8de2ee332334c8ba57e7f90</v>
      </c>
      <c r="K4915" s="2">
        <f t="shared" si="153"/>
        <v>42421</v>
      </c>
      <c r="L4915" t="str">
        <f>VLOOKUP($J4915,'placement attrs'!$A$2:$L$5079,4,FALSE)</f>
        <v>Bikerumor.com</v>
      </c>
      <c r="M4915" t="str">
        <f>VLOOKUP($J4915,'placement attrs'!$A$2:$L$5079,3,FALSE)</f>
        <v>tyler@bikerumor.com</v>
      </c>
    </row>
    <row r="4916" spans="1:13" x14ac:dyDescent="0.3">
      <c r="A4916" t="s">
        <v>237</v>
      </c>
      <c r="B4916" s="2">
        <v>42422</v>
      </c>
      <c r="C4916">
        <v>3664</v>
      </c>
      <c r="D4916">
        <v>6367</v>
      </c>
      <c r="E4916">
        <v>6442</v>
      </c>
      <c r="F4916" t="s">
        <v>237</v>
      </c>
      <c r="G4916" s="2">
        <v>42422</v>
      </c>
      <c r="H4916">
        <v>7313</v>
      </c>
      <c r="I4916">
        <v>3651</v>
      </c>
      <c r="J4916" t="str">
        <f t="shared" si="152"/>
        <v>dcb9a48cc8de2ee332334c8ba57e7f90</v>
      </c>
      <c r="K4916" s="2">
        <f t="shared" si="153"/>
        <v>42422</v>
      </c>
      <c r="L4916" t="str">
        <f>VLOOKUP($J4916,'placement attrs'!$A$2:$L$5079,4,FALSE)</f>
        <v>Bikerumor.com</v>
      </c>
      <c r="M4916" t="str">
        <f>VLOOKUP($J4916,'placement attrs'!$A$2:$L$5079,3,FALSE)</f>
        <v>tyler@bikerumor.com</v>
      </c>
    </row>
    <row r="4917" spans="1:13" x14ac:dyDescent="0.3">
      <c r="A4917" t="s">
        <v>237</v>
      </c>
      <c r="B4917" s="2">
        <v>42423</v>
      </c>
      <c r="C4917">
        <v>3795</v>
      </c>
      <c r="D4917">
        <v>6815</v>
      </c>
      <c r="E4917">
        <v>6879</v>
      </c>
      <c r="F4917" t="s">
        <v>237</v>
      </c>
      <c r="G4917" s="2">
        <v>42423</v>
      </c>
      <c r="H4917">
        <v>7372</v>
      </c>
      <c r="I4917">
        <v>3934</v>
      </c>
      <c r="J4917" t="str">
        <f t="shared" si="152"/>
        <v>dcb9a48cc8de2ee332334c8ba57e7f90</v>
      </c>
      <c r="K4917" s="2">
        <f t="shared" si="153"/>
        <v>42423</v>
      </c>
      <c r="L4917" t="str">
        <f>VLOOKUP($J4917,'placement attrs'!$A$2:$L$5079,4,FALSE)</f>
        <v>Bikerumor.com</v>
      </c>
      <c r="M4917" t="str">
        <f>VLOOKUP($J4917,'placement attrs'!$A$2:$L$5079,3,FALSE)</f>
        <v>tyler@bikerumor.com</v>
      </c>
    </row>
    <row r="4918" spans="1:13" x14ac:dyDescent="0.3">
      <c r="A4918" t="s">
        <v>237</v>
      </c>
      <c r="B4918" s="2">
        <v>42424</v>
      </c>
      <c r="C4918">
        <v>4315</v>
      </c>
      <c r="D4918">
        <v>7403</v>
      </c>
      <c r="E4918">
        <v>7476</v>
      </c>
      <c r="F4918" t="s">
        <v>237</v>
      </c>
      <c r="G4918" s="2">
        <v>42424</v>
      </c>
      <c r="H4918">
        <v>7645</v>
      </c>
      <c r="I4918">
        <v>4237</v>
      </c>
      <c r="J4918" t="str">
        <f t="shared" si="152"/>
        <v>dcb9a48cc8de2ee332334c8ba57e7f90</v>
      </c>
      <c r="K4918" s="2">
        <f t="shared" si="153"/>
        <v>42424</v>
      </c>
      <c r="L4918" t="str">
        <f>VLOOKUP($J4918,'placement attrs'!$A$2:$L$5079,4,FALSE)</f>
        <v>Bikerumor.com</v>
      </c>
      <c r="M4918" t="str">
        <f>VLOOKUP($J4918,'placement attrs'!$A$2:$L$5079,3,FALSE)</f>
        <v>tyler@bikerumor.com</v>
      </c>
    </row>
    <row r="4919" spans="1:13" x14ac:dyDescent="0.3">
      <c r="A4919" t="s">
        <v>237</v>
      </c>
      <c r="B4919" s="2">
        <v>42425</v>
      </c>
      <c r="C4919">
        <v>4482</v>
      </c>
      <c r="D4919">
        <v>7960</v>
      </c>
      <c r="E4919">
        <v>8031</v>
      </c>
      <c r="F4919" t="s">
        <v>237</v>
      </c>
      <c r="G4919" s="2">
        <v>42425</v>
      </c>
      <c r="H4919">
        <v>8205</v>
      </c>
      <c r="I4919">
        <v>4522</v>
      </c>
      <c r="J4919" t="str">
        <f t="shared" si="152"/>
        <v>dcb9a48cc8de2ee332334c8ba57e7f90</v>
      </c>
      <c r="K4919" s="2">
        <f t="shared" si="153"/>
        <v>42425</v>
      </c>
      <c r="L4919" t="str">
        <f>VLOOKUP($J4919,'placement attrs'!$A$2:$L$5079,4,FALSE)</f>
        <v>Bikerumor.com</v>
      </c>
      <c r="M4919" t="str">
        <f>VLOOKUP($J4919,'placement attrs'!$A$2:$L$5079,3,FALSE)</f>
        <v>tyler@bikerumor.com</v>
      </c>
    </row>
    <row r="4920" spans="1:13" x14ac:dyDescent="0.3">
      <c r="A4920" t="s">
        <v>237</v>
      </c>
      <c r="B4920" s="2">
        <v>42426</v>
      </c>
      <c r="C4920">
        <v>4572</v>
      </c>
      <c r="D4920">
        <v>8009</v>
      </c>
      <c r="E4920">
        <v>8093</v>
      </c>
      <c r="F4920" t="s">
        <v>237</v>
      </c>
      <c r="G4920" s="2">
        <v>42426</v>
      </c>
      <c r="H4920">
        <v>8335</v>
      </c>
      <c r="I4920">
        <v>4545</v>
      </c>
      <c r="J4920" t="str">
        <f t="shared" si="152"/>
        <v>dcb9a48cc8de2ee332334c8ba57e7f90</v>
      </c>
      <c r="K4920" s="2">
        <f t="shared" si="153"/>
        <v>42426</v>
      </c>
      <c r="L4920" t="str">
        <f>VLOOKUP($J4920,'placement attrs'!$A$2:$L$5079,4,FALSE)</f>
        <v>Bikerumor.com</v>
      </c>
      <c r="M4920" t="str">
        <f>VLOOKUP($J4920,'placement attrs'!$A$2:$L$5079,3,FALSE)</f>
        <v>tyler@bikerumor.com</v>
      </c>
    </row>
    <row r="4921" spans="1:13" x14ac:dyDescent="0.3">
      <c r="A4921" t="s">
        <v>237</v>
      </c>
      <c r="B4921" s="2">
        <v>42427</v>
      </c>
      <c r="C4921">
        <v>4063</v>
      </c>
      <c r="D4921">
        <v>7197</v>
      </c>
      <c r="E4921">
        <v>7258</v>
      </c>
      <c r="F4921" t="s">
        <v>237</v>
      </c>
      <c r="G4921" s="2">
        <v>42427</v>
      </c>
      <c r="H4921">
        <v>7518</v>
      </c>
      <c r="I4921">
        <v>4457</v>
      </c>
      <c r="J4921" t="str">
        <f t="shared" si="152"/>
        <v>dcb9a48cc8de2ee332334c8ba57e7f90</v>
      </c>
      <c r="K4921" s="2">
        <f t="shared" si="153"/>
        <v>42427</v>
      </c>
      <c r="L4921" t="str">
        <f>VLOOKUP($J4921,'placement attrs'!$A$2:$L$5079,4,FALSE)</f>
        <v>Bikerumor.com</v>
      </c>
      <c r="M4921" t="str">
        <f>VLOOKUP($J4921,'placement attrs'!$A$2:$L$5079,3,FALSE)</f>
        <v>tyler@bikerumor.com</v>
      </c>
    </row>
    <row r="4922" spans="1:13" x14ac:dyDescent="0.3">
      <c r="A4922" t="s">
        <v>237</v>
      </c>
      <c r="B4922" s="2">
        <v>42428</v>
      </c>
      <c r="C4922">
        <v>4117</v>
      </c>
      <c r="D4922">
        <v>7493</v>
      </c>
      <c r="E4922">
        <v>7550</v>
      </c>
      <c r="F4922" t="s">
        <v>237</v>
      </c>
      <c r="G4922" s="2">
        <v>42428</v>
      </c>
      <c r="H4922">
        <v>7763</v>
      </c>
      <c r="I4922">
        <v>4153</v>
      </c>
      <c r="J4922" t="str">
        <f t="shared" si="152"/>
        <v>dcb9a48cc8de2ee332334c8ba57e7f90</v>
      </c>
      <c r="K4922" s="2">
        <f t="shared" si="153"/>
        <v>42428</v>
      </c>
      <c r="L4922" t="str">
        <f>VLOOKUP($J4922,'placement attrs'!$A$2:$L$5079,4,FALSE)</f>
        <v>Bikerumor.com</v>
      </c>
      <c r="M4922" t="str">
        <f>VLOOKUP($J4922,'placement attrs'!$A$2:$L$5079,3,FALSE)</f>
        <v>tyler@bikerumor.com</v>
      </c>
    </row>
    <row r="4923" spans="1:13" x14ac:dyDescent="0.3">
      <c r="A4923" t="s">
        <v>237</v>
      </c>
      <c r="B4923" s="2">
        <v>42429</v>
      </c>
      <c r="C4923">
        <v>3643</v>
      </c>
      <c r="D4923">
        <v>7127</v>
      </c>
      <c r="E4923">
        <v>7194</v>
      </c>
      <c r="F4923" t="s">
        <v>237</v>
      </c>
      <c r="G4923" s="2">
        <v>42429</v>
      </c>
      <c r="H4923">
        <v>8245</v>
      </c>
      <c r="I4923">
        <v>3864</v>
      </c>
      <c r="J4923" t="str">
        <f t="shared" si="152"/>
        <v>dcb9a48cc8de2ee332334c8ba57e7f90</v>
      </c>
      <c r="K4923" s="2">
        <f t="shared" si="153"/>
        <v>42429</v>
      </c>
      <c r="L4923" t="str">
        <f>VLOOKUP($J4923,'placement attrs'!$A$2:$L$5079,4,FALSE)</f>
        <v>Bikerumor.com</v>
      </c>
      <c r="M4923" t="str">
        <f>VLOOKUP($J4923,'placement attrs'!$A$2:$L$5079,3,FALSE)</f>
        <v>tyler@bikerumor.com</v>
      </c>
    </row>
    <row r="4924" spans="1:13" x14ac:dyDescent="0.3">
      <c r="A4924" t="s">
        <v>237</v>
      </c>
      <c r="B4924" s="2">
        <v>42430</v>
      </c>
      <c r="C4924">
        <v>4167</v>
      </c>
      <c r="D4924">
        <v>8151</v>
      </c>
      <c r="E4924">
        <v>8223</v>
      </c>
      <c r="F4924" t="s">
        <v>237</v>
      </c>
      <c r="G4924" s="2">
        <v>42430</v>
      </c>
      <c r="H4924">
        <v>9232</v>
      </c>
      <c r="I4924">
        <v>4251</v>
      </c>
      <c r="J4924" t="str">
        <f t="shared" si="152"/>
        <v>dcb9a48cc8de2ee332334c8ba57e7f90</v>
      </c>
      <c r="K4924" s="2">
        <f t="shared" si="153"/>
        <v>42430</v>
      </c>
      <c r="L4924" t="str">
        <f>VLOOKUP($J4924,'placement attrs'!$A$2:$L$5079,4,FALSE)</f>
        <v>Bikerumor.com</v>
      </c>
      <c r="M4924" t="str">
        <f>VLOOKUP($J4924,'placement attrs'!$A$2:$L$5079,3,FALSE)</f>
        <v>tyler@bikerumor.com</v>
      </c>
    </row>
    <row r="4925" spans="1:13" x14ac:dyDescent="0.3">
      <c r="A4925" t="s">
        <v>237</v>
      </c>
      <c r="B4925" s="2">
        <v>42431</v>
      </c>
      <c r="C4925">
        <v>2842</v>
      </c>
      <c r="D4925">
        <v>5714</v>
      </c>
      <c r="E4925">
        <v>5770</v>
      </c>
      <c r="F4925" t="s">
        <v>237</v>
      </c>
      <c r="G4925" s="2">
        <v>42431</v>
      </c>
      <c r="H4925">
        <v>8210</v>
      </c>
      <c r="I4925">
        <v>3919</v>
      </c>
      <c r="J4925" t="str">
        <f t="shared" si="152"/>
        <v>dcb9a48cc8de2ee332334c8ba57e7f90</v>
      </c>
      <c r="K4925" s="2">
        <f t="shared" si="153"/>
        <v>42431</v>
      </c>
      <c r="L4925" t="str">
        <f>VLOOKUP($J4925,'placement attrs'!$A$2:$L$5079,4,FALSE)</f>
        <v>Bikerumor.com</v>
      </c>
      <c r="M4925" t="str">
        <f>VLOOKUP($J4925,'placement attrs'!$A$2:$L$5079,3,FALSE)</f>
        <v>tyler@bikerumor.com</v>
      </c>
    </row>
    <row r="4926" spans="1:13" x14ac:dyDescent="0.3">
      <c r="A4926" t="s">
        <v>237</v>
      </c>
      <c r="B4926" s="2">
        <v>42432</v>
      </c>
      <c r="C4926">
        <v>202</v>
      </c>
      <c r="D4926">
        <v>345</v>
      </c>
      <c r="E4926">
        <v>350</v>
      </c>
      <c r="H4926">
        <v>0</v>
      </c>
      <c r="I4926">
        <v>0</v>
      </c>
      <c r="J4926" t="str">
        <f t="shared" si="152"/>
        <v>dcb9a48cc8de2ee332334c8ba57e7f90</v>
      </c>
      <c r="K4926" s="2">
        <f t="shared" si="153"/>
        <v>42432</v>
      </c>
      <c r="L4926" t="str">
        <f>VLOOKUP($J4926,'placement attrs'!$A$2:$L$5079,4,FALSE)</f>
        <v>Bikerumor.com</v>
      </c>
      <c r="M4926" t="str">
        <f>VLOOKUP($J4926,'placement attrs'!$A$2:$L$5079,3,FALSE)</f>
        <v>tyler@bikerumor.com</v>
      </c>
    </row>
    <row r="4927" spans="1:13" x14ac:dyDescent="0.3">
      <c r="A4927" t="s">
        <v>238</v>
      </c>
      <c r="B4927" s="2">
        <v>42410</v>
      </c>
      <c r="C4927">
        <v>34702</v>
      </c>
      <c r="D4927">
        <v>179669</v>
      </c>
      <c r="E4927">
        <v>180581</v>
      </c>
      <c r="H4927">
        <v>0</v>
      </c>
      <c r="I4927">
        <v>0</v>
      </c>
      <c r="J4927" t="str">
        <f t="shared" si="152"/>
        <v>de1619c94b55ebf82254e085a01d6d67</v>
      </c>
      <c r="K4927" s="2">
        <f t="shared" si="153"/>
        <v>42410</v>
      </c>
      <c r="L4927" t="str">
        <f>VLOOKUP($J4927,'placement attrs'!$A$2:$L$5079,4,FALSE)</f>
        <v>Thecelebritylane.com</v>
      </c>
      <c r="M4927" t="str">
        <f>VLOOKUP($J4927,'placement attrs'!$A$2:$L$5079,3,FALSE)</f>
        <v>eselling.limited@gmail.com</v>
      </c>
    </row>
    <row r="4928" spans="1:13" x14ac:dyDescent="0.3">
      <c r="A4928" t="s">
        <v>238</v>
      </c>
      <c r="B4928" s="2">
        <v>42411</v>
      </c>
      <c r="C4928">
        <v>30822</v>
      </c>
      <c r="D4928">
        <v>151913</v>
      </c>
      <c r="E4928">
        <v>152495</v>
      </c>
      <c r="F4928" t="s">
        <v>238</v>
      </c>
      <c r="G4928" s="2">
        <v>42411</v>
      </c>
      <c r="H4928">
        <v>167492</v>
      </c>
      <c r="I4928">
        <v>33223</v>
      </c>
      <c r="J4928" t="str">
        <f t="shared" si="152"/>
        <v>de1619c94b55ebf82254e085a01d6d67</v>
      </c>
      <c r="K4928" s="2">
        <f t="shared" si="153"/>
        <v>42411</v>
      </c>
      <c r="L4928" t="str">
        <f>VLOOKUP($J4928,'placement attrs'!$A$2:$L$5079,4,FALSE)</f>
        <v>Thecelebritylane.com</v>
      </c>
      <c r="M4928" t="str">
        <f>VLOOKUP($J4928,'placement attrs'!$A$2:$L$5079,3,FALSE)</f>
        <v>eselling.limited@gmail.com</v>
      </c>
    </row>
    <row r="4929" spans="1:13" x14ac:dyDescent="0.3">
      <c r="A4929" t="s">
        <v>238</v>
      </c>
      <c r="B4929" s="2">
        <v>42412</v>
      </c>
      <c r="C4929">
        <v>50191</v>
      </c>
      <c r="D4929">
        <v>256934</v>
      </c>
      <c r="E4929">
        <v>257889</v>
      </c>
      <c r="F4929" t="s">
        <v>238</v>
      </c>
      <c r="G4929" s="2">
        <v>42412</v>
      </c>
      <c r="H4929">
        <v>337802</v>
      </c>
      <c r="I4929">
        <v>68082</v>
      </c>
      <c r="J4929" t="str">
        <f t="shared" si="152"/>
        <v>de1619c94b55ebf82254e085a01d6d67</v>
      </c>
      <c r="K4929" s="2">
        <f t="shared" si="153"/>
        <v>42412</v>
      </c>
      <c r="L4929" t="str">
        <f>VLOOKUP($J4929,'placement attrs'!$A$2:$L$5079,4,FALSE)</f>
        <v>Thecelebritylane.com</v>
      </c>
      <c r="M4929" t="str">
        <f>VLOOKUP($J4929,'placement attrs'!$A$2:$L$5079,3,FALSE)</f>
        <v>eselling.limited@gmail.com</v>
      </c>
    </row>
    <row r="4930" spans="1:13" x14ac:dyDescent="0.3">
      <c r="A4930" t="s">
        <v>238</v>
      </c>
      <c r="B4930" s="2">
        <v>42413</v>
      </c>
      <c r="C4930">
        <v>76633</v>
      </c>
      <c r="D4930">
        <v>396788</v>
      </c>
      <c r="E4930">
        <v>398699</v>
      </c>
      <c r="F4930" t="s">
        <v>238</v>
      </c>
      <c r="G4930" s="2">
        <v>42413</v>
      </c>
      <c r="H4930">
        <v>408495</v>
      </c>
      <c r="I4930">
        <v>82194</v>
      </c>
      <c r="J4930" t="str">
        <f t="shared" si="152"/>
        <v>de1619c94b55ebf82254e085a01d6d67</v>
      </c>
      <c r="K4930" s="2">
        <f t="shared" si="153"/>
        <v>42413</v>
      </c>
      <c r="L4930" t="str">
        <f>VLOOKUP($J4930,'placement attrs'!$A$2:$L$5079,4,FALSE)</f>
        <v>Thecelebritylane.com</v>
      </c>
      <c r="M4930" t="str">
        <f>VLOOKUP($J4930,'placement attrs'!$A$2:$L$5079,3,FALSE)</f>
        <v>eselling.limited@gmail.com</v>
      </c>
    </row>
    <row r="4931" spans="1:13" x14ac:dyDescent="0.3">
      <c r="A4931" t="s">
        <v>238</v>
      </c>
      <c r="B4931" s="2">
        <v>42414</v>
      </c>
      <c r="C4931">
        <v>86019</v>
      </c>
      <c r="D4931">
        <v>461884</v>
      </c>
      <c r="E4931">
        <v>463803</v>
      </c>
      <c r="F4931" t="s">
        <v>238</v>
      </c>
      <c r="G4931" s="2">
        <v>42414</v>
      </c>
      <c r="H4931">
        <v>473081</v>
      </c>
      <c r="I4931">
        <v>90994</v>
      </c>
      <c r="J4931" t="str">
        <f t="shared" ref="J4931:J4994" si="154">IF(A4931="",F4931,A4931)</f>
        <v>de1619c94b55ebf82254e085a01d6d67</v>
      </c>
      <c r="K4931" s="2">
        <f t="shared" ref="K4931:K4994" si="155">IF(B4931="",G4931,B4931)</f>
        <v>42414</v>
      </c>
      <c r="L4931" t="str">
        <f>VLOOKUP($J4931,'placement attrs'!$A$2:$L$5079,4,FALSE)</f>
        <v>Thecelebritylane.com</v>
      </c>
      <c r="M4931" t="str">
        <f>VLOOKUP($J4931,'placement attrs'!$A$2:$L$5079,3,FALSE)</f>
        <v>eselling.limited@gmail.com</v>
      </c>
    </row>
    <row r="4932" spans="1:13" x14ac:dyDescent="0.3">
      <c r="A4932" t="s">
        <v>238</v>
      </c>
      <c r="B4932" s="2">
        <v>42415</v>
      </c>
      <c r="C4932">
        <v>75229</v>
      </c>
      <c r="D4932">
        <v>472178</v>
      </c>
      <c r="E4932">
        <v>474160</v>
      </c>
      <c r="F4932" t="s">
        <v>238</v>
      </c>
      <c r="G4932" s="2">
        <v>42415</v>
      </c>
      <c r="H4932">
        <v>499060</v>
      </c>
      <c r="I4932">
        <v>81030</v>
      </c>
      <c r="J4932" t="str">
        <f t="shared" si="154"/>
        <v>de1619c94b55ebf82254e085a01d6d67</v>
      </c>
      <c r="K4932" s="2">
        <f t="shared" si="155"/>
        <v>42415</v>
      </c>
      <c r="L4932" t="str">
        <f>VLOOKUP($J4932,'placement attrs'!$A$2:$L$5079,4,FALSE)</f>
        <v>Thecelebritylane.com</v>
      </c>
      <c r="M4932" t="str">
        <f>VLOOKUP($J4932,'placement attrs'!$A$2:$L$5079,3,FALSE)</f>
        <v>eselling.limited@gmail.com</v>
      </c>
    </row>
    <row r="4933" spans="1:13" x14ac:dyDescent="0.3">
      <c r="A4933" t="s">
        <v>238</v>
      </c>
      <c r="B4933" s="2">
        <v>42416</v>
      </c>
      <c r="C4933">
        <v>66915</v>
      </c>
      <c r="D4933">
        <v>465743</v>
      </c>
      <c r="E4933">
        <v>467684</v>
      </c>
      <c r="F4933" t="s">
        <v>238</v>
      </c>
      <c r="G4933" s="2">
        <v>42416</v>
      </c>
      <c r="H4933">
        <v>477270</v>
      </c>
      <c r="I4933">
        <v>70679</v>
      </c>
      <c r="J4933" t="str">
        <f t="shared" si="154"/>
        <v>de1619c94b55ebf82254e085a01d6d67</v>
      </c>
      <c r="K4933" s="2">
        <f t="shared" si="155"/>
        <v>42416</v>
      </c>
      <c r="L4933" t="str">
        <f>VLOOKUP($J4933,'placement attrs'!$A$2:$L$5079,4,FALSE)</f>
        <v>Thecelebritylane.com</v>
      </c>
      <c r="M4933" t="str">
        <f>VLOOKUP($J4933,'placement attrs'!$A$2:$L$5079,3,FALSE)</f>
        <v>eselling.limited@gmail.com</v>
      </c>
    </row>
    <row r="4934" spans="1:13" x14ac:dyDescent="0.3">
      <c r="A4934" t="s">
        <v>238</v>
      </c>
      <c r="B4934" s="2">
        <v>42417</v>
      </c>
      <c r="C4934">
        <v>73129</v>
      </c>
      <c r="D4934">
        <v>422453</v>
      </c>
      <c r="E4934">
        <v>426746</v>
      </c>
      <c r="F4934" t="s">
        <v>238</v>
      </c>
      <c r="G4934" s="2">
        <v>42417</v>
      </c>
      <c r="H4934">
        <v>439059</v>
      </c>
      <c r="I4934">
        <v>77967</v>
      </c>
      <c r="J4934" t="str">
        <f t="shared" si="154"/>
        <v>de1619c94b55ebf82254e085a01d6d67</v>
      </c>
      <c r="K4934" s="2">
        <f t="shared" si="155"/>
        <v>42417</v>
      </c>
      <c r="L4934" t="str">
        <f>VLOOKUP($J4934,'placement attrs'!$A$2:$L$5079,4,FALSE)</f>
        <v>Thecelebritylane.com</v>
      </c>
      <c r="M4934" t="str">
        <f>VLOOKUP($J4934,'placement attrs'!$A$2:$L$5079,3,FALSE)</f>
        <v>eselling.limited@gmail.com</v>
      </c>
    </row>
    <row r="4935" spans="1:13" x14ac:dyDescent="0.3">
      <c r="A4935" t="s">
        <v>238</v>
      </c>
      <c r="B4935" s="2">
        <v>42418</v>
      </c>
      <c r="C4935">
        <v>84657</v>
      </c>
      <c r="D4935">
        <v>355252</v>
      </c>
      <c r="E4935">
        <v>356676</v>
      </c>
      <c r="F4935" t="s">
        <v>238</v>
      </c>
      <c r="G4935" s="2">
        <v>42418</v>
      </c>
      <c r="H4935">
        <v>368720</v>
      </c>
      <c r="I4935">
        <v>95598</v>
      </c>
      <c r="J4935" t="str">
        <f t="shared" si="154"/>
        <v>de1619c94b55ebf82254e085a01d6d67</v>
      </c>
      <c r="K4935" s="2">
        <f t="shared" si="155"/>
        <v>42418</v>
      </c>
      <c r="L4935" t="str">
        <f>VLOOKUP($J4935,'placement attrs'!$A$2:$L$5079,4,FALSE)</f>
        <v>Thecelebritylane.com</v>
      </c>
      <c r="M4935" t="str">
        <f>VLOOKUP($J4935,'placement attrs'!$A$2:$L$5079,3,FALSE)</f>
        <v>eselling.limited@gmail.com</v>
      </c>
    </row>
    <row r="4936" spans="1:13" x14ac:dyDescent="0.3">
      <c r="A4936" t="s">
        <v>238</v>
      </c>
      <c r="B4936" s="2">
        <v>42419</v>
      </c>
      <c r="C4936">
        <v>113883</v>
      </c>
      <c r="D4936">
        <v>398251</v>
      </c>
      <c r="E4936">
        <v>400105</v>
      </c>
      <c r="F4936" t="s">
        <v>238</v>
      </c>
      <c r="G4936" s="2">
        <v>42419</v>
      </c>
      <c r="H4936">
        <v>490376</v>
      </c>
      <c r="I4936">
        <v>152487</v>
      </c>
      <c r="J4936" t="str">
        <f t="shared" si="154"/>
        <v>de1619c94b55ebf82254e085a01d6d67</v>
      </c>
      <c r="K4936" s="2">
        <f t="shared" si="155"/>
        <v>42419</v>
      </c>
      <c r="L4936" t="str">
        <f>VLOOKUP($J4936,'placement attrs'!$A$2:$L$5079,4,FALSE)</f>
        <v>Thecelebritylane.com</v>
      </c>
      <c r="M4936" t="str">
        <f>VLOOKUP($J4936,'placement attrs'!$A$2:$L$5079,3,FALSE)</f>
        <v>eselling.limited@gmail.com</v>
      </c>
    </row>
    <row r="4937" spans="1:13" x14ac:dyDescent="0.3">
      <c r="A4937" t="s">
        <v>238</v>
      </c>
      <c r="B4937" s="2">
        <v>42420</v>
      </c>
      <c r="C4937">
        <v>179022</v>
      </c>
      <c r="D4937">
        <v>635634</v>
      </c>
      <c r="E4937">
        <v>638758</v>
      </c>
      <c r="F4937" t="s">
        <v>238</v>
      </c>
      <c r="G4937" s="2">
        <v>42420</v>
      </c>
      <c r="H4937">
        <v>666549</v>
      </c>
      <c r="I4937">
        <v>211023</v>
      </c>
      <c r="J4937" t="str">
        <f t="shared" si="154"/>
        <v>de1619c94b55ebf82254e085a01d6d67</v>
      </c>
      <c r="K4937" s="2">
        <f t="shared" si="155"/>
        <v>42420</v>
      </c>
      <c r="L4937" t="str">
        <f>VLOOKUP($J4937,'placement attrs'!$A$2:$L$5079,4,FALSE)</f>
        <v>Thecelebritylane.com</v>
      </c>
      <c r="M4937" t="str">
        <f>VLOOKUP($J4937,'placement attrs'!$A$2:$L$5079,3,FALSE)</f>
        <v>eselling.limited@gmail.com</v>
      </c>
    </row>
    <row r="4938" spans="1:13" x14ac:dyDescent="0.3">
      <c r="A4938" t="s">
        <v>238</v>
      </c>
      <c r="B4938" s="2">
        <v>42421</v>
      </c>
      <c r="C4938">
        <v>234867</v>
      </c>
      <c r="D4938">
        <v>865775</v>
      </c>
      <c r="E4938">
        <v>870007</v>
      </c>
      <c r="F4938" t="s">
        <v>238</v>
      </c>
      <c r="G4938" s="2">
        <v>42421</v>
      </c>
      <c r="H4938">
        <v>907880</v>
      </c>
      <c r="I4938">
        <v>256569</v>
      </c>
      <c r="J4938" t="str">
        <f t="shared" si="154"/>
        <v>de1619c94b55ebf82254e085a01d6d67</v>
      </c>
      <c r="K4938" s="2">
        <f t="shared" si="155"/>
        <v>42421</v>
      </c>
      <c r="L4938" t="str">
        <f>VLOOKUP($J4938,'placement attrs'!$A$2:$L$5079,4,FALSE)</f>
        <v>Thecelebritylane.com</v>
      </c>
      <c r="M4938" t="str">
        <f>VLOOKUP($J4938,'placement attrs'!$A$2:$L$5079,3,FALSE)</f>
        <v>eselling.limited@gmail.com</v>
      </c>
    </row>
    <row r="4939" spans="1:13" x14ac:dyDescent="0.3">
      <c r="A4939" t="s">
        <v>238</v>
      </c>
      <c r="B4939" s="2">
        <v>42422</v>
      </c>
      <c r="C4939">
        <v>145539</v>
      </c>
      <c r="D4939">
        <v>537577</v>
      </c>
      <c r="E4939">
        <v>540467</v>
      </c>
      <c r="F4939" t="s">
        <v>238</v>
      </c>
      <c r="G4939" s="2">
        <v>42422</v>
      </c>
      <c r="H4939">
        <v>640777</v>
      </c>
      <c r="I4939">
        <v>156567</v>
      </c>
      <c r="J4939" t="str">
        <f t="shared" si="154"/>
        <v>de1619c94b55ebf82254e085a01d6d67</v>
      </c>
      <c r="K4939" s="2">
        <f t="shared" si="155"/>
        <v>42422</v>
      </c>
      <c r="L4939" t="str">
        <f>VLOOKUP($J4939,'placement attrs'!$A$2:$L$5079,4,FALSE)</f>
        <v>Thecelebritylane.com</v>
      </c>
      <c r="M4939" t="str">
        <f>VLOOKUP($J4939,'placement attrs'!$A$2:$L$5079,3,FALSE)</f>
        <v>eselling.limited@gmail.com</v>
      </c>
    </row>
    <row r="4940" spans="1:13" x14ac:dyDescent="0.3">
      <c r="A4940" t="s">
        <v>238</v>
      </c>
      <c r="B4940" s="2">
        <v>42423</v>
      </c>
      <c r="C4940">
        <v>162680</v>
      </c>
      <c r="D4940">
        <v>592218</v>
      </c>
      <c r="E4940">
        <v>595607</v>
      </c>
      <c r="F4940" t="s">
        <v>238</v>
      </c>
      <c r="G4940" s="2">
        <v>42423</v>
      </c>
      <c r="H4940">
        <v>632290</v>
      </c>
      <c r="I4940">
        <v>179499</v>
      </c>
      <c r="J4940" t="str">
        <f t="shared" si="154"/>
        <v>de1619c94b55ebf82254e085a01d6d67</v>
      </c>
      <c r="K4940" s="2">
        <f t="shared" si="155"/>
        <v>42423</v>
      </c>
      <c r="L4940" t="str">
        <f>VLOOKUP($J4940,'placement attrs'!$A$2:$L$5079,4,FALSE)</f>
        <v>Thecelebritylane.com</v>
      </c>
      <c r="M4940" t="str">
        <f>VLOOKUP($J4940,'placement attrs'!$A$2:$L$5079,3,FALSE)</f>
        <v>eselling.limited@gmail.com</v>
      </c>
    </row>
    <row r="4941" spans="1:13" x14ac:dyDescent="0.3">
      <c r="A4941" t="s">
        <v>238</v>
      </c>
      <c r="B4941" s="2">
        <v>42424</v>
      </c>
      <c r="C4941">
        <v>160075</v>
      </c>
      <c r="D4941">
        <v>547272</v>
      </c>
      <c r="E4941">
        <v>549668</v>
      </c>
      <c r="F4941" t="s">
        <v>238</v>
      </c>
      <c r="G4941" s="2">
        <v>42424</v>
      </c>
      <c r="H4941">
        <v>560605</v>
      </c>
      <c r="I4941">
        <v>170408</v>
      </c>
      <c r="J4941" t="str">
        <f t="shared" si="154"/>
        <v>de1619c94b55ebf82254e085a01d6d67</v>
      </c>
      <c r="K4941" s="2">
        <f t="shared" si="155"/>
        <v>42424</v>
      </c>
      <c r="L4941" t="str">
        <f>VLOOKUP($J4941,'placement attrs'!$A$2:$L$5079,4,FALSE)</f>
        <v>Thecelebritylane.com</v>
      </c>
      <c r="M4941" t="str">
        <f>VLOOKUP($J4941,'placement attrs'!$A$2:$L$5079,3,FALSE)</f>
        <v>eselling.limited@gmail.com</v>
      </c>
    </row>
    <row r="4942" spans="1:13" x14ac:dyDescent="0.3">
      <c r="A4942" t="s">
        <v>238</v>
      </c>
      <c r="B4942" s="2">
        <v>42425</v>
      </c>
      <c r="C4942">
        <v>159159</v>
      </c>
      <c r="D4942">
        <v>543555</v>
      </c>
      <c r="E4942">
        <v>546195</v>
      </c>
      <c r="F4942" t="s">
        <v>238</v>
      </c>
      <c r="G4942" s="2">
        <v>42425</v>
      </c>
      <c r="H4942">
        <v>556781</v>
      </c>
      <c r="I4942">
        <v>170332</v>
      </c>
      <c r="J4942" t="str">
        <f t="shared" si="154"/>
        <v>de1619c94b55ebf82254e085a01d6d67</v>
      </c>
      <c r="K4942" s="2">
        <f t="shared" si="155"/>
        <v>42425</v>
      </c>
      <c r="L4942" t="str">
        <f>VLOOKUP($J4942,'placement attrs'!$A$2:$L$5079,4,FALSE)</f>
        <v>Thecelebritylane.com</v>
      </c>
      <c r="M4942" t="str">
        <f>VLOOKUP($J4942,'placement attrs'!$A$2:$L$5079,3,FALSE)</f>
        <v>eselling.limited@gmail.com</v>
      </c>
    </row>
    <row r="4943" spans="1:13" x14ac:dyDescent="0.3">
      <c r="A4943" t="s">
        <v>238</v>
      </c>
      <c r="B4943" s="2">
        <v>42426</v>
      </c>
      <c r="C4943">
        <v>145963</v>
      </c>
      <c r="D4943">
        <v>447358</v>
      </c>
      <c r="E4943">
        <v>449518</v>
      </c>
      <c r="F4943" t="s">
        <v>238</v>
      </c>
      <c r="G4943" s="2">
        <v>42426</v>
      </c>
      <c r="H4943">
        <v>460952</v>
      </c>
      <c r="I4943">
        <v>158224</v>
      </c>
      <c r="J4943" t="str">
        <f t="shared" si="154"/>
        <v>de1619c94b55ebf82254e085a01d6d67</v>
      </c>
      <c r="K4943" s="2">
        <f t="shared" si="155"/>
        <v>42426</v>
      </c>
      <c r="L4943" t="str">
        <f>VLOOKUP($J4943,'placement attrs'!$A$2:$L$5079,4,FALSE)</f>
        <v>Thecelebritylane.com</v>
      </c>
      <c r="M4943" t="str">
        <f>VLOOKUP($J4943,'placement attrs'!$A$2:$L$5079,3,FALSE)</f>
        <v>eselling.limited@gmail.com</v>
      </c>
    </row>
    <row r="4944" spans="1:13" x14ac:dyDescent="0.3">
      <c r="A4944" t="s">
        <v>238</v>
      </c>
      <c r="B4944" s="2">
        <v>42427</v>
      </c>
      <c r="C4944">
        <v>136715</v>
      </c>
      <c r="D4944">
        <v>448238</v>
      </c>
      <c r="E4944">
        <v>450449</v>
      </c>
      <c r="F4944" t="s">
        <v>238</v>
      </c>
      <c r="G4944" s="2">
        <v>42427</v>
      </c>
      <c r="H4944">
        <v>467269</v>
      </c>
      <c r="I4944">
        <v>151031</v>
      </c>
      <c r="J4944" t="str">
        <f t="shared" si="154"/>
        <v>de1619c94b55ebf82254e085a01d6d67</v>
      </c>
      <c r="K4944" s="2">
        <f t="shared" si="155"/>
        <v>42427</v>
      </c>
      <c r="L4944" t="str">
        <f>VLOOKUP($J4944,'placement attrs'!$A$2:$L$5079,4,FALSE)</f>
        <v>Thecelebritylane.com</v>
      </c>
      <c r="M4944" t="str">
        <f>VLOOKUP($J4944,'placement attrs'!$A$2:$L$5079,3,FALSE)</f>
        <v>eselling.limited@gmail.com</v>
      </c>
    </row>
    <row r="4945" spans="1:13" x14ac:dyDescent="0.3">
      <c r="A4945" t="s">
        <v>238</v>
      </c>
      <c r="B4945" s="2">
        <v>42428</v>
      </c>
      <c r="C4945">
        <v>155167</v>
      </c>
      <c r="D4945">
        <v>572666</v>
      </c>
      <c r="E4945">
        <v>575752</v>
      </c>
      <c r="F4945" t="s">
        <v>238</v>
      </c>
      <c r="G4945" s="2">
        <v>42428</v>
      </c>
      <c r="H4945">
        <v>589668</v>
      </c>
      <c r="I4945">
        <v>166722</v>
      </c>
      <c r="J4945" t="str">
        <f t="shared" si="154"/>
        <v>de1619c94b55ebf82254e085a01d6d67</v>
      </c>
      <c r="K4945" s="2">
        <f t="shared" si="155"/>
        <v>42428</v>
      </c>
      <c r="L4945" t="str">
        <f>VLOOKUP($J4945,'placement attrs'!$A$2:$L$5079,4,FALSE)</f>
        <v>Thecelebritylane.com</v>
      </c>
      <c r="M4945" t="str">
        <f>VLOOKUP($J4945,'placement attrs'!$A$2:$L$5079,3,FALSE)</f>
        <v>eselling.limited@gmail.com</v>
      </c>
    </row>
    <row r="4946" spans="1:13" x14ac:dyDescent="0.3">
      <c r="A4946" t="s">
        <v>238</v>
      </c>
      <c r="B4946" s="2">
        <v>42429</v>
      </c>
      <c r="C4946">
        <v>112317</v>
      </c>
      <c r="D4946">
        <v>409454</v>
      </c>
      <c r="E4946">
        <v>411167</v>
      </c>
      <c r="F4946" t="s">
        <v>238</v>
      </c>
      <c r="G4946" s="2">
        <v>42429</v>
      </c>
      <c r="H4946">
        <v>476880</v>
      </c>
      <c r="I4946">
        <v>122651</v>
      </c>
      <c r="J4946" t="str">
        <f t="shared" si="154"/>
        <v>de1619c94b55ebf82254e085a01d6d67</v>
      </c>
      <c r="K4946" s="2">
        <f t="shared" si="155"/>
        <v>42429</v>
      </c>
      <c r="L4946" t="str">
        <f>VLOOKUP($J4946,'placement attrs'!$A$2:$L$5079,4,FALSE)</f>
        <v>Thecelebritylane.com</v>
      </c>
      <c r="M4946" t="str">
        <f>VLOOKUP($J4946,'placement attrs'!$A$2:$L$5079,3,FALSE)</f>
        <v>eselling.limited@gmail.com</v>
      </c>
    </row>
    <row r="4947" spans="1:13" x14ac:dyDescent="0.3">
      <c r="A4947" t="s">
        <v>238</v>
      </c>
      <c r="B4947" s="2">
        <v>42430</v>
      </c>
      <c r="C4947">
        <v>49154</v>
      </c>
      <c r="D4947">
        <v>377745</v>
      </c>
      <c r="E4947">
        <v>384802</v>
      </c>
      <c r="F4947" t="s">
        <v>238</v>
      </c>
      <c r="G4947" s="2">
        <v>42430</v>
      </c>
      <c r="H4947">
        <v>436087</v>
      </c>
      <c r="I4947">
        <v>61045</v>
      </c>
      <c r="J4947" t="str">
        <f t="shared" si="154"/>
        <v>de1619c94b55ebf82254e085a01d6d67</v>
      </c>
      <c r="K4947" s="2">
        <f t="shared" si="155"/>
        <v>42430</v>
      </c>
      <c r="L4947" t="str">
        <f>VLOOKUP($J4947,'placement attrs'!$A$2:$L$5079,4,FALSE)</f>
        <v>Thecelebritylane.com</v>
      </c>
      <c r="M4947" t="str">
        <f>VLOOKUP($J4947,'placement attrs'!$A$2:$L$5079,3,FALSE)</f>
        <v>eselling.limited@gmail.com</v>
      </c>
    </row>
    <row r="4948" spans="1:13" x14ac:dyDescent="0.3">
      <c r="A4948" t="s">
        <v>238</v>
      </c>
      <c r="B4948" s="2">
        <v>42431</v>
      </c>
      <c r="C4948">
        <v>64528</v>
      </c>
      <c r="D4948">
        <v>269822</v>
      </c>
      <c r="E4948">
        <v>272119</v>
      </c>
      <c r="F4948" t="s">
        <v>238</v>
      </c>
      <c r="G4948" s="2">
        <v>42431</v>
      </c>
      <c r="H4948">
        <v>382243</v>
      </c>
      <c r="I4948">
        <v>89430</v>
      </c>
      <c r="J4948" t="str">
        <f t="shared" si="154"/>
        <v>de1619c94b55ebf82254e085a01d6d67</v>
      </c>
      <c r="K4948" s="2">
        <f t="shared" si="155"/>
        <v>42431</v>
      </c>
      <c r="L4948" t="str">
        <f>VLOOKUP($J4948,'placement attrs'!$A$2:$L$5079,4,FALSE)</f>
        <v>Thecelebritylane.com</v>
      </c>
      <c r="M4948" t="str">
        <f>VLOOKUP($J4948,'placement attrs'!$A$2:$L$5079,3,FALSE)</f>
        <v>eselling.limited@gmail.com</v>
      </c>
    </row>
    <row r="4949" spans="1:13" x14ac:dyDescent="0.3">
      <c r="A4949" t="s">
        <v>238</v>
      </c>
      <c r="B4949" s="2">
        <v>42432</v>
      </c>
      <c r="C4949">
        <v>4963</v>
      </c>
      <c r="D4949">
        <v>15415</v>
      </c>
      <c r="E4949">
        <v>15452</v>
      </c>
      <c r="H4949">
        <v>0</v>
      </c>
      <c r="I4949">
        <v>0</v>
      </c>
      <c r="J4949" t="str">
        <f t="shared" si="154"/>
        <v>de1619c94b55ebf82254e085a01d6d67</v>
      </c>
      <c r="K4949" s="2">
        <f t="shared" si="155"/>
        <v>42432</v>
      </c>
      <c r="L4949" t="str">
        <f>VLOOKUP($J4949,'placement attrs'!$A$2:$L$5079,4,FALSE)</f>
        <v>Thecelebritylane.com</v>
      </c>
      <c r="M4949" t="str">
        <f>VLOOKUP($J4949,'placement attrs'!$A$2:$L$5079,3,FALSE)</f>
        <v>eselling.limited@gmail.com</v>
      </c>
    </row>
    <row r="4950" spans="1:13" x14ac:dyDescent="0.3">
      <c r="A4950" t="s">
        <v>239</v>
      </c>
      <c r="B4950" s="2">
        <v>42418</v>
      </c>
      <c r="C4950">
        <v>0</v>
      </c>
      <c r="D4950">
        <v>0</v>
      </c>
      <c r="E4950">
        <v>446417</v>
      </c>
      <c r="H4950">
        <v>0</v>
      </c>
      <c r="I4950">
        <v>0</v>
      </c>
      <c r="J4950" t="str">
        <f t="shared" si="154"/>
        <v>df2ea728767c39a6f4871f23a57067c4</v>
      </c>
      <c r="K4950" s="2">
        <f t="shared" si="155"/>
        <v>42418</v>
      </c>
      <c r="L4950" t="str">
        <f>VLOOKUP($J4950,'placement attrs'!$A$2:$L$5079,4,FALSE)</f>
        <v>News247.info</v>
      </c>
      <c r="M4950" t="str">
        <f>VLOOKUP($J4950,'placement attrs'!$A$2:$L$5079,3,FALSE)</f>
        <v>admin@news247.info</v>
      </c>
    </row>
    <row r="4951" spans="1:13" x14ac:dyDescent="0.3">
      <c r="A4951" t="s">
        <v>239</v>
      </c>
      <c r="B4951" s="2">
        <v>42419</v>
      </c>
      <c r="C4951">
        <v>1</v>
      </c>
      <c r="D4951">
        <v>1</v>
      </c>
      <c r="E4951">
        <v>736756</v>
      </c>
      <c r="F4951" t="s">
        <v>239</v>
      </c>
      <c r="G4951" s="2">
        <v>42419</v>
      </c>
      <c r="H4951">
        <v>840722</v>
      </c>
      <c r="I4951">
        <v>0</v>
      </c>
      <c r="J4951" t="str">
        <f t="shared" si="154"/>
        <v>df2ea728767c39a6f4871f23a57067c4</v>
      </c>
      <c r="K4951" s="2">
        <f t="shared" si="155"/>
        <v>42419</v>
      </c>
      <c r="L4951" t="str">
        <f>VLOOKUP($J4951,'placement attrs'!$A$2:$L$5079,4,FALSE)</f>
        <v>News247.info</v>
      </c>
      <c r="M4951" t="str">
        <f>VLOOKUP($J4951,'placement attrs'!$A$2:$L$5079,3,FALSE)</f>
        <v>admin@news247.info</v>
      </c>
    </row>
    <row r="4952" spans="1:13" x14ac:dyDescent="0.3">
      <c r="C4952">
        <v>0</v>
      </c>
      <c r="D4952">
        <v>0</v>
      </c>
      <c r="E4952">
        <v>0</v>
      </c>
      <c r="F4952" t="s">
        <v>239</v>
      </c>
      <c r="G4952" s="2">
        <v>42418</v>
      </c>
      <c r="H4952">
        <v>457486</v>
      </c>
      <c r="I4952">
        <v>0</v>
      </c>
      <c r="J4952" t="str">
        <f t="shared" si="154"/>
        <v>df2ea728767c39a6f4871f23a57067c4</v>
      </c>
      <c r="K4952" s="2">
        <f t="shared" si="155"/>
        <v>42418</v>
      </c>
      <c r="L4952" t="str">
        <f>VLOOKUP($J4952,'placement attrs'!$A$2:$L$5079,4,FALSE)</f>
        <v>News247.info</v>
      </c>
      <c r="M4952" t="str">
        <f>VLOOKUP($J4952,'placement attrs'!$A$2:$L$5079,3,FALSE)</f>
        <v>admin@news247.info</v>
      </c>
    </row>
    <row r="4953" spans="1:13" x14ac:dyDescent="0.3">
      <c r="A4953" t="s">
        <v>239</v>
      </c>
      <c r="B4953" s="2">
        <v>42420</v>
      </c>
      <c r="C4953">
        <v>0</v>
      </c>
      <c r="D4953">
        <v>1</v>
      </c>
      <c r="E4953">
        <v>674334</v>
      </c>
      <c r="F4953" t="s">
        <v>239</v>
      </c>
      <c r="G4953" s="2">
        <v>42420</v>
      </c>
      <c r="H4953">
        <v>721601</v>
      </c>
      <c r="I4953">
        <v>0</v>
      </c>
      <c r="J4953" t="str">
        <f t="shared" si="154"/>
        <v>df2ea728767c39a6f4871f23a57067c4</v>
      </c>
      <c r="K4953" s="2">
        <f t="shared" si="155"/>
        <v>42420</v>
      </c>
      <c r="L4953" t="str">
        <f>VLOOKUP($J4953,'placement attrs'!$A$2:$L$5079,4,FALSE)</f>
        <v>News247.info</v>
      </c>
      <c r="M4953" t="str">
        <f>VLOOKUP($J4953,'placement attrs'!$A$2:$L$5079,3,FALSE)</f>
        <v>admin@news247.info</v>
      </c>
    </row>
    <row r="4954" spans="1:13" x14ac:dyDescent="0.3">
      <c r="A4954" t="s">
        <v>239</v>
      </c>
      <c r="B4954" s="2">
        <v>42421</v>
      </c>
      <c r="C4954">
        <v>1</v>
      </c>
      <c r="D4954">
        <v>1</v>
      </c>
      <c r="E4954">
        <v>735076</v>
      </c>
      <c r="F4954" t="s">
        <v>239</v>
      </c>
      <c r="G4954" s="2">
        <v>42421</v>
      </c>
      <c r="H4954">
        <v>763330</v>
      </c>
      <c r="I4954">
        <v>1</v>
      </c>
      <c r="J4954" t="str">
        <f t="shared" si="154"/>
        <v>df2ea728767c39a6f4871f23a57067c4</v>
      </c>
      <c r="K4954" s="2">
        <f t="shared" si="155"/>
        <v>42421</v>
      </c>
      <c r="L4954" t="str">
        <f>VLOOKUP($J4954,'placement attrs'!$A$2:$L$5079,4,FALSE)</f>
        <v>News247.info</v>
      </c>
      <c r="M4954" t="str">
        <f>VLOOKUP($J4954,'placement attrs'!$A$2:$L$5079,3,FALSE)</f>
        <v>admin@news247.info</v>
      </c>
    </row>
    <row r="4955" spans="1:13" x14ac:dyDescent="0.3">
      <c r="A4955" t="s">
        <v>239</v>
      </c>
      <c r="B4955" s="2">
        <v>42422</v>
      </c>
      <c r="C4955">
        <v>0</v>
      </c>
      <c r="D4955">
        <v>0</v>
      </c>
      <c r="E4955">
        <v>839682</v>
      </c>
      <c r="H4955">
        <v>0</v>
      </c>
      <c r="I4955">
        <v>0</v>
      </c>
      <c r="J4955" t="str">
        <f t="shared" si="154"/>
        <v>df2ea728767c39a6f4871f23a57067c4</v>
      </c>
      <c r="K4955" s="2">
        <f t="shared" si="155"/>
        <v>42422</v>
      </c>
      <c r="L4955" t="str">
        <f>VLOOKUP($J4955,'placement attrs'!$A$2:$L$5079,4,FALSE)</f>
        <v>News247.info</v>
      </c>
      <c r="M4955" t="str">
        <f>VLOOKUP($J4955,'placement attrs'!$A$2:$L$5079,3,FALSE)</f>
        <v>admin@news247.info</v>
      </c>
    </row>
    <row r="4956" spans="1:13" x14ac:dyDescent="0.3">
      <c r="A4956" t="s">
        <v>239</v>
      </c>
      <c r="B4956" s="2">
        <v>42423</v>
      </c>
      <c r="C4956">
        <v>4231</v>
      </c>
      <c r="D4956">
        <v>18626</v>
      </c>
      <c r="E4956">
        <v>893498</v>
      </c>
      <c r="F4956" t="s">
        <v>239</v>
      </c>
      <c r="G4956" s="2">
        <v>42423</v>
      </c>
      <c r="H4956">
        <v>958442</v>
      </c>
      <c r="I4956">
        <v>1899</v>
      </c>
      <c r="J4956" t="str">
        <f t="shared" si="154"/>
        <v>df2ea728767c39a6f4871f23a57067c4</v>
      </c>
      <c r="K4956" s="2">
        <f t="shared" si="155"/>
        <v>42423</v>
      </c>
      <c r="L4956" t="str">
        <f>VLOOKUP($J4956,'placement attrs'!$A$2:$L$5079,4,FALSE)</f>
        <v>News247.info</v>
      </c>
      <c r="M4956" t="str">
        <f>VLOOKUP($J4956,'placement attrs'!$A$2:$L$5079,3,FALSE)</f>
        <v>admin@news247.info</v>
      </c>
    </row>
    <row r="4957" spans="1:13" x14ac:dyDescent="0.3">
      <c r="C4957">
        <v>0</v>
      </c>
      <c r="D4957">
        <v>0</v>
      </c>
      <c r="E4957">
        <v>0</v>
      </c>
      <c r="F4957" t="s">
        <v>239</v>
      </c>
      <c r="G4957" s="2">
        <v>42422</v>
      </c>
      <c r="H4957">
        <v>960729</v>
      </c>
      <c r="I4957">
        <v>0</v>
      </c>
      <c r="J4957" t="str">
        <f t="shared" si="154"/>
        <v>df2ea728767c39a6f4871f23a57067c4</v>
      </c>
      <c r="K4957" s="2">
        <f t="shared" si="155"/>
        <v>42422</v>
      </c>
      <c r="L4957" t="str">
        <f>VLOOKUP($J4957,'placement attrs'!$A$2:$L$5079,4,FALSE)</f>
        <v>News247.info</v>
      </c>
      <c r="M4957" t="str">
        <f>VLOOKUP($J4957,'placement attrs'!$A$2:$L$5079,3,FALSE)</f>
        <v>admin@news247.info</v>
      </c>
    </row>
    <row r="4958" spans="1:13" x14ac:dyDescent="0.3">
      <c r="A4958" t="s">
        <v>239</v>
      </c>
      <c r="B4958" s="2">
        <v>42424</v>
      </c>
      <c r="C4958">
        <v>163599</v>
      </c>
      <c r="D4958">
        <v>1018107</v>
      </c>
      <c r="E4958">
        <v>1066563</v>
      </c>
      <c r="F4958" t="s">
        <v>239</v>
      </c>
      <c r="G4958" s="2">
        <v>42424</v>
      </c>
      <c r="H4958">
        <v>1080523</v>
      </c>
      <c r="I4958">
        <v>122271</v>
      </c>
      <c r="J4958" t="str">
        <f t="shared" si="154"/>
        <v>df2ea728767c39a6f4871f23a57067c4</v>
      </c>
      <c r="K4958" s="2">
        <f t="shared" si="155"/>
        <v>42424</v>
      </c>
      <c r="L4958" t="str">
        <f>VLOOKUP($J4958,'placement attrs'!$A$2:$L$5079,4,FALSE)</f>
        <v>News247.info</v>
      </c>
      <c r="M4958" t="str">
        <f>VLOOKUP($J4958,'placement attrs'!$A$2:$L$5079,3,FALSE)</f>
        <v>admin@news247.info</v>
      </c>
    </row>
    <row r="4959" spans="1:13" x14ac:dyDescent="0.3">
      <c r="A4959" t="s">
        <v>239</v>
      </c>
      <c r="B4959" s="2">
        <v>42425</v>
      </c>
      <c r="C4959">
        <v>137111</v>
      </c>
      <c r="D4959">
        <v>993195</v>
      </c>
      <c r="E4959">
        <v>1029457</v>
      </c>
      <c r="F4959" t="s">
        <v>239</v>
      </c>
      <c r="G4959" s="2">
        <v>42425</v>
      </c>
      <c r="H4959">
        <v>1043084</v>
      </c>
      <c r="I4959">
        <v>108135</v>
      </c>
      <c r="J4959" t="str">
        <f t="shared" si="154"/>
        <v>df2ea728767c39a6f4871f23a57067c4</v>
      </c>
      <c r="K4959" s="2">
        <f t="shared" si="155"/>
        <v>42425</v>
      </c>
      <c r="L4959" t="str">
        <f>VLOOKUP($J4959,'placement attrs'!$A$2:$L$5079,4,FALSE)</f>
        <v>News247.info</v>
      </c>
      <c r="M4959" t="str">
        <f>VLOOKUP($J4959,'placement attrs'!$A$2:$L$5079,3,FALSE)</f>
        <v>admin@news247.info</v>
      </c>
    </row>
    <row r="4960" spans="1:13" x14ac:dyDescent="0.3">
      <c r="A4960" t="s">
        <v>239</v>
      </c>
      <c r="B4960" s="2">
        <v>42426</v>
      </c>
      <c r="C4960">
        <v>135328</v>
      </c>
      <c r="D4960">
        <v>941352</v>
      </c>
      <c r="E4960">
        <v>971024</v>
      </c>
      <c r="F4960" t="s">
        <v>239</v>
      </c>
      <c r="G4960" s="2">
        <v>42426</v>
      </c>
      <c r="H4960">
        <v>994510</v>
      </c>
      <c r="I4960">
        <v>116198</v>
      </c>
      <c r="J4960" t="str">
        <f t="shared" si="154"/>
        <v>df2ea728767c39a6f4871f23a57067c4</v>
      </c>
      <c r="K4960" s="2">
        <f t="shared" si="155"/>
        <v>42426</v>
      </c>
      <c r="L4960" t="str">
        <f>VLOOKUP($J4960,'placement attrs'!$A$2:$L$5079,4,FALSE)</f>
        <v>News247.info</v>
      </c>
      <c r="M4960" t="str">
        <f>VLOOKUP($J4960,'placement attrs'!$A$2:$L$5079,3,FALSE)</f>
        <v>admin@news247.info</v>
      </c>
    </row>
    <row r="4961" spans="1:13" x14ac:dyDescent="0.3">
      <c r="A4961" t="s">
        <v>239</v>
      </c>
      <c r="B4961" s="2">
        <v>42427</v>
      </c>
      <c r="C4961">
        <v>129485</v>
      </c>
      <c r="D4961">
        <v>822718</v>
      </c>
      <c r="E4961">
        <v>845549</v>
      </c>
      <c r="F4961" t="s">
        <v>239</v>
      </c>
      <c r="G4961" s="2">
        <v>42427</v>
      </c>
      <c r="H4961">
        <v>866769</v>
      </c>
      <c r="I4961">
        <v>115288</v>
      </c>
      <c r="J4961" t="str">
        <f t="shared" si="154"/>
        <v>df2ea728767c39a6f4871f23a57067c4</v>
      </c>
      <c r="K4961" s="2">
        <f t="shared" si="155"/>
        <v>42427</v>
      </c>
      <c r="L4961" t="str">
        <f>VLOOKUP($J4961,'placement attrs'!$A$2:$L$5079,4,FALSE)</f>
        <v>News247.info</v>
      </c>
      <c r="M4961" t="str">
        <f>VLOOKUP($J4961,'placement attrs'!$A$2:$L$5079,3,FALSE)</f>
        <v>admin@news247.info</v>
      </c>
    </row>
    <row r="4962" spans="1:13" x14ac:dyDescent="0.3">
      <c r="A4962" t="s">
        <v>239</v>
      </c>
      <c r="B4962" s="2">
        <v>42428</v>
      </c>
      <c r="C4962">
        <v>139729</v>
      </c>
      <c r="D4962">
        <v>874777</v>
      </c>
      <c r="E4962">
        <v>899940</v>
      </c>
      <c r="F4962" t="s">
        <v>239</v>
      </c>
      <c r="G4962" s="2">
        <v>42428</v>
      </c>
      <c r="H4962">
        <v>917474</v>
      </c>
      <c r="I4962">
        <v>123283</v>
      </c>
      <c r="J4962" t="str">
        <f t="shared" si="154"/>
        <v>df2ea728767c39a6f4871f23a57067c4</v>
      </c>
      <c r="K4962" s="2">
        <f t="shared" si="155"/>
        <v>42428</v>
      </c>
      <c r="L4962" t="str">
        <f>VLOOKUP($J4962,'placement attrs'!$A$2:$L$5079,4,FALSE)</f>
        <v>News247.info</v>
      </c>
      <c r="M4962" t="str">
        <f>VLOOKUP($J4962,'placement attrs'!$A$2:$L$5079,3,FALSE)</f>
        <v>admin@news247.info</v>
      </c>
    </row>
    <row r="4963" spans="1:13" x14ac:dyDescent="0.3">
      <c r="A4963" t="s">
        <v>239</v>
      </c>
      <c r="B4963" s="2">
        <v>42429</v>
      </c>
      <c r="C4963">
        <v>132201</v>
      </c>
      <c r="D4963">
        <v>756096</v>
      </c>
      <c r="E4963">
        <v>779740</v>
      </c>
      <c r="F4963" t="s">
        <v>239</v>
      </c>
      <c r="G4963" s="2">
        <v>42429</v>
      </c>
      <c r="H4963">
        <v>855198</v>
      </c>
      <c r="I4963">
        <v>124733</v>
      </c>
      <c r="J4963" t="str">
        <f t="shared" si="154"/>
        <v>df2ea728767c39a6f4871f23a57067c4</v>
      </c>
      <c r="K4963" s="2">
        <f t="shared" si="155"/>
        <v>42429</v>
      </c>
      <c r="L4963" t="str">
        <f>VLOOKUP($J4963,'placement attrs'!$A$2:$L$5079,4,FALSE)</f>
        <v>News247.info</v>
      </c>
      <c r="M4963" t="str">
        <f>VLOOKUP($J4963,'placement attrs'!$A$2:$L$5079,3,FALSE)</f>
        <v>admin@news247.info</v>
      </c>
    </row>
    <row r="4964" spans="1:13" x14ac:dyDescent="0.3">
      <c r="A4964" t="s">
        <v>239</v>
      </c>
      <c r="B4964" s="2">
        <v>42430</v>
      </c>
      <c r="C4964">
        <v>105356</v>
      </c>
      <c r="D4964">
        <v>926464</v>
      </c>
      <c r="E4964">
        <v>960392</v>
      </c>
      <c r="F4964" t="s">
        <v>239</v>
      </c>
      <c r="G4964" s="2">
        <v>42430</v>
      </c>
      <c r="H4964">
        <v>1054845</v>
      </c>
      <c r="I4964">
        <v>88034</v>
      </c>
      <c r="J4964" t="str">
        <f t="shared" si="154"/>
        <v>df2ea728767c39a6f4871f23a57067c4</v>
      </c>
      <c r="K4964" s="2">
        <f t="shared" si="155"/>
        <v>42430</v>
      </c>
      <c r="L4964" t="str">
        <f>VLOOKUP($J4964,'placement attrs'!$A$2:$L$5079,4,FALSE)</f>
        <v>News247.info</v>
      </c>
      <c r="M4964" t="str">
        <f>VLOOKUP($J4964,'placement attrs'!$A$2:$L$5079,3,FALSE)</f>
        <v>admin@news247.info</v>
      </c>
    </row>
    <row r="4965" spans="1:13" x14ac:dyDescent="0.3">
      <c r="A4965" t="s">
        <v>239</v>
      </c>
      <c r="B4965" s="2">
        <v>42431</v>
      </c>
      <c r="C4965">
        <v>106397</v>
      </c>
      <c r="D4965">
        <v>778755</v>
      </c>
      <c r="E4965">
        <v>803613</v>
      </c>
      <c r="F4965" t="s">
        <v>239</v>
      </c>
      <c r="G4965" s="2">
        <v>42431</v>
      </c>
      <c r="H4965">
        <v>1091103</v>
      </c>
      <c r="I4965">
        <v>117975</v>
      </c>
      <c r="J4965" t="str">
        <f t="shared" si="154"/>
        <v>df2ea728767c39a6f4871f23a57067c4</v>
      </c>
      <c r="K4965" s="2">
        <f t="shared" si="155"/>
        <v>42431</v>
      </c>
      <c r="L4965" t="str">
        <f>VLOOKUP($J4965,'placement attrs'!$A$2:$L$5079,4,FALSE)</f>
        <v>News247.info</v>
      </c>
      <c r="M4965" t="str">
        <f>VLOOKUP($J4965,'placement attrs'!$A$2:$L$5079,3,FALSE)</f>
        <v>admin@news247.info</v>
      </c>
    </row>
    <row r="4966" spans="1:13" x14ac:dyDescent="0.3">
      <c r="A4966" t="s">
        <v>239</v>
      </c>
      <c r="B4966" s="2">
        <v>42432</v>
      </c>
      <c r="C4966">
        <v>10421</v>
      </c>
      <c r="D4966">
        <v>67479</v>
      </c>
      <c r="E4966">
        <v>69817</v>
      </c>
      <c r="H4966">
        <v>0</v>
      </c>
      <c r="I4966">
        <v>0</v>
      </c>
      <c r="J4966" t="str">
        <f t="shared" si="154"/>
        <v>df2ea728767c39a6f4871f23a57067c4</v>
      </c>
      <c r="K4966" s="2">
        <f t="shared" si="155"/>
        <v>42432</v>
      </c>
      <c r="L4966" t="str">
        <f>VLOOKUP($J4966,'placement attrs'!$A$2:$L$5079,4,FALSE)</f>
        <v>News247.info</v>
      </c>
      <c r="M4966" t="str">
        <f>VLOOKUP($J4966,'placement attrs'!$A$2:$L$5079,3,FALSE)</f>
        <v>admin@news247.info</v>
      </c>
    </row>
    <row r="4967" spans="1:13" x14ac:dyDescent="0.3">
      <c r="A4967" t="s">
        <v>240</v>
      </c>
      <c r="B4967" s="2">
        <v>42410</v>
      </c>
      <c r="C4967">
        <v>216131</v>
      </c>
      <c r="D4967">
        <v>519819</v>
      </c>
      <c r="E4967">
        <v>525873</v>
      </c>
      <c r="H4967">
        <v>0</v>
      </c>
      <c r="I4967">
        <v>0</v>
      </c>
      <c r="J4967" t="str">
        <f t="shared" si="154"/>
        <v>e08f7dfcdf9d117fb7988f7e67f5c5f8</v>
      </c>
      <c r="K4967" s="2">
        <f t="shared" si="155"/>
        <v>42410</v>
      </c>
      <c r="L4967" t="str">
        <f>VLOOKUP($J4967,'placement attrs'!$A$2:$L$5079,4,FALSE)</f>
        <v>AdSparc (dailymotion.com)</v>
      </c>
      <c r="M4967" t="str">
        <f>VLOOKUP($J4967,'placement attrs'!$A$2:$L$5079,3,FALSE)</f>
        <v>dawid.wasniowski@adsparc.com</v>
      </c>
    </row>
    <row r="4968" spans="1:13" x14ac:dyDescent="0.3">
      <c r="A4968" t="s">
        <v>240</v>
      </c>
      <c r="B4968" s="2">
        <v>42411</v>
      </c>
      <c r="C4968">
        <v>198047</v>
      </c>
      <c r="D4968">
        <v>486349</v>
      </c>
      <c r="E4968">
        <v>491897</v>
      </c>
      <c r="F4968" t="s">
        <v>240</v>
      </c>
      <c r="G4968" s="2">
        <v>42411</v>
      </c>
      <c r="H4968">
        <v>535309</v>
      </c>
      <c r="I4968">
        <v>110999</v>
      </c>
      <c r="J4968" t="str">
        <f t="shared" si="154"/>
        <v>e08f7dfcdf9d117fb7988f7e67f5c5f8</v>
      </c>
      <c r="K4968" s="2">
        <f t="shared" si="155"/>
        <v>42411</v>
      </c>
      <c r="L4968" t="str">
        <f>VLOOKUP($J4968,'placement attrs'!$A$2:$L$5079,4,FALSE)</f>
        <v>AdSparc (dailymotion.com)</v>
      </c>
      <c r="M4968" t="str">
        <f>VLOOKUP($J4968,'placement attrs'!$A$2:$L$5079,3,FALSE)</f>
        <v>dawid.wasniowski@adsparc.com</v>
      </c>
    </row>
    <row r="4969" spans="1:13" x14ac:dyDescent="0.3">
      <c r="A4969" t="s">
        <v>240</v>
      </c>
      <c r="B4969" s="2">
        <v>42412</v>
      </c>
      <c r="C4969">
        <v>173450</v>
      </c>
      <c r="D4969">
        <v>397466</v>
      </c>
      <c r="E4969">
        <v>401928</v>
      </c>
      <c r="F4969" t="s">
        <v>240</v>
      </c>
      <c r="G4969" s="2">
        <v>42412</v>
      </c>
      <c r="H4969">
        <v>536500</v>
      </c>
      <c r="I4969">
        <v>119688</v>
      </c>
      <c r="J4969" t="str">
        <f t="shared" si="154"/>
        <v>e08f7dfcdf9d117fb7988f7e67f5c5f8</v>
      </c>
      <c r="K4969" s="2">
        <f t="shared" si="155"/>
        <v>42412</v>
      </c>
      <c r="L4969" t="str">
        <f>VLOOKUP($J4969,'placement attrs'!$A$2:$L$5079,4,FALSE)</f>
        <v>AdSparc (dailymotion.com)</v>
      </c>
      <c r="M4969" t="str">
        <f>VLOOKUP($J4969,'placement attrs'!$A$2:$L$5079,3,FALSE)</f>
        <v>dawid.wasniowski@adsparc.com</v>
      </c>
    </row>
    <row r="4970" spans="1:13" x14ac:dyDescent="0.3">
      <c r="A4970" t="s">
        <v>240</v>
      </c>
      <c r="B4970" s="2">
        <v>42413</v>
      </c>
      <c r="C4970">
        <v>220625</v>
      </c>
      <c r="D4970">
        <v>526151</v>
      </c>
      <c r="E4970">
        <v>531109</v>
      </c>
      <c r="F4970" t="s">
        <v>240</v>
      </c>
      <c r="G4970" s="2">
        <v>42413</v>
      </c>
      <c r="H4970">
        <v>536276</v>
      </c>
      <c r="I4970">
        <v>105582</v>
      </c>
      <c r="J4970" t="str">
        <f t="shared" si="154"/>
        <v>e08f7dfcdf9d117fb7988f7e67f5c5f8</v>
      </c>
      <c r="K4970" s="2">
        <f t="shared" si="155"/>
        <v>42413</v>
      </c>
      <c r="L4970" t="str">
        <f>VLOOKUP($J4970,'placement attrs'!$A$2:$L$5079,4,FALSE)</f>
        <v>AdSparc (dailymotion.com)</v>
      </c>
      <c r="M4970" t="str">
        <f>VLOOKUP($J4970,'placement attrs'!$A$2:$L$5079,3,FALSE)</f>
        <v>dawid.wasniowski@adsparc.com</v>
      </c>
    </row>
    <row r="4971" spans="1:13" x14ac:dyDescent="0.3">
      <c r="A4971" t="s">
        <v>240</v>
      </c>
      <c r="B4971" s="2">
        <v>42414</v>
      </c>
      <c r="C4971">
        <v>210687</v>
      </c>
      <c r="D4971">
        <v>520017</v>
      </c>
      <c r="E4971">
        <v>526397</v>
      </c>
      <c r="F4971" t="s">
        <v>240</v>
      </c>
      <c r="G4971" s="2">
        <v>42414</v>
      </c>
      <c r="H4971">
        <v>532142</v>
      </c>
      <c r="I4971">
        <v>111487</v>
      </c>
      <c r="J4971" t="str">
        <f t="shared" si="154"/>
        <v>e08f7dfcdf9d117fb7988f7e67f5c5f8</v>
      </c>
      <c r="K4971" s="2">
        <f t="shared" si="155"/>
        <v>42414</v>
      </c>
      <c r="L4971" t="str">
        <f>VLOOKUP($J4971,'placement attrs'!$A$2:$L$5079,4,FALSE)</f>
        <v>AdSparc (dailymotion.com)</v>
      </c>
      <c r="M4971" t="str">
        <f>VLOOKUP($J4971,'placement attrs'!$A$2:$L$5079,3,FALSE)</f>
        <v>dawid.wasniowski@adsparc.com</v>
      </c>
    </row>
    <row r="4972" spans="1:13" x14ac:dyDescent="0.3">
      <c r="A4972" t="s">
        <v>240</v>
      </c>
      <c r="B4972" s="2">
        <v>42415</v>
      </c>
      <c r="C4972">
        <v>211463</v>
      </c>
      <c r="D4972">
        <v>496939</v>
      </c>
      <c r="E4972">
        <v>503381</v>
      </c>
      <c r="F4972" t="s">
        <v>240</v>
      </c>
      <c r="G4972" s="2">
        <v>42415</v>
      </c>
      <c r="H4972">
        <v>538563</v>
      </c>
      <c r="I4972">
        <v>117214</v>
      </c>
      <c r="J4972" t="str">
        <f t="shared" si="154"/>
        <v>e08f7dfcdf9d117fb7988f7e67f5c5f8</v>
      </c>
      <c r="K4972" s="2">
        <f t="shared" si="155"/>
        <v>42415</v>
      </c>
      <c r="L4972" t="str">
        <f>VLOOKUP($J4972,'placement attrs'!$A$2:$L$5079,4,FALSE)</f>
        <v>AdSparc (dailymotion.com)</v>
      </c>
      <c r="M4972" t="str">
        <f>VLOOKUP($J4972,'placement attrs'!$A$2:$L$5079,3,FALSE)</f>
        <v>dawid.wasniowski@adsparc.com</v>
      </c>
    </row>
    <row r="4973" spans="1:13" x14ac:dyDescent="0.3">
      <c r="A4973" t="s">
        <v>240</v>
      </c>
      <c r="B4973" s="2">
        <v>42416</v>
      </c>
      <c r="C4973">
        <v>215614</v>
      </c>
      <c r="D4973">
        <v>525523</v>
      </c>
      <c r="E4973">
        <v>532360</v>
      </c>
      <c r="F4973" t="s">
        <v>240</v>
      </c>
      <c r="G4973" s="2">
        <v>42416</v>
      </c>
      <c r="H4973">
        <v>538526</v>
      </c>
      <c r="I4973">
        <v>107191</v>
      </c>
      <c r="J4973" t="str">
        <f t="shared" si="154"/>
        <v>e08f7dfcdf9d117fb7988f7e67f5c5f8</v>
      </c>
      <c r="K4973" s="2">
        <f t="shared" si="155"/>
        <v>42416</v>
      </c>
      <c r="L4973" t="str">
        <f>VLOOKUP($J4973,'placement attrs'!$A$2:$L$5079,4,FALSE)</f>
        <v>AdSparc (dailymotion.com)</v>
      </c>
      <c r="M4973" t="str">
        <f>VLOOKUP($J4973,'placement attrs'!$A$2:$L$5079,3,FALSE)</f>
        <v>dawid.wasniowski@adsparc.com</v>
      </c>
    </row>
    <row r="4974" spans="1:13" x14ac:dyDescent="0.3">
      <c r="A4974" t="s">
        <v>240</v>
      </c>
      <c r="B4974" s="2">
        <v>42417</v>
      </c>
      <c r="C4974">
        <v>230423</v>
      </c>
      <c r="D4974">
        <v>527537</v>
      </c>
      <c r="E4974">
        <v>535488</v>
      </c>
      <c r="F4974" t="s">
        <v>240</v>
      </c>
      <c r="G4974" s="2">
        <v>42417</v>
      </c>
      <c r="H4974">
        <v>541312</v>
      </c>
      <c r="I4974">
        <v>124173</v>
      </c>
      <c r="J4974" t="str">
        <f t="shared" si="154"/>
        <v>e08f7dfcdf9d117fb7988f7e67f5c5f8</v>
      </c>
      <c r="K4974" s="2">
        <f t="shared" si="155"/>
        <v>42417</v>
      </c>
      <c r="L4974" t="str">
        <f>VLOOKUP($J4974,'placement attrs'!$A$2:$L$5079,4,FALSE)</f>
        <v>AdSparc (dailymotion.com)</v>
      </c>
      <c r="M4974" t="str">
        <f>VLOOKUP($J4974,'placement attrs'!$A$2:$L$5079,3,FALSE)</f>
        <v>dawid.wasniowski@adsparc.com</v>
      </c>
    </row>
    <row r="4975" spans="1:13" x14ac:dyDescent="0.3">
      <c r="A4975" t="s">
        <v>240</v>
      </c>
      <c r="B4975" s="2">
        <v>42418</v>
      </c>
      <c r="C4975">
        <v>231748</v>
      </c>
      <c r="D4975">
        <v>530878</v>
      </c>
      <c r="E4975">
        <v>536838</v>
      </c>
      <c r="F4975" t="s">
        <v>240</v>
      </c>
      <c r="G4975" s="2">
        <v>42418</v>
      </c>
      <c r="H4975">
        <v>542829</v>
      </c>
      <c r="I4975">
        <v>124172</v>
      </c>
      <c r="J4975" t="str">
        <f t="shared" si="154"/>
        <v>e08f7dfcdf9d117fb7988f7e67f5c5f8</v>
      </c>
      <c r="K4975" s="2">
        <f t="shared" si="155"/>
        <v>42418</v>
      </c>
      <c r="L4975" t="str">
        <f>VLOOKUP($J4975,'placement attrs'!$A$2:$L$5079,4,FALSE)</f>
        <v>AdSparc (dailymotion.com)</v>
      </c>
      <c r="M4975" t="str">
        <f>VLOOKUP($J4975,'placement attrs'!$A$2:$L$5079,3,FALSE)</f>
        <v>dawid.wasniowski@adsparc.com</v>
      </c>
    </row>
    <row r="4976" spans="1:13" x14ac:dyDescent="0.3">
      <c r="A4976" t="s">
        <v>240</v>
      </c>
      <c r="B4976" s="2">
        <v>42419</v>
      </c>
      <c r="C4976">
        <v>205648</v>
      </c>
      <c r="D4976">
        <v>472495</v>
      </c>
      <c r="E4976">
        <v>477685</v>
      </c>
      <c r="F4976" t="s">
        <v>240</v>
      </c>
      <c r="G4976" s="2">
        <v>42419</v>
      </c>
      <c r="H4976">
        <v>546080</v>
      </c>
      <c r="I4976">
        <v>110179</v>
      </c>
      <c r="J4976" t="str">
        <f t="shared" si="154"/>
        <v>e08f7dfcdf9d117fb7988f7e67f5c5f8</v>
      </c>
      <c r="K4976" s="2">
        <f t="shared" si="155"/>
        <v>42419</v>
      </c>
      <c r="L4976" t="str">
        <f>VLOOKUP($J4976,'placement attrs'!$A$2:$L$5079,4,FALSE)</f>
        <v>AdSparc (dailymotion.com)</v>
      </c>
      <c r="M4976" t="str">
        <f>VLOOKUP($J4976,'placement attrs'!$A$2:$L$5079,3,FALSE)</f>
        <v>dawid.wasniowski@adsparc.com</v>
      </c>
    </row>
    <row r="4977" spans="1:13" x14ac:dyDescent="0.3">
      <c r="A4977" t="s">
        <v>240</v>
      </c>
      <c r="B4977" s="2">
        <v>42420</v>
      </c>
      <c r="C4977">
        <v>234000</v>
      </c>
      <c r="D4977">
        <v>530697</v>
      </c>
      <c r="E4977">
        <v>535793</v>
      </c>
      <c r="F4977" t="s">
        <v>240</v>
      </c>
      <c r="G4977" s="2">
        <v>42420</v>
      </c>
      <c r="H4977">
        <v>541222</v>
      </c>
      <c r="I4977">
        <v>108831</v>
      </c>
      <c r="J4977" t="str">
        <f t="shared" si="154"/>
        <v>e08f7dfcdf9d117fb7988f7e67f5c5f8</v>
      </c>
      <c r="K4977" s="2">
        <f t="shared" si="155"/>
        <v>42420</v>
      </c>
      <c r="L4977" t="str">
        <f>VLOOKUP($J4977,'placement attrs'!$A$2:$L$5079,4,FALSE)</f>
        <v>AdSparc (dailymotion.com)</v>
      </c>
      <c r="M4977" t="str">
        <f>VLOOKUP($J4977,'placement attrs'!$A$2:$L$5079,3,FALSE)</f>
        <v>dawid.wasniowski@adsparc.com</v>
      </c>
    </row>
    <row r="4978" spans="1:13" x14ac:dyDescent="0.3">
      <c r="A4978" t="s">
        <v>240</v>
      </c>
      <c r="B4978" s="2">
        <v>42421</v>
      </c>
      <c r="C4978">
        <v>228632</v>
      </c>
      <c r="D4978">
        <v>526361</v>
      </c>
      <c r="E4978">
        <v>532672</v>
      </c>
      <c r="F4978" t="s">
        <v>240</v>
      </c>
      <c r="G4978" s="2">
        <v>42421</v>
      </c>
      <c r="H4978">
        <v>538439</v>
      </c>
      <c r="I4978">
        <v>115877</v>
      </c>
      <c r="J4978" t="str">
        <f t="shared" si="154"/>
        <v>e08f7dfcdf9d117fb7988f7e67f5c5f8</v>
      </c>
      <c r="K4978" s="2">
        <f t="shared" si="155"/>
        <v>42421</v>
      </c>
      <c r="L4978" t="str">
        <f>VLOOKUP($J4978,'placement attrs'!$A$2:$L$5079,4,FALSE)</f>
        <v>AdSparc (dailymotion.com)</v>
      </c>
      <c r="M4978" t="str">
        <f>VLOOKUP($J4978,'placement attrs'!$A$2:$L$5079,3,FALSE)</f>
        <v>dawid.wasniowski@adsparc.com</v>
      </c>
    </row>
    <row r="4979" spans="1:13" x14ac:dyDescent="0.3">
      <c r="A4979" t="s">
        <v>240</v>
      </c>
      <c r="B4979" s="2">
        <v>42422</v>
      </c>
      <c r="C4979">
        <v>228808</v>
      </c>
      <c r="D4979">
        <v>524282</v>
      </c>
      <c r="E4979">
        <v>530622</v>
      </c>
      <c r="F4979" t="s">
        <v>240</v>
      </c>
      <c r="G4979" s="2">
        <v>42422</v>
      </c>
      <c r="H4979">
        <v>542541</v>
      </c>
      <c r="I4979">
        <v>116838</v>
      </c>
      <c r="J4979" t="str">
        <f t="shared" si="154"/>
        <v>e08f7dfcdf9d117fb7988f7e67f5c5f8</v>
      </c>
      <c r="K4979" s="2">
        <f t="shared" si="155"/>
        <v>42422</v>
      </c>
      <c r="L4979" t="str">
        <f>VLOOKUP($J4979,'placement attrs'!$A$2:$L$5079,4,FALSE)</f>
        <v>AdSparc (dailymotion.com)</v>
      </c>
      <c r="M4979" t="str">
        <f>VLOOKUP($J4979,'placement attrs'!$A$2:$L$5079,3,FALSE)</f>
        <v>dawid.wasniowski@adsparc.com</v>
      </c>
    </row>
    <row r="4980" spans="1:13" x14ac:dyDescent="0.3">
      <c r="A4980" t="s">
        <v>240</v>
      </c>
      <c r="B4980" s="2">
        <v>42423</v>
      </c>
      <c r="C4980">
        <v>223908</v>
      </c>
      <c r="D4980">
        <v>521941</v>
      </c>
      <c r="E4980">
        <v>528240</v>
      </c>
      <c r="F4980" t="s">
        <v>240</v>
      </c>
      <c r="G4980" s="2">
        <v>42423</v>
      </c>
      <c r="H4980">
        <v>543330</v>
      </c>
      <c r="I4980">
        <v>113073</v>
      </c>
      <c r="J4980" t="str">
        <f t="shared" si="154"/>
        <v>e08f7dfcdf9d117fb7988f7e67f5c5f8</v>
      </c>
      <c r="K4980" s="2">
        <f t="shared" si="155"/>
        <v>42423</v>
      </c>
      <c r="L4980" t="str">
        <f>VLOOKUP($J4980,'placement attrs'!$A$2:$L$5079,4,FALSE)</f>
        <v>AdSparc (dailymotion.com)</v>
      </c>
      <c r="M4980" t="str">
        <f>VLOOKUP($J4980,'placement attrs'!$A$2:$L$5079,3,FALSE)</f>
        <v>dawid.wasniowski@adsparc.com</v>
      </c>
    </row>
    <row r="4981" spans="1:13" x14ac:dyDescent="0.3">
      <c r="A4981" t="s">
        <v>240</v>
      </c>
      <c r="B4981" s="2">
        <v>42424</v>
      </c>
      <c r="C4981">
        <v>249528</v>
      </c>
      <c r="D4981">
        <v>534680</v>
      </c>
      <c r="E4981">
        <v>541322</v>
      </c>
      <c r="F4981" t="s">
        <v>240</v>
      </c>
      <c r="G4981" s="2">
        <v>42424</v>
      </c>
      <c r="H4981">
        <v>547178</v>
      </c>
      <c r="I4981">
        <v>143955</v>
      </c>
      <c r="J4981" t="str">
        <f t="shared" si="154"/>
        <v>e08f7dfcdf9d117fb7988f7e67f5c5f8</v>
      </c>
      <c r="K4981" s="2">
        <f t="shared" si="155"/>
        <v>42424</v>
      </c>
      <c r="L4981" t="str">
        <f>VLOOKUP($J4981,'placement attrs'!$A$2:$L$5079,4,FALSE)</f>
        <v>AdSparc (dailymotion.com)</v>
      </c>
      <c r="M4981" t="str">
        <f>VLOOKUP($J4981,'placement attrs'!$A$2:$L$5079,3,FALSE)</f>
        <v>dawid.wasniowski@adsparc.com</v>
      </c>
    </row>
    <row r="4982" spans="1:13" x14ac:dyDescent="0.3">
      <c r="A4982" t="s">
        <v>240</v>
      </c>
      <c r="B4982" s="2">
        <v>42425</v>
      </c>
      <c r="C4982">
        <v>257262</v>
      </c>
      <c r="D4982">
        <v>530294</v>
      </c>
      <c r="E4982">
        <v>536927</v>
      </c>
      <c r="F4982" t="s">
        <v>240</v>
      </c>
      <c r="G4982" s="2">
        <v>42425</v>
      </c>
      <c r="H4982">
        <v>542823</v>
      </c>
      <c r="I4982">
        <v>157123</v>
      </c>
      <c r="J4982" t="str">
        <f t="shared" si="154"/>
        <v>e08f7dfcdf9d117fb7988f7e67f5c5f8</v>
      </c>
      <c r="K4982" s="2">
        <f t="shared" si="155"/>
        <v>42425</v>
      </c>
      <c r="L4982" t="str">
        <f>VLOOKUP($J4982,'placement attrs'!$A$2:$L$5079,4,FALSE)</f>
        <v>AdSparc (dailymotion.com)</v>
      </c>
      <c r="M4982" t="str">
        <f>VLOOKUP($J4982,'placement attrs'!$A$2:$L$5079,3,FALSE)</f>
        <v>dawid.wasniowski@adsparc.com</v>
      </c>
    </row>
    <row r="4983" spans="1:13" x14ac:dyDescent="0.3">
      <c r="A4983" t="s">
        <v>240</v>
      </c>
      <c r="B4983" s="2">
        <v>42426</v>
      </c>
      <c r="C4983">
        <v>262266</v>
      </c>
      <c r="D4983">
        <v>529472</v>
      </c>
      <c r="E4983">
        <v>535628</v>
      </c>
      <c r="F4983" t="s">
        <v>240</v>
      </c>
      <c r="G4983" s="2">
        <v>42426</v>
      </c>
      <c r="H4983">
        <v>541047</v>
      </c>
      <c r="I4983">
        <v>158779</v>
      </c>
      <c r="J4983" t="str">
        <f t="shared" si="154"/>
        <v>e08f7dfcdf9d117fb7988f7e67f5c5f8</v>
      </c>
      <c r="K4983" s="2">
        <f t="shared" si="155"/>
        <v>42426</v>
      </c>
      <c r="L4983" t="str">
        <f>VLOOKUP($J4983,'placement attrs'!$A$2:$L$5079,4,FALSE)</f>
        <v>AdSparc (dailymotion.com)</v>
      </c>
      <c r="M4983" t="str">
        <f>VLOOKUP($J4983,'placement attrs'!$A$2:$L$5079,3,FALSE)</f>
        <v>dawid.wasniowski@adsparc.com</v>
      </c>
    </row>
    <row r="4984" spans="1:13" x14ac:dyDescent="0.3">
      <c r="A4984" t="s">
        <v>240</v>
      </c>
      <c r="B4984" s="2">
        <v>42427</v>
      </c>
      <c r="C4984">
        <v>244151</v>
      </c>
      <c r="D4984">
        <v>516646</v>
      </c>
      <c r="E4984">
        <v>522807</v>
      </c>
      <c r="F4984" t="s">
        <v>240</v>
      </c>
      <c r="G4984" s="2">
        <v>42427</v>
      </c>
      <c r="H4984">
        <v>534474</v>
      </c>
      <c r="I4984">
        <v>139148</v>
      </c>
      <c r="J4984" t="str">
        <f t="shared" si="154"/>
        <v>e08f7dfcdf9d117fb7988f7e67f5c5f8</v>
      </c>
      <c r="K4984" s="2">
        <f t="shared" si="155"/>
        <v>42427</v>
      </c>
      <c r="L4984" t="str">
        <f>VLOOKUP($J4984,'placement attrs'!$A$2:$L$5079,4,FALSE)</f>
        <v>AdSparc (dailymotion.com)</v>
      </c>
      <c r="M4984" t="str">
        <f>VLOOKUP($J4984,'placement attrs'!$A$2:$L$5079,3,FALSE)</f>
        <v>dawid.wasniowski@adsparc.com</v>
      </c>
    </row>
    <row r="4985" spans="1:13" x14ac:dyDescent="0.3">
      <c r="A4985" t="s">
        <v>240</v>
      </c>
      <c r="B4985" s="2">
        <v>42428</v>
      </c>
      <c r="C4985">
        <v>226884</v>
      </c>
      <c r="D4985">
        <v>517096</v>
      </c>
      <c r="E4985">
        <v>523851</v>
      </c>
      <c r="F4985" t="s">
        <v>240</v>
      </c>
      <c r="G4985" s="2">
        <v>42428</v>
      </c>
      <c r="H4985">
        <v>529624</v>
      </c>
      <c r="I4985">
        <v>126318</v>
      </c>
      <c r="J4985" t="str">
        <f t="shared" si="154"/>
        <v>e08f7dfcdf9d117fb7988f7e67f5c5f8</v>
      </c>
      <c r="K4985" s="2">
        <f t="shared" si="155"/>
        <v>42428</v>
      </c>
      <c r="L4985" t="str">
        <f>VLOOKUP($J4985,'placement attrs'!$A$2:$L$5079,4,FALSE)</f>
        <v>AdSparc (dailymotion.com)</v>
      </c>
      <c r="M4985" t="str">
        <f>VLOOKUP($J4985,'placement attrs'!$A$2:$L$5079,3,FALSE)</f>
        <v>dawid.wasniowski@adsparc.com</v>
      </c>
    </row>
    <row r="4986" spans="1:13" x14ac:dyDescent="0.3">
      <c r="A4986" t="s">
        <v>240</v>
      </c>
      <c r="B4986" s="2">
        <v>42429</v>
      </c>
      <c r="C4986">
        <v>196436</v>
      </c>
      <c r="D4986">
        <v>516346</v>
      </c>
      <c r="E4986">
        <v>522506</v>
      </c>
      <c r="F4986" t="s">
        <v>240</v>
      </c>
      <c r="G4986" s="2">
        <v>42429</v>
      </c>
      <c r="H4986">
        <v>552386</v>
      </c>
      <c r="I4986">
        <v>96164</v>
      </c>
      <c r="J4986" t="str">
        <f t="shared" si="154"/>
        <v>e08f7dfcdf9d117fb7988f7e67f5c5f8</v>
      </c>
      <c r="K4986" s="2">
        <f t="shared" si="155"/>
        <v>42429</v>
      </c>
      <c r="L4986" t="str">
        <f>VLOOKUP($J4986,'placement attrs'!$A$2:$L$5079,4,FALSE)</f>
        <v>AdSparc (dailymotion.com)</v>
      </c>
      <c r="M4986" t="str">
        <f>VLOOKUP($J4986,'placement attrs'!$A$2:$L$5079,3,FALSE)</f>
        <v>dawid.wasniowski@adsparc.com</v>
      </c>
    </row>
    <row r="4987" spans="1:13" x14ac:dyDescent="0.3">
      <c r="A4987" t="s">
        <v>240</v>
      </c>
      <c r="B4987" s="2">
        <v>42430</v>
      </c>
      <c r="C4987">
        <v>201559</v>
      </c>
      <c r="D4987">
        <v>497031</v>
      </c>
      <c r="E4987">
        <v>508868</v>
      </c>
      <c r="F4987" t="s">
        <v>240</v>
      </c>
      <c r="G4987" s="2">
        <v>42430</v>
      </c>
      <c r="H4987">
        <v>540112</v>
      </c>
      <c r="I4987">
        <v>112473</v>
      </c>
      <c r="J4987" t="str">
        <f t="shared" si="154"/>
        <v>e08f7dfcdf9d117fb7988f7e67f5c5f8</v>
      </c>
      <c r="K4987" s="2">
        <f t="shared" si="155"/>
        <v>42430</v>
      </c>
      <c r="L4987" t="str">
        <f>VLOOKUP($J4987,'placement attrs'!$A$2:$L$5079,4,FALSE)</f>
        <v>AdSparc (dailymotion.com)</v>
      </c>
      <c r="M4987" t="str">
        <f>VLOOKUP($J4987,'placement attrs'!$A$2:$L$5079,3,FALSE)</f>
        <v>dawid.wasniowski@adsparc.com</v>
      </c>
    </row>
    <row r="4988" spans="1:13" x14ac:dyDescent="0.3">
      <c r="A4988" t="s">
        <v>240</v>
      </c>
      <c r="B4988" s="2">
        <v>42431</v>
      </c>
      <c r="C4988">
        <v>129662</v>
      </c>
      <c r="D4988">
        <v>359501</v>
      </c>
      <c r="E4988">
        <v>363671</v>
      </c>
      <c r="F4988" t="s">
        <v>240</v>
      </c>
      <c r="G4988" s="2">
        <v>42431</v>
      </c>
      <c r="H4988">
        <v>540081</v>
      </c>
      <c r="I4988">
        <v>182261</v>
      </c>
      <c r="J4988" t="str">
        <f t="shared" si="154"/>
        <v>e08f7dfcdf9d117fb7988f7e67f5c5f8</v>
      </c>
      <c r="K4988" s="2">
        <f t="shared" si="155"/>
        <v>42431</v>
      </c>
      <c r="L4988" t="str">
        <f>VLOOKUP($J4988,'placement attrs'!$A$2:$L$5079,4,FALSE)</f>
        <v>AdSparc (dailymotion.com)</v>
      </c>
      <c r="M4988" t="str">
        <f>VLOOKUP($J4988,'placement attrs'!$A$2:$L$5079,3,FALSE)</f>
        <v>dawid.wasniowski@adsparc.com</v>
      </c>
    </row>
    <row r="4989" spans="1:13" x14ac:dyDescent="0.3">
      <c r="A4989" t="s">
        <v>240</v>
      </c>
      <c r="B4989" s="2">
        <v>42432</v>
      </c>
      <c r="C4989">
        <v>5</v>
      </c>
      <c r="D4989">
        <v>4</v>
      </c>
      <c r="E4989">
        <v>4</v>
      </c>
      <c r="H4989">
        <v>0</v>
      </c>
      <c r="I4989">
        <v>0</v>
      </c>
      <c r="J4989" t="str">
        <f t="shared" si="154"/>
        <v>e08f7dfcdf9d117fb7988f7e67f5c5f8</v>
      </c>
      <c r="K4989" s="2">
        <f t="shared" si="155"/>
        <v>42432</v>
      </c>
      <c r="L4989" t="str">
        <f>VLOOKUP($J4989,'placement attrs'!$A$2:$L$5079,4,FALSE)</f>
        <v>AdSparc (dailymotion.com)</v>
      </c>
      <c r="M4989" t="str">
        <f>VLOOKUP($J4989,'placement attrs'!$A$2:$L$5079,3,FALSE)</f>
        <v>dawid.wasniowski@adsparc.com</v>
      </c>
    </row>
    <row r="4990" spans="1:13" x14ac:dyDescent="0.3">
      <c r="A4990" t="s">
        <v>241</v>
      </c>
      <c r="B4990" s="2">
        <v>42410</v>
      </c>
      <c r="C4990">
        <v>78944</v>
      </c>
      <c r="D4990">
        <v>206648</v>
      </c>
      <c r="E4990">
        <v>208004</v>
      </c>
      <c r="H4990">
        <v>0</v>
      </c>
      <c r="I4990">
        <v>0</v>
      </c>
      <c r="J4990" t="str">
        <f t="shared" si="154"/>
        <v>e0ac78b431e6627e82a419edb1cc6e72</v>
      </c>
      <c r="K4990" s="2">
        <f t="shared" si="155"/>
        <v>42410</v>
      </c>
      <c r="L4990" t="str">
        <f>VLOOKUP($J4990,'placement attrs'!$A$2:$L$5079,4,FALSE)</f>
        <v>ROI Media Consultants (realtor.com)</v>
      </c>
      <c r="M4990" t="str">
        <f>VLOOKUP($J4990,'placement attrs'!$A$2:$L$5079,3,FALSE)</f>
        <v>malcolmc@roimediaconsultants.com</v>
      </c>
    </row>
    <row r="4991" spans="1:13" x14ac:dyDescent="0.3">
      <c r="A4991" t="s">
        <v>241</v>
      </c>
      <c r="B4991" s="2">
        <v>42411</v>
      </c>
      <c r="C4991">
        <v>249097</v>
      </c>
      <c r="D4991">
        <v>517732</v>
      </c>
      <c r="E4991">
        <v>522593</v>
      </c>
      <c r="F4991" t="s">
        <v>241</v>
      </c>
      <c r="G4991" s="2">
        <v>42411</v>
      </c>
      <c r="H4991">
        <v>573583</v>
      </c>
      <c r="I4991">
        <v>235392</v>
      </c>
      <c r="J4991" t="str">
        <f t="shared" si="154"/>
        <v>e0ac78b431e6627e82a419edb1cc6e72</v>
      </c>
      <c r="K4991" s="2">
        <f t="shared" si="155"/>
        <v>42411</v>
      </c>
      <c r="L4991" t="str">
        <f>VLOOKUP($J4991,'placement attrs'!$A$2:$L$5079,4,FALSE)</f>
        <v>ROI Media Consultants (realtor.com)</v>
      </c>
      <c r="M4991" t="str">
        <f>VLOOKUP($J4991,'placement attrs'!$A$2:$L$5079,3,FALSE)</f>
        <v>malcolmc@roimediaconsultants.com</v>
      </c>
    </row>
    <row r="4992" spans="1:13" x14ac:dyDescent="0.3">
      <c r="A4992" t="s">
        <v>241</v>
      </c>
      <c r="B4992" s="2">
        <v>42412</v>
      </c>
      <c r="C4992">
        <v>209198</v>
      </c>
      <c r="D4992">
        <v>389162</v>
      </c>
      <c r="E4992">
        <v>392315</v>
      </c>
      <c r="F4992" t="s">
        <v>241</v>
      </c>
      <c r="G4992" s="2">
        <v>42412</v>
      </c>
      <c r="H4992">
        <v>512064</v>
      </c>
      <c r="I4992">
        <v>241130</v>
      </c>
      <c r="J4992" t="str">
        <f t="shared" si="154"/>
        <v>e0ac78b431e6627e82a419edb1cc6e72</v>
      </c>
      <c r="K4992" s="2">
        <f t="shared" si="155"/>
        <v>42412</v>
      </c>
      <c r="L4992" t="str">
        <f>VLOOKUP($J4992,'placement attrs'!$A$2:$L$5079,4,FALSE)</f>
        <v>ROI Media Consultants (realtor.com)</v>
      </c>
      <c r="M4992" t="str">
        <f>VLOOKUP($J4992,'placement attrs'!$A$2:$L$5079,3,FALSE)</f>
        <v>malcolmc@roimediaconsultants.com</v>
      </c>
    </row>
    <row r="4993" spans="1:13" x14ac:dyDescent="0.3">
      <c r="A4993" t="s">
        <v>241</v>
      </c>
      <c r="B4993" s="2">
        <v>42413</v>
      </c>
      <c r="C4993">
        <v>352504</v>
      </c>
      <c r="D4993">
        <v>501189</v>
      </c>
      <c r="E4993">
        <v>504963</v>
      </c>
      <c r="F4993" t="s">
        <v>241</v>
      </c>
      <c r="G4993" s="2">
        <v>42413</v>
      </c>
      <c r="H4993">
        <v>516003</v>
      </c>
      <c r="I4993">
        <v>331889</v>
      </c>
      <c r="J4993" t="str">
        <f t="shared" si="154"/>
        <v>e0ac78b431e6627e82a419edb1cc6e72</v>
      </c>
      <c r="K4993" s="2">
        <f t="shared" si="155"/>
        <v>42413</v>
      </c>
      <c r="L4993" t="str">
        <f>VLOOKUP($J4993,'placement attrs'!$A$2:$L$5079,4,FALSE)</f>
        <v>ROI Media Consultants (realtor.com)</v>
      </c>
      <c r="M4993" t="str">
        <f>VLOOKUP($J4993,'placement attrs'!$A$2:$L$5079,3,FALSE)</f>
        <v>malcolmc@roimediaconsultants.com</v>
      </c>
    </row>
    <row r="4994" spans="1:13" x14ac:dyDescent="0.3">
      <c r="A4994" t="s">
        <v>241</v>
      </c>
      <c r="B4994" s="2">
        <v>42414</v>
      </c>
      <c r="C4994">
        <v>359295</v>
      </c>
      <c r="D4994">
        <v>506498</v>
      </c>
      <c r="E4994">
        <v>511070</v>
      </c>
      <c r="F4994" t="s">
        <v>241</v>
      </c>
      <c r="G4994" s="2">
        <v>42414</v>
      </c>
      <c r="H4994">
        <v>518528</v>
      </c>
      <c r="I4994">
        <v>337244</v>
      </c>
      <c r="J4994" t="str">
        <f t="shared" si="154"/>
        <v>e0ac78b431e6627e82a419edb1cc6e72</v>
      </c>
      <c r="K4994" s="2">
        <f t="shared" si="155"/>
        <v>42414</v>
      </c>
      <c r="L4994" t="str">
        <f>VLOOKUP($J4994,'placement attrs'!$A$2:$L$5079,4,FALSE)</f>
        <v>ROI Media Consultants (realtor.com)</v>
      </c>
      <c r="M4994" t="str">
        <f>VLOOKUP($J4994,'placement attrs'!$A$2:$L$5079,3,FALSE)</f>
        <v>malcolmc@roimediaconsultants.com</v>
      </c>
    </row>
    <row r="4995" spans="1:13" x14ac:dyDescent="0.3">
      <c r="A4995" t="s">
        <v>241</v>
      </c>
      <c r="B4995" s="2">
        <v>42415</v>
      </c>
      <c r="C4995">
        <v>270582</v>
      </c>
      <c r="D4995">
        <v>469064</v>
      </c>
      <c r="E4995">
        <v>473861</v>
      </c>
      <c r="F4995" t="s">
        <v>241</v>
      </c>
      <c r="G4995" s="2">
        <v>42415</v>
      </c>
      <c r="H4995">
        <v>495527</v>
      </c>
      <c r="I4995">
        <v>250253</v>
      </c>
      <c r="J4995" t="str">
        <f t="shared" ref="J4995:J5058" si="156">IF(A4995="",F4995,A4995)</f>
        <v>e0ac78b431e6627e82a419edb1cc6e72</v>
      </c>
      <c r="K4995" s="2">
        <f t="shared" ref="K4995:K5058" si="157">IF(B4995="",G4995,B4995)</f>
        <v>42415</v>
      </c>
      <c r="L4995" t="str">
        <f>VLOOKUP($J4995,'placement attrs'!$A$2:$L$5079,4,FALSE)</f>
        <v>ROI Media Consultants (realtor.com)</v>
      </c>
      <c r="M4995" t="str">
        <f>VLOOKUP($J4995,'placement attrs'!$A$2:$L$5079,3,FALSE)</f>
        <v>malcolmc@roimediaconsultants.com</v>
      </c>
    </row>
    <row r="4996" spans="1:13" x14ac:dyDescent="0.3">
      <c r="A4996" t="s">
        <v>241</v>
      </c>
      <c r="B4996" s="2">
        <v>42416</v>
      </c>
      <c r="C4996">
        <v>202809</v>
      </c>
      <c r="D4996">
        <v>323698</v>
      </c>
      <c r="E4996">
        <v>330563</v>
      </c>
      <c r="F4996" t="s">
        <v>241</v>
      </c>
      <c r="G4996" s="2">
        <v>42416</v>
      </c>
      <c r="H4996">
        <v>340485</v>
      </c>
      <c r="I4996">
        <v>171781</v>
      </c>
      <c r="J4996" t="str">
        <f t="shared" si="156"/>
        <v>e0ac78b431e6627e82a419edb1cc6e72</v>
      </c>
      <c r="K4996" s="2">
        <f t="shared" si="157"/>
        <v>42416</v>
      </c>
      <c r="L4996" t="str">
        <f>VLOOKUP($J4996,'placement attrs'!$A$2:$L$5079,4,FALSE)</f>
        <v>ROI Media Consultants (realtor.com)</v>
      </c>
      <c r="M4996" t="str">
        <f>VLOOKUP($J4996,'placement attrs'!$A$2:$L$5079,3,FALSE)</f>
        <v>malcolmc@roimediaconsultants.com</v>
      </c>
    </row>
    <row r="4997" spans="1:13" x14ac:dyDescent="0.3">
      <c r="A4997" t="s">
        <v>241</v>
      </c>
      <c r="B4997" s="2">
        <v>42417</v>
      </c>
      <c r="C4997">
        <v>140166</v>
      </c>
      <c r="D4997">
        <v>231258</v>
      </c>
      <c r="E4997">
        <v>233810</v>
      </c>
      <c r="F4997" t="s">
        <v>241</v>
      </c>
      <c r="G4997" s="2">
        <v>42417</v>
      </c>
      <c r="H4997">
        <v>241582</v>
      </c>
      <c r="I4997">
        <v>117783</v>
      </c>
      <c r="J4997" t="str">
        <f t="shared" si="156"/>
        <v>e0ac78b431e6627e82a419edb1cc6e72</v>
      </c>
      <c r="K4997" s="2">
        <f t="shared" si="157"/>
        <v>42417</v>
      </c>
      <c r="L4997" t="str">
        <f>VLOOKUP($J4997,'placement attrs'!$A$2:$L$5079,4,FALSE)</f>
        <v>ROI Media Consultants (realtor.com)</v>
      </c>
      <c r="M4997" t="str">
        <f>VLOOKUP($J4997,'placement attrs'!$A$2:$L$5079,3,FALSE)</f>
        <v>malcolmc@roimediaconsultants.com</v>
      </c>
    </row>
    <row r="4998" spans="1:13" x14ac:dyDescent="0.3">
      <c r="A4998" t="s">
        <v>241</v>
      </c>
      <c r="B4998" s="2">
        <v>42418</v>
      </c>
      <c r="C4998">
        <v>77251</v>
      </c>
      <c r="D4998">
        <v>199348</v>
      </c>
      <c r="E4998">
        <v>202249</v>
      </c>
      <c r="F4998" t="s">
        <v>241</v>
      </c>
      <c r="G4998" s="2">
        <v>42418</v>
      </c>
      <c r="H4998">
        <v>211071</v>
      </c>
      <c r="I4998">
        <v>71520</v>
      </c>
      <c r="J4998" t="str">
        <f t="shared" si="156"/>
        <v>e0ac78b431e6627e82a419edb1cc6e72</v>
      </c>
      <c r="K4998" s="2">
        <f t="shared" si="157"/>
        <v>42418</v>
      </c>
      <c r="L4998" t="str">
        <f>VLOOKUP($J4998,'placement attrs'!$A$2:$L$5079,4,FALSE)</f>
        <v>ROI Media Consultants (realtor.com)</v>
      </c>
      <c r="M4998" t="str">
        <f>VLOOKUP($J4998,'placement attrs'!$A$2:$L$5079,3,FALSE)</f>
        <v>malcolmc@roimediaconsultants.com</v>
      </c>
    </row>
    <row r="4999" spans="1:13" x14ac:dyDescent="0.3">
      <c r="A4999" t="s">
        <v>241</v>
      </c>
      <c r="B4999" s="2">
        <v>42419</v>
      </c>
      <c r="C4999">
        <v>31663</v>
      </c>
      <c r="D4999">
        <v>113079</v>
      </c>
      <c r="E4999">
        <v>116435</v>
      </c>
      <c r="F4999" t="s">
        <v>241</v>
      </c>
      <c r="G4999" s="2">
        <v>42419</v>
      </c>
      <c r="H4999">
        <v>140993</v>
      </c>
      <c r="I4999">
        <v>27900</v>
      </c>
      <c r="J4999" t="str">
        <f t="shared" si="156"/>
        <v>e0ac78b431e6627e82a419edb1cc6e72</v>
      </c>
      <c r="K4999" s="2">
        <f t="shared" si="157"/>
        <v>42419</v>
      </c>
      <c r="L4999" t="str">
        <f>VLOOKUP($J4999,'placement attrs'!$A$2:$L$5079,4,FALSE)</f>
        <v>ROI Media Consultants (realtor.com)</v>
      </c>
      <c r="M4999" t="str">
        <f>VLOOKUP($J4999,'placement attrs'!$A$2:$L$5079,3,FALSE)</f>
        <v>malcolmc@roimediaconsultants.com</v>
      </c>
    </row>
    <row r="5000" spans="1:13" x14ac:dyDescent="0.3">
      <c r="A5000" t="s">
        <v>241</v>
      </c>
      <c r="B5000" s="2">
        <v>42420</v>
      </c>
      <c r="C5000">
        <v>40473</v>
      </c>
      <c r="D5000">
        <v>157168</v>
      </c>
      <c r="E5000">
        <v>161049</v>
      </c>
      <c r="F5000" t="s">
        <v>241</v>
      </c>
      <c r="G5000" s="2">
        <v>42420</v>
      </c>
      <c r="H5000">
        <v>170502</v>
      </c>
      <c r="I5000">
        <v>39065</v>
      </c>
      <c r="J5000" t="str">
        <f t="shared" si="156"/>
        <v>e0ac78b431e6627e82a419edb1cc6e72</v>
      </c>
      <c r="K5000" s="2">
        <f t="shared" si="157"/>
        <v>42420</v>
      </c>
      <c r="L5000" t="str">
        <f>VLOOKUP($J5000,'placement attrs'!$A$2:$L$5079,4,FALSE)</f>
        <v>ROI Media Consultants (realtor.com)</v>
      </c>
      <c r="M5000" t="str">
        <f>VLOOKUP($J5000,'placement attrs'!$A$2:$L$5079,3,FALSE)</f>
        <v>malcolmc@roimediaconsultants.com</v>
      </c>
    </row>
    <row r="5001" spans="1:13" x14ac:dyDescent="0.3">
      <c r="A5001" t="s">
        <v>241</v>
      </c>
      <c r="B5001" s="2">
        <v>42421</v>
      </c>
      <c r="C5001">
        <v>25662</v>
      </c>
      <c r="D5001">
        <v>100521</v>
      </c>
      <c r="E5001">
        <v>105346</v>
      </c>
      <c r="F5001" t="s">
        <v>241</v>
      </c>
      <c r="G5001" s="2">
        <v>42421</v>
      </c>
      <c r="H5001">
        <v>110717</v>
      </c>
      <c r="I5001">
        <v>20671</v>
      </c>
      <c r="J5001" t="str">
        <f t="shared" si="156"/>
        <v>e0ac78b431e6627e82a419edb1cc6e72</v>
      </c>
      <c r="K5001" s="2">
        <f t="shared" si="157"/>
        <v>42421</v>
      </c>
      <c r="L5001" t="str">
        <f>VLOOKUP($J5001,'placement attrs'!$A$2:$L$5079,4,FALSE)</f>
        <v>ROI Media Consultants (realtor.com)</v>
      </c>
      <c r="M5001" t="str">
        <f>VLOOKUP($J5001,'placement attrs'!$A$2:$L$5079,3,FALSE)</f>
        <v>malcolmc@roimediaconsultants.com</v>
      </c>
    </row>
    <row r="5002" spans="1:13" x14ac:dyDescent="0.3">
      <c r="A5002" t="s">
        <v>241</v>
      </c>
      <c r="B5002" s="2">
        <v>42422</v>
      </c>
      <c r="C5002">
        <v>22958</v>
      </c>
      <c r="D5002">
        <v>58131</v>
      </c>
      <c r="E5002">
        <v>60217</v>
      </c>
      <c r="F5002" t="s">
        <v>241</v>
      </c>
      <c r="G5002" s="2">
        <v>42422</v>
      </c>
      <c r="H5002">
        <v>68196</v>
      </c>
      <c r="I5002">
        <v>19006</v>
      </c>
      <c r="J5002" t="str">
        <f t="shared" si="156"/>
        <v>e0ac78b431e6627e82a419edb1cc6e72</v>
      </c>
      <c r="K5002" s="2">
        <f t="shared" si="157"/>
        <v>42422</v>
      </c>
      <c r="L5002" t="str">
        <f>VLOOKUP($J5002,'placement attrs'!$A$2:$L$5079,4,FALSE)</f>
        <v>ROI Media Consultants (realtor.com)</v>
      </c>
      <c r="M5002" t="str">
        <f>VLOOKUP($J5002,'placement attrs'!$A$2:$L$5079,3,FALSE)</f>
        <v>malcolmc@roimediaconsultants.com</v>
      </c>
    </row>
    <row r="5003" spans="1:13" x14ac:dyDescent="0.3">
      <c r="A5003" t="s">
        <v>241</v>
      </c>
      <c r="B5003" s="2">
        <v>42423</v>
      </c>
      <c r="C5003">
        <v>75885</v>
      </c>
      <c r="D5003">
        <v>177613</v>
      </c>
      <c r="E5003">
        <v>181838</v>
      </c>
      <c r="F5003" t="s">
        <v>241</v>
      </c>
      <c r="G5003" s="2">
        <v>42423</v>
      </c>
      <c r="H5003">
        <v>191245</v>
      </c>
      <c r="I5003">
        <v>74334</v>
      </c>
      <c r="J5003" t="str">
        <f t="shared" si="156"/>
        <v>e0ac78b431e6627e82a419edb1cc6e72</v>
      </c>
      <c r="K5003" s="2">
        <f t="shared" si="157"/>
        <v>42423</v>
      </c>
      <c r="L5003" t="str">
        <f>VLOOKUP($J5003,'placement attrs'!$A$2:$L$5079,4,FALSE)</f>
        <v>ROI Media Consultants (realtor.com)</v>
      </c>
      <c r="M5003" t="str">
        <f>VLOOKUP($J5003,'placement attrs'!$A$2:$L$5079,3,FALSE)</f>
        <v>malcolmc@roimediaconsultants.com</v>
      </c>
    </row>
    <row r="5004" spans="1:13" x14ac:dyDescent="0.3">
      <c r="A5004" t="s">
        <v>241</v>
      </c>
      <c r="B5004" s="2">
        <v>42424</v>
      </c>
      <c r="C5004">
        <v>31256</v>
      </c>
      <c r="D5004">
        <v>82206</v>
      </c>
      <c r="E5004">
        <v>86065</v>
      </c>
      <c r="F5004" t="s">
        <v>241</v>
      </c>
      <c r="G5004" s="2">
        <v>42424</v>
      </c>
      <c r="H5004">
        <v>88008</v>
      </c>
      <c r="I5004">
        <v>29490</v>
      </c>
      <c r="J5004" t="str">
        <f t="shared" si="156"/>
        <v>e0ac78b431e6627e82a419edb1cc6e72</v>
      </c>
      <c r="K5004" s="2">
        <f t="shared" si="157"/>
        <v>42424</v>
      </c>
      <c r="L5004" t="str">
        <f>VLOOKUP($J5004,'placement attrs'!$A$2:$L$5079,4,FALSE)</f>
        <v>ROI Media Consultants (realtor.com)</v>
      </c>
      <c r="M5004" t="str">
        <f>VLOOKUP($J5004,'placement attrs'!$A$2:$L$5079,3,FALSE)</f>
        <v>malcolmc@roimediaconsultants.com</v>
      </c>
    </row>
    <row r="5005" spans="1:13" x14ac:dyDescent="0.3">
      <c r="A5005" t="s">
        <v>241</v>
      </c>
      <c r="B5005" s="2">
        <v>42425</v>
      </c>
      <c r="C5005">
        <v>49512</v>
      </c>
      <c r="D5005">
        <v>147634</v>
      </c>
      <c r="E5005">
        <v>151398</v>
      </c>
      <c r="F5005" t="s">
        <v>241</v>
      </c>
      <c r="G5005" s="2">
        <v>42425</v>
      </c>
      <c r="H5005">
        <v>156776</v>
      </c>
      <c r="I5005">
        <v>45510</v>
      </c>
      <c r="J5005" t="str">
        <f t="shared" si="156"/>
        <v>e0ac78b431e6627e82a419edb1cc6e72</v>
      </c>
      <c r="K5005" s="2">
        <f t="shared" si="157"/>
        <v>42425</v>
      </c>
      <c r="L5005" t="str">
        <f>VLOOKUP($J5005,'placement attrs'!$A$2:$L$5079,4,FALSE)</f>
        <v>ROI Media Consultants (realtor.com)</v>
      </c>
      <c r="M5005" t="str">
        <f>VLOOKUP($J5005,'placement attrs'!$A$2:$L$5079,3,FALSE)</f>
        <v>malcolmc@roimediaconsultants.com</v>
      </c>
    </row>
    <row r="5006" spans="1:13" x14ac:dyDescent="0.3">
      <c r="A5006" t="s">
        <v>241</v>
      </c>
      <c r="B5006" s="2">
        <v>42426</v>
      </c>
      <c r="C5006">
        <v>36173</v>
      </c>
      <c r="D5006">
        <v>100869</v>
      </c>
      <c r="E5006">
        <v>105130</v>
      </c>
      <c r="F5006" t="s">
        <v>241</v>
      </c>
      <c r="G5006" s="2">
        <v>42426</v>
      </c>
      <c r="H5006">
        <v>108724</v>
      </c>
      <c r="I5006">
        <v>34844</v>
      </c>
      <c r="J5006" t="str">
        <f t="shared" si="156"/>
        <v>e0ac78b431e6627e82a419edb1cc6e72</v>
      </c>
      <c r="K5006" s="2">
        <f t="shared" si="157"/>
        <v>42426</v>
      </c>
      <c r="L5006" t="str">
        <f>VLOOKUP($J5006,'placement attrs'!$A$2:$L$5079,4,FALSE)</f>
        <v>ROI Media Consultants (realtor.com)</v>
      </c>
      <c r="M5006" t="str">
        <f>VLOOKUP($J5006,'placement attrs'!$A$2:$L$5079,3,FALSE)</f>
        <v>malcolmc@roimediaconsultants.com</v>
      </c>
    </row>
    <row r="5007" spans="1:13" x14ac:dyDescent="0.3">
      <c r="A5007" t="s">
        <v>241</v>
      </c>
      <c r="B5007" s="2">
        <v>42427</v>
      </c>
      <c r="C5007">
        <v>26586</v>
      </c>
      <c r="D5007">
        <v>56374</v>
      </c>
      <c r="E5007">
        <v>58709</v>
      </c>
      <c r="F5007" t="s">
        <v>241</v>
      </c>
      <c r="G5007" s="2">
        <v>42427</v>
      </c>
      <c r="H5007">
        <v>61169</v>
      </c>
      <c r="I5007">
        <v>25052</v>
      </c>
      <c r="J5007" t="str">
        <f t="shared" si="156"/>
        <v>e0ac78b431e6627e82a419edb1cc6e72</v>
      </c>
      <c r="K5007" s="2">
        <f t="shared" si="157"/>
        <v>42427</v>
      </c>
      <c r="L5007" t="str">
        <f>VLOOKUP($J5007,'placement attrs'!$A$2:$L$5079,4,FALSE)</f>
        <v>ROI Media Consultants (realtor.com)</v>
      </c>
      <c r="M5007" t="str">
        <f>VLOOKUP($J5007,'placement attrs'!$A$2:$L$5079,3,FALSE)</f>
        <v>malcolmc@roimediaconsultants.com</v>
      </c>
    </row>
    <row r="5008" spans="1:13" x14ac:dyDescent="0.3">
      <c r="A5008" t="s">
        <v>241</v>
      </c>
      <c r="B5008" s="2">
        <v>42428</v>
      </c>
      <c r="C5008">
        <v>24458</v>
      </c>
      <c r="D5008">
        <v>69063</v>
      </c>
      <c r="E5008">
        <v>72920</v>
      </c>
      <c r="F5008" t="s">
        <v>241</v>
      </c>
      <c r="G5008" s="2">
        <v>42428</v>
      </c>
      <c r="H5008">
        <v>74976</v>
      </c>
      <c r="I5008">
        <v>25597</v>
      </c>
      <c r="J5008" t="str">
        <f t="shared" si="156"/>
        <v>e0ac78b431e6627e82a419edb1cc6e72</v>
      </c>
      <c r="K5008" s="2">
        <f t="shared" si="157"/>
        <v>42428</v>
      </c>
      <c r="L5008" t="str">
        <f>VLOOKUP($J5008,'placement attrs'!$A$2:$L$5079,4,FALSE)</f>
        <v>ROI Media Consultants (realtor.com)</v>
      </c>
      <c r="M5008" t="str">
        <f>VLOOKUP($J5008,'placement attrs'!$A$2:$L$5079,3,FALSE)</f>
        <v>malcolmc@roimediaconsultants.com</v>
      </c>
    </row>
    <row r="5009" spans="1:13" x14ac:dyDescent="0.3">
      <c r="A5009" t="s">
        <v>241</v>
      </c>
      <c r="B5009" s="2">
        <v>42429</v>
      </c>
      <c r="C5009">
        <v>21199</v>
      </c>
      <c r="D5009">
        <v>83659</v>
      </c>
      <c r="E5009">
        <v>87026</v>
      </c>
      <c r="F5009" t="s">
        <v>241</v>
      </c>
      <c r="G5009" s="2">
        <v>42429</v>
      </c>
      <c r="H5009">
        <v>100030</v>
      </c>
      <c r="I5009">
        <v>15154</v>
      </c>
      <c r="J5009" t="str">
        <f t="shared" si="156"/>
        <v>e0ac78b431e6627e82a419edb1cc6e72</v>
      </c>
      <c r="K5009" s="2">
        <f t="shared" si="157"/>
        <v>42429</v>
      </c>
      <c r="L5009" t="str">
        <f>VLOOKUP($J5009,'placement attrs'!$A$2:$L$5079,4,FALSE)</f>
        <v>ROI Media Consultants (realtor.com)</v>
      </c>
      <c r="M5009" t="str">
        <f>VLOOKUP($J5009,'placement attrs'!$A$2:$L$5079,3,FALSE)</f>
        <v>malcolmc@roimediaconsultants.com</v>
      </c>
    </row>
    <row r="5010" spans="1:13" x14ac:dyDescent="0.3">
      <c r="A5010" t="s">
        <v>241</v>
      </c>
      <c r="B5010" s="2">
        <v>42430</v>
      </c>
      <c r="C5010">
        <v>17281</v>
      </c>
      <c r="D5010">
        <v>117093</v>
      </c>
      <c r="E5010">
        <v>123131</v>
      </c>
      <c r="F5010" t="s">
        <v>241</v>
      </c>
      <c r="G5010" s="2">
        <v>42430</v>
      </c>
      <c r="H5010">
        <v>141559</v>
      </c>
      <c r="I5010">
        <v>15439</v>
      </c>
      <c r="J5010" t="str">
        <f t="shared" si="156"/>
        <v>e0ac78b431e6627e82a419edb1cc6e72</v>
      </c>
      <c r="K5010" s="2">
        <f t="shared" si="157"/>
        <v>42430</v>
      </c>
      <c r="L5010" t="str">
        <f>VLOOKUP($J5010,'placement attrs'!$A$2:$L$5079,4,FALSE)</f>
        <v>ROI Media Consultants (realtor.com)</v>
      </c>
      <c r="M5010" t="str">
        <f>VLOOKUP($J5010,'placement attrs'!$A$2:$L$5079,3,FALSE)</f>
        <v>malcolmc@roimediaconsultants.com</v>
      </c>
    </row>
    <row r="5011" spans="1:13" x14ac:dyDescent="0.3">
      <c r="A5011" t="s">
        <v>241</v>
      </c>
      <c r="B5011" s="2">
        <v>42431</v>
      </c>
      <c r="C5011">
        <v>24941</v>
      </c>
      <c r="D5011">
        <v>193872</v>
      </c>
      <c r="E5011">
        <v>197487</v>
      </c>
      <c r="F5011" t="s">
        <v>241</v>
      </c>
      <c r="G5011" s="2">
        <v>42431</v>
      </c>
      <c r="H5011">
        <v>287927</v>
      </c>
      <c r="I5011">
        <v>30000</v>
      </c>
      <c r="J5011" t="str">
        <f t="shared" si="156"/>
        <v>e0ac78b431e6627e82a419edb1cc6e72</v>
      </c>
      <c r="K5011" s="2">
        <f t="shared" si="157"/>
        <v>42431</v>
      </c>
      <c r="L5011" t="str">
        <f>VLOOKUP($J5011,'placement attrs'!$A$2:$L$5079,4,FALSE)</f>
        <v>ROI Media Consultants (realtor.com)</v>
      </c>
      <c r="M5011" t="str">
        <f>VLOOKUP($J5011,'placement attrs'!$A$2:$L$5079,3,FALSE)</f>
        <v>malcolmc@roimediaconsultants.com</v>
      </c>
    </row>
    <row r="5012" spans="1:13" x14ac:dyDescent="0.3">
      <c r="A5012" t="s">
        <v>241</v>
      </c>
      <c r="B5012" s="2">
        <v>42432</v>
      </c>
      <c r="C5012">
        <v>3307</v>
      </c>
      <c r="D5012">
        <v>23575</v>
      </c>
      <c r="E5012">
        <v>23672</v>
      </c>
      <c r="H5012">
        <v>0</v>
      </c>
      <c r="I5012">
        <v>0</v>
      </c>
      <c r="J5012" t="str">
        <f t="shared" si="156"/>
        <v>e0ac78b431e6627e82a419edb1cc6e72</v>
      </c>
      <c r="K5012" s="2">
        <f t="shared" si="157"/>
        <v>42432</v>
      </c>
      <c r="L5012" t="str">
        <f>VLOOKUP($J5012,'placement attrs'!$A$2:$L$5079,4,FALSE)</f>
        <v>ROI Media Consultants (realtor.com)</v>
      </c>
      <c r="M5012" t="str">
        <f>VLOOKUP($J5012,'placement attrs'!$A$2:$L$5079,3,FALSE)</f>
        <v>malcolmc@roimediaconsultants.com</v>
      </c>
    </row>
    <row r="5013" spans="1:13" x14ac:dyDescent="0.3">
      <c r="A5013" t="s">
        <v>242</v>
      </c>
      <c r="B5013" s="2">
        <v>42413</v>
      </c>
      <c r="C5013">
        <v>12176</v>
      </c>
      <c r="D5013">
        <v>30415</v>
      </c>
      <c r="E5013">
        <v>30541</v>
      </c>
      <c r="F5013" t="s">
        <v>242</v>
      </c>
      <c r="G5013" s="2">
        <v>42413</v>
      </c>
      <c r="H5013">
        <v>31317</v>
      </c>
      <c r="I5013">
        <v>11456</v>
      </c>
      <c r="J5013" t="str">
        <f t="shared" si="156"/>
        <v>e0ea6a36caf66da709c8391530ff3902</v>
      </c>
      <c r="K5013" s="2">
        <f t="shared" si="157"/>
        <v>42413</v>
      </c>
      <c r="L5013" t="str">
        <f>VLOOKUP($J5013,'placement attrs'!$A$2:$L$5079,4,FALSE)</f>
        <v>Lifed.com</v>
      </c>
      <c r="M5013" t="str">
        <f>VLOOKUP($J5013,'placement attrs'!$A$2:$L$5079,3,FALSE)</f>
        <v>debra@digikulture.com</v>
      </c>
    </row>
    <row r="5014" spans="1:13" x14ac:dyDescent="0.3">
      <c r="A5014" t="s">
        <v>242</v>
      </c>
      <c r="B5014" s="2">
        <v>42414</v>
      </c>
      <c r="C5014">
        <v>11985</v>
      </c>
      <c r="D5014">
        <v>33593</v>
      </c>
      <c r="E5014">
        <v>33765</v>
      </c>
      <c r="F5014" t="s">
        <v>242</v>
      </c>
      <c r="G5014" s="2">
        <v>42414</v>
      </c>
      <c r="H5014">
        <v>34531</v>
      </c>
      <c r="I5014">
        <v>14132</v>
      </c>
      <c r="J5014" t="str">
        <f t="shared" si="156"/>
        <v>e0ea6a36caf66da709c8391530ff3902</v>
      </c>
      <c r="K5014" s="2">
        <f t="shared" si="157"/>
        <v>42414</v>
      </c>
      <c r="L5014" t="str">
        <f>VLOOKUP($J5014,'placement attrs'!$A$2:$L$5079,4,FALSE)</f>
        <v>Lifed.com</v>
      </c>
      <c r="M5014" t="str">
        <f>VLOOKUP($J5014,'placement attrs'!$A$2:$L$5079,3,FALSE)</f>
        <v>debra@digikulture.com</v>
      </c>
    </row>
    <row r="5015" spans="1:13" x14ac:dyDescent="0.3">
      <c r="A5015" t="s">
        <v>242</v>
      </c>
      <c r="B5015" s="2">
        <v>42415</v>
      </c>
      <c r="C5015">
        <v>15939</v>
      </c>
      <c r="D5015">
        <v>44547</v>
      </c>
      <c r="E5015">
        <v>44739</v>
      </c>
      <c r="F5015" t="s">
        <v>242</v>
      </c>
      <c r="G5015" s="2">
        <v>42415</v>
      </c>
      <c r="H5015">
        <v>47098</v>
      </c>
      <c r="I5015">
        <v>17697</v>
      </c>
      <c r="J5015" t="str">
        <f t="shared" si="156"/>
        <v>e0ea6a36caf66da709c8391530ff3902</v>
      </c>
      <c r="K5015" s="2">
        <f t="shared" si="157"/>
        <v>42415</v>
      </c>
      <c r="L5015" t="str">
        <f>VLOOKUP($J5015,'placement attrs'!$A$2:$L$5079,4,FALSE)</f>
        <v>Lifed.com</v>
      </c>
      <c r="M5015" t="str">
        <f>VLOOKUP($J5015,'placement attrs'!$A$2:$L$5079,3,FALSE)</f>
        <v>debra@digikulture.com</v>
      </c>
    </row>
    <row r="5016" spans="1:13" x14ac:dyDescent="0.3">
      <c r="A5016" t="s">
        <v>242</v>
      </c>
      <c r="B5016" s="2">
        <v>42416</v>
      </c>
      <c r="C5016">
        <v>18846</v>
      </c>
      <c r="D5016">
        <v>52661</v>
      </c>
      <c r="E5016">
        <v>52999</v>
      </c>
      <c r="F5016" t="s">
        <v>242</v>
      </c>
      <c r="G5016" s="2">
        <v>42416</v>
      </c>
      <c r="H5016">
        <v>54329</v>
      </c>
      <c r="I5016">
        <v>20837</v>
      </c>
      <c r="J5016" t="str">
        <f t="shared" si="156"/>
        <v>e0ea6a36caf66da709c8391530ff3902</v>
      </c>
      <c r="K5016" s="2">
        <f t="shared" si="157"/>
        <v>42416</v>
      </c>
      <c r="L5016" t="str">
        <f>VLOOKUP($J5016,'placement attrs'!$A$2:$L$5079,4,FALSE)</f>
        <v>Lifed.com</v>
      </c>
      <c r="M5016" t="str">
        <f>VLOOKUP($J5016,'placement attrs'!$A$2:$L$5079,3,FALSE)</f>
        <v>debra@digikulture.com</v>
      </c>
    </row>
    <row r="5017" spans="1:13" x14ac:dyDescent="0.3">
      <c r="A5017" t="s">
        <v>242</v>
      </c>
      <c r="B5017" s="2">
        <v>42417</v>
      </c>
      <c r="C5017">
        <v>17870</v>
      </c>
      <c r="D5017">
        <v>50395</v>
      </c>
      <c r="E5017">
        <v>50739</v>
      </c>
      <c r="F5017" t="s">
        <v>242</v>
      </c>
      <c r="G5017" s="2">
        <v>42417</v>
      </c>
      <c r="H5017">
        <v>52522</v>
      </c>
      <c r="I5017">
        <v>20083</v>
      </c>
      <c r="J5017" t="str">
        <f t="shared" si="156"/>
        <v>e0ea6a36caf66da709c8391530ff3902</v>
      </c>
      <c r="K5017" s="2">
        <f t="shared" si="157"/>
        <v>42417</v>
      </c>
      <c r="L5017" t="str">
        <f>VLOOKUP($J5017,'placement attrs'!$A$2:$L$5079,4,FALSE)</f>
        <v>Lifed.com</v>
      </c>
      <c r="M5017" t="str">
        <f>VLOOKUP($J5017,'placement attrs'!$A$2:$L$5079,3,FALSE)</f>
        <v>debra@digikulture.com</v>
      </c>
    </row>
    <row r="5018" spans="1:13" x14ac:dyDescent="0.3">
      <c r="A5018" t="s">
        <v>242</v>
      </c>
      <c r="B5018" s="2">
        <v>42418</v>
      </c>
      <c r="C5018">
        <v>15975</v>
      </c>
      <c r="D5018">
        <v>43846</v>
      </c>
      <c r="E5018">
        <v>44001</v>
      </c>
      <c r="F5018" t="s">
        <v>242</v>
      </c>
      <c r="G5018" s="2">
        <v>42418</v>
      </c>
      <c r="H5018">
        <v>45840</v>
      </c>
      <c r="I5018">
        <v>18623</v>
      </c>
      <c r="J5018" t="str">
        <f t="shared" si="156"/>
        <v>e0ea6a36caf66da709c8391530ff3902</v>
      </c>
      <c r="K5018" s="2">
        <f t="shared" si="157"/>
        <v>42418</v>
      </c>
      <c r="L5018" t="str">
        <f>VLOOKUP($J5018,'placement attrs'!$A$2:$L$5079,4,FALSE)</f>
        <v>Lifed.com</v>
      </c>
      <c r="M5018" t="str">
        <f>VLOOKUP($J5018,'placement attrs'!$A$2:$L$5079,3,FALSE)</f>
        <v>debra@digikulture.com</v>
      </c>
    </row>
    <row r="5019" spans="1:13" x14ac:dyDescent="0.3">
      <c r="A5019" t="s">
        <v>242</v>
      </c>
      <c r="B5019" s="2">
        <v>42419</v>
      </c>
      <c r="C5019">
        <v>13626</v>
      </c>
      <c r="D5019">
        <v>34920</v>
      </c>
      <c r="E5019">
        <v>35149</v>
      </c>
      <c r="F5019" t="s">
        <v>242</v>
      </c>
      <c r="G5019" s="2">
        <v>42419</v>
      </c>
      <c r="H5019">
        <v>47677</v>
      </c>
      <c r="I5019">
        <v>19151</v>
      </c>
      <c r="J5019" t="str">
        <f t="shared" si="156"/>
        <v>e0ea6a36caf66da709c8391530ff3902</v>
      </c>
      <c r="K5019" s="2">
        <f t="shared" si="157"/>
        <v>42419</v>
      </c>
      <c r="L5019" t="str">
        <f>VLOOKUP($J5019,'placement attrs'!$A$2:$L$5079,4,FALSE)</f>
        <v>Lifed.com</v>
      </c>
      <c r="M5019" t="str">
        <f>VLOOKUP($J5019,'placement attrs'!$A$2:$L$5079,3,FALSE)</f>
        <v>debra@digikulture.com</v>
      </c>
    </row>
    <row r="5020" spans="1:13" x14ac:dyDescent="0.3">
      <c r="A5020" t="s">
        <v>242</v>
      </c>
      <c r="B5020" s="2">
        <v>42420</v>
      </c>
      <c r="C5020">
        <v>21719</v>
      </c>
      <c r="D5020">
        <v>59002</v>
      </c>
      <c r="E5020">
        <v>59279</v>
      </c>
      <c r="F5020" t="s">
        <v>242</v>
      </c>
      <c r="G5020" s="2">
        <v>42420</v>
      </c>
      <c r="H5020">
        <v>61671</v>
      </c>
      <c r="I5020">
        <v>25780</v>
      </c>
      <c r="J5020" t="str">
        <f t="shared" si="156"/>
        <v>e0ea6a36caf66da709c8391530ff3902</v>
      </c>
      <c r="K5020" s="2">
        <f t="shared" si="157"/>
        <v>42420</v>
      </c>
      <c r="L5020" t="str">
        <f>VLOOKUP($J5020,'placement attrs'!$A$2:$L$5079,4,FALSE)</f>
        <v>Lifed.com</v>
      </c>
      <c r="M5020" t="str">
        <f>VLOOKUP($J5020,'placement attrs'!$A$2:$L$5079,3,FALSE)</f>
        <v>debra@digikulture.com</v>
      </c>
    </row>
    <row r="5021" spans="1:13" x14ac:dyDescent="0.3">
      <c r="A5021" t="s">
        <v>242</v>
      </c>
      <c r="B5021" s="2">
        <v>42421</v>
      </c>
      <c r="C5021">
        <v>35539</v>
      </c>
      <c r="D5021">
        <v>95267</v>
      </c>
      <c r="E5021">
        <v>95657</v>
      </c>
      <c r="F5021" t="s">
        <v>242</v>
      </c>
      <c r="G5021" s="2">
        <v>42421</v>
      </c>
      <c r="H5021">
        <v>101436</v>
      </c>
      <c r="I5021">
        <v>41622</v>
      </c>
      <c r="J5021" t="str">
        <f t="shared" si="156"/>
        <v>e0ea6a36caf66da709c8391530ff3902</v>
      </c>
      <c r="K5021" s="2">
        <f t="shared" si="157"/>
        <v>42421</v>
      </c>
      <c r="L5021" t="str">
        <f>VLOOKUP($J5021,'placement attrs'!$A$2:$L$5079,4,FALSE)</f>
        <v>Lifed.com</v>
      </c>
      <c r="M5021" t="str">
        <f>VLOOKUP($J5021,'placement attrs'!$A$2:$L$5079,3,FALSE)</f>
        <v>debra@digikulture.com</v>
      </c>
    </row>
    <row r="5022" spans="1:13" x14ac:dyDescent="0.3">
      <c r="A5022" t="s">
        <v>242</v>
      </c>
      <c r="B5022" s="2">
        <v>42422</v>
      </c>
      <c r="C5022">
        <v>10357</v>
      </c>
      <c r="D5022">
        <v>31360</v>
      </c>
      <c r="E5022">
        <v>31545</v>
      </c>
      <c r="F5022" t="s">
        <v>242</v>
      </c>
      <c r="G5022" s="2">
        <v>42422</v>
      </c>
      <c r="H5022">
        <v>56929</v>
      </c>
      <c r="I5022">
        <v>13273</v>
      </c>
      <c r="J5022" t="str">
        <f t="shared" si="156"/>
        <v>e0ea6a36caf66da709c8391530ff3902</v>
      </c>
      <c r="K5022" s="2">
        <f t="shared" si="157"/>
        <v>42422</v>
      </c>
      <c r="L5022" t="str">
        <f>VLOOKUP($J5022,'placement attrs'!$A$2:$L$5079,4,FALSE)</f>
        <v>Lifed.com</v>
      </c>
      <c r="M5022" t="str">
        <f>VLOOKUP($J5022,'placement attrs'!$A$2:$L$5079,3,FALSE)</f>
        <v>debra@digikulture.com</v>
      </c>
    </row>
    <row r="5023" spans="1:13" x14ac:dyDescent="0.3">
      <c r="A5023" t="s">
        <v>242</v>
      </c>
      <c r="B5023" s="2">
        <v>42423</v>
      </c>
      <c r="C5023">
        <v>36635</v>
      </c>
      <c r="D5023">
        <v>100555</v>
      </c>
      <c r="E5023">
        <v>101134</v>
      </c>
      <c r="F5023" t="s">
        <v>242</v>
      </c>
      <c r="G5023" s="2">
        <v>42423</v>
      </c>
      <c r="H5023">
        <v>104382</v>
      </c>
      <c r="I5023">
        <v>39654</v>
      </c>
      <c r="J5023" t="str">
        <f t="shared" si="156"/>
        <v>e0ea6a36caf66da709c8391530ff3902</v>
      </c>
      <c r="K5023" s="2">
        <f t="shared" si="157"/>
        <v>42423</v>
      </c>
      <c r="L5023" t="str">
        <f>VLOOKUP($J5023,'placement attrs'!$A$2:$L$5079,4,FALSE)</f>
        <v>Lifed.com</v>
      </c>
      <c r="M5023" t="str">
        <f>VLOOKUP($J5023,'placement attrs'!$A$2:$L$5079,3,FALSE)</f>
        <v>debra@digikulture.com</v>
      </c>
    </row>
    <row r="5024" spans="1:13" x14ac:dyDescent="0.3">
      <c r="A5024" t="s">
        <v>242</v>
      </c>
      <c r="B5024" s="2">
        <v>42424</v>
      </c>
      <c r="C5024">
        <v>20604</v>
      </c>
      <c r="D5024">
        <v>51960</v>
      </c>
      <c r="E5024">
        <v>52245</v>
      </c>
      <c r="F5024" t="s">
        <v>242</v>
      </c>
      <c r="G5024" s="2">
        <v>42424</v>
      </c>
      <c r="H5024">
        <v>96370</v>
      </c>
      <c r="I5024">
        <v>25446</v>
      </c>
      <c r="J5024" t="str">
        <f t="shared" si="156"/>
        <v>e0ea6a36caf66da709c8391530ff3902</v>
      </c>
      <c r="K5024" s="2">
        <f t="shared" si="157"/>
        <v>42424</v>
      </c>
      <c r="L5024" t="str">
        <f>VLOOKUP($J5024,'placement attrs'!$A$2:$L$5079,4,FALSE)</f>
        <v>Lifed.com</v>
      </c>
      <c r="M5024" t="str">
        <f>VLOOKUP($J5024,'placement attrs'!$A$2:$L$5079,3,FALSE)</f>
        <v>debra@digikulture.com</v>
      </c>
    </row>
    <row r="5025" spans="1:13" x14ac:dyDescent="0.3">
      <c r="A5025" t="s">
        <v>242</v>
      </c>
      <c r="B5025" s="2">
        <v>42425</v>
      </c>
      <c r="C5025">
        <v>1825</v>
      </c>
      <c r="D5025">
        <v>4488</v>
      </c>
      <c r="E5025">
        <v>4532</v>
      </c>
      <c r="F5025" t="s">
        <v>242</v>
      </c>
      <c r="G5025" s="2">
        <v>42425</v>
      </c>
      <c r="H5025">
        <v>9799</v>
      </c>
      <c r="I5025">
        <v>3207</v>
      </c>
      <c r="J5025" t="str">
        <f t="shared" si="156"/>
        <v>e0ea6a36caf66da709c8391530ff3902</v>
      </c>
      <c r="K5025" s="2">
        <f t="shared" si="157"/>
        <v>42425</v>
      </c>
      <c r="L5025" t="str">
        <f>VLOOKUP($J5025,'placement attrs'!$A$2:$L$5079,4,FALSE)</f>
        <v>Lifed.com</v>
      </c>
      <c r="M5025" t="str">
        <f>VLOOKUP($J5025,'placement attrs'!$A$2:$L$5079,3,FALSE)</f>
        <v>debra@digikulture.com</v>
      </c>
    </row>
    <row r="5026" spans="1:13" x14ac:dyDescent="0.3">
      <c r="A5026" t="s">
        <v>242</v>
      </c>
      <c r="B5026" s="2">
        <v>42426</v>
      </c>
      <c r="C5026">
        <v>5</v>
      </c>
      <c r="D5026">
        <v>26</v>
      </c>
      <c r="E5026">
        <v>37</v>
      </c>
      <c r="F5026" t="s">
        <v>242</v>
      </c>
      <c r="G5026" s="2">
        <v>42426</v>
      </c>
      <c r="H5026">
        <v>37</v>
      </c>
      <c r="I5026">
        <v>2</v>
      </c>
      <c r="J5026" t="str">
        <f t="shared" si="156"/>
        <v>e0ea6a36caf66da709c8391530ff3902</v>
      </c>
      <c r="K5026" s="2">
        <f t="shared" si="157"/>
        <v>42426</v>
      </c>
      <c r="L5026" t="str">
        <f>VLOOKUP($J5026,'placement attrs'!$A$2:$L$5079,4,FALSE)</f>
        <v>Lifed.com</v>
      </c>
      <c r="M5026" t="str">
        <f>VLOOKUP($J5026,'placement attrs'!$A$2:$L$5079,3,FALSE)</f>
        <v>debra@digikulture.com</v>
      </c>
    </row>
    <row r="5027" spans="1:13" x14ac:dyDescent="0.3">
      <c r="A5027" t="s">
        <v>242</v>
      </c>
      <c r="B5027" s="2">
        <v>42427</v>
      </c>
      <c r="C5027">
        <v>16</v>
      </c>
      <c r="D5027">
        <v>27</v>
      </c>
      <c r="E5027">
        <v>41</v>
      </c>
      <c r="F5027" t="s">
        <v>242</v>
      </c>
      <c r="G5027" s="2">
        <v>42427</v>
      </c>
      <c r="H5027">
        <v>43</v>
      </c>
      <c r="I5027">
        <v>11</v>
      </c>
      <c r="J5027" t="str">
        <f t="shared" si="156"/>
        <v>e0ea6a36caf66da709c8391530ff3902</v>
      </c>
      <c r="K5027" s="2">
        <f t="shared" si="157"/>
        <v>42427</v>
      </c>
      <c r="L5027" t="str">
        <f>VLOOKUP($J5027,'placement attrs'!$A$2:$L$5079,4,FALSE)</f>
        <v>Lifed.com</v>
      </c>
      <c r="M5027" t="str">
        <f>VLOOKUP($J5027,'placement attrs'!$A$2:$L$5079,3,FALSE)</f>
        <v>debra@digikulture.com</v>
      </c>
    </row>
    <row r="5028" spans="1:13" x14ac:dyDescent="0.3">
      <c r="A5028" t="s">
        <v>242</v>
      </c>
      <c r="B5028" s="2">
        <v>42428</v>
      </c>
      <c r="C5028">
        <v>10</v>
      </c>
      <c r="D5028">
        <v>41</v>
      </c>
      <c r="E5028">
        <v>49</v>
      </c>
      <c r="F5028" t="s">
        <v>242</v>
      </c>
      <c r="G5028" s="2">
        <v>42428</v>
      </c>
      <c r="H5028">
        <v>51</v>
      </c>
      <c r="I5028">
        <v>10</v>
      </c>
      <c r="J5028" t="str">
        <f t="shared" si="156"/>
        <v>e0ea6a36caf66da709c8391530ff3902</v>
      </c>
      <c r="K5028" s="2">
        <f t="shared" si="157"/>
        <v>42428</v>
      </c>
      <c r="L5028" t="str">
        <f>VLOOKUP($J5028,'placement attrs'!$A$2:$L$5079,4,FALSE)</f>
        <v>Lifed.com</v>
      </c>
      <c r="M5028" t="str">
        <f>VLOOKUP($J5028,'placement attrs'!$A$2:$L$5079,3,FALSE)</f>
        <v>debra@digikulture.com</v>
      </c>
    </row>
    <row r="5029" spans="1:13" x14ac:dyDescent="0.3">
      <c r="A5029" t="s">
        <v>242</v>
      </c>
      <c r="B5029" s="2">
        <v>42429</v>
      </c>
      <c r="C5029">
        <v>6</v>
      </c>
      <c r="D5029">
        <v>21</v>
      </c>
      <c r="E5029">
        <v>27</v>
      </c>
      <c r="F5029" t="s">
        <v>242</v>
      </c>
      <c r="G5029" s="2">
        <v>42429</v>
      </c>
      <c r="H5029">
        <v>31</v>
      </c>
      <c r="I5029">
        <v>3</v>
      </c>
      <c r="J5029" t="str">
        <f t="shared" si="156"/>
        <v>e0ea6a36caf66da709c8391530ff3902</v>
      </c>
      <c r="K5029" s="2">
        <f t="shared" si="157"/>
        <v>42429</v>
      </c>
      <c r="L5029" t="str">
        <f>VLOOKUP($J5029,'placement attrs'!$A$2:$L$5079,4,FALSE)</f>
        <v>Lifed.com</v>
      </c>
      <c r="M5029" t="str">
        <f>VLOOKUP($J5029,'placement attrs'!$A$2:$L$5079,3,FALSE)</f>
        <v>debra@digikulture.com</v>
      </c>
    </row>
    <row r="5030" spans="1:13" x14ac:dyDescent="0.3">
      <c r="A5030" t="s">
        <v>242</v>
      </c>
      <c r="B5030" s="2">
        <v>42430</v>
      </c>
      <c r="C5030">
        <v>2</v>
      </c>
      <c r="D5030">
        <v>2</v>
      </c>
      <c r="E5030">
        <v>5</v>
      </c>
      <c r="F5030" t="s">
        <v>242</v>
      </c>
      <c r="G5030" s="2">
        <v>42430</v>
      </c>
      <c r="H5030">
        <v>7</v>
      </c>
      <c r="I5030">
        <v>1</v>
      </c>
      <c r="J5030" t="str">
        <f t="shared" si="156"/>
        <v>e0ea6a36caf66da709c8391530ff3902</v>
      </c>
      <c r="K5030" s="2">
        <f t="shared" si="157"/>
        <v>42430</v>
      </c>
      <c r="L5030" t="str">
        <f>VLOOKUP($J5030,'placement attrs'!$A$2:$L$5079,4,FALSE)</f>
        <v>Lifed.com</v>
      </c>
      <c r="M5030" t="str">
        <f>VLOOKUP($J5030,'placement attrs'!$A$2:$L$5079,3,FALSE)</f>
        <v>debra@digikulture.com</v>
      </c>
    </row>
    <row r="5031" spans="1:13" x14ac:dyDescent="0.3">
      <c r="A5031" t="s">
        <v>242</v>
      </c>
      <c r="B5031" s="2">
        <v>42431</v>
      </c>
      <c r="C5031">
        <v>0</v>
      </c>
      <c r="D5031">
        <v>0</v>
      </c>
      <c r="E5031">
        <v>2</v>
      </c>
      <c r="F5031" t="s">
        <v>242</v>
      </c>
      <c r="G5031" s="2">
        <v>42431</v>
      </c>
      <c r="H5031">
        <v>3</v>
      </c>
      <c r="I5031">
        <v>0</v>
      </c>
      <c r="J5031" t="str">
        <f t="shared" si="156"/>
        <v>e0ea6a36caf66da709c8391530ff3902</v>
      </c>
      <c r="K5031" s="2">
        <f t="shared" si="157"/>
        <v>42431</v>
      </c>
      <c r="L5031" t="str">
        <f>VLOOKUP($J5031,'placement attrs'!$A$2:$L$5079,4,FALSE)</f>
        <v>Lifed.com</v>
      </c>
      <c r="M5031" t="str">
        <f>VLOOKUP($J5031,'placement attrs'!$A$2:$L$5079,3,FALSE)</f>
        <v>debra@digikulture.com</v>
      </c>
    </row>
    <row r="5032" spans="1:13" x14ac:dyDescent="0.3">
      <c r="A5032" t="s">
        <v>243</v>
      </c>
      <c r="B5032" s="2">
        <v>42410</v>
      </c>
      <c r="C5032">
        <v>3317</v>
      </c>
      <c r="D5032">
        <v>35710</v>
      </c>
      <c r="E5032">
        <v>36632</v>
      </c>
      <c r="H5032">
        <v>0</v>
      </c>
      <c r="I5032">
        <v>0</v>
      </c>
      <c r="J5032" t="str">
        <f t="shared" si="156"/>
        <v>e153daaf260d70a38f72a142c06e4265</v>
      </c>
      <c r="K5032" s="2">
        <f t="shared" si="157"/>
        <v>42410</v>
      </c>
      <c r="L5032" t="str">
        <f>VLOOKUP($J5032,'placement attrs'!$A$2:$L$5079,4,FALSE)</f>
        <v>AdSparc (dailymotion.com)</v>
      </c>
      <c r="M5032" t="str">
        <f>VLOOKUP($J5032,'placement attrs'!$A$2:$L$5079,3,FALSE)</f>
        <v>dawid.wasniowski@adsparc.com</v>
      </c>
    </row>
    <row r="5033" spans="1:13" x14ac:dyDescent="0.3">
      <c r="A5033" t="s">
        <v>243</v>
      </c>
      <c r="B5033" s="2">
        <v>42411</v>
      </c>
      <c r="C5033">
        <v>3567</v>
      </c>
      <c r="D5033">
        <v>37614</v>
      </c>
      <c r="E5033">
        <v>38630</v>
      </c>
      <c r="F5033" t="s">
        <v>243</v>
      </c>
      <c r="G5033" s="2">
        <v>42411</v>
      </c>
      <c r="H5033">
        <v>45112</v>
      </c>
      <c r="I5033">
        <v>2563</v>
      </c>
      <c r="J5033" t="str">
        <f t="shared" si="156"/>
        <v>e153daaf260d70a38f72a142c06e4265</v>
      </c>
      <c r="K5033" s="2">
        <f t="shared" si="157"/>
        <v>42411</v>
      </c>
      <c r="L5033" t="str">
        <f>VLOOKUP($J5033,'placement attrs'!$A$2:$L$5079,4,FALSE)</f>
        <v>AdSparc (dailymotion.com)</v>
      </c>
      <c r="M5033" t="str">
        <f>VLOOKUP($J5033,'placement attrs'!$A$2:$L$5079,3,FALSE)</f>
        <v>dawid.wasniowski@adsparc.com</v>
      </c>
    </row>
    <row r="5034" spans="1:13" x14ac:dyDescent="0.3">
      <c r="A5034" t="s">
        <v>243</v>
      </c>
      <c r="B5034" s="2">
        <v>42412</v>
      </c>
      <c r="C5034">
        <v>2806</v>
      </c>
      <c r="D5034">
        <v>29534</v>
      </c>
      <c r="E5034">
        <v>30178</v>
      </c>
      <c r="F5034" t="s">
        <v>243</v>
      </c>
      <c r="G5034" s="2">
        <v>42412</v>
      </c>
      <c r="H5034">
        <v>40838</v>
      </c>
      <c r="I5034">
        <v>2644</v>
      </c>
      <c r="J5034" t="str">
        <f t="shared" si="156"/>
        <v>e153daaf260d70a38f72a142c06e4265</v>
      </c>
      <c r="K5034" s="2">
        <f t="shared" si="157"/>
        <v>42412</v>
      </c>
      <c r="L5034" t="str">
        <f>VLOOKUP($J5034,'placement attrs'!$A$2:$L$5079,4,FALSE)</f>
        <v>AdSparc (dailymotion.com)</v>
      </c>
      <c r="M5034" t="str">
        <f>VLOOKUP($J5034,'placement attrs'!$A$2:$L$5079,3,FALSE)</f>
        <v>dawid.wasniowski@adsparc.com</v>
      </c>
    </row>
    <row r="5035" spans="1:13" x14ac:dyDescent="0.3">
      <c r="A5035" t="s">
        <v>243</v>
      </c>
      <c r="B5035" s="2">
        <v>42413</v>
      </c>
      <c r="C5035">
        <v>3132</v>
      </c>
      <c r="D5035">
        <v>33914</v>
      </c>
      <c r="E5035">
        <v>34646</v>
      </c>
      <c r="F5035" t="s">
        <v>243</v>
      </c>
      <c r="G5035" s="2">
        <v>42413</v>
      </c>
      <c r="H5035">
        <v>36653</v>
      </c>
      <c r="I5035">
        <v>2252</v>
      </c>
      <c r="J5035" t="str">
        <f t="shared" si="156"/>
        <v>e153daaf260d70a38f72a142c06e4265</v>
      </c>
      <c r="K5035" s="2">
        <f t="shared" si="157"/>
        <v>42413</v>
      </c>
      <c r="L5035" t="str">
        <f>VLOOKUP($J5035,'placement attrs'!$A$2:$L$5079,4,FALSE)</f>
        <v>AdSparc (dailymotion.com)</v>
      </c>
      <c r="M5035" t="str">
        <f>VLOOKUP($J5035,'placement attrs'!$A$2:$L$5079,3,FALSE)</f>
        <v>dawid.wasniowski@adsparc.com</v>
      </c>
    </row>
    <row r="5036" spans="1:13" x14ac:dyDescent="0.3">
      <c r="A5036" t="s">
        <v>243</v>
      </c>
      <c r="B5036" s="2">
        <v>42414</v>
      </c>
      <c r="C5036">
        <v>3660</v>
      </c>
      <c r="D5036">
        <v>41818</v>
      </c>
      <c r="E5036">
        <v>42702</v>
      </c>
      <c r="F5036" t="s">
        <v>243</v>
      </c>
      <c r="G5036" s="2">
        <v>42414</v>
      </c>
      <c r="H5036">
        <v>45243</v>
      </c>
      <c r="I5036">
        <v>2376</v>
      </c>
      <c r="J5036" t="str">
        <f t="shared" si="156"/>
        <v>e153daaf260d70a38f72a142c06e4265</v>
      </c>
      <c r="K5036" s="2">
        <f t="shared" si="157"/>
        <v>42414</v>
      </c>
      <c r="L5036" t="str">
        <f>VLOOKUP($J5036,'placement attrs'!$A$2:$L$5079,4,FALSE)</f>
        <v>AdSparc (dailymotion.com)</v>
      </c>
      <c r="M5036" t="str">
        <f>VLOOKUP($J5036,'placement attrs'!$A$2:$L$5079,3,FALSE)</f>
        <v>dawid.wasniowski@adsparc.com</v>
      </c>
    </row>
    <row r="5037" spans="1:13" x14ac:dyDescent="0.3">
      <c r="A5037" t="s">
        <v>243</v>
      </c>
      <c r="B5037" s="2">
        <v>42415</v>
      </c>
      <c r="C5037">
        <v>5829</v>
      </c>
      <c r="D5037">
        <v>63203</v>
      </c>
      <c r="E5037">
        <v>64583</v>
      </c>
      <c r="F5037" t="s">
        <v>243</v>
      </c>
      <c r="G5037" s="2">
        <v>42415</v>
      </c>
      <c r="H5037">
        <v>71099</v>
      </c>
      <c r="I5037">
        <v>3377</v>
      </c>
      <c r="J5037" t="str">
        <f t="shared" si="156"/>
        <v>e153daaf260d70a38f72a142c06e4265</v>
      </c>
      <c r="K5037" s="2">
        <f t="shared" si="157"/>
        <v>42415</v>
      </c>
      <c r="L5037" t="str">
        <f>VLOOKUP($J5037,'placement attrs'!$A$2:$L$5079,4,FALSE)</f>
        <v>AdSparc (dailymotion.com)</v>
      </c>
      <c r="M5037" t="str">
        <f>VLOOKUP($J5037,'placement attrs'!$A$2:$L$5079,3,FALSE)</f>
        <v>dawid.wasniowski@adsparc.com</v>
      </c>
    </row>
    <row r="5038" spans="1:13" x14ac:dyDescent="0.3">
      <c r="A5038" t="s">
        <v>243</v>
      </c>
      <c r="B5038" s="2">
        <v>42416</v>
      </c>
      <c r="C5038">
        <v>5098</v>
      </c>
      <c r="D5038">
        <v>54374</v>
      </c>
      <c r="E5038">
        <v>55366</v>
      </c>
      <c r="F5038" t="s">
        <v>243</v>
      </c>
      <c r="G5038" s="2">
        <v>42416</v>
      </c>
      <c r="H5038">
        <v>74652</v>
      </c>
      <c r="I5038">
        <v>3954</v>
      </c>
      <c r="J5038" t="str">
        <f t="shared" si="156"/>
        <v>e153daaf260d70a38f72a142c06e4265</v>
      </c>
      <c r="K5038" s="2">
        <f t="shared" si="157"/>
        <v>42416</v>
      </c>
      <c r="L5038" t="str">
        <f>VLOOKUP($J5038,'placement attrs'!$A$2:$L$5079,4,FALSE)</f>
        <v>AdSparc (dailymotion.com)</v>
      </c>
      <c r="M5038" t="str">
        <f>VLOOKUP($J5038,'placement attrs'!$A$2:$L$5079,3,FALSE)</f>
        <v>dawid.wasniowski@adsparc.com</v>
      </c>
    </row>
    <row r="5039" spans="1:13" x14ac:dyDescent="0.3">
      <c r="A5039" t="s">
        <v>243</v>
      </c>
      <c r="B5039" s="2">
        <v>42417</v>
      </c>
      <c r="C5039">
        <v>4818</v>
      </c>
      <c r="D5039">
        <v>52490</v>
      </c>
      <c r="E5039">
        <v>53721</v>
      </c>
      <c r="F5039" t="s">
        <v>243</v>
      </c>
      <c r="G5039" s="2">
        <v>42417</v>
      </c>
      <c r="H5039">
        <v>56543</v>
      </c>
      <c r="I5039">
        <v>3349</v>
      </c>
      <c r="J5039" t="str">
        <f t="shared" si="156"/>
        <v>e153daaf260d70a38f72a142c06e4265</v>
      </c>
      <c r="K5039" s="2">
        <f t="shared" si="157"/>
        <v>42417</v>
      </c>
      <c r="L5039" t="str">
        <f>VLOOKUP($J5039,'placement attrs'!$A$2:$L$5079,4,FALSE)</f>
        <v>AdSparc (dailymotion.com)</v>
      </c>
      <c r="M5039" t="str">
        <f>VLOOKUP($J5039,'placement attrs'!$A$2:$L$5079,3,FALSE)</f>
        <v>dawid.wasniowski@adsparc.com</v>
      </c>
    </row>
    <row r="5040" spans="1:13" x14ac:dyDescent="0.3">
      <c r="A5040" t="s">
        <v>243</v>
      </c>
      <c r="B5040" s="2">
        <v>42418</v>
      </c>
      <c r="C5040">
        <v>5570</v>
      </c>
      <c r="D5040">
        <v>50547</v>
      </c>
      <c r="E5040">
        <v>51569</v>
      </c>
      <c r="F5040" t="s">
        <v>243</v>
      </c>
      <c r="G5040" s="2">
        <v>42418</v>
      </c>
      <c r="H5040">
        <v>55344</v>
      </c>
      <c r="I5040">
        <v>4648</v>
      </c>
      <c r="J5040" t="str">
        <f t="shared" si="156"/>
        <v>e153daaf260d70a38f72a142c06e4265</v>
      </c>
      <c r="K5040" s="2">
        <f t="shared" si="157"/>
        <v>42418</v>
      </c>
      <c r="L5040" t="str">
        <f>VLOOKUP($J5040,'placement attrs'!$A$2:$L$5079,4,FALSE)</f>
        <v>AdSparc (dailymotion.com)</v>
      </c>
      <c r="M5040" t="str">
        <f>VLOOKUP($J5040,'placement attrs'!$A$2:$L$5079,3,FALSE)</f>
        <v>dawid.wasniowski@adsparc.com</v>
      </c>
    </row>
    <row r="5041" spans="1:13" x14ac:dyDescent="0.3">
      <c r="A5041" t="s">
        <v>243</v>
      </c>
      <c r="B5041" s="2">
        <v>42419</v>
      </c>
      <c r="C5041">
        <v>3348</v>
      </c>
      <c r="D5041">
        <v>32867</v>
      </c>
      <c r="E5041">
        <v>33569</v>
      </c>
      <c r="F5041" t="s">
        <v>243</v>
      </c>
      <c r="G5041" s="2">
        <v>42419</v>
      </c>
      <c r="H5041">
        <v>42467</v>
      </c>
      <c r="I5041">
        <v>3073</v>
      </c>
      <c r="J5041" t="str">
        <f t="shared" si="156"/>
        <v>e153daaf260d70a38f72a142c06e4265</v>
      </c>
      <c r="K5041" s="2">
        <f t="shared" si="157"/>
        <v>42419</v>
      </c>
      <c r="L5041" t="str">
        <f>VLOOKUP($J5041,'placement attrs'!$A$2:$L$5079,4,FALSE)</f>
        <v>AdSparc (dailymotion.com)</v>
      </c>
      <c r="M5041" t="str">
        <f>VLOOKUP($J5041,'placement attrs'!$A$2:$L$5079,3,FALSE)</f>
        <v>dawid.wasniowski@adsparc.com</v>
      </c>
    </row>
    <row r="5042" spans="1:13" x14ac:dyDescent="0.3">
      <c r="A5042" t="s">
        <v>243</v>
      </c>
      <c r="B5042" s="2">
        <v>42420</v>
      </c>
      <c r="C5042">
        <v>3321</v>
      </c>
      <c r="D5042">
        <v>33664</v>
      </c>
      <c r="E5042">
        <v>34270</v>
      </c>
      <c r="F5042" t="s">
        <v>243</v>
      </c>
      <c r="G5042" s="2">
        <v>42420</v>
      </c>
      <c r="H5042">
        <v>37005</v>
      </c>
      <c r="I5042">
        <v>2514</v>
      </c>
      <c r="J5042" t="str">
        <f t="shared" si="156"/>
        <v>e153daaf260d70a38f72a142c06e4265</v>
      </c>
      <c r="K5042" s="2">
        <f t="shared" si="157"/>
        <v>42420</v>
      </c>
      <c r="L5042" t="str">
        <f>VLOOKUP($J5042,'placement attrs'!$A$2:$L$5079,4,FALSE)</f>
        <v>AdSparc (dailymotion.com)</v>
      </c>
      <c r="M5042" t="str">
        <f>VLOOKUP($J5042,'placement attrs'!$A$2:$L$5079,3,FALSE)</f>
        <v>dawid.wasniowski@adsparc.com</v>
      </c>
    </row>
    <row r="5043" spans="1:13" x14ac:dyDescent="0.3">
      <c r="A5043" t="s">
        <v>243</v>
      </c>
      <c r="B5043" s="2">
        <v>42421</v>
      </c>
      <c r="C5043">
        <v>3398</v>
      </c>
      <c r="D5043">
        <v>37174</v>
      </c>
      <c r="E5043">
        <v>37817</v>
      </c>
      <c r="F5043" t="s">
        <v>243</v>
      </c>
      <c r="G5043" s="2">
        <v>42421</v>
      </c>
      <c r="H5043">
        <v>40124</v>
      </c>
      <c r="I5043">
        <v>2581</v>
      </c>
      <c r="J5043" t="str">
        <f t="shared" si="156"/>
        <v>e153daaf260d70a38f72a142c06e4265</v>
      </c>
      <c r="K5043" s="2">
        <f t="shared" si="157"/>
        <v>42421</v>
      </c>
      <c r="L5043" t="str">
        <f>VLOOKUP($J5043,'placement attrs'!$A$2:$L$5079,4,FALSE)</f>
        <v>AdSparc (dailymotion.com)</v>
      </c>
      <c r="M5043" t="str">
        <f>VLOOKUP($J5043,'placement attrs'!$A$2:$L$5079,3,FALSE)</f>
        <v>dawid.wasniowski@adsparc.com</v>
      </c>
    </row>
    <row r="5044" spans="1:13" x14ac:dyDescent="0.3">
      <c r="A5044" t="s">
        <v>243</v>
      </c>
      <c r="B5044" s="2">
        <v>42422</v>
      </c>
      <c r="C5044">
        <v>3057</v>
      </c>
      <c r="D5044">
        <v>32439</v>
      </c>
      <c r="E5044">
        <v>33115</v>
      </c>
      <c r="F5044" t="s">
        <v>243</v>
      </c>
      <c r="G5044" s="2">
        <v>42422</v>
      </c>
      <c r="H5044">
        <v>36427</v>
      </c>
      <c r="I5044">
        <v>2536</v>
      </c>
      <c r="J5044" t="str">
        <f t="shared" si="156"/>
        <v>e153daaf260d70a38f72a142c06e4265</v>
      </c>
      <c r="K5044" s="2">
        <f t="shared" si="157"/>
        <v>42422</v>
      </c>
      <c r="L5044" t="str">
        <f>VLOOKUP($J5044,'placement attrs'!$A$2:$L$5079,4,FALSE)</f>
        <v>AdSparc (dailymotion.com)</v>
      </c>
      <c r="M5044" t="str">
        <f>VLOOKUP($J5044,'placement attrs'!$A$2:$L$5079,3,FALSE)</f>
        <v>dawid.wasniowski@adsparc.com</v>
      </c>
    </row>
    <row r="5045" spans="1:13" x14ac:dyDescent="0.3">
      <c r="A5045" t="s">
        <v>243</v>
      </c>
      <c r="B5045" s="2">
        <v>42423</v>
      </c>
      <c r="C5045">
        <v>3226</v>
      </c>
      <c r="D5045">
        <v>33413</v>
      </c>
      <c r="E5045">
        <v>34058</v>
      </c>
      <c r="F5045" t="s">
        <v>243</v>
      </c>
      <c r="G5045" s="2">
        <v>42423</v>
      </c>
      <c r="H5045">
        <v>35951</v>
      </c>
      <c r="I5045">
        <v>2325</v>
      </c>
      <c r="J5045" t="str">
        <f t="shared" si="156"/>
        <v>e153daaf260d70a38f72a142c06e4265</v>
      </c>
      <c r="K5045" s="2">
        <f t="shared" si="157"/>
        <v>42423</v>
      </c>
      <c r="L5045" t="str">
        <f>VLOOKUP($J5045,'placement attrs'!$A$2:$L$5079,4,FALSE)</f>
        <v>AdSparc (dailymotion.com)</v>
      </c>
      <c r="M5045" t="str">
        <f>VLOOKUP($J5045,'placement attrs'!$A$2:$L$5079,3,FALSE)</f>
        <v>dawid.wasniowski@adsparc.com</v>
      </c>
    </row>
    <row r="5046" spans="1:13" x14ac:dyDescent="0.3">
      <c r="A5046" t="s">
        <v>243</v>
      </c>
      <c r="B5046" s="2">
        <v>42424</v>
      </c>
      <c r="C5046">
        <v>3891</v>
      </c>
      <c r="D5046">
        <v>36553</v>
      </c>
      <c r="E5046">
        <v>37388</v>
      </c>
      <c r="F5046" t="s">
        <v>243</v>
      </c>
      <c r="G5046" s="2">
        <v>42424</v>
      </c>
      <c r="H5046">
        <v>38572</v>
      </c>
      <c r="I5046">
        <v>3040</v>
      </c>
      <c r="J5046" t="str">
        <f t="shared" si="156"/>
        <v>e153daaf260d70a38f72a142c06e4265</v>
      </c>
      <c r="K5046" s="2">
        <f t="shared" si="157"/>
        <v>42424</v>
      </c>
      <c r="L5046" t="str">
        <f>VLOOKUP($J5046,'placement attrs'!$A$2:$L$5079,4,FALSE)</f>
        <v>AdSparc (dailymotion.com)</v>
      </c>
      <c r="M5046" t="str">
        <f>VLOOKUP($J5046,'placement attrs'!$A$2:$L$5079,3,FALSE)</f>
        <v>dawid.wasniowski@adsparc.com</v>
      </c>
    </row>
    <row r="5047" spans="1:13" x14ac:dyDescent="0.3">
      <c r="A5047" t="s">
        <v>243</v>
      </c>
      <c r="B5047" s="2">
        <v>42425</v>
      </c>
      <c r="C5047">
        <v>2687</v>
      </c>
      <c r="D5047">
        <v>26337</v>
      </c>
      <c r="E5047">
        <v>26997</v>
      </c>
      <c r="F5047" t="s">
        <v>243</v>
      </c>
      <c r="G5047" s="2">
        <v>42425</v>
      </c>
      <c r="H5047">
        <v>34734</v>
      </c>
      <c r="I5047">
        <v>1987</v>
      </c>
      <c r="J5047" t="str">
        <f t="shared" si="156"/>
        <v>e153daaf260d70a38f72a142c06e4265</v>
      </c>
      <c r="K5047" s="2">
        <f t="shared" si="157"/>
        <v>42425</v>
      </c>
      <c r="L5047" t="str">
        <f>VLOOKUP($J5047,'placement attrs'!$A$2:$L$5079,4,FALSE)</f>
        <v>AdSparc (dailymotion.com)</v>
      </c>
      <c r="M5047" t="str">
        <f>VLOOKUP($J5047,'placement attrs'!$A$2:$L$5079,3,FALSE)</f>
        <v>dawid.wasniowski@adsparc.com</v>
      </c>
    </row>
    <row r="5048" spans="1:13" x14ac:dyDescent="0.3">
      <c r="A5048" t="s">
        <v>243</v>
      </c>
      <c r="B5048" s="2">
        <v>42426</v>
      </c>
      <c r="C5048">
        <v>2587</v>
      </c>
      <c r="D5048">
        <v>24672</v>
      </c>
      <c r="E5048">
        <v>25155</v>
      </c>
      <c r="F5048" t="s">
        <v>243</v>
      </c>
      <c r="G5048" s="2">
        <v>42426</v>
      </c>
      <c r="H5048">
        <v>26029</v>
      </c>
      <c r="I5048">
        <v>1928</v>
      </c>
      <c r="J5048" t="str">
        <f t="shared" si="156"/>
        <v>e153daaf260d70a38f72a142c06e4265</v>
      </c>
      <c r="K5048" s="2">
        <f t="shared" si="157"/>
        <v>42426</v>
      </c>
      <c r="L5048" t="str">
        <f>VLOOKUP($J5048,'placement attrs'!$A$2:$L$5079,4,FALSE)</f>
        <v>AdSparc (dailymotion.com)</v>
      </c>
      <c r="M5048" t="str">
        <f>VLOOKUP($J5048,'placement attrs'!$A$2:$L$5079,3,FALSE)</f>
        <v>dawid.wasniowski@adsparc.com</v>
      </c>
    </row>
    <row r="5049" spans="1:13" x14ac:dyDescent="0.3">
      <c r="A5049" t="s">
        <v>243</v>
      </c>
      <c r="B5049" s="2">
        <v>42427</v>
      </c>
      <c r="C5049">
        <v>2958</v>
      </c>
      <c r="D5049">
        <v>27115</v>
      </c>
      <c r="E5049">
        <v>27605</v>
      </c>
      <c r="F5049" t="s">
        <v>243</v>
      </c>
      <c r="G5049" s="2">
        <v>42427</v>
      </c>
      <c r="H5049">
        <v>29093</v>
      </c>
      <c r="I5049">
        <v>1878</v>
      </c>
      <c r="J5049" t="str">
        <f t="shared" si="156"/>
        <v>e153daaf260d70a38f72a142c06e4265</v>
      </c>
      <c r="K5049" s="2">
        <f t="shared" si="157"/>
        <v>42427</v>
      </c>
      <c r="L5049" t="str">
        <f>VLOOKUP($J5049,'placement attrs'!$A$2:$L$5079,4,FALSE)</f>
        <v>AdSparc (dailymotion.com)</v>
      </c>
      <c r="M5049" t="str">
        <f>VLOOKUP($J5049,'placement attrs'!$A$2:$L$5079,3,FALSE)</f>
        <v>dawid.wasniowski@adsparc.com</v>
      </c>
    </row>
    <row r="5050" spans="1:13" x14ac:dyDescent="0.3">
      <c r="A5050" t="s">
        <v>243</v>
      </c>
      <c r="B5050" s="2">
        <v>42428</v>
      </c>
      <c r="C5050">
        <v>6843</v>
      </c>
      <c r="D5050">
        <v>62270</v>
      </c>
      <c r="E5050">
        <v>63938</v>
      </c>
      <c r="F5050" t="s">
        <v>243</v>
      </c>
      <c r="G5050" s="2">
        <v>42428</v>
      </c>
      <c r="H5050">
        <v>67798</v>
      </c>
      <c r="I5050">
        <v>3273</v>
      </c>
      <c r="J5050" t="str">
        <f t="shared" si="156"/>
        <v>e153daaf260d70a38f72a142c06e4265</v>
      </c>
      <c r="K5050" s="2">
        <f t="shared" si="157"/>
        <v>42428</v>
      </c>
      <c r="L5050" t="str">
        <f>VLOOKUP($J5050,'placement attrs'!$A$2:$L$5079,4,FALSE)</f>
        <v>AdSparc (dailymotion.com)</v>
      </c>
      <c r="M5050" t="str">
        <f>VLOOKUP($J5050,'placement attrs'!$A$2:$L$5079,3,FALSE)</f>
        <v>dawid.wasniowski@adsparc.com</v>
      </c>
    </row>
    <row r="5051" spans="1:13" x14ac:dyDescent="0.3">
      <c r="A5051" t="s">
        <v>243</v>
      </c>
      <c r="B5051" s="2">
        <v>42429</v>
      </c>
      <c r="C5051">
        <v>5869</v>
      </c>
      <c r="D5051">
        <v>48986</v>
      </c>
      <c r="E5051">
        <v>49834</v>
      </c>
      <c r="F5051" t="s">
        <v>243</v>
      </c>
      <c r="G5051" s="2">
        <v>42429</v>
      </c>
      <c r="H5051">
        <v>79511</v>
      </c>
      <c r="I5051">
        <v>4746</v>
      </c>
      <c r="J5051" t="str">
        <f t="shared" si="156"/>
        <v>e153daaf260d70a38f72a142c06e4265</v>
      </c>
      <c r="K5051" s="2">
        <f t="shared" si="157"/>
        <v>42429</v>
      </c>
      <c r="L5051" t="str">
        <f>VLOOKUP($J5051,'placement attrs'!$A$2:$L$5079,4,FALSE)</f>
        <v>AdSparc (dailymotion.com)</v>
      </c>
      <c r="M5051" t="str">
        <f>VLOOKUP($J5051,'placement attrs'!$A$2:$L$5079,3,FALSE)</f>
        <v>dawid.wasniowski@adsparc.com</v>
      </c>
    </row>
    <row r="5052" spans="1:13" x14ac:dyDescent="0.3">
      <c r="A5052" t="s">
        <v>243</v>
      </c>
      <c r="B5052" s="2">
        <v>42430</v>
      </c>
      <c r="C5052">
        <v>3979</v>
      </c>
      <c r="D5052">
        <v>42474</v>
      </c>
      <c r="E5052">
        <v>43462</v>
      </c>
      <c r="F5052" t="s">
        <v>243</v>
      </c>
      <c r="G5052" s="2">
        <v>42430</v>
      </c>
      <c r="H5052">
        <v>50943</v>
      </c>
      <c r="I5052">
        <v>3090</v>
      </c>
      <c r="J5052" t="str">
        <f t="shared" si="156"/>
        <v>e153daaf260d70a38f72a142c06e4265</v>
      </c>
      <c r="K5052" s="2">
        <f t="shared" si="157"/>
        <v>42430</v>
      </c>
      <c r="L5052" t="str">
        <f>VLOOKUP($J5052,'placement attrs'!$A$2:$L$5079,4,FALSE)</f>
        <v>AdSparc (dailymotion.com)</v>
      </c>
      <c r="M5052" t="str">
        <f>VLOOKUP($J5052,'placement attrs'!$A$2:$L$5079,3,FALSE)</f>
        <v>dawid.wasniowski@adsparc.com</v>
      </c>
    </row>
    <row r="5053" spans="1:13" x14ac:dyDescent="0.3">
      <c r="A5053" t="s">
        <v>243</v>
      </c>
      <c r="B5053" s="2">
        <v>42431</v>
      </c>
      <c r="C5053">
        <v>2706</v>
      </c>
      <c r="D5053">
        <v>27775</v>
      </c>
      <c r="E5053">
        <v>28444</v>
      </c>
      <c r="F5053" t="s">
        <v>243</v>
      </c>
      <c r="G5053" s="2">
        <v>42431</v>
      </c>
      <c r="H5053">
        <v>41906</v>
      </c>
      <c r="I5053">
        <v>3195</v>
      </c>
      <c r="J5053" t="str">
        <f t="shared" si="156"/>
        <v>e153daaf260d70a38f72a142c06e4265</v>
      </c>
      <c r="K5053" s="2">
        <f t="shared" si="157"/>
        <v>42431</v>
      </c>
      <c r="L5053" t="str">
        <f>VLOOKUP($J5053,'placement attrs'!$A$2:$L$5079,4,FALSE)</f>
        <v>AdSparc (dailymotion.com)</v>
      </c>
      <c r="M5053" t="str">
        <f>VLOOKUP($J5053,'placement attrs'!$A$2:$L$5079,3,FALSE)</f>
        <v>dawid.wasniowski@adsparc.com</v>
      </c>
    </row>
    <row r="5054" spans="1:13" x14ac:dyDescent="0.3">
      <c r="A5054" t="s">
        <v>243</v>
      </c>
      <c r="B5054" s="2">
        <v>42432</v>
      </c>
      <c r="C5054">
        <v>164</v>
      </c>
      <c r="D5054">
        <v>1458</v>
      </c>
      <c r="E5054">
        <v>1488</v>
      </c>
      <c r="H5054">
        <v>0</v>
      </c>
      <c r="I5054">
        <v>0</v>
      </c>
      <c r="J5054" t="str">
        <f t="shared" si="156"/>
        <v>e153daaf260d70a38f72a142c06e4265</v>
      </c>
      <c r="K5054" s="2">
        <f t="shared" si="157"/>
        <v>42432</v>
      </c>
      <c r="L5054" t="str">
        <f>VLOOKUP($J5054,'placement attrs'!$A$2:$L$5079,4,FALSE)</f>
        <v>AdSparc (dailymotion.com)</v>
      </c>
      <c r="M5054" t="str">
        <f>VLOOKUP($J5054,'placement attrs'!$A$2:$L$5079,3,FALSE)</f>
        <v>dawid.wasniowski@adsparc.com</v>
      </c>
    </row>
    <row r="5055" spans="1:13" x14ac:dyDescent="0.3">
      <c r="A5055" t="s">
        <v>244</v>
      </c>
      <c r="B5055" s="2">
        <v>42410</v>
      </c>
      <c r="C5055">
        <v>50183</v>
      </c>
      <c r="D5055">
        <v>424126</v>
      </c>
      <c r="E5055">
        <v>429637</v>
      </c>
      <c r="H5055">
        <v>0</v>
      </c>
      <c r="I5055">
        <v>0</v>
      </c>
      <c r="J5055" t="str">
        <f t="shared" si="156"/>
        <v>e24c1b4b496264f93f1ebd0bb9df4ec2</v>
      </c>
      <c r="K5055" s="2">
        <f t="shared" si="157"/>
        <v>42410</v>
      </c>
      <c r="L5055" t="str">
        <f>VLOOKUP($J5055,'placement attrs'!$A$2:$L$5079,4,FALSE)</f>
        <v>Stayfitfoods.com</v>
      </c>
      <c r="M5055" t="str">
        <f>VLOOKUP($J5055,'placement attrs'!$A$2:$L$5079,3,FALSE)</f>
        <v>info@stayfitfoods.com</v>
      </c>
    </row>
    <row r="5056" spans="1:13" x14ac:dyDescent="0.3">
      <c r="A5056" t="s">
        <v>244</v>
      </c>
      <c r="B5056" s="2">
        <v>42411</v>
      </c>
      <c r="C5056">
        <v>51341</v>
      </c>
      <c r="D5056">
        <v>450933</v>
      </c>
      <c r="E5056">
        <v>459548</v>
      </c>
      <c r="F5056" t="s">
        <v>244</v>
      </c>
      <c r="G5056" s="2">
        <v>42411</v>
      </c>
      <c r="H5056">
        <v>515040</v>
      </c>
      <c r="I5056">
        <v>57017</v>
      </c>
      <c r="J5056" t="str">
        <f t="shared" si="156"/>
        <v>e24c1b4b496264f93f1ebd0bb9df4ec2</v>
      </c>
      <c r="K5056" s="2">
        <f t="shared" si="157"/>
        <v>42411</v>
      </c>
      <c r="L5056" t="str">
        <f>VLOOKUP($J5056,'placement attrs'!$A$2:$L$5079,4,FALSE)</f>
        <v>Stayfitfoods.com</v>
      </c>
      <c r="M5056" t="str">
        <f>VLOOKUP($J5056,'placement attrs'!$A$2:$L$5079,3,FALSE)</f>
        <v>info@stayfitfoods.com</v>
      </c>
    </row>
    <row r="5057" spans="1:13" x14ac:dyDescent="0.3">
      <c r="A5057" t="s">
        <v>244</v>
      </c>
      <c r="B5057" s="2">
        <v>42412</v>
      </c>
      <c r="C5057">
        <v>47469</v>
      </c>
      <c r="D5057">
        <v>363401</v>
      </c>
      <c r="E5057">
        <v>370594</v>
      </c>
      <c r="F5057" t="s">
        <v>244</v>
      </c>
      <c r="G5057" s="2">
        <v>42412</v>
      </c>
      <c r="H5057">
        <v>501794</v>
      </c>
      <c r="I5057">
        <v>64637</v>
      </c>
      <c r="J5057" t="str">
        <f t="shared" si="156"/>
        <v>e24c1b4b496264f93f1ebd0bb9df4ec2</v>
      </c>
      <c r="K5057" s="2">
        <f t="shared" si="157"/>
        <v>42412</v>
      </c>
      <c r="L5057" t="str">
        <f>VLOOKUP($J5057,'placement attrs'!$A$2:$L$5079,4,FALSE)</f>
        <v>Stayfitfoods.com</v>
      </c>
      <c r="M5057" t="str">
        <f>VLOOKUP($J5057,'placement attrs'!$A$2:$L$5079,3,FALSE)</f>
        <v>info@stayfitfoods.com</v>
      </c>
    </row>
    <row r="5058" spans="1:13" x14ac:dyDescent="0.3">
      <c r="A5058" t="s">
        <v>244</v>
      </c>
      <c r="B5058" s="2">
        <v>42413</v>
      </c>
      <c r="C5058">
        <v>80988</v>
      </c>
      <c r="D5058">
        <v>587202</v>
      </c>
      <c r="E5058">
        <v>599061</v>
      </c>
      <c r="F5058" t="s">
        <v>244</v>
      </c>
      <c r="G5058" s="2">
        <v>42413</v>
      </c>
      <c r="H5058">
        <v>602862</v>
      </c>
      <c r="I5058">
        <v>81134</v>
      </c>
      <c r="J5058" t="str">
        <f t="shared" si="156"/>
        <v>e24c1b4b496264f93f1ebd0bb9df4ec2</v>
      </c>
      <c r="K5058" s="2">
        <f t="shared" si="157"/>
        <v>42413</v>
      </c>
      <c r="L5058" t="str">
        <f>VLOOKUP($J5058,'placement attrs'!$A$2:$L$5079,4,FALSE)</f>
        <v>Stayfitfoods.com</v>
      </c>
      <c r="M5058" t="str">
        <f>VLOOKUP($J5058,'placement attrs'!$A$2:$L$5079,3,FALSE)</f>
        <v>info@stayfitfoods.com</v>
      </c>
    </row>
    <row r="5059" spans="1:13" x14ac:dyDescent="0.3">
      <c r="A5059" t="s">
        <v>244</v>
      </c>
      <c r="B5059" s="2">
        <v>42414</v>
      </c>
      <c r="C5059">
        <v>86116</v>
      </c>
      <c r="D5059">
        <v>700251</v>
      </c>
      <c r="E5059">
        <v>712584</v>
      </c>
      <c r="F5059" t="s">
        <v>244</v>
      </c>
      <c r="G5059" s="2">
        <v>42414</v>
      </c>
      <c r="H5059">
        <v>716313</v>
      </c>
      <c r="I5059">
        <v>84858</v>
      </c>
      <c r="J5059" t="str">
        <f t="shared" ref="J5059:J5122" si="158">IF(A5059="",F5059,A5059)</f>
        <v>e24c1b4b496264f93f1ebd0bb9df4ec2</v>
      </c>
      <c r="K5059" s="2">
        <f t="shared" ref="K5059:K5122" si="159">IF(B5059="",G5059,B5059)</f>
        <v>42414</v>
      </c>
      <c r="L5059" t="str">
        <f>VLOOKUP($J5059,'placement attrs'!$A$2:$L$5079,4,FALSE)</f>
        <v>Stayfitfoods.com</v>
      </c>
      <c r="M5059" t="str">
        <f>VLOOKUP($J5059,'placement attrs'!$A$2:$L$5079,3,FALSE)</f>
        <v>info@stayfitfoods.com</v>
      </c>
    </row>
    <row r="5060" spans="1:13" x14ac:dyDescent="0.3">
      <c r="A5060" t="s">
        <v>244</v>
      </c>
      <c r="B5060" s="2">
        <v>42415</v>
      </c>
      <c r="C5060">
        <v>61950</v>
      </c>
      <c r="D5060">
        <v>624022</v>
      </c>
      <c r="E5060">
        <v>632376</v>
      </c>
      <c r="F5060" t="s">
        <v>244</v>
      </c>
      <c r="G5060" s="2">
        <v>42415</v>
      </c>
      <c r="H5060">
        <v>659593</v>
      </c>
      <c r="I5060">
        <v>63330</v>
      </c>
      <c r="J5060" t="str">
        <f t="shared" si="158"/>
        <v>e24c1b4b496264f93f1ebd0bb9df4ec2</v>
      </c>
      <c r="K5060" s="2">
        <f t="shared" si="159"/>
        <v>42415</v>
      </c>
      <c r="L5060" t="str">
        <f>VLOOKUP($J5060,'placement attrs'!$A$2:$L$5079,4,FALSE)</f>
        <v>Stayfitfoods.com</v>
      </c>
      <c r="M5060" t="str">
        <f>VLOOKUP($J5060,'placement attrs'!$A$2:$L$5079,3,FALSE)</f>
        <v>info@stayfitfoods.com</v>
      </c>
    </row>
    <row r="5061" spans="1:13" x14ac:dyDescent="0.3">
      <c r="A5061" t="s">
        <v>244</v>
      </c>
      <c r="B5061" s="2">
        <v>42416</v>
      </c>
      <c r="C5061">
        <v>56667</v>
      </c>
      <c r="D5061">
        <v>553509</v>
      </c>
      <c r="E5061">
        <v>562028</v>
      </c>
      <c r="F5061" t="s">
        <v>244</v>
      </c>
      <c r="G5061" s="2">
        <v>42416</v>
      </c>
      <c r="H5061">
        <v>565267</v>
      </c>
      <c r="I5061">
        <v>57135</v>
      </c>
      <c r="J5061" t="str">
        <f t="shared" si="158"/>
        <v>e24c1b4b496264f93f1ebd0bb9df4ec2</v>
      </c>
      <c r="K5061" s="2">
        <f t="shared" si="159"/>
        <v>42416</v>
      </c>
      <c r="L5061" t="str">
        <f>VLOOKUP($J5061,'placement attrs'!$A$2:$L$5079,4,FALSE)</f>
        <v>Stayfitfoods.com</v>
      </c>
      <c r="M5061" t="str">
        <f>VLOOKUP($J5061,'placement attrs'!$A$2:$L$5079,3,FALSE)</f>
        <v>info@stayfitfoods.com</v>
      </c>
    </row>
    <row r="5062" spans="1:13" x14ac:dyDescent="0.3">
      <c r="A5062" t="s">
        <v>244</v>
      </c>
      <c r="B5062" s="2">
        <v>42417</v>
      </c>
      <c r="C5062">
        <v>55192</v>
      </c>
      <c r="D5062">
        <v>533479</v>
      </c>
      <c r="E5062">
        <v>542212</v>
      </c>
      <c r="F5062" t="s">
        <v>244</v>
      </c>
      <c r="G5062" s="2">
        <v>42417</v>
      </c>
      <c r="H5062">
        <v>555572</v>
      </c>
      <c r="I5062">
        <v>58505</v>
      </c>
      <c r="J5062" t="str">
        <f t="shared" si="158"/>
        <v>e24c1b4b496264f93f1ebd0bb9df4ec2</v>
      </c>
      <c r="K5062" s="2">
        <f t="shared" si="159"/>
        <v>42417</v>
      </c>
      <c r="L5062" t="str">
        <f>VLOOKUP($J5062,'placement attrs'!$A$2:$L$5079,4,FALSE)</f>
        <v>Stayfitfoods.com</v>
      </c>
      <c r="M5062" t="str">
        <f>VLOOKUP($J5062,'placement attrs'!$A$2:$L$5079,3,FALSE)</f>
        <v>info@stayfitfoods.com</v>
      </c>
    </row>
    <row r="5063" spans="1:13" x14ac:dyDescent="0.3">
      <c r="A5063" t="s">
        <v>244</v>
      </c>
      <c r="B5063" s="2">
        <v>42418</v>
      </c>
      <c r="C5063">
        <v>46465</v>
      </c>
      <c r="D5063">
        <v>363947</v>
      </c>
      <c r="E5063">
        <v>369648</v>
      </c>
      <c r="F5063" t="s">
        <v>244</v>
      </c>
      <c r="G5063" s="2">
        <v>42418</v>
      </c>
      <c r="H5063">
        <v>381032</v>
      </c>
      <c r="I5063">
        <v>46667</v>
      </c>
      <c r="J5063" t="str">
        <f t="shared" si="158"/>
        <v>e24c1b4b496264f93f1ebd0bb9df4ec2</v>
      </c>
      <c r="K5063" s="2">
        <f t="shared" si="159"/>
        <v>42418</v>
      </c>
      <c r="L5063" t="str">
        <f>VLOOKUP($J5063,'placement attrs'!$A$2:$L$5079,4,FALSE)</f>
        <v>Stayfitfoods.com</v>
      </c>
      <c r="M5063" t="str">
        <f>VLOOKUP($J5063,'placement attrs'!$A$2:$L$5079,3,FALSE)</f>
        <v>info@stayfitfoods.com</v>
      </c>
    </row>
    <row r="5064" spans="1:13" x14ac:dyDescent="0.3">
      <c r="A5064" t="s">
        <v>244</v>
      </c>
      <c r="B5064" s="2">
        <v>42419</v>
      </c>
      <c r="C5064">
        <v>56057</v>
      </c>
      <c r="D5064">
        <v>438111</v>
      </c>
      <c r="E5064">
        <v>443596</v>
      </c>
      <c r="F5064" t="s">
        <v>244</v>
      </c>
      <c r="G5064" s="2">
        <v>42419</v>
      </c>
      <c r="H5064">
        <v>544110</v>
      </c>
      <c r="I5064">
        <v>62874</v>
      </c>
      <c r="J5064" t="str">
        <f t="shared" si="158"/>
        <v>e24c1b4b496264f93f1ebd0bb9df4ec2</v>
      </c>
      <c r="K5064" s="2">
        <f t="shared" si="159"/>
        <v>42419</v>
      </c>
      <c r="L5064" t="str">
        <f>VLOOKUP($J5064,'placement attrs'!$A$2:$L$5079,4,FALSE)</f>
        <v>Stayfitfoods.com</v>
      </c>
      <c r="M5064" t="str">
        <f>VLOOKUP($J5064,'placement attrs'!$A$2:$L$5079,3,FALSE)</f>
        <v>info@stayfitfoods.com</v>
      </c>
    </row>
    <row r="5065" spans="1:13" x14ac:dyDescent="0.3">
      <c r="A5065" t="s">
        <v>244</v>
      </c>
      <c r="B5065" s="2">
        <v>42420</v>
      </c>
      <c r="C5065">
        <v>59624</v>
      </c>
      <c r="D5065">
        <v>493859</v>
      </c>
      <c r="E5065">
        <v>501927</v>
      </c>
      <c r="F5065" t="s">
        <v>244</v>
      </c>
      <c r="G5065" s="2">
        <v>42420</v>
      </c>
      <c r="H5065">
        <v>520951</v>
      </c>
      <c r="I5065">
        <v>49531</v>
      </c>
      <c r="J5065" t="str">
        <f t="shared" si="158"/>
        <v>e24c1b4b496264f93f1ebd0bb9df4ec2</v>
      </c>
      <c r="K5065" s="2">
        <f t="shared" si="159"/>
        <v>42420</v>
      </c>
      <c r="L5065" t="str">
        <f>VLOOKUP($J5065,'placement attrs'!$A$2:$L$5079,4,FALSE)</f>
        <v>Stayfitfoods.com</v>
      </c>
      <c r="M5065" t="str">
        <f>VLOOKUP($J5065,'placement attrs'!$A$2:$L$5079,3,FALSE)</f>
        <v>info@stayfitfoods.com</v>
      </c>
    </row>
    <row r="5066" spans="1:13" x14ac:dyDescent="0.3">
      <c r="A5066" t="s">
        <v>244</v>
      </c>
      <c r="B5066" s="2">
        <v>42421</v>
      </c>
      <c r="C5066">
        <v>63332</v>
      </c>
      <c r="D5066">
        <v>628457</v>
      </c>
      <c r="E5066">
        <v>639716</v>
      </c>
      <c r="F5066" t="s">
        <v>244</v>
      </c>
      <c r="G5066" s="2">
        <v>42421</v>
      </c>
      <c r="H5066">
        <v>678842</v>
      </c>
      <c r="I5066">
        <v>49185</v>
      </c>
      <c r="J5066" t="str">
        <f t="shared" si="158"/>
        <v>e24c1b4b496264f93f1ebd0bb9df4ec2</v>
      </c>
      <c r="K5066" s="2">
        <f t="shared" si="159"/>
        <v>42421</v>
      </c>
      <c r="L5066" t="str">
        <f>VLOOKUP($J5066,'placement attrs'!$A$2:$L$5079,4,FALSE)</f>
        <v>Stayfitfoods.com</v>
      </c>
      <c r="M5066" t="str">
        <f>VLOOKUP($J5066,'placement attrs'!$A$2:$L$5079,3,FALSE)</f>
        <v>info@stayfitfoods.com</v>
      </c>
    </row>
    <row r="5067" spans="1:13" x14ac:dyDescent="0.3">
      <c r="A5067" t="s">
        <v>244</v>
      </c>
      <c r="B5067" s="2">
        <v>42422</v>
      </c>
      <c r="C5067">
        <v>79384</v>
      </c>
      <c r="D5067">
        <v>649358</v>
      </c>
      <c r="E5067">
        <v>660113</v>
      </c>
      <c r="F5067" t="s">
        <v>244</v>
      </c>
      <c r="G5067" s="2">
        <v>42422</v>
      </c>
      <c r="H5067">
        <v>800088</v>
      </c>
      <c r="I5067">
        <v>64331</v>
      </c>
      <c r="J5067" t="str">
        <f t="shared" si="158"/>
        <v>e24c1b4b496264f93f1ebd0bb9df4ec2</v>
      </c>
      <c r="K5067" s="2">
        <f t="shared" si="159"/>
        <v>42422</v>
      </c>
      <c r="L5067" t="str">
        <f>VLOOKUP($J5067,'placement attrs'!$A$2:$L$5079,4,FALSE)</f>
        <v>Stayfitfoods.com</v>
      </c>
      <c r="M5067" t="str">
        <f>VLOOKUP($J5067,'placement attrs'!$A$2:$L$5079,3,FALSE)</f>
        <v>info@stayfitfoods.com</v>
      </c>
    </row>
    <row r="5068" spans="1:13" x14ac:dyDescent="0.3">
      <c r="A5068" t="s">
        <v>244</v>
      </c>
      <c r="B5068" s="2">
        <v>42423</v>
      </c>
      <c r="C5068">
        <v>86585</v>
      </c>
      <c r="D5068">
        <v>490839</v>
      </c>
      <c r="E5068">
        <v>499345</v>
      </c>
      <c r="F5068" t="s">
        <v>244</v>
      </c>
      <c r="G5068" s="2">
        <v>42423</v>
      </c>
      <c r="H5068">
        <v>523906</v>
      </c>
      <c r="I5068">
        <v>80563</v>
      </c>
      <c r="J5068" t="str">
        <f t="shared" si="158"/>
        <v>e24c1b4b496264f93f1ebd0bb9df4ec2</v>
      </c>
      <c r="K5068" s="2">
        <f t="shared" si="159"/>
        <v>42423</v>
      </c>
      <c r="L5068" t="str">
        <f>VLOOKUP($J5068,'placement attrs'!$A$2:$L$5079,4,FALSE)</f>
        <v>Stayfitfoods.com</v>
      </c>
      <c r="M5068" t="str">
        <f>VLOOKUP($J5068,'placement attrs'!$A$2:$L$5079,3,FALSE)</f>
        <v>info@stayfitfoods.com</v>
      </c>
    </row>
    <row r="5069" spans="1:13" x14ac:dyDescent="0.3">
      <c r="A5069" t="s">
        <v>244</v>
      </c>
      <c r="B5069" s="2">
        <v>42424</v>
      </c>
      <c r="C5069">
        <v>49917</v>
      </c>
      <c r="D5069">
        <v>236601</v>
      </c>
      <c r="E5069">
        <v>241126</v>
      </c>
      <c r="F5069" t="s">
        <v>244</v>
      </c>
      <c r="G5069" s="2">
        <v>42424</v>
      </c>
      <c r="H5069">
        <v>244777</v>
      </c>
      <c r="I5069">
        <v>45725</v>
      </c>
      <c r="J5069" t="str">
        <f t="shared" si="158"/>
        <v>e24c1b4b496264f93f1ebd0bb9df4ec2</v>
      </c>
      <c r="K5069" s="2">
        <f t="shared" si="159"/>
        <v>42424</v>
      </c>
      <c r="L5069" t="str">
        <f>VLOOKUP($J5069,'placement attrs'!$A$2:$L$5079,4,FALSE)</f>
        <v>Stayfitfoods.com</v>
      </c>
      <c r="M5069" t="str">
        <f>VLOOKUP($J5069,'placement attrs'!$A$2:$L$5079,3,FALSE)</f>
        <v>info@stayfitfoods.com</v>
      </c>
    </row>
    <row r="5070" spans="1:13" x14ac:dyDescent="0.3">
      <c r="A5070" t="s">
        <v>244</v>
      </c>
      <c r="B5070" s="2">
        <v>42425</v>
      </c>
      <c r="C5070">
        <v>43430</v>
      </c>
      <c r="D5070">
        <v>242572</v>
      </c>
      <c r="E5070">
        <v>247754</v>
      </c>
      <c r="F5070" t="s">
        <v>244</v>
      </c>
      <c r="G5070" s="2">
        <v>42425</v>
      </c>
      <c r="H5070">
        <v>250791</v>
      </c>
      <c r="I5070">
        <v>41447</v>
      </c>
      <c r="J5070" t="str">
        <f t="shared" si="158"/>
        <v>e24c1b4b496264f93f1ebd0bb9df4ec2</v>
      </c>
      <c r="K5070" s="2">
        <f t="shared" si="159"/>
        <v>42425</v>
      </c>
      <c r="L5070" t="str">
        <f>VLOOKUP($J5070,'placement attrs'!$A$2:$L$5079,4,FALSE)</f>
        <v>Stayfitfoods.com</v>
      </c>
      <c r="M5070" t="str">
        <f>VLOOKUP($J5070,'placement attrs'!$A$2:$L$5079,3,FALSE)</f>
        <v>info@stayfitfoods.com</v>
      </c>
    </row>
    <row r="5071" spans="1:13" x14ac:dyDescent="0.3">
      <c r="A5071" t="s">
        <v>244</v>
      </c>
      <c r="B5071" s="2">
        <v>42426</v>
      </c>
      <c r="C5071">
        <v>52500</v>
      </c>
      <c r="D5071">
        <v>292396</v>
      </c>
      <c r="E5071">
        <v>297951</v>
      </c>
      <c r="F5071" t="s">
        <v>244</v>
      </c>
      <c r="G5071" s="2">
        <v>42426</v>
      </c>
      <c r="H5071">
        <v>302199</v>
      </c>
      <c r="I5071">
        <v>50501</v>
      </c>
      <c r="J5071" t="str">
        <f t="shared" si="158"/>
        <v>e24c1b4b496264f93f1ebd0bb9df4ec2</v>
      </c>
      <c r="K5071" s="2">
        <f t="shared" si="159"/>
        <v>42426</v>
      </c>
      <c r="L5071" t="str">
        <f>VLOOKUP($J5071,'placement attrs'!$A$2:$L$5079,4,FALSE)</f>
        <v>Stayfitfoods.com</v>
      </c>
      <c r="M5071" t="str">
        <f>VLOOKUP($J5071,'placement attrs'!$A$2:$L$5079,3,FALSE)</f>
        <v>info@stayfitfoods.com</v>
      </c>
    </row>
    <row r="5072" spans="1:13" x14ac:dyDescent="0.3">
      <c r="A5072" t="s">
        <v>244</v>
      </c>
      <c r="B5072" s="2">
        <v>42427</v>
      </c>
      <c r="C5072">
        <v>64076</v>
      </c>
      <c r="D5072">
        <v>362673</v>
      </c>
      <c r="E5072">
        <v>368985</v>
      </c>
      <c r="F5072" t="s">
        <v>244</v>
      </c>
      <c r="G5072" s="2">
        <v>42427</v>
      </c>
      <c r="H5072">
        <v>373636</v>
      </c>
      <c r="I5072">
        <v>60940</v>
      </c>
      <c r="J5072" t="str">
        <f t="shared" si="158"/>
        <v>e24c1b4b496264f93f1ebd0bb9df4ec2</v>
      </c>
      <c r="K5072" s="2">
        <f t="shared" si="159"/>
        <v>42427</v>
      </c>
      <c r="L5072" t="str">
        <f>VLOOKUP($J5072,'placement attrs'!$A$2:$L$5079,4,FALSE)</f>
        <v>Stayfitfoods.com</v>
      </c>
      <c r="M5072" t="str">
        <f>VLOOKUP($J5072,'placement attrs'!$A$2:$L$5079,3,FALSE)</f>
        <v>info@stayfitfoods.com</v>
      </c>
    </row>
    <row r="5073" spans="1:13" x14ac:dyDescent="0.3">
      <c r="A5073" t="s">
        <v>244</v>
      </c>
      <c r="B5073" s="2">
        <v>42428</v>
      </c>
      <c r="C5073">
        <v>61231</v>
      </c>
      <c r="D5073">
        <v>344055</v>
      </c>
      <c r="E5073">
        <v>350523</v>
      </c>
      <c r="F5073" t="s">
        <v>244</v>
      </c>
      <c r="G5073" s="2">
        <v>42428</v>
      </c>
      <c r="H5073">
        <v>354880</v>
      </c>
      <c r="I5073">
        <v>43814</v>
      </c>
      <c r="J5073" t="str">
        <f t="shared" si="158"/>
        <v>e24c1b4b496264f93f1ebd0bb9df4ec2</v>
      </c>
      <c r="K5073" s="2">
        <f t="shared" si="159"/>
        <v>42428</v>
      </c>
      <c r="L5073" t="str">
        <f>VLOOKUP($J5073,'placement attrs'!$A$2:$L$5079,4,FALSE)</f>
        <v>Stayfitfoods.com</v>
      </c>
      <c r="M5073" t="str">
        <f>VLOOKUP($J5073,'placement attrs'!$A$2:$L$5079,3,FALSE)</f>
        <v>info@stayfitfoods.com</v>
      </c>
    </row>
    <row r="5074" spans="1:13" x14ac:dyDescent="0.3">
      <c r="A5074" t="s">
        <v>244</v>
      </c>
      <c r="B5074" s="2">
        <v>42429</v>
      </c>
      <c r="C5074">
        <v>34323</v>
      </c>
      <c r="D5074">
        <v>187960</v>
      </c>
      <c r="E5074">
        <v>192120</v>
      </c>
      <c r="F5074" t="s">
        <v>244</v>
      </c>
      <c r="G5074" s="2">
        <v>42429</v>
      </c>
      <c r="H5074">
        <v>225947</v>
      </c>
      <c r="I5074">
        <v>30418</v>
      </c>
      <c r="J5074" t="str">
        <f t="shared" si="158"/>
        <v>e24c1b4b496264f93f1ebd0bb9df4ec2</v>
      </c>
      <c r="K5074" s="2">
        <f t="shared" si="159"/>
        <v>42429</v>
      </c>
      <c r="L5074" t="str">
        <f>VLOOKUP($J5074,'placement attrs'!$A$2:$L$5079,4,FALSE)</f>
        <v>Stayfitfoods.com</v>
      </c>
      <c r="M5074" t="str">
        <f>VLOOKUP($J5074,'placement attrs'!$A$2:$L$5079,3,FALSE)</f>
        <v>info@stayfitfoods.com</v>
      </c>
    </row>
    <row r="5075" spans="1:13" x14ac:dyDescent="0.3">
      <c r="A5075" t="s">
        <v>244</v>
      </c>
      <c r="B5075" s="2">
        <v>42430</v>
      </c>
      <c r="C5075">
        <v>21795</v>
      </c>
      <c r="D5075">
        <v>148044</v>
      </c>
      <c r="E5075">
        <v>154263</v>
      </c>
      <c r="F5075" t="s">
        <v>244</v>
      </c>
      <c r="G5075" s="2">
        <v>42430</v>
      </c>
      <c r="H5075">
        <v>173091</v>
      </c>
      <c r="I5075">
        <v>23640</v>
      </c>
      <c r="J5075" t="str">
        <f t="shared" si="158"/>
        <v>e24c1b4b496264f93f1ebd0bb9df4ec2</v>
      </c>
      <c r="K5075" s="2">
        <f t="shared" si="159"/>
        <v>42430</v>
      </c>
      <c r="L5075" t="str">
        <f>VLOOKUP($J5075,'placement attrs'!$A$2:$L$5079,4,FALSE)</f>
        <v>Stayfitfoods.com</v>
      </c>
      <c r="M5075" t="str">
        <f>VLOOKUP($J5075,'placement attrs'!$A$2:$L$5079,3,FALSE)</f>
        <v>info@stayfitfoods.com</v>
      </c>
    </row>
    <row r="5076" spans="1:13" x14ac:dyDescent="0.3">
      <c r="A5076" t="s">
        <v>244</v>
      </c>
      <c r="B5076" s="2">
        <v>42431</v>
      </c>
      <c r="C5076">
        <v>17413</v>
      </c>
      <c r="D5076">
        <v>99987</v>
      </c>
      <c r="E5076">
        <v>102663</v>
      </c>
      <c r="F5076" t="s">
        <v>244</v>
      </c>
      <c r="G5076" s="2">
        <v>42431</v>
      </c>
      <c r="H5076">
        <v>141966</v>
      </c>
      <c r="I5076">
        <v>18049</v>
      </c>
      <c r="J5076" t="str">
        <f t="shared" si="158"/>
        <v>e24c1b4b496264f93f1ebd0bb9df4ec2</v>
      </c>
      <c r="K5076" s="2">
        <f t="shared" si="159"/>
        <v>42431</v>
      </c>
      <c r="L5076" t="str">
        <f>VLOOKUP($J5076,'placement attrs'!$A$2:$L$5079,4,FALSE)</f>
        <v>Stayfitfoods.com</v>
      </c>
      <c r="M5076" t="str">
        <f>VLOOKUP($J5076,'placement attrs'!$A$2:$L$5079,3,FALSE)</f>
        <v>info@stayfitfoods.com</v>
      </c>
    </row>
    <row r="5077" spans="1:13" x14ac:dyDescent="0.3">
      <c r="A5077" t="s">
        <v>244</v>
      </c>
      <c r="B5077" s="2">
        <v>42432</v>
      </c>
      <c r="C5077">
        <v>1315</v>
      </c>
      <c r="D5077">
        <v>6338</v>
      </c>
      <c r="E5077">
        <v>6446</v>
      </c>
      <c r="H5077">
        <v>0</v>
      </c>
      <c r="I5077">
        <v>0</v>
      </c>
      <c r="J5077" t="str">
        <f t="shared" si="158"/>
        <v>e24c1b4b496264f93f1ebd0bb9df4ec2</v>
      </c>
      <c r="K5077" s="2">
        <f t="shared" si="159"/>
        <v>42432</v>
      </c>
      <c r="L5077" t="str">
        <f>VLOOKUP($J5077,'placement attrs'!$A$2:$L$5079,4,FALSE)</f>
        <v>Stayfitfoods.com</v>
      </c>
      <c r="M5077" t="str">
        <f>VLOOKUP($J5077,'placement attrs'!$A$2:$L$5079,3,FALSE)</f>
        <v>info@stayfitfoods.com</v>
      </c>
    </row>
    <row r="5078" spans="1:13" x14ac:dyDescent="0.3">
      <c r="A5078" t="s">
        <v>245</v>
      </c>
      <c r="B5078" s="2">
        <v>42414</v>
      </c>
      <c r="C5078">
        <v>2306</v>
      </c>
      <c r="D5078">
        <v>55473</v>
      </c>
      <c r="E5078">
        <v>55741</v>
      </c>
      <c r="F5078" t="s">
        <v>245</v>
      </c>
      <c r="G5078" s="2">
        <v>42414</v>
      </c>
      <c r="H5078">
        <v>57598</v>
      </c>
      <c r="I5078">
        <v>2468</v>
      </c>
      <c r="J5078" t="str">
        <f t="shared" si="158"/>
        <v>e29981968e3215bbdfe8aa7989212846</v>
      </c>
      <c r="K5078" s="2">
        <f t="shared" si="159"/>
        <v>42414</v>
      </c>
      <c r="L5078" t="str">
        <f>VLOOKUP($J5078,'placement attrs'!$A$2:$L$5079,4,FALSE)</f>
        <v>Wazimo (viralmoon.net)</v>
      </c>
      <c r="M5078" t="str">
        <f>VLOOKUP($J5078,'placement attrs'!$A$2:$L$5079,3,FALSE)</f>
        <v>oded@wazimo.com</v>
      </c>
    </row>
    <row r="5079" spans="1:13" x14ac:dyDescent="0.3">
      <c r="A5079" t="s">
        <v>245</v>
      </c>
      <c r="B5079" s="2">
        <v>42415</v>
      </c>
      <c r="C5079">
        <v>3209</v>
      </c>
      <c r="D5079">
        <v>72997</v>
      </c>
      <c r="E5079">
        <v>73257</v>
      </c>
      <c r="F5079" t="s">
        <v>245</v>
      </c>
      <c r="G5079" s="2">
        <v>42415</v>
      </c>
      <c r="H5079">
        <v>75408</v>
      </c>
      <c r="I5079">
        <v>3259</v>
      </c>
      <c r="J5079" t="str">
        <f t="shared" si="158"/>
        <v>e29981968e3215bbdfe8aa7989212846</v>
      </c>
      <c r="K5079" s="2">
        <f t="shared" si="159"/>
        <v>42415</v>
      </c>
      <c r="L5079" t="str">
        <f>VLOOKUP($J5079,'placement attrs'!$A$2:$L$5079,4,FALSE)</f>
        <v>Wazimo (viralmoon.net)</v>
      </c>
      <c r="M5079" t="str">
        <f>VLOOKUP($J5079,'placement attrs'!$A$2:$L$5079,3,FALSE)</f>
        <v>oded@wazimo.com</v>
      </c>
    </row>
    <row r="5080" spans="1:13" x14ac:dyDescent="0.3">
      <c r="A5080" t="s">
        <v>245</v>
      </c>
      <c r="B5080" s="2">
        <v>42416</v>
      </c>
      <c r="C5080">
        <v>2573</v>
      </c>
      <c r="D5080">
        <v>52157</v>
      </c>
      <c r="E5080">
        <v>52356</v>
      </c>
      <c r="F5080" t="s">
        <v>245</v>
      </c>
      <c r="G5080" s="2">
        <v>42416</v>
      </c>
      <c r="H5080">
        <v>52743</v>
      </c>
      <c r="I5080">
        <v>2330</v>
      </c>
      <c r="J5080" t="str">
        <f t="shared" si="158"/>
        <v>e29981968e3215bbdfe8aa7989212846</v>
      </c>
      <c r="K5080" s="2">
        <f t="shared" si="159"/>
        <v>42416</v>
      </c>
      <c r="L5080" t="str">
        <f>VLOOKUP($J5080,'placement attrs'!$A$2:$L$5079,4,FALSE)</f>
        <v>Wazimo (viralmoon.net)</v>
      </c>
      <c r="M5080" t="str">
        <f>VLOOKUP($J5080,'placement attrs'!$A$2:$L$5079,3,FALSE)</f>
        <v>oded@wazimo.com</v>
      </c>
    </row>
    <row r="5081" spans="1:13" x14ac:dyDescent="0.3">
      <c r="A5081" t="s">
        <v>245</v>
      </c>
      <c r="B5081" s="2">
        <v>42417</v>
      </c>
      <c r="C5081">
        <v>1335</v>
      </c>
      <c r="D5081">
        <v>31147</v>
      </c>
      <c r="E5081">
        <v>31254</v>
      </c>
      <c r="F5081" t="s">
        <v>245</v>
      </c>
      <c r="G5081" s="2">
        <v>42417</v>
      </c>
      <c r="H5081">
        <v>31631</v>
      </c>
      <c r="I5081">
        <v>1192</v>
      </c>
      <c r="J5081" t="str">
        <f t="shared" si="158"/>
        <v>e29981968e3215bbdfe8aa7989212846</v>
      </c>
      <c r="K5081" s="2">
        <f t="shared" si="159"/>
        <v>42417</v>
      </c>
      <c r="L5081" t="str">
        <f>VLOOKUP($J5081,'placement attrs'!$A$2:$L$5079,4,FALSE)</f>
        <v>Wazimo (viralmoon.net)</v>
      </c>
      <c r="M5081" t="str">
        <f>VLOOKUP($J5081,'placement attrs'!$A$2:$L$5079,3,FALSE)</f>
        <v>oded@wazimo.com</v>
      </c>
    </row>
    <row r="5082" spans="1:13" x14ac:dyDescent="0.3">
      <c r="A5082" t="s">
        <v>245</v>
      </c>
      <c r="B5082" s="2">
        <v>42418</v>
      </c>
      <c r="C5082">
        <v>1304</v>
      </c>
      <c r="D5082">
        <v>31459</v>
      </c>
      <c r="E5082">
        <v>31642</v>
      </c>
      <c r="F5082" t="s">
        <v>245</v>
      </c>
      <c r="G5082" s="2">
        <v>42418</v>
      </c>
      <c r="H5082">
        <v>32176</v>
      </c>
      <c r="I5082">
        <v>1260</v>
      </c>
      <c r="J5082" t="str">
        <f t="shared" si="158"/>
        <v>e29981968e3215bbdfe8aa7989212846</v>
      </c>
      <c r="K5082" s="2">
        <f t="shared" si="159"/>
        <v>42418</v>
      </c>
      <c r="L5082" t="str">
        <f>VLOOKUP($J5082,'placement attrs'!$A$2:$L$5079,4,FALSE)</f>
        <v>Wazimo (viralmoon.net)</v>
      </c>
      <c r="M5082" t="str">
        <f>VLOOKUP($J5082,'placement attrs'!$A$2:$L$5079,3,FALSE)</f>
        <v>oded@wazimo.com</v>
      </c>
    </row>
    <row r="5083" spans="1:13" x14ac:dyDescent="0.3">
      <c r="A5083" t="s">
        <v>245</v>
      </c>
      <c r="B5083" s="2">
        <v>42419</v>
      </c>
      <c r="C5083">
        <v>3078</v>
      </c>
      <c r="D5083">
        <v>22495</v>
      </c>
      <c r="E5083">
        <v>22608</v>
      </c>
      <c r="F5083" t="s">
        <v>245</v>
      </c>
      <c r="G5083" s="2">
        <v>42419</v>
      </c>
      <c r="H5083">
        <v>25702</v>
      </c>
      <c r="I5083">
        <v>3507</v>
      </c>
      <c r="J5083" t="str">
        <f t="shared" si="158"/>
        <v>e29981968e3215bbdfe8aa7989212846</v>
      </c>
      <c r="K5083" s="2">
        <f t="shared" si="159"/>
        <v>42419</v>
      </c>
      <c r="L5083" t="str">
        <f>VLOOKUP($J5083,'placement attrs'!$A$2:$L$5079,4,FALSE)</f>
        <v>Wazimo (viralmoon.net)</v>
      </c>
      <c r="M5083" t="str">
        <f>VLOOKUP($J5083,'placement attrs'!$A$2:$L$5079,3,FALSE)</f>
        <v>oded@wazimo.com</v>
      </c>
    </row>
    <row r="5084" spans="1:13" x14ac:dyDescent="0.3">
      <c r="A5084" t="s">
        <v>245</v>
      </c>
      <c r="B5084" s="2">
        <v>42420</v>
      </c>
      <c r="C5084">
        <v>3933</v>
      </c>
      <c r="D5084">
        <v>23150</v>
      </c>
      <c r="E5084">
        <v>23326</v>
      </c>
      <c r="F5084" t="s">
        <v>245</v>
      </c>
      <c r="G5084" s="2">
        <v>42420</v>
      </c>
      <c r="H5084">
        <v>24572</v>
      </c>
      <c r="I5084">
        <v>4209</v>
      </c>
      <c r="J5084" t="str">
        <f t="shared" si="158"/>
        <v>e29981968e3215bbdfe8aa7989212846</v>
      </c>
      <c r="K5084" s="2">
        <f t="shared" si="159"/>
        <v>42420</v>
      </c>
      <c r="L5084" t="str">
        <f>VLOOKUP($J5084,'placement attrs'!$A$2:$L$5079,4,FALSE)</f>
        <v>Wazimo (viralmoon.net)</v>
      </c>
      <c r="M5084" t="str">
        <f>VLOOKUP($J5084,'placement attrs'!$A$2:$L$5079,3,FALSE)</f>
        <v>oded@wazimo.com</v>
      </c>
    </row>
    <row r="5085" spans="1:13" x14ac:dyDescent="0.3">
      <c r="A5085" t="s">
        <v>245</v>
      </c>
      <c r="B5085" s="2">
        <v>42421</v>
      </c>
      <c r="C5085">
        <v>5605</v>
      </c>
      <c r="D5085">
        <v>38026</v>
      </c>
      <c r="E5085">
        <v>38223</v>
      </c>
      <c r="F5085" t="s">
        <v>245</v>
      </c>
      <c r="G5085" s="2">
        <v>42421</v>
      </c>
      <c r="H5085">
        <v>39289</v>
      </c>
      <c r="I5085">
        <v>5668</v>
      </c>
      <c r="J5085" t="str">
        <f t="shared" si="158"/>
        <v>e29981968e3215bbdfe8aa7989212846</v>
      </c>
      <c r="K5085" s="2">
        <f t="shared" si="159"/>
        <v>42421</v>
      </c>
      <c r="L5085" t="str">
        <f>VLOOKUP($J5085,'placement attrs'!$A$2:$L$5079,4,FALSE)</f>
        <v>Wazimo (viralmoon.net)</v>
      </c>
      <c r="M5085" t="str">
        <f>VLOOKUP($J5085,'placement attrs'!$A$2:$L$5079,3,FALSE)</f>
        <v>oded@wazimo.com</v>
      </c>
    </row>
    <row r="5086" spans="1:13" x14ac:dyDescent="0.3">
      <c r="A5086" t="s">
        <v>245</v>
      </c>
      <c r="B5086" s="2">
        <v>42422</v>
      </c>
      <c r="C5086">
        <v>2527</v>
      </c>
      <c r="D5086">
        <v>21519</v>
      </c>
      <c r="E5086">
        <v>21623</v>
      </c>
      <c r="F5086" t="s">
        <v>245</v>
      </c>
      <c r="G5086" s="2">
        <v>42422</v>
      </c>
      <c r="H5086">
        <v>23721</v>
      </c>
      <c r="I5086">
        <v>2442</v>
      </c>
      <c r="J5086" t="str">
        <f t="shared" si="158"/>
        <v>e29981968e3215bbdfe8aa7989212846</v>
      </c>
      <c r="K5086" s="2">
        <f t="shared" si="159"/>
        <v>42422</v>
      </c>
      <c r="L5086" t="str">
        <f>VLOOKUP($J5086,'placement attrs'!$A$2:$L$5079,4,FALSE)</f>
        <v>Wazimo (viralmoon.net)</v>
      </c>
      <c r="M5086" t="str">
        <f>VLOOKUP($J5086,'placement attrs'!$A$2:$L$5079,3,FALSE)</f>
        <v>oded@wazimo.com</v>
      </c>
    </row>
    <row r="5087" spans="1:13" x14ac:dyDescent="0.3">
      <c r="A5087" t="s">
        <v>245</v>
      </c>
      <c r="B5087" s="2">
        <v>42423</v>
      </c>
      <c r="C5087">
        <v>1520</v>
      </c>
      <c r="D5087">
        <v>9937</v>
      </c>
      <c r="E5087">
        <v>9966</v>
      </c>
      <c r="F5087" t="s">
        <v>245</v>
      </c>
      <c r="G5087" s="2">
        <v>42423</v>
      </c>
      <c r="H5087">
        <v>10499</v>
      </c>
      <c r="I5087">
        <v>1553</v>
      </c>
      <c r="J5087" t="str">
        <f t="shared" si="158"/>
        <v>e29981968e3215bbdfe8aa7989212846</v>
      </c>
      <c r="K5087" s="2">
        <f t="shared" si="159"/>
        <v>42423</v>
      </c>
      <c r="L5087" t="str">
        <f>VLOOKUP($J5087,'placement attrs'!$A$2:$L$5079,4,FALSE)</f>
        <v>Wazimo (viralmoon.net)</v>
      </c>
      <c r="M5087" t="str">
        <f>VLOOKUP($J5087,'placement attrs'!$A$2:$L$5079,3,FALSE)</f>
        <v>oded@wazimo.com</v>
      </c>
    </row>
    <row r="5088" spans="1:13" x14ac:dyDescent="0.3">
      <c r="A5088" t="s">
        <v>245</v>
      </c>
      <c r="B5088" s="2">
        <v>42424</v>
      </c>
      <c r="C5088">
        <v>1070</v>
      </c>
      <c r="D5088">
        <v>5684</v>
      </c>
      <c r="E5088">
        <v>5685</v>
      </c>
      <c r="F5088" t="s">
        <v>245</v>
      </c>
      <c r="G5088" s="2">
        <v>42424</v>
      </c>
      <c r="H5088">
        <v>5738</v>
      </c>
      <c r="I5088">
        <v>1052</v>
      </c>
      <c r="J5088" t="str">
        <f t="shared" si="158"/>
        <v>e29981968e3215bbdfe8aa7989212846</v>
      </c>
      <c r="K5088" s="2">
        <f t="shared" si="159"/>
        <v>42424</v>
      </c>
      <c r="L5088" t="str">
        <f>VLOOKUP($J5088,'placement attrs'!$A$2:$L$5079,4,FALSE)</f>
        <v>Wazimo (viralmoon.net)</v>
      </c>
      <c r="M5088" t="str">
        <f>VLOOKUP($J5088,'placement attrs'!$A$2:$L$5079,3,FALSE)</f>
        <v>oded@wazimo.com</v>
      </c>
    </row>
    <row r="5089" spans="1:13" x14ac:dyDescent="0.3">
      <c r="A5089" t="s">
        <v>245</v>
      </c>
      <c r="B5089" s="2">
        <v>42425</v>
      </c>
      <c r="C5089">
        <v>1348</v>
      </c>
      <c r="D5089">
        <v>5478</v>
      </c>
      <c r="E5089">
        <v>5497</v>
      </c>
      <c r="F5089" t="s">
        <v>245</v>
      </c>
      <c r="G5089" s="2">
        <v>42425</v>
      </c>
      <c r="H5089">
        <v>6060</v>
      </c>
      <c r="I5089">
        <v>1331</v>
      </c>
      <c r="J5089" t="str">
        <f t="shared" si="158"/>
        <v>e29981968e3215bbdfe8aa7989212846</v>
      </c>
      <c r="K5089" s="2">
        <f t="shared" si="159"/>
        <v>42425</v>
      </c>
      <c r="L5089" t="str">
        <f>VLOOKUP($J5089,'placement attrs'!$A$2:$L$5079,4,FALSE)</f>
        <v>Wazimo (viralmoon.net)</v>
      </c>
      <c r="M5089" t="str">
        <f>VLOOKUP($J5089,'placement attrs'!$A$2:$L$5079,3,FALSE)</f>
        <v>oded@wazimo.com</v>
      </c>
    </row>
    <row r="5090" spans="1:13" x14ac:dyDescent="0.3">
      <c r="A5090" t="s">
        <v>245</v>
      </c>
      <c r="B5090" s="2">
        <v>42426</v>
      </c>
      <c r="C5090">
        <v>1023</v>
      </c>
      <c r="D5090">
        <v>5235</v>
      </c>
      <c r="E5090">
        <v>5270</v>
      </c>
      <c r="F5090" t="s">
        <v>245</v>
      </c>
      <c r="G5090" s="2">
        <v>42426</v>
      </c>
      <c r="H5090">
        <v>5359</v>
      </c>
      <c r="I5090">
        <v>1033</v>
      </c>
      <c r="J5090" t="str">
        <f t="shared" si="158"/>
        <v>e29981968e3215bbdfe8aa7989212846</v>
      </c>
      <c r="K5090" s="2">
        <f t="shared" si="159"/>
        <v>42426</v>
      </c>
      <c r="L5090" t="str">
        <f>VLOOKUP($J5090,'placement attrs'!$A$2:$L$5079,4,FALSE)</f>
        <v>Wazimo (viralmoon.net)</v>
      </c>
      <c r="M5090" t="str">
        <f>VLOOKUP($J5090,'placement attrs'!$A$2:$L$5079,3,FALSE)</f>
        <v>oded@wazimo.com</v>
      </c>
    </row>
    <row r="5091" spans="1:13" x14ac:dyDescent="0.3">
      <c r="A5091" t="s">
        <v>245</v>
      </c>
      <c r="B5091" s="2">
        <v>42427</v>
      </c>
      <c r="C5091">
        <v>2148</v>
      </c>
      <c r="D5091">
        <v>10967</v>
      </c>
      <c r="E5091">
        <v>11018</v>
      </c>
      <c r="F5091" t="s">
        <v>245</v>
      </c>
      <c r="G5091" s="2">
        <v>42427</v>
      </c>
      <c r="H5091">
        <v>11214</v>
      </c>
      <c r="I5091">
        <v>2193</v>
      </c>
      <c r="J5091" t="str">
        <f t="shared" si="158"/>
        <v>e29981968e3215bbdfe8aa7989212846</v>
      </c>
      <c r="K5091" s="2">
        <f t="shared" si="159"/>
        <v>42427</v>
      </c>
      <c r="L5091" t="str">
        <f>VLOOKUP($J5091,'placement attrs'!$A$2:$L$5079,4,FALSE)</f>
        <v>Wazimo (viralmoon.net)</v>
      </c>
      <c r="M5091" t="str">
        <f>VLOOKUP($J5091,'placement attrs'!$A$2:$L$5079,3,FALSE)</f>
        <v>oded@wazimo.com</v>
      </c>
    </row>
    <row r="5092" spans="1:13" x14ac:dyDescent="0.3">
      <c r="A5092" t="s">
        <v>245</v>
      </c>
      <c r="B5092" s="2">
        <v>42428</v>
      </c>
      <c r="C5092">
        <v>1943</v>
      </c>
      <c r="D5092">
        <v>10499</v>
      </c>
      <c r="E5092">
        <v>10554</v>
      </c>
      <c r="F5092" t="s">
        <v>245</v>
      </c>
      <c r="G5092" s="2">
        <v>42428</v>
      </c>
      <c r="H5092">
        <v>10701</v>
      </c>
      <c r="I5092">
        <v>1898</v>
      </c>
      <c r="J5092" t="str">
        <f t="shared" si="158"/>
        <v>e29981968e3215bbdfe8aa7989212846</v>
      </c>
      <c r="K5092" s="2">
        <f t="shared" si="159"/>
        <v>42428</v>
      </c>
      <c r="L5092" t="str">
        <f>VLOOKUP($J5092,'placement attrs'!$A$2:$L$5079,4,FALSE)</f>
        <v>Wazimo (viralmoon.net)</v>
      </c>
      <c r="M5092" t="str">
        <f>VLOOKUP($J5092,'placement attrs'!$A$2:$L$5079,3,FALSE)</f>
        <v>oded@wazimo.com</v>
      </c>
    </row>
    <row r="5093" spans="1:13" x14ac:dyDescent="0.3">
      <c r="A5093" t="s">
        <v>245</v>
      </c>
      <c r="B5093" s="2">
        <v>42429</v>
      </c>
      <c r="C5093">
        <v>626</v>
      </c>
      <c r="D5093">
        <v>3578</v>
      </c>
      <c r="E5093">
        <v>3608</v>
      </c>
      <c r="F5093" t="s">
        <v>245</v>
      </c>
      <c r="G5093" s="2">
        <v>42429</v>
      </c>
      <c r="H5093">
        <v>4106</v>
      </c>
      <c r="I5093">
        <v>600</v>
      </c>
      <c r="J5093" t="str">
        <f t="shared" si="158"/>
        <v>e29981968e3215bbdfe8aa7989212846</v>
      </c>
      <c r="K5093" s="2">
        <f t="shared" si="159"/>
        <v>42429</v>
      </c>
      <c r="L5093" t="str">
        <f>VLOOKUP($J5093,'placement attrs'!$A$2:$L$5079,4,FALSE)</f>
        <v>Wazimo (viralmoon.net)</v>
      </c>
      <c r="M5093" t="str">
        <f>VLOOKUP($J5093,'placement attrs'!$A$2:$L$5079,3,FALSE)</f>
        <v>oded@wazimo.com</v>
      </c>
    </row>
    <row r="5094" spans="1:13" x14ac:dyDescent="0.3">
      <c r="A5094" t="s">
        <v>245</v>
      </c>
      <c r="B5094" s="2">
        <v>42430</v>
      </c>
      <c r="C5094">
        <v>358</v>
      </c>
      <c r="D5094">
        <v>4525</v>
      </c>
      <c r="E5094">
        <v>4546</v>
      </c>
      <c r="F5094" t="s">
        <v>245</v>
      </c>
      <c r="G5094" s="2">
        <v>42430</v>
      </c>
      <c r="H5094">
        <v>5329</v>
      </c>
      <c r="I5094">
        <v>403</v>
      </c>
      <c r="J5094" t="str">
        <f t="shared" si="158"/>
        <v>e29981968e3215bbdfe8aa7989212846</v>
      </c>
      <c r="K5094" s="2">
        <f t="shared" si="159"/>
        <v>42430</v>
      </c>
      <c r="L5094" t="str">
        <f>VLOOKUP($J5094,'placement attrs'!$A$2:$L$5079,4,FALSE)</f>
        <v>Wazimo (viralmoon.net)</v>
      </c>
      <c r="M5094" t="str">
        <f>VLOOKUP($J5094,'placement attrs'!$A$2:$L$5079,3,FALSE)</f>
        <v>oded@wazimo.com</v>
      </c>
    </row>
    <row r="5095" spans="1:13" x14ac:dyDescent="0.3">
      <c r="A5095" t="s">
        <v>245</v>
      </c>
      <c r="B5095" s="2">
        <v>42431</v>
      </c>
      <c r="C5095">
        <v>278</v>
      </c>
      <c r="D5095">
        <v>2269</v>
      </c>
      <c r="E5095">
        <v>2272</v>
      </c>
      <c r="F5095" t="s">
        <v>245</v>
      </c>
      <c r="G5095" s="2">
        <v>42431</v>
      </c>
      <c r="H5095">
        <v>2894</v>
      </c>
      <c r="I5095">
        <v>328</v>
      </c>
      <c r="J5095" t="str">
        <f t="shared" si="158"/>
        <v>e29981968e3215bbdfe8aa7989212846</v>
      </c>
      <c r="K5095" s="2">
        <f t="shared" si="159"/>
        <v>42431</v>
      </c>
      <c r="L5095" t="str">
        <f>VLOOKUP($J5095,'placement attrs'!$A$2:$L$5079,4,FALSE)</f>
        <v>Wazimo (viralmoon.net)</v>
      </c>
      <c r="M5095" t="str">
        <f>VLOOKUP($J5095,'placement attrs'!$A$2:$L$5079,3,FALSE)</f>
        <v>oded@wazimo.com</v>
      </c>
    </row>
    <row r="5096" spans="1:13" x14ac:dyDescent="0.3">
      <c r="A5096" t="s">
        <v>245</v>
      </c>
      <c r="B5096" s="2">
        <v>42432</v>
      </c>
      <c r="C5096">
        <v>29</v>
      </c>
      <c r="D5096">
        <v>61</v>
      </c>
      <c r="E5096">
        <v>62</v>
      </c>
      <c r="H5096">
        <v>0</v>
      </c>
      <c r="I5096">
        <v>0</v>
      </c>
      <c r="J5096" t="str">
        <f t="shared" si="158"/>
        <v>e29981968e3215bbdfe8aa7989212846</v>
      </c>
      <c r="K5096" s="2">
        <f t="shared" si="159"/>
        <v>42432</v>
      </c>
      <c r="L5096" t="str">
        <f>VLOOKUP($J5096,'placement attrs'!$A$2:$L$5079,4,FALSE)</f>
        <v>Wazimo (viralmoon.net)</v>
      </c>
      <c r="M5096" t="str">
        <f>VLOOKUP($J5096,'placement attrs'!$A$2:$L$5079,3,FALSE)</f>
        <v>oded@wazimo.com</v>
      </c>
    </row>
    <row r="5097" spans="1:13" x14ac:dyDescent="0.3">
      <c r="A5097" t="s">
        <v>246</v>
      </c>
      <c r="B5097" s="2">
        <v>42410</v>
      </c>
      <c r="C5097">
        <v>18716</v>
      </c>
      <c r="D5097">
        <v>53755</v>
      </c>
      <c r="E5097">
        <v>55118</v>
      </c>
      <c r="H5097">
        <v>0</v>
      </c>
      <c r="I5097">
        <v>0</v>
      </c>
      <c r="J5097" t="str">
        <f t="shared" si="158"/>
        <v>e51fbb15ca36fb9146659979a6153f69</v>
      </c>
      <c r="K5097" s="2">
        <f t="shared" si="159"/>
        <v>42410</v>
      </c>
      <c r="L5097" t="str">
        <f>VLOOKUP($J5097,'placement attrs'!$A$2:$L$5079,4,FALSE)</f>
        <v>Bikerumor.com</v>
      </c>
      <c r="M5097" t="str">
        <f>VLOOKUP($J5097,'placement attrs'!$A$2:$L$5079,3,FALSE)</f>
        <v>tyler@bikerumor.com</v>
      </c>
    </row>
    <row r="5098" spans="1:13" x14ac:dyDescent="0.3">
      <c r="A5098" t="s">
        <v>246</v>
      </c>
      <c r="B5098" s="2">
        <v>42411</v>
      </c>
      <c r="C5098">
        <v>18823</v>
      </c>
      <c r="D5098">
        <v>51311</v>
      </c>
      <c r="E5098">
        <v>52529</v>
      </c>
      <c r="F5098" t="s">
        <v>246</v>
      </c>
      <c r="G5098" s="2">
        <v>42411</v>
      </c>
      <c r="H5098">
        <v>58040</v>
      </c>
      <c r="I5098">
        <v>19808</v>
      </c>
      <c r="J5098" t="str">
        <f t="shared" si="158"/>
        <v>e51fbb15ca36fb9146659979a6153f69</v>
      </c>
      <c r="K5098" s="2">
        <f t="shared" si="159"/>
        <v>42411</v>
      </c>
      <c r="L5098" t="str">
        <f>VLOOKUP($J5098,'placement attrs'!$A$2:$L$5079,4,FALSE)</f>
        <v>Bikerumor.com</v>
      </c>
      <c r="M5098" t="str">
        <f>VLOOKUP($J5098,'placement attrs'!$A$2:$L$5079,3,FALSE)</f>
        <v>tyler@bikerumor.com</v>
      </c>
    </row>
    <row r="5099" spans="1:13" x14ac:dyDescent="0.3">
      <c r="A5099" t="s">
        <v>246</v>
      </c>
      <c r="B5099" s="2">
        <v>42412</v>
      </c>
      <c r="C5099">
        <v>14926</v>
      </c>
      <c r="D5099">
        <v>41730</v>
      </c>
      <c r="E5099">
        <v>42697</v>
      </c>
      <c r="F5099" t="s">
        <v>246</v>
      </c>
      <c r="G5099" s="2">
        <v>42412</v>
      </c>
      <c r="H5099">
        <v>54665</v>
      </c>
      <c r="I5099">
        <v>18274</v>
      </c>
      <c r="J5099" t="str">
        <f t="shared" si="158"/>
        <v>e51fbb15ca36fb9146659979a6153f69</v>
      </c>
      <c r="K5099" s="2">
        <f t="shared" si="159"/>
        <v>42412</v>
      </c>
      <c r="L5099" t="str">
        <f>VLOOKUP($J5099,'placement attrs'!$A$2:$L$5079,4,FALSE)</f>
        <v>Bikerumor.com</v>
      </c>
      <c r="M5099" t="str">
        <f>VLOOKUP($J5099,'placement attrs'!$A$2:$L$5079,3,FALSE)</f>
        <v>tyler@bikerumor.com</v>
      </c>
    </row>
    <row r="5100" spans="1:13" x14ac:dyDescent="0.3">
      <c r="A5100" t="s">
        <v>246</v>
      </c>
      <c r="B5100" s="2">
        <v>42413</v>
      </c>
      <c r="C5100">
        <v>12402</v>
      </c>
      <c r="D5100">
        <v>40624</v>
      </c>
      <c r="E5100">
        <v>41740</v>
      </c>
      <c r="F5100" t="s">
        <v>246</v>
      </c>
      <c r="G5100" s="2">
        <v>42413</v>
      </c>
      <c r="H5100">
        <v>42577</v>
      </c>
      <c r="I5100">
        <v>12981</v>
      </c>
      <c r="J5100" t="str">
        <f t="shared" si="158"/>
        <v>e51fbb15ca36fb9146659979a6153f69</v>
      </c>
      <c r="K5100" s="2">
        <f t="shared" si="159"/>
        <v>42413</v>
      </c>
      <c r="L5100" t="str">
        <f>VLOOKUP($J5100,'placement attrs'!$A$2:$L$5079,4,FALSE)</f>
        <v>Bikerumor.com</v>
      </c>
      <c r="M5100" t="str">
        <f>VLOOKUP($J5100,'placement attrs'!$A$2:$L$5079,3,FALSE)</f>
        <v>tyler@bikerumor.com</v>
      </c>
    </row>
    <row r="5101" spans="1:13" x14ac:dyDescent="0.3">
      <c r="A5101" t="s">
        <v>246</v>
      </c>
      <c r="B5101" s="2">
        <v>42414</v>
      </c>
      <c r="C5101">
        <v>11332</v>
      </c>
      <c r="D5101">
        <v>37517</v>
      </c>
      <c r="E5101">
        <v>38781</v>
      </c>
      <c r="F5101" t="s">
        <v>246</v>
      </c>
      <c r="G5101" s="2">
        <v>42414</v>
      </c>
      <c r="H5101">
        <v>39389</v>
      </c>
      <c r="I5101">
        <v>11323</v>
      </c>
      <c r="J5101" t="str">
        <f t="shared" si="158"/>
        <v>e51fbb15ca36fb9146659979a6153f69</v>
      </c>
      <c r="K5101" s="2">
        <f t="shared" si="159"/>
        <v>42414</v>
      </c>
      <c r="L5101" t="str">
        <f>VLOOKUP($J5101,'placement attrs'!$A$2:$L$5079,4,FALSE)</f>
        <v>Bikerumor.com</v>
      </c>
      <c r="M5101" t="str">
        <f>VLOOKUP($J5101,'placement attrs'!$A$2:$L$5079,3,FALSE)</f>
        <v>tyler@bikerumor.com</v>
      </c>
    </row>
    <row r="5102" spans="1:13" x14ac:dyDescent="0.3">
      <c r="A5102" t="s">
        <v>246</v>
      </c>
      <c r="B5102" s="2">
        <v>42415</v>
      </c>
      <c r="C5102">
        <v>17625</v>
      </c>
      <c r="D5102">
        <v>51734</v>
      </c>
      <c r="E5102">
        <v>53032</v>
      </c>
      <c r="F5102" t="s">
        <v>246</v>
      </c>
      <c r="G5102" s="2">
        <v>42415</v>
      </c>
      <c r="H5102">
        <v>55487</v>
      </c>
      <c r="I5102">
        <v>17055</v>
      </c>
      <c r="J5102" t="str">
        <f t="shared" si="158"/>
        <v>e51fbb15ca36fb9146659979a6153f69</v>
      </c>
      <c r="K5102" s="2">
        <f t="shared" si="159"/>
        <v>42415</v>
      </c>
      <c r="L5102" t="str">
        <f>VLOOKUP($J5102,'placement attrs'!$A$2:$L$5079,4,FALSE)</f>
        <v>Bikerumor.com</v>
      </c>
      <c r="M5102" t="str">
        <f>VLOOKUP($J5102,'placement attrs'!$A$2:$L$5079,3,FALSE)</f>
        <v>tyler@bikerumor.com</v>
      </c>
    </row>
    <row r="5103" spans="1:13" x14ac:dyDescent="0.3">
      <c r="A5103" t="s">
        <v>246</v>
      </c>
      <c r="B5103" s="2">
        <v>42416</v>
      </c>
      <c r="C5103">
        <v>19863</v>
      </c>
      <c r="D5103">
        <v>54984</v>
      </c>
      <c r="E5103">
        <v>56475</v>
      </c>
      <c r="F5103" t="s">
        <v>246</v>
      </c>
      <c r="G5103" s="2">
        <v>42416</v>
      </c>
      <c r="H5103">
        <v>57416</v>
      </c>
      <c r="I5103">
        <v>19252</v>
      </c>
      <c r="J5103" t="str">
        <f t="shared" si="158"/>
        <v>e51fbb15ca36fb9146659979a6153f69</v>
      </c>
      <c r="K5103" s="2">
        <f t="shared" si="159"/>
        <v>42416</v>
      </c>
      <c r="L5103" t="str">
        <f>VLOOKUP($J5103,'placement attrs'!$A$2:$L$5079,4,FALSE)</f>
        <v>Bikerumor.com</v>
      </c>
      <c r="M5103" t="str">
        <f>VLOOKUP($J5103,'placement attrs'!$A$2:$L$5079,3,FALSE)</f>
        <v>tyler@bikerumor.com</v>
      </c>
    </row>
    <row r="5104" spans="1:13" x14ac:dyDescent="0.3">
      <c r="A5104" t="s">
        <v>246</v>
      </c>
      <c r="B5104" s="2">
        <v>42417</v>
      </c>
      <c r="C5104">
        <v>18640</v>
      </c>
      <c r="D5104">
        <v>54622</v>
      </c>
      <c r="E5104">
        <v>56469</v>
      </c>
      <c r="F5104" t="s">
        <v>246</v>
      </c>
      <c r="G5104" s="2">
        <v>42417</v>
      </c>
      <c r="H5104">
        <v>57590</v>
      </c>
      <c r="I5104">
        <v>18203</v>
      </c>
      <c r="J5104" t="str">
        <f t="shared" si="158"/>
        <v>e51fbb15ca36fb9146659979a6153f69</v>
      </c>
      <c r="K5104" s="2">
        <f t="shared" si="159"/>
        <v>42417</v>
      </c>
      <c r="L5104" t="str">
        <f>VLOOKUP($J5104,'placement attrs'!$A$2:$L$5079,4,FALSE)</f>
        <v>Bikerumor.com</v>
      </c>
      <c r="M5104" t="str">
        <f>VLOOKUP($J5104,'placement attrs'!$A$2:$L$5079,3,FALSE)</f>
        <v>tyler@bikerumor.com</v>
      </c>
    </row>
    <row r="5105" spans="1:13" x14ac:dyDescent="0.3">
      <c r="A5105" t="s">
        <v>246</v>
      </c>
      <c r="B5105" s="2">
        <v>42418</v>
      </c>
      <c r="C5105">
        <v>19431</v>
      </c>
      <c r="D5105">
        <v>53113</v>
      </c>
      <c r="E5105">
        <v>54562</v>
      </c>
      <c r="F5105" t="s">
        <v>246</v>
      </c>
      <c r="G5105" s="2">
        <v>42418</v>
      </c>
      <c r="H5105">
        <v>56152</v>
      </c>
      <c r="I5105">
        <v>18492</v>
      </c>
      <c r="J5105" t="str">
        <f t="shared" si="158"/>
        <v>e51fbb15ca36fb9146659979a6153f69</v>
      </c>
      <c r="K5105" s="2">
        <f t="shared" si="159"/>
        <v>42418</v>
      </c>
      <c r="L5105" t="str">
        <f>VLOOKUP($J5105,'placement attrs'!$A$2:$L$5079,4,FALSE)</f>
        <v>Bikerumor.com</v>
      </c>
      <c r="M5105" t="str">
        <f>VLOOKUP($J5105,'placement attrs'!$A$2:$L$5079,3,FALSE)</f>
        <v>tyler@bikerumor.com</v>
      </c>
    </row>
    <row r="5106" spans="1:13" x14ac:dyDescent="0.3">
      <c r="A5106" t="s">
        <v>246</v>
      </c>
      <c r="B5106" s="2">
        <v>42419</v>
      </c>
      <c r="C5106">
        <v>15205</v>
      </c>
      <c r="D5106">
        <v>41208</v>
      </c>
      <c r="E5106">
        <v>42322</v>
      </c>
      <c r="F5106" t="s">
        <v>246</v>
      </c>
      <c r="G5106" s="2">
        <v>42419</v>
      </c>
      <c r="H5106">
        <v>49490</v>
      </c>
      <c r="I5106">
        <v>16461</v>
      </c>
      <c r="J5106" t="str">
        <f t="shared" si="158"/>
        <v>e51fbb15ca36fb9146659979a6153f69</v>
      </c>
      <c r="K5106" s="2">
        <f t="shared" si="159"/>
        <v>42419</v>
      </c>
      <c r="L5106" t="str">
        <f>VLOOKUP($J5106,'placement attrs'!$A$2:$L$5079,4,FALSE)</f>
        <v>Bikerumor.com</v>
      </c>
      <c r="M5106" t="str">
        <f>VLOOKUP($J5106,'placement attrs'!$A$2:$L$5079,3,FALSE)</f>
        <v>tyler@bikerumor.com</v>
      </c>
    </row>
    <row r="5107" spans="1:13" x14ac:dyDescent="0.3">
      <c r="A5107" t="s">
        <v>246</v>
      </c>
      <c r="B5107" s="2">
        <v>42420</v>
      </c>
      <c r="C5107">
        <v>11896</v>
      </c>
      <c r="D5107">
        <v>36495</v>
      </c>
      <c r="E5107">
        <v>37562</v>
      </c>
      <c r="F5107" t="s">
        <v>246</v>
      </c>
      <c r="G5107" s="2">
        <v>42420</v>
      </c>
      <c r="H5107">
        <v>39600</v>
      </c>
      <c r="I5107">
        <v>12243</v>
      </c>
      <c r="J5107" t="str">
        <f t="shared" si="158"/>
        <v>e51fbb15ca36fb9146659979a6153f69</v>
      </c>
      <c r="K5107" s="2">
        <f t="shared" si="159"/>
        <v>42420</v>
      </c>
      <c r="L5107" t="str">
        <f>VLOOKUP($J5107,'placement attrs'!$A$2:$L$5079,4,FALSE)</f>
        <v>Bikerumor.com</v>
      </c>
      <c r="M5107" t="str">
        <f>VLOOKUP($J5107,'placement attrs'!$A$2:$L$5079,3,FALSE)</f>
        <v>tyler@bikerumor.com</v>
      </c>
    </row>
    <row r="5108" spans="1:13" x14ac:dyDescent="0.3">
      <c r="A5108" t="s">
        <v>246</v>
      </c>
      <c r="B5108" s="2">
        <v>42421</v>
      </c>
      <c r="C5108">
        <v>11589</v>
      </c>
      <c r="D5108">
        <v>34870</v>
      </c>
      <c r="E5108">
        <v>35858</v>
      </c>
      <c r="F5108" t="s">
        <v>246</v>
      </c>
      <c r="G5108" s="2">
        <v>42421</v>
      </c>
      <c r="H5108">
        <v>36981</v>
      </c>
      <c r="I5108">
        <v>10872</v>
      </c>
      <c r="J5108" t="str">
        <f t="shared" si="158"/>
        <v>e51fbb15ca36fb9146659979a6153f69</v>
      </c>
      <c r="K5108" s="2">
        <f t="shared" si="159"/>
        <v>42421</v>
      </c>
      <c r="L5108" t="str">
        <f>VLOOKUP($J5108,'placement attrs'!$A$2:$L$5079,4,FALSE)</f>
        <v>Bikerumor.com</v>
      </c>
      <c r="M5108" t="str">
        <f>VLOOKUP($J5108,'placement attrs'!$A$2:$L$5079,3,FALSE)</f>
        <v>tyler@bikerumor.com</v>
      </c>
    </row>
    <row r="5109" spans="1:13" x14ac:dyDescent="0.3">
      <c r="A5109" t="s">
        <v>246</v>
      </c>
      <c r="B5109" s="2">
        <v>42422</v>
      </c>
      <c r="C5109">
        <v>21550</v>
      </c>
      <c r="D5109">
        <v>54556</v>
      </c>
      <c r="E5109">
        <v>55728</v>
      </c>
      <c r="F5109" t="s">
        <v>246</v>
      </c>
      <c r="G5109" s="2">
        <v>42422</v>
      </c>
      <c r="H5109">
        <v>61808</v>
      </c>
      <c r="I5109">
        <v>19754</v>
      </c>
      <c r="J5109" t="str">
        <f t="shared" si="158"/>
        <v>e51fbb15ca36fb9146659979a6153f69</v>
      </c>
      <c r="K5109" s="2">
        <f t="shared" si="159"/>
        <v>42422</v>
      </c>
      <c r="L5109" t="str">
        <f>VLOOKUP($J5109,'placement attrs'!$A$2:$L$5079,4,FALSE)</f>
        <v>Bikerumor.com</v>
      </c>
      <c r="M5109" t="str">
        <f>VLOOKUP($J5109,'placement attrs'!$A$2:$L$5079,3,FALSE)</f>
        <v>tyler@bikerumor.com</v>
      </c>
    </row>
    <row r="5110" spans="1:13" x14ac:dyDescent="0.3">
      <c r="A5110" t="s">
        <v>246</v>
      </c>
      <c r="B5110" s="2">
        <v>42423</v>
      </c>
      <c r="C5110">
        <v>22292</v>
      </c>
      <c r="D5110">
        <v>53538</v>
      </c>
      <c r="E5110">
        <v>54936</v>
      </c>
      <c r="F5110" t="s">
        <v>246</v>
      </c>
      <c r="G5110" s="2">
        <v>42423</v>
      </c>
      <c r="H5110">
        <v>57936</v>
      </c>
      <c r="I5110">
        <v>20825</v>
      </c>
      <c r="J5110" t="str">
        <f t="shared" si="158"/>
        <v>e51fbb15ca36fb9146659979a6153f69</v>
      </c>
      <c r="K5110" s="2">
        <f t="shared" si="159"/>
        <v>42423</v>
      </c>
      <c r="L5110" t="str">
        <f>VLOOKUP($J5110,'placement attrs'!$A$2:$L$5079,4,FALSE)</f>
        <v>Bikerumor.com</v>
      </c>
      <c r="M5110" t="str">
        <f>VLOOKUP($J5110,'placement attrs'!$A$2:$L$5079,3,FALSE)</f>
        <v>tyler@bikerumor.com</v>
      </c>
    </row>
    <row r="5111" spans="1:13" x14ac:dyDescent="0.3">
      <c r="A5111" t="s">
        <v>246</v>
      </c>
      <c r="B5111" s="2">
        <v>42424</v>
      </c>
      <c r="C5111">
        <v>23727</v>
      </c>
      <c r="D5111">
        <v>59231</v>
      </c>
      <c r="E5111">
        <v>60444</v>
      </c>
      <c r="F5111" t="s">
        <v>246</v>
      </c>
      <c r="G5111" s="2">
        <v>42424</v>
      </c>
      <c r="H5111">
        <v>61365</v>
      </c>
      <c r="I5111">
        <v>22173</v>
      </c>
      <c r="J5111" t="str">
        <f t="shared" si="158"/>
        <v>e51fbb15ca36fb9146659979a6153f69</v>
      </c>
      <c r="K5111" s="2">
        <f t="shared" si="159"/>
        <v>42424</v>
      </c>
      <c r="L5111" t="str">
        <f>VLOOKUP($J5111,'placement attrs'!$A$2:$L$5079,4,FALSE)</f>
        <v>Bikerumor.com</v>
      </c>
      <c r="M5111" t="str">
        <f>VLOOKUP($J5111,'placement attrs'!$A$2:$L$5079,3,FALSE)</f>
        <v>tyler@bikerumor.com</v>
      </c>
    </row>
    <row r="5112" spans="1:13" x14ac:dyDescent="0.3">
      <c r="A5112" t="s">
        <v>246</v>
      </c>
      <c r="B5112" s="2">
        <v>42425</v>
      </c>
      <c r="C5112">
        <v>24321</v>
      </c>
      <c r="D5112">
        <v>60551</v>
      </c>
      <c r="E5112">
        <v>61781</v>
      </c>
      <c r="F5112" t="s">
        <v>246</v>
      </c>
      <c r="G5112" s="2">
        <v>42425</v>
      </c>
      <c r="H5112">
        <v>62681</v>
      </c>
      <c r="I5112">
        <v>22000</v>
      </c>
      <c r="J5112" t="str">
        <f t="shared" si="158"/>
        <v>e51fbb15ca36fb9146659979a6153f69</v>
      </c>
      <c r="K5112" s="2">
        <f t="shared" si="159"/>
        <v>42425</v>
      </c>
      <c r="L5112" t="str">
        <f>VLOOKUP($J5112,'placement attrs'!$A$2:$L$5079,4,FALSE)</f>
        <v>Bikerumor.com</v>
      </c>
      <c r="M5112" t="str">
        <f>VLOOKUP($J5112,'placement attrs'!$A$2:$L$5079,3,FALSE)</f>
        <v>tyler@bikerumor.com</v>
      </c>
    </row>
    <row r="5113" spans="1:13" x14ac:dyDescent="0.3">
      <c r="A5113" t="s">
        <v>246</v>
      </c>
      <c r="B5113" s="2">
        <v>42426</v>
      </c>
      <c r="C5113">
        <v>23596</v>
      </c>
      <c r="D5113">
        <v>59382</v>
      </c>
      <c r="E5113">
        <v>60542</v>
      </c>
      <c r="F5113" t="s">
        <v>246</v>
      </c>
      <c r="G5113" s="2">
        <v>42426</v>
      </c>
      <c r="H5113">
        <v>61931</v>
      </c>
      <c r="I5113">
        <v>21726</v>
      </c>
      <c r="J5113" t="str">
        <f t="shared" si="158"/>
        <v>e51fbb15ca36fb9146659979a6153f69</v>
      </c>
      <c r="K5113" s="2">
        <f t="shared" si="159"/>
        <v>42426</v>
      </c>
      <c r="L5113" t="str">
        <f>VLOOKUP($J5113,'placement attrs'!$A$2:$L$5079,4,FALSE)</f>
        <v>Bikerumor.com</v>
      </c>
      <c r="M5113" t="str">
        <f>VLOOKUP($J5113,'placement attrs'!$A$2:$L$5079,3,FALSE)</f>
        <v>tyler@bikerumor.com</v>
      </c>
    </row>
    <row r="5114" spans="1:13" x14ac:dyDescent="0.3">
      <c r="A5114" t="s">
        <v>246</v>
      </c>
      <c r="B5114" s="2">
        <v>42427</v>
      </c>
      <c r="C5114">
        <v>16157</v>
      </c>
      <c r="D5114">
        <v>47815</v>
      </c>
      <c r="E5114">
        <v>48703</v>
      </c>
      <c r="F5114" t="s">
        <v>246</v>
      </c>
      <c r="G5114" s="2">
        <v>42427</v>
      </c>
      <c r="H5114">
        <v>50110</v>
      </c>
      <c r="I5114">
        <v>15264</v>
      </c>
      <c r="J5114" t="str">
        <f t="shared" si="158"/>
        <v>e51fbb15ca36fb9146659979a6153f69</v>
      </c>
      <c r="K5114" s="2">
        <f t="shared" si="159"/>
        <v>42427</v>
      </c>
      <c r="L5114" t="str">
        <f>VLOOKUP($J5114,'placement attrs'!$A$2:$L$5079,4,FALSE)</f>
        <v>Bikerumor.com</v>
      </c>
      <c r="M5114" t="str">
        <f>VLOOKUP($J5114,'placement attrs'!$A$2:$L$5079,3,FALSE)</f>
        <v>tyler@bikerumor.com</v>
      </c>
    </row>
    <row r="5115" spans="1:13" x14ac:dyDescent="0.3">
      <c r="A5115" t="s">
        <v>246</v>
      </c>
      <c r="B5115" s="2">
        <v>42428</v>
      </c>
      <c r="C5115">
        <v>15964</v>
      </c>
      <c r="D5115">
        <v>48507</v>
      </c>
      <c r="E5115">
        <v>49466</v>
      </c>
      <c r="F5115" t="s">
        <v>246</v>
      </c>
      <c r="G5115" s="2">
        <v>42428</v>
      </c>
      <c r="H5115">
        <v>50372</v>
      </c>
      <c r="I5115">
        <v>14476</v>
      </c>
      <c r="J5115" t="str">
        <f t="shared" si="158"/>
        <v>e51fbb15ca36fb9146659979a6153f69</v>
      </c>
      <c r="K5115" s="2">
        <f t="shared" si="159"/>
        <v>42428</v>
      </c>
      <c r="L5115" t="str">
        <f>VLOOKUP($J5115,'placement attrs'!$A$2:$L$5079,4,FALSE)</f>
        <v>Bikerumor.com</v>
      </c>
      <c r="M5115" t="str">
        <f>VLOOKUP($J5115,'placement attrs'!$A$2:$L$5079,3,FALSE)</f>
        <v>tyler@bikerumor.com</v>
      </c>
    </row>
    <row r="5116" spans="1:13" x14ac:dyDescent="0.3">
      <c r="A5116" t="s">
        <v>246</v>
      </c>
      <c r="B5116" s="2">
        <v>42429</v>
      </c>
      <c r="C5116">
        <v>22561</v>
      </c>
      <c r="D5116">
        <v>58497</v>
      </c>
      <c r="E5116">
        <v>59701</v>
      </c>
      <c r="F5116" t="s">
        <v>246</v>
      </c>
      <c r="G5116" s="2">
        <v>42429</v>
      </c>
      <c r="H5116">
        <v>66497</v>
      </c>
      <c r="I5116">
        <v>20775</v>
      </c>
      <c r="J5116" t="str">
        <f t="shared" si="158"/>
        <v>e51fbb15ca36fb9146659979a6153f69</v>
      </c>
      <c r="K5116" s="2">
        <f t="shared" si="159"/>
        <v>42429</v>
      </c>
      <c r="L5116" t="str">
        <f>VLOOKUP($J5116,'placement attrs'!$A$2:$L$5079,4,FALSE)</f>
        <v>Bikerumor.com</v>
      </c>
      <c r="M5116" t="str">
        <f>VLOOKUP($J5116,'placement attrs'!$A$2:$L$5079,3,FALSE)</f>
        <v>tyler@bikerumor.com</v>
      </c>
    </row>
    <row r="5117" spans="1:13" x14ac:dyDescent="0.3">
      <c r="A5117" t="s">
        <v>246</v>
      </c>
      <c r="B5117" s="2">
        <v>42430</v>
      </c>
      <c r="C5117">
        <v>22819</v>
      </c>
      <c r="D5117">
        <v>64025</v>
      </c>
      <c r="E5117">
        <v>66121</v>
      </c>
      <c r="F5117" t="s">
        <v>246</v>
      </c>
      <c r="G5117" s="2">
        <v>42430</v>
      </c>
      <c r="H5117">
        <v>72213</v>
      </c>
      <c r="I5117">
        <v>21453</v>
      </c>
      <c r="J5117" t="str">
        <f t="shared" si="158"/>
        <v>e51fbb15ca36fb9146659979a6153f69</v>
      </c>
      <c r="K5117" s="2">
        <f t="shared" si="159"/>
        <v>42430</v>
      </c>
      <c r="L5117" t="str">
        <f>VLOOKUP($J5117,'placement attrs'!$A$2:$L$5079,4,FALSE)</f>
        <v>Bikerumor.com</v>
      </c>
      <c r="M5117" t="str">
        <f>VLOOKUP($J5117,'placement attrs'!$A$2:$L$5079,3,FALSE)</f>
        <v>tyler@bikerumor.com</v>
      </c>
    </row>
    <row r="5118" spans="1:13" x14ac:dyDescent="0.3">
      <c r="A5118" t="s">
        <v>246</v>
      </c>
      <c r="B5118" s="2">
        <v>42431</v>
      </c>
      <c r="C5118">
        <v>17612</v>
      </c>
      <c r="D5118">
        <v>45576</v>
      </c>
      <c r="E5118">
        <v>46532</v>
      </c>
      <c r="F5118" t="s">
        <v>246</v>
      </c>
      <c r="G5118" s="2">
        <v>42431</v>
      </c>
      <c r="H5118">
        <v>65974</v>
      </c>
      <c r="I5118">
        <v>23186</v>
      </c>
      <c r="J5118" t="str">
        <f t="shared" si="158"/>
        <v>e51fbb15ca36fb9146659979a6153f69</v>
      </c>
      <c r="K5118" s="2">
        <f t="shared" si="159"/>
        <v>42431</v>
      </c>
      <c r="L5118" t="str">
        <f>VLOOKUP($J5118,'placement attrs'!$A$2:$L$5079,4,FALSE)</f>
        <v>Bikerumor.com</v>
      </c>
      <c r="M5118" t="str">
        <f>VLOOKUP($J5118,'placement attrs'!$A$2:$L$5079,3,FALSE)</f>
        <v>tyler@bikerumor.com</v>
      </c>
    </row>
    <row r="5119" spans="1:13" x14ac:dyDescent="0.3">
      <c r="A5119" t="s">
        <v>246</v>
      </c>
      <c r="B5119" s="2">
        <v>42432</v>
      </c>
      <c r="C5119">
        <v>997</v>
      </c>
      <c r="D5119">
        <v>2459</v>
      </c>
      <c r="E5119">
        <v>2490</v>
      </c>
      <c r="H5119">
        <v>0</v>
      </c>
      <c r="I5119">
        <v>0</v>
      </c>
      <c r="J5119" t="str">
        <f t="shared" si="158"/>
        <v>e51fbb15ca36fb9146659979a6153f69</v>
      </c>
      <c r="K5119" s="2">
        <f t="shared" si="159"/>
        <v>42432</v>
      </c>
      <c r="L5119" t="str">
        <f>VLOOKUP($J5119,'placement attrs'!$A$2:$L$5079,4,FALSE)</f>
        <v>Bikerumor.com</v>
      </c>
      <c r="M5119" t="str">
        <f>VLOOKUP($J5119,'placement attrs'!$A$2:$L$5079,3,FALSE)</f>
        <v>tyler@bikerumor.com</v>
      </c>
    </row>
    <row r="5120" spans="1:13" x14ac:dyDescent="0.3">
      <c r="A5120" t="s">
        <v>247</v>
      </c>
      <c r="B5120" s="2">
        <v>42422</v>
      </c>
      <c r="C5120">
        <v>1647</v>
      </c>
      <c r="D5120">
        <v>6024</v>
      </c>
      <c r="E5120">
        <v>6200</v>
      </c>
      <c r="F5120" t="s">
        <v>247</v>
      </c>
      <c r="G5120" s="2">
        <v>42422</v>
      </c>
      <c r="H5120">
        <v>7899</v>
      </c>
      <c r="I5120">
        <v>1551</v>
      </c>
      <c r="J5120" t="str">
        <f t="shared" si="158"/>
        <v>e528ef82112ef68b58848a59df9208e7</v>
      </c>
      <c r="K5120" s="2">
        <f t="shared" si="159"/>
        <v>42422</v>
      </c>
      <c r="L5120" t="str">
        <f>VLOOKUP($J5120,'placement attrs'!$A$2:$L$5079,4,FALSE)</f>
        <v>AdSparc (dailymotion.com)</v>
      </c>
      <c r="M5120" t="str">
        <f>VLOOKUP($J5120,'placement attrs'!$A$2:$L$5079,3,FALSE)</f>
        <v>dawid.wasniowski@adsparc.com</v>
      </c>
    </row>
    <row r="5121" spans="1:13" x14ac:dyDescent="0.3">
      <c r="A5121" t="s">
        <v>247</v>
      </c>
      <c r="B5121" s="2">
        <v>42423</v>
      </c>
      <c r="C5121">
        <v>5586</v>
      </c>
      <c r="D5121">
        <v>18110</v>
      </c>
      <c r="E5121">
        <v>18531</v>
      </c>
      <c r="F5121" t="s">
        <v>247</v>
      </c>
      <c r="G5121" s="2">
        <v>42423</v>
      </c>
      <c r="H5121">
        <v>20010</v>
      </c>
      <c r="I5121">
        <v>5085</v>
      </c>
      <c r="J5121" t="str">
        <f t="shared" si="158"/>
        <v>e528ef82112ef68b58848a59df9208e7</v>
      </c>
      <c r="K5121" s="2">
        <f t="shared" si="159"/>
        <v>42423</v>
      </c>
      <c r="L5121" t="str">
        <f>VLOOKUP($J5121,'placement attrs'!$A$2:$L$5079,4,FALSE)</f>
        <v>AdSparc (dailymotion.com)</v>
      </c>
      <c r="M5121" t="str">
        <f>VLOOKUP($J5121,'placement attrs'!$A$2:$L$5079,3,FALSE)</f>
        <v>dawid.wasniowski@adsparc.com</v>
      </c>
    </row>
    <row r="5122" spans="1:13" x14ac:dyDescent="0.3">
      <c r="A5122" t="s">
        <v>247</v>
      </c>
      <c r="B5122" s="2">
        <v>42424</v>
      </c>
      <c r="C5122">
        <v>5308</v>
      </c>
      <c r="D5122">
        <v>15261</v>
      </c>
      <c r="E5122">
        <v>15457</v>
      </c>
      <c r="F5122" t="s">
        <v>247</v>
      </c>
      <c r="G5122" s="2">
        <v>42424</v>
      </c>
      <c r="H5122">
        <v>16825</v>
      </c>
      <c r="I5122">
        <v>4995</v>
      </c>
      <c r="J5122" t="str">
        <f t="shared" si="158"/>
        <v>e528ef82112ef68b58848a59df9208e7</v>
      </c>
      <c r="K5122" s="2">
        <f t="shared" si="159"/>
        <v>42424</v>
      </c>
      <c r="L5122" t="str">
        <f>VLOOKUP($J5122,'placement attrs'!$A$2:$L$5079,4,FALSE)</f>
        <v>AdSparc (dailymotion.com)</v>
      </c>
      <c r="M5122" t="str">
        <f>VLOOKUP($J5122,'placement attrs'!$A$2:$L$5079,3,FALSE)</f>
        <v>dawid.wasniowski@adsparc.com</v>
      </c>
    </row>
    <row r="5123" spans="1:13" x14ac:dyDescent="0.3">
      <c r="A5123" t="s">
        <v>247</v>
      </c>
      <c r="B5123" s="2">
        <v>42425</v>
      </c>
      <c r="C5123">
        <v>3540</v>
      </c>
      <c r="D5123">
        <v>15336</v>
      </c>
      <c r="E5123">
        <v>15530</v>
      </c>
      <c r="F5123" t="s">
        <v>247</v>
      </c>
      <c r="G5123" s="2">
        <v>42425</v>
      </c>
      <c r="H5123">
        <v>18398</v>
      </c>
      <c r="I5123">
        <v>3188</v>
      </c>
      <c r="J5123" t="str">
        <f t="shared" ref="J5123:J5186" si="160">IF(A5123="",F5123,A5123)</f>
        <v>e528ef82112ef68b58848a59df9208e7</v>
      </c>
      <c r="K5123" s="2">
        <f t="shared" ref="K5123:K5186" si="161">IF(B5123="",G5123,B5123)</f>
        <v>42425</v>
      </c>
      <c r="L5123" t="str">
        <f>VLOOKUP($J5123,'placement attrs'!$A$2:$L$5079,4,FALSE)</f>
        <v>AdSparc (dailymotion.com)</v>
      </c>
      <c r="M5123" t="str">
        <f>VLOOKUP($J5123,'placement attrs'!$A$2:$L$5079,3,FALSE)</f>
        <v>dawid.wasniowski@adsparc.com</v>
      </c>
    </row>
    <row r="5124" spans="1:13" x14ac:dyDescent="0.3">
      <c r="A5124" t="s">
        <v>247</v>
      </c>
      <c r="B5124" s="2">
        <v>42426</v>
      </c>
      <c r="C5124">
        <v>2004</v>
      </c>
      <c r="D5124">
        <v>8170</v>
      </c>
      <c r="E5124">
        <v>8331</v>
      </c>
      <c r="F5124" t="s">
        <v>247</v>
      </c>
      <c r="G5124" s="2">
        <v>42426</v>
      </c>
      <c r="H5124">
        <v>9806</v>
      </c>
      <c r="I5124">
        <v>1788</v>
      </c>
      <c r="J5124" t="str">
        <f t="shared" si="160"/>
        <v>e528ef82112ef68b58848a59df9208e7</v>
      </c>
      <c r="K5124" s="2">
        <f t="shared" si="161"/>
        <v>42426</v>
      </c>
      <c r="L5124" t="str">
        <f>VLOOKUP($J5124,'placement attrs'!$A$2:$L$5079,4,FALSE)</f>
        <v>AdSparc (dailymotion.com)</v>
      </c>
      <c r="M5124" t="str">
        <f>VLOOKUP($J5124,'placement attrs'!$A$2:$L$5079,3,FALSE)</f>
        <v>dawid.wasniowski@adsparc.com</v>
      </c>
    </row>
    <row r="5125" spans="1:13" x14ac:dyDescent="0.3">
      <c r="A5125" t="s">
        <v>247</v>
      </c>
      <c r="B5125" s="2">
        <v>42427</v>
      </c>
      <c r="C5125">
        <v>2051</v>
      </c>
      <c r="D5125">
        <v>7999</v>
      </c>
      <c r="E5125">
        <v>8279</v>
      </c>
      <c r="F5125" t="s">
        <v>247</v>
      </c>
      <c r="G5125" s="2">
        <v>42427</v>
      </c>
      <c r="H5125">
        <v>9176</v>
      </c>
      <c r="I5125">
        <v>1913</v>
      </c>
      <c r="J5125" t="str">
        <f t="shared" si="160"/>
        <v>e528ef82112ef68b58848a59df9208e7</v>
      </c>
      <c r="K5125" s="2">
        <f t="shared" si="161"/>
        <v>42427</v>
      </c>
      <c r="L5125" t="str">
        <f>VLOOKUP($J5125,'placement attrs'!$A$2:$L$5079,4,FALSE)</f>
        <v>AdSparc (dailymotion.com)</v>
      </c>
      <c r="M5125" t="str">
        <f>VLOOKUP($J5125,'placement attrs'!$A$2:$L$5079,3,FALSE)</f>
        <v>dawid.wasniowski@adsparc.com</v>
      </c>
    </row>
    <row r="5126" spans="1:13" x14ac:dyDescent="0.3">
      <c r="A5126" t="s">
        <v>247</v>
      </c>
      <c r="B5126" s="2">
        <v>42428</v>
      </c>
      <c r="C5126">
        <v>3685</v>
      </c>
      <c r="D5126">
        <v>14573</v>
      </c>
      <c r="E5126">
        <v>14844</v>
      </c>
      <c r="F5126" t="s">
        <v>247</v>
      </c>
      <c r="G5126" s="2">
        <v>42428</v>
      </c>
      <c r="H5126">
        <v>14964</v>
      </c>
      <c r="I5126">
        <v>3043</v>
      </c>
      <c r="J5126" t="str">
        <f t="shared" si="160"/>
        <v>e528ef82112ef68b58848a59df9208e7</v>
      </c>
      <c r="K5126" s="2">
        <f t="shared" si="161"/>
        <v>42428</v>
      </c>
      <c r="L5126" t="str">
        <f>VLOOKUP($J5126,'placement attrs'!$A$2:$L$5079,4,FALSE)</f>
        <v>AdSparc (dailymotion.com)</v>
      </c>
      <c r="M5126" t="str">
        <f>VLOOKUP($J5126,'placement attrs'!$A$2:$L$5079,3,FALSE)</f>
        <v>dawid.wasniowski@adsparc.com</v>
      </c>
    </row>
    <row r="5127" spans="1:13" x14ac:dyDescent="0.3">
      <c r="A5127" t="s">
        <v>247</v>
      </c>
      <c r="B5127" s="2">
        <v>42429</v>
      </c>
      <c r="C5127">
        <v>3813</v>
      </c>
      <c r="D5127">
        <v>15490</v>
      </c>
      <c r="E5127">
        <v>15877</v>
      </c>
      <c r="F5127" t="s">
        <v>247</v>
      </c>
      <c r="G5127" s="2">
        <v>42429</v>
      </c>
      <c r="H5127">
        <v>17269</v>
      </c>
      <c r="I5127">
        <v>3600</v>
      </c>
      <c r="J5127" t="str">
        <f t="shared" si="160"/>
        <v>e528ef82112ef68b58848a59df9208e7</v>
      </c>
      <c r="K5127" s="2">
        <f t="shared" si="161"/>
        <v>42429</v>
      </c>
      <c r="L5127" t="str">
        <f>VLOOKUP($J5127,'placement attrs'!$A$2:$L$5079,4,FALSE)</f>
        <v>AdSparc (dailymotion.com)</v>
      </c>
      <c r="M5127" t="str">
        <f>VLOOKUP($J5127,'placement attrs'!$A$2:$L$5079,3,FALSE)</f>
        <v>dawid.wasniowski@adsparc.com</v>
      </c>
    </row>
    <row r="5128" spans="1:13" x14ac:dyDescent="0.3">
      <c r="A5128" t="s">
        <v>247</v>
      </c>
      <c r="B5128" s="2">
        <v>42430</v>
      </c>
      <c r="C5128">
        <v>585</v>
      </c>
      <c r="D5128">
        <v>2353</v>
      </c>
      <c r="E5128">
        <v>2392</v>
      </c>
      <c r="F5128" t="s">
        <v>247</v>
      </c>
      <c r="G5128" s="2">
        <v>42430</v>
      </c>
      <c r="H5128">
        <v>4452</v>
      </c>
      <c r="I5128">
        <v>703</v>
      </c>
      <c r="J5128" t="str">
        <f t="shared" si="160"/>
        <v>e528ef82112ef68b58848a59df9208e7</v>
      </c>
      <c r="K5128" s="2">
        <f t="shared" si="161"/>
        <v>42430</v>
      </c>
      <c r="L5128" t="str">
        <f>VLOOKUP($J5128,'placement attrs'!$A$2:$L$5079,4,FALSE)</f>
        <v>AdSparc (dailymotion.com)</v>
      </c>
      <c r="M5128" t="str">
        <f>VLOOKUP($J5128,'placement attrs'!$A$2:$L$5079,3,FALSE)</f>
        <v>dawid.wasniowski@adsparc.com</v>
      </c>
    </row>
    <row r="5129" spans="1:13" x14ac:dyDescent="0.3">
      <c r="A5129" t="s">
        <v>247</v>
      </c>
      <c r="B5129" s="2">
        <v>42431</v>
      </c>
      <c r="C5129">
        <v>303</v>
      </c>
      <c r="D5129">
        <v>756</v>
      </c>
      <c r="E5129">
        <v>775</v>
      </c>
      <c r="F5129" t="s">
        <v>247</v>
      </c>
      <c r="G5129" s="2">
        <v>42431</v>
      </c>
      <c r="H5129">
        <v>1235</v>
      </c>
      <c r="I5129">
        <v>460</v>
      </c>
      <c r="J5129" t="str">
        <f t="shared" si="160"/>
        <v>e528ef82112ef68b58848a59df9208e7</v>
      </c>
      <c r="K5129" s="2">
        <f t="shared" si="161"/>
        <v>42431</v>
      </c>
      <c r="L5129" t="str">
        <f>VLOOKUP($J5129,'placement attrs'!$A$2:$L$5079,4,FALSE)</f>
        <v>AdSparc (dailymotion.com)</v>
      </c>
      <c r="M5129" t="str">
        <f>VLOOKUP($J5129,'placement attrs'!$A$2:$L$5079,3,FALSE)</f>
        <v>dawid.wasniowski@adsparc.com</v>
      </c>
    </row>
    <row r="5130" spans="1:13" x14ac:dyDescent="0.3">
      <c r="A5130" t="s">
        <v>247</v>
      </c>
      <c r="B5130" s="2">
        <v>42432</v>
      </c>
      <c r="C5130">
        <v>29</v>
      </c>
      <c r="D5130">
        <v>60</v>
      </c>
      <c r="E5130">
        <v>62</v>
      </c>
      <c r="H5130">
        <v>0</v>
      </c>
      <c r="I5130">
        <v>0</v>
      </c>
      <c r="J5130" t="str">
        <f t="shared" si="160"/>
        <v>e528ef82112ef68b58848a59df9208e7</v>
      </c>
      <c r="K5130" s="2">
        <f t="shared" si="161"/>
        <v>42432</v>
      </c>
      <c r="L5130" t="str">
        <f>VLOOKUP($J5130,'placement attrs'!$A$2:$L$5079,4,FALSE)</f>
        <v>AdSparc (dailymotion.com)</v>
      </c>
      <c r="M5130" t="str">
        <f>VLOOKUP($J5130,'placement attrs'!$A$2:$L$5079,3,FALSE)</f>
        <v>dawid.wasniowski@adsparc.com</v>
      </c>
    </row>
    <row r="5131" spans="1:13" x14ac:dyDescent="0.3">
      <c r="A5131" t="s">
        <v>248</v>
      </c>
      <c r="B5131" s="2">
        <v>42410</v>
      </c>
      <c r="C5131">
        <v>17080</v>
      </c>
      <c r="D5131">
        <v>263856</v>
      </c>
      <c r="E5131">
        <v>265595</v>
      </c>
      <c r="H5131">
        <v>0</v>
      </c>
      <c r="I5131">
        <v>0</v>
      </c>
      <c r="J5131" t="str">
        <f t="shared" si="160"/>
        <v>e6810faac15bf8ad63a43f7dd02f2e1d</v>
      </c>
      <c r="K5131" s="2">
        <f t="shared" si="161"/>
        <v>42410</v>
      </c>
      <c r="L5131" t="str">
        <f>VLOOKUP($J5131,'placement attrs'!$A$2:$L$5079,4,FALSE)</f>
        <v>News247.info</v>
      </c>
      <c r="M5131" t="str">
        <f>VLOOKUP($J5131,'placement attrs'!$A$2:$L$5079,3,FALSE)</f>
        <v>admin@news247.info</v>
      </c>
    </row>
    <row r="5132" spans="1:13" x14ac:dyDescent="0.3">
      <c r="A5132" t="s">
        <v>248</v>
      </c>
      <c r="B5132" s="2">
        <v>42411</v>
      </c>
      <c r="C5132">
        <v>16414</v>
      </c>
      <c r="D5132">
        <v>274332</v>
      </c>
      <c r="E5132">
        <v>276166</v>
      </c>
      <c r="F5132" t="s">
        <v>248</v>
      </c>
      <c r="G5132" s="2">
        <v>42411</v>
      </c>
      <c r="H5132">
        <v>298475</v>
      </c>
      <c r="I5132">
        <v>17149</v>
      </c>
      <c r="J5132" t="str">
        <f t="shared" si="160"/>
        <v>e6810faac15bf8ad63a43f7dd02f2e1d</v>
      </c>
      <c r="K5132" s="2">
        <f t="shared" si="161"/>
        <v>42411</v>
      </c>
      <c r="L5132" t="str">
        <f>VLOOKUP($J5132,'placement attrs'!$A$2:$L$5079,4,FALSE)</f>
        <v>News247.info</v>
      </c>
      <c r="M5132" t="str">
        <f>VLOOKUP($J5132,'placement attrs'!$A$2:$L$5079,3,FALSE)</f>
        <v>admin@news247.info</v>
      </c>
    </row>
    <row r="5133" spans="1:13" x14ac:dyDescent="0.3">
      <c r="A5133" t="s">
        <v>248</v>
      </c>
      <c r="B5133" s="2">
        <v>42412</v>
      </c>
      <c r="C5133">
        <v>11461</v>
      </c>
      <c r="D5133">
        <v>191933</v>
      </c>
      <c r="E5133">
        <v>193093</v>
      </c>
      <c r="F5133" t="s">
        <v>248</v>
      </c>
      <c r="G5133" s="2">
        <v>42412</v>
      </c>
      <c r="H5133">
        <v>239800</v>
      </c>
      <c r="I5133">
        <v>15697</v>
      </c>
      <c r="J5133" t="str">
        <f t="shared" si="160"/>
        <v>e6810faac15bf8ad63a43f7dd02f2e1d</v>
      </c>
      <c r="K5133" s="2">
        <f t="shared" si="161"/>
        <v>42412</v>
      </c>
      <c r="L5133" t="str">
        <f>VLOOKUP($J5133,'placement attrs'!$A$2:$L$5079,4,FALSE)</f>
        <v>News247.info</v>
      </c>
      <c r="M5133" t="str">
        <f>VLOOKUP($J5133,'placement attrs'!$A$2:$L$5079,3,FALSE)</f>
        <v>admin@news247.info</v>
      </c>
    </row>
    <row r="5134" spans="1:13" x14ac:dyDescent="0.3">
      <c r="A5134" t="s">
        <v>248</v>
      </c>
      <c r="B5134" s="2">
        <v>42413</v>
      </c>
      <c r="C5134">
        <v>14671</v>
      </c>
      <c r="D5134">
        <v>229938</v>
      </c>
      <c r="E5134">
        <v>231314</v>
      </c>
      <c r="F5134" t="s">
        <v>248</v>
      </c>
      <c r="G5134" s="2">
        <v>42413</v>
      </c>
      <c r="H5134">
        <v>233012</v>
      </c>
      <c r="I5134">
        <v>13995</v>
      </c>
      <c r="J5134" t="str">
        <f t="shared" si="160"/>
        <v>e6810faac15bf8ad63a43f7dd02f2e1d</v>
      </c>
      <c r="K5134" s="2">
        <f t="shared" si="161"/>
        <v>42413</v>
      </c>
      <c r="L5134" t="str">
        <f>VLOOKUP($J5134,'placement attrs'!$A$2:$L$5079,4,FALSE)</f>
        <v>News247.info</v>
      </c>
      <c r="M5134" t="str">
        <f>VLOOKUP($J5134,'placement attrs'!$A$2:$L$5079,3,FALSE)</f>
        <v>admin@news247.info</v>
      </c>
    </row>
    <row r="5135" spans="1:13" x14ac:dyDescent="0.3">
      <c r="A5135" t="s">
        <v>248</v>
      </c>
      <c r="B5135" s="2">
        <v>42414</v>
      </c>
      <c r="C5135">
        <v>13530</v>
      </c>
      <c r="D5135">
        <v>216312</v>
      </c>
      <c r="E5135">
        <v>217742</v>
      </c>
      <c r="F5135" t="s">
        <v>248</v>
      </c>
      <c r="G5135" s="2">
        <v>42414</v>
      </c>
      <c r="H5135">
        <v>218267</v>
      </c>
      <c r="I5135">
        <v>15422</v>
      </c>
      <c r="J5135" t="str">
        <f t="shared" si="160"/>
        <v>e6810faac15bf8ad63a43f7dd02f2e1d</v>
      </c>
      <c r="K5135" s="2">
        <f t="shared" si="161"/>
        <v>42414</v>
      </c>
      <c r="L5135" t="str">
        <f>VLOOKUP($J5135,'placement attrs'!$A$2:$L$5079,4,FALSE)</f>
        <v>News247.info</v>
      </c>
      <c r="M5135" t="str">
        <f>VLOOKUP($J5135,'placement attrs'!$A$2:$L$5079,3,FALSE)</f>
        <v>admin@news247.info</v>
      </c>
    </row>
    <row r="5136" spans="1:13" x14ac:dyDescent="0.3">
      <c r="A5136" t="s">
        <v>248</v>
      </c>
      <c r="B5136" s="2">
        <v>42415</v>
      </c>
      <c r="C5136">
        <v>14858</v>
      </c>
      <c r="D5136">
        <v>238978</v>
      </c>
      <c r="E5136">
        <v>240507</v>
      </c>
      <c r="F5136" t="s">
        <v>248</v>
      </c>
      <c r="G5136" s="2">
        <v>42415</v>
      </c>
      <c r="H5136">
        <v>246119</v>
      </c>
      <c r="I5136">
        <v>16209</v>
      </c>
      <c r="J5136" t="str">
        <f t="shared" si="160"/>
        <v>e6810faac15bf8ad63a43f7dd02f2e1d</v>
      </c>
      <c r="K5136" s="2">
        <f t="shared" si="161"/>
        <v>42415</v>
      </c>
      <c r="L5136" t="str">
        <f>VLOOKUP($J5136,'placement attrs'!$A$2:$L$5079,4,FALSE)</f>
        <v>News247.info</v>
      </c>
      <c r="M5136" t="str">
        <f>VLOOKUP($J5136,'placement attrs'!$A$2:$L$5079,3,FALSE)</f>
        <v>admin@news247.info</v>
      </c>
    </row>
    <row r="5137" spans="1:13" x14ac:dyDescent="0.3">
      <c r="A5137" t="s">
        <v>248</v>
      </c>
      <c r="B5137" s="2">
        <v>42416</v>
      </c>
      <c r="C5137">
        <v>17802</v>
      </c>
      <c r="D5137">
        <v>249063</v>
      </c>
      <c r="E5137">
        <v>250724</v>
      </c>
      <c r="F5137" t="s">
        <v>248</v>
      </c>
      <c r="G5137" s="2">
        <v>42416</v>
      </c>
      <c r="H5137">
        <v>251269</v>
      </c>
      <c r="I5137">
        <v>15725</v>
      </c>
      <c r="J5137" t="str">
        <f t="shared" si="160"/>
        <v>e6810faac15bf8ad63a43f7dd02f2e1d</v>
      </c>
      <c r="K5137" s="2">
        <f t="shared" si="161"/>
        <v>42416</v>
      </c>
      <c r="L5137" t="str">
        <f>VLOOKUP($J5137,'placement attrs'!$A$2:$L$5079,4,FALSE)</f>
        <v>News247.info</v>
      </c>
      <c r="M5137" t="str">
        <f>VLOOKUP($J5137,'placement attrs'!$A$2:$L$5079,3,FALSE)</f>
        <v>admin@news247.info</v>
      </c>
    </row>
    <row r="5138" spans="1:13" x14ac:dyDescent="0.3">
      <c r="A5138" t="s">
        <v>248</v>
      </c>
      <c r="B5138" s="2">
        <v>42417</v>
      </c>
      <c r="C5138">
        <v>16092</v>
      </c>
      <c r="D5138">
        <v>272700</v>
      </c>
      <c r="E5138">
        <v>274328</v>
      </c>
      <c r="F5138" t="s">
        <v>248</v>
      </c>
      <c r="G5138" s="2">
        <v>42417</v>
      </c>
      <c r="H5138">
        <v>276132</v>
      </c>
      <c r="I5138">
        <v>19342</v>
      </c>
      <c r="J5138" t="str">
        <f t="shared" si="160"/>
        <v>e6810faac15bf8ad63a43f7dd02f2e1d</v>
      </c>
      <c r="K5138" s="2">
        <f t="shared" si="161"/>
        <v>42417</v>
      </c>
      <c r="L5138" t="str">
        <f>VLOOKUP($J5138,'placement attrs'!$A$2:$L$5079,4,FALSE)</f>
        <v>News247.info</v>
      </c>
      <c r="M5138" t="str">
        <f>VLOOKUP($J5138,'placement attrs'!$A$2:$L$5079,3,FALSE)</f>
        <v>admin@news247.info</v>
      </c>
    </row>
    <row r="5139" spans="1:13" x14ac:dyDescent="0.3">
      <c r="A5139" t="s">
        <v>248</v>
      </c>
      <c r="B5139" s="2">
        <v>42418</v>
      </c>
      <c r="C5139">
        <v>8064</v>
      </c>
      <c r="D5139">
        <v>249294</v>
      </c>
      <c r="E5139">
        <v>251336</v>
      </c>
      <c r="F5139" t="s">
        <v>248</v>
      </c>
      <c r="G5139" s="2">
        <v>42418</v>
      </c>
      <c r="H5139">
        <v>255463</v>
      </c>
      <c r="I5139">
        <v>7876</v>
      </c>
      <c r="J5139" t="str">
        <f t="shared" si="160"/>
        <v>e6810faac15bf8ad63a43f7dd02f2e1d</v>
      </c>
      <c r="K5139" s="2">
        <f t="shared" si="161"/>
        <v>42418</v>
      </c>
      <c r="L5139" t="str">
        <f>VLOOKUP($J5139,'placement attrs'!$A$2:$L$5079,4,FALSE)</f>
        <v>News247.info</v>
      </c>
      <c r="M5139" t="str">
        <f>VLOOKUP($J5139,'placement attrs'!$A$2:$L$5079,3,FALSE)</f>
        <v>admin@news247.info</v>
      </c>
    </row>
    <row r="5140" spans="1:13" x14ac:dyDescent="0.3">
      <c r="A5140" t="s">
        <v>248</v>
      </c>
      <c r="B5140" s="2">
        <v>42419</v>
      </c>
      <c r="C5140">
        <v>13732</v>
      </c>
      <c r="D5140">
        <v>210497</v>
      </c>
      <c r="E5140">
        <v>212148</v>
      </c>
      <c r="F5140" t="s">
        <v>248</v>
      </c>
      <c r="G5140" s="2">
        <v>42419</v>
      </c>
      <c r="H5140">
        <v>244392</v>
      </c>
      <c r="I5140">
        <v>16149</v>
      </c>
      <c r="J5140" t="str">
        <f t="shared" si="160"/>
        <v>e6810faac15bf8ad63a43f7dd02f2e1d</v>
      </c>
      <c r="K5140" s="2">
        <f t="shared" si="161"/>
        <v>42419</v>
      </c>
      <c r="L5140" t="str">
        <f>VLOOKUP($J5140,'placement attrs'!$A$2:$L$5079,4,FALSE)</f>
        <v>News247.info</v>
      </c>
      <c r="M5140" t="str">
        <f>VLOOKUP($J5140,'placement attrs'!$A$2:$L$5079,3,FALSE)</f>
        <v>admin@news247.info</v>
      </c>
    </row>
    <row r="5141" spans="1:13" x14ac:dyDescent="0.3">
      <c r="A5141" t="s">
        <v>248</v>
      </c>
      <c r="B5141" s="2">
        <v>42420</v>
      </c>
      <c r="C5141">
        <v>8833</v>
      </c>
      <c r="D5141">
        <v>226673</v>
      </c>
      <c r="E5141">
        <v>228545</v>
      </c>
      <c r="F5141" t="s">
        <v>248</v>
      </c>
      <c r="G5141" s="2">
        <v>42420</v>
      </c>
      <c r="H5141">
        <v>239011</v>
      </c>
      <c r="I5141">
        <v>8907</v>
      </c>
      <c r="J5141" t="str">
        <f t="shared" si="160"/>
        <v>e6810faac15bf8ad63a43f7dd02f2e1d</v>
      </c>
      <c r="K5141" s="2">
        <f t="shared" si="161"/>
        <v>42420</v>
      </c>
      <c r="L5141" t="str">
        <f>VLOOKUP($J5141,'placement attrs'!$A$2:$L$5079,4,FALSE)</f>
        <v>News247.info</v>
      </c>
      <c r="M5141" t="str">
        <f>VLOOKUP($J5141,'placement attrs'!$A$2:$L$5079,3,FALSE)</f>
        <v>admin@news247.info</v>
      </c>
    </row>
    <row r="5142" spans="1:13" x14ac:dyDescent="0.3">
      <c r="A5142" t="s">
        <v>248</v>
      </c>
      <c r="B5142" s="2">
        <v>42421</v>
      </c>
      <c r="C5142">
        <v>9906</v>
      </c>
      <c r="D5142">
        <v>231315</v>
      </c>
      <c r="E5142">
        <v>233174</v>
      </c>
      <c r="F5142" t="s">
        <v>248</v>
      </c>
      <c r="G5142" s="2">
        <v>42421</v>
      </c>
      <c r="H5142">
        <v>236700</v>
      </c>
      <c r="I5142">
        <v>9560</v>
      </c>
      <c r="J5142" t="str">
        <f t="shared" si="160"/>
        <v>e6810faac15bf8ad63a43f7dd02f2e1d</v>
      </c>
      <c r="K5142" s="2">
        <f t="shared" si="161"/>
        <v>42421</v>
      </c>
      <c r="L5142" t="str">
        <f>VLOOKUP($J5142,'placement attrs'!$A$2:$L$5079,4,FALSE)</f>
        <v>News247.info</v>
      </c>
      <c r="M5142" t="str">
        <f>VLOOKUP($J5142,'placement attrs'!$A$2:$L$5079,3,FALSE)</f>
        <v>admin@news247.info</v>
      </c>
    </row>
    <row r="5143" spans="1:13" x14ac:dyDescent="0.3">
      <c r="A5143" t="s">
        <v>248</v>
      </c>
      <c r="B5143" s="2">
        <v>42422</v>
      </c>
      <c r="C5143">
        <v>11752</v>
      </c>
      <c r="D5143">
        <v>173840</v>
      </c>
      <c r="E5143">
        <v>175185</v>
      </c>
      <c r="F5143" t="s">
        <v>248</v>
      </c>
      <c r="G5143" s="2">
        <v>42422</v>
      </c>
      <c r="H5143">
        <v>192433</v>
      </c>
      <c r="I5143">
        <v>11667</v>
      </c>
      <c r="J5143" t="str">
        <f t="shared" si="160"/>
        <v>e6810faac15bf8ad63a43f7dd02f2e1d</v>
      </c>
      <c r="K5143" s="2">
        <f t="shared" si="161"/>
        <v>42422</v>
      </c>
      <c r="L5143" t="str">
        <f>VLOOKUP($J5143,'placement attrs'!$A$2:$L$5079,4,FALSE)</f>
        <v>News247.info</v>
      </c>
      <c r="M5143" t="str">
        <f>VLOOKUP($J5143,'placement attrs'!$A$2:$L$5079,3,FALSE)</f>
        <v>admin@news247.info</v>
      </c>
    </row>
    <row r="5144" spans="1:13" x14ac:dyDescent="0.3">
      <c r="A5144" t="s">
        <v>248</v>
      </c>
      <c r="B5144" s="2">
        <v>42423</v>
      </c>
      <c r="C5144">
        <v>10556</v>
      </c>
      <c r="D5144">
        <v>133528</v>
      </c>
      <c r="E5144">
        <v>134752</v>
      </c>
      <c r="F5144" t="s">
        <v>248</v>
      </c>
      <c r="G5144" s="2">
        <v>42423</v>
      </c>
      <c r="H5144">
        <v>142011</v>
      </c>
      <c r="I5144">
        <v>10283</v>
      </c>
      <c r="J5144" t="str">
        <f t="shared" si="160"/>
        <v>e6810faac15bf8ad63a43f7dd02f2e1d</v>
      </c>
      <c r="K5144" s="2">
        <f t="shared" si="161"/>
        <v>42423</v>
      </c>
      <c r="L5144" t="str">
        <f>VLOOKUP($J5144,'placement attrs'!$A$2:$L$5079,4,FALSE)</f>
        <v>News247.info</v>
      </c>
      <c r="M5144" t="str">
        <f>VLOOKUP($J5144,'placement attrs'!$A$2:$L$5079,3,FALSE)</f>
        <v>admin@news247.info</v>
      </c>
    </row>
    <row r="5145" spans="1:13" x14ac:dyDescent="0.3">
      <c r="A5145" t="s">
        <v>248</v>
      </c>
      <c r="B5145" s="2">
        <v>42424</v>
      </c>
      <c r="C5145">
        <v>8158</v>
      </c>
      <c r="D5145">
        <v>104534</v>
      </c>
      <c r="E5145">
        <v>105343</v>
      </c>
      <c r="F5145" t="s">
        <v>248</v>
      </c>
      <c r="G5145" s="2">
        <v>42424</v>
      </c>
      <c r="H5145">
        <v>105699</v>
      </c>
      <c r="I5145">
        <v>7912</v>
      </c>
      <c r="J5145" t="str">
        <f t="shared" si="160"/>
        <v>e6810faac15bf8ad63a43f7dd02f2e1d</v>
      </c>
      <c r="K5145" s="2">
        <f t="shared" si="161"/>
        <v>42424</v>
      </c>
      <c r="L5145" t="str">
        <f>VLOOKUP($J5145,'placement attrs'!$A$2:$L$5079,4,FALSE)</f>
        <v>News247.info</v>
      </c>
      <c r="M5145" t="str">
        <f>VLOOKUP($J5145,'placement attrs'!$A$2:$L$5079,3,FALSE)</f>
        <v>admin@news247.info</v>
      </c>
    </row>
    <row r="5146" spans="1:13" x14ac:dyDescent="0.3">
      <c r="A5146" t="s">
        <v>248</v>
      </c>
      <c r="B5146" s="2">
        <v>42425</v>
      </c>
      <c r="C5146">
        <v>9699</v>
      </c>
      <c r="D5146">
        <v>162860</v>
      </c>
      <c r="E5146">
        <v>164126</v>
      </c>
      <c r="F5146" t="s">
        <v>248</v>
      </c>
      <c r="G5146" s="2">
        <v>42425</v>
      </c>
      <c r="H5146">
        <v>164624</v>
      </c>
      <c r="I5146">
        <v>9288</v>
      </c>
      <c r="J5146" t="str">
        <f t="shared" si="160"/>
        <v>e6810faac15bf8ad63a43f7dd02f2e1d</v>
      </c>
      <c r="K5146" s="2">
        <f t="shared" si="161"/>
        <v>42425</v>
      </c>
      <c r="L5146" t="str">
        <f>VLOOKUP($J5146,'placement attrs'!$A$2:$L$5079,4,FALSE)</f>
        <v>News247.info</v>
      </c>
      <c r="M5146" t="str">
        <f>VLOOKUP($J5146,'placement attrs'!$A$2:$L$5079,3,FALSE)</f>
        <v>admin@news247.info</v>
      </c>
    </row>
    <row r="5147" spans="1:13" x14ac:dyDescent="0.3">
      <c r="A5147" t="s">
        <v>248</v>
      </c>
      <c r="B5147" s="2">
        <v>42426</v>
      </c>
      <c r="C5147">
        <v>16582</v>
      </c>
      <c r="D5147">
        <v>292746</v>
      </c>
      <c r="E5147">
        <v>294808</v>
      </c>
      <c r="F5147" t="s">
        <v>248</v>
      </c>
      <c r="G5147" s="2">
        <v>42426</v>
      </c>
      <c r="H5147">
        <v>298002</v>
      </c>
      <c r="I5147">
        <v>16004</v>
      </c>
      <c r="J5147" t="str">
        <f t="shared" si="160"/>
        <v>e6810faac15bf8ad63a43f7dd02f2e1d</v>
      </c>
      <c r="K5147" s="2">
        <f t="shared" si="161"/>
        <v>42426</v>
      </c>
      <c r="L5147" t="str">
        <f>VLOOKUP($J5147,'placement attrs'!$A$2:$L$5079,4,FALSE)</f>
        <v>News247.info</v>
      </c>
      <c r="M5147" t="str">
        <f>VLOOKUP($J5147,'placement attrs'!$A$2:$L$5079,3,FALSE)</f>
        <v>admin@news247.info</v>
      </c>
    </row>
    <row r="5148" spans="1:13" x14ac:dyDescent="0.3">
      <c r="A5148" t="s">
        <v>248</v>
      </c>
      <c r="B5148" s="2">
        <v>42427</v>
      </c>
      <c r="C5148">
        <v>12599</v>
      </c>
      <c r="D5148">
        <v>273468</v>
      </c>
      <c r="E5148">
        <v>275598</v>
      </c>
      <c r="F5148" t="s">
        <v>248</v>
      </c>
      <c r="G5148" s="2">
        <v>42427</v>
      </c>
      <c r="H5148">
        <v>279215</v>
      </c>
      <c r="I5148">
        <v>11747</v>
      </c>
      <c r="J5148" t="str">
        <f t="shared" si="160"/>
        <v>e6810faac15bf8ad63a43f7dd02f2e1d</v>
      </c>
      <c r="K5148" s="2">
        <f t="shared" si="161"/>
        <v>42427</v>
      </c>
      <c r="L5148" t="str">
        <f>VLOOKUP($J5148,'placement attrs'!$A$2:$L$5079,4,FALSE)</f>
        <v>News247.info</v>
      </c>
      <c r="M5148" t="str">
        <f>VLOOKUP($J5148,'placement attrs'!$A$2:$L$5079,3,FALSE)</f>
        <v>admin@news247.info</v>
      </c>
    </row>
    <row r="5149" spans="1:13" x14ac:dyDescent="0.3">
      <c r="A5149" t="s">
        <v>248</v>
      </c>
      <c r="B5149" s="2">
        <v>42428</v>
      </c>
      <c r="C5149">
        <v>8043</v>
      </c>
      <c r="D5149">
        <v>283318</v>
      </c>
      <c r="E5149">
        <v>285658</v>
      </c>
      <c r="F5149" t="s">
        <v>248</v>
      </c>
      <c r="G5149" s="2">
        <v>42428</v>
      </c>
      <c r="H5149">
        <v>287528</v>
      </c>
      <c r="I5149">
        <v>7125</v>
      </c>
      <c r="J5149" t="str">
        <f t="shared" si="160"/>
        <v>e6810faac15bf8ad63a43f7dd02f2e1d</v>
      </c>
      <c r="K5149" s="2">
        <f t="shared" si="161"/>
        <v>42428</v>
      </c>
      <c r="L5149" t="str">
        <f>VLOOKUP($J5149,'placement attrs'!$A$2:$L$5079,4,FALSE)</f>
        <v>News247.info</v>
      </c>
      <c r="M5149" t="str">
        <f>VLOOKUP($J5149,'placement attrs'!$A$2:$L$5079,3,FALSE)</f>
        <v>admin@news247.info</v>
      </c>
    </row>
    <row r="5150" spans="1:13" x14ac:dyDescent="0.3">
      <c r="A5150" t="s">
        <v>248</v>
      </c>
      <c r="B5150" s="2">
        <v>42429</v>
      </c>
      <c r="C5150">
        <v>6657</v>
      </c>
      <c r="D5150">
        <v>242647</v>
      </c>
      <c r="E5150">
        <v>244511</v>
      </c>
      <c r="F5150" t="s">
        <v>248</v>
      </c>
      <c r="G5150" s="2">
        <v>42429</v>
      </c>
      <c r="H5150">
        <v>266684</v>
      </c>
      <c r="I5150">
        <v>6050</v>
      </c>
      <c r="J5150" t="str">
        <f t="shared" si="160"/>
        <v>e6810faac15bf8ad63a43f7dd02f2e1d</v>
      </c>
      <c r="K5150" s="2">
        <f t="shared" si="161"/>
        <v>42429</v>
      </c>
      <c r="L5150" t="str">
        <f>VLOOKUP($J5150,'placement attrs'!$A$2:$L$5079,4,FALSE)</f>
        <v>News247.info</v>
      </c>
      <c r="M5150" t="str">
        <f>VLOOKUP($J5150,'placement attrs'!$A$2:$L$5079,3,FALSE)</f>
        <v>admin@news247.info</v>
      </c>
    </row>
    <row r="5151" spans="1:13" x14ac:dyDescent="0.3">
      <c r="A5151" t="s">
        <v>248</v>
      </c>
      <c r="B5151" s="2">
        <v>42430</v>
      </c>
      <c r="C5151">
        <v>5177</v>
      </c>
      <c r="D5151">
        <v>269681</v>
      </c>
      <c r="E5151">
        <v>277351</v>
      </c>
      <c r="F5151" t="s">
        <v>248</v>
      </c>
      <c r="G5151" s="2">
        <v>42430</v>
      </c>
      <c r="H5151">
        <v>302766</v>
      </c>
      <c r="I5151">
        <v>5340</v>
      </c>
      <c r="J5151" t="str">
        <f t="shared" si="160"/>
        <v>e6810faac15bf8ad63a43f7dd02f2e1d</v>
      </c>
      <c r="K5151" s="2">
        <f t="shared" si="161"/>
        <v>42430</v>
      </c>
      <c r="L5151" t="str">
        <f>VLOOKUP($J5151,'placement attrs'!$A$2:$L$5079,4,FALSE)</f>
        <v>News247.info</v>
      </c>
      <c r="M5151" t="str">
        <f>VLOOKUP($J5151,'placement attrs'!$A$2:$L$5079,3,FALSE)</f>
        <v>admin@news247.info</v>
      </c>
    </row>
    <row r="5152" spans="1:13" x14ac:dyDescent="0.3">
      <c r="A5152" t="s">
        <v>248</v>
      </c>
      <c r="B5152" s="2">
        <v>42431</v>
      </c>
      <c r="C5152">
        <v>4681</v>
      </c>
      <c r="D5152">
        <v>231304</v>
      </c>
      <c r="E5152">
        <v>234499</v>
      </c>
      <c r="F5152" t="s">
        <v>248</v>
      </c>
      <c r="G5152" s="2">
        <v>42431</v>
      </c>
      <c r="H5152">
        <v>320061</v>
      </c>
      <c r="I5152">
        <v>5663</v>
      </c>
      <c r="J5152" t="str">
        <f t="shared" si="160"/>
        <v>e6810faac15bf8ad63a43f7dd02f2e1d</v>
      </c>
      <c r="K5152" s="2">
        <f t="shared" si="161"/>
        <v>42431</v>
      </c>
      <c r="L5152" t="str">
        <f>VLOOKUP($J5152,'placement attrs'!$A$2:$L$5079,4,FALSE)</f>
        <v>News247.info</v>
      </c>
      <c r="M5152" t="str">
        <f>VLOOKUP($J5152,'placement attrs'!$A$2:$L$5079,3,FALSE)</f>
        <v>admin@news247.info</v>
      </c>
    </row>
    <row r="5153" spans="1:13" x14ac:dyDescent="0.3">
      <c r="A5153" t="s">
        <v>248</v>
      </c>
      <c r="B5153" s="2">
        <v>42432</v>
      </c>
      <c r="C5153">
        <v>339</v>
      </c>
      <c r="D5153">
        <v>14306</v>
      </c>
      <c r="E5153">
        <v>14449</v>
      </c>
      <c r="H5153">
        <v>0</v>
      </c>
      <c r="I5153">
        <v>0</v>
      </c>
      <c r="J5153" t="str">
        <f t="shared" si="160"/>
        <v>e6810faac15bf8ad63a43f7dd02f2e1d</v>
      </c>
      <c r="K5153" s="2">
        <f t="shared" si="161"/>
        <v>42432</v>
      </c>
      <c r="L5153" t="str">
        <f>VLOOKUP($J5153,'placement attrs'!$A$2:$L$5079,4,FALSE)</f>
        <v>News247.info</v>
      </c>
      <c r="M5153" t="str">
        <f>VLOOKUP($J5153,'placement attrs'!$A$2:$L$5079,3,FALSE)</f>
        <v>admin@news247.info</v>
      </c>
    </row>
    <row r="5154" spans="1:13" x14ac:dyDescent="0.3">
      <c r="A5154" t="s">
        <v>249</v>
      </c>
      <c r="B5154" s="2">
        <v>42410</v>
      </c>
      <c r="C5154">
        <v>493</v>
      </c>
      <c r="D5154">
        <v>14324</v>
      </c>
      <c r="E5154">
        <v>14757</v>
      </c>
      <c r="H5154">
        <v>0</v>
      </c>
      <c r="I5154">
        <v>0</v>
      </c>
      <c r="J5154" t="str">
        <f t="shared" si="160"/>
        <v>e77bc59eeae8a25820ef958b3f0aa86c</v>
      </c>
      <c r="K5154" s="2">
        <f t="shared" si="161"/>
        <v>42410</v>
      </c>
      <c r="L5154" t="str">
        <f>VLOOKUP($J5154,'placement attrs'!$A$2:$L$5079,4,FALSE)</f>
        <v>Wizzed.com</v>
      </c>
      <c r="M5154" t="str">
        <f>VLOOKUP($J5154,'placement attrs'!$A$2:$L$5079,3,FALSE)</f>
        <v>arran@wizzed.com</v>
      </c>
    </row>
    <row r="5155" spans="1:13" x14ac:dyDescent="0.3">
      <c r="A5155" t="s">
        <v>249</v>
      </c>
      <c r="B5155" s="2">
        <v>42411</v>
      </c>
      <c r="C5155">
        <v>331</v>
      </c>
      <c r="D5155">
        <v>8812</v>
      </c>
      <c r="E5155">
        <v>9052</v>
      </c>
      <c r="F5155" t="s">
        <v>249</v>
      </c>
      <c r="G5155" s="2">
        <v>42411</v>
      </c>
      <c r="H5155">
        <v>10096</v>
      </c>
      <c r="I5155">
        <v>388</v>
      </c>
      <c r="J5155" t="str">
        <f t="shared" si="160"/>
        <v>e77bc59eeae8a25820ef958b3f0aa86c</v>
      </c>
      <c r="K5155" s="2">
        <f t="shared" si="161"/>
        <v>42411</v>
      </c>
      <c r="L5155" t="str">
        <f>VLOOKUP($J5155,'placement attrs'!$A$2:$L$5079,4,FALSE)</f>
        <v>Wizzed.com</v>
      </c>
      <c r="M5155" t="str">
        <f>VLOOKUP($J5155,'placement attrs'!$A$2:$L$5079,3,FALSE)</f>
        <v>arran@wizzed.com</v>
      </c>
    </row>
    <row r="5156" spans="1:13" x14ac:dyDescent="0.3">
      <c r="A5156" t="s">
        <v>249</v>
      </c>
      <c r="B5156" s="2">
        <v>42412</v>
      </c>
      <c r="C5156">
        <v>209</v>
      </c>
      <c r="D5156">
        <v>5891</v>
      </c>
      <c r="E5156">
        <v>6048</v>
      </c>
      <c r="F5156" t="s">
        <v>249</v>
      </c>
      <c r="G5156" s="2">
        <v>42412</v>
      </c>
      <c r="H5156">
        <v>7936</v>
      </c>
      <c r="I5156">
        <v>288</v>
      </c>
      <c r="J5156" t="str">
        <f t="shared" si="160"/>
        <v>e77bc59eeae8a25820ef958b3f0aa86c</v>
      </c>
      <c r="K5156" s="2">
        <f t="shared" si="161"/>
        <v>42412</v>
      </c>
      <c r="L5156" t="str">
        <f>VLOOKUP($J5156,'placement attrs'!$A$2:$L$5079,4,FALSE)</f>
        <v>Wizzed.com</v>
      </c>
      <c r="M5156" t="str">
        <f>VLOOKUP($J5156,'placement attrs'!$A$2:$L$5079,3,FALSE)</f>
        <v>arran@wizzed.com</v>
      </c>
    </row>
    <row r="5157" spans="1:13" x14ac:dyDescent="0.3">
      <c r="A5157" t="s">
        <v>249</v>
      </c>
      <c r="B5157" s="2">
        <v>42413</v>
      </c>
      <c r="C5157">
        <v>174</v>
      </c>
      <c r="D5157">
        <v>5856</v>
      </c>
      <c r="E5157">
        <v>6051</v>
      </c>
      <c r="F5157" t="s">
        <v>249</v>
      </c>
      <c r="G5157" s="2">
        <v>42413</v>
      </c>
      <c r="H5157">
        <v>6168</v>
      </c>
      <c r="I5157">
        <v>182</v>
      </c>
      <c r="J5157" t="str">
        <f t="shared" si="160"/>
        <v>e77bc59eeae8a25820ef958b3f0aa86c</v>
      </c>
      <c r="K5157" s="2">
        <f t="shared" si="161"/>
        <v>42413</v>
      </c>
      <c r="L5157" t="str">
        <f>VLOOKUP($J5157,'placement attrs'!$A$2:$L$5079,4,FALSE)</f>
        <v>Wizzed.com</v>
      </c>
      <c r="M5157" t="str">
        <f>VLOOKUP($J5157,'placement attrs'!$A$2:$L$5079,3,FALSE)</f>
        <v>arran@wizzed.com</v>
      </c>
    </row>
    <row r="5158" spans="1:13" x14ac:dyDescent="0.3">
      <c r="A5158" t="s">
        <v>249</v>
      </c>
      <c r="B5158" s="2">
        <v>42414</v>
      </c>
      <c r="C5158">
        <v>211</v>
      </c>
      <c r="D5158">
        <v>8574</v>
      </c>
      <c r="E5158">
        <v>8754</v>
      </c>
      <c r="F5158" t="s">
        <v>249</v>
      </c>
      <c r="G5158" s="2">
        <v>42414</v>
      </c>
      <c r="H5158">
        <v>8859</v>
      </c>
      <c r="I5158">
        <v>220</v>
      </c>
      <c r="J5158" t="str">
        <f t="shared" si="160"/>
        <v>e77bc59eeae8a25820ef958b3f0aa86c</v>
      </c>
      <c r="K5158" s="2">
        <f t="shared" si="161"/>
        <v>42414</v>
      </c>
      <c r="L5158" t="str">
        <f>VLOOKUP($J5158,'placement attrs'!$A$2:$L$5079,4,FALSE)</f>
        <v>Wizzed.com</v>
      </c>
      <c r="M5158" t="str">
        <f>VLOOKUP($J5158,'placement attrs'!$A$2:$L$5079,3,FALSE)</f>
        <v>arran@wizzed.com</v>
      </c>
    </row>
    <row r="5159" spans="1:13" x14ac:dyDescent="0.3">
      <c r="A5159" t="s">
        <v>249</v>
      </c>
      <c r="B5159" s="2">
        <v>42415</v>
      </c>
      <c r="C5159">
        <v>290</v>
      </c>
      <c r="D5159">
        <v>9339</v>
      </c>
      <c r="E5159">
        <v>9594</v>
      </c>
      <c r="F5159" t="s">
        <v>249</v>
      </c>
      <c r="G5159" s="2">
        <v>42415</v>
      </c>
      <c r="H5159">
        <v>10276</v>
      </c>
      <c r="I5159">
        <v>337</v>
      </c>
      <c r="J5159" t="str">
        <f t="shared" si="160"/>
        <v>e77bc59eeae8a25820ef958b3f0aa86c</v>
      </c>
      <c r="K5159" s="2">
        <f t="shared" si="161"/>
        <v>42415</v>
      </c>
      <c r="L5159" t="str">
        <f>VLOOKUP($J5159,'placement attrs'!$A$2:$L$5079,4,FALSE)</f>
        <v>Wizzed.com</v>
      </c>
      <c r="M5159" t="str">
        <f>VLOOKUP($J5159,'placement attrs'!$A$2:$L$5079,3,FALSE)</f>
        <v>arran@wizzed.com</v>
      </c>
    </row>
    <row r="5160" spans="1:13" x14ac:dyDescent="0.3">
      <c r="A5160" t="s">
        <v>249</v>
      </c>
      <c r="B5160" s="2">
        <v>42416</v>
      </c>
      <c r="C5160">
        <v>425</v>
      </c>
      <c r="D5160">
        <v>11062</v>
      </c>
      <c r="E5160">
        <v>11299</v>
      </c>
      <c r="F5160" t="s">
        <v>249</v>
      </c>
      <c r="G5160" s="2">
        <v>42416</v>
      </c>
      <c r="H5160">
        <v>11466</v>
      </c>
      <c r="I5160">
        <v>456</v>
      </c>
      <c r="J5160" t="str">
        <f t="shared" si="160"/>
        <v>e77bc59eeae8a25820ef958b3f0aa86c</v>
      </c>
      <c r="K5160" s="2">
        <f t="shared" si="161"/>
        <v>42416</v>
      </c>
      <c r="L5160" t="str">
        <f>VLOOKUP($J5160,'placement attrs'!$A$2:$L$5079,4,FALSE)</f>
        <v>Wizzed.com</v>
      </c>
      <c r="M5160" t="str">
        <f>VLOOKUP($J5160,'placement attrs'!$A$2:$L$5079,3,FALSE)</f>
        <v>arran@wizzed.com</v>
      </c>
    </row>
    <row r="5161" spans="1:13" x14ac:dyDescent="0.3">
      <c r="A5161" t="s">
        <v>249</v>
      </c>
      <c r="B5161" s="2">
        <v>42417</v>
      </c>
      <c r="C5161">
        <v>771</v>
      </c>
      <c r="D5161">
        <v>14257</v>
      </c>
      <c r="E5161">
        <v>14664</v>
      </c>
      <c r="F5161" t="s">
        <v>249</v>
      </c>
      <c r="G5161" s="2">
        <v>42417</v>
      </c>
      <c r="H5161">
        <v>14964</v>
      </c>
      <c r="I5161">
        <v>834</v>
      </c>
      <c r="J5161" t="str">
        <f t="shared" si="160"/>
        <v>e77bc59eeae8a25820ef958b3f0aa86c</v>
      </c>
      <c r="K5161" s="2">
        <f t="shared" si="161"/>
        <v>42417</v>
      </c>
      <c r="L5161" t="str">
        <f>VLOOKUP($J5161,'placement attrs'!$A$2:$L$5079,4,FALSE)</f>
        <v>Wizzed.com</v>
      </c>
      <c r="M5161" t="str">
        <f>VLOOKUP($J5161,'placement attrs'!$A$2:$L$5079,3,FALSE)</f>
        <v>arran@wizzed.com</v>
      </c>
    </row>
    <row r="5162" spans="1:13" x14ac:dyDescent="0.3">
      <c r="A5162" t="s">
        <v>249</v>
      </c>
      <c r="B5162" s="2">
        <v>42418</v>
      </c>
      <c r="C5162">
        <v>590</v>
      </c>
      <c r="D5162">
        <v>10670</v>
      </c>
      <c r="E5162">
        <v>10899</v>
      </c>
      <c r="F5162" t="s">
        <v>249</v>
      </c>
      <c r="G5162" s="2">
        <v>42418</v>
      </c>
      <c r="H5162">
        <v>11148</v>
      </c>
      <c r="I5162">
        <v>638</v>
      </c>
      <c r="J5162" t="str">
        <f t="shared" si="160"/>
        <v>e77bc59eeae8a25820ef958b3f0aa86c</v>
      </c>
      <c r="K5162" s="2">
        <f t="shared" si="161"/>
        <v>42418</v>
      </c>
      <c r="L5162" t="str">
        <f>VLOOKUP($J5162,'placement attrs'!$A$2:$L$5079,4,FALSE)</f>
        <v>Wizzed.com</v>
      </c>
      <c r="M5162" t="str">
        <f>VLOOKUP($J5162,'placement attrs'!$A$2:$L$5079,3,FALSE)</f>
        <v>arran@wizzed.com</v>
      </c>
    </row>
    <row r="5163" spans="1:13" x14ac:dyDescent="0.3">
      <c r="A5163" t="s">
        <v>249</v>
      </c>
      <c r="B5163" s="2">
        <v>42419</v>
      </c>
      <c r="C5163">
        <v>481</v>
      </c>
      <c r="D5163">
        <v>7966</v>
      </c>
      <c r="E5163">
        <v>8249</v>
      </c>
      <c r="F5163" t="s">
        <v>249</v>
      </c>
      <c r="G5163" s="2">
        <v>42419</v>
      </c>
      <c r="H5163">
        <v>9874</v>
      </c>
      <c r="I5163">
        <v>613</v>
      </c>
      <c r="J5163" t="str">
        <f t="shared" si="160"/>
        <v>e77bc59eeae8a25820ef958b3f0aa86c</v>
      </c>
      <c r="K5163" s="2">
        <f t="shared" si="161"/>
        <v>42419</v>
      </c>
      <c r="L5163" t="str">
        <f>VLOOKUP($J5163,'placement attrs'!$A$2:$L$5079,4,FALSE)</f>
        <v>Wizzed.com</v>
      </c>
      <c r="M5163" t="str">
        <f>VLOOKUP($J5163,'placement attrs'!$A$2:$L$5079,3,FALSE)</f>
        <v>arran@wizzed.com</v>
      </c>
    </row>
    <row r="5164" spans="1:13" x14ac:dyDescent="0.3">
      <c r="A5164" t="s">
        <v>249</v>
      </c>
      <c r="B5164" s="2">
        <v>42420</v>
      </c>
      <c r="C5164">
        <v>366</v>
      </c>
      <c r="D5164">
        <v>7372</v>
      </c>
      <c r="E5164">
        <v>7553</v>
      </c>
      <c r="F5164" t="s">
        <v>249</v>
      </c>
      <c r="G5164" s="2">
        <v>42420</v>
      </c>
      <c r="H5164">
        <v>7822</v>
      </c>
      <c r="I5164">
        <v>388</v>
      </c>
      <c r="J5164" t="str">
        <f t="shared" si="160"/>
        <v>e77bc59eeae8a25820ef958b3f0aa86c</v>
      </c>
      <c r="K5164" s="2">
        <f t="shared" si="161"/>
        <v>42420</v>
      </c>
      <c r="L5164" t="str">
        <f>VLOOKUP($J5164,'placement attrs'!$A$2:$L$5079,4,FALSE)</f>
        <v>Wizzed.com</v>
      </c>
      <c r="M5164" t="str">
        <f>VLOOKUP($J5164,'placement attrs'!$A$2:$L$5079,3,FALSE)</f>
        <v>arran@wizzed.com</v>
      </c>
    </row>
    <row r="5165" spans="1:13" x14ac:dyDescent="0.3">
      <c r="A5165" t="s">
        <v>249</v>
      </c>
      <c r="B5165" s="2">
        <v>42421</v>
      </c>
      <c r="C5165">
        <v>446</v>
      </c>
      <c r="D5165">
        <v>9912</v>
      </c>
      <c r="E5165">
        <v>10128</v>
      </c>
      <c r="F5165" t="s">
        <v>249</v>
      </c>
      <c r="G5165" s="2">
        <v>42421</v>
      </c>
      <c r="H5165">
        <v>10713</v>
      </c>
      <c r="I5165">
        <v>476</v>
      </c>
      <c r="J5165" t="str">
        <f t="shared" si="160"/>
        <v>e77bc59eeae8a25820ef958b3f0aa86c</v>
      </c>
      <c r="K5165" s="2">
        <f t="shared" si="161"/>
        <v>42421</v>
      </c>
      <c r="L5165" t="str">
        <f>VLOOKUP($J5165,'placement attrs'!$A$2:$L$5079,4,FALSE)</f>
        <v>Wizzed.com</v>
      </c>
      <c r="M5165" t="str">
        <f>VLOOKUP($J5165,'placement attrs'!$A$2:$L$5079,3,FALSE)</f>
        <v>arran@wizzed.com</v>
      </c>
    </row>
    <row r="5166" spans="1:13" x14ac:dyDescent="0.3">
      <c r="A5166" t="s">
        <v>249</v>
      </c>
      <c r="B5166" s="2">
        <v>42422</v>
      </c>
      <c r="C5166">
        <v>575</v>
      </c>
      <c r="D5166">
        <v>12596</v>
      </c>
      <c r="E5166">
        <v>12940</v>
      </c>
      <c r="F5166" t="s">
        <v>249</v>
      </c>
      <c r="G5166" s="2">
        <v>42422</v>
      </c>
      <c r="H5166">
        <v>14808</v>
      </c>
      <c r="I5166">
        <v>633</v>
      </c>
      <c r="J5166" t="str">
        <f t="shared" si="160"/>
        <v>e77bc59eeae8a25820ef958b3f0aa86c</v>
      </c>
      <c r="K5166" s="2">
        <f t="shared" si="161"/>
        <v>42422</v>
      </c>
      <c r="L5166" t="str">
        <f>VLOOKUP($J5166,'placement attrs'!$A$2:$L$5079,4,FALSE)</f>
        <v>Wizzed.com</v>
      </c>
      <c r="M5166" t="str">
        <f>VLOOKUP($J5166,'placement attrs'!$A$2:$L$5079,3,FALSE)</f>
        <v>arran@wizzed.com</v>
      </c>
    </row>
    <row r="5167" spans="1:13" x14ac:dyDescent="0.3">
      <c r="A5167" t="s">
        <v>249</v>
      </c>
      <c r="B5167" s="2">
        <v>42423</v>
      </c>
      <c r="C5167">
        <v>421</v>
      </c>
      <c r="D5167">
        <v>9997</v>
      </c>
      <c r="E5167">
        <v>10243</v>
      </c>
      <c r="F5167" t="s">
        <v>249</v>
      </c>
      <c r="G5167" s="2">
        <v>42423</v>
      </c>
      <c r="H5167">
        <v>10728</v>
      </c>
      <c r="I5167">
        <v>428</v>
      </c>
      <c r="J5167" t="str">
        <f t="shared" si="160"/>
        <v>e77bc59eeae8a25820ef958b3f0aa86c</v>
      </c>
      <c r="K5167" s="2">
        <f t="shared" si="161"/>
        <v>42423</v>
      </c>
      <c r="L5167" t="str">
        <f>VLOOKUP($J5167,'placement attrs'!$A$2:$L$5079,4,FALSE)</f>
        <v>Wizzed.com</v>
      </c>
      <c r="M5167" t="str">
        <f>VLOOKUP($J5167,'placement attrs'!$A$2:$L$5079,3,FALSE)</f>
        <v>arran@wizzed.com</v>
      </c>
    </row>
    <row r="5168" spans="1:13" x14ac:dyDescent="0.3">
      <c r="A5168" t="s">
        <v>249</v>
      </c>
      <c r="B5168" s="2">
        <v>42424</v>
      </c>
      <c r="C5168">
        <v>366</v>
      </c>
      <c r="D5168">
        <v>9636</v>
      </c>
      <c r="E5168">
        <v>9864</v>
      </c>
      <c r="F5168" t="s">
        <v>249</v>
      </c>
      <c r="G5168" s="2">
        <v>42424</v>
      </c>
      <c r="H5168">
        <v>10014</v>
      </c>
      <c r="I5168">
        <v>356</v>
      </c>
      <c r="J5168" t="str">
        <f t="shared" si="160"/>
        <v>e77bc59eeae8a25820ef958b3f0aa86c</v>
      </c>
      <c r="K5168" s="2">
        <f t="shared" si="161"/>
        <v>42424</v>
      </c>
      <c r="L5168" t="str">
        <f>VLOOKUP($J5168,'placement attrs'!$A$2:$L$5079,4,FALSE)</f>
        <v>Wizzed.com</v>
      </c>
      <c r="M5168" t="str">
        <f>VLOOKUP($J5168,'placement attrs'!$A$2:$L$5079,3,FALSE)</f>
        <v>arran@wizzed.com</v>
      </c>
    </row>
    <row r="5169" spans="1:13" x14ac:dyDescent="0.3">
      <c r="A5169" t="s">
        <v>249</v>
      </c>
      <c r="B5169" s="2">
        <v>42425</v>
      </c>
      <c r="C5169">
        <v>335</v>
      </c>
      <c r="D5169">
        <v>8618</v>
      </c>
      <c r="E5169">
        <v>8902</v>
      </c>
      <c r="F5169" t="s">
        <v>249</v>
      </c>
      <c r="G5169" s="2">
        <v>42425</v>
      </c>
      <c r="H5169">
        <v>9036</v>
      </c>
      <c r="I5169">
        <v>360</v>
      </c>
      <c r="J5169" t="str">
        <f t="shared" si="160"/>
        <v>e77bc59eeae8a25820ef958b3f0aa86c</v>
      </c>
      <c r="K5169" s="2">
        <f t="shared" si="161"/>
        <v>42425</v>
      </c>
      <c r="L5169" t="str">
        <f>VLOOKUP($J5169,'placement attrs'!$A$2:$L$5079,4,FALSE)</f>
        <v>Wizzed.com</v>
      </c>
      <c r="M5169" t="str">
        <f>VLOOKUP($J5169,'placement attrs'!$A$2:$L$5079,3,FALSE)</f>
        <v>arran@wizzed.com</v>
      </c>
    </row>
    <row r="5170" spans="1:13" x14ac:dyDescent="0.3">
      <c r="A5170" t="s">
        <v>249</v>
      </c>
      <c r="B5170" s="2">
        <v>42426</v>
      </c>
      <c r="C5170">
        <v>325</v>
      </c>
      <c r="D5170">
        <v>8285</v>
      </c>
      <c r="E5170">
        <v>8557</v>
      </c>
      <c r="F5170" t="s">
        <v>249</v>
      </c>
      <c r="G5170" s="2">
        <v>42426</v>
      </c>
      <c r="H5170">
        <v>8704</v>
      </c>
      <c r="I5170">
        <v>331</v>
      </c>
      <c r="J5170" t="str">
        <f t="shared" si="160"/>
        <v>e77bc59eeae8a25820ef958b3f0aa86c</v>
      </c>
      <c r="K5170" s="2">
        <f t="shared" si="161"/>
        <v>42426</v>
      </c>
      <c r="L5170" t="str">
        <f>VLOOKUP($J5170,'placement attrs'!$A$2:$L$5079,4,FALSE)</f>
        <v>Wizzed.com</v>
      </c>
      <c r="M5170" t="str">
        <f>VLOOKUP($J5170,'placement attrs'!$A$2:$L$5079,3,FALSE)</f>
        <v>arran@wizzed.com</v>
      </c>
    </row>
    <row r="5171" spans="1:13" x14ac:dyDescent="0.3">
      <c r="A5171" t="s">
        <v>249</v>
      </c>
      <c r="B5171" s="2">
        <v>42427</v>
      </c>
      <c r="C5171">
        <v>257</v>
      </c>
      <c r="D5171">
        <v>6423</v>
      </c>
      <c r="E5171">
        <v>6589</v>
      </c>
      <c r="F5171" t="s">
        <v>249</v>
      </c>
      <c r="G5171" s="2">
        <v>42427</v>
      </c>
      <c r="H5171">
        <v>6728</v>
      </c>
      <c r="I5171">
        <v>278</v>
      </c>
      <c r="J5171" t="str">
        <f t="shared" si="160"/>
        <v>e77bc59eeae8a25820ef958b3f0aa86c</v>
      </c>
      <c r="K5171" s="2">
        <f t="shared" si="161"/>
        <v>42427</v>
      </c>
      <c r="L5171" t="str">
        <f>VLOOKUP($J5171,'placement attrs'!$A$2:$L$5079,4,FALSE)</f>
        <v>Wizzed.com</v>
      </c>
      <c r="M5171" t="str">
        <f>VLOOKUP($J5171,'placement attrs'!$A$2:$L$5079,3,FALSE)</f>
        <v>arran@wizzed.com</v>
      </c>
    </row>
    <row r="5172" spans="1:13" x14ac:dyDescent="0.3">
      <c r="A5172" t="s">
        <v>249</v>
      </c>
      <c r="B5172" s="2">
        <v>42428</v>
      </c>
      <c r="C5172">
        <v>179</v>
      </c>
      <c r="D5172">
        <v>4642</v>
      </c>
      <c r="E5172">
        <v>4754</v>
      </c>
      <c r="F5172" t="s">
        <v>249</v>
      </c>
      <c r="G5172" s="2">
        <v>42428</v>
      </c>
      <c r="H5172">
        <v>4837</v>
      </c>
      <c r="I5172">
        <v>188</v>
      </c>
      <c r="J5172" t="str">
        <f t="shared" si="160"/>
        <v>e77bc59eeae8a25820ef958b3f0aa86c</v>
      </c>
      <c r="K5172" s="2">
        <f t="shared" si="161"/>
        <v>42428</v>
      </c>
      <c r="L5172" t="str">
        <f>VLOOKUP($J5172,'placement attrs'!$A$2:$L$5079,4,FALSE)</f>
        <v>Wizzed.com</v>
      </c>
      <c r="M5172" t="str">
        <f>VLOOKUP($J5172,'placement attrs'!$A$2:$L$5079,3,FALSE)</f>
        <v>arran@wizzed.com</v>
      </c>
    </row>
    <row r="5173" spans="1:13" x14ac:dyDescent="0.3">
      <c r="A5173" t="s">
        <v>249</v>
      </c>
      <c r="B5173" s="2">
        <v>42429</v>
      </c>
      <c r="C5173">
        <v>275</v>
      </c>
      <c r="D5173">
        <v>6814</v>
      </c>
      <c r="E5173">
        <v>6985</v>
      </c>
      <c r="F5173" t="s">
        <v>249</v>
      </c>
      <c r="G5173" s="2">
        <v>42429</v>
      </c>
      <c r="H5173">
        <v>7962</v>
      </c>
      <c r="I5173">
        <v>302</v>
      </c>
      <c r="J5173" t="str">
        <f t="shared" si="160"/>
        <v>e77bc59eeae8a25820ef958b3f0aa86c</v>
      </c>
      <c r="K5173" s="2">
        <f t="shared" si="161"/>
        <v>42429</v>
      </c>
      <c r="L5173" t="str">
        <f>VLOOKUP($J5173,'placement attrs'!$A$2:$L$5079,4,FALSE)</f>
        <v>Wizzed.com</v>
      </c>
      <c r="M5173" t="str">
        <f>VLOOKUP($J5173,'placement attrs'!$A$2:$L$5079,3,FALSE)</f>
        <v>arran@wizzed.com</v>
      </c>
    </row>
    <row r="5174" spans="1:13" x14ac:dyDescent="0.3">
      <c r="A5174" t="s">
        <v>249</v>
      </c>
      <c r="B5174" s="2">
        <v>42430</v>
      </c>
      <c r="C5174">
        <v>314</v>
      </c>
      <c r="D5174">
        <v>9543</v>
      </c>
      <c r="E5174">
        <v>9765</v>
      </c>
      <c r="F5174" t="s">
        <v>249</v>
      </c>
      <c r="G5174" s="2">
        <v>42430</v>
      </c>
      <c r="H5174">
        <v>10874</v>
      </c>
      <c r="I5174">
        <v>371</v>
      </c>
      <c r="J5174" t="str">
        <f t="shared" si="160"/>
        <v>e77bc59eeae8a25820ef958b3f0aa86c</v>
      </c>
      <c r="K5174" s="2">
        <f t="shared" si="161"/>
        <v>42430</v>
      </c>
      <c r="L5174" t="str">
        <f>VLOOKUP($J5174,'placement attrs'!$A$2:$L$5079,4,FALSE)</f>
        <v>Wizzed.com</v>
      </c>
      <c r="M5174" t="str">
        <f>VLOOKUP($J5174,'placement attrs'!$A$2:$L$5079,3,FALSE)</f>
        <v>arran@wizzed.com</v>
      </c>
    </row>
    <row r="5175" spans="1:13" x14ac:dyDescent="0.3">
      <c r="A5175" t="s">
        <v>249</v>
      </c>
      <c r="B5175" s="2">
        <v>42431</v>
      </c>
      <c r="C5175">
        <v>307</v>
      </c>
      <c r="D5175">
        <v>8084</v>
      </c>
      <c r="E5175">
        <v>8353</v>
      </c>
      <c r="F5175" t="s">
        <v>249</v>
      </c>
      <c r="G5175" s="2">
        <v>42431</v>
      </c>
      <c r="H5175">
        <v>11679</v>
      </c>
      <c r="I5175">
        <v>391</v>
      </c>
      <c r="J5175" t="str">
        <f t="shared" si="160"/>
        <v>e77bc59eeae8a25820ef958b3f0aa86c</v>
      </c>
      <c r="K5175" s="2">
        <f t="shared" si="161"/>
        <v>42431</v>
      </c>
      <c r="L5175" t="str">
        <f>VLOOKUP($J5175,'placement attrs'!$A$2:$L$5079,4,FALSE)</f>
        <v>Wizzed.com</v>
      </c>
      <c r="M5175" t="str">
        <f>VLOOKUP($J5175,'placement attrs'!$A$2:$L$5079,3,FALSE)</f>
        <v>arran@wizzed.com</v>
      </c>
    </row>
    <row r="5176" spans="1:13" x14ac:dyDescent="0.3">
      <c r="A5176" t="s">
        <v>249</v>
      </c>
      <c r="B5176" s="2">
        <v>42432</v>
      </c>
      <c r="C5176">
        <v>15</v>
      </c>
      <c r="D5176">
        <v>318</v>
      </c>
      <c r="E5176">
        <v>331</v>
      </c>
      <c r="H5176">
        <v>0</v>
      </c>
      <c r="I5176">
        <v>0</v>
      </c>
      <c r="J5176" t="str">
        <f t="shared" si="160"/>
        <v>e77bc59eeae8a25820ef958b3f0aa86c</v>
      </c>
      <c r="K5176" s="2">
        <f t="shared" si="161"/>
        <v>42432</v>
      </c>
      <c r="L5176" t="str">
        <f>VLOOKUP($J5176,'placement attrs'!$A$2:$L$5079,4,FALSE)</f>
        <v>Wizzed.com</v>
      </c>
      <c r="M5176" t="str">
        <f>VLOOKUP($J5176,'placement attrs'!$A$2:$L$5079,3,FALSE)</f>
        <v>arran@wizzed.com</v>
      </c>
    </row>
    <row r="5177" spans="1:13" x14ac:dyDescent="0.3">
      <c r="A5177" t="s">
        <v>250</v>
      </c>
      <c r="B5177" s="2">
        <v>42410</v>
      </c>
      <c r="C5177">
        <v>13005</v>
      </c>
      <c r="D5177">
        <v>45373</v>
      </c>
      <c r="E5177">
        <v>46838</v>
      </c>
      <c r="H5177">
        <v>0</v>
      </c>
      <c r="I5177">
        <v>0</v>
      </c>
      <c r="J5177" t="str">
        <f t="shared" si="160"/>
        <v>e7ed357b80b1e53f4a41ee1f68e0aff6</v>
      </c>
      <c r="K5177" s="2">
        <f t="shared" si="161"/>
        <v>42410</v>
      </c>
      <c r="L5177" t="str">
        <f>VLOOKUP($J5177,'placement attrs'!$A$2:$L$5079,4,FALSE)</f>
        <v>AdSparc (dailymotion.com)</v>
      </c>
      <c r="M5177" t="str">
        <f>VLOOKUP($J5177,'placement attrs'!$A$2:$L$5079,3,FALSE)</f>
        <v>dawid.wasniowski@adsparc.com</v>
      </c>
    </row>
    <row r="5178" spans="1:13" x14ac:dyDescent="0.3">
      <c r="A5178" t="s">
        <v>250</v>
      </c>
      <c r="B5178" s="2">
        <v>42411</v>
      </c>
      <c r="C5178">
        <v>14558</v>
      </c>
      <c r="D5178">
        <v>45817</v>
      </c>
      <c r="E5178">
        <v>47434</v>
      </c>
      <c r="F5178" t="s">
        <v>250</v>
      </c>
      <c r="G5178" s="2">
        <v>42411</v>
      </c>
      <c r="H5178">
        <v>48261</v>
      </c>
      <c r="I5178">
        <v>12185</v>
      </c>
      <c r="J5178" t="str">
        <f t="shared" si="160"/>
        <v>e7ed357b80b1e53f4a41ee1f68e0aff6</v>
      </c>
      <c r="K5178" s="2">
        <f t="shared" si="161"/>
        <v>42411</v>
      </c>
      <c r="L5178" t="str">
        <f>VLOOKUP($J5178,'placement attrs'!$A$2:$L$5079,4,FALSE)</f>
        <v>AdSparc (dailymotion.com)</v>
      </c>
      <c r="M5178" t="str">
        <f>VLOOKUP($J5178,'placement attrs'!$A$2:$L$5079,3,FALSE)</f>
        <v>dawid.wasniowski@adsparc.com</v>
      </c>
    </row>
    <row r="5179" spans="1:13" x14ac:dyDescent="0.3">
      <c r="A5179" t="s">
        <v>250</v>
      </c>
      <c r="B5179" s="2">
        <v>42412</v>
      </c>
      <c r="C5179">
        <v>12603</v>
      </c>
      <c r="D5179">
        <v>40037</v>
      </c>
      <c r="E5179">
        <v>43356</v>
      </c>
      <c r="F5179" t="s">
        <v>250</v>
      </c>
      <c r="G5179" s="2">
        <v>42412</v>
      </c>
      <c r="H5179">
        <v>50932</v>
      </c>
      <c r="I5179">
        <v>11942</v>
      </c>
      <c r="J5179" t="str">
        <f t="shared" si="160"/>
        <v>e7ed357b80b1e53f4a41ee1f68e0aff6</v>
      </c>
      <c r="K5179" s="2">
        <f t="shared" si="161"/>
        <v>42412</v>
      </c>
      <c r="L5179" t="str">
        <f>VLOOKUP($J5179,'placement attrs'!$A$2:$L$5079,4,FALSE)</f>
        <v>AdSparc (dailymotion.com)</v>
      </c>
      <c r="M5179" t="str">
        <f>VLOOKUP($J5179,'placement attrs'!$A$2:$L$5079,3,FALSE)</f>
        <v>dawid.wasniowski@adsparc.com</v>
      </c>
    </row>
    <row r="5180" spans="1:13" x14ac:dyDescent="0.3">
      <c r="A5180" t="s">
        <v>250</v>
      </c>
      <c r="B5180" s="2">
        <v>42413</v>
      </c>
      <c r="C5180">
        <v>12817</v>
      </c>
      <c r="D5180">
        <v>44965</v>
      </c>
      <c r="E5180">
        <v>48487</v>
      </c>
      <c r="F5180" t="s">
        <v>250</v>
      </c>
      <c r="G5180" s="2">
        <v>42413</v>
      </c>
      <c r="H5180">
        <v>50687</v>
      </c>
      <c r="I5180">
        <v>10900</v>
      </c>
      <c r="J5180" t="str">
        <f t="shared" si="160"/>
        <v>e7ed357b80b1e53f4a41ee1f68e0aff6</v>
      </c>
      <c r="K5180" s="2">
        <f t="shared" si="161"/>
        <v>42413</v>
      </c>
      <c r="L5180" t="str">
        <f>VLOOKUP($J5180,'placement attrs'!$A$2:$L$5079,4,FALSE)</f>
        <v>AdSparc (dailymotion.com)</v>
      </c>
      <c r="M5180" t="str">
        <f>VLOOKUP($J5180,'placement attrs'!$A$2:$L$5079,3,FALSE)</f>
        <v>dawid.wasniowski@adsparc.com</v>
      </c>
    </row>
    <row r="5181" spans="1:13" x14ac:dyDescent="0.3">
      <c r="A5181" t="s">
        <v>250</v>
      </c>
      <c r="B5181" s="2">
        <v>42414</v>
      </c>
      <c r="C5181">
        <v>23039</v>
      </c>
      <c r="D5181">
        <v>46768</v>
      </c>
      <c r="E5181">
        <v>50153</v>
      </c>
      <c r="F5181" t="s">
        <v>250</v>
      </c>
      <c r="G5181" s="2">
        <v>42414</v>
      </c>
      <c r="H5181">
        <v>51183</v>
      </c>
      <c r="I5181">
        <v>10237</v>
      </c>
      <c r="J5181" t="str">
        <f t="shared" si="160"/>
        <v>e7ed357b80b1e53f4a41ee1f68e0aff6</v>
      </c>
      <c r="K5181" s="2">
        <f t="shared" si="161"/>
        <v>42414</v>
      </c>
      <c r="L5181" t="str">
        <f>VLOOKUP($J5181,'placement attrs'!$A$2:$L$5079,4,FALSE)</f>
        <v>AdSparc (dailymotion.com)</v>
      </c>
      <c r="M5181" t="str">
        <f>VLOOKUP($J5181,'placement attrs'!$A$2:$L$5079,3,FALSE)</f>
        <v>dawid.wasniowski@adsparc.com</v>
      </c>
    </row>
    <row r="5182" spans="1:13" x14ac:dyDescent="0.3">
      <c r="A5182" t="s">
        <v>250</v>
      </c>
      <c r="B5182" s="2">
        <v>42415</v>
      </c>
      <c r="C5182">
        <v>27748</v>
      </c>
      <c r="D5182">
        <v>46856</v>
      </c>
      <c r="E5182">
        <v>50127</v>
      </c>
      <c r="F5182" t="s">
        <v>250</v>
      </c>
      <c r="G5182" s="2">
        <v>42415</v>
      </c>
      <c r="H5182">
        <v>51104</v>
      </c>
      <c r="I5182">
        <v>11717</v>
      </c>
      <c r="J5182" t="str">
        <f t="shared" si="160"/>
        <v>e7ed357b80b1e53f4a41ee1f68e0aff6</v>
      </c>
      <c r="K5182" s="2">
        <f t="shared" si="161"/>
        <v>42415</v>
      </c>
      <c r="L5182" t="str">
        <f>VLOOKUP($J5182,'placement attrs'!$A$2:$L$5079,4,FALSE)</f>
        <v>AdSparc (dailymotion.com)</v>
      </c>
      <c r="M5182" t="str">
        <f>VLOOKUP($J5182,'placement attrs'!$A$2:$L$5079,3,FALSE)</f>
        <v>dawid.wasniowski@adsparc.com</v>
      </c>
    </row>
    <row r="5183" spans="1:13" x14ac:dyDescent="0.3">
      <c r="A5183" t="s">
        <v>250</v>
      </c>
      <c r="B5183" s="2">
        <v>42416</v>
      </c>
      <c r="C5183">
        <v>26103</v>
      </c>
      <c r="D5183">
        <v>46095</v>
      </c>
      <c r="E5183">
        <v>49572</v>
      </c>
      <c r="F5183" t="s">
        <v>250</v>
      </c>
      <c r="G5183" s="2">
        <v>42416</v>
      </c>
      <c r="H5183">
        <v>50549</v>
      </c>
      <c r="I5183">
        <v>11167</v>
      </c>
      <c r="J5183" t="str">
        <f t="shared" si="160"/>
        <v>e7ed357b80b1e53f4a41ee1f68e0aff6</v>
      </c>
      <c r="K5183" s="2">
        <f t="shared" si="161"/>
        <v>42416</v>
      </c>
      <c r="L5183" t="str">
        <f>VLOOKUP($J5183,'placement attrs'!$A$2:$L$5079,4,FALSE)</f>
        <v>AdSparc (dailymotion.com)</v>
      </c>
      <c r="M5183" t="str">
        <f>VLOOKUP($J5183,'placement attrs'!$A$2:$L$5079,3,FALSE)</f>
        <v>dawid.wasniowski@adsparc.com</v>
      </c>
    </row>
    <row r="5184" spans="1:13" x14ac:dyDescent="0.3">
      <c r="A5184" t="s">
        <v>250</v>
      </c>
      <c r="B5184" s="2">
        <v>42417</v>
      </c>
      <c r="C5184">
        <v>27877</v>
      </c>
      <c r="D5184">
        <v>46251</v>
      </c>
      <c r="E5184">
        <v>49528</v>
      </c>
      <c r="F5184" t="s">
        <v>250</v>
      </c>
      <c r="G5184" s="2">
        <v>42417</v>
      </c>
      <c r="H5184">
        <v>50544</v>
      </c>
      <c r="I5184">
        <v>13297</v>
      </c>
      <c r="J5184" t="str">
        <f t="shared" si="160"/>
        <v>e7ed357b80b1e53f4a41ee1f68e0aff6</v>
      </c>
      <c r="K5184" s="2">
        <f t="shared" si="161"/>
        <v>42417</v>
      </c>
      <c r="L5184" t="str">
        <f>VLOOKUP($J5184,'placement attrs'!$A$2:$L$5079,4,FALSE)</f>
        <v>AdSparc (dailymotion.com)</v>
      </c>
      <c r="M5184" t="str">
        <f>VLOOKUP($J5184,'placement attrs'!$A$2:$L$5079,3,FALSE)</f>
        <v>dawid.wasniowski@adsparc.com</v>
      </c>
    </row>
    <row r="5185" spans="1:13" x14ac:dyDescent="0.3">
      <c r="A5185" t="s">
        <v>250</v>
      </c>
      <c r="B5185" s="2">
        <v>42418</v>
      </c>
      <c r="C5185">
        <v>26310</v>
      </c>
      <c r="D5185">
        <v>46407</v>
      </c>
      <c r="E5185">
        <v>47789</v>
      </c>
      <c r="F5185" t="s">
        <v>250</v>
      </c>
      <c r="G5185" s="2">
        <v>42418</v>
      </c>
      <c r="H5185">
        <v>48735</v>
      </c>
      <c r="I5185">
        <v>12190</v>
      </c>
      <c r="J5185" t="str">
        <f t="shared" si="160"/>
        <v>e7ed357b80b1e53f4a41ee1f68e0aff6</v>
      </c>
      <c r="K5185" s="2">
        <f t="shared" si="161"/>
        <v>42418</v>
      </c>
      <c r="L5185" t="str">
        <f>VLOOKUP($J5185,'placement attrs'!$A$2:$L$5079,4,FALSE)</f>
        <v>AdSparc (dailymotion.com)</v>
      </c>
      <c r="M5185" t="str">
        <f>VLOOKUP($J5185,'placement attrs'!$A$2:$L$5079,3,FALSE)</f>
        <v>dawid.wasniowski@adsparc.com</v>
      </c>
    </row>
    <row r="5186" spans="1:13" x14ac:dyDescent="0.3">
      <c r="A5186" t="s">
        <v>250</v>
      </c>
      <c r="B5186" s="2">
        <v>42419</v>
      </c>
      <c r="C5186">
        <v>27051</v>
      </c>
      <c r="D5186">
        <v>46188</v>
      </c>
      <c r="E5186">
        <v>47535</v>
      </c>
      <c r="F5186" t="s">
        <v>250</v>
      </c>
      <c r="G5186" s="2">
        <v>42419</v>
      </c>
      <c r="H5186">
        <v>48555</v>
      </c>
      <c r="I5186">
        <v>12910</v>
      </c>
      <c r="J5186" t="str">
        <f t="shared" si="160"/>
        <v>e7ed357b80b1e53f4a41ee1f68e0aff6</v>
      </c>
      <c r="K5186" s="2">
        <f t="shared" si="161"/>
        <v>42419</v>
      </c>
      <c r="L5186" t="str">
        <f>VLOOKUP($J5186,'placement attrs'!$A$2:$L$5079,4,FALSE)</f>
        <v>AdSparc (dailymotion.com)</v>
      </c>
      <c r="M5186" t="str">
        <f>VLOOKUP($J5186,'placement attrs'!$A$2:$L$5079,3,FALSE)</f>
        <v>dawid.wasniowski@adsparc.com</v>
      </c>
    </row>
    <row r="5187" spans="1:13" x14ac:dyDescent="0.3">
      <c r="A5187" t="s">
        <v>250</v>
      </c>
      <c r="B5187" s="2">
        <v>42420</v>
      </c>
      <c r="C5187">
        <v>14664</v>
      </c>
      <c r="D5187">
        <v>44285</v>
      </c>
      <c r="E5187">
        <v>45642</v>
      </c>
      <c r="F5187" t="s">
        <v>250</v>
      </c>
      <c r="G5187" s="2">
        <v>42420</v>
      </c>
      <c r="H5187">
        <v>48844</v>
      </c>
      <c r="I5187">
        <v>10147</v>
      </c>
      <c r="J5187" t="str">
        <f t="shared" ref="J5187:J5250" si="162">IF(A5187="",F5187,A5187)</f>
        <v>e7ed357b80b1e53f4a41ee1f68e0aff6</v>
      </c>
      <c r="K5187" s="2">
        <f t="shared" ref="K5187:K5250" si="163">IF(B5187="",G5187,B5187)</f>
        <v>42420</v>
      </c>
      <c r="L5187" t="str">
        <f>VLOOKUP($J5187,'placement attrs'!$A$2:$L$5079,4,FALSE)</f>
        <v>AdSparc (dailymotion.com)</v>
      </c>
      <c r="M5187" t="str">
        <f>VLOOKUP($J5187,'placement attrs'!$A$2:$L$5079,3,FALSE)</f>
        <v>dawid.wasniowski@adsparc.com</v>
      </c>
    </row>
    <row r="5188" spans="1:13" x14ac:dyDescent="0.3">
      <c r="A5188" t="s">
        <v>250</v>
      </c>
      <c r="B5188" s="2">
        <v>42421</v>
      </c>
      <c r="C5188">
        <v>12162</v>
      </c>
      <c r="D5188">
        <v>46154</v>
      </c>
      <c r="E5188">
        <v>47790</v>
      </c>
      <c r="F5188" t="s">
        <v>250</v>
      </c>
      <c r="G5188" s="2">
        <v>42421</v>
      </c>
      <c r="H5188">
        <v>48846</v>
      </c>
      <c r="I5188">
        <v>9342</v>
      </c>
      <c r="J5188" t="str">
        <f t="shared" si="162"/>
        <v>e7ed357b80b1e53f4a41ee1f68e0aff6</v>
      </c>
      <c r="K5188" s="2">
        <f t="shared" si="163"/>
        <v>42421</v>
      </c>
      <c r="L5188" t="str">
        <f>VLOOKUP($J5188,'placement attrs'!$A$2:$L$5079,4,FALSE)</f>
        <v>AdSparc (dailymotion.com)</v>
      </c>
      <c r="M5188" t="str">
        <f>VLOOKUP($J5188,'placement attrs'!$A$2:$L$5079,3,FALSE)</f>
        <v>dawid.wasniowski@adsparc.com</v>
      </c>
    </row>
    <row r="5189" spans="1:13" x14ac:dyDescent="0.3">
      <c r="A5189" t="s">
        <v>250</v>
      </c>
      <c r="B5189" s="2">
        <v>42422</v>
      </c>
      <c r="C5189">
        <v>16276</v>
      </c>
      <c r="D5189">
        <v>44754</v>
      </c>
      <c r="E5189">
        <v>46315</v>
      </c>
      <c r="F5189" t="s">
        <v>250</v>
      </c>
      <c r="G5189" s="2">
        <v>42422</v>
      </c>
      <c r="H5189">
        <v>48593</v>
      </c>
      <c r="I5189">
        <v>13383</v>
      </c>
      <c r="J5189" t="str">
        <f t="shared" si="162"/>
        <v>e7ed357b80b1e53f4a41ee1f68e0aff6</v>
      </c>
      <c r="K5189" s="2">
        <f t="shared" si="163"/>
        <v>42422</v>
      </c>
      <c r="L5189" t="str">
        <f>VLOOKUP($J5189,'placement attrs'!$A$2:$L$5079,4,FALSE)</f>
        <v>AdSparc (dailymotion.com)</v>
      </c>
      <c r="M5189" t="str">
        <f>VLOOKUP($J5189,'placement attrs'!$A$2:$L$5079,3,FALSE)</f>
        <v>dawid.wasniowski@adsparc.com</v>
      </c>
    </row>
    <row r="5190" spans="1:13" x14ac:dyDescent="0.3">
      <c r="A5190" t="s">
        <v>250</v>
      </c>
      <c r="B5190" s="2">
        <v>42423</v>
      </c>
      <c r="C5190">
        <v>17094</v>
      </c>
      <c r="D5190">
        <v>42070</v>
      </c>
      <c r="E5190">
        <v>43552</v>
      </c>
      <c r="F5190" t="s">
        <v>250</v>
      </c>
      <c r="G5190" s="2">
        <v>42423</v>
      </c>
      <c r="H5190">
        <v>48153</v>
      </c>
      <c r="I5190">
        <v>12006</v>
      </c>
      <c r="J5190" t="str">
        <f t="shared" si="162"/>
        <v>e7ed357b80b1e53f4a41ee1f68e0aff6</v>
      </c>
      <c r="K5190" s="2">
        <f t="shared" si="163"/>
        <v>42423</v>
      </c>
      <c r="L5190" t="str">
        <f>VLOOKUP($J5190,'placement attrs'!$A$2:$L$5079,4,FALSE)</f>
        <v>AdSparc (dailymotion.com)</v>
      </c>
      <c r="M5190" t="str">
        <f>VLOOKUP($J5190,'placement attrs'!$A$2:$L$5079,3,FALSE)</f>
        <v>dawid.wasniowski@adsparc.com</v>
      </c>
    </row>
    <row r="5191" spans="1:13" x14ac:dyDescent="0.3">
      <c r="A5191" t="s">
        <v>250</v>
      </c>
      <c r="B5191" s="2">
        <v>42424</v>
      </c>
      <c r="C5191">
        <v>18505</v>
      </c>
      <c r="D5191">
        <v>46297</v>
      </c>
      <c r="E5191">
        <v>48169</v>
      </c>
      <c r="F5191" t="s">
        <v>250</v>
      </c>
      <c r="G5191" s="2">
        <v>42424</v>
      </c>
      <c r="H5191">
        <v>48929</v>
      </c>
      <c r="I5191">
        <v>13270</v>
      </c>
      <c r="J5191" t="str">
        <f t="shared" si="162"/>
        <v>e7ed357b80b1e53f4a41ee1f68e0aff6</v>
      </c>
      <c r="K5191" s="2">
        <f t="shared" si="163"/>
        <v>42424</v>
      </c>
      <c r="L5191" t="str">
        <f>VLOOKUP($J5191,'placement attrs'!$A$2:$L$5079,4,FALSE)</f>
        <v>AdSparc (dailymotion.com)</v>
      </c>
      <c r="M5191" t="str">
        <f>VLOOKUP($J5191,'placement attrs'!$A$2:$L$5079,3,FALSE)</f>
        <v>dawid.wasniowski@adsparc.com</v>
      </c>
    </row>
    <row r="5192" spans="1:13" x14ac:dyDescent="0.3">
      <c r="A5192" t="s">
        <v>250</v>
      </c>
      <c r="B5192" s="2">
        <v>42425</v>
      </c>
      <c r="C5192">
        <v>16970</v>
      </c>
      <c r="D5192">
        <v>46591</v>
      </c>
      <c r="E5192">
        <v>48592</v>
      </c>
      <c r="F5192" t="s">
        <v>250</v>
      </c>
      <c r="G5192" s="2">
        <v>42425</v>
      </c>
      <c r="H5192">
        <v>49471</v>
      </c>
      <c r="I5192">
        <v>10799</v>
      </c>
      <c r="J5192" t="str">
        <f t="shared" si="162"/>
        <v>e7ed357b80b1e53f4a41ee1f68e0aff6</v>
      </c>
      <c r="K5192" s="2">
        <f t="shared" si="163"/>
        <v>42425</v>
      </c>
      <c r="L5192" t="str">
        <f>VLOOKUP($J5192,'placement attrs'!$A$2:$L$5079,4,FALSE)</f>
        <v>AdSparc (dailymotion.com)</v>
      </c>
      <c r="M5192" t="str">
        <f>VLOOKUP($J5192,'placement attrs'!$A$2:$L$5079,3,FALSE)</f>
        <v>dawid.wasniowski@adsparc.com</v>
      </c>
    </row>
    <row r="5193" spans="1:13" x14ac:dyDescent="0.3">
      <c r="A5193" t="s">
        <v>250</v>
      </c>
      <c r="B5193" s="2">
        <v>42426</v>
      </c>
      <c r="C5193">
        <v>21176</v>
      </c>
      <c r="D5193">
        <v>45627</v>
      </c>
      <c r="E5193">
        <v>47660</v>
      </c>
      <c r="F5193" t="s">
        <v>250</v>
      </c>
      <c r="G5193" s="2">
        <v>42426</v>
      </c>
      <c r="H5193">
        <v>48754</v>
      </c>
      <c r="I5193">
        <v>10590</v>
      </c>
      <c r="J5193" t="str">
        <f t="shared" si="162"/>
        <v>e7ed357b80b1e53f4a41ee1f68e0aff6</v>
      </c>
      <c r="K5193" s="2">
        <f t="shared" si="163"/>
        <v>42426</v>
      </c>
      <c r="L5193" t="str">
        <f>VLOOKUP($J5193,'placement attrs'!$A$2:$L$5079,4,FALSE)</f>
        <v>AdSparc (dailymotion.com)</v>
      </c>
      <c r="M5193" t="str">
        <f>VLOOKUP($J5193,'placement attrs'!$A$2:$L$5079,3,FALSE)</f>
        <v>dawid.wasniowski@adsparc.com</v>
      </c>
    </row>
    <row r="5194" spans="1:13" x14ac:dyDescent="0.3">
      <c r="A5194" t="s">
        <v>250</v>
      </c>
      <c r="B5194" s="2">
        <v>42427</v>
      </c>
      <c r="C5194">
        <v>17396</v>
      </c>
      <c r="D5194">
        <v>46138</v>
      </c>
      <c r="E5194">
        <v>47714</v>
      </c>
      <c r="F5194" t="s">
        <v>250</v>
      </c>
      <c r="G5194" s="2">
        <v>42427</v>
      </c>
      <c r="H5194">
        <v>50079</v>
      </c>
      <c r="I5194">
        <v>8215</v>
      </c>
      <c r="J5194" t="str">
        <f t="shared" si="162"/>
        <v>e7ed357b80b1e53f4a41ee1f68e0aff6</v>
      </c>
      <c r="K5194" s="2">
        <f t="shared" si="163"/>
        <v>42427</v>
      </c>
      <c r="L5194" t="str">
        <f>VLOOKUP($J5194,'placement attrs'!$A$2:$L$5079,4,FALSE)</f>
        <v>AdSparc (dailymotion.com)</v>
      </c>
      <c r="M5194" t="str">
        <f>VLOOKUP($J5194,'placement attrs'!$A$2:$L$5079,3,FALSE)</f>
        <v>dawid.wasniowski@adsparc.com</v>
      </c>
    </row>
    <row r="5195" spans="1:13" x14ac:dyDescent="0.3">
      <c r="A5195" t="s">
        <v>250</v>
      </c>
      <c r="B5195" s="2">
        <v>42428</v>
      </c>
      <c r="C5195">
        <v>17458</v>
      </c>
      <c r="D5195">
        <v>46856</v>
      </c>
      <c r="E5195">
        <v>48581</v>
      </c>
      <c r="F5195" t="s">
        <v>250</v>
      </c>
      <c r="G5195" s="2">
        <v>42428</v>
      </c>
      <c r="H5195">
        <v>49806</v>
      </c>
      <c r="I5195">
        <v>8248</v>
      </c>
      <c r="J5195" t="str">
        <f t="shared" si="162"/>
        <v>e7ed357b80b1e53f4a41ee1f68e0aff6</v>
      </c>
      <c r="K5195" s="2">
        <f t="shared" si="163"/>
        <v>42428</v>
      </c>
      <c r="L5195" t="str">
        <f>VLOOKUP($J5195,'placement attrs'!$A$2:$L$5079,4,FALSE)</f>
        <v>AdSparc (dailymotion.com)</v>
      </c>
      <c r="M5195" t="str">
        <f>VLOOKUP($J5195,'placement attrs'!$A$2:$L$5079,3,FALSE)</f>
        <v>dawid.wasniowski@adsparc.com</v>
      </c>
    </row>
    <row r="5196" spans="1:13" x14ac:dyDescent="0.3">
      <c r="A5196" t="s">
        <v>250</v>
      </c>
      <c r="B5196" s="2">
        <v>42429</v>
      </c>
      <c r="C5196">
        <v>20717</v>
      </c>
      <c r="D5196">
        <v>45640</v>
      </c>
      <c r="E5196">
        <v>47497</v>
      </c>
      <c r="F5196" t="s">
        <v>250</v>
      </c>
      <c r="G5196" s="2">
        <v>42429</v>
      </c>
      <c r="H5196">
        <v>48449</v>
      </c>
      <c r="I5196">
        <v>13665</v>
      </c>
      <c r="J5196" t="str">
        <f t="shared" si="162"/>
        <v>e7ed357b80b1e53f4a41ee1f68e0aff6</v>
      </c>
      <c r="K5196" s="2">
        <f t="shared" si="163"/>
        <v>42429</v>
      </c>
      <c r="L5196" t="str">
        <f>VLOOKUP($J5196,'placement attrs'!$A$2:$L$5079,4,FALSE)</f>
        <v>AdSparc (dailymotion.com)</v>
      </c>
      <c r="M5196" t="str">
        <f>VLOOKUP($J5196,'placement attrs'!$A$2:$L$5079,3,FALSE)</f>
        <v>dawid.wasniowski@adsparc.com</v>
      </c>
    </row>
    <row r="5197" spans="1:13" x14ac:dyDescent="0.3">
      <c r="A5197" t="s">
        <v>250</v>
      </c>
      <c r="B5197" s="2">
        <v>42430</v>
      </c>
      <c r="C5197">
        <v>13222</v>
      </c>
      <c r="D5197">
        <v>45774</v>
      </c>
      <c r="E5197">
        <v>47599</v>
      </c>
      <c r="F5197" t="s">
        <v>250</v>
      </c>
      <c r="G5197" s="2">
        <v>42430</v>
      </c>
      <c r="H5197">
        <v>48476</v>
      </c>
      <c r="I5197">
        <v>7460</v>
      </c>
      <c r="J5197" t="str">
        <f t="shared" si="162"/>
        <v>e7ed357b80b1e53f4a41ee1f68e0aff6</v>
      </c>
      <c r="K5197" s="2">
        <f t="shared" si="163"/>
        <v>42430</v>
      </c>
      <c r="L5197" t="str">
        <f>VLOOKUP($J5197,'placement attrs'!$A$2:$L$5079,4,FALSE)</f>
        <v>AdSparc (dailymotion.com)</v>
      </c>
      <c r="M5197" t="str">
        <f>VLOOKUP($J5197,'placement attrs'!$A$2:$L$5079,3,FALSE)</f>
        <v>dawid.wasniowski@adsparc.com</v>
      </c>
    </row>
    <row r="5198" spans="1:13" x14ac:dyDescent="0.3">
      <c r="A5198" t="s">
        <v>250</v>
      </c>
      <c r="B5198" s="2">
        <v>42431</v>
      </c>
      <c r="C5198">
        <v>13169</v>
      </c>
      <c r="D5198">
        <v>32651</v>
      </c>
      <c r="E5198">
        <v>34443</v>
      </c>
      <c r="F5198" t="s">
        <v>250</v>
      </c>
      <c r="G5198" s="2">
        <v>42431</v>
      </c>
      <c r="H5198">
        <v>44016</v>
      </c>
      <c r="I5198">
        <v>15706</v>
      </c>
      <c r="J5198" t="str">
        <f t="shared" si="162"/>
        <v>e7ed357b80b1e53f4a41ee1f68e0aff6</v>
      </c>
      <c r="K5198" s="2">
        <f t="shared" si="163"/>
        <v>42431</v>
      </c>
      <c r="L5198" t="str">
        <f>VLOOKUP($J5198,'placement attrs'!$A$2:$L$5079,4,FALSE)</f>
        <v>AdSparc (dailymotion.com)</v>
      </c>
      <c r="M5198" t="str">
        <f>VLOOKUP($J5198,'placement attrs'!$A$2:$L$5079,3,FALSE)</f>
        <v>dawid.wasniowski@adsparc.com</v>
      </c>
    </row>
    <row r="5199" spans="1:13" x14ac:dyDescent="0.3">
      <c r="A5199" t="s">
        <v>250</v>
      </c>
      <c r="B5199" s="2">
        <v>42432</v>
      </c>
      <c r="C5199">
        <v>1057</v>
      </c>
      <c r="D5199">
        <v>2841</v>
      </c>
      <c r="E5199">
        <v>3030</v>
      </c>
      <c r="H5199">
        <v>0</v>
      </c>
      <c r="I5199">
        <v>0</v>
      </c>
      <c r="J5199" t="str">
        <f t="shared" si="162"/>
        <v>e7ed357b80b1e53f4a41ee1f68e0aff6</v>
      </c>
      <c r="K5199" s="2">
        <f t="shared" si="163"/>
        <v>42432</v>
      </c>
      <c r="L5199" t="str">
        <f>VLOOKUP($J5199,'placement attrs'!$A$2:$L$5079,4,FALSE)</f>
        <v>AdSparc (dailymotion.com)</v>
      </c>
      <c r="M5199" t="str">
        <f>VLOOKUP($J5199,'placement attrs'!$A$2:$L$5079,3,FALSE)</f>
        <v>dawid.wasniowski@adsparc.com</v>
      </c>
    </row>
    <row r="5200" spans="1:13" x14ac:dyDescent="0.3">
      <c r="A5200" t="s">
        <v>251</v>
      </c>
      <c r="B5200" s="2">
        <v>42410</v>
      </c>
      <c r="C5200">
        <v>860</v>
      </c>
      <c r="D5200">
        <v>1312</v>
      </c>
      <c r="E5200">
        <v>1651</v>
      </c>
      <c r="H5200">
        <v>0</v>
      </c>
      <c r="I5200">
        <v>0</v>
      </c>
      <c r="J5200" t="str">
        <f t="shared" si="162"/>
        <v>e96595c8fd7ad8d58148ee902b4df758</v>
      </c>
      <c r="K5200" s="2">
        <f t="shared" si="163"/>
        <v>42410</v>
      </c>
      <c r="L5200" t="str">
        <f>VLOOKUP($J5200,'placement attrs'!$A$2:$L$5079,4,FALSE)</f>
        <v>ROI Media Consultants (realtor.com)</v>
      </c>
      <c r="M5200" t="str">
        <f>VLOOKUP($J5200,'placement attrs'!$A$2:$L$5079,3,FALSE)</f>
        <v>malcolmc@roimediaconsultants.com</v>
      </c>
    </row>
    <row r="5201" spans="1:13" x14ac:dyDescent="0.3">
      <c r="A5201" t="s">
        <v>251</v>
      </c>
      <c r="B5201" s="2">
        <v>42411</v>
      </c>
      <c r="C5201">
        <v>1077</v>
      </c>
      <c r="D5201">
        <v>1709</v>
      </c>
      <c r="E5201">
        <v>2480</v>
      </c>
      <c r="F5201" t="s">
        <v>251</v>
      </c>
      <c r="G5201" s="2">
        <v>42411</v>
      </c>
      <c r="H5201">
        <v>2761</v>
      </c>
      <c r="I5201">
        <v>991</v>
      </c>
      <c r="J5201" t="str">
        <f t="shared" si="162"/>
        <v>e96595c8fd7ad8d58148ee902b4df758</v>
      </c>
      <c r="K5201" s="2">
        <f t="shared" si="163"/>
        <v>42411</v>
      </c>
      <c r="L5201" t="str">
        <f>VLOOKUP($J5201,'placement attrs'!$A$2:$L$5079,4,FALSE)</f>
        <v>ROI Media Consultants (realtor.com)</v>
      </c>
      <c r="M5201" t="str">
        <f>VLOOKUP($J5201,'placement attrs'!$A$2:$L$5079,3,FALSE)</f>
        <v>malcolmc@roimediaconsultants.com</v>
      </c>
    </row>
    <row r="5202" spans="1:13" x14ac:dyDescent="0.3">
      <c r="A5202" t="s">
        <v>251</v>
      </c>
      <c r="B5202" s="2">
        <v>42412</v>
      </c>
      <c r="C5202">
        <v>838</v>
      </c>
      <c r="D5202">
        <v>1284</v>
      </c>
      <c r="E5202">
        <v>1936</v>
      </c>
      <c r="F5202" t="s">
        <v>251</v>
      </c>
      <c r="G5202" s="2">
        <v>42412</v>
      </c>
      <c r="H5202">
        <v>2441</v>
      </c>
      <c r="I5202">
        <v>745</v>
      </c>
      <c r="J5202" t="str">
        <f t="shared" si="162"/>
        <v>e96595c8fd7ad8d58148ee902b4df758</v>
      </c>
      <c r="K5202" s="2">
        <f t="shared" si="163"/>
        <v>42412</v>
      </c>
      <c r="L5202" t="str">
        <f>VLOOKUP($J5202,'placement attrs'!$A$2:$L$5079,4,FALSE)</f>
        <v>ROI Media Consultants (realtor.com)</v>
      </c>
      <c r="M5202" t="str">
        <f>VLOOKUP($J5202,'placement attrs'!$A$2:$L$5079,3,FALSE)</f>
        <v>malcolmc@roimediaconsultants.com</v>
      </c>
    </row>
    <row r="5203" spans="1:13" x14ac:dyDescent="0.3">
      <c r="A5203" t="s">
        <v>251</v>
      </c>
      <c r="B5203" s="2">
        <v>42413</v>
      </c>
      <c r="C5203">
        <v>699</v>
      </c>
      <c r="D5203">
        <v>1020</v>
      </c>
      <c r="E5203">
        <v>1701</v>
      </c>
      <c r="F5203" t="s">
        <v>251</v>
      </c>
      <c r="G5203" s="2">
        <v>42413</v>
      </c>
      <c r="H5203">
        <v>1734</v>
      </c>
      <c r="I5203">
        <v>550</v>
      </c>
      <c r="J5203" t="str">
        <f t="shared" si="162"/>
        <v>e96595c8fd7ad8d58148ee902b4df758</v>
      </c>
      <c r="K5203" s="2">
        <f t="shared" si="163"/>
        <v>42413</v>
      </c>
      <c r="L5203" t="str">
        <f>VLOOKUP($J5203,'placement attrs'!$A$2:$L$5079,4,FALSE)</f>
        <v>ROI Media Consultants (realtor.com)</v>
      </c>
      <c r="M5203" t="str">
        <f>VLOOKUP($J5203,'placement attrs'!$A$2:$L$5079,3,FALSE)</f>
        <v>malcolmc@roimediaconsultants.com</v>
      </c>
    </row>
    <row r="5204" spans="1:13" x14ac:dyDescent="0.3">
      <c r="A5204" t="s">
        <v>251</v>
      </c>
      <c r="B5204" s="2">
        <v>42414</v>
      </c>
      <c r="C5204">
        <v>817</v>
      </c>
      <c r="D5204">
        <v>1213</v>
      </c>
      <c r="E5204">
        <v>2177</v>
      </c>
      <c r="F5204" t="s">
        <v>251</v>
      </c>
      <c r="G5204" s="2">
        <v>42414</v>
      </c>
      <c r="H5204">
        <v>2220</v>
      </c>
      <c r="I5204">
        <v>535</v>
      </c>
      <c r="J5204" t="str">
        <f t="shared" si="162"/>
        <v>e96595c8fd7ad8d58148ee902b4df758</v>
      </c>
      <c r="K5204" s="2">
        <f t="shared" si="163"/>
        <v>42414</v>
      </c>
      <c r="L5204" t="str">
        <f>VLOOKUP($J5204,'placement attrs'!$A$2:$L$5079,4,FALSE)</f>
        <v>ROI Media Consultants (realtor.com)</v>
      </c>
      <c r="M5204" t="str">
        <f>VLOOKUP($J5204,'placement attrs'!$A$2:$L$5079,3,FALSE)</f>
        <v>malcolmc@roimediaconsultants.com</v>
      </c>
    </row>
    <row r="5205" spans="1:13" x14ac:dyDescent="0.3">
      <c r="A5205" t="s">
        <v>251</v>
      </c>
      <c r="B5205" s="2">
        <v>42415</v>
      </c>
      <c r="C5205">
        <v>841</v>
      </c>
      <c r="D5205">
        <v>1373</v>
      </c>
      <c r="E5205">
        <v>2406</v>
      </c>
      <c r="F5205" t="s">
        <v>251</v>
      </c>
      <c r="G5205" s="2">
        <v>42415</v>
      </c>
      <c r="H5205">
        <v>2478</v>
      </c>
      <c r="I5205">
        <v>624</v>
      </c>
      <c r="J5205" t="str">
        <f t="shared" si="162"/>
        <v>e96595c8fd7ad8d58148ee902b4df758</v>
      </c>
      <c r="K5205" s="2">
        <f t="shared" si="163"/>
        <v>42415</v>
      </c>
      <c r="L5205" t="str">
        <f>VLOOKUP($J5205,'placement attrs'!$A$2:$L$5079,4,FALSE)</f>
        <v>ROI Media Consultants (realtor.com)</v>
      </c>
      <c r="M5205" t="str">
        <f>VLOOKUP($J5205,'placement attrs'!$A$2:$L$5079,3,FALSE)</f>
        <v>malcolmc@roimediaconsultants.com</v>
      </c>
    </row>
    <row r="5206" spans="1:13" x14ac:dyDescent="0.3">
      <c r="A5206" t="s">
        <v>251</v>
      </c>
      <c r="B5206" s="2">
        <v>42416</v>
      </c>
      <c r="C5206">
        <v>852</v>
      </c>
      <c r="D5206">
        <v>1339</v>
      </c>
      <c r="E5206">
        <v>2624</v>
      </c>
      <c r="F5206" t="s">
        <v>251</v>
      </c>
      <c r="G5206" s="2">
        <v>42416</v>
      </c>
      <c r="H5206">
        <v>2674</v>
      </c>
      <c r="I5206">
        <v>433</v>
      </c>
      <c r="J5206" t="str">
        <f t="shared" si="162"/>
        <v>e96595c8fd7ad8d58148ee902b4df758</v>
      </c>
      <c r="K5206" s="2">
        <f t="shared" si="163"/>
        <v>42416</v>
      </c>
      <c r="L5206" t="str">
        <f>VLOOKUP($J5206,'placement attrs'!$A$2:$L$5079,4,FALSE)</f>
        <v>ROI Media Consultants (realtor.com)</v>
      </c>
      <c r="M5206" t="str">
        <f>VLOOKUP($J5206,'placement attrs'!$A$2:$L$5079,3,FALSE)</f>
        <v>malcolmc@roimediaconsultants.com</v>
      </c>
    </row>
    <row r="5207" spans="1:13" x14ac:dyDescent="0.3">
      <c r="A5207" t="s">
        <v>251</v>
      </c>
      <c r="B5207" s="2">
        <v>42417</v>
      </c>
      <c r="C5207">
        <v>649</v>
      </c>
      <c r="D5207">
        <v>1245</v>
      </c>
      <c r="E5207">
        <v>1680</v>
      </c>
      <c r="F5207" t="s">
        <v>251</v>
      </c>
      <c r="G5207" s="2">
        <v>42417</v>
      </c>
      <c r="H5207">
        <v>1707</v>
      </c>
      <c r="I5207">
        <v>319</v>
      </c>
      <c r="J5207" t="str">
        <f t="shared" si="162"/>
        <v>e96595c8fd7ad8d58148ee902b4df758</v>
      </c>
      <c r="K5207" s="2">
        <f t="shared" si="163"/>
        <v>42417</v>
      </c>
      <c r="L5207" t="str">
        <f>VLOOKUP($J5207,'placement attrs'!$A$2:$L$5079,4,FALSE)</f>
        <v>ROI Media Consultants (realtor.com)</v>
      </c>
      <c r="M5207" t="str">
        <f>VLOOKUP($J5207,'placement attrs'!$A$2:$L$5079,3,FALSE)</f>
        <v>malcolmc@roimediaconsultants.com</v>
      </c>
    </row>
    <row r="5208" spans="1:13" x14ac:dyDescent="0.3">
      <c r="A5208" t="s">
        <v>251</v>
      </c>
      <c r="B5208" s="2">
        <v>42418</v>
      </c>
      <c r="C5208">
        <v>621</v>
      </c>
      <c r="D5208">
        <v>1162</v>
      </c>
      <c r="E5208">
        <v>1626</v>
      </c>
      <c r="F5208" t="s">
        <v>251</v>
      </c>
      <c r="G5208" s="2">
        <v>42418</v>
      </c>
      <c r="H5208">
        <v>1683</v>
      </c>
      <c r="I5208">
        <v>409</v>
      </c>
      <c r="J5208" t="str">
        <f t="shared" si="162"/>
        <v>e96595c8fd7ad8d58148ee902b4df758</v>
      </c>
      <c r="K5208" s="2">
        <f t="shared" si="163"/>
        <v>42418</v>
      </c>
      <c r="L5208" t="str">
        <f>VLOOKUP($J5208,'placement attrs'!$A$2:$L$5079,4,FALSE)</f>
        <v>ROI Media Consultants (realtor.com)</v>
      </c>
      <c r="M5208" t="str">
        <f>VLOOKUP($J5208,'placement attrs'!$A$2:$L$5079,3,FALSE)</f>
        <v>malcolmc@roimediaconsultants.com</v>
      </c>
    </row>
    <row r="5209" spans="1:13" x14ac:dyDescent="0.3">
      <c r="A5209" t="s">
        <v>251</v>
      </c>
      <c r="B5209" s="2">
        <v>42419</v>
      </c>
      <c r="C5209">
        <v>409</v>
      </c>
      <c r="D5209">
        <v>806</v>
      </c>
      <c r="E5209">
        <v>1407</v>
      </c>
      <c r="F5209" t="s">
        <v>251</v>
      </c>
      <c r="G5209" s="2">
        <v>42419</v>
      </c>
      <c r="H5209">
        <v>1656</v>
      </c>
      <c r="I5209">
        <v>232</v>
      </c>
      <c r="J5209" t="str">
        <f t="shared" si="162"/>
        <v>e96595c8fd7ad8d58148ee902b4df758</v>
      </c>
      <c r="K5209" s="2">
        <f t="shared" si="163"/>
        <v>42419</v>
      </c>
      <c r="L5209" t="str">
        <f>VLOOKUP($J5209,'placement attrs'!$A$2:$L$5079,4,FALSE)</f>
        <v>ROI Media Consultants (realtor.com)</v>
      </c>
      <c r="M5209" t="str">
        <f>VLOOKUP($J5209,'placement attrs'!$A$2:$L$5079,3,FALSE)</f>
        <v>malcolmc@roimediaconsultants.com</v>
      </c>
    </row>
    <row r="5210" spans="1:13" x14ac:dyDescent="0.3">
      <c r="A5210" t="s">
        <v>251</v>
      </c>
      <c r="B5210" s="2">
        <v>42420</v>
      </c>
      <c r="C5210">
        <v>629</v>
      </c>
      <c r="D5210">
        <v>1414</v>
      </c>
      <c r="E5210">
        <v>2195</v>
      </c>
      <c r="F5210" t="s">
        <v>251</v>
      </c>
      <c r="G5210" s="2">
        <v>42420</v>
      </c>
      <c r="H5210">
        <v>2291</v>
      </c>
      <c r="I5210">
        <v>253</v>
      </c>
      <c r="J5210" t="str">
        <f t="shared" si="162"/>
        <v>e96595c8fd7ad8d58148ee902b4df758</v>
      </c>
      <c r="K5210" s="2">
        <f t="shared" si="163"/>
        <v>42420</v>
      </c>
      <c r="L5210" t="str">
        <f>VLOOKUP($J5210,'placement attrs'!$A$2:$L$5079,4,FALSE)</f>
        <v>ROI Media Consultants (realtor.com)</v>
      </c>
      <c r="M5210" t="str">
        <f>VLOOKUP($J5210,'placement attrs'!$A$2:$L$5079,3,FALSE)</f>
        <v>malcolmc@roimediaconsultants.com</v>
      </c>
    </row>
    <row r="5211" spans="1:13" x14ac:dyDescent="0.3">
      <c r="A5211" t="s">
        <v>251</v>
      </c>
      <c r="B5211" s="2">
        <v>42421</v>
      </c>
      <c r="C5211">
        <v>585</v>
      </c>
      <c r="D5211">
        <v>1370</v>
      </c>
      <c r="E5211">
        <v>2188</v>
      </c>
      <c r="F5211" t="s">
        <v>251</v>
      </c>
      <c r="G5211" s="2">
        <v>42421</v>
      </c>
      <c r="H5211">
        <v>2229</v>
      </c>
      <c r="I5211">
        <v>258</v>
      </c>
      <c r="J5211" t="str">
        <f t="shared" si="162"/>
        <v>e96595c8fd7ad8d58148ee902b4df758</v>
      </c>
      <c r="K5211" s="2">
        <f t="shared" si="163"/>
        <v>42421</v>
      </c>
      <c r="L5211" t="str">
        <f>VLOOKUP($J5211,'placement attrs'!$A$2:$L$5079,4,FALSE)</f>
        <v>ROI Media Consultants (realtor.com)</v>
      </c>
      <c r="M5211" t="str">
        <f>VLOOKUP($J5211,'placement attrs'!$A$2:$L$5079,3,FALSE)</f>
        <v>malcolmc@roimediaconsultants.com</v>
      </c>
    </row>
    <row r="5212" spans="1:13" x14ac:dyDescent="0.3">
      <c r="A5212" t="s">
        <v>251</v>
      </c>
      <c r="B5212" s="2">
        <v>42422</v>
      </c>
      <c r="C5212">
        <v>341</v>
      </c>
      <c r="D5212">
        <v>691</v>
      </c>
      <c r="E5212">
        <v>1046</v>
      </c>
      <c r="F5212" t="s">
        <v>251</v>
      </c>
      <c r="G5212" s="2">
        <v>42422</v>
      </c>
      <c r="H5212">
        <v>1117</v>
      </c>
      <c r="I5212">
        <v>126</v>
      </c>
      <c r="J5212" t="str">
        <f t="shared" si="162"/>
        <v>e96595c8fd7ad8d58148ee902b4df758</v>
      </c>
      <c r="K5212" s="2">
        <f t="shared" si="163"/>
        <v>42422</v>
      </c>
      <c r="L5212" t="str">
        <f>VLOOKUP($J5212,'placement attrs'!$A$2:$L$5079,4,FALSE)</f>
        <v>ROI Media Consultants (realtor.com)</v>
      </c>
      <c r="M5212" t="str">
        <f>VLOOKUP($J5212,'placement attrs'!$A$2:$L$5079,3,FALSE)</f>
        <v>malcolmc@roimediaconsultants.com</v>
      </c>
    </row>
    <row r="5213" spans="1:13" x14ac:dyDescent="0.3">
      <c r="A5213" t="s">
        <v>251</v>
      </c>
      <c r="B5213" s="2">
        <v>42423</v>
      </c>
      <c r="C5213">
        <v>624</v>
      </c>
      <c r="D5213">
        <v>1495</v>
      </c>
      <c r="E5213">
        <v>2385</v>
      </c>
      <c r="F5213" t="s">
        <v>251</v>
      </c>
      <c r="G5213" s="2">
        <v>42423</v>
      </c>
      <c r="H5213">
        <v>2496</v>
      </c>
      <c r="I5213">
        <v>268</v>
      </c>
      <c r="J5213" t="str">
        <f t="shared" si="162"/>
        <v>e96595c8fd7ad8d58148ee902b4df758</v>
      </c>
      <c r="K5213" s="2">
        <f t="shared" si="163"/>
        <v>42423</v>
      </c>
      <c r="L5213" t="str">
        <f>VLOOKUP($J5213,'placement attrs'!$A$2:$L$5079,4,FALSE)</f>
        <v>ROI Media Consultants (realtor.com)</v>
      </c>
      <c r="M5213" t="str">
        <f>VLOOKUP($J5213,'placement attrs'!$A$2:$L$5079,3,FALSE)</f>
        <v>malcolmc@roimediaconsultants.com</v>
      </c>
    </row>
    <row r="5214" spans="1:13" x14ac:dyDescent="0.3">
      <c r="A5214" t="s">
        <v>251</v>
      </c>
      <c r="B5214" s="2">
        <v>42424</v>
      </c>
      <c r="C5214">
        <v>572</v>
      </c>
      <c r="D5214">
        <v>1647</v>
      </c>
      <c r="E5214">
        <v>2536</v>
      </c>
      <c r="F5214" t="s">
        <v>251</v>
      </c>
      <c r="G5214" s="2">
        <v>42424</v>
      </c>
      <c r="H5214">
        <v>2563</v>
      </c>
      <c r="I5214">
        <v>223</v>
      </c>
      <c r="J5214" t="str">
        <f t="shared" si="162"/>
        <v>e96595c8fd7ad8d58148ee902b4df758</v>
      </c>
      <c r="K5214" s="2">
        <f t="shared" si="163"/>
        <v>42424</v>
      </c>
      <c r="L5214" t="str">
        <f>VLOOKUP($J5214,'placement attrs'!$A$2:$L$5079,4,FALSE)</f>
        <v>ROI Media Consultants (realtor.com)</v>
      </c>
      <c r="M5214" t="str">
        <f>VLOOKUP($J5214,'placement attrs'!$A$2:$L$5079,3,FALSE)</f>
        <v>malcolmc@roimediaconsultants.com</v>
      </c>
    </row>
    <row r="5215" spans="1:13" x14ac:dyDescent="0.3">
      <c r="A5215" t="s">
        <v>251</v>
      </c>
      <c r="B5215" s="2">
        <v>42425</v>
      </c>
      <c r="C5215">
        <v>718</v>
      </c>
      <c r="D5215">
        <v>1874</v>
      </c>
      <c r="E5215">
        <v>2541</v>
      </c>
      <c r="F5215" t="s">
        <v>251</v>
      </c>
      <c r="G5215" s="2">
        <v>42425</v>
      </c>
      <c r="H5215">
        <v>2624</v>
      </c>
      <c r="I5215">
        <v>367</v>
      </c>
      <c r="J5215" t="str">
        <f t="shared" si="162"/>
        <v>e96595c8fd7ad8d58148ee902b4df758</v>
      </c>
      <c r="K5215" s="2">
        <f t="shared" si="163"/>
        <v>42425</v>
      </c>
      <c r="L5215" t="str">
        <f>VLOOKUP($J5215,'placement attrs'!$A$2:$L$5079,4,FALSE)</f>
        <v>ROI Media Consultants (realtor.com)</v>
      </c>
      <c r="M5215" t="str">
        <f>VLOOKUP($J5215,'placement attrs'!$A$2:$L$5079,3,FALSE)</f>
        <v>malcolmc@roimediaconsultants.com</v>
      </c>
    </row>
    <row r="5216" spans="1:13" x14ac:dyDescent="0.3">
      <c r="A5216" t="s">
        <v>251</v>
      </c>
      <c r="B5216" s="2">
        <v>42426</v>
      </c>
      <c r="C5216">
        <v>622</v>
      </c>
      <c r="D5216">
        <v>1817</v>
      </c>
      <c r="E5216">
        <v>2708</v>
      </c>
      <c r="F5216" t="s">
        <v>251</v>
      </c>
      <c r="G5216" s="2">
        <v>42426</v>
      </c>
      <c r="H5216">
        <v>2767</v>
      </c>
      <c r="I5216">
        <v>317</v>
      </c>
      <c r="J5216" t="str">
        <f t="shared" si="162"/>
        <v>e96595c8fd7ad8d58148ee902b4df758</v>
      </c>
      <c r="K5216" s="2">
        <f t="shared" si="163"/>
        <v>42426</v>
      </c>
      <c r="L5216" t="str">
        <f>VLOOKUP($J5216,'placement attrs'!$A$2:$L$5079,4,FALSE)</f>
        <v>ROI Media Consultants (realtor.com)</v>
      </c>
      <c r="M5216" t="str">
        <f>VLOOKUP($J5216,'placement attrs'!$A$2:$L$5079,3,FALSE)</f>
        <v>malcolmc@roimediaconsultants.com</v>
      </c>
    </row>
    <row r="5217" spans="1:13" x14ac:dyDescent="0.3">
      <c r="A5217" t="s">
        <v>251</v>
      </c>
      <c r="B5217" s="2">
        <v>42427</v>
      </c>
      <c r="C5217">
        <v>497</v>
      </c>
      <c r="D5217">
        <v>1215</v>
      </c>
      <c r="E5217">
        <v>1714</v>
      </c>
      <c r="F5217" t="s">
        <v>251</v>
      </c>
      <c r="G5217" s="2">
        <v>42427</v>
      </c>
      <c r="H5217">
        <v>1765</v>
      </c>
      <c r="I5217">
        <v>260</v>
      </c>
      <c r="J5217" t="str">
        <f t="shared" si="162"/>
        <v>e96595c8fd7ad8d58148ee902b4df758</v>
      </c>
      <c r="K5217" s="2">
        <f t="shared" si="163"/>
        <v>42427</v>
      </c>
      <c r="L5217" t="str">
        <f>VLOOKUP($J5217,'placement attrs'!$A$2:$L$5079,4,FALSE)</f>
        <v>ROI Media Consultants (realtor.com)</v>
      </c>
      <c r="M5217" t="str">
        <f>VLOOKUP($J5217,'placement attrs'!$A$2:$L$5079,3,FALSE)</f>
        <v>malcolmc@roimediaconsultants.com</v>
      </c>
    </row>
    <row r="5218" spans="1:13" x14ac:dyDescent="0.3">
      <c r="A5218" t="s">
        <v>251</v>
      </c>
      <c r="B5218" s="2">
        <v>42428</v>
      </c>
      <c r="C5218">
        <v>622</v>
      </c>
      <c r="D5218">
        <v>1495</v>
      </c>
      <c r="E5218">
        <v>2285</v>
      </c>
      <c r="F5218" t="s">
        <v>251</v>
      </c>
      <c r="G5218" s="2">
        <v>42428</v>
      </c>
      <c r="H5218">
        <v>2320</v>
      </c>
      <c r="I5218">
        <v>334</v>
      </c>
      <c r="J5218" t="str">
        <f t="shared" si="162"/>
        <v>e96595c8fd7ad8d58148ee902b4df758</v>
      </c>
      <c r="K5218" s="2">
        <f t="shared" si="163"/>
        <v>42428</v>
      </c>
      <c r="L5218" t="str">
        <f>VLOOKUP($J5218,'placement attrs'!$A$2:$L$5079,4,FALSE)</f>
        <v>ROI Media Consultants (realtor.com)</v>
      </c>
      <c r="M5218" t="str">
        <f>VLOOKUP($J5218,'placement attrs'!$A$2:$L$5079,3,FALSE)</f>
        <v>malcolmc@roimediaconsultants.com</v>
      </c>
    </row>
    <row r="5219" spans="1:13" x14ac:dyDescent="0.3">
      <c r="A5219" t="s">
        <v>251</v>
      </c>
      <c r="B5219" s="2">
        <v>42429</v>
      </c>
      <c r="C5219">
        <v>405</v>
      </c>
      <c r="D5219">
        <v>1226</v>
      </c>
      <c r="E5219">
        <v>1903</v>
      </c>
      <c r="F5219" t="s">
        <v>251</v>
      </c>
      <c r="G5219" s="2">
        <v>42429</v>
      </c>
      <c r="H5219">
        <v>1986</v>
      </c>
      <c r="I5219">
        <v>280</v>
      </c>
      <c r="J5219" t="str">
        <f t="shared" si="162"/>
        <v>e96595c8fd7ad8d58148ee902b4df758</v>
      </c>
      <c r="K5219" s="2">
        <f t="shared" si="163"/>
        <v>42429</v>
      </c>
      <c r="L5219" t="str">
        <f>VLOOKUP($J5219,'placement attrs'!$A$2:$L$5079,4,FALSE)</f>
        <v>ROI Media Consultants (realtor.com)</v>
      </c>
      <c r="M5219" t="str">
        <f>VLOOKUP($J5219,'placement attrs'!$A$2:$L$5079,3,FALSE)</f>
        <v>malcolmc@roimediaconsultants.com</v>
      </c>
    </row>
    <row r="5220" spans="1:13" x14ac:dyDescent="0.3">
      <c r="A5220" t="s">
        <v>251</v>
      </c>
      <c r="B5220" s="2">
        <v>42430</v>
      </c>
      <c r="C5220">
        <v>480</v>
      </c>
      <c r="D5220">
        <v>1360</v>
      </c>
      <c r="E5220">
        <v>2146</v>
      </c>
      <c r="F5220" t="s">
        <v>251</v>
      </c>
      <c r="G5220" s="2">
        <v>42430</v>
      </c>
      <c r="H5220">
        <v>2429</v>
      </c>
      <c r="I5220">
        <v>144</v>
      </c>
      <c r="J5220" t="str">
        <f t="shared" si="162"/>
        <v>e96595c8fd7ad8d58148ee902b4df758</v>
      </c>
      <c r="K5220" s="2">
        <f t="shared" si="163"/>
        <v>42430</v>
      </c>
      <c r="L5220" t="str">
        <f>VLOOKUP($J5220,'placement attrs'!$A$2:$L$5079,4,FALSE)</f>
        <v>ROI Media Consultants (realtor.com)</v>
      </c>
      <c r="M5220" t="str">
        <f>VLOOKUP($J5220,'placement attrs'!$A$2:$L$5079,3,FALSE)</f>
        <v>malcolmc@roimediaconsultants.com</v>
      </c>
    </row>
    <row r="5221" spans="1:13" x14ac:dyDescent="0.3">
      <c r="A5221" t="s">
        <v>251</v>
      </c>
      <c r="B5221" s="2">
        <v>42431</v>
      </c>
      <c r="C5221">
        <v>359</v>
      </c>
      <c r="D5221">
        <v>1109</v>
      </c>
      <c r="E5221">
        <v>1571</v>
      </c>
      <c r="F5221" t="s">
        <v>251</v>
      </c>
      <c r="G5221" s="2">
        <v>42431</v>
      </c>
      <c r="H5221">
        <v>2224</v>
      </c>
      <c r="I5221">
        <v>409</v>
      </c>
      <c r="J5221" t="str">
        <f t="shared" si="162"/>
        <v>e96595c8fd7ad8d58148ee902b4df758</v>
      </c>
      <c r="K5221" s="2">
        <f t="shared" si="163"/>
        <v>42431</v>
      </c>
      <c r="L5221" t="str">
        <f>VLOOKUP($J5221,'placement attrs'!$A$2:$L$5079,4,FALSE)</f>
        <v>ROI Media Consultants (realtor.com)</v>
      </c>
      <c r="M5221" t="str">
        <f>VLOOKUP($J5221,'placement attrs'!$A$2:$L$5079,3,FALSE)</f>
        <v>malcolmc@roimediaconsultants.com</v>
      </c>
    </row>
    <row r="5222" spans="1:13" x14ac:dyDescent="0.3">
      <c r="A5222" t="s">
        <v>251</v>
      </c>
      <c r="B5222" s="2">
        <v>42432</v>
      </c>
      <c r="C5222">
        <v>29</v>
      </c>
      <c r="D5222">
        <v>73</v>
      </c>
      <c r="E5222">
        <v>97</v>
      </c>
      <c r="H5222">
        <v>0</v>
      </c>
      <c r="I5222">
        <v>0</v>
      </c>
      <c r="J5222" t="str">
        <f t="shared" si="162"/>
        <v>e96595c8fd7ad8d58148ee902b4df758</v>
      </c>
      <c r="K5222" s="2">
        <f t="shared" si="163"/>
        <v>42432</v>
      </c>
      <c r="L5222" t="str">
        <f>VLOOKUP($J5222,'placement attrs'!$A$2:$L$5079,4,FALSE)</f>
        <v>ROI Media Consultants (realtor.com)</v>
      </c>
      <c r="M5222" t="str">
        <f>VLOOKUP($J5222,'placement attrs'!$A$2:$L$5079,3,FALSE)</f>
        <v>malcolmc@roimediaconsultants.com</v>
      </c>
    </row>
    <row r="5223" spans="1:13" x14ac:dyDescent="0.3">
      <c r="A5223" t="s">
        <v>252</v>
      </c>
      <c r="B5223" s="2">
        <v>42410</v>
      </c>
      <c r="C5223">
        <v>772</v>
      </c>
      <c r="D5223">
        <v>4704</v>
      </c>
      <c r="E5223">
        <v>9227</v>
      </c>
      <c r="H5223">
        <v>0</v>
      </c>
      <c r="I5223">
        <v>0</v>
      </c>
      <c r="J5223" t="str">
        <f t="shared" si="162"/>
        <v>e96d0f833375bfc896eec8b35cf600c8</v>
      </c>
      <c r="K5223" s="2">
        <f t="shared" si="163"/>
        <v>42410</v>
      </c>
      <c r="L5223" t="str">
        <f>VLOOKUP($J5223,'placement attrs'!$A$2:$L$5079,4,FALSE)</f>
        <v>AdSparc (dailymotion.com)</v>
      </c>
      <c r="M5223" t="str">
        <f>VLOOKUP($J5223,'placement attrs'!$A$2:$L$5079,3,FALSE)</f>
        <v>dawid.wasniowski@adsparc.com</v>
      </c>
    </row>
    <row r="5224" spans="1:13" x14ac:dyDescent="0.3">
      <c r="A5224" t="s">
        <v>252</v>
      </c>
      <c r="B5224" s="2">
        <v>42411</v>
      </c>
      <c r="C5224">
        <v>180</v>
      </c>
      <c r="D5224">
        <v>1065</v>
      </c>
      <c r="E5224">
        <v>1831</v>
      </c>
      <c r="F5224" t="s">
        <v>252</v>
      </c>
      <c r="G5224" s="2">
        <v>42411</v>
      </c>
      <c r="H5224">
        <v>3094</v>
      </c>
      <c r="I5224">
        <v>295</v>
      </c>
      <c r="J5224" t="str">
        <f t="shared" si="162"/>
        <v>e96d0f833375bfc896eec8b35cf600c8</v>
      </c>
      <c r="K5224" s="2">
        <f t="shared" si="163"/>
        <v>42411</v>
      </c>
      <c r="L5224" t="str">
        <f>VLOOKUP($J5224,'placement attrs'!$A$2:$L$5079,4,FALSE)</f>
        <v>AdSparc (dailymotion.com)</v>
      </c>
      <c r="M5224" t="str">
        <f>VLOOKUP($J5224,'placement attrs'!$A$2:$L$5079,3,FALSE)</f>
        <v>dawid.wasniowski@adsparc.com</v>
      </c>
    </row>
    <row r="5225" spans="1:13" x14ac:dyDescent="0.3">
      <c r="A5225" t="s">
        <v>252</v>
      </c>
      <c r="B5225" s="2">
        <v>42412</v>
      </c>
      <c r="C5225">
        <v>752</v>
      </c>
      <c r="D5225">
        <v>3433</v>
      </c>
      <c r="E5225">
        <v>6237</v>
      </c>
      <c r="F5225" t="s">
        <v>252</v>
      </c>
      <c r="G5225" s="2">
        <v>42412</v>
      </c>
      <c r="H5225">
        <v>9002</v>
      </c>
      <c r="I5225">
        <v>433</v>
      </c>
      <c r="J5225" t="str">
        <f t="shared" si="162"/>
        <v>e96d0f833375bfc896eec8b35cf600c8</v>
      </c>
      <c r="K5225" s="2">
        <f t="shared" si="163"/>
        <v>42412</v>
      </c>
      <c r="L5225" t="str">
        <f>VLOOKUP($J5225,'placement attrs'!$A$2:$L$5079,4,FALSE)</f>
        <v>AdSparc (dailymotion.com)</v>
      </c>
      <c r="M5225" t="str">
        <f>VLOOKUP($J5225,'placement attrs'!$A$2:$L$5079,3,FALSE)</f>
        <v>dawid.wasniowski@adsparc.com</v>
      </c>
    </row>
    <row r="5226" spans="1:13" x14ac:dyDescent="0.3">
      <c r="A5226" t="s">
        <v>252</v>
      </c>
      <c r="B5226" s="2">
        <v>42413</v>
      </c>
      <c r="C5226">
        <v>784</v>
      </c>
      <c r="D5226">
        <v>4330</v>
      </c>
      <c r="E5226">
        <v>8124</v>
      </c>
      <c r="F5226" t="s">
        <v>252</v>
      </c>
      <c r="G5226" s="2">
        <v>42413</v>
      </c>
      <c r="H5226">
        <v>8196</v>
      </c>
      <c r="I5226">
        <v>595</v>
      </c>
      <c r="J5226" t="str">
        <f t="shared" si="162"/>
        <v>e96d0f833375bfc896eec8b35cf600c8</v>
      </c>
      <c r="K5226" s="2">
        <f t="shared" si="163"/>
        <v>42413</v>
      </c>
      <c r="L5226" t="str">
        <f>VLOOKUP($J5226,'placement attrs'!$A$2:$L$5079,4,FALSE)</f>
        <v>AdSparc (dailymotion.com)</v>
      </c>
      <c r="M5226" t="str">
        <f>VLOOKUP($J5226,'placement attrs'!$A$2:$L$5079,3,FALSE)</f>
        <v>dawid.wasniowski@adsparc.com</v>
      </c>
    </row>
    <row r="5227" spans="1:13" x14ac:dyDescent="0.3">
      <c r="A5227" t="s">
        <v>252</v>
      </c>
      <c r="B5227" s="2">
        <v>42414</v>
      </c>
      <c r="C5227">
        <v>631</v>
      </c>
      <c r="D5227">
        <v>3926</v>
      </c>
      <c r="E5227">
        <v>7697</v>
      </c>
      <c r="F5227" t="s">
        <v>252</v>
      </c>
      <c r="G5227" s="2">
        <v>42414</v>
      </c>
      <c r="H5227">
        <v>7798</v>
      </c>
      <c r="I5227">
        <v>473</v>
      </c>
      <c r="J5227" t="str">
        <f t="shared" si="162"/>
        <v>e96d0f833375bfc896eec8b35cf600c8</v>
      </c>
      <c r="K5227" s="2">
        <f t="shared" si="163"/>
        <v>42414</v>
      </c>
      <c r="L5227" t="str">
        <f>VLOOKUP($J5227,'placement attrs'!$A$2:$L$5079,4,FALSE)</f>
        <v>AdSparc (dailymotion.com)</v>
      </c>
      <c r="M5227" t="str">
        <f>VLOOKUP($J5227,'placement attrs'!$A$2:$L$5079,3,FALSE)</f>
        <v>dawid.wasniowski@adsparc.com</v>
      </c>
    </row>
    <row r="5228" spans="1:13" x14ac:dyDescent="0.3">
      <c r="A5228" t="s">
        <v>252</v>
      </c>
      <c r="B5228" s="2">
        <v>42415</v>
      </c>
      <c r="C5228">
        <v>602</v>
      </c>
      <c r="D5228">
        <v>4546</v>
      </c>
      <c r="E5228">
        <v>8413</v>
      </c>
      <c r="F5228" t="s">
        <v>252</v>
      </c>
      <c r="G5228" s="2">
        <v>42415</v>
      </c>
      <c r="H5228">
        <v>8668</v>
      </c>
      <c r="I5228">
        <v>455</v>
      </c>
      <c r="J5228" t="str">
        <f t="shared" si="162"/>
        <v>e96d0f833375bfc896eec8b35cf600c8</v>
      </c>
      <c r="K5228" s="2">
        <f t="shared" si="163"/>
        <v>42415</v>
      </c>
      <c r="L5228" t="str">
        <f>VLOOKUP($J5228,'placement attrs'!$A$2:$L$5079,4,FALSE)</f>
        <v>AdSparc (dailymotion.com)</v>
      </c>
      <c r="M5228" t="str">
        <f>VLOOKUP($J5228,'placement attrs'!$A$2:$L$5079,3,FALSE)</f>
        <v>dawid.wasniowski@adsparc.com</v>
      </c>
    </row>
    <row r="5229" spans="1:13" x14ac:dyDescent="0.3">
      <c r="A5229" t="s">
        <v>252</v>
      </c>
      <c r="B5229" s="2">
        <v>42416</v>
      </c>
      <c r="C5229">
        <v>505</v>
      </c>
      <c r="D5229">
        <v>3425</v>
      </c>
      <c r="E5229">
        <v>7120</v>
      </c>
      <c r="F5229" t="s">
        <v>252</v>
      </c>
      <c r="G5229" s="2">
        <v>42416</v>
      </c>
      <c r="H5229">
        <v>7179</v>
      </c>
      <c r="I5229">
        <v>332</v>
      </c>
      <c r="J5229" t="str">
        <f t="shared" si="162"/>
        <v>e96d0f833375bfc896eec8b35cf600c8</v>
      </c>
      <c r="K5229" s="2">
        <f t="shared" si="163"/>
        <v>42416</v>
      </c>
      <c r="L5229" t="str">
        <f>VLOOKUP($J5229,'placement attrs'!$A$2:$L$5079,4,FALSE)</f>
        <v>AdSparc (dailymotion.com)</v>
      </c>
      <c r="M5229" t="str">
        <f>VLOOKUP($J5229,'placement attrs'!$A$2:$L$5079,3,FALSE)</f>
        <v>dawid.wasniowski@adsparc.com</v>
      </c>
    </row>
    <row r="5230" spans="1:13" x14ac:dyDescent="0.3">
      <c r="A5230" t="s">
        <v>252</v>
      </c>
      <c r="B5230" s="2">
        <v>42417</v>
      </c>
      <c r="C5230">
        <v>516</v>
      </c>
      <c r="D5230">
        <v>3239</v>
      </c>
      <c r="E5230">
        <v>7013</v>
      </c>
      <c r="F5230" t="s">
        <v>252</v>
      </c>
      <c r="G5230" s="2">
        <v>42417</v>
      </c>
      <c r="H5230">
        <v>7160</v>
      </c>
      <c r="I5230">
        <v>416</v>
      </c>
      <c r="J5230" t="str">
        <f t="shared" si="162"/>
        <v>e96d0f833375bfc896eec8b35cf600c8</v>
      </c>
      <c r="K5230" s="2">
        <f t="shared" si="163"/>
        <v>42417</v>
      </c>
      <c r="L5230" t="str">
        <f>VLOOKUP($J5230,'placement attrs'!$A$2:$L$5079,4,FALSE)</f>
        <v>AdSparc (dailymotion.com)</v>
      </c>
      <c r="M5230" t="str">
        <f>VLOOKUP($J5230,'placement attrs'!$A$2:$L$5079,3,FALSE)</f>
        <v>dawid.wasniowski@adsparc.com</v>
      </c>
    </row>
    <row r="5231" spans="1:13" x14ac:dyDescent="0.3">
      <c r="A5231" t="s">
        <v>252</v>
      </c>
      <c r="B5231" s="2">
        <v>42418</v>
      </c>
      <c r="C5231">
        <v>716</v>
      </c>
      <c r="D5231">
        <v>3968</v>
      </c>
      <c r="E5231">
        <v>8378</v>
      </c>
      <c r="F5231" t="s">
        <v>252</v>
      </c>
      <c r="G5231" s="2">
        <v>42418</v>
      </c>
      <c r="H5231">
        <v>8575</v>
      </c>
      <c r="I5231">
        <v>532</v>
      </c>
      <c r="J5231" t="str">
        <f t="shared" si="162"/>
        <v>e96d0f833375bfc896eec8b35cf600c8</v>
      </c>
      <c r="K5231" s="2">
        <f t="shared" si="163"/>
        <v>42418</v>
      </c>
      <c r="L5231" t="str">
        <f>VLOOKUP($J5231,'placement attrs'!$A$2:$L$5079,4,FALSE)</f>
        <v>AdSparc (dailymotion.com)</v>
      </c>
      <c r="M5231" t="str">
        <f>VLOOKUP($J5231,'placement attrs'!$A$2:$L$5079,3,FALSE)</f>
        <v>dawid.wasniowski@adsparc.com</v>
      </c>
    </row>
    <row r="5232" spans="1:13" x14ac:dyDescent="0.3">
      <c r="A5232" t="s">
        <v>252</v>
      </c>
      <c r="B5232" s="2">
        <v>42419</v>
      </c>
      <c r="C5232">
        <v>755</v>
      </c>
      <c r="D5232">
        <v>3400</v>
      </c>
      <c r="E5232">
        <v>7008</v>
      </c>
      <c r="F5232" t="s">
        <v>252</v>
      </c>
      <c r="G5232" s="2">
        <v>42419</v>
      </c>
      <c r="H5232">
        <v>8933</v>
      </c>
      <c r="I5232">
        <v>799</v>
      </c>
      <c r="J5232" t="str">
        <f t="shared" si="162"/>
        <v>e96d0f833375bfc896eec8b35cf600c8</v>
      </c>
      <c r="K5232" s="2">
        <f t="shared" si="163"/>
        <v>42419</v>
      </c>
      <c r="L5232" t="str">
        <f>VLOOKUP($J5232,'placement attrs'!$A$2:$L$5079,4,FALSE)</f>
        <v>AdSparc (dailymotion.com)</v>
      </c>
      <c r="M5232" t="str">
        <f>VLOOKUP($J5232,'placement attrs'!$A$2:$L$5079,3,FALSE)</f>
        <v>dawid.wasniowski@adsparc.com</v>
      </c>
    </row>
    <row r="5233" spans="1:13" x14ac:dyDescent="0.3">
      <c r="A5233" t="s">
        <v>252</v>
      </c>
      <c r="B5233" s="2">
        <v>42420</v>
      </c>
      <c r="C5233">
        <v>794</v>
      </c>
      <c r="D5233">
        <v>3528</v>
      </c>
      <c r="E5233">
        <v>7673</v>
      </c>
      <c r="F5233" t="s">
        <v>252</v>
      </c>
      <c r="G5233" s="2">
        <v>42420</v>
      </c>
      <c r="H5233">
        <v>7730</v>
      </c>
      <c r="I5233">
        <v>497</v>
      </c>
      <c r="J5233" t="str">
        <f t="shared" si="162"/>
        <v>e96d0f833375bfc896eec8b35cf600c8</v>
      </c>
      <c r="K5233" s="2">
        <f t="shared" si="163"/>
        <v>42420</v>
      </c>
      <c r="L5233" t="str">
        <f>VLOOKUP($J5233,'placement attrs'!$A$2:$L$5079,4,FALSE)</f>
        <v>AdSparc (dailymotion.com)</v>
      </c>
      <c r="M5233" t="str">
        <f>VLOOKUP($J5233,'placement attrs'!$A$2:$L$5079,3,FALSE)</f>
        <v>dawid.wasniowski@adsparc.com</v>
      </c>
    </row>
    <row r="5234" spans="1:13" x14ac:dyDescent="0.3">
      <c r="A5234" t="s">
        <v>252</v>
      </c>
      <c r="B5234" s="2">
        <v>42421</v>
      </c>
      <c r="C5234">
        <v>929</v>
      </c>
      <c r="D5234">
        <v>4232</v>
      </c>
      <c r="E5234">
        <v>9895</v>
      </c>
      <c r="F5234" t="s">
        <v>252</v>
      </c>
      <c r="G5234" s="2">
        <v>42421</v>
      </c>
      <c r="H5234">
        <v>10139</v>
      </c>
      <c r="I5234">
        <v>709</v>
      </c>
      <c r="J5234" t="str">
        <f t="shared" si="162"/>
        <v>e96d0f833375bfc896eec8b35cf600c8</v>
      </c>
      <c r="K5234" s="2">
        <f t="shared" si="163"/>
        <v>42421</v>
      </c>
      <c r="L5234" t="str">
        <f>VLOOKUP($J5234,'placement attrs'!$A$2:$L$5079,4,FALSE)</f>
        <v>AdSparc (dailymotion.com)</v>
      </c>
      <c r="M5234" t="str">
        <f>VLOOKUP($J5234,'placement attrs'!$A$2:$L$5079,3,FALSE)</f>
        <v>dawid.wasniowski@adsparc.com</v>
      </c>
    </row>
    <row r="5235" spans="1:13" x14ac:dyDescent="0.3">
      <c r="A5235" t="s">
        <v>252</v>
      </c>
      <c r="B5235" s="2">
        <v>42422</v>
      </c>
      <c r="C5235">
        <v>647</v>
      </c>
      <c r="D5235">
        <v>3064</v>
      </c>
      <c r="E5235">
        <v>6393</v>
      </c>
      <c r="F5235" t="s">
        <v>252</v>
      </c>
      <c r="G5235" s="2">
        <v>42422</v>
      </c>
      <c r="H5235">
        <v>7946</v>
      </c>
      <c r="I5235">
        <v>503</v>
      </c>
      <c r="J5235" t="str">
        <f t="shared" si="162"/>
        <v>e96d0f833375bfc896eec8b35cf600c8</v>
      </c>
      <c r="K5235" s="2">
        <f t="shared" si="163"/>
        <v>42422</v>
      </c>
      <c r="L5235" t="str">
        <f>VLOOKUP($J5235,'placement attrs'!$A$2:$L$5079,4,FALSE)</f>
        <v>AdSparc (dailymotion.com)</v>
      </c>
      <c r="M5235" t="str">
        <f>VLOOKUP($J5235,'placement attrs'!$A$2:$L$5079,3,FALSE)</f>
        <v>dawid.wasniowski@adsparc.com</v>
      </c>
    </row>
    <row r="5236" spans="1:13" x14ac:dyDescent="0.3">
      <c r="A5236" t="s">
        <v>252</v>
      </c>
      <c r="B5236" s="2">
        <v>42423</v>
      </c>
      <c r="C5236">
        <v>819</v>
      </c>
      <c r="D5236">
        <v>3230</v>
      </c>
      <c r="E5236">
        <v>6768</v>
      </c>
      <c r="F5236" t="s">
        <v>252</v>
      </c>
      <c r="G5236" s="2">
        <v>42423</v>
      </c>
      <c r="H5236">
        <v>6921</v>
      </c>
      <c r="I5236">
        <v>600</v>
      </c>
      <c r="J5236" t="str">
        <f t="shared" si="162"/>
        <v>e96d0f833375bfc896eec8b35cf600c8</v>
      </c>
      <c r="K5236" s="2">
        <f t="shared" si="163"/>
        <v>42423</v>
      </c>
      <c r="L5236" t="str">
        <f>VLOOKUP($J5236,'placement attrs'!$A$2:$L$5079,4,FALSE)</f>
        <v>AdSparc (dailymotion.com)</v>
      </c>
      <c r="M5236" t="str">
        <f>VLOOKUP($J5236,'placement attrs'!$A$2:$L$5079,3,FALSE)</f>
        <v>dawid.wasniowski@adsparc.com</v>
      </c>
    </row>
    <row r="5237" spans="1:13" x14ac:dyDescent="0.3">
      <c r="A5237" t="s">
        <v>252</v>
      </c>
      <c r="B5237" s="2">
        <v>42424</v>
      </c>
      <c r="C5237">
        <v>581</v>
      </c>
      <c r="D5237">
        <v>2236</v>
      </c>
      <c r="E5237">
        <v>4409</v>
      </c>
      <c r="F5237" t="s">
        <v>252</v>
      </c>
      <c r="G5237" s="2">
        <v>42424</v>
      </c>
      <c r="H5237">
        <v>4504</v>
      </c>
      <c r="I5237">
        <v>419</v>
      </c>
      <c r="J5237" t="str">
        <f t="shared" si="162"/>
        <v>e96d0f833375bfc896eec8b35cf600c8</v>
      </c>
      <c r="K5237" s="2">
        <f t="shared" si="163"/>
        <v>42424</v>
      </c>
      <c r="L5237" t="str">
        <f>VLOOKUP($J5237,'placement attrs'!$A$2:$L$5079,4,FALSE)</f>
        <v>AdSparc (dailymotion.com)</v>
      </c>
      <c r="M5237" t="str">
        <f>VLOOKUP($J5237,'placement attrs'!$A$2:$L$5079,3,FALSE)</f>
        <v>dawid.wasniowski@adsparc.com</v>
      </c>
    </row>
    <row r="5238" spans="1:13" x14ac:dyDescent="0.3">
      <c r="A5238" t="s">
        <v>252</v>
      </c>
      <c r="B5238" s="2">
        <v>42425</v>
      </c>
      <c r="C5238">
        <v>717</v>
      </c>
      <c r="D5238">
        <v>3787</v>
      </c>
      <c r="E5238">
        <v>7670</v>
      </c>
      <c r="F5238" t="s">
        <v>252</v>
      </c>
      <c r="G5238" s="2">
        <v>42425</v>
      </c>
      <c r="H5238">
        <v>7737</v>
      </c>
      <c r="I5238">
        <v>547</v>
      </c>
      <c r="J5238" t="str">
        <f t="shared" si="162"/>
        <v>e96d0f833375bfc896eec8b35cf600c8</v>
      </c>
      <c r="K5238" s="2">
        <f t="shared" si="163"/>
        <v>42425</v>
      </c>
      <c r="L5238" t="str">
        <f>VLOOKUP($J5238,'placement attrs'!$A$2:$L$5079,4,FALSE)</f>
        <v>AdSparc (dailymotion.com)</v>
      </c>
      <c r="M5238" t="str">
        <f>VLOOKUP($J5238,'placement attrs'!$A$2:$L$5079,3,FALSE)</f>
        <v>dawid.wasniowski@adsparc.com</v>
      </c>
    </row>
    <row r="5239" spans="1:13" x14ac:dyDescent="0.3">
      <c r="A5239" t="s">
        <v>252</v>
      </c>
      <c r="B5239" s="2">
        <v>42426</v>
      </c>
      <c r="C5239">
        <v>821</v>
      </c>
      <c r="D5239">
        <v>3573</v>
      </c>
      <c r="E5239">
        <v>4761</v>
      </c>
      <c r="F5239" t="s">
        <v>252</v>
      </c>
      <c r="G5239" s="2">
        <v>42426</v>
      </c>
      <c r="H5239">
        <v>4909</v>
      </c>
      <c r="I5239">
        <v>459</v>
      </c>
      <c r="J5239" t="str">
        <f t="shared" si="162"/>
        <v>e96d0f833375bfc896eec8b35cf600c8</v>
      </c>
      <c r="K5239" s="2">
        <f t="shared" si="163"/>
        <v>42426</v>
      </c>
      <c r="L5239" t="str">
        <f>VLOOKUP($J5239,'placement attrs'!$A$2:$L$5079,4,FALSE)</f>
        <v>AdSparc (dailymotion.com)</v>
      </c>
      <c r="M5239" t="str">
        <f>VLOOKUP($J5239,'placement attrs'!$A$2:$L$5079,3,FALSE)</f>
        <v>dawid.wasniowski@adsparc.com</v>
      </c>
    </row>
    <row r="5240" spans="1:13" x14ac:dyDescent="0.3">
      <c r="A5240" t="s">
        <v>252</v>
      </c>
      <c r="B5240" s="2">
        <v>42427</v>
      </c>
      <c r="C5240">
        <v>1511</v>
      </c>
      <c r="D5240">
        <v>6046</v>
      </c>
      <c r="E5240">
        <v>10662</v>
      </c>
      <c r="F5240" t="s">
        <v>252</v>
      </c>
      <c r="G5240" s="2">
        <v>42427</v>
      </c>
      <c r="H5240">
        <v>10813</v>
      </c>
      <c r="I5240">
        <v>815</v>
      </c>
      <c r="J5240" t="str">
        <f t="shared" si="162"/>
        <v>e96d0f833375bfc896eec8b35cf600c8</v>
      </c>
      <c r="K5240" s="2">
        <f t="shared" si="163"/>
        <v>42427</v>
      </c>
      <c r="L5240" t="str">
        <f>VLOOKUP($J5240,'placement attrs'!$A$2:$L$5079,4,FALSE)</f>
        <v>AdSparc (dailymotion.com)</v>
      </c>
      <c r="M5240" t="str">
        <f>VLOOKUP($J5240,'placement attrs'!$A$2:$L$5079,3,FALSE)</f>
        <v>dawid.wasniowski@adsparc.com</v>
      </c>
    </row>
    <row r="5241" spans="1:13" x14ac:dyDescent="0.3">
      <c r="A5241" t="s">
        <v>252</v>
      </c>
      <c r="B5241" s="2">
        <v>42428</v>
      </c>
      <c r="C5241">
        <v>2860</v>
      </c>
      <c r="D5241">
        <v>13109</v>
      </c>
      <c r="E5241">
        <v>25306</v>
      </c>
      <c r="F5241" t="s">
        <v>252</v>
      </c>
      <c r="G5241" s="2">
        <v>42428</v>
      </c>
      <c r="H5241">
        <v>25692</v>
      </c>
      <c r="I5241">
        <v>2061</v>
      </c>
      <c r="J5241" t="str">
        <f t="shared" si="162"/>
        <v>e96d0f833375bfc896eec8b35cf600c8</v>
      </c>
      <c r="K5241" s="2">
        <f t="shared" si="163"/>
        <v>42428</v>
      </c>
      <c r="L5241" t="str">
        <f>VLOOKUP($J5241,'placement attrs'!$A$2:$L$5079,4,FALSE)</f>
        <v>AdSparc (dailymotion.com)</v>
      </c>
      <c r="M5241" t="str">
        <f>VLOOKUP($J5241,'placement attrs'!$A$2:$L$5079,3,FALSE)</f>
        <v>dawid.wasniowski@adsparc.com</v>
      </c>
    </row>
    <row r="5242" spans="1:13" x14ac:dyDescent="0.3">
      <c r="A5242" t="s">
        <v>252</v>
      </c>
      <c r="B5242" s="2">
        <v>42429</v>
      </c>
      <c r="C5242">
        <v>2148</v>
      </c>
      <c r="D5242">
        <v>9496</v>
      </c>
      <c r="E5242">
        <v>15479</v>
      </c>
      <c r="F5242" t="s">
        <v>252</v>
      </c>
      <c r="G5242" s="2">
        <v>42429</v>
      </c>
      <c r="H5242">
        <v>16108</v>
      </c>
      <c r="I5242">
        <v>1827</v>
      </c>
      <c r="J5242" t="str">
        <f t="shared" si="162"/>
        <v>e96d0f833375bfc896eec8b35cf600c8</v>
      </c>
      <c r="K5242" s="2">
        <f t="shared" si="163"/>
        <v>42429</v>
      </c>
      <c r="L5242" t="str">
        <f>VLOOKUP($J5242,'placement attrs'!$A$2:$L$5079,4,FALSE)</f>
        <v>AdSparc (dailymotion.com)</v>
      </c>
      <c r="M5242" t="str">
        <f>VLOOKUP($J5242,'placement attrs'!$A$2:$L$5079,3,FALSE)</f>
        <v>dawid.wasniowski@adsparc.com</v>
      </c>
    </row>
    <row r="5243" spans="1:13" x14ac:dyDescent="0.3">
      <c r="A5243" t="s">
        <v>252</v>
      </c>
      <c r="B5243" s="2">
        <v>42430</v>
      </c>
      <c r="C5243">
        <v>1193</v>
      </c>
      <c r="D5243">
        <v>6634</v>
      </c>
      <c r="E5243">
        <v>11808</v>
      </c>
      <c r="F5243" t="s">
        <v>252</v>
      </c>
      <c r="G5243" s="2">
        <v>42430</v>
      </c>
      <c r="H5243">
        <v>13540</v>
      </c>
      <c r="I5243">
        <v>667</v>
      </c>
      <c r="J5243" t="str">
        <f t="shared" si="162"/>
        <v>e96d0f833375bfc896eec8b35cf600c8</v>
      </c>
      <c r="K5243" s="2">
        <f t="shared" si="163"/>
        <v>42430</v>
      </c>
      <c r="L5243" t="str">
        <f>VLOOKUP($J5243,'placement attrs'!$A$2:$L$5079,4,FALSE)</f>
        <v>AdSparc (dailymotion.com)</v>
      </c>
      <c r="M5243" t="str">
        <f>VLOOKUP($J5243,'placement attrs'!$A$2:$L$5079,3,FALSE)</f>
        <v>dawid.wasniowski@adsparc.com</v>
      </c>
    </row>
    <row r="5244" spans="1:13" x14ac:dyDescent="0.3">
      <c r="A5244" t="s">
        <v>252</v>
      </c>
      <c r="B5244" s="2">
        <v>42431</v>
      </c>
      <c r="C5244">
        <v>2217</v>
      </c>
      <c r="D5244">
        <v>11429</v>
      </c>
      <c r="E5244">
        <v>19043</v>
      </c>
      <c r="F5244" t="s">
        <v>252</v>
      </c>
      <c r="G5244" s="2">
        <v>42431</v>
      </c>
      <c r="H5244">
        <v>25786</v>
      </c>
      <c r="I5244">
        <v>2494</v>
      </c>
      <c r="J5244" t="str">
        <f t="shared" si="162"/>
        <v>e96d0f833375bfc896eec8b35cf600c8</v>
      </c>
      <c r="K5244" s="2">
        <f t="shared" si="163"/>
        <v>42431</v>
      </c>
      <c r="L5244" t="str">
        <f>VLOOKUP($J5244,'placement attrs'!$A$2:$L$5079,4,FALSE)</f>
        <v>AdSparc (dailymotion.com)</v>
      </c>
      <c r="M5244" t="str">
        <f>VLOOKUP($J5244,'placement attrs'!$A$2:$L$5079,3,FALSE)</f>
        <v>dawid.wasniowski@adsparc.com</v>
      </c>
    </row>
    <row r="5245" spans="1:13" x14ac:dyDescent="0.3">
      <c r="A5245" t="s">
        <v>252</v>
      </c>
      <c r="B5245" s="2">
        <v>42432</v>
      </c>
      <c r="C5245">
        <v>99</v>
      </c>
      <c r="D5245">
        <v>459</v>
      </c>
      <c r="E5245">
        <v>762</v>
      </c>
      <c r="H5245">
        <v>0</v>
      </c>
      <c r="I5245">
        <v>0</v>
      </c>
      <c r="J5245" t="str">
        <f t="shared" si="162"/>
        <v>e96d0f833375bfc896eec8b35cf600c8</v>
      </c>
      <c r="K5245" s="2">
        <f t="shared" si="163"/>
        <v>42432</v>
      </c>
      <c r="L5245" t="str">
        <f>VLOOKUP($J5245,'placement attrs'!$A$2:$L$5079,4,FALSE)</f>
        <v>AdSparc (dailymotion.com)</v>
      </c>
      <c r="M5245" t="str">
        <f>VLOOKUP($J5245,'placement attrs'!$A$2:$L$5079,3,FALSE)</f>
        <v>dawid.wasniowski@adsparc.com</v>
      </c>
    </row>
    <row r="5246" spans="1:13" x14ac:dyDescent="0.3">
      <c r="A5246" t="s">
        <v>253</v>
      </c>
      <c r="B5246" s="2">
        <v>42410</v>
      </c>
      <c r="C5246">
        <v>88</v>
      </c>
      <c r="D5246">
        <v>566</v>
      </c>
      <c r="E5246">
        <v>572</v>
      </c>
      <c r="H5246">
        <v>0</v>
      </c>
      <c r="I5246">
        <v>0</v>
      </c>
      <c r="J5246" t="str">
        <f t="shared" si="162"/>
        <v>ea5403b01c1f70fd6394578a7143b3ae</v>
      </c>
      <c r="K5246" s="2">
        <f t="shared" si="163"/>
        <v>42410</v>
      </c>
      <c r="L5246" t="str">
        <f>VLOOKUP($J5246,'placement attrs'!$A$2:$L$5079,4,FALSE)</f>
        <v>Publir.com</v>
      </c>
      <c r="M5246" t="str">
        <f>VLOOKUP($J5246,'placement attrs'!$A$2:$L$5079,3,FALSE)</f>
        <v>josh@publir.com</v>
      </c>
    </row>
    <row r="5247" spans="1:13" x14ac:dyDescent="0.3">
      <c r="A5247" t="s">
        <v>253</v>
      </c>
      <c r="B5247" s="2">
        <v>42411</v>
      </c>
      <c r="C5247">
        <v>84</v>
      </c>
      <c r="D5247">
        <v>556</v>
      </c>
      <c r="E5247">
        <v>565</v>
      </c>
      <c r="F5247" t="s">
        <v>253</v>
      </c>
      <c r="G5247" s="2">
        <v>42411</v>
      </c>
      <c r="H5247">
        <v>648</v>
      </c>
      <c r="I5247">
        <v>77</v>
      </c>
      <c r="J5247" t="str">
        <f t="shared" si="162"/>
        <v>ea5403b01c1f70fd6394578a7143b3ae</v>
      </c>
      <c r="K5247" s="2">
        <f t="shared" si="163"/>
        <v>42411</v>
      </c>
      <c r="L5247" t="str">
        <f>VLOOKUP($J5247,'placement attrs'!$A$2:$L$5079,4,FALSE)</f>
        <v>Publir.com</v>
      </c>
      <c r="M5247" t="str">
        <f>VLOOKUP($J5247,'placement attrs'!$A$2:$L$5079,3,FALSE)</f>
        <v>josh@publir.com</v>
      </c>
    </row>
    <row r="5248" spans="1:13" x14ac:dyDescent="0.3">
      <c r="A5248" t="s">
        <v>253</v>
      </c>
      <c r="B5248" s="2">
        <v>42412</v>
      </c>
      <c r="C5248">
        <v>92</v>
      </c>
      <c r="D5248">
        <v>516</v>
      </c>
      <c r="E5248">
        <v>520</v>
      </c>
      <c r="F5248" t="s">
        <v>253</v>
      </c>
      <c r="G5248" s="2">
        <v>42412</v>
      </c>
      <c r="H5248">
        <v>721</v>
      </c>
      <c r="I5248">
        <v>107</v>
      </c>
      <c r="J5248" t="str">
        <f t="shared" si="162"/>
        <v>ea5403b01c1f70fd6394578a7143b3ae</v>
      </c>
      <c r="K5248" s="2">
        <f t="shared" si="163"/>
        <v>42412</v>
      </c>
      <c r="L5248" t="str">
        <f>VLOOKUP($J5248,'placement attrs'!$A$2:$L$5079,4,FALSE)</f>
        <v>Publir.com</v>
      </c>
      <c r="M5248" t="str">
        <f>VLOOKUP($J5248,'placement attrs'!$A$2:$L$5079,3,FALSE)</f>
        <v>josh@publir.com</v>
      </c>
    </row>
    <row r="5249" spans="1:13" x14ac:dyDescent="0.3">
      <c r="A5249" t="s">
        <v>253</v>
      </c>
      <c r="B5249" s="2">
        <v>42413</v>
      </c>
      <c r="C5249">
        <v>97</v>
      </c>
      <c r="D5249">
        <v>566</v>
      </c>
      <c r="E5249">
        <v>575</v>
      </c>
      <c r="F5249" t="s">
        <v>253</v>
      </c>
      <c r="G5249" s="2">
        <v>42413</v>
      </c>
      <c r="H5249">
        <v>650</v>
      </c>
      <c r="I5249">
        <v>106</v>
      </c>
      <c r="J5249" t="str">
        <f t="shared" si="162"/>
        <v>ea5403b01c1f70fd6394578a7143b3ae</v>
      </c>
      <c r="K5249" s="2">
        <f t="shared" si="163"/>
        <v>42413</v>
      </c>
      <c r="L5249" t="str">
        <f>VLOOKUP($J5249,'placement attrs'!$A$2:$L$5079,4,FALSE)</f>
        <v>Publir.com</v>
      </c>
      <c r="M5249" t="str">
        <f>VLOOKUP($J5249,'placement attrs'!$A$2:$L$5079,3,FALSE)</f>
        <v>josh@publir.com</v>
      </c>
    </row>
    <row r="5250" spans="1:13" x14ac:dyDescent="0.3">
      <c r="A5250" t="s">
        <v>253</v>
      </c>
      <c r="B5250" s="2">
        <v>42414</v>
      </c>
      <c r="C5250">
        <v>181</v>
      </c>
      <c r="D5250">
        <v>1128</v>
      </c>
      <c r="E5250">
        <v>1139</v>
      </c>
      <c r="F5250" t="s">
        <v>253</v>
      </c>
      <c r="G5250" s="2">
        <v>42414</v>
      </c>
      <c r="H5250">
        <v>1144</v>
      </c>
      <c r="I5250">
        <v>160</v>
      </c>
      <c r="J5250" t="str">
        <f t="shared" si="162"/>
        <v>ea5403b01c1f70fd6394578a7143b3ae</v>
      </c>
      <c r="K5250" s="2">
        <f t="shared" si="163"/>
        <v>42414</v>
      </c>
      <c r="L5250" t="str">
        <f>VLOOKUP($J5250,'placement attrs'!$A$2:$L$5079,4,FALSE)</f>
        <v>Publir.com</v>
      </c>
      <c r="M5250" t="str">
        <f>VLOOKUP($J5250,'placement attrs'!$A$2:$L$5079,3,FALSE)</f>
        <v>josh@publir.com</v>
      </c>
    </row>
    <row r="5251" spans="1:13" x14ac:dyDescent="0.3">
      <c r="A5251" t="s">
        <v>253</v>
      </c>
      <c r="B5251" s="2">
        <v>42415</v>
      </c>
      <c r="C5251">
        <v>460</v>
      </c>
      <c r="D5251">
        <v>1887</v>
      </c>
      <c r="E5251">
        <v>1901</v>
      </c>
      <c r="F5251" t="s">
        <v>253</v>
      </c>
      <c r="G5251" s="2">
        <v>42415</v>
      </c>
      <c r="H5251">
        <v>1965</v>
      </c>
      <c r="I5251">
        <v>476</v>
      </c>
      <c r="J5251" t="str">
        <f t="shared" ref="J5251:J5314" si="164">IF(A5251="",F5251,A5251)</f>
        <v>ea5403b01c1f70fd6394578a7143b3ae</v>
      </c>
      <c r="K5251" s="2">
        <f t="shared" ref="K5251:K5314" si="165">IF(B5251="",G5251,B5251)</f>
        <v>42415</v>
      </c>
      <c r="L5251" t="str">
        <f>VLOOKUP($J5251,'placement attrs'!$A$2:$L$5079,4,FALSE)</f>
        <v>Publir.com</v>
      </c>
      <c r="M5251" t="str">
        <f>VLOOKUP($J5251,'placement attrs'!$A$2:$L$5079,3,FALSE)</f>
        <v>josh@publir.com</v>
      </c>
    </row>
    <row r="5252" spans="1:13" x14ac:dyDescent="0.3">
      <c r="A5252" t="s">
        <v>253</v>
      </c>
      <c r="B5252" s="2">
        <v>42416</v>
      </c>
      <c r="C5252">
        <v>400</v>
      </c>
      <c r="D5252">
        <v>1487</v>
      </c>
      <c r="E5252">
        <v>1523</v>
      </c>
      <c r="F5252" t="s">
        <v>253</v>
      </c>
      <c r="G5252" s="2">
        <v>42416</v>
      </c>
      <c r="H5252">
        <v>1528</v>
      </c>
      <c r="I5252">
        <v>310</v>
      </c>
      <c r="J5252" t="str">
        <f t="shared" si="164"/>
        <v>ea5403b01c1f70fd6394578a7143b3ae</v>
      </c>
      <c r="K5252" s="2">
        <f t="shared" si="165"/>
        <v>42416</v>
      </c>
      <c r="L5252" t="str">
        <f>VLOOKUP($J5252,'placement attrs'!$A$2:$L$5079,4,FALSE)</f>
        <v>Publir.com</v>
      </c>
      <c r="M5252" t="str">
        <f>VLOOKUP($J5252,'placement attrs'!$A$2:$L$5079,3,FALSE)</f>
        <v>josh@publir.com</v>
      </c>
    </row>
    <row r="5253" spans="1:13" x14ac:dyDescent="0.3">
      <c r="A5253" t="s">
        <v>253</v>
      </c>
      <c r="B5253" s="2">
        <v>42417</v>
      </c>
      <c r="C5253">
        <v>268</v>
      </c>
      <c r="D5253">
        <v>1248</v>
      </c>
      <c r="E5253">
        <v>1263</v>
      </c>
      <c r="F5253" t="s">
        <v>253</v>
      </c>
      <c r="G5253" s="2">
        <v>42417</v>
      </c>
      <c r="H5253">
        <v>1277</v>
      </c>
      <c r="I5253">
        <v>267</v>
      </c>
      <c r="J5253" t="str">
        <f t="shared" si="164"/>
        <v>ea5403b01c1f70fd6394578a7143b3ae</v>
      </c>
      <c r="K5253" s="2">
        <f t="shared" si="165"/>
        <v>42417</v>
      </c>
      <c r="L5253" t="str">
        <f>VLOOKUP($J5253,'placement attrs'!$A$2:$L$5079,4,FALSE)</f>
        <v>Publir.com</v>
      </c>
      <c r="M5253" t="str">
        <f>VLOOKUP($J5253,'placement attrs'!$A$2:$L$5079,3,FALSE)</f>
        <v>josh@publir.com</v>
      </c>
    </row>
    <row r="5254" spans="1:13" x14ac:dyDescent="0.3">
      <c r="A5254" t="s">
        <v>253</v>
      </c>
      <c r="B5254" s="2">
        <v>42418</v>
      </c>
      <c r="C5254">
        <v>216</v>
      </c>
      <c r="D5254">
        <v>984</v>
      </c>
      <c r="E5254">
        <v>992</v>
      </c>
      <c r="F5254" t="s">
        <v>253</v>
      </c>
      <c r="G5254" s="2">
        <v>42418</v>
      </c>
      <c r="H5254">
        <v>1018</v>
      </c>
      <c r="I5254">
        <v>233</v>
      </c>
      <c r="J5254" t="str">
        <f t="shared" si="164"/>
        <v>ea5403b01c1f70fd6394578a7143b3ae</v>
      </c>
      <c r="K5254" s="2">
        <f t="shared" si="165"/>
        <v>42418</v>
      </c>
      <c r="L5254" t="str">
        <f>VLOOKUP($J5254,'placement attrs'!$A$2:$L$5079,4,FALSE)</f>
        <v>Publir.com</v>
      </c>
      <c r="M5254" t="str">
        <f>VLOOKUP($J5254,'placement attrs'!$A$2:$L$5079,3,FALSE)</f>
        <v>josh@publir.com</v>
      </c>
    </row>
    <row r="5255" spans="1:13" x14ac:dyDescent="0.3">
      <c r="A5255" t="s">
        <v>253</v>
      </c>
      <c r="B5255" s="2">
        <v>42419</v>
      </c>
      <c r="C5255">
        <v>114</v>
      </c>
      <c r="D5255">
        <v>605</v>
      </c>
      <c r="E5255">
        <v>617</v>
      </c>
      <c r="F5255" t="s">
        <v>253</v>
      </c>
      <c r="G5255" s="2">
        <v>42419</v>
      </c>
      <c r="H5255">
        <v>941</v>
      </c>
      <c r="I5255">
        <v>135</v>
      </c>
      <c r="J5255" t="str">
        <f t="shared" si="164"/>
        <v>ea5403b01c1f70fd6394578a7143b3ae</v>
      </c>
      <c r="K5255" s="2">
        <f t="shared" si="165"/>
        <v>42419</v>
      </c>
      <c r="L5255" t="str">
        <f>VLOOKUP($J5255,'placement attrs'!$A$2:$L$5079,4,FALSE)</f>
        <v>Publir.com</v>
      </c>
      <c r="M5255" t="str">
        <f>VLOOKUP($J5255,'placement attrs'!$A$2:$L$5079,3,FALSE)</f>
        <v>josh@publir.com</v>
      </c>
    </row>
    <row r="5256" spans="1:13" x14ac:dyDescent="0.3">
      <c r="A5256" t="s">
        <v>253</v>
      </c>
      <c r="B5256" s="2">
        <v>42420</v>
      </c>
      <c r="C5256">
        <v>83</v>
      </c>
      <c r="D5256">
        <v>330</v>
      </c>
      <c r="E5256">
        <v>335</v>
      </c>
      <c r="F5256" t="s">
        <v>253</v>
      </c>
      <c r="G5256" s="2">
        <v>42420</v>
      </c>
      <c r="H5256">
        <v>358</v>
      </c>
      <c r="I5256">
        <v>63</v>
      </c>
      <c r="J5256" t="str">
        <f t="shared" si="164"/>
        <v>ea5403b01c1f70fd6394578a7143b3ae</v>
      </c>
      <c r="K5256" s="2">
        <f t="shared" si="165"/>
        <v>42420</v>
      </c>
      <c r="L5256" t="str">
        <f>VLOOKUP($J5256,'placement attrs'!$A$2:$L$5079,4,FALSE)</f>
        <v>Publir.com</v>
      </c>
      <c r="M5256" t="str">
        <f>VLOOKUP($J5256,'placement attrs'!$A$2:$L$5079,3,FALSE)</f>
        <v>josh@publir.com</v>
      </c>
    </row>
    <row r="5257" spans="1:13" x14ac:dyDescent="0.3">
      <c r="A5257" t="s">
        <v>253</v>
      </c>
      <c r="B5257" s="2">
        <v>42421</v>
      </c>
      <c r="C5257">
        <v>65</v>
      </c>
      <c r="D5257">
        <v>342</v>
      </c>
      <c r="E5257">
        <v>347</v>
      </c>
      <c r="F5257" t="s">
        <v>253</v>
      </c>
      <c r="G5257" s="2">
        <v>42421</v>
      </c>
      <c r="H5257">
        <v>362</v>
      </c>
      <c r="I5257">
        <v>64</v>
      </c>
      <c r="J5257" t="str">
        <f t="shared" si="164"/>
        <v>ea5403b01c1f70fd6394578a7143b3ae</v>
      </c>
      <c r="K5257" s="2">
        <f t="shared" si="165"/>
        <v>42421</v>
      </c>
      <c r="L5257" t="str">
        <f>VLOOKUP($J5257,'placement attrs'!$A$2:$L$5079,4,FALSE)</f>
        <v>Publir.com</v>
      </c>
      <c r="M5257" t="str">
        <f>VLOOKUP($J5257,'placement attrs'!$A$2:$L$5079,3,FALSE)</f>
        <v>josh@publir.com</v>
      </c>
    </row>
    <row r="5258" spans="1:13" x14ac:dyDescent="0.3">
      <c r="A5258" t="s">
        <v>253</v>
      </c>
      <c r="B5258" s="2">
        <v>42422</v>
      </c>
      <c r="C5258">
        <v>250</v>
      </c>
      <c r="D5258">
        <v>1072</v>
      </c>
      <c r="E5258">
        <v>1084</v>
      </c>
      <c r="F5258" t="s">
        <v>253</v>
      </c>
      <c r="G5258" s="2">
        <v>42422</v>
      </c>
      <c r="H5258">
        <v>1494</v>
      </c>
      <c r="I5258">
        <v>225</v>
      </c>
      <c r="J5258" t="str">
        <f t="shared" si="164"/>
        <v>ea5403b01c1f70fd6394578a7143b3ae</v>
      </c>
      <c r="K5258" s="2">
        <f t="shared" si="165"/>
        <v>42422</v>
      </c>
      <c r="L5258" t="str">
        <f>VLOOKUP($J5258,'placement attrs'!$A$2:$L$5079,4,FALSE)</f>
        <v>Publir.com</v>
      </c>
      <c r="M5258" t="str">
        <f>VLOOKUP($J5258,'placement attrs'!$A$2:$L$5079,3,FALSE)</f>
        <v>josh@publir.com</v>
      </c>
    </row>
    <row r="5259" spans="1:13" x14ac:dyDescent="0.3">
      <c r="A5259" t="s">
        <v>253</v>
      </c>
      <c r="B5259" s="2">
        <v>42423</v>
      </c>
      <c r="C5259">
        <v>1125</v>
      </c>
      <c r="D5259">
        <v>4500</v>
      </c>
      <c r="E5259">
        <v>4535</v>
      </c>
      <c r="F5259" t="s">
        <v>253</v>
      </c>
      <c r="G5259" s="2">
        <v>42423</v>
      </c>
      <c r="H5259">
        <v>4577</v>
      </c>
      <c r="I5259">
        <v>968</v>
      </c>
      <c r="J5259" t="str">
        <f t="shared" si="164"/>
        <v>ea5403b01c1f70fd6394578a7143b3ae</v>
      </c>
      <c r="K5259" s="2">
        <f t="shared" si="165"/>
        <v>42423</v>
      </c>
      <c r="L5259" t="str">
        <f>VLOOKUP($J5259,'placement attrs'!$A$2:$L$5079,4,FALSE)</f>
        <v>Publir.com</v>
      </c>
      <c r="M5259" t="str">
        <f>VLOOKUP($J5259,'placement attrs'!$A$2:$L$5079,3,FALSE)</f>
        <v>josh@publir.com</v>
      </c>
    </row>
    <row r="5260" spans="1:13" x14ac:dyDescent="0.3">
      <c r="A5260" t="s">
        <v>253</v>
      </c>
      <c r="B5260" s="2">
        <v>42424</v>
      </c>
      <c r="C5260">
        <v>397</v>
      </c>
      <c r="D5260">
        <v>3025</v>
      </c>
      <c r="E5260">
        <v>3046</v>
      </c>
      <c r="F5260" t="s">
        <v>253</v>
      </c>
      <c r="G5260" s="2">
        <v>42424</v>
      </c>
      <c r="H5260">
        <v>3052</v>
      </c>
      <c r="I5260">
        <v>286</v>
      </c>
      <c r="J5260" t="str">
        <f t="shared" si="164"/>
        <v>ea5403b01c1f70fd6394578a7143b3ae</v>
      </c>
      <c r="K5260" s="2">
        <f t="shared" si="165"/>
        <v>42424</v>
      </c>
      <c r="L5260" t="str">
        <f>VLOOKUP($J5260,'placement attrs'!$A$2:$L$5079,4,FALSE)</f>
        <v>Publir.com</v>
      </c>
      <c r="M5260" t="str">
        <f>VLOOKUP($J5260,'placement attrs'!$A$2:$L$5079,3,FALSE)</f>
        <v>josh@publir.com</v>
      </c>
    </row>
    <row r="5261" spans="1:13" x14ac:dyDescent="0.3">
      <c r="A5261" t="s">
        <v>253</v>
      </c>
      <c r="B5261" s="2">
        <v>42425</v>
      </c>
      <c r="C5261">
        <v>390</v>
      </c>
      <c r="D5261">
        <v>2468</v>
      </c>
      <c r="E5261">
        <v>2496</v>
      </c>
      <c r="F5261" t="s">
        <v>253</v>
      </c>
      <c r="G5261" s="2">
        <v>42425</v>
      </c>
      <c r="H5261">
        <v>3013</v>
      </c>
      <c r="I5261">
        <v>308</v>
      </c>
      <c r="J5261" t="str">
        <f t="shared" si="164"/>
        <v>ea5403b01c1f70fd6394578a7143b3ae</v>
      </c>
      <c r="K5261" s="2">
        <f t="shared" si="165"/>
        <v>42425</v>
      </c>
      <c r="L5261" t="str">
        <f>VLOOKUP($J5261,'placement attrs'!$A$2:$L$5079,4,FALSE)</f>
        <v>Publir.com</v>
      </c>
      <c r="M5261" t="str">
        <f>VLOOKUP($J5261,'placement attrs'!$A$2:$L$5079,3,FALSE)</f>
        <v>josh@publir.com</v>
      </c>
    </row>
    <row r="5262" spans="1:13" x14ac:dyDescent="0.3">
      <c r="A5262" t="s">
        <v>253</v>
      </c>
      <c r="B5262" s="2">
        <v>42426</v>
      </c>
      <c r="C5262">
        <v>164</v>
      </c>
      <c r="D5262">
        <v>1262</v>
      </c>
      <c r="E5262">
        <v>1277</v>
      </c>
      <c r="F5262" t="s">
        <v>253</v>
      </c>
      <c r="G5262" s="2">
        <v>42426</v>
      </c>
      <c r="H5262">
        <v>1509</v>
      </c>
      <c r="I5262">
        <v>190</v>
      </c>
      <c r="J5262" t="str">
        <f t="shared" si="164"/>
        <v>ea5403b01c1f70fd6394578a7143b3ae</v>
      </c>
      <c r="K5262" s="2">
        <f t="shared" si="165"/>
        <v>42426</v>
      </c>
      <c r="L5262" t="str">
        <f>VLOOKUP($J5262,'placement attrs'!$A$2:$L$5079,4,FALSE)</f>
        <v>Publir.com</v>
      </c>
      <c r="M5262" t="str">
        <f>VLOOKUP($J5262,'placement attrs'!$A$2:$L$5079,3,FALSE)</f>
        <v>josh@publir.com</v>
      </c>
    </row>
    <row r="5263" spans="1:13" x14ac:dyDescent="0.3">
      <c r="A5263" t="s">
        <v>253</v>
      </c>
      <c r="B5263" s="2">
        <v>42427</v>
      </c>
      <c r="C5263">
        <v>56</v>
      </c>
      <c r="D5263">
        <v>445</v>
      </c>
      <c r="E5263">
        <v>454</v>
      </c>
      <c r="F5263" t="s">
        <v>253</v>
      </c>
      <c r="G5263" s="2">
        <v>42427</v>
      </c>
      <c r="H5263">
        <v>779</v>
      </c>
      <c r="I5263">
        <v>84</v>
      </c>
      <c r="J5263" t="str">
        <f t="shared" si="164"/>
        <v>ea5403b01c1f70fd6394578a7143b3ae</v>
      </c>
      <c r="K5263" s="2">
        <f t="shared" si="165"/>
        <v>42427</v>
      </c>
      <c r="L5263" t="str">
        <f>VLOOKUP($J5263,'placement attrs'!$A$2:$L$5079,4,FALSE)</f>
        <v>Publir.com</v>
      </c>
      <c r="M5263" t="str">
        <f>VLOOKUP($J5263,'placement attrs'!$A$2:$L$5079,3,FALSE)</f>
        <v>josh@publir.com</v>
      </c>
    </row>
    <row r="5264" spans="1:13" x14ac:dyDescent="0.3">
      <c r="A5264" t="s">
        <v>253</v>
      </c>
      <c r="B5264" s="2">
        <v>42428</v>
      </c>
      <c r="C5264">
        <v>59</v>
      </c>
      <c r="D5264">
        <v>466</v>
      </c>
      <c r="E5264">
        <v>470</v>
      </c>
      <c r="F5264" t="s">
        <v>253</v>
      </c>
      <c r="G5264" s="2">
        <v>42428</v>
      </c>
      <c r="H5264">
        <v>476</v>
      </c>
      <c r="I5264">
        <v>32</v>
      </c>
      <c r="J5264" t="str">
        <f t="shared" si="164"/>
        <v>ea5403b01c1f70fd6394578a7143b3ae</v>
      </c>
      <c r="K5264" s="2">
        <f t="shared" si="165"/>
        <v>42428</v>
      </c>
      <c r="L5264" t="str">
        <f>VLOOKUP($J5264,'placement attrs'!$A$2:$L$5079,4,FALSE)</f>
        <v>Publir.com</v>
      </c>
      <c r="M5264" t="str">
        <f>VLOOKUP($J5264,'placement attrs'!$A$2:$L$5079,3,FALSE)</f>
        <v>josh@publir.com</v>
      </c>
    </row>
    <row r="5265" spans="1:13" x14ac:dyDescent="0.3">
      <c r="A5265" t="s">
        <v>253</v>
      </c>
      <c r="B5265" s="2">
        <v>42429</v>
      </c>
      <c r="C5265">
        <v>150</v>
      </c>
      <c r="D5265">
        <v>684</v>
      </c>
      <c r="E5265">
        <v>696</v>
      </c>
      <c r="F5265" t="s">
        <v>253</v>
      </c>
      <c r="G5265" s="2">
        <v>42429</v>
      </c>
      <c r="H5265">
        <v>874</v>
      </c>
      <c r="I5265">
        <v>155</v>
      </c>
      <c r="J5265" t="str">
        <f t="shared" si="164"/>
        <v>ea5403b01c1f70fd6394578a7143b3ae</v>
      </c>
      <c r="K5265" s="2">
        <f t="shared" si="165"/>
        <v>42429</v>
      </c>
      <c r="L5265" t="str">
        <f>VLOOKUP($J5265,'placement attrs'!$A$2:$L$5079,4,FALSE)</f>
        <v>Publir.com</v>
      </c>
      <c r="M5265" t="str">
        <f>VLOOKUP($J5265,'placement attrs'!$A$2:$L$5079,3,FALSE)</f>
        <v>josh@publir.com</v>
      </c>
    </row>
    <row r="5266" spans="1:13" x14ac:dyDescent="0.3">
      <c r="A5266" t="s">
        <v>253</v>
      </c>
      <c r="B5266" s="2">
        <v>42430</v>
      </c>
      <c r="C5266">
        <v>113</v>
      </c>
      <c r="D5266">
        <v>1134</v>
      </c>
      <c r="E5266">
        <v>1144</v>
      </c>
      <c r="F5266" t="s">
        <v>253</v>
      </c>
      <c r="G5266" s="2">
        <v>42430</v>
      </c>
      <c r="H5266">
        <v>1350</v>
      </c>
      <c r="I5266">
        <v>91</v>
      </c>
      <c r="J5266" t="str">
        <f t="shared" si="164"/>
        <v>ea5403b01c1f70fd6394578a7143b3ae</v>
      </c>
      <c r="K5266" s="2">
        <f t="shared" si="165"/>
        <v>42430</v>
      </c>
      <c r="L5266" t="str">
        <f>VLOOKUP($J5266,'placement attrs'!$A$2:$L$5079,4,FALSE)</f>
        <v>Publir.com</v>
      </c>
      <c r="M5266" t="str">
        <f>VLOOKUP($J5266,'placement attrs'!$A$2:$L$5079,3,FALSE)</f>
        <v>josh@publir.com</v>
      </c>
    </row>
    <row r="5267" spans="1:13" x14ac:dyDescent="0.3">
      <c r="A5267" t="s">
        <v>253</v>
      </c>
      <c r="B5267" s="2">
        <v>42431</v>
      </c>
      <c r="C5267">
        <v>136</v>
      </c>
      <c r="D5267">
        <v>734</v>
      </c>
      <c r="E5267">
        <v>748</v>
      </c>
      <c r="F5267" t="s">
        <v>253</v>
      </c>
      <c r="G5267" s="2">
        <v>42431</v>
      </c>
      <c r="H5267">
        <v>1104</v>
      </c>
      <c r="I5267">
        <v>163</v>
      </c>
      <c r="J5267" t="str">
        <f t="shared" si="164"/>
        <v>ea5403b01c1f70fd6394578a7143b3ae</v>
      </c>
      <c r="K5267" s="2">
        <f t="shared" si="165"/>
        <v>42431</v>
      </c>
      <c r="L5267" t="str">
        <f>VLOOKUP($J5267,'placement attrs'!$A$2:$L$5079,4,FALSE)</f>
        <v>Publir.com</v>
      </c>
      <c r="M5267" t="str">
        <f>VLOOKUP($J5267,'placement attrs'!$A$2:$L$5079,3,FALSE)</f>
        <v>josh@publir.com</v>
      </c>
    </row>
    <row r="5268" spans="1:13" x14ac:dyDescent="0.3">
      <c r="A5268" t="s">
        <v>253</v>
      </c>
      <c r="B5268" s="2">
        <v>42432</v>
      </c>
      <c r="C5268">
        <v>1</v>
      </c>
      <c r="D5268">
        <v>12</v>
      </c>
      <c r="E5268">
        <v>13</v>
      </c>
      <c r="H5268">
        <v>0</v>
      </c>
      <c r="I5268">
        <v>0</v>
      </c>
      <c r="J5268" t="str">
        <f t="shared" si="164"/>
        <v>ea5403b01c1f70fd6394578a7143b3ae</v>
      </c>
      <c r="K5268" s="2">
        <f t="shared" si="165"/>
        <v>42432</v>
      </c>
      <c r="L5268" t="str">
        <f>VLOOKUP($J5268,'placement attrs'!$A$2:$L$5079,4,FALSE)</f>
        <v>Publir.com</v>
      </c>
      <c r="M5268" t="str">
        <f>VLOOKUP($J5268,'placement attrs'!$A$2:$L$5079,3,FALSE)</f>
        <v>josh@publir.com</v>
      </c>
    </row>
    <row r="5269" spans="1:13" x14ac:dyDescent="0.3">
      <c r="A5269" t="s">
        <v>254</v>
      </c>
      <c r="B5269" s="2">
        <v>42410</v>
      </c>
      <c r="C5269">
        <v>19784</v>
      </c>
      <c r="D5269">
        <v>94819</v>
      </c>
      <c r="E5269">
        <v>96411</v>
      </c>
      <c r="H5269">
        <v>0</v>
      </c>
      <c r="I5269">
        <v>0</v>
      </c>
      <c r="J5269" t="str">
        <f t="shared" si="164"/>
        <v>ea5cb5f279a48f8fe2a0483c8f0bec42</v>
      </c>
      <c r="K5269" s="2">
        <f t="shared" si="165"/>
        <v>42410</v>
      </c>
      <c r="L5269" t="str">
        <f>VLOOKUP($J5269,'placement attrs'!$A$2:$L$5079,4,FALSE)</f>
        <v>HotPopNow, Inc. (Spikey.com)</v>
      </c>
      <c r="M5269" t="str">
        <f>VLOOKUP($J5269,'placement attrs'!$A$2:$L$5079,3,FALSE)</f>
        <v>agoldberg@hotpopnow.com</v>
      </c>
    </row>
    <row r="5270" spans="1:13" x14ac:dyDescent="0.3">
      <c r="A5270" t="s">
        <v>254</v>
      </c>
      <c r="B5270" s="2">
        <v>42411</v>
      </c>
      <c r="C5270">
        <v>17969</v>
      </c>
      <c r="D5270">
        <v>77347</v>
      </c>
      <c r="E5270">
        <v>78716</v>
      </c>
      <c r="F5270" t="s">
        <v>254</v>
      </c>
      <c r="G5270" s="2">
        <v>42411</v>
      </c>
      <c r="H5270">
        <v>89476</v>
      </c>
      <c r="I5270">
        <v>17834</v>
      </c>
      <c r="J5270" t="str">
        <f t="shared" si="164"/>
        <v>ea5cb5f279a48f8fe2a0483c8f0bec42</v>
      </c>
      <c r="K5270" s="2">
        <f t="shared" si="165"/>
        <v>42411</v>
      </c>
      <c r="L5270" t="str">
        <f>VLOOKUP($J5270,'placement attrs'!$A$2:$L$5079,4,FALSE)</f>
        <v>HotPopNow, Inc. (Spikey.com)</v>
      </c>
      <c r="M5270" t="str">
        <f>VLOOKUP($J5270,'placement attrs'!$A$2:$L$5079,3,FALSE)</f>
        <v>agoldberg@hotpopnow.com</v>
      </c>
    </row>
    <row r="5271" spans="1:13" x14ac:dyDescent="0.3">
      <c r="A5271" t="s">
        <v>254</v>
      </c>
      <c r="B5271" s="2">
        <v>42412</v>
      </c>
      <c r="C5271">
        <v>9596</v>
      </c>
      <c r="D5271">
        <v>39583</v>
      </c>
      <c r="E5271">
        <v>40229</v>
      </c>
      <c r="F5271" t="s">
        <v>254</v>
      </c>
      <c r="G5271" s="2">
        <v>42412</v>
      </c>
      <c r="H5271">
        <v>51106</v>
      </c>
      <c r="I5271">
        <v>10221</v>
      </c>
      <c r="J5271" t="str">
        <f t="shared" si="164"/>
        <v>ea5cb5f279a48f8fe2a0483c8f0bec42</v>
      </c>
      <c r="K5271" s="2">
        <f t="shared" si="165"/>
        <v>42412</v>
      </c>
      <c r="L5271" t="str">
        <f>VLOOKUP($J5271,'placement attrs'!$A$2:$L$5079,4,FALSE)</f>
        <v>HotPopNow, Inc. (Spikey.com)</v>
      </c>
      <c r="M5271" t="str">
        <f>VLOOKUP($J5271,'placement attrs'!$A$2:$L$5079,3,FALSE)</f>
        <v>agoldberg@hotpopnow.com</v>
      </c>
    </row>
    <row r="5272" spans="1:13" x14ac:dyDescent="0.3">
      <c r="A5272" t="s">
        <v>254</v>
      </c>
      <c r="B5272" s="2">
        <v>42413</v>
      </c>
      <c r="C5272">
        <v>13801</v>
      </c>
      <c r="D5272">
        <v>54669</v>
      </c>
      <c r="E5272">
        <v>55554</v>
      </c>
      <c r="F5272" t="s">
        <v>254</v>
      </c>
      <c r="G5272" s="2">
        <v>42413</v>
      </c>
      <c r="H5272">
        <v>57784</v>
      </c>
      <c r="I5272">
        <v>14117</v>
      </c>
      <c r="J5272" t="str">
        <f t="shared" si="164"/>
        <v>ea5cb5f279a48f8fe2a0483c8f0bec42</v>
      </c>
      <c r="K5272" s="2">
        <f t="shared" si="165"/>
        <v>42413</v>
      </c>
      <c r="L5272" t="str">
        <f>VLOOKUP($J5272,'placement attrs'!$A$2:$L$5079,4,FALSE)</f>
        <v>HotPopNow, Inc. (Spikey.com)</v>
      </c>
      <c r="M5272" t="str">
        <f>VLOOKUP($J5272,'placement attrs'!$A$2:$L$5079,3,FALSE)</f>
        <v>agoldberg@hotpopnow.com</v>
      </c>
    </row>
    <row r="5273" spans="1:13" x14ac:dyDescent="0.3">
      <c r="A5273" t="s">
        <v>254</v>
      </c>
      <c r="B5273" s="2">
        <v>42414</v>
      </c>
      <c r="C5273">
        <v>16596</v>
      </c>
      <c r="D5273">
        <v>63085</v>
      </c>
      <c r="E5273">
        <v>64096</v>
      </c>
      <c r="F5273" t="s">
        <v>254</v>
      </c>
      <c r="G5273" s="2">
        <v>42414</v>
      </c>
      <c r="H5273">
        <v>66465</v>
      </c>
      <c r="I5273">
        <v>14886</v>
      </c>
      <c r="J5273" t="str">
        <f t="shared" si="164"/>
        <v>ea5cb5f279a48f8fe2a0483c8f0bec42</v>
      </c>
      <c r="K5273" s="2">
        <f t="shared" si="165"/>
        <v>42414</v>
      </c>
      <c r="L5273" t="str">
        <f>VLOOKUP($J5273,'placement attrs'!$A$2:$L$5079,4,FALSE)</f>
        <v>HotPopNow, Inc. (Spikey.com)</v>
      </c>
      <c r="M5273" t="str">
        <f>VLOOKUP($J5273,'placement attrs'!$A$2:$L$5079,3,FALSE)</f>
        <v>agoldberg@hotpopnow.com</v>
      </c>
    </row>
    <row r="5274" spans="1:13" x14ac:dyDescent="0.3">
      <c r="A5274" t="s">
        <v>254</v>
      </c>
      <c r="B5274" s="2">
        <v>42415</v>
      </c>
      <c r="C5274">
        <v>25625</v>
      </c>
      <c r="D5274">
        <v>90613</v>
      </c>
      <c r="E5274">
        <v>92401</v>
      </c>
      <c r="F5274" t="s">
        <v>254</v>
      </c>
      <c r="G5274" s="2">
        <v>42415</v>
      </c>
      <c r="H5274">
        <v>99015</v>
      </c>
      <c r="I5274">
        <v>25817</v>
      </c>
      <c r="J5274" t="str">
        <f t="shared" si="164"/>
        <v>ea5cb5f279a48f8fe2a0483c8f0bec42</v>
      </c>
      <c r="K5274" s="2">
        <f t="shared" si="165"/>
        <v>42415</v>
      </c>
      <c r="L5274" t="str">
        <f>VLOOKUP($J5274,'placement attrs'!$A$2:$L$5079,4,FALSE)</f>
        <v>HotPopNow, Inc. (Spikey.com)</v>
      </c>
      <c r="M5274" t="str">
        <f>VLOOKUP($J5274,'placement attrs'!$A$2:$L$5079,3,FALSE)</f>
        <v>agoldberg@hotpopnow.com</v>
      </c>
    </row>
    <row r="5275" spans="1:13" x14ac:dyDescent="0.3">
      <c r="A5275" t="s">
        <v>254</v>
      </c>
      <c r="B5275" s="2">
        <v>42416</v>
      </c>
      <c r="C5275">
        <v>20552</v>
      </c>
      <c r="D5275">
        <v>83463</v>
      </c>
      <c r="E5275">
        <v>85148</v>
      </c>
      <c r="F5275" t="s">
        <v>254</v>
      </c>
      <c r="G5275" s="2">
        <v>42416</v>
      </c>
      <c r="H5275">
        <v>88514</v>
      </c>
      <c r="I5275">
        <v>20642</v>
      </c>
      <c r="J5275" t="str">
        <f t="shared" si="164"/>
        <v>ea5cb5f279a48f8fe2a0483c8f0bec42</v>
      </c>
      <c r="K5275" s="2">
        <f t="shared" si="165"/>
        <v>42416</v>
      </c>
      <c r="L5275" t="str">
        <f>VLOOKUP($J5275,'placement attrs'!$A$2:$L$5079,4,FALSE)</f>
        <v>HotPopNow, Inc. (Spikey.com)</v>
      </c>
      <c r="M5275" t="str">
        <f>VLOOKUP($J5275,'placement attrs'!$A$2:$L$5079,3,FALSE)</f>
        <v>agoldberg@hotpopnow.com</v>
      </c>
    </row>
    <row r="5276" spans="1:13" x14ac:dyDescent="0.3">
      <c r="A5276" t="s">
        <v>254</v>
      </c>
      <c r="B5276" s="2">
        <v>42417</v>
      </c>
      <c r="C5276">
        <v>16602</v>
      </c>
      <c r="D5276">
        <v>86852</v>
      </c>
      <c r="E5276">
        <v>88277</v>
      </c>
      <c r="F5276" t="s">
        <v>254</v>
      </c>
      <c r="G5276" s="2">
        <v>42417</v>
      </c>
      <c r="H5276">
        <v>92292</v>
      </c>
      <c r="I5276">
        <v>17196</v>
      </c>
      <c r="J5276" t="str">
        <f t="shared" si="164"/>
        <v>ea5cb5f279a48f8fe2a0483c8f0bec42</v>
      </c>
      <c r="K5276" s="2">
        <f t="shared" si="165"/>
        <v>42417</v>
      </c>
      <c r="L5276" t="str">
        <f>VLOOKUP($J5276,'placement attrs'!$A$2:$L$5079,4,FALSE)</f>
        <v>HotPopNow, Inc. (Spikey.com)</v>
      </c>
      <c r="M5276" t="str">
        <f>VLOOKUP($J5276,'placement attrs'!$A$2:$L$5079,3,FALSE)</f>
        <v>agoldberg@hotpopnow.com</v>
      </c>
    </row>
    <row r="5277" spans="1:13" x14ac:dyDescent="0.3">
      <c r="A5277" t="s">
        <v>254</v>
      </c>
      <c r="B5277" s="2">
        <v>42418</v>
      </c>
      <c r="C5277">
        <v>12889</v>
      </c>
      <c r="D5277">
        <v>60174</v>
      </c>
      <c r="E5277">
        <v>61336</v>
      </c>
      <c r="F5277" t="s">
        <v>254</v>
      </c>
      <c r="G5277" s="2">
        <v>42418</v>
      </c>
      <c r="H5277">
        <v>64086</v>
      </c>
      <c r="I5277">
        <v>11885</v>
      </c>
      <c r="J5277" t="str">
        <f t="shared" si="164"/>
        <v>ea5cb5f279a48f8fe2a0483c8f0bec42</v>
      </c>
      <c r="K5277" s="2">
        <f t="shared" si="165"/>
        <v>42418</v>
      </c>
      <c r="L5277" t="str">
        <f>VLOOKUP($J5277,'placement attrs'!$A$2:$L$5079,4,FALSE)</f>
        <v>HotPopNow, Inc. (Spikey.com)</v>
      </c>
      <c r="M5277" t="str">
        <f>VLOOKUP($J5277,'placement attrs'!$A$2:$L$5079,3,FALSE)</f>
        <v>agoldberg@hotpopnow.com</v>
      </c>
    </row>
    <row r="5278" spans="1:13" x14ac:dyDescent="0.3">
      <c r="A5278" t="s">
        <v>254</v>
      </c>
      <c r="B5278" s="2">
        <v>42419</v>
      </c>
      <c r="C5278">
        <v>12142</v>
      </c>
      <c r="D5278">
        <v>62073</v>
      </c>
      <c r="E5278">
        <v>63335</v>
      </c>
      <c r="F5278" t="s">
        <v>254</v>
      </c>
      <c r="G5278" s="2">
        <v>42419</v>
      </c>
      <c r="H5278">
        <v>78715</v>
      </c>
      <c r="I5278">
        <v>15000</v>
      </c>
      <c r="J5278" t="str">
        <f t="shared" si="164"/>
        <v>ea5cb5f279a48f8fe2a0483c8f0bec42</v>
      </c>
      <c r="K5278" s="2">
        <f t="shared" si="165"/>
        <v>42419</v>
      </c>
      <c r="L5278" t="str">
        <f>VLOOKUP($J5278,'placement attrs'!$A$2:$L$5079,4,FALSE)</f>
        <v>HotPopNow, Inc. (Spikey.com)</v>
      </c>
      <c r="M5278" t="str">
        <f>VLOOKUP($J5278,'placement attrs'!$A$2:$L$5079,3,FALSE)</f>
        <v>agoldberg@hotpopnow.com</v>
      </c>
    </row>
    <row r="5279" spans="1:13" x14ac:dyDescent="0.3">
      <c r="A5279" t="s">
        <v>254</v>
      </c>
      <c r="B5279" s="2">
        <v>42420</v>
      </c>
      <c r="C5279">
        <v>6731</v>
      </c>
      <c r="D5279">
        <v>38367</v>
      </c>
      <c r="E5279">
        <v>39101</v>
      </c>
      <c r="F5279" t="s">
        <v>254</v>
      </c>
      <c r="G5279" s="2">
        <v>42420</v>
      </c>
      <c r="H5279">
        <v>40789</v>
      </c>
      <c r="I5279">
        <v>7010</v>
      </c>
      <c r="J5279" t="str">
        <f t="shared" si="164"/>
        <v>ea5cb5f279a48f8fe2a0483c8f0bec42</v>
      </c>
      <c r="K5279" s="2">
        <f t="shared" si="165"/>
        <v>42420</v>
      </c>
      <c r="L5279" t="str">
        <f>VLOOKUP($J5279,'placement attrs'!$A$2:$L$5079,4,FALSE)</f>
        <v>HotPopNow, Inc. (Spikey.com)</v>
      </c>
      <c r="M5279" t="str">
        <f>VLOOKUP($J5279,'placement attrs'!$A$2:$L$5079,3,FALSE)</f>
        <v>agoldberg@hotpopnow.com</v>
      </c>
    </row>
    <row r="5280" spans="1:13" x14ac:dyDescent="0.3">
      <c r="A5280" t="s">
        <v>254</v>
      </c>
      <c r="B5280" s="2">
        <v>42421</v>
      </c>
      <c r="C5280">
        <v>10240</v>
      </c>
      <c r="D5280">
        <v>59238</v>
      </c>
      <c r="E5280">
        <v>60268</v>
      </c>
      <c r="F5280" t="s">
        <v>254</v>
      </c>
      <c r="G5280" s="2">
        <v>42421</v>
      </c>
      <c r="H5280">
        <v>63596</v>
      </c>
      <c r="I5280">
        <v>10571</v>
      </c>
      <c r="J5280" t="str">
        <f t="shared" si="164"/>
        <v>ea5cb5f279a48f8fe2a0483c8f0bec42</v>
      </c>
      <c r="K5280" s="2">
        <f t="shared" si="165"/>
        <v>42421</v>
      </c>
      <c r="L5280" t="str">
        <f>VLOOKUP($J5280,'placement attrs'!$A$2:$L$5079,4,FALSE)</f>
        <v>HotPopNow, Inc. (Spikey.com)</v>
      </c>
      <c r="M5280" t="str">
        <f>VLOOKUP($J5280,'placement attrs'!$A$2:$L$5079,3,FALSE)</f>
        <v>agoldberg@hotpopnow.com</v>
      </c>
    </row>
    <row r="5281" spans="1:13" x14ac:dyDescent="0.3">
      <c r="A5281" t="s">
        <v>254</v>
      </c>
      <c r="B5281" s="2">
        <v>42422</v>
      </c>
      <c r="C5281">
        <v>9550</v>
      </c>
      <c r="D5281">
        <v>58989</v>
      </c>
      <c r="E5281">
        <v>60124</v>
      </c>
      <c r="F5281" t="s">
        <v>254</v>
      </c>
      <c r="G5281" s="2">
        <v>42422</v>
      </c>
      <c r="H5281">
        <v>70113</v>
      </c>
      <c r="I5281">
        <v>10115</v>
      </c>
      <c r="J5281" t="str">
        <f t="shared" si="164"/>
        <v>ea5cb5f279a48f8fe2a0483c8f0bec42</v>
      </c>
      <c r="K5281" s="2">
        <f t="shared" si="165"/>
        <v>42422</v>
      </c>
      <c r="L5281" t="str">
        <f>VLOOKUP($J5281,'placement attrs'!$A$2:$L$5079,4,FALSE)</f>
        <v>HotPopNow, Inc. (Spikey.com)</v>
      </c>
      <c r="M5281" t="str">
        <f>VLOOKUP($J5281,'placement attrs'!$A$2:$L$5079,3,FALSE)</f>
        <v>agoldberg@hotpopnow.com</v>
      </c>
    </row>
    <row r="5282" spans="1:13" x14ac:dyDescent="0.3">
      <c r="A5282" t="s">
        <v>254</v>
      </c>
      <c r="B5282" s="2">
        <v>42423</v>
      </c>
      <c r="C5282">
        <v>7860</v>
      </c>
      <c r="D5282">
        <v>48000</v>
      </c>
      <c r="E5282">
        <v>49075</v>
      </c>
      <c r="F5282" t="s">
        <v>254</v>
      </c>
      <c r="G5282" s="2">
        <v>42423</v>
      </c>
      <c r="H5282">
        <v>53625</v>
      </c>
      <c r="I5282">
        <v>8009</v>
      </c>
      <c r="J5282" t="str">
        <f t="shared" si="164"/>
        <v>ea5cb5f279a48f8fe2a0483c8f0bec42</v>
      </c>
      <c r="K5282" s="2">
        <f t="shared" si="165"/>
        <v>42423</v>
      </c>
      <c r="L5282" t="str">
        <f>VLOOKUP($J5282,'placement attrs'!$A$2:$L$5079,4,FALSE)</f>
        <v>HotPopNow, Inc. (Spikey.com)</v>
      </c>
      <c r="M5282" t="str">
        <f>VLOOKUP($J5282,'placement attrs'!$A$2:$L$5079,3,FALSE)</f>
        <v>agoldberg@hotpopnow.com</v>
      </c>
    </row>
    <row r="5283" spans="1:13" x14ac:dyDescent="0.3">
      <c r="A5283" t="s">
        <v>254</v>
      </c>
      <c r="B5283" s="2">
        <v>42424</v>
      </c>
      <c r="C5283">
        <v>15177</v>
      </c>
      <c r="D5283">
        <v>67695</v>
      </c>
      <c r="E5283">
        <v>68980</v>
      </c>
      <c r="F5283" t="s">
        <v>254</v>
      </c>
      <c r="G5283" s="2">
        <v>42424</v>
      </c>
      <c r="H5283">
        <v>71169</v>
      </c>
      <c r="I5283">
        <v>15769</v>
      </c>
      <c r="J5283" t="str">
        <f t="shared" si="164"/>
        <v>ea5cb5f279a48f8fe2a0483c8f0bec42</v>
      </c>
      <c r="K5283" s="2">
        <f t="shared" si="165"/>
        <v>42424</v>
      </c>
      <c r="L5283" t="str">
        <f>VLOOKUP($J5283,'placement attrs'!$A$2:$L$5079,4,FALSE)</f>
        <v>HotPopNow, Inc. (Spikey.com)</v>
      </c>
      <c r="M5283" t="str">
        <f>VLOOKUP($J5283,'placement attrs'!$A$2:$L$5079,3,FALSE)</f>
        <v>agoldberg@hotpopnow.com</v>
      </c>
    </row>
    <row r="5284" spans="1:13" x14ac:dyDescent="0.3">
      <c r="A5284" t="s">
        <v>254</v>
      </c>
      <c r="B5284" s="2">
        <v>42425</v>
      </c>
      <c r="C5284">
        <v>14663</v>
      </c>
      <c r="D5284">
        <v>60900</v>
      </c>
      <c r="E5284">
        <v>62212</v>
      </c>
      <c r="F5284" t="s">
        <v>254</v>
      </c>
      <c r="G5284" s="2">
        <v>42425</v>
      </c>
      <c r="H5284">
        <v>64382</v>
      </c>
      <c r="I5284">
        <v>13936</v>
      </c>
      <c r="J5284" t="str">
        <f t="shared" si="164"/>
        <v>ea5cb5f279a48f8fe2a0483c8f0bec42</v>
      </c>
      <c r="K5284" s="2">
        <f t="shared" si="165"/>
        <v>42425</v>
      </c>
      <c r="L5284" t="str">
        <f>VLOOKUP($J5284,'placement attrs'!$A$2:$L$5079,4,FALSE)</f>
        <v>HotPopNow, Inc. (Spikey.com)</v>
      </c>
      <c r="M5284" t="str">
        <f>VLOOKUP($J5284,'placement attrs'!$A$2:$L$5079,3,FALSE)</f>
        <v>agoldberg@hotpopnow.com</v>
      </c>
    </row>
    <row r="5285" spans="1:13" x14ac:dyDescent="0.3">
      <c r="A5285" t="s">
        <v>254</v>
      </c>
      <c r="B5285" s="2">
        <v>42426</v>
      </c>
      <c r="C5285">
        <v>10132</v>
      </c>
      <c r="D5285">
        <v>37088</v>
      </c>
      <c r="E5285">
        <v>37718</v>
      </c>
      <c r="F5285" t="s">
        <v>254</v>
      </c>
      <c r="G5285" s="2">
        <v>42426</v>
      </c>
      <c r="H5285">
        <v>39013</v>
      </c>
      <c r="I5285">
        <v>10745</v>
      </c>
      <c r="J5285" t="str">
        <f t="shared" si="164"/>
        <v>ea5cb5f279a48f8fe2a0483c8f0bec42</v>
      </c>
      <c r="K5285" s="2">
        <f t="shared" si="165"/>
        <v>42426</v>
      </c>
      <c r="L5285" t="str">
        <f>VLOOKUP($J5285,'placement attrs'!$A$2:$L$5079,4,FALSE)</f>
        <v>HotPopNow, Inc. (Spikey.com)</v>
      </c>
      <c r="M5285" t="str">
        <f>VLOOKUP($J5285,'placement attrs'!$A$2:$L$5079,3,FALSE)</f>
        <v>agoldberg@hotpopnow.com</v>
      </c>
    </row>
    <row r="5286" spans="1:13" x14ac:dyDescent="0.3">
      <c r="A5286" t="s">
        <v>254</v>
      </c>
      <c r="B5286" s="2">
        <v>42427</v>
      </c>
      <c r="C5286">
        <v>14906</v>
      </c>
      <c r="D5286">
        <v>50956</v>
      </c>
      <c r="E5286">
        <v>51681</v>
      </c>
      <c r="F5286" t="s">
        <v>254</v>
      </c>
      <c r="G5286" s="2">
        <v>42427</v>
      </c>
      <c r="H5286">
        <v>54150</v>
      </c>
      <c r="I5286">
        <v>15100</v>
      </c>
      <c r="J5286" t="str">
        <f t="shared" si="164"/>
        <v>ea5cb5f279a48f8fe2a0483c8f0bec42</v>
      </c>
      <c r="K5286" s="2">
        <f t="shared" si="165"/>
        <v>42427</v>
      </c>
      <c r="L5286" t="str">
        <f>VLOOKUP($J5286,'placement attrs'!$A$2:$L$5079,4,FALSE)</f>
        <v>HotPopNow, Inc. (Spikey.com)</v>
      </c>
      <c r="M5286" t="str">
        <f>VLOOKUP($J5286,'placement attrs'!$A$2:$L$5079,3,FALSE)</f>
        <v>agoldberg@hotpopnow.com</v>
      </c>
    </row>
    <row r="5287" spans="1:13" x14ac:dyDescent="0.3">
      <c r="A5287" t="s">
        <v>254</v>
      </c>
      <c r="B5287" s="2">
        <v>42428</v>
      </c>
      <c r="C5287">
        <v>15321</v>
      </c>
      <c r="D5287">
        <v>56325</v>
      </c>
      <c r="E5287">
        <v>57108</v>
      </c>
      <c r="F5287" t="s">
        <v>254</v>
      </c>
      <c r="G5287" s="2">
        <v>42428</v>
      </c>
      <c r="H5287">
        <v>59437</v>
      </c>
      <c r="I5287">
        <v>15282</v>
      </c>
      <c r="J5287" t="str">
        <f t="shared" si="164"/>
        <v>ea5cb5f279a48f8fe2a0483c8f0bec42</v>
      </c>
      <c r="K5287" s="2">
        <f t="shared" si="165"/>
        <v>42428</v>
      </c>
      <c r="L5287" t="str">
        <f>VLOOKUP($J5287,'placement attrs'!$A$2:$L$5079,4,FALSE)</f>
        <v>HotPopNow, Inc. (Spikey.com)</v>
      </c>
      <c r="M5287" t="str">
        <f>VLOOKUP($J5287,'placement attrs'!$A$2:$L$5079,3,FALSE)</f>
        <v>agoldberg@hotpopnow.com</v>
      </c>
    </row>
    <row r="5288" spans="1:13" x14ac:dyDescent="0.3">
      <c r="A5288" t="s">
        <v>254</v>
      </c>
      <c r="B5288" s="2">
        <v>42429</v>
      </c>
      <c r="C5288">
        <v>15139</v>
      </c>
      <c r="D5288">
        <v>53959</v>
      </c>
      <c r="E5288">
        <v>54875</v>
      </c>
      <c r="F5288" t="s">
        <v>254</v>
      </c>
      <c r="G5288" s="2">
        <v>42429</v>
      </c>
      <c r="H5288">
        <v>67095</v>
      </c>
      <c r="I5288">
        <v>15419</v>
      </c>
      <c r="J5288" t="str">
        <f t="shared" si="164"/>
        <v>ea5cb5f279a48f8fe2a0483c8f0bec42</v>
      </c>
      <c r="K5288" s="2">
        <f t="shared" si="165"/>
        <v>42429</v>
      </c>
      <c r="L5288" t="str">
        <f>VLOOKUP($J5288,'placement attrs'!$A$2:$L$5079,4,FALSE)</f>
        <v>HotPopNow, Inc. (Spikey.com)</v>
      </c>
      <c r="M5288" t="str">
        <f>VLOOKUP($J5288,'placement attrs'!$A$2:$L$5079,3,FALSE)</f>
        <v>agoldberg@hotpopnow.com</v>
      </c>
    </row>
    <row r="5289" spans="1:13" x14ac:dyDescent="0.3">
      <c r="A5289" t="s">
        <v>254</v>
      </c>
      <c r="B5289" s="2">
        <v>42430</v>
      </c>
      <c r="C5289">
        <v>17626</v>
      </c>
      <c r="D5289">
        <v>69106</v>
      </c>
      <c r="E5289">
        <v>73359</v>
      </c>
      <c r="F5289" t="s">
        <v>254</v>
      </c>
      <c r="G5289" s="2">
        <v>42430</v>
      </c>
      <c r="H5289">
        <v>88168</v>
      </c>
      <c r="I5289">
        <v>18065</v>
      </c>
      <c r="J5289" t="str">
        <f t="shared" si="164"/>
        <v>ea5cb5f279a48f8fe2a0483c8f0bec42</v>
      </c>
      <c r="K5289" s="2">
        <f t="shared" si="165"/>
        <v>42430</v>
      </c>
      <c r="L5289" t="str">
        <f>VLOOKUP($J5289,'placement attrs'!$A$2:$L$5079,4,FALSE)</f>
        <v>HotPopNow, Inc. (Spikey.com)</v>
      </c>
      <c r="M5289" t="str">
        <f>VLOOKUP($J5289,'placement attrs'!$A$2:$L$5079,3,FALSE)</f>
        <v>agoldberg@hotpopnow.com</v>
      </c>
    </row>
    <row r="5290" spans="1:13" x14ac:dyDescent="0.3">
      <c r="A5290" t="s">
        <v>254</v>
      </c>
      <c r="B5290" s="2">
        <v>42431</v>
      </c>
      <c r="C5290">
        <v>18771</v>
      </c>
      <c r="D5290">
        <v>71434</v>
      </c>
      <c r="E5290">
        <v>73439</v>
      </c>
      <c r="F5290" t="s">
        <v>254</v>
      </c>
      <c r="G5290" s="2">
        <v>42431</v>
      </c>
      <c r="H5290">
        <v>105761</v>
      </c>
      <c r="I5290">
        <v>25850</v>
      </c>
      <c r="J5290" t="str">
        <f t="shared" si="164"/>
        <v>ea5cb5f279a48f8fe2a0483c8f0bec42</v>
      </c>
      <c r="K5290" s="2">
        <f t="shared" si="165"/>
        <v>42431</v>
      </c>
      <c r="L5290" t="str">
        <f>VLOOKUP($J5290,'placement attrs'!$A$2:$L$5079,4,FALSE)</f>
        <v>HotPopNow, Inc. (Spikey.com)</v>
      </c>
      <c r="M5290" t="str">
        <f>VLOOKUP($J5290,'placement attrs'!$A$2:$L$5079,3,FALSE)</f>
        <v>agoldberg@hotpopnow.com</v>
      </c>
    </row>
    <row r="5291" spans="1:13" x14ac:dyDescent="0.3">
      <c r="A5291" t="s">
        <v>254</v>
      </c>
      <c r="B5291" s="2">
        <v>42432</v>
      </c>
      <c r="C5291">
        <v>87</v>
      </c>
      <c r="D5291">
        <v>297</v>
      </c>
      <c r="E5291">
        <v>297</v>
      </c>
      <c r="H5291">
        <v>0</v>
      </c>
      <c r="I5291">
        <v>0</v>
      </c>
      <c r="J5291" t="str">
        <f t="shared" si="164"/>
        <v>ea5cb5f279a48f8fe2a0483c8f0bec42</v>
      </c>
      <c r="K5291" s="2">
        <f t="shared" si="165"/>
        <v>42432</v>
      </c>
      <c r="L5291" t="str">
        <f>VLOOKUP($J5291,'placement attrs'!$A$2:$L$5079,4,FALSE)</f>
        <v>HotPopNow, Inc. (Spikey.com)</v>
      </c>
      <c r="M5291" t="str">
        <f>VLOOKUP($J5291,'placement attrs'!$A$2:$L$5079,3,FALSE)</f>
        <v>agoldberg@hotpopnow.com</v>
      </c>
    </row>
    <row r="5292" spans="1:13" x14ac:dyDescent="0.3">
      <c r="A5292" t="s">
        <v>255</v>
      </c>
      <c r="B5292" s="2">
        <v>42410</v>
      </c>
      <c r="C5292">
        <v>2055</v>
      </c>
      <c r="D5292">
        <v>3089</v>
      </c>
      <c r="E5292">
        <v>4000</v>
      </c>
      <c r="H5292">
        <v>0</v>
      </c>
      <c r="I5292">
        <v>0</v>
      </c>
      <c r="J5292" t="str">
        <f t="shared" si="164"/>
        <v>eb6e5575d962e01910405407a491d61d</v>
      </c>
      <c r="K5292" s="2">
        <f t="shared" si="165"/>
        <v>42410</v>
      </c>
      <c r="L5292" t="str">
        <f>VLOOKUP($J5292,'placement attrs'!$A$2:$L$5079,4,FALSE)</f>
        <v>ROI Media Consultants (realtor.com)</v>
      </c>
      <c r="M5292" t="str">
        <f>VLOOKUP($J5292,'placement attrs'!$A$2:$L$5079,3,FALSE)</f>
        <v>malcolmc@roimediaconsultants.com</v>
      </c>
    </row>
    <row r="5293" spans="1:13" x14ac:dyDescent="0.3">
      <c r="A5293" t="s">
        <v>255</v>
      </c>
      <c r="B5293" s="2">
        <v>42411</v>
      </c>
      <c r="C5293">
        <v>3427</v>
      </c>
      <c r="D5293">
        <v>5026</v>
      </c>
      <c r="E5293">
        <v>7864</v>
      </c>
      <c r="F5293" t="s">
        <v>255</v>
      </c>
      <c r="G5293" s="2">
        <v>42411</v>
      </c>
      <c r="H5293">
        <v>8756</v>
      </c>
      <c r="I5293">
        <v>2986</v>
      </c>
      <c r="J5293" t="str">
        <f t="shared" si="164"/>
        <v>eb6e5575d962e01910405407a491d61d</v>
      </c>
      <c r="K5293" s="2">
        <f t="shared" si="165"/>
        <v>42411</v>
      </c>
      <c r="L5293" t="str">
        <f>VLOOKUP($J5293,'placement attrs'!$A$2:$L$5079,4,FALSE)</f>
        <v>ROI Media Consultants (realtor.com)</v>
      </c>
      <c r="M5293" t="str">
        <f>VLOOKUP($J5293,'placement attrs'!$A$2:$L$5079,3,FALSE)</f>
        <v>malcolmc@roimediaconsultants.com</v>
      </c>
    </row>
    <row r="5294" spans="1:13" x14ac:dyDescent="0.3">
      <c r="A5294" t="s">
        <v>255</v>
      </c>
      <c r="B5294" s="2">
        <v>42412</v>
      </c>
      <c r="C5294">
        <v>1973</v>
      </c>
      <c r="D5294">
        <v>3081</v>
      </c>
      <c r="E5294">
        <v>4959</v>
      </c>
      <c r="F5294" t="s">
        <v>255</v>
      </c>
      <c r="G5294" s="2">
        <v>42412</v>
      </c>
      <c r="H5294">
        <v>6233</v>
      </c>
      <c r="I5294">
        <v>1889</v>
      </c>
      <c r="J5294" t="str">
        <f t="shared" si="164"/>
        <v>eb6e5575d962e01910405407a491d61d</v>
      </c>
      <c r="K5294" s="2">
        <f t="shared" si="165"/>
        <v>42412</v>
      </c>
      <c r="L5294" t="str">
        <f>VLOOKUP($J5294,'placement attrs'!$A$2:$L$5079,4,FALSE)</f>
        <v>ROI Media Consultants (realtor.com)</v>
      </c>
      <c r="M5294" t="str">
        <f>VLOOKUP($J5294,'placement attrs'!$A$2:$L$5079,3,FALSE)</f>
        <v>malcolmc@roimediaconsultants.com</v>
      </c>
    </row>
    <row r="5295" spans="1:13" x14ac:dyDescent="0.3">
      <c r="A5295" t="s">
        <v>255</v>
      </c>
      <c r="B5295" s="2">
        <v>42413</v>
      </c>
      <c r="C5295">
        <v>1617</v>
      </c>
      <c r="D5295">
        <v>2385</v>
      </c>
      <c r="E5295">
        <v>4436</v>
      </c>
      <c r="F5295" t="s">
        <v>255</v>
      </c>
      <c r="G5295" s="2">
        <v>42413</v>
      </c>
      <c r="H5295">
        <v>4500</v>
      </c>
      <c r="I5295">
        <v>1049</v>
      </c>
      <c r="J5295" t="str">
        <f t="shared" si="164"/>
        <v>eb6e5575d962e01910405407a491d61d</v>
      </c>
      <c r="K5295" s="2">
        <f t="shared" si="165"/>
        <v>42413</v>
      </c>
      <c r="L5295" t="str">
        <f>VLOOKUP($J5295,'placement attrs'!$A$2:$L$5079,4,FALSE)</f>
        <v>ROI Media Consultants (realtor.com)</v>
      </c>
      <c r="M5295" t="str">
        <f>VLOOKUP($J5295,'placement attrs'!$A$2:$L$5079,3,FALSE)</f>
        <v>malcolmc@roimediaconsultants.com</v>
      </c>
    </row>
    <row r="5296" spans="1:13" x14ac:dyDescent="0.3">
      <c r="A5296" t="s">
        <v>255</v>
      </c>
      <c r="B5296" s="2">
        <v>42414</v>
      </c>
      <c r="C5296">
        <v>1476</v>
      </c>
      <c r="D5296">
        <v>2658</v>
      </c>
      <c r="E5296">
        <v>5351</v>
      </c>
      <c r="F5296" t="s">
        <v>255</v>
      </c>
      <c r="G5296" s="2">
        <v>42414</v>
      </c>
      <c r="H5296">
        <v>5453</v>
      </c>
      <c r="I5296">
        <v>870</v>
      </c>
      <c r="J5296" t="str">
        <f t="shared" si="164"/>
        <v>eb6e5575d962e01910405407a491d61d</v>
      </c>
      <c r="K5296" s="2">
        <f t="shared" si="165"/>
        <v>42414</v>
      </c>
      <c r="L5296" t="str">
        <f>VLOOKUP($J5296,'placement attrs'!$A$2:$L$5079,4,FALSE)</f>
        <v>ROI Media Consultants (realtor.com)</v>
      </c>
      <c r="M5296" t="str">
        <f>VLOOKUP($J5296,'placement attrs'!$A$2:$L$5079,3,FALSE)</f>
        <v>malcolmc@roimediaconsultants.com</v>
      </c>
    </row>
    <row r="5297" spans="1:13" x14ac:dyDescent="0.3">
      <c r="A5297" t="s">
        <v>255</v>
      </c>
      <c r="B5297" s="2">
        <v>42415</v>
      </c>
      <c r="C5297">
        <v>2242</v>
      </c>
      <c r="D5297">
        <v>3779</v>
      </c>
      <c r="E5297">
        <v>6666</v>
      </c>
      <c r="F5297" t="s">
        <v>255</v>
      </c>
      <c r="G5297" s="2">
        <v>42415</v>
      </c>
      <c r="H5297">
        <v>6876</v>
      </c>
      <c r="I5297">
        <v>1346</v>
      </c>
      <c r="J5297" t="str">
        <f t="shared" si="164"/>
        <v>eb6e5575d962e01910405407a491d61d</v>
      </c>
      <c r="K5297" s="2">
        <f t="shared" si="165"/>
        <v>42415</v>
      </c>
      <c r="L5297" t="str">
        <f>VLOOKUP($J5297,'placement attrs'!$A$2:$L$5079,4,FALSE)</f>
        <v>ROI Media Consultants (realtor.com)</v>
      </c>
      <c r="M5297" t="str">
        <f>VLOOKUP($J5297,'placement attrs'!$A$2:$L$5079,3,FALSE)</f>
        <v>malcolmc@roimediaconsultants.com</v>
      </c>
    </row>
    <row r="5298" spans="1:13" x14ac:dyDescent="0.3">
      <c r="A5298" t="s">
        <v>255</v>
      </c>
      <c r="B5298" s="2">
        <v>42416</v>
      </c>
      <c r="C5298">
        <v>3400</v>
      </c>
      <c r="D5298">
        <v>7140</v>
      </c>
      <c r="E5298">
        <v>11115</v>
      </c>
      <c r="F5298" t="s">
        <v>255</v>
      </c>
      <c r="G5298" s="2">
        <v>42416</v>
      </c>
      <c r="H5298">
        <v>11295</v>
      </c>
      <c r="I5298">
        <v>2064</v>
      </c>
      <c r="J5298" t="str">
        <f t="shared" si="164"/>
        <v>eb6e5575d962e01910405407a491d61d</v>
      </c>
      <c r="K5298" s="2">
        <f t="shared" si="165"/>
        <v>42416</v>
      </c>
      <c r="L5298" t="str">
        <f>VLOOKUP($J5298,'placement attrs'!$A$2:$L$5079,4,FALSE)</f>
        <v>ROI Media Consultants (realtor.com)</v>
      </c>
      <c r="M5298" t="str">
        <f>VLOOKUP($J5298,'placement attrs'!$A$2:$L$5079,3,FALSE)</f>
        <v>malcolmc@roimediaconsultants.com</v>
      </c>
    </row>
    <row r="5299" spans="1:13" x14ac:dyDescent="0.3">
      <c r="A5299" t="s">
        <v>255</v>
      </c>
      <c r="B5299" s="2">
        <v>42417</v>
      </c>
      <c r="C5299">
        <v>3310</v>
      </c>
      <c r="D5299">
        <v>6082</v>
      </c>
      <c r="E5299">
        <v>7472</v>
      </c>
      <c r="F5299" t="s">
        <v>255</v>
      </c>
      <c r="G5299" s="2">
        <v>42417</v>
      </c>
      <c r="H5299">
        <v>7570</v>
      </c>
      <c r="I5299">
        <v>2213</v>
      </c>
      <c r="J5299" t="str">
        <f t="shared" si="164"/>
        <v>eb6e5575d962e01910405407a491d61d</v>
      </c>
      <c r="K5299" s="2">
        <f t="shared" si="165"/>
        <v>42417</v>
      </c>
      <c r="L5299" t="str">
        <f>VLOOKUP($J5299,'placement attrs'!$A$2:$L$5079,4,FALSE)</f>
        <v>ROI Media Consultants (realtor.com)</v>
      </c>
      <c r="M5299" t="str">
        <f>VLOOKUP($J5299,'placement attrs'!$A$2:$L$5079,3,FALSE)</f>
        <v>malcolmc@roimediaconsultants.com</v>
      </c>
    </row>
    <row r="5300" spans="1:13" x14ac:dyDescent="0.3">
      <c r="A5300" t="s">
        <v>255</v>
      </c>
      <c r="B5300" s="2">
        <v>42418</v>
      </c>
      <c r="C5300">
        <v>3038</v>
      </c>
      <c r="D5300">
        <v>4553</v>
      </c>
      <c r="E5300">
        <v>6499</v>
      </c>
      <c r="F5300" t="s">
        <v>255</v>
      </c>
      <c r="G5300" s="2">
        <v>42418</v>
      </c>
      <c r="H5300">
        <v>6700</v>
      </c>
      <c r="I5300">
        <v>2487</v>
      </c>
      <c r="J5300" t="str">
        <f t="shared" si="164"/>
        <v>eb6e5575d962e01910405407a491d61d</v>
      </c>
      <c r="K5300" s="2">
        <f t="shared" si="165"/>
        <v>42418</v>
      </c>
      <c r="L5300" t="str">
        <f>VLOOKUP($J5300,'placement attrs'!$A$2:$L$5079,4,FALSE)</f>
        <v>ROI Media Consultants (realtor.com)</v>
      </c>
      <c r="M5300" t="str">
        <f>VLOOKUP($J5300,'placement attrs'!$A$2:$L$5079,3,FALSE)</f>
        <v>malcolmc@roimediaconsultants.com</v>
      </c>
    </row>
    <row r="5301" spans="1:13" x14ac:dyDescent="0.3">
      <c r="A5301" t="s">
        <v>255</v>
      </c>
      <c r="B5301" s="2">
        <v>42419</v>
      </c>
      <c r="C5301">
        <v>1877</v>
      </c>
      <c r="D5301">
        <v>3107</v>
      </c>
      <c r="E5301">
        <v>5525</v>
      </c>
      <c r="F5301" t="s">
        <v>255</v>
      </c>
      <c r="G5301" s="2">
        <v>42419</v>
      </c>
      <c r="H5301">
        <v>6548</v>
      </c>
      <c r="I5301">
        <v>1344</v>
      </c>
      <c r="J5301" t="str">
        <f t="shared" si="164"/>
        <v>eb6e5575d962e01910405407a491d61d</v>
      </c>
      <c r="K5301" s="2">
        <f t="shared" si="165"/>
        <v>42419</v>
      </c>
      <c r="L5301" t="str">
        <f>VLOOKUP($J5301,'placement attrs'!$A$2:$L$5079,4,FALSE)</f>
        <v>ROI Media Consultants (realtor.com)</v>
      </c>
      <c r="M5301" t="str">
        <f>VLOOKUP($J5301,'placement attrs'!$A$2:$L$5079,3,FALSE)</f>
        <v>malcolmc@roimediaconsultants.com</v>
      </c>
    </row>
    <row r="5302" spans="1:13" x14ac:dyDescent="0.3">
      <c r="A5302" t="s">
        <v>255</v>
      </c>
      <c r="B5302" s="2">
        <v>42420</v>
      </c>
      <c r="C5302">
        <v>2584</v>
      </c>
      <c r="D5302">
        <v>4346</v>
      </c>
      <c r="E5302">
        <v>7635</v>
      </c>
      <c r="F5302" t="s">
        <v>255</v>
      </c>
      <c r="G5302" s="2">
        <v>42420</v>
      </c>
      <c r="H5302">
        <v>7980</v>
      </c>
      <c r="I5302">
        <v>1547</v>
      </c>
      <c r="J5302" t="str">
        <f t="shared" si="164"/>
        <v>eb6e5575d962e01910405407a491d61d</v>
      </c>
      <c r="K5302" s="2">
        <f t="shared" si="165"/>
        <v>42420</v>
      </c>
      <c r="L5302" t="str">
        <f>VLOOKUP($J5302,'placement attrs'!$A$2:$L$5079,4,FALSE)</f>
        <v>ROI Media Consultants (realtor.com)</v>
      </c>
      <c r="M5302" t="str">
        <f>VLOOKUP($J5302,'placement attrs'!$A$2:$L$5079,3,FALSE)</f>
        <v>malcolmc@roimediaconsultants.com</v>
      </c>
    </row>
    <row r="5303" spans="1:13" x14ac:dyDescent="0.3">
      <c r="A5303" t="s">
        <v>255</v>
      </c>
      <c r="B5303" s="2">
        <v>42421</v>
      </c>
      <c r="C5303">
        <v>2496</v>
      </c>
      <c r="D5303">
        <v>4115</v>
      </c>
      <c r="E5303">
        <v>7761</v>
      </c>
      <c r="F5303" t="s">
        <v>255</v>
      </c>
      <c r="G5303" s="2">
        <v>42421</v>
      </c>
      <c r="H5303">
        <v>7931</v>
      </c>
      <c r="I5303">
        <v>1458</v>
      </c>
      <c r="J5303" t="str">
        <f t="shared" si="164"/>
        <v>eb6e5575d962e01910405407a491d61d</v>
      </c>
      <c r="K5303" s="2">
        <f t="shared" si="165"/>
        <v>42421</v>
      </c>
      <c r="L5303" t="str">
        <f>VLOOKUP($J5303,'placement attrs'!$A$2:$L$5079,4,FALSE)</f>
        <v>ROI Media Consultants (realtor.com)</v>
      </c>
      <c r="M5303" t="str">
        <f>VLOOKUP($J5303,'placement attrs'!$A$2:$L$5079,3,FALSE)</f>
        <v>malcolmc@roimediaconsultants.com</v>
      </c>
    </row>
    <row r="5304" spans="1:13" x14ac:dyDescent="0.3">
      <c r="A5304" t="s">
        <v>255</v>
      </c>
      <c r="B5304" s="2">
        <v>42422</v>
      </c>
      <c r="C5304">
        <v>1782</v>
      </c>
      <c r="D5304">
        <v>2727</v>
      </c>
      <c r="E5304">
        <v>4352</v>
      </c>
      <c r="F5304" t="s">
        <v>255</v>
      </c>
      <c r="G5304" s="2">
        <v>42422</v>
      </c>
      <c r="H5304">
        <v>4722</v>
      </c>
      <c r="I5304">
        <v>898</v>
      </c>
      <c r="J5304" t="str">
        <f t="shared" si="164"/>
        <v>eb6e5575d962e01910405407a491d61d</v>
      </c>
      <c r="K5304" s="2">
        <f t="shared" si="165"/>
        <v>42422</v>
      </c>
      <c r="L5304" t="str">
        <f>VLOOKUP($J5304,'placement attrs'!$A$2:$L$5079,4,FALSE)</f>
        <v>ROI Media Consultants (realtor.com)</v>
      </c>
      <c r="M5304" t="str">
        <f>VLOOKUP($J5304,'placement attrs'!$A$2:$L$5079,3,FALSE)</f>
        <v>malcolmc@roimediaconsultants.com</v>
      </c>
    </row>
    <row r="5305" spans="1:13" x14ac:dyDescent="0.3">
      <c r="A5305" t="s">
        <v>255</v>
      </c>
      <c r="B5305" s="2">
        <v>42423</v>
      </c>
      <c r="C5305">
        <v>3044</v>
      </c>
      <c r="D5305">
        <v>5382</v>
      </c>
      <c r="E5305">
        <v>8925</v>
      </c>
      <c r="F5305" t="s">
        <v>255</v>
      </c>
      <c r="G5305" s="2">
        <v>42423</v>
      </c>
      <c r="H5305">
        <v>9290</v>
      </c>
      <c r="I5305">
        <v>1948</v>
      </c>
      <c r="J5305" t="str">
        <f t="shared" si="164"/>
        <v>eb6e5575d962e01910405407a491d61d</v>
      </c>
      <c r="K5305" s="2">
        <f t="shared" si="165"/>
        <v>42423</v>
      </c>
      <c r="L5305" t="str">
        <f>VLOOKUP($J5305,'placement attrs'!$A$2:$L$5079,4,FALSE)</f>
        <v>ROI Media Consultants (realtor.com)</v>
      </c>
      <c r="M5305" t="str">
        <f>VLOOKUP($J5305,'placement attrs'!$A$2:$L$5079,3,FALSE)</f>
        <v>malcolmc@roimediaconsultants.com</v>
      </c>
    </row>
    <row r="5306" spans="1:13" x14ac:dyDescent="0.3">
      <c r="A5306" t="s">
        <v>255</v>
      </c>
      <c r="B5306" s="2">
        <v>42424</v>
      </c>
      <c r="C5306">
        <v>2564</v>
      </c>
      <c r="D5306">
        <v>5227</v>
      </c>
      <c r="E5306">
        <v>7853</v>
      </c>
      <c r="F5306" t="s">
        <v>255</v>
      </c>
      <c r="G5306" s="2">
        <v>42424</v>
      </c>
      <c r="H5306">
        <v>7936</v>
      </c>
      <c r="I5306">
        <v>1587</v>
      </c>
      <c r="J5306" t="str">
        <f t="shared" si="164"/>
        <v>eb6e5575d962e01910405407a491d61d</v>
      </c>
      <c r="K5306" s="2">
        <f t="shared" si="165"/>
        <v>42424</v>
      </c>
      <c r="L5306" t="str">
        <f>VLOOKUP($J5306,'placement attrs'!$A$2:$L$5079,4,FALSE)</f>
        <v>ROI Media Consultants (realtor.com)</v>
      </c>
      <c r="M5306" t="str">
        <f>VLOOKUP($J5306,'placement attrs'!$A$2:$L$5079,3,FALSE)</f>
        <v>malcolmc@roimediaconsultants.com</v>
      </c>
    </row>
    <row r="5307" spans="1:13" x14ac:dyDescent="0.3">
      <c r="A5307" t="s">
        <v>255</v>
      </c>
      <c r="B5307" s="2">
        <v>42425</v>
      </c>
      <c r="C5307">
        <v>3014</v>
      </c>
      <c r="D5307">
        <v>5476</v>
      </c>
      <c r="E5307">
        <v>7456</v>
      </c>
      <c r="F5307" t="s">
        <v>255</v>
      </c>
      <c r="G5307" s="2">
        <v>42425</v>
      </c>
      <c r="H5307">
        <v>7605</v>
      </c>
      <c r="I5307">
        <v>2106</v>
      </c>
      <c r="J5307" t="str">
        <f t="shared" si="164"/>
        <v>eb6e5575d962e01910405407a491d61d</v>
      </c>
      <c r="K5307" s="2">
        <f t="shared" si="165"/>
        <v>42425</v>
      </c>
      <c r="L5307" t="str">
        <f>VLOOKUP($J5307,'placement attrs'!$A$2:$L$5079,4,FALSE)</f>
        <v>ROI Media Consultants (realtor.com)</v>
      </c>
      <c r="M5307" t="str">
        <f>VLOOKUP($J5307,'placement attrs'!$A$2:$L$5079,3,FALSE)</f>
        <v>malcolmc@roimediaconsultants.com</v>
      </c>
    </row>
    <row r="5308" spans="1:13" x14ac:dyDescent="0.3">
      <c r="A5308" t="s">
        <v>255</v>
      </c>
      <c r="B5308" s="2">
        <v>42426</v>
      </c>
      <c r="C5308">
        <v>3028</v>
      </c>
      <c r="D5308">
        <v>6136</v>
      </c>
      <c r="E5308">
        <v>9188</v>
      </c>
      <c r="F5308" t="s">
        <v>255</v>
      </c>
      <c r="G5308" s="2">
        <v>42426</v>
      </c>
      <c r="H5308">
        <v>9389</v>
      </c>
      <c r="I5308">
        <v>2062</v>
      </c>
      <c r="J5308" t="str">
        <f t="shared" si="164"/>
        <v>eb6e5575d962e01910405407a491d61d</v>
      </c>
      <c r="K5308" s="2">
        <f t="shared" si="165"/>
        <v>42426</v>
      </c>
      <c r="L5308" t="str">
        <f>VLOOKUP($J5308,'placement attrs'!$A$2:$L$5079,4,FALSE)</f>
        <v>ROI Media Consultants (realtor.com)</v>
      </c>
      <c r="M5308" t="str">
        <f>VLOOKUP($J5308,'placement attrs'!$A$2:$L$5079,3,FALSE)</f>
        <v>malcolmc@roimediaconsultants.com</v>
      </c>
    </row>
    <row r="5309" spans="1:13" x14ac:dyDescent="0.3">
      <c r="A5309" t="s">
        <v>255</v>
      </c>
      <c r="B5309" s="2">
        <v>42427</v>
      </c>
      <c r="C5309">
        <v>1510</v>
      </c>
      <c r="D5309">
        <v>2875</v>
      </c>
      <c r="E5309">
        <v>4271</v>
      </c>
      <c r="F5309" t="s">
        <v>255</v>
      </c>
      <c r="G5309" s="2">
        <v>42427</v>
      </c>
      <c r="H5309">
        <v>4380</v>
      </c>
      <c r="I5309">
        <v>1210</v>
      </c>
      <c r="J5309" t="str">
        <f t="shared" si="164"/>
        <v>eb6e5575d962e01910405407a491d61d</v>
      </c>
      <c r="K5309" s="2">
        <f t="shared" si="165"/>
        <v>42427</v>
      </c>
      <c r="L5309" t="str">
        <f>VLOOKUP($J5309,'placement attrs'!$A$2:$L$5079,4,FALSE)</f>
        <v>ROI Media Consultants (realtor.com)</v>
      </c>
      <c r="M5309" t="str">
        <f>VLOOKUP($J5309,'placement attrs'!$A$2:$L$5079,3,FALSE)</f>
        <v>malcolmc@roimediaconsultants.com</v>
      </c>
    </row>
    <row r="5310" spans="1:13" x14ac:dyDescent="0.3">
      <c r="A5310" t="s">
        <v>255</v>
      </c>
      <c r="B5310" s="2">
        <v>42428</v>
      </c>
      <c r="C5310">
        <v>2232</v>
      </c>
      <c r="D5310">
        <v>4219</v>
      </c>
      <c r="E5310">
        <v>6276</v>
      </c>
      <c r="F5310" t="s">
        <v>255</v>
      </c>
      <c r="G5310" s="2">
        <v>42428</v>
      </c>
      <c r="H5310">
        <v>6347</v>
      </c>
      <c r="I5310">
        <v>1424</v>
      </c>
      <c r="J5310" t="str">
        <f t="shared" si="164"/>
        <v>eb6e5575d962e01910405407a491d61d</v>
      </c>
      <c r="K5310" s="2">
        <f t="shared" si="165"/>
        <v>42428</v>
      </c>
      <c r="L5310" t="str">
        <f>VLOOKUP($J5310,'placement attrs'!$A$2:$L$5079,4,FALSE)</f>
        <v>ROI Media Consultants (realtor.com)</v>
      </c>
      <c r="M5310" t="str">
        <f>VLOOKUP($J5310,'placement attrs'!$A$2:$L$5079,3,FALSE)</f>
        <v>malcolmc@roimediaconsultants.com</v>
      </c>
    </row>
    <row r="5311" spans="1:13" x14ac:dyDescent="0.3">
      <c r="A5311" t="s">
        <v>255</v>
      </c>
      <c r="B5311" s="2">
        <v>42429</v>
      </c>
      <c r="C5311">
        <v>1356</v>
      </c>
      <c r="D5311">
        <v>2934</v>
      </c>
      <c r="E5311">
        <v>5272</v>
      </c>
      <c r="F5311" t="s">
        <v>255</v>
      </c>
      <c r="G5311" s="2">
        <v>42429</v>
      </c>
      <c r="H5311">
        <v>5657</v>
      </c>
      <c r="I5311">
        <v>1217</v>
      </c>
      <c r="J5311" t="str">
        <f t="shared" si="164"/>
        <v>eb6e5575d962e01910405407a491d61d</v>
      </c>
      <c r="K5311" s="2">
        <f t="shared" si="165"/>
        <v>42429</v>
      </c>
      <c r="L5311" t="str">
        <f>VLOOKUP($J5311,'placement attrs'!$A$2:$L$5079,4,FALSE)</f>
        <v>ROI Media Consultants (realtor.com)</v>
      </c>
      <c r="M5311" t="str">
        <f>VLOOKUP($J5311,'placement attrs'!$A$2:$L$5079,3,FALSE)</f>
        <v>malcolmc@roimediaconsultants.com</v>
      </c>
    </row>
    <row r="5312" spans="1:13" x14ac:dyDescent="0.3">
      <c r="A5312" t="s">
        <v>255</v>
      </c>
      <c r="B5312" s="2">
        <v>42430</v>
      </c>
      <c r="C5312">
        <v>1508</v>
      </c>
      <c r="D5312">
        <v>5069</v>
      </c>
      <c r="E5312">
        <v>8190</v>
      </c>
      <c r="F5312" t="s">
        <v>255</v>
      </c>
      <c r="G5312" s="2">
        <v>42430</v>
      </c>
      <c r="H5312">
        <v>9161</v>
      </c>
      <c r="I5312">
        <v>1036</v>
      </c>
      <c r="J5312" t="str">
        <f t="shared" si="164"/>
        <v>eb6e5575d962e01910405407a491d61d</v>
      </c>
      <c r="K5312" s="2">
        <f t="shared" si="165"/>
        <v>42430</v>
      </c>
      <c r="L5312" t="str">
        <f>VLOOKUP($J5312,'placement attrs'!$A$2:$L$5079,4,FALSE)</f>
        <v>ROI Media Consultants (realtor.com)</v>
      </c>
      <c r="M5312" t="str">
        <f>VLOOKUP($J5312,'placement attrs'!$A$2:$L$5079,3,FALSE)</f>
        <v>malcolmc@roimediaconsultants.com</v>
      </c>
    </row>
    <row r="5313" spans="1:13" x14ac:dyDescent="0.3">
      <c r="A5313" t="s">
        <v>255</v>
      </c>
      <c r="B5313" s="2">
        <v>42431</v>
      </c>
      <c r="C5313">
        <v>1580</v>
      </c>
      <c r="D5313">
        <v>3494</v>
      </c>
      <c r="E5313">
        <v>5166</v>
      </c>
      <c r="F5313" t="s">
        <v>255</v>
      </c>
      <c r="G5313" s="2">
        <v>42431</v>
      </c>
      <c r="H5313">
        <v>6963</v>
      </c>
      <c r="I5313">
        <v>1333</v>
      </c>
      <c r="J5313" t="str">
        <f t="shared" si="164"/>
        <v>eb6e5575d962e01910405407a491d61d</v>
      </c>
      <c r="K5313" s="2">
        <f t="shared" si="165"/>
        <v>42431</v>
      </c>
      <c r="L5313" t="str">
        <f>VLOOKUP($J5313,'placement attrs'!$A$2:$L$5079,4,FALSE)</f>
        <v>ROI Media Consultants (realtor.com)</v>
      </c>
      <c r="M5313" t="str">
        <f>VLOOKUP($J5313,'placement attrs'!$A$2:$L$5079,3,FALSE)</f>
        <v>malcolmc@roimediaconsultants.com</v>
      </c>
    </row>
    <row r="5314" spans="1:13" x14ac:dyDescent="0.3">
      <c r="A5314" t="s">
        <v>255</v>
      </c>
      <c r="B5314" s="2">
        <v>42432</v>
      </c>
      <c r="C5314">
        <v>167</v>
      </c>
      <c r="D5314">
        <v>255</v>
      </c>
      <c r="E5314">
        <v>367</v>
      </c>
      <c r="H5314">
        <v>0</v>
      </c>
      <c r="I5314">
        <v>0</v>
      </c>
      <c r="J5314" t="str">
        <f t="shared" si="164"/>
        <v>eb6e5575d962e01910405407a491d61d</v>
      </c>
      <c r="K5314" s="2">
        <f t="shared" si="165"/>
        <v>42432</v>
      </c>
      <c r="L5314" t="str">
        <f>VLOOKUP($J5314,'placement attrs'!$A$2:$L$5079,4,FALSE)</f>
        <v>ROI Media Consultants (realtor.com)</v>
      </c>
      <c r="M5314" t="str">
        <f>VLOOKUP($J5314,'placement attrs'!$A$2:$L$5079,3,FALSE)</f>
        <v>malcolmc@roimediaconsultants.com</v>
      </c>
    </row>
    <row r="5315" spans="1:13" x14ac:dyDescent="0.3">
      <c r="A5315" t="s">
        <v>256</v>
      </c>
      <c r="B5315" s="2">
        <v>42410</v>
      </c>
      <c r="C5315">
        <v>1226362</v>
      </c>
      <c r="D5315">
        <v>12619634</v>
      </c>
      <c r="E5315">
        <v>29354979</v>
      </c>
      <c r="H5315">
        <v>0</v>
      </c>
      <c r="I5315">
        <v>0</v>
      </c>
      <c r="J5315" t="str">
        <f t="shared" ref="J5315:J5378" si="166">IF(A5315="",F5315,A5315)</f>
        <v>ec2909d439a84ad5ac2dd73e3bbe9d46</v>
      </c>
      <c r="K5315" s="2">
        <f t="shared" ref="K5315:K5378" si="167">IF(B5315="",G5315,B5315)</f>
        <v>42410</v>
      </c>
      <c r="L5315" t="str">
        <f>VLOOKUP($J5315,'placement attrs'!$A$2:$L$5079,4,FALSE)</f>
        <v>NGames</v>
      </c>
      <c r="M5315" t="str">
        <f>VLOOKUP($J5315,'placement attrs'!$A$2:$L$5079,3,FALSE)</f>
        <v>jacky@ngames.com</v>
      </c>
    </row>
    <row r="5316" spans="1:13" x14ac:dyDescent="0.3">
      <c r="A5316" t="s">
        <v>256</v>
      </c>
      <c r="B5316" s="2">
        <v>42411</v>
      </c>
      <c r="C5316">
        <v>1128442</v>
      </c>
      <c r="D5316">
        <v>11281141</v>
      </c>
      <c r="E5316">
        <v>27151439</v>
      </c>
      <c r="F5316" t="s">
        <v>256</v>
      </c>
      <c r="G5316" s="2">
        <v>42411</v>
      </c>
      <c r="H5316">
        <v>29643244</v>
      </c>
      <c r="I5316">
        <v>1299764</v>
      </c>
      <c r="J5316" t="str">
        <f t="shared" si="166"/>
        <v>ec2909d439a84ad5ac2dd73e3bbe9d46</v>
      </c>
      <c r="K5316" s="2">
        <f t="shared" si="167"/>
        <v>42411</v>
      </c>
      <c r="L5316" t="str">
        <f>VLOOKUP($J5316,'placement attrs'!$A$2:$L$5079,4,FALSE)</f>
        <v>NGames</v>
      </c>
      <c r="M5316" t="str">
        <f>VLOOKUP($J5316,'placement attrs'!$A$2:$L$5079,3,FALSE)</f>
        <v>jacky@ngames.com</v>
      </c>
    </row>
    <row r="5317" spans="1:13" x14ac:dyDescent="0.3">
      <c r="A5317" t="s">
        <v>256</v>
      </c>
      <c r="B5317" s="2">
        <v>42412</v>
      </c>
      <c r="C5317">
        <v>936414</v>
      </c>
      <c r="D5317">
        <v>9177618</v>
      </c>
      <c r="E5317">
        <v>22289015</v>
      </c>
      <c r="F5317" t="s">
        <v>256</v>
      </c>
      <c r="G5317" s="2">
        <v>42412</v>
      </c>
      <c r="H5317">
        <v>28083783</v>
      </c>
      <c r="I5317">
        <v>1281439</v>
      </c>
      <c r="J5317" t="str">
        <f t="shared" si="166"/>
        <v>ec2909d439a84ad5ac2dd73e3bbe9d46</v>
      </c>
      <c r="K5317" s="2">
        <f t="shared" si="167"/>
        <v>42412</v>
      </c>
      <c r="L5317" t="str">
        <f>VLOOKUP($J5317,'placement attrs'!$A$2:$L$5079,4,FALSE)</f>
        <v>NGames</v>
      </c>
      <c r="M5317" t="str">
        <f>VLOOKUP($J5317,'placement attrs'!$A$2:$L$5079,3,FALSE)</f>
        <v>jacky@ngames.com</v>
      </c>
    </row>
    <row r="5318" spans="1:13" x14ac:dyDescent="0.3">
      <c r="A5318" t="s">
        <v>256</v>
      </c>
      <c r="B5318" s="2">
        <v>42413</v>
      </c>
      <c r="C5318">
        <v>1286616</v>
      </c>
      <c r="D5318">
        <v>12637581</v>
      </c>
      <c r="E5318">
        <v>28404457</v>
      </c>
      <c r="F5318" t="s">
        <v>256</v>
      </c>
      <c r="G5318" s="2">
        <v>42413</v>
      </c>
      <c r="H5318">
        <v>29037840</v>
      </c>
      <c r="I5318">
        <v>1140723</v>
      </c>
      <c r="J5318" t="str">
        <f t="shared" si="166"/>
        <v>ec2909d439a84ad5ac2dd73e3bbe9d46</v>
      </c>
      <c r="K5318" s="2">
        <f t="shared" si="167"/>
        <v>42413</v>
      </c>
      <c r="L5318" t="str">
        <f>VLOOKUP($J5318,'placement attrs'!$A$2:$L$5079,4,FALSE)</f>
        <v>NGames</v>
      </c>
      <c r="M5318" t="str">
        <f>VLOOKUP($J5318,'placement attrs'!$A$2:$L$5079,3,FALSE)</f>
        <v>jacky@ngames.com</v>
      </c>
    </row>
    <row r="5319" spans="1:13" x14ac:dyDescent="0.3">
      <c r="A5319" t="s">
        <v>256</v>
      </c>
      <c r="B5319" s="2">
        <v>42414</v>
      </c>
      <c r="C5319">
        <v>1391636</v>
      </c>
      <c r="D5319">
        <v>12915628</v>
      </c>
      <c r="E5319">
        <v>29149634</v>
      </c>
      <c r="F5319" t="s">
        <v>256</v>
      </c>
      <c r="G5319" s="2">
        <v>42414</v>
      </c>
      <c r="H5319">
        <v>29616619</v>
      </c>
      <c r="I5319">
        <v>1491608</v>
      </c>
      <c r="J5319" t="str">
        <f t="shared" si="166"/>
        <v>ec2909d439a84ad5ac2dd73e3bbe9d46</v>
      </c>
      <c r="K5319" s="2">
        <f t="shared" si="167"/>
        <v>42414</v>
      </c>
      <c r="L5319" t="str">
        <f>VLOOKUP($J5319,'placement attrs'!$A$2:$L$5079,4,FALSE)</f>
        <v>NGames</v>
      </c>
      <c r="M5319" t="str">
        <f>VLOOKUP($J5319,'placement attrs'!$A$2:$L$5079,3,FALSE)</f>
        <v>jacky@ngames.com</v>
      </c>
    </row>
    <row r="5320" spans="1:13" x14ac:dyDescent="0.3">
      <c r="A5320" t="s">
        <v>256</v>
      </c>
      <c r="B5320" s="2">
        <v>42415</v>
      </c>
      <c r="C5320">
        <v>1471511</v>
      </c>
      <c r="D5320">
        <v>12780407</v>
      </c>
      <c r="E5320">
        <v>29201243</v>
      </c>
      <c r="F5320" t="s">
        <v>256</v>
      </c>
      <c r="G5320" s="2">
        <v>42415</v>
      </c>
      <c r="H5320">
        <v>30328839</v>
      </c>
      <c r="I5320">
        <v>1609039</v>
      </c>
      <c r="J5320" t="str">
        <f t="shared" si="166"/>
        <v>ec2909d439a84ad5ac2dd73e3bbe9d46</v>
      </c>
      <c r="K5320" s="2">
        <f t="shared" si="167"/>
        <v>42415</v>
      </c>
      <c r="L5320" t="str">
        <f>VLOOKUP($J5320,'placement attrs'!$A$2:$L$5079,4,FALSE)</f>
        <v>NGames</v>
      </c>
      <c r="M5320" t="str">
        <f>VLOOKUP($J5320,'placement attrs'!$A$2:$L$5079,3,FALSE)</f>
        <v>jacky@ngames.com</v>
      </c>
    </row>
    <row r="5321" spans="1:13" x14ac:dyDescent="0.3">
      <c r="A5321" t="s">
        <v>256</v>
      </c>
      <c r="B5321" s="2">
        <v>42416</v>
      </c>
      <c r="C5321">
        <v>1382154</v>
      </c>
      <c r="D5321">
        <v>12774065</v>
      </c>
      <c r="E5321">
        <v>29154504</v>
      </c>
      <c r="F5321" t="s">
        <v>256</v>
      </c>
      <c r="G5321" s="2">
        <v>42416</v>
      </c>
      <c r="H5321">
        <v>29644115</v>
      </c>
      <c r="I5321">
        <v>1475793</v>
      </c>
      <c r="J5321" t="str">
        <f t="shared" si="166"/>
        <v>ec2909d439a84ad5ac2dd73e3bbe9d46</v>
      </c>
      <c r="K5321" s="2">
        <f t="shared" si="167"/>
        <v>42416</v>
      </c>
      <c r="L5321" t="str">
        <f>VLOOKUP($J5321,'placement attrs'!$A$2:$L$5079,4,FALSE)</f>
        <v>NGames</v>
      </c>
      <c r="M5321" t="str">
        <f>VLOOKUP($J5321,'placement attrs'!$A$2:$L$5079,3,FALSE)</f>
        <v>jacky@ngames.com</v>
      </c>
    </row>
    <row r="5322" spans="1:13" x14ac:dyDescent="0.3">
      <c r="A5322" t="s">
        <v>256</v>
      </c>
      <c r="B5322" s="2">
        <v>42417</v>
      </c>
      <c r="C5322">
        <v>1423258</v>
      </c>
      <c r="D5322">
        <v>13113115</v>
      </c>
      <c r="E5322">
        <v>29310989</v>
      </c>
      <c r="F5322" t="s">
        <v>256</v>
      </c>
      <c r="G5322" s="2">
        <v>42417</v>
      </c>
      <c r="H5322">
        <v>29899765</v>
      </c>
      <c r="I5322">
        <v>1524998</v>
      </c>
      <c r="J5322" t="str">
        <f t="shared" si="166"/>
        <v>ec2909d439a84ad5ac2dd73e3bbe9d46</v>
      </c>
      <c r="K5322" s="2">
        <f t="shared" si="167"/>
        <v>42417</v>
      </c>
      <c r="L5322" t="str">
        <f>VLOOKUP($J5322,'placement attrs'!$A$2:$L$5079,4,FALSE)</f>
        <v>NGames</v>
      </c>
      <c r="M5322" t="str">
        <f>VLOOKUP($J5322,'placement attrs'!$A$2:$L$5079,3,FALSE)</f>
        <v>jacky@ngames.com</v>
      </c>
    </row>
    <row r="5323" spans="1:13" x14ac:dyDescent="0.3">
      <c r="A5323" t="s">
        <v>256</v>
      </c>
      <c r="B5323" s="2">
        <v>42418</v>
      </c>
      <c r="C5323">
        <v>1372853</v>
      </c>
      <c r="D5323">
        <v>13134483</v>
      </c>
      <c r="E5323">
        <v>28807779</v>
      </c>
      <c r="F5323" t="s">
        <v>256</v>
      </c>
      <c r="G5323" s="2">
        <v>42418</v>
      </c>
      <c r="H5323">
        <v>29717068</v>
      </c>
      <c r="I5323">
        <v>1484013</v>
      </c>
      <c r="J5323" t="str">
        <f t="shared" si="166"/>
        <v>ec2909d439a84ad5ac2dd73e3bbe9d46</v>
      </c>
      <c r="K5323" s="2">
        <f t="shared" si="167"/>
        <v>42418</v>
      </c>
      <c r="L5323" t="str">
        <f>VLOOKUP($J5323,'placement attrs'!$A$2:$L$5079,4,FALSE)</f>
        <v>NGames</v>
      </c>
      <c r="M5323" t="str">
        <f>VLOOKUP($J5323,'placement attrs'!$A$2:$L$5079,3,FALSE)</f>
        <v>jacky@ngames.com</v>
      </c>
    </row>
    <row r="5324" spans="1:13" x14ac:dyDescent="0.3">
      <c r="A5324" t="s">
        <v>256</v>
      </c>
      <c r="B5324" s="2">
        <v>42419</v>
      </c>
      <c r="C5324">
        <v>1093881</v>
      </c>
      <c r="D5324">
        <v>11097215</v>
      </c>
      <c r="E5324">
        <v>25975586</v>
      </c>
      <c r="F5324" t="s">
        <v>256</v>
      </c>
      <c r="G5324" s="2">
        <v>42419</v>
      </c>
      <c r="H5324">
        <v>29736709</v>
      </c>
      <c r="I5324">
        <v>1353150</v>
      </c>
      <c r="J5324" t="str">
        <f t="shared" si="166"/>
        <v>ec2909d439a84ad5ac2dd73e3bbe9d46</v>
      </c>
      <c r="K5324" s="2">
        <f t="shared" si="167"/>
        <v>42419</v>
      </c>
      <c r="L5324" t="str">
        <f>VLOOKUP($J5324,'placement attrs'!$A$2:$L$5079,4,FALSE)</f>
        <v>NGames</v>
      </c>
      <c r="M5324" t="str">
        <f>VLOOKUP($J5324,'placement attrs'!$A$2:$L$5079,3,FALSE)</f>
        <v>jacky@ngames.com</v>
      </c>
    </row>
    <row r="5325" spans="1:13" x14ac:dyDescent="0.3">
      <c r="A5325" t="s">
        <v>256</v>
      </c>
      <c r="B5325" s="2">
        <v>42420</v>
      </c>
      <c r="C5325">
        <v>1198892</v>
      </c>
      <c r="D5325">
        <v>11685270</v>
      </c>
      <c r="E5325">
        <v>26826676</v>
      </c>
      <c r="H5325">
        <v>0</v>
      </c>
      <c r="I5325">
        <v>0</v>
      </c>
      <c r="J5325" t="str">
        <f t="shared" si="166"/>
        <v>ec2909d439a84ad5ac2dd73e3bbe9d46</v>
      </c>
      <c r="K5325" s="2">
        <f t="shared" si="167"/>
        <v>42420</v>
      </c>
      <c r="L5325" t="str">
        <f>VLOOKUP($J5325,'placement attrs'!$A$2:$L$5079,4,FALSE)</f>
        <v>NGames</v>
      </c>
      <c r="M5325" t="str">
        <f>VLOOKUP($J5325,'placement attrs'!$A$2:$L$5079,3,FALSE)</f>
        <v>jacky@ngames.com</v>
      </c>
    </row>
    <row r="5326" spans="1:13" x14ac:dyDescent="0.3">
      <c r="A5326" t="s">
        <v>256</v>
      </c>
      <c r="B5326" s="2">
        <v>42421</v>
      </c>
      <c r="C5326">
        <v>1381275</v>
      </c>
      <c r="D5326">
        <v>13413474</v>
      </c>
      <c r="E5326">
        <v>30006369</v>
      </c>
      <c r="F5326" t="s">
        <v>256</v>
      </c>
      <c r="G5326" s="2">
        <v>42421</v>
      </c>
      <c r="H5326">
        <v>31058445</v>
      </c>
      <c r="I5326">
        <v>1476549</v>
      </c>
      <c r="J5326" t="str">
        <f t="shared" si="166"/>
        <v>ec2909d439a84ad5ac2dd73e3bbe9d46</v>
      </c>
      <c r="K5326" s="2">
        <f t="shared" si="167"/>
        <v>42421</v>
      </c>
      <c r="L5326" t="str">
        <f>VLOOKUP($J5326,'placement attrs'!$A$2:$L$5079,4,FALSE)</f>
        <v>NGames</v>
      </c>
      <c r="M5326" t="str">
        <f>VLOOKUP($J5326,'placement attrs'!$A$2:$L$5079,3,FALSE)</f>
        <v>jacky@ngames.com</v>
      </c>
    </row>
    <row r="5327" spans="1:13" x14ac:dyDescent="0.3">
      <c r="C5327">
        <v>0</v>
      </c>
      <c r="D5327">
        <v>0</v>
      </c>
      <c r="E5327">
        <v>0</v>
      </c>
      <c r="F5327" t="s">
        <v>256</v>
      </c>
      <c r="G5327" s="2">
        <v>42420</v>
      </c>
      <c r="H5327">
        <v>28404548</v>
      </c>
      <c r="I5327">
        <v>1345338</v>
      </c>
      <c r="J5327" t="str">
        <f t="shared" si="166"/>
        <v>ec2909d439a84ad5ac2dd73e3bbe9d46</v>
      </c>
      <c r="K5327" s="2">
        <f t="shared" si="167"/>
        <v>42420</v>
      </c>
      <c r="L5327" t="str">
        <f>VLOOKUP($J5327,'placement attrs'!$A$2:$L$5079,4,FALSE)</f>
        <v>NGames</v>
      </c>
      <c r="M5327" t="str">
        <f>VLOOKUP($J5327,'placement attrs'!$A$2:$L$5079,3,FALSE)</f>
        <v>jacky@ngames.com</v>
      </c>
    </row>
    <row r="5328" spans="1:13" x14ac:dyDescent="0.3">
      <c r="A5328" t="s">
        <v>256</v>
      </c>
      <c r="B5328" s="2">
        <v>42422</v>
      </c>
      <c r="C5328">
        <v>1138008</v>
      </c>
      <c r="D5328">
        <v>12320590</v>
      </c>
      <c r="E5328">
        <v>28109458</v>
      </c>
      <c r="F5328" t="s">
        <v>256</v>
      </c>
      <c r="G5328" s="2">
        <v>42422</v>
      </c>
      <c r="H5328">
        <v>30508359</v>
      </c>
      <c r="I5328">
        <v>1247804</v>
      </c>
      <c r="J5328" t="str">
        <f t="shared" si="166"/>
        <v>ec2909d439a84ad5ac2dd73e3bbe9d46</v>
      </c>
      <c r="K5328" s="2">
        <f t="shared" si="167"/>
        <v>42422</v>
      </c>
      <c r="L5328" t="str">
        <f>VLOOKUP($J5328,'placement attrs'!$A$2:$L$5079,4,FALSE)</f>
        <v>NGames</v>
      </c>
      <c r="M5328" t="str">
        <f>VLOOKUP($J5328,'placement attrs'!$A$2:$L$5079,3,FALSE)</f>
        <v>jacky@ngames.com</v>
      </c>
    </row>
    <row r="5329" spans="1:13" x14ac:dyDescent="0.3">
      <c r="A5329" t="s">
        <v>256</v>
      </c>
      <c r="B5329" s="2">
        <v>42423</v>
      </c>
      <c r="C5329">
        <v>1030717</v>
      </c>
      <c r="D5329">
        <v>12053308</v>
      </c>
      <c r="E5329">
        <v>27982115</v>
      </c>
      <c r="F5329" t="s">
        <v>256</v>
      </c>
      <c r="G5329" s="2">
        <v>42423</v>
      </c>
      <c r="H5329">
        <v>29576187</v>
      </c>
      <c r="I5329">
        <v>1115334</v>
      </c>
      <c r="J5329" t="str">
        <f t="shared" si="166"/>
        <v>ec2909d439a84ad5ac2dd73e3bbe9d46</v>
      </c>
      <c r="K5329" s="2">
        <f t="shared" si="167"/>
        <v>42423</v>
      </c>
      <c r="L5329" t="str">
        <f>VLOOKUP($J5329,'placement attrs'!$A$2:$L$5079,4,FALSE)</f>
        <v>NGames</v>
      </c>
      <c r="M5329" t="str">
        <f>VLOOKUP($J5329,'placement attrs'!$A$2:$L$5079,3,FALSE)</f>
        <v>jacky@ngames.com</v>
      </c>
    </row>
    <row r="5330" spans="1:13" x14ac:dyDescent="0.3">
      <c r="A5330" t="s">
        <v>256</v>
      </c>
      <c r="B5330" s="2">
        <v>42424</v>
      </c>
      <c r="C5330">
        <v>1321257</v>
      </c>
      <c r="D5330">
        <v>12827912</v>
      </c>
      <c r="E5330">
        <v>28637136</v>
      </c>
      <c r="F5330" t="s">
        <v>256</v>
      </c>
      <c r="G5330" s="2">
        <v>42424</v>
      </c>
      <c r="H5330">
        <v>29118896</v>
      </c>
      <c r="I5330">
        <v>1415483</v>
      </c>
      <c r="J5330" t="str">
        <f t="shared" si="166"/>
        <v>ec2909d439a84ad5ac2dd73e3bbe9d46</v>
      </c>
      <c r="K5330" s="2">
        <f t="shared" si="167"/>
        <v>42424</v>
      </c>
      <c r="L5330" t="str">
        <f>VLOOKUP($J5330,'placement attrs'!$A$2:$L$5079,4,FALSE)</f>
        <v>NGames</v>
      </c>
      <c r="M5330" t="str">
        <f>VLOOKUP($J5330,'placement attrs'!$A$2:$L$5079,3,FALSE)</f>
        <v>jacky@ngames.com</v>
      </c>
    </row>
    <row r="5331" spans="1:13" x14ac:dyDescent="0.3">
      <c r="A5331" t="s">
        <v>256</v>
      </c>
      <c r="B5331" s="2">
        <v>42425</v>
      </c>
      <c r="C5331">
        <v>1371410</v>
      </c>
      <c r="D5331">
        <v>12965116</v>
      </c>
      <c r="E5331">
        <v>30738999</v>
      </c>
      <c r="H5331">
        <v>0</v>
      </c>
      <c r="I5331">
        <v>0</v>
      </c>
      <c r="J5331" t="str">
        <f t="shared" si="166"/>
        <v>ec2909d439a84ad5ac2dd73e3bbe9d46</v>
      </c>
      <c r="K5331" s="2">
        <f t="shared" si="167"/>
        <v>42425</v>
      </c>
      <c r="L5331" t="str">
        <f>VLOOKUP($J5331,'placement attrs'!$A$2:$L$5079,4,FALSE)</f>
        <v>NGames</v>
      </c>
      <c r="M5331" t="str">
        <f>VLOOKUP($J5331,'placement attrs'!$A$2:$L$5079,3,FALSE)</f>
        <v>jacky@ngames.com</v>
      </c>
    </row>
    <row r="5332" spans="1:13" x14ac:dyDescent="0.3">
      <c r="A5332" t="s">
        <v>256</v>
      </c>
      <c r="B5332" s="2">
        <v>42426</v>
      </c>
      <c r="C5332">
        <v>1274302</v>
      </c>
      <c r="D5332">
        <v>11735722</v>
      </c>
      <c r="E5332">
        <v>27995352</v>
      </c>
      <c r="F5332" t="s">
        <v>256</v>
      </c>
      <c r="G5332" s="2">
        <v>42426</v>
      </c>
      <c r="H5332">
        <v>28757593</v>
      </c>
      <c r="I5332">
        <v>1388780</v>
      </c>
      <c r="J5332" t="str">
        <f t="shared" si="166"/>
        <v>ec2909d439a84ad5ac2dd73e3bbe9d46</v>
      </c>
      <c r="K5332" s="2">
        <f t="shared" si="167"/>
        <v>42426</v>
      </c>
      <c r="L5332" t="str">
        <f>VLOOKUP($J5332,'placement attrs'!$A$2:$L$5079,4,FALSE)</f>
        <v>NGames</v>
      </c>
      <c r="M5332" t="str">
        <f>VLOOKUP($J5332,'placement attrs'!$A$2:$L$5079,3,FALSE)</f>
        <v>jacky@ngames.com</v>
      </c>
    </row>
    <row r="5333" spans="1:13" x14ac:dyDescent="0.3">
      <c r="C5333">
        <v>0</v>
      </c>
      <c r="D5333">
        <v>0</v>
      </c>
      <c r="E5333">
        <v>0</v>
      </c>
      <c r="F5333" t="s">
        <v>256</v>
      </c>
      <c r="G5333" s="2">
        <v>42425</v>
      </c>
      <c r="H5333">
        <v>31308159</v>
      </c>
      <c r="I5333">
        <v>1472078</v>
      </c>
      <c r="J5333" t="str">
        <f t="shared" si="166"/>
        <v>ec2909d439a84ad5ac2dd73e3bbe9d46</v>
      </c>
      <c r="K5333" s="2">
        <f t="shared" si="167"/>
        <v>42425</v>
      </c>
      <c r="L5333" t="str">
        <f>VLOOKUP($J5333,'placement attrs'!$A$2:$L$5079,4,FALSE)</f>
        <v>NGames</v>
      </c>
      <c r="M5333" t="str">
        <f>VLOOKUP($J5333,'placement attrs'!$A$2:$L$5079,3,FALSE)</f>
        <v>jacky@ngames.com</v>
      </c>
    </row>
    <row r="5334" spans="1:13" x14ac:dyDescent="0.3">
      <c r="A5334" t="s">
        <v>256</v>
      </c>
      <c r="B5334" s="2">
        <v>42427</v>
      </c>
      <c r="C5334">
        <v>1314811</v>
      </c>
      <c r="D5334">
        <v>11886614</v>
      </c>
      <c r="E5334">
        <v>28053333</v>
      </c>
      <c r="F5334" t="s">
        <v>256</v>
      </c>
      <c r="G5334" s="2">
        <v>42427</v>
      </c>
      <c r="H5334">
        <v>28900376</v>
      </c>
      <c r="I5334">
        <v>1426258</v>
      </c>
      <c r="J5334" t="str">
        <f t="shared" si="166"/>
        <v>ec2909d439a84ad5ac2dd73e3bbe9d46</v>
      </c>
      <c r="K5334" s="2">
        <f t="shared" si="167"/>
        <v>42427</v>
      </c>
      <c r="L5334" t="str">
        <f>VLOOKUP($J5334,'placement attrs'!$A$2:$L$5079,4,FALSE)</f>
        <v>NGames</v>
      </c>
      <c r="M5334" t="str">
        <f>VLOOKUP($J5334,'placement attrs'!$A$2:$L$5079,3,FALSE)</f>
        <v>jacky@ngames.com</v>
      </c>
    </row>
    <row r="5335" spans="1:13" x14ac:dyDescent="0.3">
      <c r="A5335" t="s">
        <v>256</v>
      </c>
      <c r="B5335" s="2">
        <v>42428</v>
      </c>
      <c r="C5335">
        <v>1291980</v>
      </c>
      <c r="D5335">
        <v>13097943</v>
      </c>
      <c r="E5335">
        <v>29801393</v>
      </c>
      <c r="F5335" t="s">
        <v>256</v>
      </c>
      <c r="G5335" s="2">
        <v>42428</v>
      </c>
      <c r="H5335">
        <v>30423597</v>
      </c>
      <c r="I5335">
        <v>1383832</v>
      </c>
      <c r="J5335" t="str">
        <f t="shared" si="166"/>
        <v>ec2909d439a84ad5ac2dd73e3bbe9d46</v>
      </c>
      <c r="K5335" s="2">
        <f t="shared" si="167"/>
        <v>42428</v>
      </c>
      <c r="L5335" t="str">
        <f>VLOOKUP($J5335,'placement attrs'!$A$2:$L$5079,4,FALSE)</f>
        <v>NGames</v>
      </c>
      <c r="M5335" t="str">
        <f>VLOOKUP($J5335,'placement attrs'!$A$2:$L$5079,3,FALSE)</f>
        <v>jacky@ngames.com</v>
      </c>
    </row>
    <row r="5336" spans="1:13" x14ac:dyDescent="0.3">
      <c r="A5336" t="s">
        <v>256</v>
      </c>
      <c r="B5336" s="2">
        <v>42429</v>
      </c>
      <c r="C5336">
        <v>1082391</v>
      </c>
      <c r="D5336">
        <v>12229722</v>
      </c>
      <c r="E5336">
        <v>27491615</v>
      </c>
      <c r="F5336" t="s">
        <v>256</v>
      </c>
      <c r="G5336" s="2">
        <v>42429</v>
      </c>
      <c r="H5336">
        <v>29798627</v>
      </c>
      <c r="I5336">
        <v>1171759</v>
      </c>
      <c r="J5336" t="str">
        <f t="shared" si="166"/>
        <v>ec2909d439a84ad5ac2dd73e3bbe9d46</v>
      </c>
      <c r="K5336" s="2">
        <f t="shared" si="167"/>
        <v>42429</v>
      </c>
      <c r="L5336" t="str">
        <f>VLOOKUP($J5336,'placement attrs'!$A$2:$L$5079,4,FALSE)</f>
        <v>NGames</v>
      </c>
      <c r="M5336" t="str">
        <f>VLOOKUP($J5336,'placement attrs'!$A$2:$L$5079,3,FALSE)</f>
        <v>jacky@ngames.com</v>
      </c>
    </row>
    <row r="5337" spans="1:13" x14ac:dyDescent="0.3">
      <c r="A5337" t="s">
        <v>256</v>
      </c>
      <c r="B5337" s="2">
        <v>42430</v>
      </c>
      <c r="C5337">
        <v>1035328</v>
      </c>
      <c r="D5337">
        <v>11748884</v>
      </c>
      <c r="E5337">
        <v>26660583</v>
      </c>
      <c r="F5337" t="s">
        <v>256</v>
      </c>
      <c r="G5337" s="2">
        <v>42430</v>
      </c>
      <c r="H5337">
        <v>29066038</v>
      </c>
      <c r="I5337">
        <v>1232217</v>
      </c>
      <c r="J5337" t="str">
        <f t="shared" si="166"/>
        <v>ec2909d439a84ad5ac2dd73e3bbe9d46</v>
      </c>
      <c r="K5337" s="2">
        <f t="shared" si="167"/>
        <v>42430</v>
      </c>
      <c r="L5337" t="str">
        <f>VLOOKUP($J5337,'placement attrs'!$A$2:$L$5079,4,FALSE)</f>
        <v>NGames</v>
      </c>
      <c r="M5337" t="str">
        <f>VLOOKUP($J5337,'placement attrs'!$A$2:$L$5079,3,FALSE)</f>
        <v>jacky@ngames.com</v>
      </c>
    </row>
    <row r="5338" spans="1:13" x14ac:dyDescent="0.3">
      <c r="A5338" t="s">
        <v>256</v>
      </c>
      <c r="B5338" s="2">
        <v>42431</v>
      </c>
      <c r="C5338">
        <v>968490</v>
      </c>
      <c r="D5338">
        <v>9279843</v>
      </c>
      <c r="E5338">
        <v>20516200</v>
      </c>
      <c r="F5338" t="s">
        <v>256</v>
      </c>
      <c r="G5338" s="2">
        <v>42431</v>
      </c>
      <c r="H5338">
        <v>28175100</v>
      </c>
      <c r="I5338">
        <v>1252340</v>
      </c>
      <c r="J5338" t="str">
        <f t="shared" si="166"/>
        <v>ec2909d439a84ad5ac2dd73e3bbe9d46</v>
      </c>
      <c r="K5338" s="2">
        <f t="shared" si="167"/>
        <v>42431</v>
      </c>
      <c r="L5338" t="str">
        <f>VLOOKUP($J5338,'placement attrs'!$A$2:$L$5079,4,FALSE)</f>
        <v>NGames</v>
      </c>
      <c r="M5338" t="str">
        <f>VLOOKUP($J5338,'placement attrs'!$A$2:$L$5079,3,FALSE)</f>
        <v>jacky@ngames.com</v>
      </c>
    </row>
    <row r="5339" spans="1:13" x14ac:dyDescent="0.3">
      <c r="A5339" t="s">
        <v>256</v>
      </c>
      <c r="B5339" s="2">
        <v>42432</v>
      </c>
      <c r="C5339">
        <v>108845</v>
      </c>
      <c r="D5339">
        <v>450431</v>
      </c>
      <c r="E5339">
        <v>1186412</v>
      </c>
      <c r="H5339">
        <v>0</v>
      </c>
      <c r="I5339">
        <v>0</v>
      </c>
      <c r="J5339" t="str">
        <f t="shared" si="166"/>
        <v>ec2909d439a84ad5ac2dd73e3bbe9d46</v>
      </c>
      <c r="K5339" s="2">
        <f t="shared" si="167"/>
        <v>42432</v>
      </c>
      <c r="L5339" t="str">
        <f>VLOOKUP($J5339,'placement attrs'!$A$2:$L$5079,4,FALSE)</f>
        <v>NGames</v>
      </c>
      <c r="M5339" t="str">
        <f>VLOOKUP($J5339,'placement attrs'!$A$2:$L$5079,3,FALSE)</f>
        <v>jacky@ngames.com</v>
      </c>
    </row>
    <row r="5340" spans="1:13" x14ac:dyDescent="0.3">
      <c r="A5340" t="s">
        <v>257</v>
      </c>
      <c r="B5340" s="2">
        <v>42422</v>
      </c>
      <c r="C5340">
        <v>640</v>
      </c>
      <c r="D5340">
        <v>11825</v>
      </c>
      <c r="E5340">
        <v>12081</v>
      </c>
      <c r="F5340" t="s">
        <v>257</v>
      </c>
      <c r="G5340" s="2">
        <v>42422</v>
      </c>
      <c r="H5340">
        <v>13381</v>
      </c>
      <c r="I5340">
        <v>585</v>
      </c>
      <c r="J5340" t="str">
        <f t="shared" si="166"/>
        <v>ee16557ba3b3182e2b9b10fbcacc23fb</v>
      </c>
      <c r="K5340" s="2">
        <f t="shared" si="167"/>
        <v>42422</v>
      </c>
      <c r="L5340" t="str">
        <f>VLOOKUP($J5340,'placement attrs'!$A$2:$L$5079,4,FALSE)</f>
        <v>AdSparc (dailymotion.com)</v>
      </c>
      <c r="M5340" t="str">
        <f>VLOOKUP($J5340,'placement attrs'!$A$2:$L$5079,3,FALSE)</f>
        <v>dawid.wasniowski@adsparc.com</v>
      </c>
    </row>
    <row r="5341" spans="1:13" x14ac:dyDescent="0.3">
      <c r="A5341" t="s">
        <v>257</v>
      </c>
      <c r="B5341" s="2">
        <v>42423</v>
      </c>
      <c r="C5341">
        <v>846</v>
      </c>
      <c r="D5341">
        <v>15851</v>
      </c>
      <c r="E5341">
        <v>16291</v>
      </c>
      <c r="F5341" t="s">
        <v>257</v>
      </c>
      <c r="G5341" s="2">
        <v>42423</v>
      </c>
      <c r="H5341">
        <v>16952</v>
      </c>
      <c r="I5341">
        <v>707</v>
      </c>
      <c r="J5341" t="str">
        <f t="shared" si="166"/>
        <v>ee16557ba3b3182e2b9b10fbcacc23fb</v>
      </c>
      <c r="K5341" s="2">
        <f t="shared" si="167"/>
        <v>42423</v>
      </c>
      <c r="L5341" t="str">
        <f>VLOOKUP($J5341,'placement attrs'!$A$2:$L$5079,4,FALSE)</f>
        <v>AdSparc (dailymotion.com)</v>
      </c>
      <c r="M5341" t="str">
        <f>VLOOKUP($J5341,'placement attrs'!$A$2:$L$5079,3,FALSE)</f>
        <v>dawid.wasniowski@adsparc.com</v>
      </c>
    </row>
    <row r="5342" spans="1:13" x14ac:dyDescent="0.3">
      <c r="A5342" t="s">
        <v>257</v>
      </c>
      <c r="B5342" s="2">
        <v>42424</v>
      </c>
      <c r="C5342">
        <v>2102</v>
      </c>
      <c r="D5342">
        <v>14665</v>
      </c>
      <c r="E5342">
        <v>15062</v>
      </c>
      <c r="F5342" t="s">
        <v>257</v>
      </c>
      <c r="G5342" s="2">
        <v>42424</v>
      </c>
      <c r="H5342">
        <v>15164</v>
      </c>
      <c r="I5342">
        <v>1708</v>
      </c>
      <c r="J5342" t="str">
        <f t="shared" si="166"/>
        <v>ee16557ba3b3182e2b9b10fbcacc23fb</v>
      </c>
      <c r="K5342" s="2">
        <f t="shared" si="167"/>
        <v>42424</v>
      </c>
      <c r="L5342" t="str">
        <f>VLOOKUP($J5342,'placement attrs'!$A$2:$L$5079,4,FALSE)</f>
        <v>AdSparc (dailymotion.com)</v>
      </c>
      <c r="M5342" t="str">
        <f>VLOOKUP($J5342,'placement attrs'!$A$2:$L$5079,3,FALSE)</f>
        <v>dawid.wasniowski@adsparc.com</v>
      </c>
    </row>
    <row r="5343" spans="1:13" x14ac:dyDescent="0.3">
      <c r="A5343" t="s">
        <v>257</v>
      </c>
      <c r="B5343" s="2">
        <v>42425</v>
      </c>
      <c r="C5343">
        <v>2297</v>
      </c>
      <c r="D5343">
        <v>14671</v>
      </c>
      <c r="E5343">
        <v>15070</v>
      </c>
      <c r="F5343" t="s">
        <v>257</v>
      </c>
      <c r="G5343" s="2">
        <v>42425</v>
      </c>
      <c r="H5343">
        <v>19258</v>
      </c>
      <c r="I5343">
        <v>2183</v>
      </c>
      <c r="J5343" t="str">
        <f t="shared" si="166"/>
        <v>ee16557ba3b3182e2b9b10fbcacc23fb</v>
      </c>
      <c r="K5343" s="2">
        <f t="shared" si="167"/>
        <v>42425</v>
      </c>
      <c r="L5343" t="str">
        <f>VLOOKUP($J5343,'placement attrs'!$A$2:$L$5079,4,FALSE)</f>
        <v>AdSparc (dailymotion.com)</v>
      </c>
      <c r="M5343" t="str">
        <f>VLOOKUP($J5343,'placement attrs'!$A$2:$L$5079,3,FALSE)</f>
        <v>dawid.wasniowski@adsparc.com</v>
      </c>
    </row>
    <row r="5344" spans="1:13" x14ac:dyDescent="0.3">
      <c r="A5344" t="s">
        <v>257</v>
      </c>
      <c r="B5344" s="2">
        <v>42426</v>
      </c>
      <c r="C5344">
        <v>2150</v>
      </c>
      <c r="D5344">
        <v>14951</v>
      </c>
      <c r="E5344">
        <v>15220</v>
      </c>
      <c r="F5344" t="s">
        <v>257</v>
      </c>
      <c r="G5344" s="2">
        <v>42426</v>
      </c>
      <c r="H5344">
        <v>15407</v>
      </c>
      <c r="I5344">
        <v>2069</v>
      </c>
      <c r="J5344" t="str">
        <f t="shared" si="166"/>
        <v>ee16557ba3b3182e2b9b10fbcacc23fb</v>
      </c>
      <c r="K5344" s="2">
        <f t="shared" si="167"/>
        <v>42426</v>
      </c>
      <c r="L5344" t="str">
        <f>VLOOKUP($J5344,'placement attrs'!$A$2:$L$5079,4,FALSE)</f>
        <v>AdSparc (dailymotion.com)</v>
      </c>
      <c r="M5344" t="str">
        <f>VLOOKUP($J5344,'placement attrs'!$A$2:$L$5079,3,FALSE)</f>
        <v>dawid.wasniowski@adsparc.com</v>
      </c>
    </row>
    <row r="5345" spans="1:13" x14ac:dyDescent="0.3">
      <c r="A5345" t="s">
        <v>257</v>
      </c>
      <c r="B5345" s="2">
        <v>42427</v>
      </c>
      <c r="C5345">
        <v>1828</v>
      </c>
      <c r="D5345">
        <v>14464</v>
      </c>
      <c r="E5345">
        <v>14736</v>
      </c>
      <c r="F5345" t="s">
        <v>257</v>
      </c>
      <c r="G5345" s="2">
        <v>42427</v>
      </c>
      <c r="H5345">
        <v>15293</v>
      </c>
      <c r="I5345">
        <v>1663</v>
      </c>
      <c r="J5345" t="str">
        <f t="shared" si="166"/>
        <v>ee16557ba3b3182e2b9b10fbcacc23fb</v>
      </c>
      <c r="K5345" s="2">
        <f t="shared" si="167"/>
        <v>42427</v>
      </c>
      <c r="L5345" t="str">
        <f>VLOOKUP($J5345,'placement attrs'!$A$2:$L$5079,4,FALSE)</f>
        <v>AdSparc (dailymotion.com)</v>
      </c>
      <c r="M5345" t="str">
        <f>VLOOKUP($J5345,'placement attrs'!$A$2:$L$5079,3,FALSE)</f>
        <v>dawid.wasniowski@adsparc.com</v>
      </c>
    </row>
    <row r="5346" spans="1:13" x14ac:dyDescent="0.3">
      <c r="A5346" t="s">
        <v>257</v>
      </c>
      <c r="B5346" s="2">
        <v>42428</v>
      </c>
      <c r="C5346">
        <v>1701</v>
      </c>
      <c r="D5346">
        <v>14956</v>
      </c>
      <c r="E5346">
        <v>15277</v>
      </c>
      <c r="F5346" t="s">
        <v>257</v>
      </c>
      <c r="G5346" s="2">
        <v>42428</v>
      </c>
      <c r="H5346">
        <v>15411</v>
      </c>
      <c r="I5346">
        <v>1447</v>
      </c>
      <c r="J5346" t="str">
        <f t="shared" si="166"/>
        <v>ee16557ba3b3182e2b9b10fbcacc23fb</v>
      </c>
      <c r="K5346" s="2">
        <f t="shared" si="167"/>
        <v>42428</v>
      </c>
      <c r="L5346" t="str">
        <f>VLOOKUP($J5346,'placement attrs'!$A$2:$L$5079,4,FALSE)</f>
        <v>AdSparc (dailymotion.com)</v>
      </c>
      <c r="M5346" t="str">
        <f>VLOOKUP($J5346,'placement attrs'!$A$2:$L$5079,3,FALSE)</f>
        <v>dawid.wasniowski@adsparc.com</v>
      </c>
    </row>
    <row r="5347" spans="1:13" x14ac:dyDescent="0.3">
      <c r="A5347" t="s">
        <v>257</v>
      </c>
      <c r="B5347" s="2">
        <v>42429</v>
      </c>
      <c r="C5347">
        <v>1454</v>
      </c>
      <c r="D5347">
        <v>11834</v>
      </c>
      <c r="E5347">
        <v>12063</v>
      </c>
      <c r="F5347" t="s">
        <v>257</v>
      </c>
      <c r="G5347" s="2">
        <v>42429</v>
      </c>
      <c r="H5347">
        <v>14401</v>
      </c>
      <c r="I5347">
        <v>1656</v>
      </c>
      <c r="J5347" t="str">
        <f t="shared" si="166"/>
        <v>ee16557ba3b3182e2b9b10fbcacc23fb</v>
      </c>
      <c r="K5347" s="2">
        <f t="shared" si="167"/>
        <v>42429</v>
      </c>
      <c r="L5347" t="str">
        <f>VLOOKUP($J5347,'placement attrs'!$A$2:$L$5079,4,FALSE)</f>
        <v>AdSparc (dailymotion.com)</v>
      </c>
      <c r="M5347" t="str">
        <f>VLOOKUP($J5347,'placement attrs'!$A$2:$L$5079,3,FALSE)</f>
        <v>dawid.wasniowski@adsparc.com</v>
      </c>
    </row>
    <row r="5348" spans="1:13" x14ac:dyDescent="0.3">
      <c r="A5348" t="s">
        <v>257</v>
      </c>
      <c r="B5348" s="2">
        <v>42430</v>
      </c>
      <c r="C5348">
        <v>49</v>
      </c>
      <c r="D5348">
        <v>248</v>
      </c>
      <c r="E5348">
        <v>259</v>
      </c>
      <c r="F5348" t="s">
        <v>257</v>
      </c>
      <c r="G5348" s="2">
        <v>42430</v>
      </c>
      <c r="H5348">
        <v>3089</v>
      </c>
      <c r="I5348">
        <v>269</v>
      </c>
      <c r="J5348" t="str">
        <f t="shared" si="166"/>
        <v>ee16557ba3b3182e2b9b10fbcacc23fb</v>
      </c>
      <c r="K5348" s="2">
        <f t="shared" si="167"/>
        <v>42430</v>
      </c>
      <c r="L5348" t="str">
        <f>VLOOKUP($J5348,'placement attrs'!$A$2:$L$5079,4,FALSE)</f>
        <v>AdSparc (dailymotion.com)</v>
      </c>
      <c r="M5348" t="str">
        <f>VLOOKUP($J5348,'placement attrs'!$A$2:$L$5079,3,FALSE)</f>
        <v>dawid.wasniowski@adsparc.com</v>
      </c>
    </row>
    <row r="5349" spans="1:13" x14ac:dyDescent="0.3">
      <c r="A5349" t="s">
        <v>257</v>
      </c>
      <c r="B5349" s="2">
        <v>42431</v>
      </c>
      <c r="C5349">
        <v>127</v>
      </c>
      <c r="D5349">
        <v>785</v>
      </c>
      <c r="E5349">
        <v>828</v>
      </c>
      <c r="F5349" t="s">
        <v>257</v>
      </c>
      <c r="G5349" s="2">
        <v>42431</v>
      </c>
      <c r="H5349">
        <v>1311</v>
      </c>
      <c r="I5349">
        <v>174</v>
      </c>
      <c r="J5349" t="str">
        <f t="shared" si="166"/>
        <v>ee16557ba3b3182e2b9b10fbcacc23fb</v>
      </c>
      <c r="K5349" s="2">
        <f t="shared" si="167"/>
        <v>42431</v>
      </c>
      <c r="L5349" t="str">
        <f>VLOOKUP($J5349,'placement attrs'!$A$2:$L$5079,4,FALSE)</f>
        <v>AdSparc (dailymotion.com)</v>
      </c>
      <c r="M5349" t="str">
        <f>VLOOKUP($J5349,'placement attrs'!$A$2:$L$5079,3,FALSE)</f>
        <v>dawid.wasniowski@adsparc.com</v>
      </c>
    </row>
    <row r="5350" spans="1:13" x14ac:dyDescent="0.3">
      <c r="A5350" t="s">
        <v>257</v>
      </c>
      <c r="B5350" s="2">
        <v>42432</v>
      </c>
      <c r="C5350">
        <v>14</v>
      </c>
      <c r="D5350">
        <v>59</v>
      </c>
      <c r="E5350">
        <v>61</v>
      </c>
      <c r="H5350">
        <v>0</v>
      </c>
      <c r="I5350">
        <v>0</v>
      </c>
      <c r="J5350" t="str">
        <f t="shared" si="166"/>
        <v>ee16557ba3b3182e2b9b10fbcacc23fb</v>
      </c>
      <c r="K5350" s="2">
        <f t="shared" si="167"/>
        <v>42432</v>
      </c>
      <c r="L5350" t="str">
        <f>VLOOKUP($J5350,'placement attrs'!$A$2:$L$5079,4,FALSE)</f>
        <v>AdSparc (dailymotion.com)</v>
      </c>
      <c r="M5350" t="str">
        <f>VLOOKUP($J5350,'placement attrs'!$A$2:$L$5079,3,FALSE)</f>
        <v>dawid.wasniowski@adsparc.com</v>
      </c>
    </row>
    <row r="5351" spans="1:13" x14ac:dyDescent="0.3">
      <c r="A5351" t="s">
        <v>258</v>
      </c>
      <c r="B5351" s="2">
        <v>42410</v>
      </c>
      <c r="C5351">
        <v>55285</v>
      </c>
      <c r="D5351">
        <v>94540</v>
      </c>
      <c r="E5351">
        <v>97981</v>
      </c>
      <c r="H5351">
        <v>0</v>
      </c>
      <c r="I5351">
        <v>0</v>
      </c>
      <c r="J5351" t="str">
        <f t="shared" si="166"/>
        <v>ee202ed66f915466ac58954de6f5b449</v>
      </c>
      <c r="K5351" s="2">
        <f t="shared" si="167"/>
        <v>42410</v>
      </c>
      <c r="L5351" t="str">
        <f>VLOOKUP($J5351,'placement attrs'!$A$2:$L$5079,4,FALSE)</f>
        <v>Publir.com</v>
      </c>
      <c r="M5351" t="str">
        <f>VLOOKUP($J5351,'placement attrs'!$A$2:$L$5079,3,FALSE)</f>
        <v>josh@publir.com</v>
      </c>
    </row>
    <row r="5352" spans="1:13" x14ac:dyDescent="0.3">
      <c r="A5352" t="s">
        <v>258</v>
      </c>
      <c r="B5352" s="2">
        <v>42411</v>
      </c>
      <c r="C5352">
        <v>48324</v>
      </c>
      <c r="D5352">
        <v>84268</v>
      </c>
      <c r="E5352">
        <v>86851</v>
      </c>
      <c r="F5352" t="s">
        <v>258</v>
      </c>
      <c r="G5352" s="2">
        <v>42411</v>
      </c>
      <c r="H5352">
        <v>98630</v>
      </c>
      <c r="I5352">
        <v>35803</v>
      </c>
      <c r="J5352" t="str">
        <f t="shared" si="166"/>
        <v>ee202ed66f915466ac58954de6f5b449</v>
      </c>
      <c r="K5352" s="2">
        <f t="shared" si="167"/>
        <v>42411</v>
      </c>
      <c r="L5352" t="str">
        <f>VLOOKUP($J5352,'placement attrs'!$A$2:$L$5079,4,FALSE)</f>
        <v>Publir.com</v>
      </c>
      <c r="M5352" t="str">
        <f>VLOOKUP($J5352,'placement attrs'!$A$2:$L$5079,3,FALSE)</f>
        <v>josh@publir.com</v>
      </c>
    </row>
    <row r="5353" spans="1:13" x14ac:dyDescent="0.3">
      <c r="A5353" t="s">
        <v>258</v>
      </c>
      <c r="B5353" s="2">
        <v>42412</v>
      </c>
      <c r="C5353">
        <v>33644</v>
      </c>
      <c r="D5353">
        <v>65891</v>
      </c>
      <c r="E5353">
        <v>68073</v>
      </c>
      <c r="F5353" t="s">
        <v>258</v>
      </c>
      <c r="G5353" s="2">
        <v>42412</v>
      </c>
      <c r="H5353">
        <v>88634</v>
      </c>
      <c r="I5353">
        <v>36917</v>
      </c>
      <c r="J5353" t="str">
        <f t="shared" si="166"/>
        <v>ee202ed66f915466ac58954de6f5b449</v>
      </c>
      <c r="K5353" s="2">
        <f t="shared" si="167"/>
        <v>42412</v>
      </c>
      <c r="L5353" t="str">
        <f>VLOOKUP($J5353,'placement attrs'!$A$2:$L$5079,4,FALSE)</f>
        <v>Publir.com</v>
      </c>
      <c r="M5353" t="str">
        <f>VLOOKUP($J5353,'placement attrs'!$A$2:$L$5079,3,FALSE)</f>
        <v>josh@publir.com</v>
      </c>
    </row>
    <row r="5354" spans="1:13" x14ac:dyDescent="0.3">
      <c r="A5354" t="s">
        <v>258</v>
      </c>
      <c r="B5354" s="2">
        <v>42413</v>
      </c>
      <c r="C5354">
        <v>32075</v>
      </c>
      <c r="D5354">
        <v>68188</v>
      </c>
      <c r="E5354">
        <v>69322</v>
      </c>
      <c r="F5354" t="s">
        <v>258</v>
      </c>
      <c r="G5354" s="2">
        <v>42413</v>
      </c>
      <c r="H5354">
        <v>69996</v>
      </c>
      <c r="I5354">
        <v>16384</v>
      </c>
      <c r="J5354" t="str">
        <f t="shared" si="166"/>
        <v>ee202ed66f915466ac58954de6f5b449</v>
      </c>
      <c r="K5354" s="2">
        <f t="shared" si="167"/>
        <v>42413</v>
      </c>
      <c r="L5354" t="str">
        <f>VLOOKUP($J5354,'placement attrs'!$A$2:$L$5079,4,FALSE)</f>
        <v>Publir.com</v>
      </c>
      <c r="M5354" t="str">
        <f>VLOOKUP($J5354,'placement attrs'!$A$2:$L$5079,3,FALSE)</f>
        <v>josh@publir.com</v>
      </c>
    </row>
    <row r="5355" spans="1:13" x14ac:dyDescent="0.3">
      <c r="A5355" t="s">
        <v>258</v>
      </c>
      <c r="B5355" s="2">
        <v>42414</v>
      </c>
      <c r="C5355">
        <v>38673</v>
      </c>
      <c r="D5355">
        <v>80574</v>
      </c>
      <c r="E5355">
        <v>81936</v>
      </c>
      <c r="F5355" t="s">
        <v>258</v>
      </c>
      <c r="G5355" s="2">
        <v>42414</v>
      </c>
      <c r="H5355">
        <v>82547</v>
      </c>
      <c r="I5355">
        <v>23845</v>
      </c>
      <c r="J5355" t="str">
        <f t="shared" si="166"/>
        <v>ee202ed66f915466ac58954de6f5b449</v>
      </c>
      <c r="K5355" s="2">
        <f t="shared" si="167"/>
        <v>42414</v>
      </c>
      <c r="L5355" t="str">
        <f>VLOOKUP($J5355,'placement attrs'!$A$2:$L$5079,4,FALSE)</f>
        <v>Publir.com</v>
      </c>
      <c r="M5355" t="str">
        <f>VLOOKUP($J5355,'placement attrs'!$A$2:$L$5079,3,FALSE)</f>
        <v>josh@publir.com</v>
      </c>
    </row>
    <row r="5356" spans="1:13" x14ac:dyDescent="0.3">
      <c r="A5356" t="s">
        <v>258</v>
      </c>
      <c r="B5356" s="2">
        <v>42415</v>
      </c>
      <c r="C5356">
        <v>47871</v>
      </c>
      <c r="D5356">
        <v>90394</v>
      </c>
      <c r="E5356">
        <v>92321</v>
      </c>
      <c r="F5356" t="s">
        <v>258</v>
      </c>
      <c r="G5356" s="2">
        <v>42415</v>
      </c>
      <c r="H5356">
        <v>96096</v>
      </c>
      <c r="I5356">
        <v>29439</v>
      </c>
      <c r="J5356" t="str">
        <f t="shared" si="166"/>
        <v>ee202ed66f915466ac58954de6f5b449</v>
      </c>
      <c r="K5356" s="2">
        <f t="shared" si="167"/>
        <v>42415</v>
      </c>
      <c r="L5356" t="str">
        <f>VLOOKUP($J5356,'placement attrs'!$A$2:$L$5079,4,FALSE)</f>
        <v>Publir.com</v>
      </c>
      <c r="M5356" t="str">
        <f>VLOOKUP($J5356,'placement attrs'!$A$2:$L$5079,3,FALSE)</f>
        <v>josh@publir.com</v>
      </c>
    </row>
    <row r="5357" spans="1:13" x14ac:dyDescent="0.3">
      <c r="A5357" t="s">
        <v>258</v>
      </c>
      <c r="B5357" s="2">
        <v>42416</v>
      </c>
      <c r="C5357">
        <v>63404</v>
      </c>
      <c r="D5357">
        <v>113546</v>
      </c>
      <c r="E5357">
        <v>115885</v>
      </c>
      <c r="F5357" t="s">
        <v>258</v>
      </c>
      <c r="G5357" s="2">
        <v>42416</v>
      </c>
      <c r="H5357">
        <v>118183</v>
      </c>
      <c r="I5357">
        <v>39767</v>
      </c>
      <c r="J5357" t="str">
        <f t="shared" si="166"/>
        <v>ee202ed66f915466ac58954de6f5b449</v>
      </c>
      <c r="K5357" s="2">
        <f t="shared" si="167"/>
        <v>42416</v>
      </c>
      <c r="L5357" t="str">
        <f>VLOOKUP($J5357,'placement attrs'!$A$2:$L$5079,4,FALSE)</f>
        <v>Publir.com</v>
      </c>
      <c r="M5357" t="str">
        <f>VLOOKUP($J5357,'placement attrs'!$A$2:$L$5079,3,FALSE)</f>
        <v>josh@publir.com</v>
      </c>
    </row>
    <row r="5358" spans="1:13" x14ac:dyDescent="0.3">
      <c r="A5358" t="s">
        <v>258</v>
      </c>
      <c r="B5358" s="2">
        <v>42417</v>
      </c>
      <c r="C5358">
        <v>68223</v>
      </c>
      <c r="D5358">
        <v>130592</v>
      </c>
      <c r="E5358">
        <v>133543</v>
      </c>
      <c r="F5358" t="s">
        <v>258</v>
      </c>
      <c r="G5358" s="2">
        <v>42417</v>
      </c>
      <c r="H5358">
        <v>137053</v>
      </c>
      <c r="I5358">
        <v>39088</v>
      </c>
      <c r="J5358" t="str">
        <f t="shared" si="166"/>
        <v>ee202ed66f915466ac58954de6f5b449</v>
      </c>
      <c r="K5358" s="2">
        <f t="shared" si="167"/>
        <v>42417</v>
      </c>
      <c r="L5358" t="str">
        <f>VLOOKUP($J5358,'placement attrs'!$A$2:$L$5079,4,FALSE)</f>
        <v>Publir.com</v>
      </c>
      <c r="M5358" t="str">
        <f>VLOOKUP($J5358,'placement attrs'!$A$2:$L$5079,3,FALSE)</f>
        <v>josh@publir.com</v>
      </c>
    </row>
    <row r="5359" spans="1:13" x14ac:dyDescent="0.3">
      <c r="A5359" t="s">
        <v>258</v>
      </c>
      <c r="B5359" s="2">
        <v>42418</v>
      </c>
      <c r="C5359">
        <v>65076</v>
      </c>
      <c r="D5359">
        <v>137302</v>
      </c>
      <c r="E5359">
        <v>140535</v>
      </c>
      <c r="F5359" t="s">
        <v>258</v>
      </c>
      <c r="G5359" s="2">
        <v>42418</v>
      </c>
      <c r="H5359">
        <v>144048</v>
      </c>
      <c r="I5359">
        <v>29699</v>
      </c>
      <c r="J5359" t="str">
        <f t="shared" si="166"/>
        <v>ee202ed66f915466ac58954de6f5b449</v>
      </c>
      <c r="K5359" s="2">
        <f t="shared" si="167"/>
        <v>42418</v>
      </c>
      <c r="L5359" t="str">
        <f>VLOOKUP($J5359,'placement attrs'!$A$2:$L$5079,4,FALSE)</f>
        <v>Publir.com</v>
      </c>
      <c r="M5359" t="str">
        <f>VLOOKUP($J5359,'placement attrs'!$A$2:$L$5079,3,FALSE)</f>
        <v>josh@publir.com</v>
      </c>
    </row>
    <row r="5360" spans="1:13" x14ac:dyDescent="0.3">
      <c r="A5360" t="s">
        <v>258</v>
      </c>
      <c r="B5360" s="2">
        <v>42419</v>
      </c>
      <c r="C5360">
        <v>38328</v>
      </c>
      <c r="D5360">
        <v>85717</v>
      </c>
      <c r="E5360">
        <v>87419</v>
      </c>
      <c r="F5360" t="s">
        <v>258</v>
      </c>
      <c r="G5360" s="2">
        <v>42419</v>
      </c>
      <c r="H5360">
        <v>104194</v>
      </c>
      <c r="I5360">
        <v>18154</v>
      </c>
      <c r="J5360" t="str">
        <f t="shared" si="166"/>
        <v>ee202ed66f915466ac58954de6f5b449</v>
      </c>
      <c r="K5360" s="2">
        <f t="shared" si="167"/>
        <v>42419</v>
      </c>
      <c r="L5360" t="str">
        <f>VLOOKUP($J5360,'placement attrs'!$A$2:$L$5079,4,FALSE)</f>
        <v>Publir.com</v>
      </c>
      <c r="M5360" t="str">
        <f>VLOOKUP($J5360,'placement attrs'!$A$2:$L$5079,3,FALSE)</f>
        <v>josh@publir.com</v>
      </c>
    </row>
    <row r="5361" spans="1:13" x14ac:dyDescent="0.3">
      <c r="A5361" t="s">
        <v>258</v>
      </c>
      <c r="B5361" s="2">
        <v>42420</v>
      </c>
      <c r="C5361">
        <v>17193</v>
      </c>
      <c r="D5361">
        <v>42611</v>
      </c>
      <c r="E5361">
        <v>43723</v>
      </c>
      <c r="F5361" t="s">
        <v>258</v>
      </c>
      <c r="G5361" s="2">
        <v>42420</v>
      </c>
      <c r="H5361">
        <v>45839</v>
      </c>
      <c r="I5361">
        <v>7193</v>
      </c>
      <c r="J5361" t="str">
        <f t="shared" si="166"/>
        <v>ee202ed66f915466ac58954de6f5b449</v>
      </c>
      <c r="K5361" s="2">
        <f t="shared" si="167"/>
        <v>42420</v>
      </c>
      <c r="L5361" t="str">
        <f>VLOOKUP($J5361,'placement attrs'!$A$2:$L$5079,4,FALSE)</f>
        <v>Publir.com</v>
      </c>
      <c r="M5361" t="str">
        <f>VLOOKUP($J5361,'placement attrs'!$A$2:$L$5079,3,FALSE)</f>
        <v>josh@publir.com</v>
      </c>
    </row>
    <row r="5362" spans="1:13" x14ac:dyDescent="0.3">
      <c r="A5362" t="s">
        <v>258</v>
      </c>
      <c r="B5362" s="2">
        <v>42421</v>
      </c>
      <c r="C5362">
        <v>15215</v>
      </c>
      <c r="D5362">
        <v>38437</v>
      </c>
      <c r="E5362">
        <v>39256</v>
      </c>
      <c r="F5362" t="s">
        <v>258</v>
      </c>
      <c r="G5362" s="2">
        <v>42421</v>
      </c>
      <c r="H5362">
        <v>40256</v>
      </c>
      <c r="I5362">
        <v>5208</v>
      </c>
      <c r="J5362" t="str">
        <f t="shared" si="166"/>
        <v>ee202ed66f915466ac58954de6f5b449</v>
      </c>
      <c r="K5362" s="2">
        <f t="shared" si="167"/>
        <v>42421</v>
      </c>
      <c r="L5362" t="str">
        <f>VLOOKUP($J5362,'placement attrs'!$A$2:$L$5079,4,FALSE)</f>
        <v>Publir.com</v>
      </c>
      <c r="M5362" t="str">
        <f>VLOOKUP($J5362,'placement attrs'!$A$2:$L$5079,3,FALSE)</f>
        <v>josh@publir.com</v>
      </c>
    </row>
    <row r="5363" spans="1:13" x14ac:dyDescent="0.3">
      <c r="A5363" t="s">
        <v>258</v>
      </c>
      <c r="B5363" s="2">
        <v>42422</v>
      </c>
      <c r="C5363">
        <v>31938</v>
      </c>
      <c r="D5363">
        <v>70984</v>
      </c>
      <c r="E5363">
        <v>72740</v>
      </c>
      <c r="F5363" t="s">
        <v>258</v>
      </c>
      <c r="G5363" s="2">
        <v>42422</v>
      </c>
      <c r="H5363">
        <v>84305</v>
      </c>
      <c r="I5363">
        <v>11283</v>
      </c>
      <c r="J5363" t="str">
        <f t="shared" si="166"/>
        <v>ee202ed66f915466ac58954de6f5b449</v>
      </c>
      <c r="K5363" s="2">
        <f t="shared" si="167"/>
        <v>42422</v>
      </c>
      <c r="L5363" t="str">
        <f>VLOOKUP($J5363,'placement attrs'!$A$2:$L$5079,4,FALSE)</f>
        <v>Publir.com</v>
      </c>
      <c r="M5363" t="str">
        <f>VLOOKUP($J5363,'placement attrs'!$A$2:$L$5079,3,FALSE)</f>
        <v>josh@publir.com</v>
      </c>
    </row>
    <row r="5364" spans="1:13" x14ac:dyDescent="0.3">
      <c r="A5364" t="s">
        <v>258</v>
      </c>
      <c r="B5364" s="2">
        <v>42423</v>
      </c>
      <c r="C5364">
        <v>35670</v>
      </c>
      <c r="D5364">
        <v>90300</v>
      </c>
      <c r="E5364">
        <v>92459</v>
      </c>
      <c r="F5364" t="s">
        <v>258</v>
      </c>
      <c r="G5364" s="2">
        <v>42423</v>
      </c>
      <c r="H5364">
        <v>97687</v>
      </c>
      <c r="I5364">
        <v>28313</v>
      </c>
      <c r="J5364" t="str">
        <f t="shared" si="166"/>
        <v>ee202ed66f915466ac58954de6f5b449</v>
      </c>
      <c r="K5364" s="2">
        <f t="shared" si="167"/>
        <v>42423</v>
      </c>
      <c r="L5364" t="str">
        <f>VLOOKUP($J5364,'placement attrs'!$A$2:$L$5079,4,FALSE)</f>
        <v>Publir.com</v>
      </c>
      <c r="M5364" t="str">
        <f>VLOOKUP($J5364,'placement attrs'!$A$2:$L$5079,3,FALSE)</f>
        <v>josh@publir.com</v>
      </c>
    </row>
    <row r="5365" spans="1:13" x14ac:dyDescent="0.3">
      <c r="A5365" t="s">
        <v>258</v>
      </c>
      <c r="B5365" s="2">
        <v>42424</v>
      </c>
      <c r="C5365">
        <v>30338</v>
      </c>
      <c r="D5365">
        <v>90623</v>
      </c>
      <c r="E5365">
        <v>92972</v>
      </c>
      <c r="F5365" t="s">
        <v>258</v>
      </c>
      <c r="G5365" s="2">
        <v>42424</v>
      </c>
      <c r="H5365">
        <v>94518</v>
      </c>
      <c r="I5365">
        <v>28209</v>
      </c>
      <c r="J5365" t="str">
        <f t="shared" si="166"/>
        <v>ee202ed66f915466ac58954de6f5b449</v>
      </c>
      <c r="K5365" s="2">
        <f t="shared" si="167"/>
        <v>42424</v>
      </c>
      <c r="L5365" t="str">
        <f>VLOOKUP($J5365,'placement attrs'!$A$2:$L$5079,4,FALSE)</f>
        <v>Publir.com</v>
      </c>
      <c r="M5365" t="str">
        <f>VLOOKUP($J5365,'placement attrs'!$A$2:$L$5079,3,FALSE)</f>
        <v>josh@publir.com</v>
      </c>
    </row>
    <row r="5366" spans="1:13" x14ac:dyDescent="0.3">
      <c r="A5366" t="s">
        <v>258</v>
      </c>
      <c r="B5366" s="2">
        <v>42425</v>
      </c>
      <c r="C5366">
        <v>26768</v>
      </c>
      <c r="D5366">
        <v>79686</v>
      </c>
      <c r="E5366">
        <v>81965</v>
      </c>
      <c r="F5366" t="s">
        <v>258</v>
      </c>
      <c r="G5366" s="2">
        <v>42425</v>
      </c>
      <c r="H5366">
        <v>83437</v>
      </c>
      <c r="I5366">
        <v>25248</v>
      </c>
      <c r="J5366" t="str">
        <f t="shared" si="166"/>
        <v>ee202ed66f915466ac58954de6f5b449</v>
      </c>
      <c r="K5366" s="2">
        <f t="shared" si="167"/>
        <v>42425</v>
      </c>
      <c r="L5366" t="str">
        <f>VLOOKUP($J5366,'placement attrs'!$A$2:$L$5079,4,FALSE)</f>
        <v>Publir.com</v>
      </c>
      <c r="M5366" t="str">
        <f>VLOOKUP($J5366,'placement attrs'!$A$2:$L$5079,3,FALSE)</f>
        <v>josh@publir.com</v>
      </c>
    </row>
    <row r="5367" spans="1:13" x14ac:dyDescent="0.3">
      <c r="A5367" t="s">
        <v>258</v>
      </c>
      <c r="B5367" s="2">
        <v>42426</v>
      </c>
      <c r="C5367">
        <v>19603</v>
      </c>
      <c r="D5367">
        <v>59814</v>
      </c>
      <c r="E5367">
        <v>61770</v>
      </c>
      <c r="F5367" t="s">
        <v>258</v>
      </c>
      <c r="G5367" s="2">
        <v>42426</v>
      </c>
      <c r="H5367">
        <v>63088</v>
      </c>
      <c r="I5367">
        <v>18970</v>
      </c>
      <c r="J5367" t="str">
        <f t="shared" si="166"/>
        <v>ee202ed66f915466ac58954de6f5b449</v>
      </c>
      <c r="K5367" s="2">
        <f t="shared" si="167"/>
        <v>42426</v>
      </c>
      <c r="L5367" t="str">
        <f>VLOOKUP($J5367,'placement attrs'!$A$2:$L$5079,4,FALSE)</f>
        <v>Publir.com</v>
      </c>
      <c r="M5367" t="str">
        <f>VLOOKUP($J5367,'placement attrs'!$A$2:$L$5079,3,FALSE)</f>
        <v>josh@publir.com</v>
      </c>
    </row>
    <row r="5368" spans="1:13" x14ac:dyDescent="0.3">
      <c r="A5368" t="s">
        <v>258</v>
      </c>
      <c r="B5368" s="2">
        <v>42427</v>
      </c>
      <c r="C5368">
        <v>7987</v>
      </c>
      <c r="D5368">
        <v>32910</v>
      </c>
      <c r="E5368">
        <v>34055</v>
      </c>
      <c r="F5368" t="s">
        <v>258</v>
      </c>
      <c r="G5368" s="2">
        <v>42427</v>
      </c>
      <c r="H5368">
        <v>35035</v>
      </c>
      <c r="I5368">
        <v>7343</v>
      </c>
      <c r="J5368" t="str">
        <f t="shared" si="166"/>
        <v>ee202ed66f915466ac58954de6f5b449</v>
      </c>
      <c r="K5368" s="2">
        <f t="shared" si="167"/>
        <v>42427</v>
      </c>
      <c r="L5368" t="str">
        <f>VLOOKUP($J5368,'placement attrs'!$A$2:$L$5079,4,FALSE)</f>
        <v>Publir.com</v>
      </c>
      <c r="M5368" t="str">
        <f>VLOOKUP($J5368,'placement attrs'!$A$2:$L$5079,3,FALSE)</f>
        <v>josh@publir.com</v>
      </c>
    </row>
    <row r="5369" spans="1:13" x14ac:dyDescent="0.3">
      <c r="A5369" t="s">
        <v>258</v>
      </c>
      <c r="B5369" s="2">
        <v>42428</v>
      </c>
      <c r="C5369">
        <v>6193</v>
      </c>
      <c r="D5369">
        <v>31931</v>
      </c>
      <c r="E5369">
        <v>33293</v>
      </c>
      <c r="F5369" t="s">
        <v>258</v>
      </c>
      <c r="G5369" s="2">
        <v>42428</v>
      </c>
      <c r="H5369">
        <v>33833</v>
      </c>
      <c r="I5369">
        <v>6176</v>
      </c>
      <c r="J5369" t="str">
        <f t="shared" si="166"/>
        <v>ee202ed66f915466ac58954de6f5b449</v>
      </c>
      <c r="K5369" s="2">
        <f t="shared" si="167"/>
        <v>42428</v>
      </c>
      <c r="L5369" t="str">
        <f>VLOOKUP($J5369,'placement attrs'!$A$2:$L$5079,4,FALSE)</f>
        <v>Publir.com</v>
      </c>
      <c r="M5369" t="str">
        <f>VLOOKUP($J5369,'placement attrs'!$A$2:$L$5079,3,FALSE)</f>
        <v>josh@publir.com</v>
      </c>
    </row>
    <row r="5370" spans="1:13" x14ac:dyDescent="0.3">
      <c r="A5370" t="s">
        <v>258</v>
      </c>
      <c r="B5370" s="2">
        <v>42429</v>
      </c>
      <c r="C5370">
        <v>20873</v>
      </c>
      <c r="D5370">
        <v>74134</v>
      </c>
      <c r="E5370">
        <v>75982</v>
      </c>
      <c r="F5370" t="s">
        <v>258</v>
      </c>
      <c r="G5370" s="2">
        <v>42429</v>
      </c>
      <c r="H5370">
        <v>88435</v>
      </c>
      <c r="I5370">
        <v>21523</v>
      </c>
      <c r="J5370" t="str">
        <f t="shared" si="166"/>
        <v>ee202ed66f915466ac58954de6f5b449</v>
      </c>
      <c r="K5370" s="2">
        <f t="shared" si="167"/>
        <v>42429</v>
      </c>
      <c r="L5370" t="str">
        <f>VLOOKUP($J5370,'placement attrs'!$A$2:$L$5079,4,FALSE)</f>
        <v>Publir.com</v>
      </c>
      <c r="M5370" t="str">
        <f>VLOOKUP($J5370,'placement attrs'!$A$2:$L$5079,3,FALSE)</f>
        <v>josh@publir.com</v>
      </c>
    </row>
    <row r="5371" spans="1:13" x14ac:dyDescent="0.3">
      <c r="A5371" t="s">
        <v>258</v>
      </c>
      <c r="B5371" s="2">
        <v>42430</v>
      </c>
      <c r="C5371">
        <v>21918</v>
      </c>
      <c r="D5371">
        <v>100238</v>
      </c>
      <c r="E5371">
        <v>102486</v>
      </c>
      <c r="F5371" t="s">
        <v>258</v>
      </c>
      <c r="G5371" s="2">
        <v>42430</v>
      </c>
      <c r="H5371">
        <v>115523</v>
      </c>
      <c r="I5371">
        <v>23579</v>
      </c>
      <c r="J5371" t="str">
        <f t="shared" si="166"/>
        <v>ee202ed66f915466ac58954de6f5b449</v>
      </c>
      <c r="K5371" s="2">
        <f t="shared" si="167"/>
        <v>42430</v>
      </c>
      <c r="L5371" t="str">
        <f>VLOOKUP($J5371,'placement attrs'!$A$2:$L$5079,4,FALSE)</f>
        <v>Publir.com</v>
      </c>
      <c r="M5371" t="str">
        <f>VLOOKUP($J5371,'placement attrs'!$A$2:$L$5079,3,FALSE)</f>
        <v>josh@publir.com</v>
      </c>
    </row>
    <row r="5372" spans="1:13" x14ac:dyDescent="0.3">
      <c r="A5372" t="s">
        <v>258</v>
      </c>
      <c r="B5372" s="2">
        <v>42431</v>
      </c>
      <c r="C5372">
        <v>19890</v>
      </c>
      <c r="D5372">
        <v>78429</v>
      </c>
      <c r="E5372">
        <v>79670</v>
      </c>
      <c r="F5372" t="s">
        <v>258</v>
      </c>
      <c r="G5372" s="2">
        <v>42431</v>
      </c>
      <c r="H5372">
        <v>115357</v>
      </c>
      <c r="I5372">
        <v>27755</v>
      </c>
      <c r="J5372" t="str">
        <f t="shared" si="166"/>
        <v>ee202ed66f915466ac58954de6f5b449</v>
      </c>
      <c r="K5372" s="2">
        <f t="shared" si="167"/>
        <v>42431</v>
      </c>
      <c r="L5372" t="str">
        <f>VLOOKUP($J5372,'placement attrs'!$A$2:$L$5079,4,FALSE)</f>
        <v>Publir.com</v>
      </c>
      <c r="M5372" t="str">
        <f>VLOOKUP($J5372,'placement attrs'!$A$2:$L$5079,3,FALSE)</f>
        <v>josh@publir.com</v>
      </c>
    </row>
    <row r="5373" spans="1:13" x14ac:dyDescent="0.3">
      <c r="A5373" t="s">
        <v>258</v>
      </c>
      <c r="B5373" s="2">
        <v>42432</v>
      </c>
      <c r="C5373">
        <v>622</v>
      </c>
      <c r="D5373">
        <v>2738</v>
      </c>
      <c r="E5373">
        <v>2792</v>
      </c>
      <c r="H5373">
        <v>0</v>
      </c>
      <c r="I5373">
        <v>0</v>
      </c>
      <c r="J5373" t="str">
        <f t="shared" si="166"/>
        <v>ee202ed66f915466ac58954de6f5b449</v>
      </c>
      <c r="K5373" s="2">
        <f t="shared" si="167"/>
        <v>42432</v>
      </c>
      <c r="L5373" t="str">
        <f>VLOOKUP($J5373,'placement attrs'!$A$2:$L$5079,4,FALSE)</f>
        <v>Publir.com</v>
      </c>
      <c r="M5373" t="str">
        <f>VLOOKUP($J5373,'placement attrs'!$A$2:$L$5079,3,FALSE)</f>
        <v>josh@publir.com</v>
      </c>
    </row>
    <row r="5374" spans="1:13" x14ac:dyDescent="0.3">
      <c r="A5374" t="s">
        <v>259</v>
      </c>
      <c r="B5374" s="2">
        <v>42410</v>
      </c>
      <c r="C5374">
        <v>49020</v>
      </c>
      <c r="D5374">
        <v>61529</v>
      </c>
      <c r="E5374">
        <v>63003</v>
      </c>
      <c r="H5374">
        <v>0</v>
      </c>
      <c r="I5374">
        <v>0</v>
      </c>
      <c r="J5374" t="str">
        <f t="shared" si="166"/>
        <v>efe223bfb0a47363c828b7a0ca4b0a7a</v>
      </c>
      <c r="K5374" s="2">
        <f t="shared" si="167"/>
        <v>42410</v>
      </c>
      <c r="L5374" t="str">
        <f>VLOOKUP($J5374,'placement attrs'!$A$2:$L$5079,4,FALSE)</f>
        <v>Lifed.com</v>
      </c>
      <c r="M5374" t="str">
        <f>VLOOKUP($J5374,'placement attrs'!$A$2:$L$5079,3,FALSE)</f>
        <v>debra@digikulture.com</v>
      </c>
    </row>
    <row r="5375" spans="1:13" x14ac:dyDescent="0.3">
      <c r="A5375" t="s">
        <v>259</v>
      </c>
      <c r="B5375" s="2">
        <v>42411</v>
      </c>
      <c r="C5375">
        <v>42488</v>
      </c>
      <c r="D5375">
        <v>60581</v>
      </c>
      <c r="E5375">
        <v>61694</v>
      </c>
      <c r="F5375" t="s">
        <v>259</v>
      </c>
      <c r="G5375" s="2">
        <v>42411</v>
      </c>
      <c r="H5375">
        <v>71177</v>
      </c>
      <c r="I5375">
        <v>39753</v>
      </c>
      <c r="J5375" t="str">
        <f t="shared" si="166"/>
        <v>efe223bfb0a47363c828b7a0ca4b0a7a</v>
      </c>
      <c r="K5375" s="2">
        <f t="shared" si="167"/>
        <v>42411</v>
      </c>
      <c r="L5375" t="str">
        <f>VLOOKUP($J5375,'placement attrs'!$A$2:$L$5079,4,FALSE)</f>
        <v>Lifed.com</v>
      </c>
      <c r="M5375" t="str">
        <f>VLOOKUP($J5375,'placement attrs'!$A$2:$L$5079,3,FALSE)</f>
        <v>debra@digikulture.com</v>
      </c>
    </row>
    <row r="5376" spans="1:13" x14ac:dyDescent="0.3">
      <c r="A5376" t="s">
        <v>259</v>
      </c>
      <c r="B5376" s="2">
        <v>42412</v>
      </c>
      <c r="C5376">
        <v>26539</v>
      </c>
      <c r="D5376">
        <v>44652</v>
      </c>
      <c r="E5376">
        <v>45892</v>
      </c>
      <c r="F5376" t="s">
        <v>259</v>
      </c>
      <c r="G5376" s="2">
        <v>42412</v>
      </c>
      <c r="H5376">
        <v>59286</v>
      </c>
      <c r="I5376">
        <v>53513</v>
      </c>
      <c r="J5376" t="str">
        <f t="shared" si="166"/>
        <v>efe223bfb0a47363c828b7a0ca4b0a7a</v>
      </c>
      <c r="K5376" s="2">
        <f t="shared" si="167"/>
        <v>42412</v>
      </c>
      <c r="L5376" t="str">
        <f>VLOOKUP($J5376,'placement attrs'!$A$2:$L$5079,4,FALSE)</f>
        <v>Lifed.com</v>
      </c>
      <c r="M5376" t="str">
        <f>VLOOKUP($J5376,'placement attrs'!$A$2:$L$5079,3,FALSE)</f>
        <v>debra@digikulture.com</v>
      </c>
    </row>
    <row r="5377" spans="1:13" x14ac:dyDescent="0.3">
      <c r="A5377" t="s">
        <v>259</v>
      </c>
      <c r="B5377" s="2">
        <v>42413</v>
      </c>
      <c r="C5377">
        <v>22479</v>
      </c>
      <c r="D5377">
        <v>38508</v>
      </c>
      <c r="E5377">
        <v>39345</v>
      </c>
      <c r="F5377" t="s">
        <v>259</v>
      </c>
      <c r="G5377" s="2">
        <v>42413</v>
      </c>
      <c r="H5377">
        <v>40133</v>
      </c>
      <c r="I5377">
        <v>33702</v>
      </c>
      <c r="J5377" t="str">
        <f t="shared" si="166"/>
        <v>efe223bfb0a47363c828b7a0ca4b0a7a</v>
      </c>
      <c r="K5377" s="2">
        <f t="shared" si="167"/>
        <v>42413</v>
      </c>
      <c r="L5377" t="str">
        <f>VLOOKUP($J5377,'placement attrs'!$A$2:$L$5079,4,FALSE)</f>
        <v>Lifed.com</v>
      </c>
      <c r="M5377" t="str">
        <f>VLOOKUP($J5377,'placement attrs'!$A$2:$L$5079,3,FALSE)</f>
        <v>debra@digikulture.com</v>
      </c>
    </row>
    <row r="5378" spans="1:13" x14ac:dyDescent="0.3">
      <c r="A5378" t="s">
        <v>259</v>
      </c>
      <c r="B5378" s="2">
        <v>42414</v>
      </c>
      <c r="C5378">
        <v>14379</v>
      </c>
      <c r="D5378">
        <v>23978</v>
      </c>
      <c r="E5378">
        <v>24341</v>
      </c>
      <c r="F5378" t="s">
        <v>259</v>
      </c>
      <c r="G5378" s="2">
        <v>42414</v>
      </c>
      <c r="H5378">
        <v>25741</v>
      </c>
      <c r="I5378">
        <v>23984</v>
      </c>
      <c r="J5378" t="str">
        <f t="shared" si="166"/>
        <v>efe223bfb0a47363c828b7a0ca4b0a7a</v>
      </c>
      <c r="K5378" s="2">
        <f t="shared" si="167"/>
        <v>42414</v>
      </c>
      <c r="L5378" t="str">
        <f>VLOOKUP($J5378,'placement attrs'!$A$2:$L$5079,4,FALSE)</f>
        <v>Lifed.com</v>
      </c>
      <c r="M5378" t="str">
        <f>VLOOKUP($J5378,'placement attrs'!$A$2:$L$5079,3,FALSE)</f>
        <v>debra@digikulture.com</v>
      </c>
    </row>
    <row r="5379" spans="1:13" x14ac:dyDescent="0.3">
      <c r="A5379" t="s">
        <v>259</v>
      </c>
      <c r="B5379" s="2">
        <v>42415</v>
      </c>
      <c r="C5379">
        <v>37025</v>
      </c>
      <c r="D5379">
        <v>63122</v>
      </c>
      <c r="E5379">
        <v>64644</v>
      </c>
      <c r="F5379" t="s">
        <v>259</v>
      </c>
      <c r="G5379" s="2">
        <v>42415</v>
      </c>
      <c r="H5379">
        <v>66986</v>
      </c>
      <c r="I5379">
        <v>34980</v>
      </c>
      <c r="J5379" t="str">
        <f t="shared" ref="J5379:J5442" si="168">IF(A5379="",F5379,A5379)</f>
        <v>efe223bfb0a47363c828b7a0ca4b0a7a</v>
      </c>
      <c r="K5379" s="2">
        <f t="shared" ref="K5379:K5442" si="169">IF(B5379="",G5379,B5379)</f>
        <v>42415</v>
      </c>
      <c r="L5379" t="str">
        <f>VLOOKUP($J5379,'placement attrs'!$A$2:$L$5079,4,FALSE)</f>
        <v>Lifed.com</v>
      </c>
      <c r="M5379" t="str">
        <f>VLOOKUP($J5379,'placement attrs'!$A$2:$L$5079,3,FALSE)</f>
        <v>debra@digikulture.com</v>
      </c>
    </row>
    <row r="5380" spans="1:13" x14ac:dyDescent="0.3">
      <c r="A5380" t="s">
        <v>259</v>
      </c>
      <c r="B5380" s="2">
        <v>42416</v>
      </c>
      <c r="C5380">
        <v>34904</v>
      </c>
      <c r="D5380">
        <v>60363</v>
      </c>
      <c r="E5380">
        <v>61622</v>
      </c>
      <c r="F5380" t="s">
        <v>259</v>
      </c>
      <c r="G5380" s="2">
        <v>42416</v>
      </c>
      <c r="H5380">
        <v>62551</v>
      </c>
      <c r="I5380">
        <v>44874</v>
      </c>
      <c r="J5380" t="str">
        <f t="shared" si="168"/>
        <v>efe223bfb0a47363c828b7a0ca4b0a7a</v>
      </c>
      <c r="K5380" s="2">
        <f t="shared" si="169"/>
        <v>42416</v>
      </c>
      <c r="L5380" t="str">
        <f>VLOOKUP($J5380,'placement attrs'!$A$2:$L$5079,4,FALSE)</f>
        <v>Lifed.com</v>
      </c>
      <c r="M5380" t="str">
        <f>VLOOKUP($J5380,'placement attrs'!$A$2:$L$5079,3,FALSE)</f>
        <v>debra@digikulture.com</v>
      </c>
    </row>
    <row r="5381" spans="1:13" x14ac:dyDescent="0.3">
      <c r="A5381" t="s">
        <v>259</v>
      </c>
      <c r="B5381" s="2">
        <v>42417</v>
      </c>
      <c r="C5381">
        <v>33063</v>
      </c>
      <c r="D5381">
        <v>56527</v>
      </c>
      <c r="E5381">
        <v>57702</v>
      </c>
      <c r="F5381" t="s">
        <v>259</v>
      </c>
      <c r="G5381" s="2">
        <v>42417</v>
      </c>
      <c r="H5381">
        <v>62179</v>
      </c>
      <c r="I5381">
        <v>54934</v>
      </c>
      <c r="J5381" t="str">
        <f t="shared" si="168"/>
        <v>efe223bfb0a47363c828b7a0ca4b0a7a</v>
      </c>
      <c r="K5381" s="2">
        <f t="shared" si="169"/>
        <v>42417</v>
      </c>
      <c r="L5381" t="str">
        <f>VLOOKUP($J5381,'placement attrs'!$A$2:$L$5079,4,FALSE)</f>
        <v>Lifed.com</v>
      </c>
      <c r="M5381" t="str">
        <f>VLOOKUP($J5381,'placement attrs'!$A$2:$L$5079,3,FALSE)</f>
        <v>debra@digikulture.com</v>
      </c>
    </row>
    <row r="5382" spans="1:13" x14ac:dyDescent="0.3">
      <c r="A5382" t="s">
        <v>259</v>
      </c>
      <c r="B5382" s="2">
        <v>42418</v>
      </c>
      <c r="C5382">
        <v>64553</v>
      </c>
      <c r="D5382">
        <v>127889</v>
      </c>
      <c r="E5382">
        <v>130646</v>
      </c>
      <c r="F5382" t="s">
        <v>259</v>
      </c>
      <c r="G5382" s="2">
        <v>42418</v>
      </c>
      <c r="H5382">
        <v>133111</v>
      </c>
      <c r="I5382">
        <v>91875</v>
      </c>
      <c r="J5382" t="str">
        <f t="shared" si="168"/>
        <v>efe223bfb0a47363c828b7a0ca4b0a7a</v>
      </c>
      <c r="K5382" s="2">
        <f t="shared" si="169"/>
        <v>42418</v>
      </c>
      <c r="L5382" t="str">
        <f>VLOOKUP($J5382,'placement attrs'!$A$2:$L$5079,4,FALSE)</f>
        <v>Lifed.com</v>
      </c>
      <c r="M5382" t="str">
        <f>VLOOKUP($J5382,'placement attrs'!$A$2:$L$5079,3,FALSE)</f>
        <v>debra@digikulture.com</v>
      </c>
    </row>
    <row r="5383" spans="1:13" x14ac:dyDescent="0.3">
      <c r="A5383" t="s">
        <v>259</v>
      </c>
      <c r="B5383" s="2">
        <v>42419</v>
      </c>
      <c r="C5383">
        <v>117257</v>
      </c>
      <c r="D5383">
        <v>214271</v>
      </c>
      <c r="E5383">
        <v>216668</v>
      </c>
      <c r="F5383" t="s">
        <v>259</v>
      </c>
      <c r="G5383" s="2">
        <v>42419</v>
      </c>
      <c r="H5383">
        <v>264906</v>
      </c>
      <c r="I5383">
        <v>173288</v>
      </c>
      <c r="J5383" t="str">
        <f t="shared" si="168"/>
        <v>efe223bfb0a47363c828b7a0ca4b0a7a</v>
      </c>
      <c r="K5383" s="2">
        <f t="shared" si="169"/>
        <v>42419</v>
      </c>
      <c r="L5383" t="str">
        <f>VLOOKUP($J5383,'placement attrs'!$A$2:$L$5079,4,FALSE)</f>
        <v>Lifed.com</v>
      </c>
      <c r="M5383" t="str">
        <f>VLOOKUP($J5383,'placement attrs'!$A$2:$L$5079,3,FALSE)</f>
        <v>debra@digikulture.com</v>
      </c>
    </row>
    <row r="5384" spans="1:13" x14ac:dyDescent="0.3">
      <c r="A5384" t="s">
        <v>259</v>
      </c>
      <c r="B5384" s="2">
        <v>42420</v>
      </c>
      <c r="C5384">
        <v>51969</v>
      </c>
      <c r="D5384">
        <v>89654</v>
      </c>
      <c r="E5384">
        <v>90613</v>
      </c>
      <c r="F5384" t="s">
        <v>259</v>
      </c>
      <c r="G5384" s="2">
        <v>42420</v>
      </c>
      <c r="H5384">
        <v>93227</v>
      </c>
      <c r="I5384">
        <v>74601</v>
      </c>
      <c r="J5384" t="str">
        <f t="shared" si="168"/>
        <v>efe223bfb0a47363c828b7a0ca4b0a7a</v>
      </c>
      <c r="K5384" s="2">
        <f t="shared" si="169"/>
        <v>42420</v>
      </c>
      <c r="L5384" t="str">
        <f>VLOOKUP($J5384,'placement attrs'!$A$2:$L$5079,4,FALSE)</f>
        <v>Lifed.com</v>
      </c>
      <c r="M5384" t="str">
        <f>VLOOKUP($J5384,'placement attrs'!$A$2:$L$5079,3,FALSE)</f>
        <v>debra@digikulture.com</v>
      </c>
    </row>
    <row r="5385" spans="1:13" x14ac:dyDescent="0.3">
      <c r="A5385" t="s">
        <v>259</v>
      </c>
      <c r="B5385" s="2">
        <v>42421</v>
      </c>
      <c r="C5385">
        <v>76759</v>
      </c>
      <c r="D5385">
        <v>135379</v>
      </c>
      <c r="E5385">
        <v>137013</v>
      </c>
      <c r="F5385" t="s">
        <v>259</v>
      </c>
      <c r="G5385" s="2">
        <v>42421</v>
      </c>
      <c r="H5385">
        <v>148199</v>
      </c>
      <c r="I5385">
        <v>97813</v>
      </c>
      <c r="J5385" t="str">
        <f t="shared" si="168"/>
        <v>efe223bfb0a47363c828b7a0ca4b0a7a</v>
      </c>
      <c r="K5385" s="2">
        <f t="shared" si="169"/>
        <v>42421</v>
      </c>
      <c r="L5385" t="str">
        <f>VLOOKUP($J5385,'placement attrs'!$A$2:$L$5079,4,FALSE)</f>
        <v>Lifed.com</v>
      </c>
      <c r="M5385" t="str">
        <f>VLOOKUP($J5385,'placement attrs'!$A$2:$L$5079,3,FALSE)</f>
        <v>debra@digikulture.com</v>
      </c>
    </row>
    <row r="5386" spans="1:13" x14ac:dyDescent="0.3">
      <c r="A5386" t="s">
        <v>259</v>
      </c>
      <c r="B5386" s="2">
        <v>42422</v>
      </c>
      <c r="C5386">
        <v>130977</v>
      </c>
      <c r="D5386">
        <v>256106</v>
      </c>
      <c r="E5386">
        <v>258623</v>
      </c>
      <c r="F5386" t="s">
        <v>259</v>
      </c>
      <c r="G5386" s="2">
        <v>42422</v>
      </c>
      <c r="H5386">
        <v>306160</v>
      </c>
      <c r="I5386">
        <v>215911</v>
      </c>
      <c r="J5386" t="str">
        <f t="shared" si="168"/>
        <v>efe223bfb0a47363c828b7a0ca4b0a7a</v>
      </c>
      <c r="K5386" s="2">
        <f t="shared" si="169"/>
        <v>42422</v>
      </c>
      <c r="L5386" t="str">
        <f>VLOOKUP($J5386,'placement attrs'!$A$2:$L$5079,4,FALSE)</f>
        <v>Lifed.com</v>
      </c>
      <c r="M5386" t="str">
        <f>VLOOKUP($J5386,'placement attrs'!$A$2:$L$5079,3,FALSE)</f>
        <v>debra@digikulture.com</v>
      </c>
    </row>
    <row r="5387" spans="1:13" x14ac:dyDescent="0.3">
      <c r="A5387" t="s">
        <v>259</v>
      </c>
      <c r="B5387" s="2">
        <v>42423</v>
      </c>
      <c r="C5387">
        <v>68539</v>
      </c>
      <c r="D5387">
        <v>129957</v>
      </c>
      <c r="E5387">
        <v>131919</v>
      </c>
      <c r="F5387" t="s">
        <v>259</v>
      </c>
      <c r="G5387" s="2">
        <v>42423</v>
      </c>
      <c r="H5387">
        <v>136083</v>
      </c>
      <c r="I5387">
        <v>79961</v>
      </c>
      <c r="J5387" t="str">
        <f t="shared" si="168"/>
        <v>efe223bfb0a47363c828b7a0ca4b0a7a</v>
      </c>
      <c r="K5387" s="2">
        <f t="shared" si="169"/>
        <v>42423</v>
      </c>
      <c r="L5387" t="str">
        <f>VLOOKUP($J5387,'placement attrs'!$A$2:$L$5079,4,FALSE)</f>
        <v>Lifed.com</v>
      </c>
      <c r="M5387" t="str">
        <f>VLOOKUP($J5387,'placement attrs'!$A$2:$L$5079,3,FALSE)</f>
        <v>debra@digikulture.com</v>
      </c>
    </row>
    <row r="5388" spans="1:13" x14ac:dyDescent="0.3">
      <c r="A5388" t="s">
        <v>259</v>
      </c>
      <c r="B5388" s="2">
        <v>42424</v>
      </c>
      <c r="C5388">
        <v>65438</v>
      </c>
      <c r="D5388">
        <v>125431</v>
      </c>
      <c r="E5388">
        <v>127450</v>
      </c>
      <c r="F5388" t="s">
        <v>259</v>
      </c>
      <c r="G5388" s="2">
        <v>42424</v>
      </c>
      <c r="H5388">
        <v>129392</v>
      </c>
      <c r="I5388">
        <v>114693</v>
      </c>
      <c r="J5388" t="str">
        <f t="shared" si="168"/>
        <v>efe223bfb0a47363c828b7a0ca4b0a7a</v>
      </c>
      <c r="K5388" s="2">
        <f t="shared" si="169"/>
        <v>42424</v>
      </c>
      <c r="L5388" t="str">
        <f>VLOOKUP($J5388,'placement attrs'!$A$2:$L$5079,4,FALSE)</f>
        <v>Lifed.com</v>
      </c>
      <c r="M5388" t="str">
        <f>VLOOKUP($J5388,'placement attrs'!$A$2:$L$5079,3,FALSE)</f>
        <v>debra@digikulture.com</v>
      </c>
    </row>
    <row r="5389" spans="1:13" x14ac:dyDescent="0.3">
      <c r="A5389" t="s">
        <v>259</v>
      </c>
      <c r="B5389" s="2">
        <v>42425</v>
      </c>
      <c r="C5389">
        <v>471804</v>
      </c>
      <c r="D5389">
        <v>934958</v>
      </c>
      <c r="E5389">
        <v>949335</v>
      </c>
      <c r="F5389" t="s">
        <v>259</v>
      </c>
      <c r="G5389" s="2">
        <v>42425</v>
      </c>
      <c r="H5389">
        <v>965741</v>
      </c>
      <c r="I5389">
        <v>572605</v>
      </c>
      <c r="J5389" t="str">
        <f t="shared" si="168"/>
        <v>efe223bfb0a47363c828b7a0ca4b0a7a</v>
      </c>
      <c r="K5389" s="2">
        <f t="shared" si="169"/>
        <v>42425</v>
      </c>
      <c r="L5389" t="str">
        <f>VLOOKUP($J5389,'placement attrs'!$A$2:$L$5079,4,FALSE)</f>
        <v>Lifed.com</v>
      </c>
      <c r="M5389" t="str">
        <f>VLOOKUP($J5389,'placement attrs'!$A$2:$L$5079,3,FALSE)</f>
        <v>debra@digikulture.com</v>
      </c>
    </row>
    <row r="5390" spans="1:13" x14ac:dyDescent="0.3">
      <c r="A5390" t="s">
        <v>259</v>
      </c>
      <c r="B5390" s="2">
        <v>42426</v>
      </c>
      <c r="C5390">
        <v>270451</v>
      </c>
      <c r="D5390">
        <v>488560</v>
      </c>
      <c r="E5390">
        <v>497531</v>
      </c>
      <c r="F5390" t="s">
        <v>259</v>
      </c>
      <c r="G5390" s="2">
        <v>42426</v>
      </c>
      <c r="H5390">
        <v>512030</v>
      </c>
      <c r="I5390">
        <v>357121</v>
      </c>
      <c r="J5390" t="str">
        <f t="shared" si="168"/>
        <v>efe223bfb0a47363c828b7a0ca4b0a7a</v>
      </c>
      <c r="K5390" s="2">
        <f t="shared" si="169"/>
        <v>42426</v>
      </c>
      <c r="L5390" t="str">
        <f>VLOOKUP($J5390,'placement attrs'!$A$2:$L$5079,4,FALSE)</f>
        <v>Lifed.com</v>
      </c>
      <c r="M5390" t="str">
        <f>VLOOKUP($J5390,'placement attrs'!$A$2:$L$5079,3,FALSE)</f>
        <v>debra@digikulture.com</v>
      </c>
    </row>
    <row r="5391" spans="1:13" x14ac:dyDescent="0.3">
      <c r="A5391" t="s">
        <v>259</v>
      </c>
      <c r="B5391" s="2">
        <v>42427</v>
      </c>
      <c r="C5391">
        <v>249713</v>
      </c>
      <c r="D5391">
        <v>415039</v>
      </c>
      <c r="E5391">
        <v>422056</v>
      </c>
      <c r="F5391" t="s">
        <v>259</v>
      </c>
      <c r="G5391" s="2">
        <v>42427</v>
      </c>
      <c r="H5391">
        <v>438439</v>
      </c>
      <c r="I5391">
        <v>244550</v>
      </c>
      <c r="J5391" t="str">
        <f t="shared" si="168"/>
        <v>efe223bfb0a47363c828b7a0ca4b0a7a</v>
      </c>
      <c r="K5391" s="2">
        <f t="shared" si="169"/>
        <v>42427</v>
      </c>
      <c r="L5391" t="str">
        <f>VLOOKUP($J5391,'placement attrs'!$A$2:$L$5079,4,FALSE)</f>
        <v>Lifed.com</v>
      </c>
      <c r="M5391" t="str">
        <f>VLOOKUP($J5391,'placement attrs'!$A$2:$L$5079,3,FALSE)</f>
        <v>debra@digikulture.com</v>
      </c>
    </row>
    <row r="5392" spans="1:13" x14ac:dyDescent="0.3">
      <c r="A5392" t="s">
        <v>259</v>
      </c>
      <c r="B5392" s="2">
        <v>42428</v>
      </c>
      <c r="C5392">
        <v>184212</v>
      </c>
      <c r="D5392">
        <v>314213</v>
      </c>
      <c r="E5392">
        <v>319020</v>
      </c>
      <c r="F5392" t="s">
        <v>259</v>
      </c>
      <c r="G5392" s="2">
        <v>42428</v>
      </c>
      <c r="H5392">
        <v>332583</v>
      </c>
      <c r="I5392">
        <v>149745</v>
      </c>
      <c r="J5392" t="str">
        <f t="shared" si="168"/>
        <v>efe223bfb0a47363c828b7a0ca4b0a7a</v>
      </c>
      <c r="K5392" s="2">
        <f t="shared" si="169"/>
        <v>42428</v>
      </c>
      <c r="L5392" t="str">
        <f>VLOOKUP($J5392,'placement attrs'!$A$2:$L$5079,4,FALSE)</f>
        <v>Lifed.com</v>
      </c>
      <c r="M5392" t="str">
        <f>VLOOKUP($J5392,'placement attrs'!$A$2:$L$5079,3,FALSE)</f>
        <v>debra@digikulture.com</v>
      </c>
    </row>
    <row r="5393" spans="1:13" x14ac:dyDescent="0.3">
      <c r="A5393" t="s">
        <v>259</v>
      </c>
      <c r="B5393" s="2">
        <v>42429</v>
      </c>
      <c r="C5393">
        <v>574409</v>
      </c>
      <c r="D5393">
        <v>965301</v>
      </c>
      <c r="E5393">
        <v>984216</v>
      </c>
      <c r="F5393" t="s">
        <v>259</v>
      </c>
      <c r="G5393" s="2">
        <v>42429</v>
      </c>
      <c r="H5393">
        <v>1149751</v>
      </c>
      <c r="I5393">
        <v>546153</v>
      </c>
      <c r="J5393" t="str">
        <f t="shared" si="168"/>
        <v>efe223bfb0a47363c828b7a0ca4b0a7a</v>
      </c>
      <c r="K5393" s="2">
        <f t="shared" si="169"/>
        <v>42429</v>
      </c>
      <c r="L5393" t="str">
        <f>VLOOKUP($J5393,'placement attrs'!$A$2:$L$5079,4,FALSE)</f>
        <v>Lifed.com</v>
      </c>
      <c r="M5393" t="str">
        <f>VLOOKUP($J5393,'placement attrs'!$A$2:$L$5079,3,FALSE)</f>
        <v>debra@digikulture.com</v>
      </c>
    </row>
    <row r="5394" spans="1:13" x14ac:dyDescent="0.3">
      <c r="A5394" t="s">
        <v>259</v>
      </c>
      <c r="B5394" s="2">
        <v>42430</v>
      </c>
      <c r="C5394">
        <v>214316</v>
      </c>
      <c r="D5394">
        <v>396498</v>
      </c>
      <c r="E5394">
        <v>407903</v>
      </c>
      <c r="F5394" t="s">
        <v>259</v>
      </c>
      <c r="G5394" s="2">
        <v>42430</v>
      </c>
      <c r="H5394">
        <v>444192</v>
      </c>
      <c r="I5394">
        <v>354212</v>
      </c>
      <c r="J5394" t="str">
        <f t="shared" si="168"/>
        <v>efe223bfb0a47363c828b7a0ca4b0a7a</v>
      </c>
      <c r="K5394" s="2">
        <f t="shared" si="169"/>
        <v>42430</v>
      </c>
      <c r="L5394" t="str">
        <f>VLOOKUP($J5394,'placement attrs'!$A$2:$L$5079,4,FALSE)</f>
        <v>Lifed.com</v>
      </c>
      <c r="M5394" t="str">
        <f>VLOOKUP($J5394,'placement attrs'!$A$2:$L$5079,3,FALSE)</f>
        <v>debra@digikulture.com</v>
      </c>
    </row>
    <row r="5395" spans="1:13" x14ac:dyDescent="0.3">
      <c r="A5395" t="s">
        <v>259</v>
      </c>
      <c r="B5395" s="2">
        <v>42431</v>
      </c>
      <c r="C5395">
        <v>71078</v>
      </c>
      <c r="D5395">
        <v>128925</v>
      </c>
      <c r="E5395">
        <v>130633</v>
      </c>
      <c r="F5395" t="s">
        <v>259</v>
      </c>
      <c r="G5395" s="2">
        <v>42431</v>
      </c>
      <c r="H5395">
        <v>190143</v>
      </c>
      <c r="I5395">
        <v>89703</v>
      </c>
      <c r="J5395" t="str">
        <f t="shared" si="168"/>
        <v>efe223bfb0a47363c828b7a0ca4b0a7a</v>
      </c>
      <c r="K5395" s="2">
        <f t="shared" si="169"/>
        <v>42431</v>
      </c>
      <c r="L5395" t="str">
        <f>VLOOKUP($J5395,'placement attrs'!$A$2:$L$5079,4,FALSE)</f>
        <v>Lifed.com</v>
      </c>
      <c r="M5395" t="str">
        <f>VLOOKUP($J5395,'placement attrs'!$A$2:$L$5079,3,FALSE)</f>
        <v>debra@digikulture.com</v>
      </c>
    </row>
    <row r="5396" spans="1:13" x14ac:dyDescent="0.3">
      <c r="A5396" t="s">
        <v>259</v>
      </c>
      <c r="B5396" s="2">
        <v>42432</v>
      </c>
      <c r="C5396">
        <v>370</v>
      </c>
      <c r="D5396">
        <v>770</v>
      </c>
      <c r="E5396">
        <v>790</v>
      </c>
      <c r="H5396">
        <v>0</v>
      </c>
      <c r="I5396">
        <v>0</v>
      </c>
      <c r="J5396" t="str">
        <f t="shared" si="168"/>
        <v>efe223bfb0a47363c828b7a0ca4b0a7a</v>
      </c>
      <c r="K5396" s="2">
        <f t="shared" si="169"/>
        <v>42432</v>
      </c>
      <c r="L5396" t="str">
        <f>VLOOKUP($J5396,'placement attrs'!$A$2:$L$5079,4,FALSE)</f>
        <v>Lifed.com</v>
      </c>
      <c r="M5396" t="str">
        <f>VLOOKUP($J5396,'placement attrs'!$A$2:$L$5079,3,FALSE)</f>
        <v>debra@digikulture.com</v>
      </c>
    </row>
    <row r="5397" spans="1:13" x14ac:dyDescent="0.3">
      <c r="A5397" t="s">
        <v>260</v>
      </c>
      <c r="B5397" s="2">
        <v>42410</v>
      </c>
      <c r="C5397">
        <v>21076</v>
      </c>
      <c r="D5397">
        <v>582391</v>
      </c>
      <c r="E5397">
        <v>593894</v>
      </c>
      <c r="H5397">
        <v>0</v>
      </c>
      <c r="I5397">
        <v>0</v>
      </c>
      <c r="J5397" t="str">
        <f t="shared" si="168"/>
        <v>f00019f2884c910add451cc251ce2307</v>
      </c>
      <c r="K5397" s="2">
        <f t="shared" si="169"/>
        <v>42410</v>
      </c>
      <c r="L5397" t="str">
        <f>VLOOKUP($J5397,'placement attrs'!$A$2:$L$5079,4,FALSE)</f>
        <v>NGames</v>
      </c>
      <c r="M5397" t="str">
        <f>VLOOKUP($J5397,'placement attrs'!$A$2:$L$5079,3,FALSE)</f>
        <v>jacky@ngames.com</v>
      </c>
    </row>
    <row r="5398" spans="1:13" x14ac:dyDescent="0.3">
      <c r="A5398" t="s">
        <v>260</v>
      </c>
      <c r="B5398" s="2">
        <v>42411</v>
      </c>
      <c r="C5398">
        <v>21231</v>
      </c>
      <c r="D5398">
        <v>540202</v>
      </c>
      <c r="E5398">
        <v>549739</v>
      </c>
      <c r="F5398" t="s">
        <v>260</v>
      </c>
      <c r="G5398" s="2">
        <v>42411</v>
      </c>
      <c r="H5398">
        <v>625064</v>
      </c>
      <c r="I5398">
        <v>18418</v>
      </c>
      <c r="J5398" t="str">
        <f t="shared" si="168"/>
        <v>f00019f2884c910add451cc251ce2307</v>
      </c>
      <c r="K5398" s="2">
        <f t="shared" si="169"/>
        <v>42411</v>
      </c>
      <c r="L5398" t="str">
        <f>VLOOKUP($J5398,'placement attrs'!$A$2:$L$5079,4,FALSE)</f>
        <v>NGames</v>
      </c>
      <c r="M5398" t="str">
        <f>VLOOKUP($J5398,'placement attrs'!$A$2:$L$5079,3,FALSE)</f>
        <v>jacky@ngames.com</v>
      </c>
    </row>
    <row r="5399" spans="1:13" x14ac:dyDescent="0.3">
      <c r="A5399" t="s">
        <v>260</v>
      </c>
      <c r="B5399" s="2">
        <v>42412</v>
      </c>
      <c r="C5399">
        <v>20635</v>
      </c>
      <c r="D5399">
        <v>455321</v>
      </c>
      <c r="E5399">
        <v>464142</v>
      </c>
      <c r="F5399" t="s">
        <v>260</v>
      </c>
      <c r="G5399" s="2">
        <v>42412</v>
      </c>
      <c r="H5399">
        <v>621925</v>
      </c>
      <c r="I5399">
        <v>21680</v>
      </c>
      <c r="J5399" t="str">
        <f t="shared" si="168"/>
        <v>f00019f2884c910add451cc251ce2307</v>
      </c>
      <c r="K5399" s="2">
        <f t="shared" si="169"/>
        <v>42412</v>
      </c>
      <c r="L5399" t="str">
        <f>VLOOKUP($J5399,'placement attrs'!$A$2:$L$5079,4,FALSE)</f>
        <v>NGames</v>
      </c>
      <c r="M5399" t="str">
        <f>VLOOKUP($J5399,'placement attrs'!$A$2:$L$5079,3,FALSE)</f>
        <v>jacky@ngames.com</v>
      </c>
    </row>
    <row r="5400" spans="1:13" x14ac:dyDescent="0.3">
      <c r="A5400" t="s">
        <v>260</v>
      </c>
      <c r="B5400" s="2">
        <v>42413</v>
      </c>
      <c r="C5400">
        <v>24991</v>
      </c>
      <c r="D5400">
        <v>604434</v>
      </c>
      <c r="E5400">
        <v>616848</v>
      </c>
      <c r="F5400" t="s">
        <v>260</v>
      </c>
      <c r="G5400" s="2">
        <v>42413</v>
      </c>
      <c r="H5400">
        <v>641805</v>
      </c>
      <c r="I5400">
        <v>19688</v>
      </c>
      <c r="J5400" t="str">
        <f t="shared" si="168"/>
        <v>f00019f2884c910add451cc251ce2307</v>
      </c>
      <c r="K5400" s="2">
        <f t="shared" si="169"/>
        <v>42413</v>
      </c>
      <c r="L5400" t="str">
        <f>VLOOKUP($J5400,'placement attrs'!$A$2:$L$5079,4,FALSE)</f>
        <v>NGames</v>
      </c>
      <c r="M5400" t="str">
        <f>VLOOKUP($J5400,'placement attrs'!$A$2:$L$5079,3,FALSE)</f>
        <v>jacky@ngames.com</v>
      </c>
    </row>
    <row r="5401" spans="1:13" x14ac:dyDescent="0.3">
      <c r="A5401" t="s">
        <v>260</v>
      </c>
      <c r="B5401" s="2">
        <v>42414</v>
      </c>
      <c r="C5401">
        <v>24273</v>
      </c>
      <c r="D5401">
        <v>637417</v>
      </c>
      <c r="E5401">
        <v>647184</v>
      </c>
      <c r="F5401" t="s">
        <v>260</v>
      </c>
      <c r="G5401" s="2">
        <v>42414</v>
      </c>
      <c r="H5401">
        <v>672981</v>
      </c>
      <c r="I5401">
        <v>19384</v>
      </c>
      <c r="J5401" t="str">
        <f t="shared" si="168"/>
        <v>f00019f2884c910add451cc251ce2307</v>
      </c>
      <c r="K5401" s="2">
        <f t="shared" si="169"/>
        <v>42414</v>
      </c>
      <c r="L5401" t="str">
        <f>VLOOKUP($J5401,'placement attrs'!$A$2:$L$5079,4,FALSE)</f>
        <v>NGames</v>
      </c>
      <c r="M5401" t="str">
        <f>VLOOKUP($J5401,'placement attrs'!$A$2:$L$5079,3,FALSE)</f>
        <v>jacky@ngames.com</v>
      </c>
    </row>
    <row r="5402" spans="1:13" x14ac:dyDescent="0.3">
      <c r="A5402" t="s">
        <v>260</v>
      </c>
      <c r="B5402" s="2">
        <v>42415</v>
      </c>
      <c r="C5402">
        <v>24788</v>
      </c>
      <c r="D5402">
        <v>590327</v>
      </c>
      <c r="E5402">
        <v>599992</v>
      </c>
      <c r="F5402" t="s">
        <v>260</v>
      </c>
      <c r="G5402" s="2">
        <v>42415</v>
      </c>
      <c r="H5402">
        <v>634286</v>
      </c>
      <c r="I5402">
        <v>22229</v>
      </c>
      <c r="J5402" t="str">
        <f t="shared" si="168"/>
        <v>f00019f2884c910add451cc251ce2307</v>
      </c>
      <c r="K5402" s="2">
        <f t="shared" si="169"/>
        <v>42415</v>
      </c>
      <c r="L5402" t="str">
        <f>VLOOKUP($J5402,'placement attrs'!$A$2:$L$5079,4,FALSE)</f>
        <v>NGames</v>
      </c>
      <c r="M5402" t="str">
        <f>VLOOKUP($J5402,'placement attrs'!$A$2:$L$5079,3,FALSE)</f>
        <v>jacky@ngames.com</v>
      </c>
    </row>
    <row r="5403" spans="1:13" x14ac:dyDescent="0.3">
      <c r="A5403" t="s">
        <v>260</v>
      </c>
      <c r="B5403" s="2">
        <v>42416</v>
      </c>
      <c r="C5403">
        <v>22704</v>
      </c>
      <c r="D5403">
        <v>563464</v>
      </c>
      <c r="E5403">
        <v>571924</v>
      </c>
      <c r="F5403" t="s">
        <v>260</v>
      </c>
      <c r="G5403" s="2">
        <v>42416</v>
      </c>
      <c r="H5403">
        <v>597008</v>
      </c>
      <c r="I5403">
        <v>17418</v>
      </c>
      <c r="J5403" t="str">
        <f t="shared" si="168"/>
        <v>f00019f2884c910add451cc251ce2307</v>
      </c>
      <c r="K5403" s="2">
        <f t="shared" si="169"/>
        <v>42416</v>
      </c>
      <c r="L5403" t="str">
        <f>VLOOKUP($J5403,'placement attrs'!$A$2:$L$5079,4,FALSE)</f>
        <v>NGames</v>
      </c>
      <c r="M5403" t="str">
        <f>VLOOKUP($J5403,'placement attrs'!$A$2:$L$5079,3,FALSE)</f>
        <v>jacky@ngames.com</v>
      </c>
    </row>
    <row r="5404" spans="1:13" x14ac:dyDescent="0.3">
      <c r="A5404" t="s">
        <v>260</v>
      </c>
      <c r="B5404" s="2">
        <v>42417</v>
      </c>
      <c r="C5404">
        <v>28525</v>
      </c>
      <c r="D5404">
        <v>558784</v>
      </c>
      <c r="E5404">
        <v>567959</v>
      </c>
      <c r="F5404" t="s">
        <v>260</v>
      </c>
      <c r="G5404" s="2">
        <v>42417</v>
      </c>
      <c r="H5404">
        <v>601641</v>
      </c>
      <c r="I5404">
        <v>24759</v>
      </c>
      <c r="J5404" t="str">
        <f t="shared" si="168"/>
        <v>f00019f2884c910add451cc251ce2307</v>
      </c>
      <c r="K5404" s="2">
        <f t="shared" si="169"/>
        <v>42417</v>
      </c>
      <c r="L5404" t="str">
        <f>VLOOKUP($J5404,'placement attrs'!$A$2:$L$5079,4,FALSE)</f>
        <v>NGames</v>
      </c>
      <c r="M5404" t="str">
        <f>VLOOKUP($J5404,'placement attrs'!$A$2:$L$5079,3,FALSE)</f>
        <v>jacky@ngames.com</v>
      </c>
    </row>
    <row r="5405" spans="1:13" x14ac:dyDescent="0.3">
      <c r="A5405" t="s">
        <v>260</v>
      </c>
      <c r="B5405" s="2">
        <v>42418</v>
      </c>
      <c r="C5405">
        <v>25948</v>
      </c>
      <c r="D5405">
        <v>551395</v>
      </c>
      <c r="E5405">
        <v>558637</v>
      </c>
      <c r="F5405" t="s">
        <v>260</v>
      </c>
      <c r="G5405" s="2">
        <v>42418</v>
      </c>
      <c r="H5405">
        <v>591538</v>
      </c>
      <c r="I5405">
        <v>23772</v>
      </c>
      <c r="J5405" t="str">
        <f t="shared" si="168"/>
        <v>f00019f2884c910add451cc251ce2307</v>
      </c>
      <c r="K5405" s="2">
        <f t="shared" si="169"/>
        <v>42418</v>
      </c>
      <c r="L5405" t="str">
        <f>VLOOKUP($J5405,'placement attrs'!$A$2:$L$5079,4,FALSE)</f>
        <v>NGames</v>
      </c>
      <c r="M5405" t="str">
        <f>VLOOKUP($J5405,'placement attrs'!$A$2:$L$5079,3,FALSE)</f>
        <v>jacky@ngames.com</v>
      </c>
    </row>
    <row r="5406" spans="1:13" x14ac:dyDescent="0.3">
      <c r="A5406" t="s">
        <v>260</v>
      </c>
      <c r="B5406" s="2">
        <v>42419</v>
      </c>
      <c r="C5406">
        <v>25100</v>
      </c>
      <c r="D5406">
        <v>447792</v>
      </c>
      <c r="E5406">
        <v>456946</v>
      </c>
      <c r="F5406" t="s">
        <v>260</v>
      </c>
      <c r="G5406" s="2">
        <v>42419</v>
      </c>
      <c r="H5406">
        <v>564698</v>
      </c>
      <c r="I5406">
        <v>23913</v>
      </c>
      <c r="J5406" t="str">
        <f t="shared" si="168"/>
        <v>f00019f2884c910add451cc251ce2307</v>
      </c>
      <c r="K5406" s="2">
        <f t="shared" si="169"/>
        <v>42419</v>
      </c>
      <c r="L5406" t="str">
        <f>VLOOKUP($J5406,'placement attrs'!$A$2:$L$5079,4,FALSE)</f>
        <v>NGames</v>
      </c>
      <c r="M5406" t="str">
        <f>VLOOKUP($J5406,'placement attrs'!$A$2:$L$5079,3,FALSE)</f>
        <v>jacky@ngames.com</v>
      </c>
    </row>
    <row r="5407" spans="1:13" x14ac:dyDescent="0.3">
      <c r="A5407" t="s">
        <v>260</v>
      </c>
      <c r="B5407" s="2">
        <v>42420</v>
      </c>
      <c r="C5407">
        <v>22053</v>
      </c>
      <c r="D5407">
        <v>562362</v>
      </c>
      <c r="E5407">
        <v>569468</v>
      </c>
      <c r="F5407" t="s">
        <v>260</v>
      </c>
      <c r="G5407" s="2">
        <v>42420</v>
      </c>
      <c r="H5407">
        <v>607875</v>
      </c>
      <c r="I5407">
        <v>14747</v>
      </c>
      <c r="J5407" t="str">
        <f t="shared" si="168"/>
        <v>f00019f2884c910add451cc251ce2307</v>
      </c>
      <c r="K5407" s="2">
        <f t="shared" si="169"/>
        <v>42420</v>
      </c>
      <c r="L5407" t="str">
        <f>VLOOKUP($J5407,'placement attrs'!$A$2:$L$5079,4,FALSE)</f>
        <v>NGames</v>
      </c>
      <c r="M5407" t="str">
        <f>VLOOKUP($J5407,'placement attrs'!$A$2:$L$5079,3,FALSE)</f>
        <v>jacky@ngames.com</v>
      </c>
    </row>
    <row r="5408" spans="1:13" x14ac:dyDescent="0.3">
      <c r="A5408" t="s">
        <v>260</v>
      </c>
      <c r="B5408" s="2">
        <v>42421</v>
      </c>
      <c r="C5408">
        <v>11969</v>
      </c>
      <c r="D5408">
        <v>582922</v>
      </c>
      <c r="E5408">
        <v>590946</v>
      </c>
      <c r="F5408" t="s">
        <v>260</v>
      </c>
      <c r="G5408" s="2">
        <v>42421</v>
      </c>
      <c r="H5408">
        <v>629482</v>
      </c>
      <c r="I5408">
        <v>6680</v>
      </c>
      <c r="J5408" t="str">
        <f t="shared" si="168"/>
        <v>f00019f2884c910add451cc251ce2307</v>
      </c>
      <c r="K5408" s="2">
        <f t="shared" si="169"/>
        <v>42421</v>
      </c>
      <c r="L5408" t="str">
        <f>VLOOKUP($J5408,'placement attrs'!$A$2:$L$5079,4,FALSE)</f>
        <v>NGames</v>
      </c>
      <c r="M5408" t="str">
        <f>VLOOKUP($J5408,'placement attrs'!$A$2:$L$5079,3,FALSE)</f>
        <v>jacky@ngames.com</v>
      </c>
    </row>
    <row r="5409" spans="1:13" x14ac:dyDescent="0.3">
      <c r="A5409" t="s">
        <v>260</v>
      </c>
      <c r="B5409" s="2">
        <v>42422</v>
      </c>
      <c r="C5409">
        <v>11617</v>
      </c>
      <c r="D5409">
        <v>516786</v>
      </c>
      <c r="E5409">
        <v>524059</v>
      </c>
      <c r="F5409" t="s">
        <v>260</v>
      </c>
      <c r="G5409" s="2">
        <v>42422</v>
      </c>
      <c r="H5409">
        <v>613283</v>
      </c>
      <c r="I5409">
        <v>7389</v>
      </c>
      <c r="J5409" t="str">
        <f t="shared" si="168"/>
        <v>f00019f2884c910add451cc251ce2307</v>
      </c>
      <c r="K5409" s="2">
        <f t="shared" si="169"/>
        <v>42422</v>
      </c>
      <c r="L5409" t="str">
        <f>VLOOKUP($J5409,'placement attrs'!$A$2:$L$5079,4,FALSE)</f>
        <v>NGames</v>
      </c>
      <c r="M5409" t="str">
        <f>VLOOKUP($J5409,'placement attrs'!$A$2:$L$5079,3,FALSE)</f>
        <v>jacky@ngames.com</v>
      </c>
    </row>
    <row r="5410" spans="1:13" x14ac:dyDescent="0.3">
      <c r="A5410" t="s">
        <v>260</v>
      </c>
      <c r="B5410" s="2">
        <v>42423</v>
      </c>
      <c r="C5410">
        <v>14105</v>
      </c>
      <c r="D5410">
        <v>645428</v>
      </c>
      <c r="E5410">
        <v>656205</v>
      </c>
      <c r="F5410" t="s">
        <v>260</v>
      </c>
      <c r="G5410" s="2">
        <v>42423</v>
      </c>
      <c r="H5410">
        <v>698700</v>
      </c>
      <c r="I5410">
        <v>9117</v>
      </c>
      <c r="J5410" t="str">
        <f t="shared" si="168"/>
        <v>f00019f2884c910add451cc251ce2307</v>
      </c>
      <c r="K5410" s="2">
        <f t="shared" si="169"/>
        <v>42423</v>
      </c>
      <c r="L5410" t="str">
        <f>VLOOKUP($J5410,'placement attrs'!$A$2:$L$5079,4,FALSE)</f>
        <v>NGames</v>
      </c>
      <c r="M5410" t="str">
        <f>VLOOKUP($J5410,'placement attrs'!$A$2:$L$5079,3,FALSE)</f>
        <v>jacky@ngames.com</v>
      </c>
    </row>
    <row r="5411" spans="1:13" x14ac:dyDescent="0.3">
      <c r="A5411" t="s">
        <v>260</v>
      </c>
      <c r="B5411" s="2">
        <v>42424</v>
      </c>
      <c r="C5411">
        <v>13340</v>
      </c>
      <c r="D5411">
        <v>575398</v>
      </c>
      <c r="E5411">
        <v>584130</v>
      </c>
      <c r="F5411" t="s">
        <v>260</v>
      </c>
      <c r="G5411" s="2">
        <v>42424</v>
      </c>
      <c r="H5411">
        <v>602704</v>
      </c>
      <c r="I5411">
        <v>7005</v>
      </c>
      <c r="J5411" t="str">
        <f t="shared" si="168"/>
        <v>f00019f2884c910add451cc251ce2307</v>
      </c>
      <c r="K5411" s="2">
        <f t="shared" si="169"/>
        <v>42424</v>
      </c>
      <c r="L5411" t="str">
        <f>VLOOKUP($J5411,'placement attrs'!$A$2:$L$5079,4,FALSE)</f>
        <v>NGames</v>
      </c>
      <c r="M5411" t="str">
        <f>VLOOKUP($J5411,'placement attrs'!$A$2:$L$5079,3,FALSE)</f>
        <v>jacky@ngames.com</v>
      </c>
    </row>
    <row r="5412" spans="1:13" x14ac:dyDescent="0.3">
      <c r="A5412" t="s">
        <v>260</v>
      </c>
      <c r="B5412" s="2">
        <v>42425</v>
      </c>
      <c r="C5412">
        <v>11241</v>
      </c>
      <c r="D5412">
        <v>556908</v>
      </c>
      <c r="E5412">
        <v>565492</v>
      </c>
      <c r="F5412" t="s">
        <v>260</v>
      </c>
      <c r="G5412" s="2">
        <v>42425</v>
      </c>
      <c r="H5412">
        <v>586237</v>
      </c>
      <c r="I5412">
        <v>5870</v>
      </c>
      <c r="J5412" t="str">
        <f t="shared" si="168"/>
        <v>f00019f2884c910add451cc251ce2307</v>
      </c>
      <c r="K5412" s="2">
        <f t="shared" si="169"/>
        <v>42425</v>
      </c>
      <c r="L5412" t="str">
        <f>VLOOKUP($J5412,'placement attrs'!$A$2:$L$5079,4,FALSE)</f>
        <v>NGames</v>
      </c>
      <c r="M5412" t="str">
        <f>VLOOKUP($J5412,'placement attrs'!$A$2:$L$5079,3,FALSE)</f>
        <v>jacky@ngames.com</v>
      </c>
    </row>
    <row r="5413" spans="1:13" x14ac:dyDescent="0.3">
      <c r="A5413" t="s">
        <v>260</v>
      </c>
      <c r="B5413" s="2">
        <v>42426</v>
      </c>
      <c r="C5413">
        <v>23739</v>
      </c>
      <c r="D5413">
        <v>585723</v>
      </c>
      <c r="E5413">
        <v>592654</v>
      </c>
      <c r="F5413" t="s">
        <v>260</v>
      </c>
      <c r="G5413" s="2">
        <v>42426</v>
      </c>
      <c r="H5413">
        <v>616907</v>
      </c>
      <c r="I5413">
        <v>20940</v>
      </c>
      <c r="J5413" t="str">
        <f t="shared" si="168"/>
        <v>f00019f2884c910add451cc251ce2307</v>
      </c>
      <c r="K5413" s="2">
        <f t="shared" si="169"/>
        <v>42426</v>
      </c>
      <c r="L5413" t="str">
        <f>VLOOKUP($J5413,'placement attrs'!$A$2:$L$5079,4,FALSE)</f>
        <v>NGames</v>
      </c>
      <c r="M5413" t="str">
        <f>VLOOKUP($J5413,'placement attrs'!$A$2:$L$5079,3,FALSE)</f>
        <v>jacky@ngames.com</v>
      </c>
    </row>
    <row r="5414" spans="1:13" x14ac:dyDescent="0.3">
      <c r="A5414" t="s">
        <v>260</v>
      </c>
      <c r="B5414" s="2">
        <v>42427</v>
      </c>
      <c r="C5414">
        <v>29174</v>
      </c>
      <c r="D5414">
        <v>644157</v>
      </c>
      <c r="E5414">
        <v>649837</v>
      </c>
      <c r="F5414" t="s">
        <v>260</v>
      </c>
      <c r="G5414" s="2">
        <v>42427</v>
      </c>
      <c r="H5414">
        <v>680018</v>
      </c>
      <c r="I5414">
        <v>25103</v>
      </c>
      <c r="J5414" t="str">
        <f t="shared" si="168"/>
        <v>f00019f2884c910add451cc251ce2307</v>
      </c>
      <c r="K5414" s="2">
        <f t="shared" si="169"/>
        <v>42427</v>
      </c>
      <c r="L5414" t="str">
        <f>VLOOKUP($J5414,'placement attrs'!$A$2:$L$5079,4,FALSE)</f>
        <v>NGames</v>
      </c>
      <c r="M5414" t="str">
        <f>VLOOKUP($J5414,'placement attrs'!$A$2:$L$5079,3,FALSE)</f>
        <v>jacky@ngames.com</v>
      </c>
    </row>
    <row r="5415" spans="1:13" x14ac:dyDescent="0.3">
      <c r="A5415" t="s">
        <v>260</v>
      </c>
      <c r="B5415" s="2">
        <v>42428</v>
      </c>
      <c r="C5415">
        <v>30056</v>
      </c>
      <c r="D5415">
        <v>692810</v>
      </c>
      <c r="E5415">
        <v>700264</v>
      </c>
      <c r="F5415" t="s">
        <v>260</v>
      </c>
      <c r="G5415" s="2">
        <v>42428</v>
      </c>
      <c r="H5415">
        <v>722588</v>
      </c>
      <c r="I5415">
        <v>25646</v>
      </c>
      <c r="J5415" t="str">
        <f t="shared" si="168"/>
        <v>f00019f2884c910add451cc251ce2307</v>
      </c>
      <c r="K5415" s="2">
        <f t="shared" si="169"/>
        <v>42428</v>
      </c>
      <c r="L5415" t="str">
        <f>VLOOKUP($J5415,'placement attrs'!$A$2:$L$5079,4,FALSE)</f>
        <v>NGames</v>
      </c>
      <c r="M5415" t="str">
        <f>VLOOKUP($J5415,'placement attrs'!$A$2:$L$5079,3,FALSE)</f>
        <v>jacky@ngames.com</v>
      </c>
    </row>
    <row r="5416" spans="1:13" x14ac:dyDescent="0.3">
      <c r="A5416" t="s">
        <v>260</v>
      </c>
      <c r="B5416" s="2">
        <v>42429</v>
      </c>
      <c r="C5416">
        <v>28322</v>
      </c>
      <c r="D5416">
        <v>534190</v>
      </c>
      <c r="E5416">
        <v>541764</v>
      </c>
      <c r="F5416" t="s">
        <v>260</v>
      </c>
      <c r="G5416" s="2">
        <v>42429</v>
      </c>
      <c r="H5416">
        <v>637920</v>
      </c>
      <c r="I5416">
        <v>23700</v>
      </c>
      <c r="J5416" t="str">
        <f t="shared" si="168"/>
        <v>f00019f2884c910add451cc251ce2307</v>
      </c>
      <c r="K5416" s="2">
        <f t="shared" si="169"/>
        <v>42429</v>
      </c>
      <c r="L5416" t="str">
        <f>VLOOKUP($J5416,'placement attrs'!$A$2:$L$5079,4,FALSE)</f>
        <v>NGames</v>
      </c>
      <c r="M5416" t="str">
        <f>VLOOKUP($J5416,'placement attrs'!$A$2:$L$5079,3,FALSE)</f>
        <v>jacky@ngames.com</v>
      </c>
    </row>
    <row r="5417" spans="1:13" x14ac:dyDescent="0.3">
      <c r="A5417" t="s">
        <v>260</v>
      </c>
      <c r="B5417" s="2">
        <v>42430</v>
      </c>
      <c r="C5417">
        <v>21625</v>
      </c>
      <c r="D5417">
        <v>503368</v>
      </c>
      <c r="E5417">
        <v>508825</v>
      </c>
      <c r="F5417" t="s">
        <v>260</v>
      </c>
      <c r="G5417" s="2">
        <v>42430</v>
      </c>
      <c r="H5417">
        <v>581203</v>
      </c>
      <c r="I5417">
        <v>18391</v>
      </c>
      <c r="J5417" t="str">
        <f t="shared" si="168"/>
        <v>f00019f2884c910add451cc251ce2307</v>
      </c>
      <c r="K5417" s="2">
        <f t="shared" si="169"/>
        <v>42430</v>
      </c>
      <c r="L5417" t="str">
        <f>VLOOKUP($J5417,'placement attrs'!$A$2:$L$5079,4,FALSE)</f>
        <v>NGames</v>
      </c>
      <c r="M5417" t="str">
        <f>VLOOKUP($J5417,'placement attrs'!$A$2:$L$5079,3,FALSE)</f>
        <v>jacky@ngames.com</v>
      </c>
    </row>
    <row r="5418" spans="1:13" x14ac:dyDescent="0.3">
      <c r="A5418" t="s">
        <v>260</v>
      </c>
      <c r="B5418" s="2">
        <v>42431</v>
      </c>
      <c r="C5418">
        <v>12181</v>
      </c>
      <c r="D5418">
        <v>367756</v>
      </c>
      <c r="E5418">
        <v>370714</v>
      </c>
      <c r="F5418" t="s">
        <v>260</v>
      </c>
      <c r="G5418" s="2">
        <v>42431</v>
      </c>
      <c r="H5418">
        <v>533838</v>
      </c>
      <c r="I5418">
        <v>12210</v>
      </c>
      <c r="J5418" t="str">
        <f t="shared" si="168"/>
        <v>f00019f2884c910add451cc251ce2307</v>
      </c>
      <c r="K5418" s="2">
        <f t="shared" si="169"/>
        <v>42431</v>
      </c>
      <c r="L5418" t="str">
        <f>VLOOKUP($J5418,'placement attrs'!$A$2:$L$5079,4,FALSE)</f>
        <v>NGames</v>
      </c>
      <c r="M5418" t="str">
        <f>VLOOKUP($J5418,'placement attrs'!$A$2:$L$5079,3,FALSE)</f>
        <v>jacky@ngames.com</v>
      </c>
    </row>
    <row r="5419" spans="1:13" x14ac:dyDescent="0.3">
      <c r="A5419" t="s">
        <v>260</v>
      </c>
      <c r="B5419" s="2">
        <v>42432</v>
      </c>
      <c r="C5419">
        <v>1282</v>
      </c>
      <c r="D5419">
        <v>28155</v>
      </c>
      <c r="E5419">
        <v>28161</v>
      </c>
      <c r="H5419">
        <v>0</v>
      </c>
      <c r="I5419">
        <v>0</v>
      </c>
      <c r="J5419" t="str">
        <f t="shared" si="168"/>
        <v>f00019f2884c910add451cc251ce2307</v>
      </c>
      <c r="K5419" s="2">
        <f t="shared" si="169"/>
        <v>42432</v>
      </c>
      <c r="L5419" t="str">
        <f>VLOOKUP($J5419,'placement attrs'!$A$2:$L$5079,4,FALSE)</f>
        <v>NGames</v>
      </c>
      <c r="M5419" t="str">
        <f>VLOOKUP($J5419,'placement attrs'!$A$2:$L$5079,3,FALSE)</f>
        <v>jacky@ngames.com</v>
      </c>
    </row>
    <row r="5420" spans="1:13" x14ac:dyDescent="0.3">
      <c r="A5420" t="s">
        <v>261</v>
      </c>
      <c r="B5420" s="2">
        <v>42410</v>
      </c>
      <c r="C5420">
        <v>1609</v>
      </c>
      <c r="D5420">
        <v>95170</v>
      </c>
      <c r="E5420">
        <v>97365</v>
      </c>
      <c r="H5420">
        <v>0</v>
      </c>
      <c r="I5420">
        <v>0</v>
      </c>
      <c r="J5420" t="str">
        <f t="shared" si="168"/>
        <v>f2c5c5729633fe387a1ad9a276f60a5f</v>
      </c>
      <c r="K5420" s="2">
        <f t="shared" si="169"/>
        <v>42410</v>
      </c>
      <c r="L5420" t="str">
        <f>VLOOKUP($J5420,'placement attrs'!$A$2:$L$5079,4,FALSE)</f>
        <v>Wizzed.com</v>
      </c>
      <c r="M5420" t="str">
        <f>VLOOKUP($J5420,'placement attrs'!$A$2:$L$5079,3,FALSE)</f>
        <v>arran@wizzed.com</v>
      </c>
    </row>
    <row r="5421" spans="1:13" x14ac:dyDescent="0.3">
      <c r="A5421" t="s">
        <v>261</v>
      </c>
      <c r="B5421" s="2">
        <v>42411</v>
      </c>
      <c r="C5421">
        <v>1275</v>
      </c>
      <c r="D5421">
        <v>78519</v>
      </c>
      <c r="E5421">
        <v>80512</v>
      </c>
      <c r="F5421" t="s">
        <v>261</v>
      </c>
      <c r="G5421" s="2">
        <v>42411</v>
      </c>
      <c r="H5421">
        <v>90390</v>
      </c>
      <c r="I5421">
        <v>1480</v>
      </c>
      <c r="J5421" t="str">
        <f t="shared" si="168"/>
        <v>f2c5c5729633fe387a1ad9a276f60a5f</v>
      </c>
      <c r="K5421" s="2">
        <f t="shared" si="169"/>
        <v>42411</v>
      </c>
      <c r="L5421" t="str">
        <f>VLOOKUP($J5421,'placement attrs'!$A$2:$L$5079,4,FALSE)</f>
        <v>Wizzed.com</v>
      </c>
      <c r="M5421" t="str">
        <f>VLOOKUP($J5421,'placement attrs'!$A$2:$L$5079,3,FALSE)</f>
        <v>arran@wizzed.com</v>
      </c>
    </row>
    <row r="5422" spans="1:13" x14ac:dyDescent="0.3">
      <c r="A5422" t="s">
        <v>261</v>
      </c>
      <c r="B5422" s="2">
        <v>42412</v>
      </c>
      <c r="C5422">
        <v>826</v>
      </c>
      <c r="D5422">
        <v>60079</v>
      </c>
      <c r="E5422">
        <v>61505</v>
      </c>
      <c r="F5422" t="s">
        <v>261</v>
      </c>
      <c r="G5422" s="2">
        <v>42412</v>
      </c>
      <c r="H5422">
        <v>79027</v>
      </c>
      <c r="I5422">
        <v>1100</v>
      </c>
      <c r="J5422" t="str">
        <f t="shared" si="168"/>
        <v>f2c5c5729633fe387a1ad9a276f60a5f</v>
      </c>
      <c r="K5422" s="2">
        <f t="shared" si="169"/>
        <v>42412</v>
      </c>
      <c r="L5422" t="str">
        <f>VLOOKUP($J5422,'placement attrs'!$A$2:$L$5079,4,FALSE)</f>
        <v>Wizzed.com</v>
      </c>
      <c r="M5422" t="str">
        <f>VLOOKUP($J5422,'placement attrs'!$A$2:$L$5079,3,FALSE)</f>
        <v>arran@wizzed.com</v>
      </c>
    </row>
    <row r="5423" spans="1:13" x14ac:dyDescent="0.3">
      <c r="A5423" t="s">
        <v>261</v>
      </c>
      <c r="B5423" s="2">
        <v>42413</v>
      </c>
      <c r="C5423">
        <v>768</v>
      </c>
      <c r="D5423">
        <v>56222</v>
      </c>
      <c r="E5423">
        <v>57287</v>
      </c>
      <c r="F5423" t="s">
        <v>261</v>
      </c>
      <c r="G5423" s="2">
        <v>42413</v>
      </c>
      <c r="H5423">
        <v>58662</v>
      </c>
      <c r="I5423">
        <v>806</v>
      </c>
      <c r="J5423" t="str">
        <f t="shared" si="168"/>
        <v>f2c5c5729633fe387a1ad9a276f60a5f</v>
      </c>
      <c r="K5423" s="2">
        <f t="shared" si="169"/>
        <v>42413</v>
      </c>
      <c r="L5423" t="str">
        <f>VLOOKUP($J5423,'placement attrs'!$A$2:$L$5079,4,FALSE)</f>
        <v>Wizzed.com</v>
      </c>
      <c r="M5423" t="str">
        <f>VLOOKUP($J5423,'placement attrs'!$A$2:$L$5079,3,FALSE)</f>
        <v>arran@wizzed.com</v>
      </c>
    </row>
    <row r="5424" spans="1:13" x14ac:dyDescent="0.3">
      <c r="A5424" t="s">
        <v>261</v>
      </c>
      <c r="B5424" s="2">
        <v>42414</v>
      </c>
      <c r="C5424">
        <v>752</v>
      </c>
      <c r="D5424">
        <v>66218</v>
      </c>
      <c r="E5424">
        <v>67357</v>
      </c>
      <c r="F5424" t="s">
        <v>261</v>
      </c>
      <c r="G5424" s="2">
        <v>42414</v>
      </c>
      <c r="H5424">
        <v>68988</v>
      </c>
      <c r="I5424">
        <v>827</v>
      </c>
      <c r="J5424" t="str">
        <f t="shared" si="168"/>
        <v>f2c5c5729633fe387a1ad9a276f60a5f</v>
      </c>
      <c r="K5424" s="2">
        <f t="shared" si="169"/>
        <v>42414</v>
      </c>
      <c r="L5424" t="str">
        <f>VLOOKUP($J5424,'placement attrs'!$A$2:$L$5079,4,FALSE)</f>
        <v>Wizzed.com</v>
      </c>
      <c r="M5424" t="str">
        <f>VLOOKUP($J5424,'placement attrs'!$A$2:$L$5079,3,FALSE)</f>
        <v>arran@wizzed.com</v>
      </c>
    </row>
    <row r="5425" spans="1:13" x14ac:dyDescent="0.3">
      <c r="A5425" t="s">
        <v>261</v>
      </c>
      <c r="B5425" s="2">
        <v>42415</v>
      </c>
      <c r="C5425">
        <v>1622</v>
      </c>
      <c r="D5425">
        <v>79392</v>
      </c>
      <c r="E5425">
        <v>81040</v>
      </c>
      <c r="F5425" t="s">
        <v>261</v>
      </c>
      <c r="G5425" s="2">
        <v>42415</v>
      </c>
      <c r="H5425">
        <v>85816</v>
      </c>
      <c r="I5425">
        <v>1742</v>
      </c>
      <c r="J5425" t="str">
        <f t="shared" si="168"/>
        <v>f2c5c5729633fe387a1ad9a276f60a5f</v>
      </c>
      <c r="K5425" s="2">
        <f t="shared" si="169"/>
        <v>42415</v>
      </c>
      <c r="L5425" t="str">
        <f>VLOOKUP($J5425,'placement attrs'!$A$2:$L$5079,4,FALSE)</f>
        <v>Wizzed.com</v>
      </c>
      <c r="M5425" t="str">
        <f>VLOOKUP($J5425,'placement attrs'!$A$2:$L$5079,3,FALSE)</f>
        <v>arran@wizzed.com</v>
      </c>
    </row>
    <row r="5426" spans="1:13" x14ac:dyDescent="0.3">
      <c r="A5426" t="s">
        <v>261</v>
      </c>
      <c r="B5426" s="2">
        <v>42416</v>
      </c>
      <c r="C5426">
        <v>855</v>
      </c>
      <c r="D5426">
        <v>34500</v>
      </c>
      <c r="E5426">
        <v>35458</v>
      </c>
      <c r="F5426" t="s">
        <v>261</v>
      </c>
      <c r="G5426" s="2">
        <v>42416</v>
      </c>
      <c r="H5426">
        <v>36250</v>
      </c>
      <c r="I5426">
        <v>730</v>
      </c>
      <c r="J5426" t="str">
        <f t="shared" si="168"/>
        <v>f2c5c5729633fe387a1ad9a276f60a5f</v>
      </c>
      <c r="K5426" s="2">
        <f t="shared" si="169"/>
        <v>42416</v>
      </c>
      <c r="L5426" t="str">
        <f>VLOOKUP($J5426,'placement attrs'!$A$2:$L$5079,4,FALSE)</f>
        <v>Wizzed.com</v>
      </c>
      <c r="M5426" t="str">
        <f>VLOOKUP($J5426,'placement attrs'!$A$2:$L$5079,3,FALSE)</f>
        <v>arran@wizzed.com</v>
      </c>
    </row>
    <row r="5427" spans="1:13" x14ac:dyDescent="0.3">
      <c r="A5427" t="s">
        <v>261</v>
      </c>
      <c r="B5427" s="2">
        <v>42417</v>
      </c>
      <c r="C5427">
        <v>0</v>
      </c>
      <c r="D5427">
        <v>1</v>
      </c>
      <c r="E5427">
        <v>1</v>
      </c>
      <c r="F5427" t="s">
        <v>261</v>
      </c>
      <c r="G5427" s="2">
        <v>42417</v>
      </c>
      <c r="H5427">
        <v>2</v>
      </c>
      <c r="I5427">
        <v>0</v>
      </c>
      <c r="J5427" t="str">
        <f t="shared" si="168"/>
        <v>f2c5c5729633fe387a1ad9a276f60a5f</v>
      </c>
      <c r="K5427" s="2">
        <f t="shared" si="169"/>
        <v>42417</v>
      </c>
      <c r="L5427" t="str">
        <f>VLOOKUP($J5427,'placement attrs'!$A$2:$L$5079,4,FALSE)</f>
        <v>Wizzed.com</v>
      </c>
      <c r="M5427" t="str">
        <f>VLOOKUP($J5427,'placement attrs'!$A$2:$L$5079,3,FALSE)</f>
        <v>arran@wizzed.com</v>
      </c>
    </row>
    <row r="5428" spans="1:13" x14ac:dyDescent="0.3">
      <c r="A5428" t="s">
        <v>261</v>
      </c>
      <c r="B5428" s="2">
        <v>42419</v>
      </c>
      <c r="C5428">
        <v>0</v>
      </c>
      <c r="D5428">
        <v>2</v>
      </c>
      <c r="E5428">
        <v>2</v>
      </c>
      <c r="F5428" t="s">
        <v>261</v>
      </c>
      <c r="G5428" s="2">
        <v>42419</v>
      </c>
      <c r="H5428">
        <v>2</v>
      </c>
      <c r="I5428">
        <v>0</v>
      </c>
      <c r="J5428" t="str">
        <f t="shared" si="168"/>
        <v>f2c5c5729633fe387a1ad9a276f60a5f</v>
      </c>
      <c r="K5428" s="2">
        <f t="shared" si="169"/>
        <v>42419</v>
      </c>
      <c r="L5428" t="str">
        <f>VLOOKUP($J5428,'placement attrs'!$A$2:$L$5079,4,FALSE)</f>
        <v>Wizzed.com</v>
      </c>
      <c r="M5428" t="str">
        <f>VLOOKUP($J5428,'placement attrs'!$A$2:$L$5079,3,FALSE)</f>
        <v>arran@wizzed.com</v>
      </c>
    </row>
    <row r="5429" spans="1:13" x14ac:dyDescent="0.3">
      <c r="A5429" t="s">
        <v>262</v>
      </c>
      <c r="B5429" s="2">
        <v>42410</v>
      </c>
      <c r="C5429">
        <v>20751</v>
      </c>
      <c r="D5429">
        <v>361417</v>
      </c>
      <c r="E5429">
        <v>363844</v>
      </c>
      <c r="H5429">
        <v>0</v>
      </c>
      <c r="I5429">
        <v>0</v>
      </c>
      <c r="J5429" t="str">
        <f t="shared" si="168"/>
        <v>f2f33ab3b3c56cba95828a43d0a9ab17</v>
      </c>
      <c r="K5429" s="2">
        <f t="shared" si="169"/>
        <v>42410</v>
      </c>
      <c r="L5429" t="str">
        <f>VLOOKUP($J5429,'placement attrs'!$A$2:$L$5079,4,FALSE)</f>
        <v>News247.info</v>
      </c>
      <c r="M5429" t="str">
        <f>VLOOKUP($J5429,'placement attrs'!$A$2:$L$5079,3,FALSE)</f>
        <v>admin@news247.info</v>
      </c>
    </row>
    <row r="5430" spans="1:13" x14ac:dyDescent="0.3">
      <c r="A5430" t="s">
        <v>262</v>
      </c>
      <c r="B5430" s="2">
        <v>42411</v>
      </c>
      <c r="C5430">
        <v>23396</v>
      </c>
      <c r="D5430">
        <v>376750</v>
      </c>
      <c r="E5430">
        <v>379149</v>
      </c>
      <c r="F5430" t="s">
        <v>262</v>
      </c>
      <c r="G5430" s="2">
        <v>42411</v>
      </c>
      <c r="H5430">
        <v>409687</v>
      </c>
      <c r="I5430">
        <v>25299</v>
      </c>
      <c r="J5430" t="str">
        <f t="shared" si="168"/>
        <v>f2f33ab3b3c56cba95828a43d0a9ab17</v>
      </c>
      <c r="K5430" s="2">
        <f t="shared" si="169"/>
        <v>42411</v>
      </c>
      <c r="L5430" t="str">
        <f>VLOOKUP($J5430,'placement attrs'!$A$2:$L$5079,4,FALSE)</f>
        <v>News247.info</v>
      </c>
      <c r="M5430" t="str">
        <f>VLOOKUP($J5430,'placement attrs'!$A$2:$L$5079,3,FALSE)</f>
        <v>admin@news247.info</v>
      </c>
    </row>
    <row r="5431" spans="1:13" x14ac:dyDescent="0.3">
      <c r="A5431" t="s">
        <v>262</v>
      </c>
      <c r="B5431" s="2">
        <v>42412</v>
      </c>
      <c r="C5431">
        <v>12850</v>
      </c>
      <c r="D5431">
        <v>263331</v>
      </c>
      <c r="E5431">
        <v>264727</v>
      </c>
      <c r="F5431" t="s">
        <v>262</v>
      </c>
      <c r="G5431" s="2">
        <v>42412</v>
      </c>
      <c r="H5431">
        <v>328304</v>
      </c>
      <c r="I5431">
        <v>16344</v>
      </c>
      <c r="J5431" t="str">
        <f t="shared" si="168"/>
        <v>f2f33ab3b3c56cba95828a43d0a9ab17</v>
      </c>
      <c r="K5431" s="2">
        <f t="shared" si="169"/>
        <v>42412</v>
      </c>
      <c r="L5431" t="str">
        <f>VLOOKUP($J5431,'placement attrs'!$A$2:$L$5079,4,FALSE)</f>
        <v>News247.info</v>
      </c>
      <c r="M5431" t="str">
        <f>VLOOKUP($J5431,'placement attrs'!$A$2:$L$5079,3,FALSE)</f>
        <v>admin@news247.info</v>
      </c>
    </row>
    <row r="5432" spans="1:13" x14ac:dyDescent="0.3">
      <c r="A5432" t="s">
        <v>262</v>
      </c>
      <c r="B5432" s="2">
        <v>42413</v>
      </c>
      <c r="C5432">
        <v>16713</v>
      </c>
      <c r="D5432">
        <v>314389</v>
      </c>
      <c r="E5432">
        <v>316409</v>
      </c>
      <c r="F5432" t="s">
        <v>262</v>
      </c>
      <c r="G5432" s="2">
        <v>42413</v>
      </c>
      <c r="H5432">
        <v>318677</v>
      </c>
      <c r="I5432">
        <v>15412</v>
      </c>
      <c r="J5432" t="str">
        <f t="shared" si="168"/>
        <v>f2f33ab3b3c56cba95828a43d0a9ab17</v>
      </c>
      <c r="K5432" s="2">
        <f t="shared" si="169"/>
        <v>42413</v>
      </c>
      <c r="L5432" t="str">
        <f>VLOOKUP($J5432,'placement attrs'!$A$2:$L$5079,4,FALSE)</f>
        <v>News247.info</v>
      </c>
      <c r="M5432" t="str">
        <f>VLOOKUP($J5432,'placement attrs'!$A$2:$L$5079,3,FALSE)</f>
        <v>admin@news247.info</v>
      </c>
    </row>
    <row r="5433" spans="1:13" x14ac:dyDescent="0.3">
      <c r="A5433" t="s">
        <v>262</v>
      </c>
      <c r="B5433" s="2">
        <v>42414</v>
      </c>
      <c r="C5433">
        <v>13972</v>
      </c>
      <c r="D5433">
        <v>296344</v>
      </c>
      <c r="E5433">
        <v>298266</v>
      </c>
      <c r="F5433" t="s">
        <v>262</v>
      </c>
      <c r="G5433" s="2">
        <v>42414</v>
      </c>
      <c r="H5433">
        <v>298825</v>
      </c>
      <c r="I5433">
        <v>14431</v>
      </c>
      <c r="J5433" t="str">
        <f t="shared" si="168"/>
        <v>f2f33ab3b3c56cba95828a43d0a9ab17</v>
      </c>
      <c r="K5433" s="2">
        <f t="shared" si="169"/>
        <v>42414</v>
      </c>
      <c r="L5433" t="str">
        <f>VLOOKUP($J5433,'placement attrs'!$A$2:$L$5079,4,FALSE)</f>
        <v>News247.info</v>
      </c>
      <c r="M5433" t="str">
        <f>VLOOKUP($J5433,'placement attrs'!$A$2:$L$5079,3,FALSE)</f>
        <v>admin@news247.info</v>
      </c>
    </row>
    <row r="5434" spans="1:13" x14ac:dyDescent="0.3">
      <c r="A5434" t="s">
        <v>262</v>
      </c>
      <c r="B5434" s="2">
        <v>42415</v>
      </c>
      <c r="C5434">
        <v>13755</v>
      </c>
      <c r="D5434">
        <v>327225</v>
      </c>
      <c r="E5434">
        <v>329507</v>
      </c>
      <c r="F5434" t="s">
        <v>262</v>
      </c>
      <c r="G5434" s="2">
        <v>42415</v>
      </c>
      <c r="H5434">
        <v>337145</v>
      </c>
      <c r="I5434">
        <v>13703</v>
      </c>
      <c r="J5434" t="str">
        <f t="shared" si="168"/>
        <v>f2f33ab3b3c56cba95828a43d0a9ab17</v>
      </c>
      <c r="K5434" s="2">
        <f t="shared" si="169"/>
        <v>42415</v>
      </c>
      <c r="L5434" t="str">
        <f>VLOOKUP($J5434,'placement attrs'!$A$2:$L$5079,4,FALSE)</f>
        <v>News247.info</v>
      </c>
      <c r="M5434" t="str">
        <f>VLOOKUP($J5434,'placement attrs'!$A$2:$L$5079,3,FALSE)</f>
        <v>admin@news247.info</v>
      </c>
    </row>
    <row r="5435" spans="1:13" x14ac:dyDescent="0.3">
      <c r="A5435" t="s">
        <v>262</v>
      </c>
      <c r="B5435" s="2">
        <v>42416</v>
      </c>
      <c r="C5435">
        <v>16472</v>
      </c>
      <c r="D5435">
        <v>341248</v>
      </c>
      <c r="E5435">
        <v>343454</v>
      </c>
      <c r="F5435" t="s">
        <v>262</v>
      </c>
      <c r="G5435" s="2">
        <v>42416</v>
      </c>
      <c r="H5435">
        <v>344141</v>
      </c>
      <c r="I5435">
        <v>12012</v>
      </c>
      <c r="J5435" t="str">
        <f t="shared" si="168"/>
        <v>f2f33ab3b3c56cba95828a43d0a9ab17</v>
      </c>
      <c r="K5435" s="2">
        <f t="shared" si="169"/>
        <v>42416</v>
      </c>
      <c r="L5435" t="str">
        <f>VLOOKUP($J5435,'placement attrs'!$A$2:$L$5079,4,FALSE)</f>
        <v>News247.info</v>
      </c>
      <c r="M5435" t="str">
        <f>VLOOKUP($J5435,'placement attrs'!$A$2:$L$5079,3,FALSE)</f>
        <v>admin@news247.info</v>
      </c>
    </row>
    <row r="5436" spans="1:13" x14ac:dyDescent="0.3">
      <c r="A5436" t="s">
        <v>262</v>
      </c>
      <c r="B5436" s="2">
        <v>42417</v>
      </c>
      <c r="C5436">
        <v>11303</v>
      </c>
      <c r="D5436">
        <v>374504</v>
      </c>
      <c r="E5436">
        <v>376788</v>
      </c>
      <c r="F5436" t="s">
        <v>262</v>
      </c>
      <c r="G5436" s="2">
        <v>42417</v>
      </c>
      <c r="H5436">
        <v>379267</v>
      </c>
      <c r="I5436">
        <v>13451</v>
      </c>
      <c r="J5436" t="str">
        <f t="shared" si="168"/>
        <v>f2f33ab3b3c56cba95828a43d0a9ab17</v>
      </c>
      <c r="K5436" s="2">
        <f t="shared" si="169"/>
        <v>42417</v>
      </c>
      <c r="L5436" t="str">
        <f>VLOOKUP($J5436,'placement attrs'!$A$2:$L$5079,4,FALSE)</f>
        <v>News247.info</v>
      </c>
      <c r="M5436" t="str">
        <f>VLOOKUP($J5436,'placement attrs'!$A$2:$L$5079,3,FALSE)</f>
        <v>admin@news247.info</v>
      </c>
    </row>
    <row r="5437" spans="1:13" x14ac:dyDescent="0.3">
      <c r="A5437" t="s">
        <v>262</v>
      </c>
      <c r="B5437" s="2">
        <v>42418</v>
      </c>
      <c r="C5437">
        <v>6330</v>
      </c>
      <c r="D5437">
        <v>341722</v>
      </c>
      <c r="E5437">
        <v>344401</v>
      </c>
      <c r="F5437" t="s">
        <v>262</v>
      </c>
      <c r="G5437" s="2">
        <v>42418</v>
      </c>
      <c r="H5437">
        <v>349999</v>
      </c>
      <c r="I5437">
        <v>6286</v>
      </c>
      <c r="J5437" t="str">
        <f t="shared" si="168"/>
        <v>f2f33ab3b3c56cba95828a43d0a9ab17</v>
      </c>
      <c r="K5437" s="2">
        <f t="shared" si="169"/>
        <v>42418</v>
      </c>
      <c r="L5437" t="str">
        <f>VLOOKUP($J5437,'placement attrs'!$A$2:$L$5079,4,FALSE)</f>
        <v>News247.info</v>
      </c>
      <c r="M5437" t="str">
        <f>VLOOKUP($J5437,'placement attrs'!$A$2:$L$5079,3,FALSE)</f>
        <v>admin@news247.info</v>
      </c>
    </row>
    <row r="5438" spans="1:13" x14ac:dyDescent="0.3">
      <c r="A5438" t="s">
        <v>262</v>
      </c>
      <c r="B5438" s="2">
        <v>42419</v>
      </c>
      <c r="C5438">
        <v>7172</v>
      </c>
      <c r="D5438">
        <v>288732</v>
      </c>
      <c r="E5438">
        <v>290903</v>
      </c>
      <c r="F5438" t="s">
        <v>262</v>
      </c>
      <c r="G5438" s="2">
        <v>42419</v>
      </c>
      <c r="H5438">
        <v>335429</v>
      </c>
      <c r="I5438">
        <v>8101</v>
      </c>
      <c r="J5438" t="str">
        <f t="shared" si="168"/>
        <v>f2f33ab3b3c56cba95828a43d0a9ab17</v>
      </c>
      <c r="K5438" s="2">
        <f t="shared" si="169"/>
        <v>42419</v>
      </c>
      <c r="L5438" t="str">
        <f>VLOOKUP($J5438,'placement attrs'!$A$2:$L$5079,4,FALSE)</f>
        <v>News247.info</v>
      </c>
      <c r="M5438" t="str">
        <f>VLOOKUP($J5438,'placement attrs'!$A$2:$L$5079,3,FALSE)</f>
        <v>admin@news247.info</v>
      </c>
    </row>
    <row r="5439" spans="1:13" x14ac:dyDescent="0.3">
      <c r="A5439" t="s">
        <v>262</v>
      </c>
      <c r="B5439" s="2">
        <v>42420</v>
      </c>
      <c r="C5439">
        <v>6059</v>
      </c>
      <c r="D5439">
        <v>314603</v>
      </c>
      <c r="E5439">
        <v>317080</v>
      </c>
      <c r="F5439" t="s">
        <v>262</v>
      </c>
      <c r="G5439" s="2">
        <v>42420</v>
      </c>
      <c r="H5439">
        <v>331356</v>
      </c>
      <c r="I5439">
        <v>6463</v>
      </c>
      <c r="J5439" t="str">
        <f t="shared" si="168"/>
        <v>f2f33ab3b3c56cba95828a43d0a9ab17</v>
      </c>
      <c r="K5439" s="2">
        <f t="shared" si="169"/>
        <v>42420</v>
      </c>
      <c r="L5439" t="str">
        <f>VLOOKUP($J5439,'placement attrs'!$A$2:$L$5079,4,FALSE)</f>
        <v>News247.info</v>
      </c>
      <c r="M5439" t="str">
        <f>VLOOKUP($J5439,'placement attrs'!$A$2:$L$5079,3,FALSE)</f>
        <v>admin@news247.info</v>
      </c>
    </row>
    <row r="5440" spans="1:13" x14ac:dyDescent="0.3">
      <c r="A5440" t="s">
        <v>262</v>
      </c>
      <c r="B5440" s="2">
        <v>42421</v>
      </c>
      <c r="C5440">
        <v>6296</v>
      </c>
      <c r="D5440">
        <v>322646</v>
      </c>
      <c r="E5440">
        <v>325287</v>
      </c>
      <c r="F5440" t="s">
        <v>262</v>
      </c>
      <c r="G5440" s="2">
        <v>42421</v>
      </c>
      <c r="H5440">
        <v>329832</v>
      </c>
      <c r="I5440">
        <v>6245</v>
      </c>
      <c r="J5440" t="str">
        <f t="shared" si="168"/>
        <v>f2f33ab3b3c56cba95828a43d0a9ab17</v>
      </c>
      <c r="K5440" s="2">
        <f t="shared" si="169"/>
        <v>42421</v>
      </c>
      <c r="L5440" t="str">
        <f>VLOOKUP($J5440,'placement attrs'!$A$2:$L$5079,4,FALSE)</f>
        <v>News247.info</v>
      </c>
      <c r="M5440" t="str">
        <f>VLOOKUP($J5440,'placement attrs'!$A$2:$L$5079,3,FALSE)</f>
        <v>admin@news247.info</v>
      </c>
    </row>
    <row r="5441" spans="1:13" x14ac:dyDescent="0.3">
      <c r="A5441" t="s">
        <v>262</v>
      </c>
      <c r="B5441" s="2">
        <v>42422</v>
      </c>
      <c r="C5441">
        <v>7322</v>
      </c>
      <c r="D5441">
        <v>238577</v>
      </c>
      <c r="E5441">
        <v>240419</v>
      </c>
      <c r="F5441" t="s">
        <v>262</v>
      </c>
      <c r="G5441" s="2">
        <v>42422</v>
      </c>
      <c r="H5441">
        <v>264399</v>
      </c>
      <c r="I5441">
        <v>7510</v>
      </c>
      <c r="J5441" t="str">
        <f t="shared" si="168"/>
        <v>f2f33ab3b3c56cba95828a43d0a9ab17</v>
      </c>
      <c r="K5441" s="2">
        <f t="shared" si="169"/>
        <v>42422</v>
      </c>
      <c r="L5441" t="str">
        <f>VLOOKUP($J5441,'placement attrs'!$A$2:$L$5079,4,FALSE)</f>
        <v>News247.info</v>
      </c>
      <c r="M5441" t="str">
        <f>VLOOKUP($J5441,'placement attrs'!$A$2:$L$5079,3,FALSE)</f>
        <v>admin@news247.info</v>
      </c>
    </row>
    <row r="5442" spans="1:13" x14ac:dyDescent="0.3">
      <c r="A5442" t="s">
        <v>262</v>
      </c>
      <c r="B5442" s="2">
        <v>42423</v>
      </c>
      <c r="C5442">
        <v>8423</v>
      </c>
      <c r="D5442">
        <v>184213</v>
      </c>
      <c r="E5442">
        <v>185813</v>
      </c>
      <c r="F5442" t="s">
        <v>262</v>
      </c>
      <c r="G5442" s="2">
        <v>42423</v>
      </c>
      <c r="H5442">
        <v>194649</v>
      </c>
      <c r="I5442">
        <v>8542</v>
      </c>
      <c r="J5442" t="str">
        <f t="shared" si="168"/>
        <v>f2f33ab3b3c56cba95828a43d0a9ab17</v>
      </c>
      <c r="K5442" s="2">
        <f t="shared" si="169"/>
        <v>42423</v>
      </c>
      <c r="L5442" t="str">
        <f>VLOOKUP($J5442,'placement attrs'!$A$2:$L$5079,4,FALSE)</f>
        <v>News247.info</v>
      </c>
      <c r="M5442" t="str">
        <f>VLOOKUP($J5442,'placement attrs'!$A$2:$L$5079,3,FALSE)</f>
        <v>admin@news247.info</v>
      </c>
    </row>
    <row r="5443" spans="1:13" x14ac:dyDescent="0.3">
      <c r="A5443" t="s">
        <v>262</v>
      </c>
      <c r="B5443" s="2">
        <v>42424</v>
      </c>
      <c r="C5443">
        <v>7720</v>
      </c>
      <c r="D5443">
        <v>143396</v>
      </c>
      <c r="E5443">
        <v>144623</v>
      </c>
      <c r="F5443" t="s">
        <v>262</v>
      </c>
      <c r="G5443" s="2">
        <v>42424</v>
      </c>
      <c r="H5443">
        <v>145084</v>
      </c>
      <c r="I5443">
        <v>7778</v>
      </c>
      <c r="J5443" t="str">
        <f t="shared" ref="J5443:J5506" si="170">IF(A5443="",F5443,A5443)</f>
        <v>f2f33ab3b3c56cba95828a43d0a9ab17</v>
      </c>
      <c r="K5443" s="2">
        <f t="shared" ref="K5443:K5506" si="171">IF(B5443="",G5443,B5443)</f>
        <v>42424</v>
      </c>
      <c r="L5443" t="str">
        <f>VLOOKUP($J5443,'placement attrs'!$A$2:$L$5079,4,FALSE)</f>
        <v>News247.info</v>
      </c>
      <c r="M5443" t="str">
        <f>VLOOKUP($J5443,'placement attrs'!$A$2:$L$5079,3,FALSE)</f>
        <v>admin@news247.info</v>
      </c>
    </row>
    <row r="5444" spans="1:13" x14ac:dyDescent="0.3">
      <c r="A5444" t="s">
        <v>262</v>
      </c>
      <c r="B5444" s="2">
        <v>42425</v>
      </c>
      <c r="C5444">
        <v>9201</v>
      </c>
      <c r="D5444">
        <v>223895</v>
      </c>
      <c r="E5444">
        <v>225590</v>
      </c>
      <c r="F5444" t="s">
        <v>262</v>
      </c>
      <c r="G5444" s="2">
        <v>42425</v>
      </c>
      <c r="H5444">
        <v>226193</v>
      </c>
      <c r="I5444">
        <v>9375</v>
      </c>
      <c r="J5444" t="str">
        <f t="shared" si="170"/>
        <v>f2f33ab3b3c56cba95828a43d0a9ab17</v>
      </c>
      <c r="K5444" s="2">
        <f t="shared" si="171"/>
        <v>42425</v>
      </c>
      <c r="L5444" t="str">
        <f>VLOOKUP($J5444,'placement attrs'!$A$2:$L$5079,4,FALSE)</f>
        <v>News247.info</v>
      </c>
      <c r="M5444" t="str">
        <f>VLOOKUP($J5444,'placement attrs'!$A$2:$L$5079,3,FALSE)</f>
        <v>admin@news247.info</v>
      </c>
    </row>
    <row r="5445" spans="1:13" x14ac:dyDescent="0.3">
      <c r="A5445" t="s">
        <v>262</v>
      </c>
      <c r="B5445" s="2">
        <v>42426</v>
      </c>
      <c r="C5445">
        <v>17210</v>
      </c>
      <c r="D5445">
        <v>403936</v>
      </c>
      <c r="E5445">
        <v>406765</v>
      </c>
      <c r="F5445" t="s">
        <v>262</v>
      </c>
      <c r="G5445" s="2">
        <v>42426</v>
      </c>
      <c r="H5445">
        <v>411208</v>
      </c>
      <c r="I5445">
        <v>17631</v>
      </c>
      <c r="J5445" t="str">
        <f t="shared" si="170"/>
        <v>f2f33ab3b3c56cba95828a43d0a9ab17</v>
      </c>
      <c r="K5445" s="2">
        <f t="shared" si="171"/>
        <v>42426</v>
      </c>
      <c r="L5445" t="str">
        <f>VLOOKUP($J5445,'placement attrs'!$A$2:$L$5079,4,FALSE)</f>
        <v>News247.info</v>
      </c>
      <c r="M5445" t="str">
        <f>VLOOKUP($J5445,'placement attrs'!$A$2:$L$5079,3,FALSE)</f>
        <v>admin@news247.info</v>
      </c>
    </row>
    <row r="5446" spans="1:13" x14ac:dyDescent="0.3">
      <c r="A5446" t="s">
        <v>262</v>
      </c>
      <c r="B5446" s="2">
        <v>42427</v>
      </c>
      <c r="C5446">
        <v>15682</v>
      </c>
      <c r="D5446">
        <v>378144</v>
      </c>
      <c r="E5446">
        <v>381194</v>
      </c>
      <c r="F5446" t="s">
        <v>262</v>
      </c>
      <c r="G5446" s="2">
        <v>42427</v>
      </c>
      <c r="H5446">
        <v>386032</v>
      </c>
      <c r="I5446">
        <v>15995</v>
      </c>
      <c r="J5446" t="str">
        <f t="shared" si="170"/>
        <v>f2f33ab3b3c56cba95828a43d0a9ab17</v>
      </c>
      <c r="K5446" s="2">
        <f t="shared" si="171"/>
        <v>42427</v>
      </c>
      <c r="L5446" t="str">
        <f>VLOOKUP($J5446,'placement attrs'!$A$2:$L$5079,4,FALSE)</f>
        <v>News247.info</v>
      </c>
      <c r="M5446" t="str">
        <f>VLOOKUP($J5446,'placement attrs'!$A$2:$L$5079,3,FALSE)</f>
        <v>admin@news247.info</v>
      </c>
    </row>
    <row r="5447" spans="1:13" x14ac:dyDescent="0.3">
      <c r="A5447" t="s">
        <v>262</v>
      </c>
      <c r="B5447" s="2">
        <v>42428</v>
      </c>
      <c r="C5447">
        <v>18089</v>
      </c>
      <c r="D5447">
        <v>391916</v>
      </c>
      <c r="E5447">
        <v>395174</v>
      </c>
      <c r="F5447" t="s">
        <v>262</v>
      </c>
      <c r="G5447" s="2">
        <v>42428</v>
      </c>
      <c r="H5447">
        <v>397496</v>
      </c>
      <c r="I5447">
        <v>18472</v>
      </c>
      <c r="J5447" t="str">
        <f t="shared" si="170"/>
        <v>f2f33ab3b3c56cba95828a43d0a9ab17</v>
      </c>
      <c r="K5447" s="2">
        <f t="shared" si="171"/>
        <v>42428</v>
      </c>
      <c r="L5447" t="str">
        <f>VLOOKUP($J5447,'placement attrs'!$A$2:$L$5079,4,FALSE)</f>
        <v>News247.info</v>
      </c>
      <c r="M5447" t="str">
        <f>VLOOKUP($J5447,'placement attrs'!$A$2:$L$5079,3,FALSE)</f>
        <v>admin@news247.info</v>
      </c>
    </row>
    <row r="5448" spans="1:13" x14ac:dyDescent="0.3">
      <c r="A5448" t="s">
        <v>262</v>
      </c>
      <c r="B5448" s="2">
        <v>42429</v>
      </c>
      <c r="C5448">
        <v>11906</v>
      </c>
      <c r="D5448">
        <v>336511</v>
      </c>
      <c r="E5448">
        <v>338858</v>
      </c>
      <c r="F5448" t="s">
        <v>262</v>
      </c>
      <c r="G5448" s="2">
        <v>42429</v>
      </c>
      <c r="H5448">
        <v>369485</v>
      </c>
      <c r="I5448">
        <v>12314</v>
      </c>
      <c r="J5448" t="str">
        <f t="shared" si="170"/>
        <v>f2f33ab3b3c56cba95828a43d0a9ab17</v>
      </c>
      <c r="K5448" s="2">
        <f t="shared" si="171"/>
        <v>42429</v>
      </c>
      <c r="L5448" t="str">
        <f>VLOOKUP($J5448,'placement attrs'!$A$2:$L$5079,4,FALSE)</f>
        <v>News247.info</v>
      </c>
      <c r="M5448" t="str">
        <f>VLOOKUP($J5448,'placement attrs'!$A$2:$L$5079,3,FALSE)</f>
        <v>admin@news247.info</v>
      </c>
    </row>
    <row r="5449" spans="1:13" x14ac:dyDescent="0.3">
      <c r="A5449" t="s">
        <v>262</v>
      </c>
      <c r="B5449" s="2">
        <v>42430</v>
      </c>
      <c r="C5449">
        <v>11492</v>
      </c>
      <c r="D5449">
        <v>381121</v>
      </c>
      <c r="E5449">
        <v>384200</v>
      </c>
      <c r="F5449" t="s">
        <v>262</v>
      </c>
      <c r="G5449" s="2">
        <v>42430</v>
      </c>
      <c r="H5449">
        <v>419175</v>
      </c>
      <c r="I5449">
        <v>12582</v>
      </c>
      <c r="J5449" t="str">
        <f t="shared" si="170"/>
        <v>f2f33ab3b3c56cba95828a43d0a9ab17</v>
      </c>
      <c r="K5449" s="2">
        <f t="shared" si="171"/>
        <v>42430</v>
      </c>
      <c r="L5449" t="str">
        <f>VLOOKUP($J5449,'placement attrs'!$A$2:$L$5079,4,FALSE)</f>
        <v>News247.info</v>
      </c>
      <c r="M5449" t="str">
        <f>VLOOKUP($J5449,'placement attrs'!$A$2:$L$5079,3,FALSE)</f>
        <v>admin@news247.info</v>
      </c>
    </row>
    <row r="5450" spans="1:13" x14ac:dyDescent="0.3">
      <c r="A5450" t="s">
        <v>262</v>
      </c>
      <c r="B5450" s="2">
        <v>42431</v>
      </c>
      <c r="C5450">
        <v>10310</v>
      </c>
      <c r="D5450">
        <v>321817</v>
      </c>
      <c r="E5450">
        <v>324345</v>
      </c>
      <c r="F5450" t="s">
        <v>262</v>
      </c>
      <c r="G5450" s="2">
        <v>42431</v>
      </c>
      <c r="H5450">
        <v>443045</v>
      </c>
      <c r="I5450">
        <v>13559</v>
      </c>
      <c r="J5450" t="str">
        <f t="shared" si="170"/>
        <v>f2f33ab3b3c56cba95828a43d0a9ab17</v>
      </c>
      <c r="K5450" s="2">
        <f t="shared" si="171"/>
        <v>42431</v>
      </c>
      <c r="L5450" t="str">
        <f>VLOOKUP($J5450,'placement attrs'!$A$2:$L$5079,4,FALSE)</f>
        <v>News247.info</v>
      </c>
      <c r="M5450" t="str">
        <f>VLOOKUP($J5450,'placement attrs'!$A$2:$L$5079,3,FALSE)</f>
        <v>admin@news247.info</v>
      </c>
    </row>
    <row r="5451" spans="1:13" x14ac:dyDescent="0.3">
      <c r="A5451" t="s">
        <v>262</v>
      </c>
      <c r="B5451" s="2">
        <v>42432</v>
      </c>
      <c r="C5451">
        <v>757</v>
      </c>
      <c r="D5451">
        <v>20246</v>
      </c>
      <c r="E5451">
        <v>20433</v>
      </c>
      <c r="H5451">
        <v>0</v>
      </c>
      <c r="I5451">
        <v>0</v>
      </c>
      <c r="J5451" t="str">
        <f t="shared" si="170"/>
        <v>f2f33ab3b3c56cba95828a43d0a9ab17</v>
      </c>
      <c r="K5451" s="2">
        <f t="shared" si="171"/>
        <v>42432</v>
      </c>
      <c r="L5451" t="str">
        <f>VLOOKUP($J5451,'placement attrs'!$A$2:$L$5079,4,FALSE)</f>
        <v>News247.info</v>
      </c>
      <c r="M5451" t="str">
        <f>VLOOKUP($J5451,'placement attrs'!$A$2:$L$5079,3,FALSE)</f>
        <v>admin@news247.info</v>
      </c>
    </row>
    <row r="5452" spans="1:13" x14ac:dyDescent="0.3">
      <c r="A5452" t="s">
        <v>263</v>
      </c>
      <c r="B5452" s="2">
        <v>42410</v>
      </c>
      <c r="C5452">
        <v>320</v>
      </c>
      <c r="D5452">
        <v>2570</v>
      </c>
      <c r="E5452">
        <v>2629</v>
      </c>
      <c r="H5452">
        <v>0</v>
      </c>
      <c r="I5452">
        <v>0</v>
      </c>
      <c r="J5452" t="str">
        <f t="shared" si="170"/>
        <v>f3f4710cb72115739dd19b3582daf55a</v>
      </c>
      <c r="K5452" s="2">
        <f t="shared" si="171"/>
        <v>42410</v>
      </c>
      <c r="L5452" t="str">
        <f>VLOOKUP($J5452,'placement attrs'!$A$2:$L$5079,4,FALSE)</f>
        <v>Wazimo (viralmoon.net)</v>
      </c>
      <c r="M5452" t="str">
        <f>VLOOKUP($J5452,'placement attrs'!$A$2:$L$5079,3,FALSE)</f>
        <v>oded@wazimo.com</v>
      </c>
    </row>
    <row r="5453" spans="1:13" x14ac:dyDescent="0.3">
      <c r="A5453" t="s">
        <v>263</v>
      </c>
      <c r="B5453" s="2">
        <v>42411</v>
      </c>
      <c r="C5453">
        <v>378</v>
      </c>
      <c r="D5453">
        <v>2210</v>
      </c>
      <c r="E5453">
        <v>2243</v>
      </c>
      <c r="F5453" t="s">
        <v>263</v>
      </c>
      <c r="G5453" s="2">
        <v>42411</v>
      </c>
      <c r="H5453">
        <v>2544</v>
      </c>
      <c r="I5453">
        <v>374</v>
      </c>
      <c r="J5453" t="str">
        <f t="shared" si="170"/>
        <v>f3f4710cb72115739dd19b3582daf55a</v>
      </c>
      <c r="K5453" s="2">
        <f t="shared" si="171"/>
        <v>42411</v>
      </c>
      <c r="L5453" t="str">
        <f>VLOOKUP($J5453,'placement attrs'!$A$2:$L$5079,4,FALSE)</f>
        <v>Wazimo (viralmoon.net)</v>
      </c>
      <c r="M5453" t="str">
        <f>VLOOKUP($J5453,'placement attrs'!$A$2:$L$5079,3,FALSE)</f>
        <v>oded@wazimo.com</v>
      </c>
    </row>
    <row r="5454" spans="1:13" x14ac:dyDescent="0.3">
      <c r="A5454" t="s">
        <v>263</v>
      </c>
      <c r="B5454" s="2">
        <v>42412</v>
      </c>
      <c r="C5454">
        <v>283</v>
      </c>
      <c r="D5454">
        <v>1368</v>
      </c>
      <c r="E5454">
        <v>1396</v>
      </c>
      <c r="F5454" t="s">
        <v>263</v>
      </c>
      <c r="G5454" s="2">
        <v>42412</v>
      </c>
      <c r="H5454">
        <v>1824</v>
      </c>
      <c r="I5454">
        <v>348</v>
      </c>
      <c r="J5454" t="str">
        <f t="shared" si="170"/>
        <v>f3f4710cb72115739dd19b3582daf55a</v>
      </c>
      <c r="K5454" s="2">
        <f t="shared" si="171"/>
        <v>42412</v>
      </c>
      <c r="L5454" t="str">
        <f>VLOOKUP($J5454,'placement attrs'!$A$2:$L$5079,4,FALSE)</f>
        <v>Wazimo (viralmoon.net)</v>
      </c>
      <c r="M5454" t="str">
        <f>VLOOKUP($J5454,'placement attrs'!$A$2:$L$5079,3,FALSE)</f>
        <v>oded@wazimo.com</v>
      </c>
    </row>
    <row r="5455" spans="1:13" x14ac:dyDescent="0.3">
      <c r="A5455" t="s">
        <v>263</v>
      </c>
      <c r="B5455" s="2">
        <v>42413</v>
      </c>
      <c r="C5455">
        <v>227</v>
      </c>
      <c r="D5455">
        <v>1048</v>
      </c>
      <c r="E5455">
        <v>1089</v>
      </c>
      <c r="F5455" t="s">
        <v>263</v>
      </c>
      <c r="G5455" s="2">
        <v>42413</v>
      </c>
      <c r="H5455">
        <v>1106</v>
      </c>
      <c r="I5455">
        <v>226</v>
      </c>
      <c r="J5455" t="str">
        <f t="shared" si="170"/>
        <v>f3f4710cb72115739dd19b3582daf55a</v>
      </c>
      <c r="K5455" s="2">
        <f t="shared" si="171"/>
        <v>42413</v>
      </c>
      <c r="L5455" t="str">
        <f>VLOOKUP($J5455,'placement attrs'!$A$2:$L$5079,4,FALSE)</f>
        <v>Wazimo (viralmoon.net)</v>
      </c>
      <c r="M5455" t="str">
        <f>VLOOKUP($J5455,'placement attrs'!$A$2:$L$5079,3,FALSE)</f>
        <v>oded@wazimo.com</v>
      </c>
    </row>
    <row r="5456" spans="1:13" x14ac:dyDescent="0.3">
      <c r="A5456" t="s">
        <v>263</v>
      </c>
      <c r="B5456" s="2">
        <v>42414</v>
      </c>
      <c r="C5456">
        <v>186</v>
      </c>
      <c r="D5456">
        <v>1161</v>
      </c>
      <c r="E5456">
        <v>1195</v>
      </c>
      <c r="F5456" t="s">
        <v>263</v>
      </c>
      <c r="G5456" s="2">
        <v>42414</v>
      </c>
      <c r="H5456">
        <v>1211</v>
      </c>
      <c r="I5456">
        <v>183</v>
      </c>
      <c r="J5456" t="str">
        <f t="shared" si="170"/>
        <v>f3f4710cb72115739dd19b3582daf55a</v>
      </c>
      <c r="K5456" s="2">
        <f t="shared" si="171"/>
        <v>42414</v>
      </c>
      <c r="L5456" t="str">
        <f>VLOOKUP($J5456,'placement attrs'!$A$2:$L$5079,4,FALSE)</f>
        <v>Wazimo (viralmoon.net)</v>
      </c>
      <c r="M5456" t="str">
        <f>VLOOKUP($J5456,'placement attrs'!$A$2:$L$5079,3,FALSE)</f>
        <v>oded@wazimo.com</v>
      </c>
    </row>
    <row r="5457" spans="1:13" x14ac:dyDescent="0.3">
      <c r="A5457" t="s">
        <v>263</v>
      </c>
      <c r="B5457" s="2">
        <v>42415</v>
      </c>
      <c r="C5457">
        <v>225</v>
      </c>
      <c r="D5457">
        <v>2123</v>
      </c>
      <c r="E5457">
        <v>2150</v>
      </c>
      <c r="F5457" t="s">
        <v>263</v>
      </c>
      <c r="G5457" s="2">
        <v>42415</v>
      </c>
      <c r="H5457">
        <v>2249</v>
      </c>
      <c r="I5457">
        <v>240</v>
      </c>
      <c r="J5457" t="str">
        <f t="shared" si="170"/>
        <v>f3f4710cb72115739dd19b3582daf55a</v>
      </c>
      <c r="K5457" s="2">
        <f t="shared" si="171"/>
        <v>42415</v>
      </c>
      <c r="L5457" t="str">
        <f>VLOOKUP($J5457,'placement attrs'!$A$2:$L$5079,4,FALSE)</f>
        <v>Wazimo (viralmoon.net)</v>
      </c>
      <c r="M5457" t="str">
        <f>VLOOKUP($J5457,'placement attrs'!$A$2:$L$5079,3,FALSE)</f>
        <v>oded@wazimo.com</v>
      </c>
    </row>
    <row r="5458" spans="1:13" x14ac:dyDescent="0.3">
      <c r="A5458" t="s">
        <v>263</v>
      </c>
      <c r="B5458" s="2">
        <v>42416</v>
      </c>
      <c r="C5458">
        <v>376</v>
      </c>
      <c r="D5458">
        <v>2405</v>
      </c>
      <c r="E5458">
        <v>2443</v>
      </c>
      <c r="F5458" t="s">
        <v>263</v>
      </c>
      <c r="G5458" s="2">
        <v>42416</v>
      </c>
      <c r="H5458">
        <v>2479</v>
      </c>
      <c r="I5458">
        <v>347</v>
      </c>
      <c r="J5458" t="str">
        <f t="shared" si="170"/>
        <v>f3f4710cb72115739dd19b3582daf55a</v>
      </c>
      <c r="K5458" s="2">
        <f t="shared" si="171"/>
        <v>42416</v>
      </c>
      <c r="L5458" t="str">
        <f>VLOOKUP($J5458,'placement attrs'!$A$2:$L$5079,4,FALSE)</f>
        <v>Wazimo (viralmoon.net)</v>
      </c>
      <c r="M5458" t="str">
        <f>VLOOKUP($J5458,'placement attrs'!$A$2:$L$5079,3,FALSE)</f>
        <v>oded@wazimo.com</v>
      </c>
    </row>
    <row r="5459" spans="1:13" x14ac:dyDescent="0.3">
      <c r="A5459" t="s">
        <v>263</v>
      </c>
      <c r="B5459" s="2">
        <v>42417</v>
      </c>
      <c r="C5459">
        <v>204</v>
      </c>
      <c r="D5459">
        <v>1926</v>
      </c>
      <c r="E5459">
        <v>1967</v>
      </c>
      <c r="F5459" t="s">
        <v>263</v>
      </c>
      <c r="G5459" s="2">
        <v>42417</v>
      </c>
      <c r="H5459">
        <v>2633</v>
      </c>
      <c r="I5459">
        <v>190</v>
      </c>
      <c r="J5459" t="str">
        <f t="shared" si="170"/>
        <v>f3f4710cb72115739dd19b3582daf55a</v>
      </c>
      <c r="K5459" s="2">
        <f t="shared" si="171"/>
        <v>42417</v>
      </c>
      <c r="L5459" t="str">
        <f>VLOOKUP($J5459,'placement attrs'!$A$2:$L$5079,4,FALSE)</f>
        <v>Wazimo (viralmoon.net)</v>
      </c>
      <c r="M5459" t="str">
        <f>VLOOKUP($J5459,'placement attrs'!$A$2:$L$5079,3,FALSE)</f>
        <v>oded@wazimo.com</v>
      </c>
    </row>
    <row r="5460" spans="1:13" x14ac:dyDescent="0.3">
      <c r="A5460" t="s">
        <v>263</v>
      </c>
      <c r="B5460" s="2">
        <v>42418</v>
      </c>
      <c r="C5460">
        <v>286</v>
      </c>
      <c r="D5460">
        <v>1683</v>
      </c>
      <c r="E5460">
        <v>1706</v>
      </c>
      <c r="F5460" t="s">
        <v>263</v>
      </c>
      <c r="G5460" s="2">
        <v>42418</v>
      </c>
      <c r="H5460">
        <v>1767</v>
      </c>
      <c r="I5460">
        <v>300</v>
      </c>
      <c r="J5460" t="str">
        <f t="shared" si="170"/>
        <v>f3f4710cb72115739dd19b3582daf55a</v>
      </c>
      <c r="K5460" s="2">
        <f t="shared" si="171"/>
        <v>42418</v>
      </c>
      <c r="L5460" t="str">
        <f>VLOOKUP($J5460,'placement attrs'!$A$2:$L$5079,4,FALSE)</f>
        <v>Wazimo (viralmoon.net)</v>
      </c>
      <c r="M5460" t="str">
        <f>VLOOKUP($J5460,'placement attrs'!$A$2:$L$5079,3,FALSE)</f>
        <v>oded@wazimo.com</v>
      </c>
    </row>
    <row r="5461" spans="1:13" x14ac:dyDescent="0.3">
      <c r="A5461" t="s">
        <v>263</v>
      </c>
      <c r="B5461" s="2">
        <v>42419</v>
      </c>
      <c r="C5461">
        <v>257</v>
      </c>
      <c r="D5461">
        <v>1632</v>
      </c>
      <c r="E5461">
        <v>1665</v>
      </c>
      <c r="F5461" t="s">
        <v>263</v>
      </c>
      <c r="G5461" s="2">
        <v>42419</v>
      </c>
      <c r="H5461">
        <v>1971</v>
      </c>
      <c r="I5461">
        <v>280</v>
      </c>
      <c r="J5461" t="str">
        <f t="shared" si="170"/>
        <v>f3f4710cb72115739dd19b3582daf55a</v>
      </c>
      <c r="K5461" s="2">
        <f t="shared" si="171"/>
        <v>42419</v>
      </c>
      <c r="L5461" t="str">
        <f>VLOOKUP($J5461,'placement attrs'!$A$2:$L$5079,4,FALSE)</f>
        <v>Wazimo (viralmoon.net)</v>
      </c>
      <c r="M5461" t="str">
        <f>VLOOKUP($J5461,'placement attrs'!$A$2:$L$5079,3,FALSE)</f>
        <v>oded@wazimo.com</v>
      </c>
    </row>
    <row r="5462" spans="1:13" x14ac:dyDescent="0.3">
      <c r="A5462" t="s">
        <v>263</v>
      </c>
      <c r="B5462" s="2">
        <v>42420</v>
      </c>
      <c r="C5462">
        <v>273</v>
      </c>
      <c r="D5462">
        <v>1178</v>
      </c>
      <c r="E5462">
        <v>1188</v>
      </c>
      <c r="F5462" t="s">
        <v>263</v>
      </c>
      <c r="G5462" s="2">
        <v>42420</v>
      </c>
      <c r="H5462">
        <v>1226</v>
      </c>
      <c r="I5462">
        <v>282</v>
      </c>
      <c r="J5462" t="str">
        <f t="shared" si="170"/>
        <v>f3f4710cb72115739dd19b3582daf55a</v>
      </c>
      <c r="K5462" s="2">
        <f t="shared" si="171"/>
        <v>42420</v>
      </c>
      <c r="L5462" t="str">
        <f>VLOOKUP($J5462,'placement attrs'!$A$2:$L$5079,4,FALSE)</f>
        <v>Wazimo (viralmoon.net)</v>
      </c>
      <c r="M5462" t="str">
        <f>VLOOKUP($J5462,'placement attrs'!$A$2:$L$5079,3,FALSE)</f>
        <v>oded@wazimo.com</v>
      </c>
    </row>
    <row r="5463" spans="1:13" x14ac:dyDescent="0.3">
      <c r="A5463" t="s">
        <v>263</v>
      </c>
      <c r="B5463" s="2">
        <v>42421</v>
      </c>
      <c r="C5463">
        <v>266</v>
      </c>
      <c r="D5463">
        <v>1727</v>
      </c>
      <c r="E5463">
        <v>1733</v>
      </c>
      <c r="F5463" t="s">
        <v>263</v>
      </c>
      <c r="G5463" s="2">
        <v>42421</v>
      </c>
      <c r="H5463">
        <v>1787</v>
      </c>
      <c r="I5463">
        <v>252</v>
      </c>
      <c r="J5463" t="str">
        <f t="shared" si="170"/>
        <v>f3f4710cb72115739dd19b3582daf55a</v>
      </c>
      <c r="K5463" s="2">
        <f t="shared" si="171"/>
        <v>42421</v>
      </c>
      <c r="L5463" t="str">
        <f>VLOOKUP($J5463,'placement attrs'!$A$2:$L$5079,4,FALSE)</f>
        <v>Wazimo (viralmoon.net)</v>
      </c>
      <c r="M5463" t="str">
        <f>VLOOKUP($J5463,'placement attrs'!$A$2:$L$5079,3,FALSE)</f>
        <v>oded@wazimo.com</v>
      </c>
    </row>
    <row r="5464" spans="1:13" x14ac:dyDescent="0.3">
      <c r="A5464" t="s">
        <v>263</v>
      </c>
      <c r="B5464" s="2">
        <v>42422</v>
      </c>
      <c r="C5464">
        <v>572</v>
      </c>
      <c r="D5464">
        <v>2836</v>
      </c>
      <c r="E5464">
        <v>2858</v>
      </c>
      <c r="F5464" t="s">
        <v>263</v>
      </c>
      <c r="G5464" s="2">
        <v>42422</v>
      </c>
      <c r="H5464">
        <v>3115</v>
      </c>
      <c r="I5464">
        <v>563</v>
      </c>
      <c r="J5464" t="str">
        <f t="shared" si="170"/>
        <v>f3f4710cb72115739dd19b3582daf55a</v>
      </c>
      <c r="K5464" s="2">
        <f t="shared" si="171"/>
        <v>42422</v>
      </c>
      <c r="L5464" t="str">
        <f>VLOOKUP($J5464,'placement attrs'!$A$2:$L$5079,4,FALSE)</f>
        <v>Wazimo (viralmoon.net)</v>
      </c>
      <c r="M5464" t="str">
        <f>VLOOKUP($J5464,'placement attrs'!$A$2:$L$5079,3,FALSE)</f>
        <v>oded@wazimo.com</v>
      </c>
    </row>
    <row r="5465" spans="1:13" x14ac:dyDescent="0.3">
      <c r="A5465" t="s">
        <v>263</v>
      </c>
      <c r="B5465" s="2">
        <v>42423</v>
      </c>
      <c r="C5465">
        <v>447</v>
      </c>
      <c r="D5465">
        <v>2273</v>
      </c>
      <c r="E5465">
        <v>2284</v>
      </c>
      <c r="F5465" t="s">
        <v>263</v>
      </c>
      <c r="G5465" s="2">
        <v>42423</v>
      </c>
      <c r="H5465">
        <v>2404</v>
      </c>
      <c r="I5465">
        <v>443</v>
      </c>
      <c r="J5465" t="str">
        <f t="shared" si="170"/>
        <v>f3f4710cb72115739dd19b3582daf55a</v>
      </c>
      <c r="K5465" s="2">
        <f t="shared" si="171"/>
        <v>42423</v>
      </c>
      <c r="L5465" t="str">
        <f>VLOOKUP($J5465,'placement attrs'!$A$2:$L$5079,4,FALSE)</f>
        <v>Wazimo (viralmoon.net)</v>
      </c>
      <c r="M5465" t="str">
        <f>VLOOKUP($J5465,'placement attrs'!$A$2:$L$5079,3,FALSE)</f>
        <v>oded@wazimo.com</v>
      </c>
    </row>
    <row r="5466" spans="1:13" x14ac:dyDescent="0.3">
      <c r="A5466" t="s">
        <v>263</v>
      </c>
      <c r="B5466" s="2">
        <v>42424</v>
      </c>
      <c r="C5466">
        <v>731</v>
      </c>
      <c r="D5466">
        <v>4661</v>
      </c>
      <c r="E5466">
        <v>4732</v>
      </c>
      <c r="F5466" t="s">
        <v>263</v>
      </c>
      <c r="G5466" s="2">
        <v>42424</v>
      </c>
      <c r="H5466">
        <v>4842</v>
      </c>
      <c r="I5466">
        <v>692</v>
      </c>
      <c r="J5466" t="str">
        <f t="shared" si="170"/>
        <v>f3f4710cb72115739dd19b3582daf55a</v>
      </c>
      <c r="K5466" s="2">
        <f t="shared" si="171"/>
        <v>42424</v>
      </c>
      <c r="L5466" t="str">
        <f>VLOOKUP($J5466,'placement attrs'!$A$2:$L$5079,4,FALSE)</f>
        <v>Wazimo (viralmoon.net)</v>
      </c>
      <c r="M5466" t="str">
        <f>VLOOKUP($J5466,'placement attrs'!$A$2:$L$5079,3,FALSE)</f>
        <v>oded@wazimo.com</v>
      </c>
    </row>
    <row r="5467" spans="1:13" x14ac:dyDescent="0.3">
      <c r="A5467" t="s">
        <v>263</v>
      </c>
      <c r="B5467" s="2">
        <v>42425</v>
      </c>
      <c r="C5467">
        <v>732</v>
      </c>
      <c r="D5467">
        <v>4312</v>
      </c>
      <c r="E5467">
        <v>4346</v>
      </c>
      <c r="F5467" t="s">
        <v>263</v>
      </c>
      <c r="G5467" s="2">
        <v>42425</v>
      </c>
      <c r="H5467">
        <v>4817</v>
      </c>
      <c r="I5467">
        <v>652</v>
      </c>
      <c r="J5467" t="str">
        <f t="shared" si="170"/>
        <v>f3f4710cb72115739dd19b3582daf55a</v>
      </c>
      <c r="K5467" s="2">
        <f t="shared" si="171"/>
        <v>42425</v>
      </c>
      <c r="L5467" t="str">
        <f>VLOOKUP($J5467,'placement attrs'!$A$2:$L$5079,4,FALSE)</f>
        <v>Wazimo (viralmoon.net)</v>
      </c>
      <c r="M5467" t="str">
        <f>VLOOKUP($J5467,'placement attrs'!$A$2:$L$5079,3,FALSE)</f>
        <v>oded@wazimo.com</v>
      </c>
    </row>
    <row r="5468" spans="1:13" x14ac:dyDescent="0.3">
      <c r="A5468" t="s">
        <v>263</v>
      </c>
      <c r="B5468" s="2">
        <v>42426</v>
      </c>
      <c r="C5468">
        <v>345</v>
      </c>
      <c r="D5468">
        <v>2165</v>
      </c>
      <c r="E5468">
        <v>2174</v>
      </c>
      <c r="F5468" t="s">
        <v>263</v>
      </c>
      <c r="G5468" s="2">
        <v>42426</v>
      </c>
      <c r="H5468">
        <v>2208</v>
      </c>
      <c r="I5468">
        <v>308</v>
      </c>
      <c r="J5468" t="str">
        <f t="shared" si="170"/>
        <v>f3f4710cb72115739dd19b3582daf55a</v>
      </c>
      <c r="K5468" s="2">
        <f t="shared" si="171"/>
        <v>42426</v>
      </c>
      <c r="L5468" t="str">
        <f>VLOOKUP($J5468,'placement attrs'!$A$2:$L$5079,4,FALSE)</f>
        <v>Wazimo (viralmoon.net)</v>
      </c>
      <c r="M5468" t="str">
        <f>VLOOKUP($J5468,'placement attrs'!$A$2:$L$5079,3,FALSE)</f>
        <v>oded@wazimo.com</v>
      </c>
    </row>
    <row r="5469" spans="1:13" x14ac:dyDescent="0.3">
      <c r="A5469" t="s">
        <v>263</v>
      </c>
      <c r="B5469" s="2">
        <v>42427</v>
      </c>
      <c r="C5469">
        <v>228</v>
      </c>
      <c r="D5469">
        <v>1333</v>
      </c>
      <c r="E5469">
        <v>1344</v>
      </c>
      <c r="F5469" t="s">
        <v>263</v>
      </c>
      <c r="G5469" s="2">
        <v>42427</v>
      </c>
      <c r="H5469">
        <v>1367</v>
      </c>
      <c r="I5469">
        <v>250</v>
      </c>
      <c r="J5469" t="str">
        <f t="shared" si="170"/>
        <v>f3f4710cb72115739dd19b3582daf55a</v>
      </c>
      <c r="K5469" s="2">
        <f t="shared" si="171"/>
        <v>42427</v>
      </c>
      <c r="L5469" t="str">
        <f>VLOOKUP($J5469,'placement attrs'!$A$2:$L$5079,4,FALSE)</f>
        <v>Wazimo (viralmoon.net)</v>
      </c>
      <c r="M5469" t="str">
        <f>VLOOKUP($J5469,'placement attrs'!$A$2:$L$5079,3,FALSE)</f>
        <v>oded@wazimo.com</v>
      </c>
    </row>
    <row r="5470" spans="1:13" x14ac:dyDescent="0.3">
      <c r="A5470" t="s">
        <v>263</v>
      </c>
      <c r="B5470" s="2">
        <v>42428</v>
      </c>
      <c r="C5470">
        <v>318</v>
      </c>
      <c r="D5470">
        <v>1861</v>
      </c>
      <c r="E5470">
        <v>1883</v>
      </c>
      <c r="F5470" t="s">
        <v>263</v>
      </c>
      <c r="G5470" s="2">
        <v>42428</v>
      </c>
      <c r="H5470">
        <v>1915</v>
      </c>
      <c r="I5470">
        <v>313</v>
      </c>
      <c r="J5470" t="str">
        <f t="shared" si="170"/>
        <v>f3f4710cb72115739dd19b3582daf55a</v>
      </c>
      <c r="K5470" s="2">
        <f t="shared" si="171"/>
        <v>42428</v>
      </c>
      <c r="L5470" t="str">
        <f>VLOOKUP($J5470,'placement attrs'!$A$2:$L$5079,4,FALSE)</f>
        <v>Wazimo (viralmoon.net)</v>
      </c>
      <c r="M5470" t="str">
        <f>VLOOKUP($J5470,'placement attrs'!$A$2:$L$5079,3,FALSE)</f>
        <v>oded@wazimo.com</v>
      </c>
    </row>
    <row r="5471" spans="1:13" x14ac:dyDescent="0.3">
      <c r="A5471" t="s">
        <v>263</v>
      </c>
      <c r="B5471" s="2">
        <v>42429</v>
      </c>
      <c r="C5471">
        <v>273</v>
      </c>
      <c r="D5471">
        <v>2587</v>
      </c>
      <c r="E5471">
        <v>2589</v>
      </c>
      <c r="F5471" t="s">
        <v>263</v>
      </c>
      <c r="G5471" s="2">
        <v>42429</v>
      </c>
      <c r="H5471">
        <v>2860</v>
      </c>
      <c r="I5471">
        <v>271</v>
      </c>
      <c r="J5471" t="str">
        <f t="shared" si="170"/>
        <v>f3f4710cb72115739dd19b3582daf55a</v>
      </c>
      <c r="K5471" s="2">
        <f t="shared" si="171"/>
        <v>42429</v>
      </c>
      <c r="L5471" t="str">
        <f>VLOOKUP($J5471,'placement attrs'!$A$2:$L$5079,4,FALSE)</f>
        <v>Wazimo (viralmoon.net)</v>
      </c>
      <c r="M5471" t="str">
        <f>VLOOKUP($J5471,'placement attrs'!$A$2:$L$5079,3,FALSE)</f>
        <v>oded@wazimo.com</v>
      </c>
    </row>
    <row r="5472" spans="1:13" x14ac:dyDescent="0.3">
      <c r="A5472" t="s">
        <v>263</v>
      </c>
      <c r="B5472" s="2">
        <v>42430</v>
      </c>
      <c r="C5472">
        <v>149</v>
      </c>
      <c r="D5472">
        <v>2395</v>
      </c>
      <c r="E5472">
        <v>2448</v>
      </c>
      <c r="F5472" t="s">
        <v>263</v>
      </c>
      <c r="G5472" s="2">
        <v>42430</v>
      </c>
      <c r="H5472">
        <v>2607</v>
      </c>
      <c r="I5472">
        <v>139</v>
      </c>
      <c r="J5472" t="str">
        <f t="shared" si="170"/>
        <v>f3f4710cb72115739dd19b3582daf55a</v>
      </c>
      <c r="K5472" s="2">
        <f t="shared" si="171"/>
        <v>42430</v>
      </c>
      <c r="L5472" t="str">
        <f>VLOOKUP($J5472,'placement attrs'!$A$2:$L$5079,4,FALSE)</f>
        <v>Wazimo (viralmoon.net)</v>
      </c>
      <c r="M5472" t="str">
        <f>VLOOKUP($J5472,'placement attrs'!$A$2:$L$5079,3,FALSE)</f>
        <v>oded@wazimo.com</v>
      </c>
    </row>
    <row r="5473" spans="1:13" x14ac:dyDescent="0.3">
      <c r="A5473" t="s">
        <v>263</v>
      </c>
      <c r="B5473" s="2">
        <v>42431</v>
      </c>
      <c r="C5473">
        <v>126</v>
      </c>
      <c r="D5473">
        <v>1936</v>
      </c>
      <c r="E5473">
        <v>1969</v>
      </c>
      <c r="F5473" t="s">
        <v>263</v>
      </c>
      <c r="G5473" s="2">
        <v>42431</v>
      </c>
      <c r="H5473">
        <v>2637</v>
      </c>
      <c r="I5473">
        <v>160</v>
      </c>
      <c r="J5473" t="str">
        <f t="shared" si="170"/>
        <v>f3f4710cb72115739dd19b3582daf55a</v>
      </c>
      <c r="K5473" s="2">
        <f t="shared" si="171"/>
        <v>42431</v>
      </c>
      <c r="L5473" t="str">
        <f>VLOOKUP($J5473,'placement attrs'!$A$2:$L$5079,4,FALSE)</f>
        <v>Wazimo (viralmoon.net)</v>
      </c>
      <c r="M5473" t="str">
        <f>VLOOKUP($J5473,'placement attrs'!$A$2:$L$5079,3,FALSE)</f>
        <v>oded@wazimo.com</v>
      </c>
    </row>
    <row r="5474" spans="1:13" x14ac:dyDescent="0.3">
      <c r="A5474" t="s">
        <v>263</v>
      </c>
      <c r="B5474" s="2">
        <v>42432</v>
      </c>
      <c r="C5474">
        <v>10</v>
      </c>
      <c r="D5474">
        <v>98</v>
      </c>
      <c r="E5474">
        <v>99</v>
      </c>
      <c r="H5474">
        <v>0</v>
      </c>
      <c r="I5474">
        <v>0</v>
      </c>
      <c r="J5474" t="str">
        <f t="shared" si="170"/>
        <v>f3f4710cb72115739dd19b3582daf55a</v>
      </c>
      <c r="K5474" s="2">
        <f t="shared" si="171"/>
        <v>42432</v>
      </c>
      <c r="L5474" t="str">
        <f>VLOOKUP($J5474,'placement attrs'!$A$2:$L$5079,4,FALSE)</f>
        <v>Wazimo (viralmoon.net)</v>
      </c>
      <c r="M5474" t="str">
        <f>VLOOKUP($J5474,'placement attrs'!$A$2:$L$5079,3,FALSE)</f>
        <v>oded@wazimo.com</v>
      </c>
    </row>
    <row r="5475" spans="1:13" x14ac:dyDescent="0.3">
      <c r="A5475" t="s">
        <v>264</v>
      </c>
      <c r="B5475" s="2">
        <v>42410</v>
      </c>
      <c r="C5475">
        <v>634</v>
      </c>
      <c r="D5475">
        <v>706704</v>
      </c>
      <c r="E5475">
        <v>719583</v>
      </c>
      <c r="H5475">
        <v>0</v>
      </c>
      <c r="I5475">
        <v>0</v>
      </c>
      <c r="J5475" t="str">
        <f t="shared" si="170"/>
        <v>f3fd8ffdee417326a4e02364e583586b</v>
      </c>
      <c r="K5475" s="2">
        <f t="shared" si="171"/>
        <v>42410</v>
      </c>
      <c r="L5475" t="str">
        <f>VLOOKUP($J5475,'placement attrs'!$A$2:$L$5079,4,FALSE)</f>
        <v>AdSparc (dailymotion.com)</v>
      </c>
      <c r="M5475" t="str">
        <f>VLOOKUP($J5475,'placement attrs'!$A$2:$L$5079,3,FALSE)</f>
        <v>dawid.wasniowski@adsparc.com</v>
      </c>
    </row>
    <row r="5476" spans="1:13" x14ac:dyDescent="0.3">
      <c r="A5476" t="s">
        <v>264</v>
      </c>
      <c r="B5476" s="2">
        <v>42411</v>
      </c>
      <c r="C5476">
        <v>639</v>
      </c>
      <c r="D5476">
        <v>681328</v>
      </c>
      <c r="E5476">
        <v>694340</v>
      </c>
      <c r="F5476" t="s">
        <v>264</v>
      </c>
      <c r="G5476" s="2">
        <v>42411</v>
      </c>
      <c r="H5476">
        <v>729906</v>
      </c>
      <c r="I5476">
        <v>576</v>
      </c>
      <c r="J5476" t="str">
        <f t="shared" si="170"/>
        <v>f3fd8ffdee417326a4e02364e583586b</v>
      </c>
      <c r="K5476" s="2">
        <f t="shared" si="171"/>
        <v>42411</v>
      </c>
      <c r="L5476" t="str">
        <f>VLOOKUP($J5476,'placement attrs'!$A$2:$L$5079,4,FALSE)</f>
        <v>AdSparc (dailymotion.com)</v>
      </c>
      <c r="M5476" t="str">
        <f>VLOOKUP($J5476,'placement attrs'!$A$2:$L$5079,3,FALSE)</f>
        <v>dawid.wasniowski@adsparc.com</v>
      </c>
    </row>
    <row r="5477" spans="1:13" x14ac:dyDescent="0.3">
      <c r="A5477" t="s">
        <v>264</v>
      </c>
      <c r="B5477" s="2">
        <v>42412</v>
      </c>
      <c r="C5477">
        <v>654</v>
      </c>
      <c r="D5477">
        <v>667738</v>
      </c>
      <c r="E5477">
        <v>680576</v>
      </c>
      <c r="F5477" t="s">
        <v>264</v>
      </c>
      <c r="G5477" s="2">
        <v>42412</v>
      </c>
      <c r="H5477">
        <v>814769</v>
      </c>
      <c r="I5477">
        <v>704</v>
      </c>
      <c r="J5477" t="str">
        <f t="shared" si="170"/>
        <v>f3fd8ffdee417326a4e02364e583586b</v>
      </c>
      <c r="K5477" s="2">
        <f t="shared" si="171"/>
        <v>42412</v>
      </c>
      <c r="L5477" t="str">
        <f>VLOOKUP($J5477,'placement attrs'!$A$2:$L$5079,4,FALSE)</f>
        <v>AdSparc (dailymotion.com)</v>
      </c>
      <c r="M5477" t="str">
        <f>VLOOKUP($J5477,'placement attrs'!$A$2:$L$5079,3,FALSE)</f>
        <v>dawid.wasniowski@adsparc.com</v>
      </c>
    </row>
    <row r="5478" spans="1:13" x14ac:dyDescent="0.3">
      <c r="A5478" t="s">
        <v>264</v>
      </c>
      <c r="B5478" s="2">
        <v>42413</v>
      </c>
      <c r="C5478">
        <v>902</v>
      </c>
      <c r="D5478">
        <v>996445</v>
      </c>
      <c r="E5478">
        <v>1011269</v>
      </c>
      <c r="F5478" t="s">
        <v>264</v>
      </c>
      <c r="G5478" s="2">
        <v>42413</v>
      </c>
      <c r="H5478">
        <v>1023324</v>
      </c>
      <c r="I5478">
        <v>789</v>
      </c>
      <c r="J5478" t="str">
        <f t="shared" si="170"/>
        <v>f3fd8ffdee417326a4e02364e583586b</v>
      </c>
      <c r="K5478" s="2">
        <f t="shared" si="171"/>
        <v>42413</v>
      </c>
      <c r="L5478" t="str">
        <f>VLOOKUP($J5478,'placement attrs'!$A$2:$L$5079,4,FALSE)</f>
        <v>AdSparc (dailymotion.com)</v>
      </c>
      <c r="M5478" t="str">
        <f>VLOOKUP($J5478,'placement attrs'!$A$2:$L$5079,3,FALSE)</f>
        <v>dawid.wasniowski@adsparc.com</v>
      </c>
    </row>
    <row r="5479" spans="1:13" x14ac:dyDescent="0.3">
      <c r="A5479" t="s">
        <v>264</v>
      </c>
      <c r="B5479" s="2">
        <v>42414</v>
      </c>
      <c r="C5479">
        <v>980</v>
      </c>
      <c r="D5479">
        <v>940507</v>
      </c>
      <c r="E5479">
        <v>956567</v>
      </c>
      <c r="F5479" t="s">
        <v>264</v>
      </c>
      <c r="G5479" s="2">
        <v>42414</v>
      </c>
      <c r="H5479">
        <v>960719</v>
      </c>
      <c r="I5479">
        <v>923</v>
      </c>
      <c r="J5479" t="str">
        <f t="shared" si="170"/>
        <v>f3fd8ffdee417326a4e02364e583586b</v>
      </c>
      <c r="K5479" s="2">
        <f t="shared" si="171"/>
        <v>42414</v>
      </c>
      <c r="L5479" t="str">
        <f>VLOOKUP($J5479,'placement attrs'!$A$2:$L$5079,4,FALSE)</f>
        <v>AdSparc (dailymotion.com)</v>
      </c>
      <c r="M5479" t="str">
        <f>VLOOKUP($J5479,'placement attrs'!$A$2:$L$5079,3,FALSE)</f>
        <v>dawid.wasniowski@adsparc.com</v>
      </c>
    </row>
    <row r="5480" spans="1:13" x14ac:dyDescent="0.3">
      <c r="A5480" t="s">
        <v>264</v>
      </c>
      <c r="B5480" s="2">
        <v>42415</v>
      </c>
      <c r="C5480">
        <v>632</v>
      </c>
      <c r="D5480">
        <v>721207</v>
      </c>
      <c r="E5480">
        <v>733451</v>
      </c>
      <c r="F5480" t="s">
        <v>264</v>
      </c>
      <c r="G5480" s="2">
        <v>42415</v>
      </c>
      <c r="H5480">
        <v>741539</v>
      </c>
      <c r="I5480">
        <v>561</v>
      </c>
      <c r="J5480" t="str">
        <f t="shared" si="170"/>
        <v>f3fd8ffdee417326a4e02364e583586b</v>
      </c>
      <c r="K5480" s="2">
        <f t="shared" si="171"/>
        <v>42415</v>
      </c>
      <c r="L5480" t="str">
        <f>VLOOKUP($J5480,'placement attrs'!$A$2:$L$5079,4,FALSE)</f>
        <v>AdSparc (dailymotion.com)</v>
      </c>
      <c r="M5480" t="str">
        <f>VLOOKUP($J5480,'placement attrs'!$A$2:$L$5079,3,FALSE)</f>
        <v>dawid.wasniowski@adsparc.com</v>
      </c>
    </row>
    <row r="5481" spans="1:13" x14ac:dyDescent="0.3">
      <c r="A5481" t="s">
        <v>264</v>
      </c>
      <c r="B5481" s="2">
        <v>42416</v>
      </c>
      <c r="C5481">
        <v>1570</v>
      </c>
      <c r="D5481">
        <v>649372</v>
      </c>
      <c r="E5481">
        <v>661087</v>
      </c>
      <c r="F5481" t="s">
        <v>264</v>
      </c>
      <c r="G5481" s="2">
        <v>42416</v>
      </c>
      <c r="H5481">
        <v>664195</v>
      </c>
      <c r="I5481">
        <v>1548</v>
      </c>
      <c r="J5481" t="str">
        <f t="shared" si="170"/>
        <v>f3fd8ffdee417326a4e02364e583586b</v>
      </c>
      <c r="K5481" s="2">
        <f t="shared" si="171"/>
        <v>42416</v>
      </c>
      <c r="L5481" t="str">
        <f>VLOOKUP($J5481,'placement attrs'!$A$2:$L$5079,4,FALSE)</f>
        <v>AdSparc (dailymotion.com)</v>
      </c>
      <c r="M5481" t="str">
        <f>VLOOKUP($J5481,'placement attrs'!$A$2:$L$5079,3,FALSE)</f>
        <v>dawid.wasniowski@adsparc.com</v>
      </c>
    </row>
    <row r="5482" spans="1:13" x14ac:dyDescent="0.3">
      <c r="A5482" t="s">
        <v>264</v>
      </c>
      <c r="B5482" s="2">
        <v>42417</v>
      </c>
      <c r="C5482">
        <v>1577</v>
      </c>
      <c r="D5482">
        <v>718048</v>
      </c>
      <c r="E5482">
        <v>730768</v>
      </c>
      <c r="F5482" t="s">
        <v>264</v>
      </c>
      <c r="G5482" s="2">
        <v>42417</v>
      </c>
      <c r="H5482">
        <v>735534</v>
      </c>
      <c r="I5482">
        <v>1540</v>
      </c>
      <c r="J5482" t="str">
        <f t="shared" si="170"/>
        <v>f3fd8ffdee417326a4e02364e583586b</v>
      </c>
      <c r="K5482" s="2">
        <f t="shared" si="171"/>
        <v>42417</v>
      </c>
      <c r="L5482" t="str">
        <f>VLOOKUP($J5482,'placement attrs'!$A$2:$L$5079,4,FALSE)</f>
        <v>AdSparc (dailymotion.com)</v>
      </c>
      <c r="M5482" t="str">
        <f>VLOOKUP($J5482,'placement attrs'!$A$2:$L$5079,3,FALSE)</f>
        <v>dawid.wasniowski@adsparc.com</v>
      </c>
    </row>
    <row r="5483" spans="1:13" x14ac:dyDescent="0.3">
      <c r="A5483" t="s">
        <v>264</v>
      </c>
      <c r="B5483" s="2">
        <v>42418</v>
      </c>
      <c r="C5483">
        <v>2187</v>
      </c>
      <c r="D5483">
        <v>711921</v>
      </c>
      <c r="E5483">
        <v>723780</v>
      </c>
      <c r="F5483" t="s">
        <v>264</v>
      </c>
      <c r="G5483" s="2">
        <v>42418</v>
      </c>
      <c r="H5483">
        <v>740800</v>
      </c>
      <c r="I5483">
        <v>2188</v>
      </c>
      <c r="J5483" t="str">
        <f t="shared" si="170"/>
        <v>f3fd8ffdee417326a4e02364e583586b</v>
      </c>
      <c r="K5483" s="2">
        <f t="shared" si="171"/>
        <v>42418</v>
      </c>
      <c r="L5483" t="str">
        <f>VLOOKUP($J5483,'placement attrs'!$A$2:$L$5079,4,FALSE)</f>
        <v>AdSparc (dailymotion.com)</v>
      </c>
      <c r="M5483" t="str">
        <f>VLOOKUP($J5483,'placement attrs'!$A$2:$L$5079,3,FALSE)</f>
        <v>dawid.wasniowski@adsparc.com</v>
      </c>
    </row>
    <row r="5484" spans="1:13" x14ac:dyDescent="0.3">
      <c r="A5484" t="s">
        <v>264</v>
      </c>
      <c r="B5484" s="2">
        <v>42419</v>
      </c>
      <c r="C5484">
        <v>19659</v>
      </c>
      <c r="D5484">
        <v>689247</v>
      </c>
      <c r="E5484">
        <v>702756</v>
      </c>
      <c r="F5484" t="s">
        <v>264</v>
      </c>
      <c r="G5484" s="2">
        <v>42419</v>
      </c>
      <c r="H5484">
        <v>766439</v>
      </c>
      <c r="I5484">
        <v>22743</v>
      </c>
      <c r="J5484" t="str">
        <f t="shared" si="170"/>
        <v>f3fd8ffdee417326a4e02364e583586b</v>
      </c>
      <c r="K5484" s="2">
        <f t="shared" si="171"/>
        <v>42419</v>
      </c>
      <c r="L5484" t="str">
        <f>VLOOKUP($J5484,'placement attrs'!$A$2:$L$5079,4,FALSE)</f>
        <v>AdSparc (dailymotion.com)</v>
      </c>
      <c r="M5484" t="str">
        <f>VLOOKUP($J5484,'placement attrs'!$A$2:$L$5079,3,FALSE)</f>
        <v>dawid.wasniowski@adsparc.com</v>
      </c>
    </row>
    <row r="5485" spans="1:13" x14ac:dyDescent="0.3">
      <c r="A5485" t="s">
        <v>264</v>
      </c>
      <c r="B5485" s="2">
        <v>42420</v>
      </c>
      <c r="C5485">
        <v>5675</v>
      </c>
      <c r="D5485">
        <v>916621</v>
      </c>
      <c r="E5485">
        <v>932075</v>
      </c>
      <c r="F5485" t="s">
        <v>264</v>
      </c>
      <c r="G5485" s="2">
        <v>42420</v>
      </c>
      <c r="H5485">
        <v>998041</v>
      </c>
      <c r="I5485">
        <v>5971</v>
      </c>
      <c r="J5485" t="str">
        <f t="shared" si="170"/>
        <v>f3fd8ffdee417326a4e02364e583586b</v>
      </c>
      <c r="K5485" s="2">
        <f t="shared" si="171"/>
        <v>42420</v>
      </c>
      <c r="L5485" t="str">
        <f>VLOOKUP($J5485,'placement attrs'!$A$2:$L$5079,4,FALSE)</f>
        <v>AdSparc (dailymotion.com)</v>
      </c>
      <c r="M5485" t="str">
        <f>VLOOKUP($J5485,'placement attrs'!$A$2:$L$5079,3,FALSE)</f>
        <v>dawid.wasniowski@adsparc.com</v>
      </c>
    </row>
    <row r="5486" spans="1:13" x14ac:dyDescent="0.3">
      <c r="A5486" t="s">
        <v>264</v>
      </c>
      <c r="B5486" s="2">
        <v>42421</v>
      </c>
      <c r="C5486">
        <v>4681</v>
      </c>
      <c r="D5486">
        <v>966533</v>
      </c>
      <c r="E5486">
        <v>981794</v>
      </c>
      <c r="F5486" t="s">
        <v>264</v>
      </c>
      <c r="G5486" s="2">
        <v>42421</v>
      </c>
      <c r="H5486">
        <v>987724</v>
      </c>
      <c r="I5486">
        <v>4776</v>
      </c>
      <c r="J5486" t="str">
        <f t="shared" si="170"/>
        <v>f3fd8ffdee417326a4e02364e583586b</v>
      </c>
      <c r="K5486" s="2">
        <f t="shared" si="171"/>
        <v>42421</v>
      </c>
      <c r="L5486" t="str">
        <f>VLOOKUP($J5486,'placement attrs'!$A$2:$L$5079,4,FALSE)</f>
        <v>AdSparc (dailymotion.com)</v>
      </c>
      <c r="M5486" t="str">
        <f>VLOOKUP($J5486,'placement attrs'!$A$2:$L$5079,3,FALSE)</f>
        <v>dawid.wasniowski@adsparc.com</v>
      </c>
    </row>
    <row r="5487" spans="1:13" x14ac:dyDescent="0.3">
      <c r="A5487" t="s">
        <v>264</v>
      </c>
      <c r="B5487" s="2">
        <v>42422</v>
      </c>
      <c r="C5487">
        <v>2605</v>
      </c>
      <c r="D5487">
        <v>712976</v>
      </c>
      <c r="E5487">
        <v>724889</v>
      </c>
      <c r="F5487" t="s">
        <v>264</v>
      </c>
      <c r="G5487" s="2">
        <v>42422</v>
      </c>
      <c r="H5487">
        <v>748153</v>
      </c>
      <c r="I5487">
        <v>2629</v>
      </c>
      <c r="J5487" t="str">
        <f t="shared" si="170"/>
        <v>f3fd8ffdee417326a4e02364e583586b</v>
      </c>
      <c r="K5487" s="2">
        <f t="shared" si="171"/>
        <v>42422</v>
      </c>
      <c r="L5487" t="str">
        <f>VLOOKUP($J5487,'placement attrs'!$A$2:$L$5079,4,FALSE)</f>
        <v>AdSparc (dailymotion.com)</v>
      </c>
      <c r="M5487" t="str">
        <f>VLOOKUP($J5487,'placement attrs'!$A$2:$L$5079,3,FALSE)</f>
        <v>dawid.wasniowski@adsparc.com</v>
      </c>
    </row>
    <row r="5488" spans="1:13" x14ac:dyDescent="0.3">
      <c r="A5488" t="s">
        <v>264</v>
      </c>
      <c r="B5488" s="2">
        <v>42423</v>
      </c>
      <c r="C5488">
        <v>4721</v>
      </c>
      <c r="D5488">
        <v>720918</v>
      </c>
      <c r="E5488">
        <v>731241</v>
      </c>
      <c r="F5488" t="s">
        <v>264</v>
      </c>
      <c r="G5488" s="2">
        <v>42423</v>
      </c>
      <c r="H5488">
        <v>758673</v>
      </c>
      <c r="I5488">
        <v>5029</v>
      </c>
      <c r="J5488" t="str">
        <f t="shared" si="170"/>
        <v>f3fd8ffdee417326a4e02364e583586b</v>
      </c>
      <c r="K5488" s="2">
        <f t="shared" si="171"/>
        <v>42423</v>
      </c>
      <c r="L5488" t="str">
        <f>VLOOKUP($J5488,'placement attrs'!$A$2:$L$5079,4,FALSE)</f>
        <v>AdSparc (dailymotion.com)</v>
      </c>
      <c r="M5488" t="str">
        <f>VLOOKUP($J5488,'placement attrs'!$A$2:$L$5079,3,FALSE)</f>
        <v>dawid.wasniowski@adsparc.com</v>
      </c>
    </row>
    <row r="5489" spans="1:13" x14ac:dyDescent="0.3">
      <c r="A5489" t="s">
        <v>264</v>
      </c>
      <c r="B5489" s="2">
        <v>42424</v>
      </c>
      <c r="C5489">
        <v>2040</v>
      </c>
      <c r="D5489">
        <v>690629</v>
      </c>
      <c r="E5489">
        <v>701860</v>
      </c>
      <c r="F5489" t="s">
        <v>264</v>
      </c>
      <c r="G5489" s="2">
        <v>42424</v>
      </c>
      <c r="H5489">
        <v>705467</v>
      </c>
      <c r="I5489">
        <v>2034</v>
      </c>
      <c r="J5489" t="str">
        <f t="shared" si="170"/>
        <v>f3fd8ffdee417326a4e02364e583586b</v>
      </c>
      <c r="K5489" s="2">
        <f t="shared" si="171"/>
        <v>42424</v>
      </c>
      <c r="L5489" t="str">
        <f>VLOOKUP($J5489,'placement attrs'!$A$2:$L$5079,4,FALSE)</f>
        <v>AdSparc (dailymotion.com)</v>
      </c>
      <c r="M5489" t="str">
        <f>VLOOKUP($J5489,'placement attrs'!$A$2:$L$5079,3,FALSE)</f>
        <v>dawid.wasniowski@adsparc.com</v>
      </c>
    </row>
    <row r="5490" spans="1:13" x14ac:dyDescent="0.3">
      <c r="A5490" t="s">
        <v>264</v>
      </c>
      <c r="B5490" s="2">
        <v>42425</v>
      </c>
      <c r="C5490">
        <v>1679</v>
      </c>
      <c r="D5490">
        <v>694521</v>
      </c>
      <c r="E5490">
        <v>705770</v>
      </c>
      <c r="F5490" t="s">
        <v>264</v>
      </c>
      <c r="G5490" s="2">
        <v>42425</v>
      </c>
      <c r="H5490">
        <v>709238</v>
      </c>
      <c r="I5490">
        <v>1653</v>
      </c>
      <c r="J5490" t="str">
        <f t="shared" si="170"/>
        <v>f3fd8ffdee417326a4e02364e583586b</v>
      </c>
      <c r="K5490" s="2">
        <f t="shared" si="171"/>
        <v>42425</v>
      </c>
      <c r="L5490" t="str">
        <f>VLOOKUP($J5490,'placement attrs'!$A$2:$L$5079,4,FALSE)</f>
        <v>AdSparc (dailymotion.com)</v>
      </c>
      <c r="M5490" t="str">
        <f>VLOOKUP($J5490,'placement attrs'!$A$2:$L$5079,3,FALSE)</f>
        <v>dawid.wasniowski@adsparc.com</v>
      </c>
    </row>
    <row r="5491" spans="1:13" x14ac:dyDescent="0.3">
      <c r="A5491" t="s">
        <v>264</v>
      </c>
      <c r="B5491" s="2">
        <v>42426</v>
      </c>
      <c r="C5491">
        <v>2074</v>
      </c>
      <c r="D5491">
        <v>757890</v>
      </c>
      <c r="E5491">
        <v>768838</v>
      </c>
      <c r="F5491" t="s">
        <v>264</v>
      </c>
      <c r="G5491" s="2">
        <v>42426</v>
      </c>
      <c r="H5491">
        <v>783538</v>
      </c>
      <c r="I5491">
        <v>2091</v>
      </c>
      <c r="J5491" t="str">
        <f t="shared" si="170"/>
        <v>f3fd8ffdee417326a4e02364e583586b</v>
      </c>
      <c r="K5491" s="2">
        <f t="shared" si="171"/>
        <v>42426</v>
      </c>
      <c r="L5491" t="str">
        <f>VLOOKUP($J5491,'placement attrs'!$A$2:$L$5079,4,FALSE)</f>
        <v>AdSparc (dailymotion.com)</v>
      </c>
      <c r="M5491" t="str">
        <f>VLOOKUP($J5491,'placement attrs'!$A$2:$L$5079,3,FALSE)</f>
        <v>dawid.wasniowski@adsparc.com</v>
      </c>
    </row>
    <row r="5492" spans="1:13" x14ac:dyDescent="0.3">
      <c r="A5492" t="s">
        <v>264</v>
      </c>
      <c r="B5492" s="2">
        <v>42427</v>
      </c>
      <c r="C5492">
        <v>2169</v>
      </c>
      <c r="D5492">
        <v>834215</v>
      </c>
      <c r="E5492">
        <v>848503</v>
      </c>
      <c r="F5492" t="s">
        <v>264</v>
      </c>
      <c r="G5492" s="2">
        <v>42427</v>
      </c>
      <c r="H5492">
        <v>866951</v>
      </c>
      <c r="I5492">
        <v>2267</v>
      </c>
      <c r="J5492" t="str">
        <f t="shared" si="170"/>
        <v>f3fd8ffdee417326a4e02364e583586b</v>
      </c>
      <c r="K5492" s="2">
        <f t="shared" si="171"/>
        <v>42427</v>
      </c>
      <c r="L5492" t="str">
        <f>VLOOKUP($J5492,'placement attrs'!$A$2:$L$5079,4,FALSE)</f>
        <v>AdSparc (dailymotion.com)</v>
      </c>
      <c r="M5492" t="str">
        <f>VLOOKUP($J5492,'placement attrs'!$A$2:$L$5079,3,FALSE)</f>
        <v>dawid.wasniowski@adsparc.com</v>
      </c>
    </row>
    <row r="5493" spans="1:13" x14ac:dyDescent="0.3">
      <c r="A5493" t="s">
        <v>264</v>
      </c>
      <c r="B5493" s="2">
        <v>42428</v>
      </c>
      <c r="C5493">
        <v>2000</v>
      </c>
      <c r="D5493">
        <v>773137</v>
      </c>
      <c r="E5493">
        <v>784574</v>
      </c>
      <c r="F5493" t="s">
        <v>264</v>
      </c>
      <c r="G5493" s="2">
        <v>42428</v>
      </c>
      <c r="H5493">
        <v>791981</v>
      </c>
      <c r="I5493">
        <v>2111</v>
      </c>
      <c r="J5493" t="str">
        <f t="shared" si="170"/>
        <v>f3fd8ffdee417326a4e02364e583586b</v>
      </c>
      <c r="K5493" s="2">
        <f t="shared" si="171"/>
        <v>42428</v>
      </c>
      <c r="L5493" t="str">
        <f>VLOOKUP($J5493,'placement attrs'!$A$2:$L$5079,4,FALSE)</f>
        <v>AdSparc (dailymotion.com)</v>
      </c>
      <c r="M5493" t="str">
        <f>VLOOKUP($J5493,'placement attrs'!$A$2:$L$5079,3,FALSE)</f>
        <v>dawid.wasniowski@adsparc.com</v>
      </c>
    </row>
    <row r="5494" spans="1:13" x14ac:dyDescent="0.3">
      <c r="A5494" t="s">
        <v>264</v>
      </c>
      <c r="B5494" s="2">
        <v>42429</v>
      </c>
      <c r="C5494">
        <v>1079</v>
      </c>
      <c r="D5494">
        <v>731301</v>
      </c>
      <c r="E5494">
        <v>746341</v>
      </c>
      <c r="F5494" t="s">
        <v>264</v>
      </c>
      <c r="G5494" s="2">
        <v>42429</v>
      </c>
      <c r="H5494">
        <v>764403</v>
      </c>
      <c r="I5494">
        <v>1211</v>
      </c>
      <c r="J5494" t="str">
        <f t="shared" si="170"/>
        <v>f3fd8ffdee417326a4e02364e583586b</v>
      </c>
      <c r="K5494" s="2">
        <f t="shared" si="171"/>
        <v>42429</v>
      </c>
      <c r="L5494" t="str">
        <f>VLOOKUP($J5494,'placement attrs'!$A$2:$L$5079,4,FALSE)</f>
        <v>AdSparc (dailymotion.com)</v>
      </c>
      <c r="M5494" t="str">
        <f>VLOOKUP($J5494,'placement attrs'!$A$2:$L$5079,3,FALSE)</f>
        <v>dawid.wasniowski@adsparc.com</v>
      </c>
    </row>
    <row r="5495" spans="1:13" x14ac:dyDescent="0.3">
      <c r="A5495" t="s">
        <v>264</v>
      </c>
      <c r="B5495" s="2">
        <v>42430</v>
      </c>
      <c r="C5495">
        <v>673</v>
      </c>
      <c r="D5495">
        <v>672942</v>
      </c>
      <c r="E5495">
        <v>683154</v>
      </c>
      <c r="F5495" t="s">
        <v>264</v>
      </c>
      <c r="G5495" s="2">
        <v>42430</v>
      </c>
      <c r="H5495">
        <v>707699</v>
      </c>
      <c r="I5495">
        <v>628</v>
      </c>
      <c r="J5495" t="str">
        <f t="shared" si="170"/>
        <v>f3fd8ffdee417326a4e02364e583586b</v>
      </c>
      <c r="K5495" s="2">
        <f t="shared" si="171"/>
        <v>42430</v>
      </c>
      <c r="L5495" t="str">
        <f>VLOOKUP($J5495,'placement attrs'!$A$2:$L$5079,4,FALSE)</f>
        <v>AdSparc (dailymotion.com)</v>
      </c>
      <c r="M5495" t="str">
        <f>VLOOKUP($J5495,'placement attrs'!$A$2:$L$5079,3,FALSE)</f>
        <v>dawid.wasniowski@adsparc.com</v>
      </c>
    </row>
    <row r="5496" spans="1:13" x14ac:dyDescent="0.3">
      <c r="A5496" t="s">
        <v>264</v>
      </c>
      <c r="B5496" s="2">
        <v>42431</v>
      </c>
      <c r="C5496">
        <v>667</v>
      </c>
      <c r="D5496">
        <v>613656</v>
      </c>
      <c r="E5496">
        <v>622610</v>
      </c>
      <c r="F5496" t="s">
        <v>264</v>
      </c>
      <c r="G5496" s="2">
        <v>42431</v>
      </c>
      <c r="H5496">
        <v>812136</v>
      </c>
      <c r="I5496">
        <v>771</v>
      </c>
      <c r="J5496" t="str">
        <f t="shared" si="170"/>
        <v>f3fd8ffdee417326a4e02364e583586b</v>
      </c>
      <c r="K5496" s="2">
        <f t="shared" si="171"/>
        <v>42431</v>
      </c>
      <c r="L5496" t="str">
        <f>VLOOKUP($J5496,'placement attrs'!$A$2:$L$5079,4,FALSE)</f>
        <v>AdSparc (dailymotion.com)</v>
      </c>
      <c r="M5496" t="str">
        <f>VLOOKUP($J5496,'placement attrs'!$A$2:$L$5079,3,FALSE)</f>
        <v>dawid.wasniowski@adsparc.com</v>
      </c>
    </row>
    <row r="5497" spans="1:13" x14ac:dyDescent="0.3">
      <c r="A5497" t="s">
        <v>264</v>
      </c>
      <c r="B5497" s="2">
        <v>42432</v>
      </c>
      <c r="C5497">
        <v>44</v>
      </c>
      <c r="D5497">
        <v>40634</v>
      </c>
      <c r="E5497">
        <v>41443</v>
      </c>
      <c r="H5497">
        <v>0</v>
      </c>
      <c r="I5497">
        <v>0</v>
      </c>
      <c r="J5497" t="str">
        <f t="shared" si="170"/>
        <v>f3fd8ffdee417326a4e02364e583586b</v>
      </c>
      <c r="K5497" s="2">
        <f t="shared" si="171"/>
        <v>42432</v>
      </c>
      <c r="L5497" t="str">
        <f>VLOOKUP($J5497,'placement attrs'!$A$2:$L$5079,4,FALSE)</f>
        <v>AdSparc (dailymotion.com)</v>
      </c>
      <c r="M5497" t="str">
        <f>VLOOKUP($J5497,'placement attrs'!$A$2:$L$5079,3,FALSE)</f>
        <v>dawid.wasniowski@adsparc.com</v>
      </c>
    </row>
    <row r="5498" spans="1:13" x14ac:dyDescent="0.3">
      <c r="A5498" t="s">
        <v>265</v>
      </c>
      <c r="B5498" s="2">
        <v>42410</v>
      </c>
      <c r="C5498">
        <v>26345</v>
      </c>
      <c r="D5498">
        <v>146997</v>
      </c>
      <c r="E5498">
        <v>149866</v>
      </c>
      <c r="H5498">
        <v>0</v>
      </c>
      <c r="I5498">
        <v>0</v>
      </c>
      <c r="J5498" t="str">
        <f t="shared" si="170"/>
        <v>f4b82b1696fbd6a63d14b3dd3eadcff4</v>
      </c>
      <c r="K5498" s="2">
        <f t="shared" si="171"/>
        <v>42410</v>
      </c>
      <c r="L5498" t="str">
        <f>VLOOKUP($J5498,'placement attrs'!$A$2:$L$5079,4,FALSE)</f>
        <v>HotPopNow, Inc. (Spikey.com)</v>
      </c>
      <c r="M5498" t="str">
        <f>VLOOKUP($J5498,'placement attrs'!$A$2:$L$5079,3,FALSE)</f>
        <v>agoldberg@hotpopnow.com</v>
      </c>
    </row>
    <row r="5499" spans="1:13" x14ac:dyDescent="0.3">
      <c r="A5499" t="s">
        <v>265</v>
      </c>
      <c r="B5499" s="2">
        <v>42411</v>
      </c>
      <c r="C5499">
        <v>25700</v>
      </c>
      <c r="D5499">
        <v>101937</v>
      </c>
      <c r="E5499">
        <v>103728</v>
      </c>
      <c r="F5499" t="s">
        <v>265</v>
      </c>
      <c r="G5499" s="2">
        <v>42411</v>
      </c>
      <c r="H5499">
        <v>120044</v>
      </c>
      <c r="I5499">
        <v>28063</v>
      </c>
      <c r="J5499" t="str">
        <f t="shared" si="170"/>
        <v>f4b82b1696fbd6a63d14b3dd3eadcff4</v>
      </c>
      <c r="K5499" s="2">
        <f t="shared" si="171"/>
        <v>42411</v>
      </c>
      <c r="L5499" t="str">
        <f>VLOOKUP($J5499,'placement attrs'!$A$2:$L$5079,4,FALSE)</f>
        <v>HotPopNow, Inc. (Spikey.com)</v>
      </c>
      <c r="M5499" t="str">
        <f>VLOOKUP($J5499,'placement attrs'!$A$2:$L$5079,3,FALSE)</f>
        <v>agoldberg@hotpopnow.com</v>
      </c>
    </row>
    <row r="5500" spans="1:13" x14ac:dyDescent="0.3">
      <c r="A5500" t="s">
        <v>265</v>
      </c>
      <c r="B5500" s="2">
        <v>42412</v>
      </c>
      <c r="C5500">
        <v>18897</v>
      </c>
      <c r="D5500">
        <v>76285</v>
      </c>
      <c r="E5500">
        <v>77542</v>
      </c>
      <c r="F5500" t="s">
        <v>265</v>
      </c>
      <c r="G5500" s="2">
        <v>42412</v>
      </c>
      <c r="H5500">
        <v>105310</v>
      </c>
      <c r="I5500">
        <v>24716</v>
      </c>
      <c r="J5500" t="str">
        <f t="shared" si="170"/>
        <v>f4b82b1696fbd6a63d14b3dd3eadcff4</v>
      </c>
      <c r="K5500" s="2">
        <f t="shared" si="171"/>
        <v>42412</v>
      </c>
      <c r="L5500" t="str">
        <f>VLOOKUP($J5500,'placement attrs'!$A$2:$L$5079,4,FALSE)</f>
        <v>HotPopNow, Inc. (Spikey.com)</v>
      </c>
      <c r="M5500" t="str">
        <f>VLOOKUP($J5500,'placement attrs'!$A$2:$L$5079,3,FALSE)</f>
        <v>agoldberg@hotpopnow.com</v>
      </c>
    </row>
    <row r="5501" spans="1:13" x14ac:dyDescent="0.3">
      <c r="A5501" t="s">
        <v>265</v>
      </c>
      <c r="B5501" s="2">
        <v>42413</v>
      </c>
      <c r="C5501">
        <v>17185</v>
      </c>
      <c r="D5501">
        <v>75842</v>
      </c>
      <c r="E5501">
        <v>77207</v>
      </c>
      <c r="F5501" t="s">
        <v>265</v>
      </c>
      <c r="G5501" s="2">
        <v>42413</v>
      </c>
      <c r="H5501">
        <v>79957</v>
      </c>
      <c r="I5501">
        <v>17393</v>
      </c>
      <c r="J5501" t="str">
        <f t="shared" si="170"/>
        <v>f4b82b1696fbd6a63d14b3dd3eadcff4</v>
      </c>
      <c r="K5501" s="2">
        <f t="shared" si="171"/>
        <v>42413</v>
      </c>
      <c r="L5501" t="str">
        <f>VLOOKUP($J5501,'placement attrs'!$A$2:$L$5079,4,FALSE)</f>
        <v>HotPopNow, Inc. (Spikey.com)</v>
      </c>
      <c r="M5501" t="str">
        <f>VLOOKUP($J5501,'placement attrs'!$A$2:$L$5079,3,FALSE)</f>
        <v>agoldberg@hotpopnow.com</v>
      </c>
    </row>
    <row r="5502" spans="1:13" x14ac:dyDescent="0.3">
      <c r="A5502" t="s">
        <v>265</v>
      </c>
      <c r="B5502" s="2">
        <v>42414</v>
      </c>
      <c r="C5502">
        <v>13768</v>
      </c>
      <c r="D5502">
        <v>67063</v>
      </c>
      <c r="E5502">
        <v>68235</v>
      </c>
      <c r="F5502" t="s">
        <v>265</v>
      </c>
      <c r="G5502" s="2">
        <v>42414</v>
      </c>
      <c r="H5502">
        <v>70824</v>
      </c>
      <c r="I5502">
        <v>13547</v>
      </c>
      <c r="J5502" t="str">
        <f t="shared" si="170"/>
        <v>f4b82b1696fbd6a63d14b3dd3eadcff4</v>
      </c>
      <c r="K5502" s="2">
        <f t="shared" si="171"/>
        <v>42414</v>
      </c>
      <c r="L5502" t="str">
        <f>VLOOKUP($J5502,'placement attrs'!$A$2:$L$5079,4,FALSE)</f>
        <v>HotPopNow, Inc. (Spikey.com)</v>
      </c>
      <c r="M5502" t="str">
        <f>VLOOKUP($J5502,'placement attrs'!$A$2:$L$5079,3,FALSE)</f>
        <v>agoldberg@hotpopnow.com</v>
      </c>
    </row>
    <row r="5503" spans="1:13" x14ac:dyDescent="0.3">
      <c r="A5503" t="s">
        <v>265</v>
      </c>
      <c r="B5503" s="2">
        <v>42415</v>
      </c>
      <c r="C5503">
        <v>22429</v>
      </c>
      <c r="D5503">
        <v>107744</v>
      </c>
      <c r="E5503">
        <v>110057</v>
      </c>
      <c r="F5503" t="s">
        <v>265</v>
      </c>
      <c r="G5503" s="2">
        <v>42415</v>
      </c>
      <c r="H5503">
        <v>117142</v>
      </c>
      <c r="I5503">
        <v>22596</v>
      </c>
      <c r="J5503" t="str">
        <f t="shared" si="170"/>
        <v>f4b82b1696fbd6a63d14b3dd3eadcff4</v>
      </c>
      <c r="K5503" s="2">
        <f t="shared" si="171"/>
        <v>42415</v>
      </c>
      <c r="L5503" t="str">
        <f>VLOOKUP($J5503,'placement attrs'!$A$2:$L$5079,4,FALSE)</f>
        <v>HotPopNow, Inc. (Spikey.com)</v>
      </c>
      <c r="M5503" t="str">
        <f>VLOOKUP($J5503,'placement attrs'!$A$2:$L$5079,3,FALSE)</f>
        <v>agoldberg@hotpopnow.com</v>
      </c>
    </row>
    <row r="5504" spans="1:13" x14ac:dyDescent="0.3">
      <c r="A5504" t="s">
        <v>265</v>
      </c>
      <c r="B5504" s="2">
        <v>42416</v>
      </c>
      <c r="C5504">
        <v>10327</v>
      </c>
      <c r="D5504">
        <v>59848</v>
      </c>
      <c r="E5504">
        <v>61325</v>
      </c>
      <c r="F5504" t="s">
        <v>265</v>
      </c>
      <c r="G5504" s="2">
        <v>42416</v>
      </c>
      <c r="H5504">
        <v>63493</v>
      </c>
      <c r="I5504">
        <v>10471</v>
      </c>
      <c r="J5504" t="str">
        <f t="shared" si="170"/>
        <v>f4b82b1696fbd6a63d14b3dd3eadcff4</v>
      </c>
      <c r="K5504" s="2">
        <f t="shared" si="171"/>
        <v>42416</v>
      </c>
      <c r="L5504" t="str">
        <f>VLOOKUP($J5504,'placement attrs'!$A$2:$L$5079,4,FALSE)</f>
        <v>HotPopNow, Inc. (Spikey.com)</v>
      </c>
      <c r="M5504" t="str">
        <f>VLOOKUP($J5504,'placement attrs'!$A$2:$L$5079,3,FALSE)</f>
        <v>agoldberg@hotpopnow.com</v>
      </c>
    </row>
    <row r="5505" spans="1:13" x14ac:dyDescent="0.3">
      <c r="A5505" t="s">
        <v>265</v>
      </c>
      <c r="B5505" s="2">
        <v>42417</v>
      </c>
      <c r="C5505">
        <v>13781</v>
      </c>
      <c r="D5505">
        <v>85149</v>
      </c>
      <c r="E5505">
        <v>86597</v>
      </c>
      <c r="F5505" t="s">
        <v>265</v>
      </c>
      <c r="G5505" s="2">
        <v>42417</v>
      </c>
      <c r="H5505">
        <v>90647</v>
      </c>
      <c r="I5505">
        <v>15397</v>
      </c>
      <c r="J5505" t="str">
        <f t="shared" si="170"/>
        <v>f4b82b1696fbd6a63d14b3dd3eadcff4</v>
      </c>
      <c r="K5505" s="2">
        <f t="shared" si="171"/>
        <v>42417</v>
      </c>
      <c r="L5505" t="str">
        <f>VLOOKUP($J5505,'placement attrs'!$A$2:$L$5079,4,FALSE)</f>
        <v>HotPopNow, Inc. (Spikey.com)</v>
      </c>
      <c r="M5505" t="str">
        <f>VLOOKUP($J5505,'placement attrs'!$A$2:$L$5079,3,FALSE)</f>
        <v>agoldberg@hotpopnow.com</v>
      </c>
    </row>
    <row r="5506" spans="1:13" x14ac:dyDescent="0.3">
      <c r="A5506" t="s">
        <v>265</v>
      </c>
      <c r="B5506" s="2">
        <v>42418</v>
      </c>
      <c r="C5506">
        <v>17204</v>
      </c>
      <c r="D5506">
        <v>94424</v>
      </c>
      <c r="E5506">
        <v>96286</v>
      </c>
      <c r="F5506" t="s">
        <v>265</v>
      </c>
      <c r="G5506" s="2">
        <v>42418</v>
      </c>
      <c r="H5506">
        <v>100606</v>
      </c>
      <c r="I5506">
        <v>17785</v>
      </c>
      <c r="J5506" t="str">
        <f t="shared" si="170"/>
        <v>f4b82b1696fbd6a63d14b3dd3eadcff4</v>
      </c>
      <c r="K5506" s="2">
        <f t="shared" si="171"/>
        <v>42418</v>
      </c>
      <c r="L5506" t="str">
        <f>VLOOKUP($J5506,'placement attrs'!$A$2:$L$5079,4,FALSE)</f>
        <v>HotPopNow, Inc. (Spikey.com)</v>
      </c>
      <c r="M5506" t="str">
        <f>VLOOKUP($J5506,'placement attrs'!$A$2:$L$5079,3,FALSE)</f>
        <v>agoldberg@hotpopnow.com</v>
      </c>
    </row>
    <row r="5507" spans="1:13" x14ac:dyDescent="0.3">
      <c r="A5507" t="s">
        <v>265</v>
      </c>
      <c r="B5507" s="2">
        <v>42419</v>
      </c>
      <c r="C5507">
        <v>9765</v>
      </c>
      <c r="D5507">
        <v>47892</v>
      </c>
      <c r="E5507">
        <v>48807</v>
      </c>
      <c r="F5507" t="s">
        <v>265</v>
      </c>
      <c r="G5507" s="2">
        <v>42419</v>
      </c>
      <c r="H5507">
        <v>59141</v>
      </c>
      <c r="I5507">
        <v>11844</v>
      </c>
      <c r="J5507" t="str">
        <f t="shared" ref="J5507:J5570" si="172">IF(A5507="",F5507,A5507)</f>
        <v>f4b82b1696fbd6a63d14b3dd3eadcff4</v>
      </c>
      <c r="K5507" s="2">
        <f t="shared" ref="K5507:K5570" si="173">IF(B5507="",G5507,B5507)</f>
        <v>42419</v>
      </c>
      <c r="L5507" t="str">
        <f>VLOOKUP($J5507,'placement attrs'!$A$2:$L$5079,4,FALSE)</f>
        <v>HotPopNow, Inc. (Spikey.com)</v>
      </c>
      <c r="M5507" t="str">
        <f>VLOOKUP($J5507,'placement attrs'!$A$2:$L$5079,3,FALSE)</f>
        <v>agoldberg@hotpopnow.com</v>
      </c>
    </row>
    <row r="5508" spans="1:13" x14ac:dyDescent="0.3">
      <c r="A5508" t="s">
        <v>265</v>
      </c>
      <c r="B5508" s="2">
        <v>42420</v>
      </c>
      <c r="C5508">
        <v>4039</v>
      </c>
      <c r="D5508">
        <v>25604</v>
      </c>
      <c r="E5508">
        <v>26091</v>
      </c>
      <c r="F5508" t="s">
        <v>265</v>
      </c>
      <c r="G5508" s="2">
        <v>42420</v>
      </c>
      <c r="H5508">
        <v>27091</v>
      </c>
      <c r="I5508">
        <v>4430</v>
      </c>
      <c r="J5508" t="str">
        <f t="shared" si="172"/>
        <v>f4b82b1696fbd6a63d14b3dd3eadcff4</v>
      </c>
      <c r="K5508" s="2">
        <f t="shared" si="173"/>
        <v>42420</v>
      </c>
      <c r="L5508" t="str">
        <f>VLOOKUP($J5508,'placement attrs'!$A$2:$L$5079,4,FALSE)</f>
        <v>HotPopNow, Inc. (Spikey.com)</v>
      </c>
      <c r="M5508" t="str">
        <f>VLOOKUP($J5508,'placement attrs'!$A$2:$L$5079,3,FALSE)</f>
        <v>agoldberg@hotpopnow.com</v>
      </c>
    </row>
    <row r="5509" spans="1:13" x14ac:dyDescent="0.3">
      <c r="A5509" t="s">
        <v>265</v>
      </c>
      <c r="B5509" s="2">
        <v>42421</v>
      </c>
      <c r="C5509">
        <v>7543</v>
      </c>
      <c r="D5509">
        <v>51271</v>
      </c>
      <c r="E5509">
        <v>52109</v>
      </c>
      <c r="F5509" t="s">
        <v>265</v>
      </c>
      <c r="G5509" s="2">
        <v>42421</v>
      </c>
      <c r="H5509">
        <v>55481</v>
      </c>
      <c r="I5509">
        <v>8308</v>
      </c>
      <c r="J5509" t="str">
        <f t="shared" si="172"/>
        <v>f4b82b1696fbd6a63d14b3dd3eadcff4</v>
      </c>
      <c r="K5509" s="2">
        <f t="shared" si="173"/>
        <v>42421</v>
      </c>
      <c r="L5509" t="str">
        <f>VLOOKUP($J5509,'placement attrs'!$A$2:$L$5079,4,FALSE)</f>
        <v>HotPopNow, Inc. (Spikey.com)</v>
      </c>
      <c r="M5509" t="str">
        <f>VLOOKUP($J5509,'placement attrs'!$A$2:$L$5079,3,FALSE)</f>
        <v>agoldberg@hotpopnow.com</v>
      </c>
    </row>
    <row r="5510" spans="1:13" x14ac:dyDescent="0.3">
      <c r="A5510" t="s">
        <v>265</v>
      </c>
      <c r="B5510" s="2">
        <v>42422</v>
      </c>
      <c r="C5510">
        <v>9235</v>
      </c>
      <c r="D5510">
        <v>57973</v>
      </c>
      <c r="E5510">
        <v>59003</v>
      </c>
      <c r="F5510" t="s">
        <v>265</v>
      </c>
      <c r="G5510" s="2">
        <v>42422</v>
      </c>
      <c r="H5510">
        <v>69465</v>
      </c>
      <c r="I5510">
        <v>9835</v>
      </c>
      <c r="J5510" t="str">
        <f t="shared" si="172"/>
        <v>f4b82b1696fbd6a63d14b3dd3eadcff4</v>
      </c>
      <c r="K5510" s="2">
        <f t="shared" si="173"/>
        <v>42422</v>
      </c>
      <c r="L5510" t="str">
        <f>VLOOKUP($J5510,'placement attrs'!$A$2:$L$5079,4,FALSE)</f>
        <v>HotPopNow, Inc. (Spikey.com)</v>
      </c>
      <c r="M5510" t="str">
        <f>VLOOKUP($J5510,'placement attrs'!$A$2:$L$5079,3,FALSE)</f>
        <v>agoldberg@hotpopnow.com</v>
      </c>
    </row>
    <row r="5511" spans="1:13" x14ac:dyDescent="0.3">
      <c r="A5511" t="s">
        <v>265</v>
      </c>
      <c r="B5511" s="2">
        <v>42423</v>
      </c>
      <c r="C5511">
        <v>5799</v>
      </c>
      <c r="D5511">
        <v>36538</v>
      </c>
      <c r="E5511">
        <v>37151</v>
      </c>
      <c r="F5511" t="s">
        <v>265</v>
      </c>
      <c r="G5511" s="2">
        <v>42423</v>
      </c>
      <c r="H5511">
        <v>41046</v>
      </c>
      <c r="I5511">
        <v>6153</v>
      </c>
      <c r="J5511" t="str">
        <f t="shared" si="172"/>
        <v>f4b82b1696fbd6a63d14b3dd3eadcff4</v>
      </c>
      <c r="K5511" s="2">
        <f t="shared" si="173"/>
        <v>42423</v>
      </c>
      <c r="L5511" t="str">
        <f>VLOOKUP($J5511,'placement attrs'!$A$2:$L$5079,4,FALSE)</f>
        <v>HotPopNow, Inc. (Spikey.com)</v>
      </c>
      <c r="M5511" t="str">
        <f>VLOOKUP($J5511,'placement attrs'!$A$2:$L$5079,3,FALSE)</f>
        <v>agoldberg@hotpopnow.com</v>
      </c>
    </row>
    <row r="5512" spans="1:13" x14ac:dyDescent="0.3">
      <c r="A5512" t="s">
        <v>265</v>
      </c>
      <c r="B5512" s="2">
        <v>42424</v>
      </c>
      <c r="C5512">
        <v>10528</v>
      </c>
      <c r="D5512">
        <v>74102</v>
      </c>
      <c r="E5512">
        <v>75509</v>
      </c>
      <c r="F5512" t="s">
        <v>265</v>
      </c>
      <c r="G5512" s="2">
        <v>42424</v>
      </c>
      <c r="H5512">
        <v>78130</v>
      </c>
      <c r="I5512">
        <v>11079</v>
      </c>
      <c r="J5512" t="str">
        <f t="shared" si="172"/>
        <v>f4b82b1696fbd6a63d14b3dd3eadcff4</v>
      </c>
      <c r="K5512" s="2">
        <f t="shared" si="173"/>
        <v>42424</v>
      </c>
      <c r="L5512" t="str">
        <f>VLOOKUP($J5512,'placement attrs'!$A$2:$L$5079,4,FALSE)</f>
        <v>HotPopNow, Inc. (Spikey.com)</v>
      </c>
      <c r="M5512" t="str">
        <f>VLOOKUP($J5512,'placement attrs'!$A$2:$L$5079,3,FALSE)</f>
        <v>agoldberg@hotpopnow.com</v>
      </c>
    </row>
    <row r="5513" spans="1:13" x14ac:dyDescent="0.3">
      <c r="A5513" t="s">
        <v>265</v>
      </c>
      <c r="B5513" s="2">
        <v>42425</v>
      </c>
      <c r="C5513">
        <v>10526</v>
      </c>
      <c r="D5513">
        <v>64575</v>
      </c>
      <c r="E5513">
        <v>65907</v>
      </c>
      <c r="F5513" t="s">
        <v>265</v>
      </c>
      <c r="G5513" s="2">
        <v>42425</v>
      </c>
      <c r="H5513">
        <v>67949</v>
      </c>
      <c r="I5513">
        <v>10643</v>
      </c>
      <c r="J5513" t="str">
        <f t="shared" si="172"/>
        <v>f4b82b1696fbd6a63d14b3dd3eadcff4</v>
      </c>
      <c r="K5513" s="2">
        <f t="shared" si="173"/>
        <v>42425</v>
      </c>
      <c r="L5513" t="str">
        <f>VLOOKUP($J5513,'placement attrs'!$A$2:$L$5079,4,FALSE)</f>
        <v>HotPopNow, Inc. (Spikey.com)</v>
      </c>
      <c r="M5513" t="str">
        <f>VLOOKUP($J5513,'placement attrs'!$A$2:$L$5079,3,FALSE)</f>
        <v>agoldberg@hotpopnow.com</v>
      </c>
    </row>
    <row r="5514" spans="1:13" x14ac:dyDescent="0.3">
      <c r="A5514" t="s">
        <v>265</v>
      </c>
      <c r="B5514" s="2">
        <v>42426</v>
      </c>
      <c r="C5514">
        <v>4135</v>
      </c>
      <c r="D5514">
        <v>25084</v>
      </c>
      <c r="E5514">
        <v>25334</v>
      </c>
      <c r="F5514" t="s">
        <v>265</v>
      </c>
      <c r="G5514" s="2">
        <v>42426</v>
      </c>
      <c r="H5514">
        <v>26112</v>
      </c>
      <c r="I5514">
        <v>4787</v>
      </c>
      <c r="J5514" t="str">
        <f t="shared" si="172"/>
        <v>f4b82b1696fbd6a63d14b3dd3eadcff4</v>
      </c>
      <c r="K5514" s="2">
        <f t="shared" si="173"/>
        <v>42426</v>
      </c>
      <c r="L5514" t="str">
        <f>VLOOKUP($J5514,'placement attrs'!$A$2:$L$5079,4,FALSE)</f>
        <v>HotPopNow, Inc. (Spikey.com)</v>
      </c>
      <c r="M5514" t="str">
        <f>VLOOKUP($J5514,'placement attrs'!$A$2:$L$5079,3,FALSE)</f>
        <v>agoldberg@hotpopnow.com</v>
      </c>
    </row>
    <row r="5515" spans="1:13" x14ac:dyDescent="0.3">
      <c r="A5515" t="s">
        <v>265</v>
      </c>
      <c r="B5515" s="2">
        <v>42427</v>
      </c>
      <c r="C5515">
        <v>15849</v>
      </c>
      <c r="D5515">
        <v>81385</v>
      </c>
      <c r="E5515">
        <v>82568</v>
      </c>
      <c r="F5515" t="s">
        <v>265</v>
      </c>
      <c r="G5515" s="2">
        <v>42427</v>
      </c>
      <c r="H5515">
        <v>85498</v>
      </c>
      <c r="I5515">
        <v>16378</v>
      </c>
      <c r="J5515" t="str">
        <f t="shared" si="172"/>
        <v>f4b82b1696fbd6a63d14b3dd3eadcff4</v>
      </c>
      <c r="K5515" s="2">
        <f t="shared" si="173"/>
        <v>42427</v>
      </c>
      <c r="L5515" t="str">
        <f>VLOOKUP($J5515,'placement attrs'!$A$2:$L$5079,4,FALSE)</f>
        <v>HotPopNow, Inc. (Spikey.com)</v>
      </c>
      <c r="M5515" t="str">
        <f>VLOOKUP($J5515,'placement attrs'!$A$2:$L$5079,3,FALSE)</f>
        <v>agoldberg@hotpopnow.com</v>
      </c>
    </row>
    <row r="5516" spans="1:13" x14ac:dyDescent="0.3">
      <c r="A5516" t="s">
        <v>265</v>
      </c>
      <c r="B5516" s="2">
        <v>42428</v>
      </c>
      <c r="C5516">
        <v>14322</v>
      </c>
      <c r="D5516">
        <v>81958</v>
      </c>
      <c r="E5516">
        <v>83379</v>
      </c>
      <c r="F5516" t="s">
        <v>265</v>
      </c>
      <c r="G5516" s="2">
        <v>42428</v>
      </c>
      <c r="H5516">
        <v>85871</v>
      </c>
      <c r="I5516">
        <v>15328</v>
      </c>
      <c r="J5516" t="str">
        <f t="shared" si="172"/>
        <v>f4b82b1696fbd6a63d14b3dd3eadcff4</v>
      </c>
      <c r="K5516" s="2">
        <f t="shared" si="173"/>
        <v>42428</v>
      </c>
      <c r="L5516" t="str">
        <f>VLOOKUP($J5516,'placement attrs'!$A$2:$L$5079,4,FALSE)</f>
        <v>HotPopNow, Inc. (Spikey.com)</v>
      </c>
      <c r="M5516" t="str">
        <f>VLOOKUP($J5516,'placement attrs'!$A$2:$L$5079,3,FALSE)</f>
        <v>agoldberg@hotpopnow.com</v>
      </c>
    </row>
    <row r="5517" spans="1:13" x14ac:dyDescent="0.3">
      <c r="A5517" t="s">
        <v>265</v>
      </c>
      <c r="B5517" s="2">
        <v>42429</v>
      </c>
      <c r="C5517">
        <v>21943</v>
      </c>
      <c r="D5517">
        <v>116929</v>
      </c>
      <c r="E5517">
        <v>119515</v>
      </c>
      <c r="F5517" t="s">
        <v>265</v>
      </c>
      <c r="G5517" s="2">
        <v>42429</v>
      </c>
      <c r="H5517">
        <v>137814</v>
      </c>
      <c r="I5517">
        <v>22723</v>
      </c>
      <c r="J5517" t="str">
        <f t="shared" si="172"/>
        <v>f4b82b1696fbd6a63d14b3dd3eadcff4</v>
      </c>
      <c r="K5517" s="2">
        <f t="shared" si="173"/>
        <v>42429</v>
      </c>
      <c r="L5517" t="str">
        <f>VLOOKUP($J5517,'placement attrs'!$A$2:$L$5079,4,FALSE)</f>
        <v>HotPopNow, Inc. (Spikey.com)</v>
      </c>
      <c r="M5517" t="str">
        <f>VLOOKUP($J5517,'placement attrs'!$A$2:$L$5079,3,FALSE)</f>
        <v>agoldberg@hotpopnow.com</v>
      </c>
    </row>
    <row r="5518" spans="1:13" x14ac:dyDescent="0.3">
      <c r="A5518" t="s">
        <v>265</v>
      </c>
      <c r="B5518" s="2">
        <v>42430</v>
      </c>
      <c r="C5518">
        <v>18298</v>
      </c>
      <c r="D5518">
        <v>142721</v>
      </c>
      <c r="E5518">
        <v>150578</v>
      </c>
      <c r="F5518" t="s">
        <v>265</v>
      </c>
      <c r="G5518" s="2">
        <v>42430</v>
      </c>
      <c r="H5518">
        <v>166530</v>
      </c>
      <c r="I5518">
        <v>19170</v>
      </c>
      <c r="J5518" t="str">
        <f t="shared" si="172"/>
        <v>f4b82b1696fbd6a63d14b3dd3eadcff4</v>
      </c>
      <c r="K5518" s="2">
        <f t="shared" si="173"/>
        <v>42430</v>
      </c>
      <c r="L5518" t="str">
        <f>VLOOKUP($J5518,'placement attrs'!$A$2:$L$5079,4,FALSE)</f>
        <v>HotPopNow, Inc. (Spikey.com)</v>
      </c>
      <c r="M5518" t="str">
        <f>VLOOKUP($J5518,'placement attrs'!$A$2:$L$5079,3,FALSE)</f>
        <v>agoldberg@hotpopnow.com</v>
      </c>
    </row>
    <row r="5519" spans="1:13" x14ac:dyDescent="0.3">
      <c r="A5519" t="s">
        <v>265</v>
      </c>
      <c r="B5519" s="2">
        <v>42431</v>
      </c>
      <c r="C5519">
        <v>15677</v>
      </c>
      <c r="D5519">
        <v>74121</v>
      </c>
      <c r="E5519">
        <v>76156</v>
      </c>
      <c r="F5519" t="s">
        <v>265</v>
      </c>
      <c r="G5519" s="2">
        <v>42431</v>
      </c>
      <c r="H5519">
        <v>110668</v>
      </c>
      <c r="I5519">
        <v>22208</v>
      </c>
      <c r="J5519" t="str">
        <f t="shared" si="172"/>
        <v>f4b82b1696fbd6a63d14b3dd3eadcff4</v>
      </c>
      <c r="K5519" s="2">
        <f t="shared" si="173"/>
        <v>42431</v>
      </c>
      <c r="L5519" t="str">
        <f>VLOOKUP($J5519,'placement attrs'!$A$2:$L$5079,4,FALSE)</f>
        <v>HotPopNow, Inc. (Spikey.com)</v>
      </c>
      <c r="M5519" t="str">
        <f>VLOOKUP($J5519,'placement attrs'!$A$2:$L$5079,3,FALSE)</f>
        <v>agoldberg@hotpopnow.com</v>
      </c>
    </row>
    <row r="5520" spans="1:13" x14ac:dyDescent="0.3">
      <c r="A5520" t="s">
        <v>265</v>
      </c>
      <c r="B5520" s="2">
        <v>42432</v>
      </c>
      <c r="C5520">
        <v>62</v>
      </c>
      <c r="D5520">
        <v>428</v>
      </c>
      <c r="E5520">
        <v>447</v>
      </c>
      <c r="H5520">
        <v>0</v>
      </c>
      <c r="I5520">
        <v>0</v>
      </c>
      <c r="J5520" t="str">
        <f t="shared" si="172"/>
        <v>f4b82b1696fbd6a63d14b3dd3eadcff4</v>
      </c>
      <c r="K5520" s="2">
        <f t="shared" si="173"/>
        <v>42432</v>
      </c>
      <c r="L5520" t="str">
        <f>VLOOKUP($J5520,'placement attrs'!$A$2:$L$5079,4,FALSE)</f>
        <v>HotPopNow, Inc. (Spikey.com)</v>
      </c>
      <c r="M5520" t="str">
        <f>VLOOKUP($J5520,'placement attrs'!$A$2:$L$5079,3,FALSE)</f>
        <v>agoldberg@hotpopnow.com</v>
      </c>
    </row>
    <row r="5521" spans="1:13" x14ac:dyDescent="0.3">
      <c r="A5521" t="s">
        <v>266</v>
      </c>
      <c r="B5521" s="2">
        <v>42410</v>
      </c>
      <c r="C5521">
        <v>4253</v>
      </c>
      <c r="D5521">
        <v>90481</v>
      </c>
      <c r="E5521">
        <v>91006</v>
      </c>
      <c r="H5521">
        <v>0</v>
      </c>
      <c r="I5521">
        <v>0</v>
      </c>
      <c r="J5521" t="str">
        <f t="shared" si="172"/>
        <v>f4c735f235d6d663ff4a898760930e00</v>
      </c>
      <c r="K5521" s="2">
        <f t="shared" si="173"/>
        <v>42410</v>
      </c>
      <c r="L5521" t="str">
        <f>VLOOKUP($J5521,'placement attrs'!$A$2:$L$5079,4,FALSE)</f>
        <v>Publir.com</v>
      </c>
      <c r="M5521" t="str">
        <f>VLOOKUP($J5521,'placement attrs'!$A$2:$L$5079,3,FALSE)</f>
        <v>josh@publir.com</v>
      </c>
    </row>
    <row r="5522" spans="1:13" x14ac:dyDescent="0.3">
      <c r="A5522" t="s">
        <v>266</v>
      </c>
      <c r="B5522" s="2">
        <v>42411</v>
      </c>
      <c r="C5522">
        <v>5241</v>
      </c>
      <c r="D5522">
        <v>91765</v>
      </c>
      <c r="E5522">
        <v>92275</v>
      </c>
      <c r="F5522" t="s">
        <v>266</v>
      </c>
      <c r="G5522" s="2">
        <v>42411</v>
      </c>
      <c r="H5522">
        <v>103234</v>
      </c>
      <c r="I5522">
        <v>9333</v>
      </c>
      <c r="J5522" t="str">
        <f t="shared" si="172"/>
        <v>f4c735f235d6d663ff4a898760930e00</v>
      </c>
      <c r="K5522" s="2">
        <f t="shared" si="173"/>
        <v>42411</v>
      </c>
      <c r="L5522" t="str">
        <f>VLOOKUP($J5522,'placement attrs'!$A$2:$L$5079,4,FALSE)</f>
        <v>Publir.com</v>
      </c>
      <c r="M5522" t="str">
        <f>VLOOKUP($J5522,'placement attrs'!$A$2:$L$5079,3,FALSE)</f>
        <v>josh@publir.com</v>
      </c>
    </row>
    <row r="5523" spans="1:13" x14ac:dyDescent="0.3">
      <c r="A5523" t="s">
        <v>266</v>
      </c>
      <c r="B5523" s="2">
        <v>42412</v>
      </c>
      <c r="C5523">
        <v>8261</v>
      </c>
      <c r="D5523">
        <v>133364</v>
      </c>
      <c r="E5523">
        <v>134031</v>
      </c>
      <c r="F5523" t="s">
        <v>266</v>
      </c>
      <c r="G5523" s="2">
        <v>42412</v>
      </c>
      <c r="H5523">
        <v>176409</v>
      </c>
      <c r="I5523">
        <v>16371</v>
      </c>
      <c r="J5523" t="str">
        <f t="shared" si="172"/>
        <v>f4c735f235d6d663ff4a898760930e00</v>
      </c>
      <c r="K5523" s="2">
        <f t="shared" si="173"/>
        <v>42412</v>
      </c>
      <c r="L5523" t="str">
        <f>VLOOKUP($J5523,'placement attrs'!$A$2:$L$5079,4,FALSE)</f>
        <v>Publir.com</v>
      </c>
      <c r="M5523" t="str">
        <f>VLOOKUP($J5523,'placement attrs'!$A$2:$L$5079,3,FALSE)</f>
        <v>josh@publir.com</v>
      </c>
    </row>
    <row r="5524" spans="1:13" x14ac:dyDescent="0.3">
      <c r="A5524" t="s">
        <v>266</v>
      </c>
      <c r="B5524" s="2">
        <v>42413</v>
      </c>
      <c r="C5524">
        <v>53298</v>
      </c>
      <c r="D5524">
        <v>164045</v>
      </c>
      <c r="E5524">
        <v>164790</v>
      </c>
      <c r="F5524" t="s">
        <v>266</v>
      </c>
      <c r="G5524" s="2">
        <v>42413</v>
      </c>
      <c r="H5524">
        <v>165957</v>
      </c>
      <c r="I5524">
        <v>51796</v>
      </c>
      <c r="J5524" t="str">
        <f t="shared" si="172"/>
        <v>f4c735f235d6d663ff4a898760930e00</v>
      </c>
      <c r="K5524" s="2">
        <f t="shared" si="173"/>
        <v>42413</v>
      </c>
      <c r="L5524" t="str">
        <f>VLOOKUP($J5524,'placement attrs'!$A$2:$L$5079,4,FALSE)</f>
        <v>Publir.com</v>
      </c>
      <c r="M5524" t="str">
        <f>VLOOKUP($J5524,'placement attrs'!$A$2:$L$5079,3,FALSE)</f>
        <v>josh@publir.com</v>
      </c>
    </row>
    <row r="5525" spans="1:13" x14ac:dyDescent="0.3">
      <c r="A5525" t="s">
        <v>266</v>
      </c>
      <c r="B5525" s="2">
        <v>42414</v>
      </c>
      <c r="C5525">
        <v>48266</v>
      </c>
      <c r="D5525">
        <v>92530</v>
      </c>
      <c r="E5525">
        <v>93011</v>
      </c>
      <c r="F5525" t="s">
        <v>266</v>
      </c>
      <c r="G5525" s="2">
        <v>42414</v>
      </c>
      <c r="H5525">
        <v>93297</v>
      </c>
      <c r="I5525">
        <v>39198</v>
      </c>
      <c r="J5525" t="str">
        <f t="shared" si="172"/>
        <v>f4c735f235d6d663ff4a898760930e00</v>
      </c>
      <c r="K5525" s="2">
        <f t="shared" si="173"/>
        <v>42414</v>
      </c>
      <c r="L5525" t="str">
        <f>VLOOKUP($J5525,'placement attrs'!$A$2:$L$5079,4,FALSE)</f>
        <v>Publir.com</v>
      </c>
      <c r="M5525" t="str">
        <f>VLOOKUP($J5525,'placement attrs'!$A$2:$L$5079,3,FALSE)</f>
        <v>josh@publir.com</v>
      </c>
    </row>
    <row r="5526" spans="1:13" x14ac:dyDescent="0.3">
      <c r="A5526" t="s">
        <v>266</v>
      </c>
      <c r="B5526" s="2">
        <v>42415</v>
      </c>
      <c r="C5526">
        <v>57153</v>
      </c>
      <c r="D5526">
        <v>117186</v>
      </c>
      <c r="E5526">
        <v>117798</v>
      </c>
      <c r="F5526" t="s">
        <v>266</v>
      </c>
      <c r="G5526" s="2">
        <v>42415</v>
      </c>
      <c r="H5526">
        <v>121047</v>
      </c>
      <c r="I5526">
        <v>46639</v>
      </c>
      <c r="J5526" t="str">
        <f t="shared" si="172"/>
        <v>f4c735f235d6d663ff4a898760930e00</v>
      </c>
      <c r="K5526" s="2">
        <f t="shared" si="173"/>
        <v>42415</v>
      </c>
      <c r="L5526" t="str">
        <f>VLOOKUP($J5526,'placement attrs'!$A$2:$L$5079,4,FALSE)</f>
        <v>Publir.com</v>
      </c>
      <c r="M5526" t="str">
        <f>VLOOKUP($J5526,'placement attrs'!$A$2:$L$5079,3,FALSE)</f>
        <v>josh@publir.com</v>
      </c>
    </row>
    <row r="5527" spans="1:13" x14ac:dyDescent="0.3">
      <c r="A5527" t="s">
        <v>266</v>
      </c>
      <c r="B5527" s="2">
        <v>42416</v>
      </c>
      <c r="C5527">
        <v>46255</v>
      </c>
      <c r="D5527">
        <v>88002</v>
      </c>
      <c r="E5527">
        <v>88483</v>
      </c>
      <c r="F5527" t="s">
        <v>266</v>
      </c>
      <c r="G5527" s="2">
        <v>42416</v>
      </c>
      <c r="H5527">
        <v>88807</v>
      </c>
      <c r="I5527">
        <v>35774</v>
      </c>
      <c r="J5527" t="str">
        <f t="shared" si="172"/>
        <v>f4c735f235d6d663ff4a898760930e00</v>
      </c>
      <c r="K5527" s="2">
        <f t="shared" si="173"/>
        <v>42416</v>
      </c>
      <c r="L5527" t="str">
        <f>VLOOKUP($J5527,'placement attrs'!$A$2:$L$5079,4,FALSE)</f>
        <v>Publir.com</v>
      </c>
      <c r="M5527" t="str">
        <f>VLOOKUP($J5527,'placement attrs'!$A$2:$L$5079,3,FALSE)</f>
        <v>josh@publir.com</v>
      </c>
    </row>
    <row r="5528" spans="1:13" x14ac:dyDescent="0.3">
      <c r="A5528" t="s">
        <v>266</v>
      </c>
      <c r="B5528" s="2">
        <v>42417</v>
      </c>
      <c r="C5528">
        <v>23329</v>
      </c>
      <c r="D5528">
        <v>47447</v>
      </c>
      <c r="E5528">
        <v>47696</v>
      </c>
      <c r="F5528" t="s">
        <v>266</v>
      </c>
      <c r="G5528" s="2">
        <v>42417</v>
      </c>
      <c r="H5528">
        <v>48277</v>
      </c>
      <c r="I5528">
        <v>19146</v>
      </c>
      <c r="J5528" t="str">
        <f t="shared" si="172"/>
        <v>f4c735f235d6d663ff4a898760930e00</v>
      </c>
      <c r="K5528" s="2">
        <f t="shared" si="173"/>
        <v>42417</v>
      </c>
      <c r="L5528" t="str">
        <f>VLOOKUP($J5528,'placement attrs'!$A$2:$L$5079,4,FALSE)</f>
        <v>Publir.com</v>
      </c>
      <c r="M5528" t="str">
        <f>VLOOKUP($J5528,'placement attrs'!$A$2:$L$5079,3,FALSE)</f>
        <v>josh@publir.com</v>
      </c>
    </row>
    <row r="5529" spans="1:13" x14ac:dyDescent="0.3">
      <c r="A5529" t="s">
        <v>266</v>
      </c>
      <c r="B5529" s="2">
        <v>42418</v>
      </c>
      <c r="C5529">
        <v>11808</v>
      </c>
      <c r="D5529">
        <v>33031</v>
      </c>
      <c r="E5529">
        <v>33237</v>
      </c>
      <c r="F5529" t="s">
        <v>266</v>
      </c>
      <c r="G5529" s="2">
        <v>42418</v>
      </c>
      <c r="H5529">
        <v>33842</v>
      </c>
      <c r="I5529">
        <v>9539</v>
      </c>
      <c r="J5529" t="str">
        <f t="shared" si="172"/>
        <v>f4c735f235d6d663ff4a898760930e00</v>
      </c>
      <c r="K5529" s="2">
        <f t="shared" si="173"/>
        <v>42418</v>
      </c>
      <c r="L5529" t="str">
        <f>VLOOKUP($J5529,'placement attrs'!$A$2:$L$5079,4,FALSE)</f>
        <v>Publir.com</v>
      </c>
      <c r="M5529" t="str">
        <f>VLOOKUP($J5529,'placement attrs'!$A$2:$L$5079,3,FALSE)</f>
        <v>josh@publir.com</v>
      </c>
    </row>
    <row r="5530" spans="1:13" x14ac:dyDescent="0.3">
      <c r="A5530" t="s">
        <v>266</v>
      </c>
      <c r="B5530" s="2">
        <v>42419</v>
      </c>
      <c r="C5530">
        <v>8843</v>
      </c>
      <c r="D5530">
        <v>23114</v>
      </c>
      <c r="E5530">
        <v>23262</v>
      </c>
      <c r="F5530" t="s">
        <v>266</v>
      </c>
      <c r="G5530" s="2">
        <v>42419</v>
      </c>
      <c r="H5530">
        <v>27740</v>
      </c>
      <c r="I5530">
        <v>8707</v>
      </c>
      <c r="J5530" t="str">
        <f t="shared" si="172"/>
        <v>f4c735f235d6d663ff4a898760930e00</v>
      </c>
      <c r="K5530" s="2">
        <f t="shared" si="173"/>
        <v>42419</v>
      </c>
      <c r="L5530" t="str">
        <f>VLOOKUP($J5530,'placement attrs'!$A$2:$L$5079,4,FALSE)</f>
        <v>Publir.com</v>
      </c>
      <c r="M5530" t="str">
        <f>VLOOKUP($J5530,'placement attrs'!$A$2:$L$5079,3,FALSE)</f>
        <v>josh@publir.com</v>
      </c>
    </row>
    <row r="5531" spans="1:13" x14ac:dyDescent="0.3">
      <c r="A5531" t="s">
        <v>266</v>
      </c>
      <c r="B5531" s="2">
        <v>42420</v>
      </c>
      <c r="C5531">
        <v>10950</v>
      </c>
      <c r="D5531">
        <v>26888</v>
      </c>
      <c r="E5531">
        <v>27049</v>
      </c>
      <c r="F5531" t="s">
        <v>266</v>
      </c>
      <c r="G5531" s="2">
        <v>42420</v>
      </c>
      <c r="H5531">
        <v>27992</v>
      </c>
      <c r="I5531">
        <v>10409</v>
      </c>
      <c r="J5531" t="str">
        <f t="shared" si="172"/>
        <v>f4c735f235d6d663ff4a898760930e00</v>
      </c>
      <c r="K5531" s="2">
        <f t="shared" si="173"/>
        <v>42420</v>
      </c>
      <c r="L5531" t="str">
        <f>VLOOKUP($J5531,'placement attrs'!$A$2:$L$5079,4,FALSE)</f>
        <v>Publir.com</v>
      </c>
      <c r="M5531" t="str">
        <f>VLOOKUP($J5531,'placement attrs'!$A$2:$L$5079,3,FALSE)</f>
        <v>josh@publir.com</v>
      </c>
    </row>
    <row r="5532" spans="1:13" x14ac:dyDescent="0.3">
      <c r="A5532" t="s">
        <v>266</v>
      </c>
      <c r="B5532" s="2">
        <v>42421</v>
      </c>
      <c r="C5532">
        <v>9189</v>
      </c>
      <c r="D5532">
        <v>24732</v>
      </c>
      <c r="E5532">
        <v>24883</v>
      </c>
      <c r="F5532" t="s">
        <v>266</v>
      </c>
      <c r="G5532" s="2">
        <v>42421</v>
      </c>
      <c r="H5532">
        <v>25305</v>
      </c>
      <c r="I5532">
        <v>8387</v>
      </c>
      <c r="J5532" t="str">
        <f t="shared" si="172"/>
        <v>f4c735f235d6d663ff4a898760930e00</v>
      </c>
      <c r="K5532" s="2">
        <f t="shared" si="173"/>
        <v>42421</v>
      </c>
      <c r="L5532" t="str">
        <f>VLOOKUP($J5532,'placement attrs'!$A$2:$L$5079,4,FALSE)</f>
        <v>Publir.com</v>
      </c>
      <c r="M5532" t="str">
        <f>VLOOKUP($J5532,'placement attrs'!$A$2:$L$5079,3,FALSE)</f>
        <v>josh@publir.com</v>
      </c>
    </row>
    <row r="5533" spans="1:13" x14ac:dyDescent="0.3">
      <c r="A5533" t="s">
        <v>266</v>
      </c>
      <c r="B5533" s="2">
        <v>42422</v>
      </c>
      <c r="C5533">
        <v>9842</v>
      </c>
      <c r="D5533">
        <v>27329</v>
      </c>
      <c r="E5533">
        <v>27468</v>
      </c>
      <c r="F5533" t="s">
        <v>266</v>
      </c>
      <c r="G5533" s="2">
        <v>42422</v>
      </c>
      <c r="H5533">
        <v>34182</v>
      </c>
      <c r="I5533">
        <v>7240</v>
      </c>
      <c r="J5533" t="str">
        <f t="shared" si="172"/>
        <v>f4c735f235d6d663ff4a898760930e00</v>
      </c>
      <c r="K5533" s="2">
        <f t="shared" si="173"/>
        <v>42422</v>
      </c>
      <c r="L5533" t="str">
        <f>VLOOKUP($J5533,'placement attrs'!$A$2:$L$5079,4,FALSE)</f>
        <v>Publir.com</v>
      </c>
      <c r="M5533" t="str">
        <f>VLOOKUP($J5533,'placement attrs'!$A$2:$L$5079,3,FALSE)</f>
        <v>josh@publir.com</v>
      </c>
    </row>
    <row r="5534" spans="1:13" x14ac:dyDescent="0.3">
      <c r="A5534" t="s">
        <v>266</v>
      </c>
      <c r="B5534" s="2">
        <v>42423</v>
      </c>
      <c r="C5534">
        <v>12488</v>
      </c>
      <c r="D5534">
        <v>33142</v>
      </c>
      <c r="E5534">
        <v>33335</v>
      </c>
      <c r="F5534" t="s">
        <v>266</v>
      </c>
      <c r="G5534" s="2">
        <v>42423</v>
      </c>
      <c r="H5534">
        <v>34981</v>
      </c>
      <c r="I5534">
        <v>10625</v>
      </c>
      <c r="J5534" t="str">
        <f t="shared" si="172"/>
        <v>f4c735f235d6d663ff4a898760930e00</v>
      </c>
      <c r="K5534" s="2">
        <f t="shared" si="173"/>
        <v>42423</v>
      </c>
      <c r="L5534" t="str">
        <f>VLOOKUP($J5534,'placement attrs'!$A$2:$L$5079,4,FALSE)</f>
        <v>Publir.com</v>
      </c>
      <c r="M5534" t="str">
        <f>VLOOKUP($J5534,'placement attrs'!$A$2:$L$5079,3,FALSE)</f>
        <v>josh@publir.com</v>
      </c>
    </row>
    <row r="5535" spans="1:13" x14ac:dyDescent="0.3">
      <c r="A5535" t="s">
        <v>266</v>
      </c>
      <c r="B5535" s="2">
        <v>42424</v>
      </c>
      <c r="C5535">
        <v>12137</v>
      </c>
      <c r="D5535">
        <v>33808</v>
      </c>
      <c r="E5535">
        <v>34036</v>
      </c>
      <c r="F5535" t="s">
        <v>266</v>
      </c>
      <c r="G5535" s="2">
        <v>42424</v>
      </c>
      <c r="H5535">
        <v>34164</v>
      </c>
      <c r="I5535">
        <v>10277</v>
      </c>
      <c r="J5535" t="str">
        <f t="shared" si="172"/>
        <v>f4c735f235d6d663ff4a898760930e00</v>
      </c>
      <c r="K5535" s="2">
        <f t="shared" si="173"/>
        <v>42424</v>
      </c>
      <c r="L5535" t="str">
        <f>VLOOKUP($J5535,'placement attrs'!$A$2:$L$5079,4,FALSE)</f>
        <v>Publir.com</v>
      </c>
      <c r="M5535" t="str">
        <f>VLOOKUP($J5535,'placement attrs'!$A$2:$L$5079,3,FALSE)</f>
        <v>josh@publir.com</v>
      </c>
    </row>
    <row r="5536" spans="1:13" x14ac:dyDescent="0.3">
      <c r="A5536" t="s">
        <v>266</v>
      </c>
      <c r="B5536" s="2">
        <v>42425</v>
      </c>
      <c r="C5536">
        <v>11402</v>
      </c>
      <c r="D5536">
        <v>28076</v>
      </c>
      <c r="E5536">
        <v>28243</v>
      </c>
      <c r="F5536" t="s">
        <v>266</v>
      </c>
      <c r="G5536" s="2">
        <v>42425</v>
      </c>
      <c r="H5536">
        <v>28389</v>
      </c>
      <c r="I5536">
        <v>10496</v>
      </c>
      <c r="J5536" t="str">
        <f t="shared" si="172"/>
        <v>f4c735f235d6d663ff4a898760930e00</v>
      </c>
      <c r="K5536" s="2">
        <f t="shared" si="173"/>
        <v>42425</v>
      </c>
      <c r="L5536" t="str">
        <f>VLOOKUP($J5536,'placement attrs'!$A$2:$L$5079,4,FALSE)</f>
        <v>Publir.com</v>
      </c>
      <c r="M5536" t="str">
        <f>VLOOKUP($J5536,'placement attrs'!$A$2:$L$5079,3,FALSE)</f>
        <v>josh@publir.com</v>
      </c>
    </row>
    <row r="5537" spans="1:13" x14ac:dyDescent="0.3">
      <c r="A5537" t="s">
        <v>266</v>
      </c>
      <c r="B5537" s="2">
        <v>42426</v>
      </c>
      <c r="C5537">
        <v>8583</v>
      </c>
      <c r="D5537">
        <v>21677</v>
      </c>
      <c r="E5537">
        <v>21833</v>
      </c>
      <c r="F5537" t="s">
        <v>266</v>
      </c>
      <c r="G5537" s="2">
        <v>42426</v>
      </c>
      <c r="H5537">
        <v>22087</v>
      </c>
      <c r="I5537">
        <v>8061</v>
      </c>
      <c r="J5537" t="str">
        <f t="shared" si="172"/>
        <v>f4c735f235d6d663ff4a898760930e00</v>
      </c>
      <c r="K5537" s="2">
        <f t="shared" si="173"/>
        <v>42426</v>
      </c>
      <c r="L5537" t="str">
        <f>VLOOKUP($J5537,'placement attrs'!$A$2:$L$5079,4,FALSE)</f>
        <v>Publir.com</v>
      </c>
      <c r="M5537" t="str">
        <f>VLOOKUP($J5537,'placement attrs'!$A$2:$L$5079,3,FALSE)</f>
        <v>josh@publir.com</v>
      </c>
    </row>
    <row r="5538" spans="1:13" x14ac:dyDescent="0.3">
      <c r="A5538" t="s">
        <v>266</v>
      </c>
      <c r="B5538" s="2">
        <v>42427</v>
      </c>
      <c r="C5538">
        <v>6403</v>
      </c>
      <c r="D5538">
        <v>15777</v>
      </c>
      <c r="E5538">
        <v>15871</v>
      </c>
      <c r="F5538" t="s">
        <v>266</v>
      </c>
      <c r="G5538" s="2">
        <v>42427</v>
      </c>
      <c r="H5538">
        <v>16155</v>
      </c>
      <c r="I5538">
        <v>6005</v>
      </c>
      <c r="J5538" t="str">
        <f t="shared" si="172"/>
        <v>f4c735f235d6d663ff4a898760930e00</v>
      </c>
      <c r="K5538" s="2">
        <f t="shared" si="173"/>
        <v>42427</v>
      </c>
      <c r="L5538" t="str">
        <f>VLOOKUP($J5538,'placement attrs'!$A$2:$L$5079,4,FALSE)</f>
        <v>Publir.com</v>
      </c>
      <c r="M5538" t="str">
        <f>VLOOKUP($J5538,'placement attrs'!$A$2:$L$5079,3,FALSE)</f>
        <v>josh@publir.com</v>
      </c>
    </row>
    <row r="5539" spans="1:13" x14ac:dyDescent="0.3">
      <c r="A5539" t="s">
        <v>266</v>
      </c>
      <c r="B5539" s="2">
        <v>42428</v>
      </c>
      <c r="C5539">
        <v>8875</v>
      </c>
      <c r="D5539">
        <v>25301</v>
      </c>
      <c r="E5539">
        <v>25429</v>
      </c>
      <c r="F5539" t="s">
        <v>266</v>
      </c>
      <c r="G5539" s="2">
        <v>42428</v>
      </c>
      <c r="H5539">
        <v>25586</v>
      </c>
      <c r="I5539">
        <v>5982</v>
      </c>
      <c r="J5539" t="str">
        <f t="shared" si="172"/>
        <v>f4c735f235d6d663ff4a898760930e00</v>
      </c>
      <c r="K5539" s="2">
        <f t="shared" si="173"/>
        <v>42428</v>
      </c>
      <c r="L5539" t="str">
        <f>VLOOKUP($J5539,'placement attrs'!$A$2:$L$5079,4,FALSE)</f>
        <v>Publir.com</v>
      </c>
      <c r="M5539" t="str">
        <f>VLOOKUP($J5539,'placement attrs'!$A$2:$L$5079,3,FALSE)</f>
        <v>josh@publir.com</v>
      </c>
    </row>
    <row r="5540" spans="1:13" x14ac:dyDescent="0.3">
      <c r="A5540" t="s">
        <v>266</v>
      </c>
      <c r="B5540" s="2">
        <v>42429</v>
      </c>
      <c r="C5540">
        <v>10465</v>
      </c>
      <c r="D5540">
        <v>35409</v>
      </c>
      <c r="E5540">
        <v>35589</v>
      </c>
      <c r="F5540" t="s">
        <v>266</v>
      </c>
      <c r="G5540" s="2">
        <v>42429</v>
      </c>
      <c r="H5540">
        <v>43910</v>
      </c>
      <c r="I5540">
        <v>8510</v>
      </c>
      <c r="J5540" t="str">
        <f t="shared" si="172"/>
        <v>f4c735f235d6d663ff4a898760930e00</v>
      </c>
      <c r="K5540" s="2">
        <f t="shared" si="173"/>
        <v>42429</v>
      </c>
      <c r="L5540" t="str">
        <f>VLOOKUP($J5540,'placement attrs'!$A$2:$L$5079,4,FALSE)</f>
        <v>Publir.com</v>
      </c>
      <c r="M5540" t="str">
        <f>VLOOKUP($J5540,'placement attrs'!$A$2:$L$5079,3,FALSE)</f>
        <v>josh@publir.com</v>
      </c>
    </row>
    <row r="5541" spans="1:13" x14ac:dyDescent="0.3">
      <c r="A5541" t="s">
        <v>266</v>
      </c>
      <c r="B5541" s="2">
        <v>42430</v>
      </c>
      <c r="C5541">
        <v>25532</v>
      </c>
      <c r="D5541">
        <v>80729</v>
      </c>
      <c r="E5541">
        <v>81077</v>
      </c>
      <c r="F5541" t="s">
        <v>266</v>
      </c>
      <c r="G5541" s="2">
        <v>42430</v>
      </c>
      <c r="H5541">
        <v>94492</v>
      </c>
      <c r="I5541">
        <v>17600</v>
      </c>
      <c r="J5541" t="str">
        <f t="shared" si="172"/>
        <v>f4c735f235d6d663ff4a898760930e00</v>
      </c>
      <c r="K5541" s="2">
        <f t="shared" si="173"/>
        <v>42430</v>
      </c>
      <c r="L5541" t="str">
        <f>VLOOKUP($J5541,'placement attrs'!$A$2:$L$5079,4,FALSE)</f>
        <v>Publir.com</v>
      </c>
      <c r="M5541" t="str">
        <f>VLOOKUP($J5541,'placement attrs'!$A$2:$L$5079,3,FALSE)</f>
        <v>josh@publir.com</v>
      </c>
    </row>
    <row r="5542" spans="1:13" x14ac:dyDescent="0.3">
      <c r="A5542" t="s">
        <v>266</v>
      </c>
      <c r="B5542" s="2">
        <v>42431</v>
      </c>
      <c r="C5542">
        <v>35501</v>
      </c>
      <c r="D5542">
        <v>107121</v>
      </c>
      <c r="E5542">
        <v>107627</v>
      </c>
      <c r="F5542" t="s">
        <v>266</v>
      </c>
      <c r="G5542" s="2">
        <v>42431</v>
      </c>
      <c r="H5542">
        <v>154576</v>
      </c>
      <c r="I5542">
        <v>44583</v>
      </c>
      <c r="J5542" t="str">
        <f t="shared" si="172"/>
        <v>f4c735f235d6d663ff4a898760930e00</v>
      </c>
      <c r="K5542" s="2">
        <f t="shared" si="173"/>
        <v>42431</v>
      </c>
      <c r="L5542" t="str">
        <f>VLOOKUP($J5542,'placement attrs'!$A$2:$L$5079,4,FALSE)</f>
        <v>Publir.com</v>
      </c>
      <c r="M5542" t="str">
        <f>VLOOKUP($J5542,'placement attrs'!$A$2:$L$5079,3,FALSE)</f>
        <v>josh@publir.com</v>
      </c>
    </row>
    <row r="5543" spans="1:13" x14ac:dyDescent="0.3">
      <c r="A5543" t="s">
        <v>266</v>
      </c>
      <c r="B5543" s="2">
        <v>42432</v>
      </c>
      <c r="C5543">
        <v>1993</v>
      </c>
      <c r="D5543">
        <v>4937</v>
      </c>
      <c r="E5543">
        <v>4972</v>
      </c>
      <c r="H5543">
        <v>0</v>
      </c>
      <c r="I5543">
        <v>0</v>
      </c>
      <c r="J5543" t="str">
        <f t="shared" si="172"/>
        <v>f4c735f235d6d663ff4a898760930e00</v>
      </c>
      <c r="K5543" s="2">
        <f t="shared" si="173"/>
        <v>42432</v>
      </c>
      <c r="L5543" t="str">
        <f>VLOOKUP($J5543,'placement attrs'!$A$2:$L$5079,4,FALSE)</f>
        <v>Publir.com</v>
      </c>
      <c r="M5543" t="str">
        <f>VLOOKUP($J5543,'placement attrs'!$A$2:$L$5079,3,FALSE)</f>
        <v>josh@publir.com</v>
      </c>
    </row>
    <row r="5544" spans="1:13" x14ac:dyDescent="0.3">
      <c r="A5544" t="s">
        <v>267</v>
      </c>
      <c r="B5544" s="2">
        <v>42410</v>
      </c>
      <c r="C5544">
        <v>30803</v>
      </c>
      <c r="D5544">
        <v>57028</v>
      </c>
      <c r="E5544">
        <v>57242</v>
      </c>
      <c r="H5544">
        <v>0</v>
      </c>
      <c r="I5544">
        <v>0</v>
      </c>
      <c r="J5544" t="str">
        <f t="shared" si="172"/>
        <v>f89ce5a1d029a3a940f150d5cca24ce1</v>
      </c>
      <c r="K5544" s="2">
        <f t="shared" si="173"/>
        <v>42410</v>
      </c>
      <c r="L5544" t="str">
        <f>VLOOKUP($J5544,'placement attrs'!$A$2:$L$5079,4,FALSE)</f>
        <v>Publir.com</v>
      </c>
      <c r="M5544" t="str">
        <f>VLOOKUP($J5544,'placement attrs'!$A$2:$L$5079,3,FALSE)</f>
        <v>josh@publir.com</v>
      </c>
    </row>
    <row r="5545" spans="1:13" x14ac:dyDescent="0.3">
      <c r="A5545" t="s">
        <v>267</v>
      </c>
      <c r="B5545" s="2">
        <v>42411</v>
      </c>
      <c r="C5545">
        <v>26483</v>
      </c>
      <c r="D5545">
        <v>52390</v>
      </c>
      <c r="E5545">
        <v>52594</v>
      </c>
      <c r="F5545" t="s">
        <v>267</v>
      </c>
      <c r="G5545" s="2">
        <v>42411</v>
      </c>
      <c r="H5545">
        <v>58593</v>
      </c>
      <c r="I5545">
        <v>30741</v>
      </c>
      <c r="J5545" t="str">
        <f t="shared" si="172"/>
        <v>f89ce5a1d029a3a940f150d5cca24ce1</v>
      </c>
      <c r="K5545" s="2">
        <f t="shared" si="173"/>
        <v>42411</v>
      </c>
      <c r="L5545" t="str">
        <f>VLOOKUP($J5545,'placement attrs'!$A$2:$L$5079,4,FALSE)</f>
        <v>Publir.com</v>
      </c>
      <c r="M5545" t="str">
        <f>VLOOKUP($J5545,'placement attrs'!$A$2:$L$5079,3,FALSE)</f>
        <v>josh@publir.com</v>
      </c>
    </row>
    <row r="5546" spans="1:13" x14ac:dyDescent="0.3">
      <c r="A5546" t="s">
        <v>267</v>
      </c>
      <c r="B5546" s="2">
        <v>42412</v>
      </c>
      <c r="C5546">
        <v>28203</v>
      </c>
      <c r="D5546">
        <v>44519</v>
      </c>
      <c r="E5546">
        <v>44688</v>
      </c>
      <c r="F5546" t="s">
        <v>267</v>
      </c>
      <c r="G5546" s="2">
        <v>42412</v>
      </c>
      <c r="H5546">
        <v>59339</v>
      </c>
      <c r="I5546">
        <v>38704</v>
      </c>
      <c r="J5546" t="str">
        <f t="shared" si="172"/>
        <v>f89ce5a1d029a3a940f150d5cca24ce1</v>
      </c>
      <c r="K5546" s="2">
        <f t="shared" si="173"/>
        <v>42412</v>
      </c>
      <c r="L5546" t="str">
        <f>VLOOKUP($J5546,'placement attrs'!$A$2:$L$5079,4,FALSE)</f>
        <v>Publir.com</v>
      </c>
      <c r="M5546" t="str">
        <f>VLOOKUP($J5546,'placement attrs'!$A$2:$L$5079,3,FALSE)</f>
        <v>josh@publir.com</v>
      </c>
    </row>
    <row r="5547" spans="1:13" x14ac:dyDescent="0.3">
      <c r="A5547" t="s">
        <v>267</v>
      </c>
      <c r="B5547" s="2">
        <v>42413</v>
      </c>
      <c r="C5547">
        <v>28648</v>
      </c>
      <c r="D5547">
        <v>43509</v>
      </c>
      <c r="E5547">
        <v>43690</v>
      </c>
      <c r="F5547" t="s">
        <v>267</v>
      </c>
      <c r="G5547" s="2">
        <v>42413</v>
      </c>
      <c r="H5547">
        <v>43985</v>
      </c>
      <c r="I5547">
        <v>37607</v>
      </c>
      <c r="J5547" t="str">
        <f t="shared" si="172"/>
        <v>f89ce5a1d029a3a940f150d5cca24ce1</v>
      </c>
      <c r="K5547" s="2">
        <f t="shared" si="173"/>
        <v>42413</v>
      </c>
      <c r="L5547" t="str">
        <f>VLOOKUP($J5547,'placement attrs'!$A$2:$L$5079,4,FALSE)</f>
        <v>Publir.com</v>
      </c>
      <c r="M5547" t="str">
        <f>VLOOKUP($J5547,'placement attrs'!$A$2:$L$5079,3,FALSE)</f>
        <v>josh@publir.com</v>
      </c>
    </row>
    <row r="5548" spans="1:13" x14ac:dyDescent="0.3">
      <c r="A5548" t="s">
        <v>267</v>
      </c>
      <c r="B5548" s="2">
        <v>42414</v>
      </c>
      <c r="C5548">
        <v>13432</v>
      </c>
      <c r="D5548">
        <v>30165</v>
      </c>
      <c r="E5548">
        <v>30311</v>
      </c>
      <c r="F5548" t="s">
        <v>267</v>
      </c>
      <c r="G5548" s="2">
        <v>42414</v>
      </c>
      <c r="H5548">
        <v>30401</v>
      </c>
      <c r="I5548">
        <v>15505</v>
      </c>
      <c r="J5548" t="str">
        <f t="shared" si="172"/>
        <v>f89ce5a1d029a3a940f150d5cca24ce1</v>
      </c>
      <c r="K5548" s="2">
        <f t="shared" si="173"/>
        <v>42414</v>
      </c>
      <c r="L5548" t="str">
        <f>VLOOKUP($J5548,'placement attrs'!$A$2:$L$5079,4,FALSE)</f>
        <v>Publir.com</v>
      </c>
      <c r="M5548" t="str">
        <f>VLOOKUP($J5548,'placement attrs'!$A$2:$L$5079,3,FALSE)</f>
        <v>josh@publir.com</v>
      </c>
    </row>
    <row r="5549" spans="1:13" x14ac:dyDescent="0.3">
      <c r="A5549" t="s">
        <v>267</v>
      </c>
      <c r="B5549" s="2">
        <v>42415</v>
      </c>
      <c r="C5549">
        <v>30639</v>
      </c>
      <c r="D5549">
        <v>55332</v>
      </c>
      <c r="E5549">
        <v>55545</v>
      </c>
      <c r="F5549" t="s">
        <v>267</v>
      </c>
      <c r="G5549" s="2">
        <v>42415</v>
      </c>
      <c r="H5549">
        <v>57314</v>
      </c>
      <c r="I5549">
        <v>32897</v>
      </c>
      <c r="J5549" t="str">
        <f t="shared" si="172"/>
        <v>f89ce5a1d029a3a940f150d5cca24ce1</v>
      </c>
      <c r="K5549" s="2">
        <f t="shared" si="173"/>
        <v>42415</v>
      </c>
      <c r="L5549" t="str">
        <f>VLOOKUP($J5549,'placement attrs'!$A$2:$L$5079,4,FALSE)</f>
        <v>Publir.com</v>
      </c>
      <c r="M5549" t="str">
        <f>VLOOKUP($J5549,'placement attrs'!$A$2:$L$5079,3,FALSE)</f>
        <v>josh@publir.com</v>
      </c>
    </row>
    <row r="5550" spans="1:13" x14ac:dyDescent="0.3">
      <c r="A5550" t="s">
        <v>267</v>
      </c>
      <c r="B5550" s="2">
        <v>42416</v>
      </c>
      <c r="C5550">
        <v>40301</v>
      </c>
      <c r="D5550">
        <v>70716</v>
      </c>
      <c r="E5550">
        <v>70985</v>
      </c>
      <c r="F5550" t="s">
        <v>267</v>
      </c>
      <c r="G5550" s="2">
        <v>42416</v>
      </c>
      <c r="H5550">
        <v>71266</v>
      </c>
      <c r="I5550">
        <v>41729</v>
      </c>
      <c r="J5550" t="str">
        <f t="shared" si="172"/>
        <v>f89ce5a1d029a3a940f150d5cca24ce1</v>
      </c>
      <c r="K5550" s="2">
        <f t="shared" si="173"/>
        <v>42416</v>
      </c>
      <c r="L5550" t="str">
        <f>VLOOKUP($J5550,'placement attrs'!$A$2:$L$5079,4,FALSE)</f>
        <v>Publir.com</v>
      </c>
      <c r="M5550" t="str">
        <f>VLOOKUP($J5550,'placement attrs'!$A$2:$L$5079,3,FALSE)</f>
        <v>josh@publir.com</v>
      </c>
    </row>
    <row r="5551" spans="1:13" x14ac:dyDescent="0.3">
      <c r="A5551" t="s">
        <v>267</v>
      </c>
      <c r="B5551" s="2">
        <v>42417</v>
      </c>
      <c r="C5551">
        <v>40856</v>
      </c>
      <c r="D5551">
        <v>69812</v>
      </c>
      <c r="E5551">
        <v>70117</v>
      </c>
      <c r="F5551" t="s">
        <v>267</v>
      </c>
      <c r="G5551" s="2">
        <v>42417</v>
      </c>
      <c r="H5551">
        <v>71009</v>
      </c>
      <c r="I5551">
        <v>44482</v>
      </c>
      <c r="J5551" t="str">
        <f t="shared" si="172"/>
        <v>f89ce5a1d029a3a940f150d5cca24ce1</v>
      </c>
      <c r="K5551" s="2">
        <f t="shared" si="173"/>
        <v>42417</v>
      </c>
      <c r="L5551" t="str">
        <f>VLOOKUP($J5551,'placement attrs'!$A$2:$L$5079,4,FALSE)</f>
        <v>Publir.com</v>
      </c>
      <c r="M5551" t="str">
        <f>VLOOKUP($J5551,'placement attrs'!$A$2:$L$5079,3,FALSE)</f>
        <v>josh@publir.com</v>
      </c>
    </row>
    <row r="5552" spans="1:13" x14ac:dyDescent="0.3">
      <c r="A5552" t="s">
        <v>267</v>
      </c>
      <c r="B5552" s="2">
        <v>42418</v>
      </c>
      <c r="C5552">
        <v>38686</v>
      </c>
      <c r="D5552">
        <v>55048</v>
      </c>
      <c r="E5552">
        <v>55354</v>
      </c>
      <c r="F5552" t="s">
        <v>267</v>
      </c>
      <c r="G5552" s="2">
        <v>42418</v>
      </c>
      <c r="H5552">
        <v>56393</v>
      </c>
      <c r="I5552">
        <v>43344</v>
      </c>
      <c r="J5552" t="str">
        <f t="shared" si="172"/>
        <v>f89ce5a1d029a3a940f150d5cca24ce1</v>
      </c>
      <c r="K5552" s="2">
        <f t="shared" si="173"/>
        <v>42418</v>
      </c>
      <c r="L5552" t="str">
        <f>VLOOKUP($J5552,'placement attrs'!$A$2:$L$5079,4,FALSE)</f>
        <v>Publir.com</v>
      </c>
      <c r="M5552" t="str">
        <f>VLOOKUP($J5552,'placement attrs'!$A$2:$L$5079,3,FALSE)</f>
        <v>josh@publir.com</v>
      </c>
    </row>
    <row r="5553" spans="1:13" x14ac:dyDescent="0.3">
      <c r="A5553" t="s">
        <v>267</v>
      </c>
      <c r="B5553" s="2">
        <v>42419</v>
      </c>
      <c r="C5553">
        <v>22377</v>
      </c>
      <c r="D5553">
        <v>34792</v>
      </c>
      <c r="E5553">
        <v>34947</v>
      </c>
      <c r="F5553" t="s">
        <v>267</v>
      </c>
      <c r="G5553" s="2">
        <v>42419</v>
      </c>
      <c r="H5553">
        <v>42522</v>
      </c>
      <c r="I5553">
        <v>28907</v>
      </c>
      <c r="J5553" t="str">
        <f t="shared" si="172"/>
        <v>f89ce5a1d029a3a940f150d5cca24ce1</v>
      </c>
      <c r="K5553" s="2">
        <f t="shared" si="173"/>
        <v>42419</v>
      </c>
      <c r="L5553" t="str">
        <f>VLOOKUP($J5553,'placement attrs'!$A$2:$L$5079,4,FALSE)</f>
        <v>Publir.com</v>
      </c>
      <c r="M5553" t="str">
        <f>VLOOKUP($J5553,'placement attrs'!$A$2:$L$5079,3,FALSE)</f>
        <v>josh@publir.com</v>
      </c>
    </row>
    <row r="5554" spans="1:13" x14ac:dyDescent="0.3">
      <c r="A5554" t="s">
        <v>267</v>
      </c>
      <c r="B5554" s="2">
        <v>42420</v>
      </c>
      <c r="C5554">
        <v>35098</v>
      </c>
      <c r="D5554">
        <v>50977</v>
      </c>
      <c r="E5554">
        <v>51208</v>
      </c>
      <c r="F5554" t="s">
        <v>267</v>
      </c>
      <c r="G5554" s="2">
        <v>42420</v>
      </c>
      <c r="H5554">
        <v>52391</v>
      </c>
      <c r="I5554">
        <v>38564</v>
      </c>
      <c r="J5554" t="str">
        <f t="shared" si="172"/>
        <v>f89ce5a1d029a3a940f150d5cca24ce1</v>
      </c>
      <c r="K5554" s="2">
        <f t="shared" si="173"/>
        <v>42420</v>
      </c>
      <c r="L5554" t="str">
        <f>VLOOKUP($J5554,'placement attrs'!$A$2:$L$5079,4,FALSE)</f>
        <v>Publir.com</v>
      </c>
      <c r="M5554" t="str">
        <f>VLOOKUP($J5554,'placement attrs'!$A$2:$L$5079,3,FALSE)</f>
        <v>josh@publir.com</v>
      </c>
    </row>
    <row r="5555" spans="1:13" x14ac:dyDescent="0.3">
      <c r="A5555" t="s">
        <v>267</v>
      </c>
      <c r="B5555" s="2">
        <v>42421</v>
      </c>
      <c r="C5555">
        <v>28782</v>
      </c>
      <c r="D5555">
        <v>45417</v>
      </c>
      <c r="E5555">
        <v>45633</v>
      </c>
      <c r="F5555" t="s">
        <v>267</v>
      </c>
      <c r="G5555" s="2">
        <v>42421</v>
      </c>
      <c r="H5555">
        <v>46786</v>
      </c>
      <c r="I5555">
        <v>33869</v>
      </c>
      <c r="J5555" t="str">
        <f t="shared" si="172"/>
        <v>f89ce5a1d029a3a940f150d5cca24ce1</v>
      </c>
      <c r="K5555" s="2">
        <f t="shared" si="173"/>
        <v>42421</v>
      </c>
      <c r="L5555" t="str">
        <f>VLOOKUP($J5555,'placement attrs'!$A$2:$L$5079,4,FALSE)</f>
        <v>Publir.com</v>
      </c>
      <c r="M5555" t="str">
        <f>VLOOKUP($J5555,'placement attrs'!$A$2:$L$5079,3,FALSE)</f>
        <v>josh@publir.com</v>
      </c>
    </row>
    <row r="5556" spans="1:13" x14ac:dyDescent="0.3">
      <c r="A5556" t="s">
        <v>267</v>
      </c>
      <c r="B5556" s="2">
        <v>42422</v>
      </c>
      <c r="C5556">
        <v>23095</v>
      </c>
      <c r="D5556">
        <v>40717</v>
      </c>
      <c r="E5556">
        <v>40904</v>
      </c>
      <c r="F5556" t="s">
        <v>267</v>
      </c>
      <c r="G5556" s="2">
        <v>42422</v>
      </c>
      <c r="H5556">
        <v>49769</v>
      </c>
      <c r="I5556">
        <v>30767</v>
      </c>
      <c r="J5556" t="str">
        <f t="shared" si="172"/>
        <v>f89ce5a1d029a3a940f150d5cca24ce1</v>
      </c>
      <c r="K5556" s="2">
        <f t="shared" si="173"/>
        <v>42422</v>
      </c>
      <c r="L5556" t="str">
        <f>VLOOKUP($J5556,'placement attrs'!$A$2:$L$5079,4,FALSE)</f>
        <v>Publir.com</v>
      </c>
      <c r="M5556" t="str">
        <f>VLOOKUP($J5556,'placement attrs'!$A$2:$L$5079,3,FALSE)</f>
        <v>josh@publir.com</v>
      </c>
    </row>
    <row r="5557" spans="1:13" x14ac:dyDescent="0.3">
      <c r="A5557" t="s">
        <v>267</v>
      </c>
      <c r="B5557" s="2">
        <v>42423</v>
      </c>
      <c r="C5557">
        <v>22528</v>
      </c>
      <c r="D5557">
        <v>41031</v>
      </c>
      <c r="E5557">
        <v>41232</v>
      </c>
      <c r="F5557" t="s">
        <v>267</v>
      </c>
      <c r="G5557" s="2">
        <v>42423</v>
      </c>
      <c r="H5557">
        <v>42766</v>
      </c>
      <c r="I5557">
        <v>23032</v>
      </c>
      <c r="J5557" t="str">
        <f t="shared" si="172"/>
        <v>f89ce5a1d029a3a940f150d5cca24ce1</v>
      </c>
      <c r="K5557" s="2">
        <f t="shared" si="173"/>
        <v>42423</v>
      </c>
      <c r="L5557" t="str">
        <f>VLOOKUP($J5557,'placement attrs'!$A$2:$L$5079,4,FALSE)</f>
        <v>Publir.com</v>
      </c>
      <c r="M5557" t="str">
        <f>VLOOKUP($J5557,'placement attrs'!$A$2:$L$5079,3,FALSE)</f>
        <v>josh@publir.com</v>
      </c>
    </row>
    <row r="5558" spans="1:13" x14ac:dyDescent="0.3">
      <c r="A5558" t="s">
        <v>267</v>
      </c>
      <c r="B5558" s="2">
        <v>42424</v>
      </c>
      <c r="C5558">
        <v>20759</v>
      </c>
      <c r="D5558">
        <v>51130</v>
      </c>
      <c r="E5558">
        <v>51353</v>
      </c>
      <c r="F5558" t="s">
        <v>267</v>
      </c>
      <c r="G5558" s="2">
        <v>42424</v>
      </c>
      <c r="H5558">
        <v>51605</v>
      </c>
      <c r="I5558">
        <v>23496</v>
      </c>
      <c r="J5558" t="str">
        <f t="shared" si="172"/>
        <v>f89ce5a1d029a3a940f150d5cca24ce1</v>
      </c>
      <c r="K5558" s="2">
        <f t="shared" si="173"/>
        <v>42424</v>
      </c>
      <c r="L5558" t="str">
        <f>VLOOKUP($J5558,'placement attrs'!$A$2:$L$5079,4,FALSE)</f>
        <v>Publir.com</v>
      </c>
      <c r="M5558" t="str">
        <f>VLOOKUP($J5558,'placement attrs'!$A$2:$L$5079,3,FALSE)</f>
        <v>josh@publir.com</v>
      </c>
    </row>
    <row r="5559" spans="1:13" x14ac:dyDescent="0.3">
      <c r="A5559" t="s">
        <v>267</v>
      </c>
      <c r="B5559" s="2">
        <v>42425</v>
      </c>
      <c r="C5559">
        <v>21469</v>
      </c>
      <c r="D5559">
        <v>51211</v>
      </c>
      <c r="E5559">
        <v>51428</v>
      </c>
      <c r="F5559" t="s">
        <v>267</v>
      </c>
      <c r="G5559" s="2">
        <v>42425</v>
      </c>
      <c r="H5559">
        <v>51694</v>
      </c>
      <c r="I5559">
        <v>24101</v>
      </c>
      <c r="J5559" t="str">
        <f t="shared" si="172"/>
        <v>f89ce5a1d029a3a940f150d5cca24ce1</v>
      </c>
      <c r="K5559" s="2">
        <f t="shared" si="173"/>
        <v>42425</v>
      </c>
      <c r="L5559" t="str">
        <f>VLOOKUP($J5559,'placement attrs'!$A$2:$L$5079,4,FALSE)</f>
        <v>Publir.com</v>
      </c>
      <c r="M5559" t="str">
        <f>VLOOKUP($J5559,'placement attrs'!$A$2:$L$5079,3,FALSE)</f>
        <v>josh@publir.com</v>
      </c>
    </row>
    <row r="5560" spans="1:13" x14ac:dyDescent="0.3">
      <c r="A5560" t="s">
        <v>267</v>
      </c>
      <c r="B5560" s="2">
        <v>42426</v>
      </c>
      <c r="C5560">
        <v>21213</v>
      </c>
      <c r="D5560">
        <v>50112</v>
      </c>
      <c r="E5560">
        <v>50367</v>
      </c>
      <c r="F5560" t="s">
        <v>267</v>
      </c>
      <c r="G5560" s="2">
        <v>42426</v>
      </c>
      <c r="H5560">
        <v>50793</v>
      </c>
      <c r="I5560">
        <v>24783</v>
      </c>
      <c r="J5560" t="str">
        <f t="shared" si="172"/>
        <v>f89ce5a1d029a3a940f150d5cca24ce1</v>
      </c>
      <c r="K5560" s="2">
        <f t="shared" si="173"/>
        <v>42426</v>
      </c>
      <c r="L5560" t="str">
        <f>VLOOKUP($J5560,'placement attrs'!$A$2:$L$5079,4,FALSE)</f>
        <v>Publir.com</v>
      </c>
      <c r="M5560" t="str">
        <f>VLOOKUP($J5560,'placement attrs'!$A$2:$L$5079,3,FALSE)</f>
        <v>josh@publir.com</v>
      </c>
    </row>
    <row r="5561" spans="1:13" x14ac:dyDescent="0.3">
      <c r="A5561" t="s">
        <v>267</v>
      </c>
      <c r="B5561" s="2">
        <v>42427</v>
      </c>
      <c r="C5561">
        <v>28773</v>
      </c>
      <c r="D5561">
        <v>54740</v>
      </c>
      <c r="E5561">
        <v>55017</v>
      </c>
      <c r="F5561" t="s">
        <v>267</v>
      </c>
      <c r="G5561" s="2">
        <v>42427</v>
      </c>
      <c r="H5561">
        <v>55916</v>
      </c>
      <c r="I5561">
        <v>30445</v>
      </c>
      <c r="J5561" t="str">
        <f t="shared" si="172"/>
        <v>f89ce5a1d029a3a940f150d5cca24ce1</v>
      </c>
      <c r="K5561" s="2">
        <f t="shared" si="173"/>
        <v>42427</v>
      </c>
      <c r="L5561" t="str">
        <f>VLOOKUP($J5561,'placement attrs'!$A$2:$L$5079,4,FALSE)</f>
        <v>Publir.com</v>
      </c>
      <c r="M5561" t="str">
        <f>VLOOKUP($J5561,'placement attrs'!$A$2:$L$5079,3,FALSE)</f>
        <v>josh@publir.com</v>
      </c>
    </row>
    <row r="5562" spans="1:13" x14ac:dyDescent="0.3">
      <c r="A5562" t="s">
        <v>267</v>
      </c>
      <c r="B5562" s="2">
        <v>42428</v>
      </c>
      <c r="C5562">
        <v>23494</v>
      </c>
      <c r="D5562">
        <v>48111</v>
      </c>
      <c r="E5562">
        <v>48346</v>
      </c>
      <c r="F5562" t="s">
        <v>267</v>
      </c>
      <c r="G5562" s="2">
        <v>42428</v>
      </c>
      <c r="H5562">
        <v>48720</v>
      </c>
      <c r="I5562">
        <v>26267</v>
      </c>
      <c r="J5562" t="str">
        <f t="shared" si="172"/>
        <v>f89ce5a1d029a3a940f150d5cca24ce1</v>
      </c>
      <c r="K5562" s="2">
        <f t="shared" si="173"/>
        <v>42428</v>
      </c>
      <c r="L5562" t="str">
        <f>VLOOKUP($J5562,'placement attrs'!$A$2:$L$5079,4,FALSE)</f>
        <v>Publir.com</v>
      </c>
      <c r="M5562" t="str">
        <f>VLOOKUP($J5562,'placement attrs'!$A$2:$L$5079,3,FALSE)</f>
        <v>josh@publir.com</v>
      </c>
    </row>
    <row r="5563" spans="1:13" x14ac:dyDescent="0.3">
      <c r="A5563" t="s">
        <v>267</v>
      </c>
      <c r="B5563" s="2">
        <v>42429</v>
      </c>
      <c r="C5563">
        <v>28162</v>
      </c>
      <c r="D5563">
        <v>44834</v>
      </c>
      <c r="E5563">
        <v>45004</v>
      </c>
      <c r="F5563" t="s">
        <v>267</v>
      </c>
      <c r="G5563" s="2">
        <v>42429</v>
      </c>
      <c r="H5563">
        <v>53522</v>
      </c>
      <c r="I5563">
        <v>35148</v>
      </c>
      <c r="J5563" t="str">
        <f t="shared" si="172"/>
        <v>f89ce5a1d029a3a940f150d5cca24ce1</v>
      </c>
      <c r="K5563" s="2">
        <f t="shared" si="173"/>
        <v>42429</v>
      </c>
      <c r="L5563" t="str">
        <f>VLOOKUP($J5563,'placement attrs'!$A$2:$L$5079,4,FALSE)</f>
        <v>Publir.com</v>
      </c>
      <c r="M5563" t="str">
        <f>VLOOKUP($J5563,'placement attrs'!$A$2:$L$5079,3,FALSE)</f>
        <v>josh@publir.com</v>
      </c>
    </row>
    <row r="5564" spans="1:13" x14ac:dyDescent="0.3">
      <c r="A5564" t="s">
        <v>267</v>
      </c>
      <c r="B5564" s="2">
        <v>42430</v>
      </c>
      <c r="C5564">
        <v>15060</v>
      </c>
      <c r="D5564">
        <v>51457</v>
      </c>
      <c r="E5564">
        <v>52587</v>
      </c>
      <c r="F5564" t="s">
        <v>267</v>
      </c>
      <c r="G5564" s="2">
        <v>42430</v>
      </c>
      <c r="H5564">
        <v>60628</v>
      </c>
      <c r="I5564">
        <v>15040</v>
      </c>
      <c r="J5564" t="str">
        <f t="shared" si="172"/>
        <v>f89ce5a1d029a3a940f150d5cca24ce1</v>
      </c>
      <c r="K5564" s="2">
        <f t="shared" si="173"/>
        <v>42430</v>
      </c>
      <c r="L5564" t="str">
        <f>VLOOKUP($J5564,'placement attrs'!$A$2:$L$5079,4,FALSE)</f>
        <v>Publir.com</v>
      </c>
      <c r="M5564" t="str">
        <f>VLOOKUP($J5564,'placement attrs'!$A$2:$L$5079,3,FALSE)</f>
        <v>josh@publir.com</v>
      </c>
    </row>
    <row r="5565" spans="1:13" x14ac:dyDescent="0.3">
      <c r="A5565" t="s">
        <v>267</v>
      </c>
      <c r="B5565" s="2">
        <v>42431</v>
      </c>
      <c r="C5565">
        <v>28454</v>
      </c>
      <c r="D5565">
        <v>49588</v>
      </c>
      <c r="E5565">
        <v>49888</v>
      </c>
      <c r="F5565" t="s">
        <v>267</v>
      </c>
      <c r="G5565" s="2">
        <v>42431</v>
      </c>
      <c r="H5565">
        <v>72594</v>
      </c>
      <c r="I5565">
        <v>37251</v>
      </c>
      <c r="J5565" t="str">
        <f t="shared" si="172"/>
        <v>f89ce5a1d029a3a940f150d5cca24ce1</v>
      </c>
      <c r="K5565" s="2">
        <f t="shared" si="173"/>
        <v>42431</v>
      </c>
      <c r="L5565" t="str">
        <f>VLOOKUP($J5565,'placement attrs'!$A$2:$L$5079,4,FALSE)</f>
        <v>Publir.com</v>
      </c>
      <c r="M5565" t="str">
        <f>VLOOKUP($J5565,'placement attrs'!$A$2:$L$5079,3,FALSE)</f>
        <v>josh@publir.com</v>
      </c>
    </row>
    <row r="5566" spans="1:13" x14ac:dyDescent="0.3">
      <c r="A5566" t="s">
        <v>267</v>
      </c>
      <c r="B5566" s="2">
        <v>42432</v>
      </c>
      <c r="C5566">
        <v>1433</v>
      </c>
      <c r="D5566">
        <v>2148</v>
      </c>
      <c r="E5566">
        <v>2160</v>
      </c>
      <c r="H5566">
        <v>0</v>
      </c>
      <c r="I5566">
        <v>0</v>
      </c>
      <c r="J5566" t="str">
        <f t="shared" si="172"/>
        <v>f89ce5a1d029a3a940f150d5cca24ce1</v>
      </c>
      <c r="K5566" s="2">
        <f t="shared" si="173"/>
        <v>42432</v>
      </c>
      <c r="L5566" t="str">
        <f>VLOOKUP($J5566,'placement attrs'!$A$2:$L$5079,4,FALSE)</f>
        <v>Publir.com</v>
      </c>
      <c r="M5566" t="str">
        <f>VLOOKUP($J5566,'placement attrs'!$A$2:$L$5079,3,FALSE)</f>
        <v>josh@publir.com</v>
      </c>
    </row>
    <row r="5567" spans="1:13" x14ac:dyDescent="0.3">
      <c r="A5567" t="s">
        <v>268</v>
      </c>
      <c r="B5567" s="2">
        <v>42410</v>
      </c>
      <c r="C5567">
        <v>2814450</v>
      </c>
      <c r="D5567">
        <v>15665641</v>
      </c>
      <c r="E5567">
        <v>15884379</v>
      </c>
      <c r="H5567">
        <v>0</v>
      </c>
      <c r="I5567">
        <v>0</v>
      </c>
      <c r="J5567" t="str">
        <f t="shared" si="172"/>
        <v>fa9f9011168e2b55b7a02174c262a906</v>
      </c>
      <c r="K5567" s="2">
        <f t="shared" si="173"/>
        <v>42410</v>
      </c>
      <c r="L5567" t="str">
        <f>VLOOKUP($J5567,'placement attrs'!$A$2:$L$5079,4,FALSE)</f>
        <v>News247.info</v>
      </c>
      <c r="M5567" t="str">
        <f>VLOOKUP($J5567,'placement attrs'!$A$2:$L$5079,3,FALSE)</f>
        <v>admin@news247.info</v>
      </c>
    </row>
    <row r="5568" spans="1:13" x14ac:dyDescent="0.3">
      <c r="A5568" t="s">
        <v>268</v>
      </c>
      <c r="B5568" s="2">
        <v>42411</v>
      </c>
      <c r="C5568">
        <v>2703978</v>
      </c>
      <c r="D5568">
        <v>14687487</v>
      </c>
      <c r="E5568">
        <v>14895937</v>
      </c>
      <c r="F5568" t="s">
        <v>268</v>
      </c>
      <c r="G5568" s="2">
        <v>42411</v>
      </c>
      <c r="H5568">
        <v>16257383</v>
      </c>
      <c r="I5568">
        <v>1212628</v>
      </c>
      <c r="J5568" t="str">
        <f t="shared" si="172"/>
        <v>fa9f9011168e2b55b7a02174c262a906</v>
      </c>
      <c r="K5568" s="2">
        <f t="shared" si="173"/>
        <v>42411</v>
      </c>
      <c r="L5568" t="str">
        <f>VLOOKUP($J5568,'placement attrs'!$A$2:$L$5079,4,FALSE)</f>
        <v>News247.info</v>
      </c>
      <c r="M5568" t="str">
        <f>VLOOKUP($J5568,'placement attrs'!$A$2:$L$5079,3,FALSE)</f>
        <v>admin@news247.info</v>
      </c>
    </row>
    <row r="5569" spans="1:13" x14ac:dyDescent="0.3">
      <c r="A5569" t="s">
        <v>268</v>
      </c>
      <c r="B5569" s="2">
        <v>42412</v>
      </c>
      <c r="C5569">
        <v>2435324</v>
      </c>
      <c r="D5569">
        <v>12918433</v>
      </c>
      <c r="E5569">
        <v>13100724</v>
      </c>
      <c r="F5569" t="s">
        <v>268</v>
      </c>
      <c r="G5569" s="2">
        <v>42412</v>
      </c>
      <c r="H5569">
        <v>16754173</v>
      </c>
      <c r="I5569">
        <v>1358252</v>
      </c>
      <c r="J5569" t="str">
        <f t="shared" si="172"/>
        <v>fa9f9011168e2b55b7a02174c262a906</v>
      </c>
      <c r="K5569" s="2">
        <f t="shared" si="173"/>
        <v>42412</v>
      </c>
      <c r="L5569" t="str">
        <f>VLOOKUP($J5569,'placement attrs'!$A$2:$L$5079,4,FALSE)</f>
        <v>News247.info</v>
      </c>
      <c r="M5569" t="str">
        <f>VLOOKUP($J5569,'placement attrs'!$A$2:$L$5079,3,FALSE)</f>
        <v>admin@news247.info</v>
      </c>
    </row>
    <row r="5570" spans="1:13" x14ac:dyDescent="0.3">
      <c r="A5570" t="s">
        <v>268</v>
      </c>
      <c r="B5570" s="2">
        <v>42413</v>
      </c>
      <c r="C5570">
        <v>3758535</v>
      </c>
      <c r="D5570">
        <v>18755786</v>
      </c>
      <c r="E5570">
        <v>19005725</v>
      </c>
      <c r="F5570" t="s">
        <v>268</v>
      </c>
      <c r="G5570" s="2">
        <v>42413</v>
      </c>
      <c r="H5570">
        <v>19325090</v>
      </c>
      <c r="I5570">
        <v>1616791</v>
      </c>
      <c r="J5570" t="str">
        <f t="shared" si="172"/>
        <v>fa9f9011168e2b55b7a02174c262a906</v>
      </c>
      <c r="K5570" s="2">
        <f t="shared" si="173"/>
        <v>42413</v>
      </c>
      <c r="L5570" t="str">
        <f>VLOOKUP($J5570,'placement attrs'!$A$2:$L$5079,4,FALSE)</f>
        <v>News247.info</v>
      </c>
      <c r="M5570" t="str">
        <f>VLOOKUP($J5570,'placement attrs'!$A$2:$L$5079,3,FALSE)</f>
        <v>admin@news247.info</v>
      </c>
    </row>
    <row r="5571" spans="1:13" x14ac:dyDescent="0.3">
      <c r="A5571" t="s">
        <v>268</v>
      </c>
      <c r="B5571" s="2">
        <v>42414</v>
      </c>
      <c r="C5571">
        <v>3740433</v>
      </c>
      <c r="D5571">
        <v>20007332</v>
      </c>
      <c r="E5571">
        <v>20265420</v>
      </c>
      <c r="F5571" t="s">
        <v>268</v>
      </c>
      <c r="G5571" s="2">
        <v>42414</v>
      </c>
      <c r="H5571">
        <v>20505287</v>
      </c>
      <c r="I5571">
        <v>1725463</v>
      </c>
      <c r="J5571" t="str">
        <f t="shared" ref="J5571:J5634" si="174">IF(A5571="",F5571,A5571)</f>
        <v>fa9f9011168e2b55b7a02174c262a906</v>
      </c>
      <c r="K5571" s="2">
        <f t="shared" ref="K5571:K5634" si="175">IF(B5571="",G5571,B5571)</f>
        <v>42414</v>
      </c>
      <c r="L5571" t="str">
        <f>VLOOKUP($J5571,'placement attrs'!$A$2:$L$5079,4,FALSE)</f>
        <v>News247.info</v>
      </c>
      <c r="M5571" t="str">
        <f>VLOOKUP($J5571,'placement attrs'!$A$2:$L$5079,3,FALSE)</f>
        <v>admin@news247.info</v>
      </c>
    </row>
    <row r="5572" spans="1:13" x14ac:dyDescent="0.3">
      <c r="A5572" t="s">
        <v>268</v>
      </c>
      <c r="B5572" s="2">
        <v>42415</v>
      </c>
      <c r="C5572">
        <v>5384194</v>
      </c>
      <c r="D5572">
        <v>24489482</v>
      </c>
      <c r="E5572">
        <v>24793399</v>
      </c>
      <c r="F5572" t="s">
        <v>268</v>
      </c>
      <c r="G5572" s="2">
        <v>42415</v>
      </c>
      <c r="H5572">
        <v>25598572</v>
      </c>
      <c r="I5572">
        <v>1817681</v>
      </c>
      <c r="J5572" t="str">
        <f t="shared" si="174"/>
        <v>fa9f9011168e2b55b7a02174c262a906</v>
      </c>
      <c r="K5572" s="2">
        <f t="shared" si="175"/>
        <v>42415</v>
      </c>
      <c r="L5572" t="str">
        <f>VLOOKUP($J5572,'placement attrs'!$A$2:$L$5079,4,FALSE)</f>
        <v>News247.info</v>
      </c>
      <c r="M5572" t="str">
        <f>VLOOKUP($J5572,'placement attrs'!$A$2:$L$5079,3,FALSE)</f>
        <v>admin@news247.info</v>
      </c>
    </row>
    <row r="5573" spans="1:13" x14ac:dyDescent="0.3">
      <c r="A5573" t="s">
        <v>268</v>
      </c>
      <c r="B5573" s="2">
        <v>42416</v>
      </c>
      <c r="C5573">
        <v>5327618</v>
      </c>
      <c r="D5573">
        <v>24085471</v>
      </c>
      <c r="E5573">
        <v>24412063</v>
      </c>
      <c r="F5573" t="s">
        <v>268</v>
      </c>
      <c r="G5573" s="2">
        <v>42416</v>
      </c>
      <c r="H5573">
        <v>24674497</v>
      </c>
      <c r="I5573">
        <v>2016084</v>
      </c>
      <c r="J5573" t="str">
        <f t="shared" si="174"/>
        <v>fa9f9011168e2b55b7a02174c262a906</v>
      </c>
      <c r="K5573" s="2">
        <f t="shared" si="175"/>
        <v>42416</v>
      </c>
      <c r="L5573" t="str">
        <f>VLOOKUP($J5573,'placement attrs'!$A$2:$L$5079,4,FALSE)</f>
        <v>News247.info</v>
      </c>
      <c r="M5573" t="str">
        <f>VLOOKUP($J5573,'placement attrs'!$A$2:$L$5079,3,FALSE)</f>
        <v>admin@news247.info</v>
      </c>
    </row>
    <row r="5574" spans="1:13" x14ac:dyDescent="0.3">
      <c r="A5574" t="s">
        <v>268</v>
      </c>
      <c r="B5574" s="2">
        <v>42417</v>
      </c>
      <c r="C5574">
        <v>5416963</v>
      </c>
      <c r="D5574">
        <v>25039791</v>
      </c>
      <c r="E5574">
        <v>25370515</v>
      </c>
      <c r="F5574" t="s">
        <v>268</v>
      </c>
      <c r="G5574" s="2">
        <v>42417</v>
      </c>
      <c r="H5574">
        <v>25810032</v>
      </c>
      <c r="I5574">
        <v>2359026</v>
      </c>
      <c r="J5574" t="str">
        <f t="shared" si="174"/>
        <v>fa9f9011168e2b55b7a02174c262a906</v>
      </c>
      <c r="K5574" s="2">
        <f t="shared" si="175"/>
        <v>42417</v>
      </c>
      <c r="L5574" t="str">
        <f>VLOOKUP($J5574,'placement attrs'!$A$2:$L$5079,4,FALSE)</f>
        <v>News247.info</v>
      </c>
      <c r="M5574" t="str">
        <f>VLOOKUP($J5574,'placement attrs'!$A$2:$L$5079,3,FALSE)</f>
        <v>admin@news247.info</v>
      </c>
    </row>
    <row r="5575" spans="1:13" x14ac:dyDescent="0.3">
      <c r="A5575" t="s">
        <v>268</v>
      </c>
      <c r="B5575" s="2">
        <v>42418</v>
      </c>
      <c r="C5575">
        <v>5320850</v>
      </c>
      <c r="D5575">
        <v>24135412</v>
      </c>
      <c r="E5575">
        <v>24458207</v>
      </c>
      <c r="F5575" t="s">
        <v>268</v>
      </c>
      <c r="G5575" s="2">
        <v>42418</v>
      </c>
      <c r="H5575">
        <v>25096492</v>
      </c>
      <c r="I5575">
        <v>2507007</v>
      </c>
      <c r="J5575" t="str">
        <f t="shared" si="174"/>
        <v>fa9f9011168e2b55b7a02174c262a906</v>
      </c>
      <c r="K5575" s="2">
        <f t="shared" si="175"/>
        <v>42418</v>
      </c>
      <c r="L5575" t="str">
        <f>VLOOKUP($J5575,'placement attrs'!$A$2:$L$5079,4,FALSE)</f>
        <v>News247.info</v>
      </c>
      <c r="M5575" t="str">
        <f>VLOOKUP($J5575,'placement attrs'!$A$2:$L$5079,3,FALSE)</f>
        <v>admin@news247.info</v>
      </c>
    </row>
    <row r="5576" spans="1:13" x14ac:dyDescent="0.3">
      <c r="A5576" t="s">
        <v>268</v>
      </c>
      <c r="B5576" s="2">
        <v>42419</v>
      </c>
      <c r="C5576">
        <v>4440574</v>
      </c>
      <c r="D5576">
        <v>20320270</v>
      </c>
      <c r="E5576">
        <v>20598919</v>
      </c>
      <c r="F5576" t="s">
        <v>268</v>
      </c>
      <c r="G5576" s="2">
        <v>42419</v>
      </c>
      <c r="H5576">
        <v>23627032</v>
      </c>
      <c r="I5576">
        <v>2548212</v>
      </c>
      <c r="J5576" t="str">
        <f t="shared" si="174"/>
        <v>fa9f9011168e2b55b7a02174c262a906</v>
      </c>
      <c r="K5576" s="2">
        <f t="shared" si="175"/>
        <v>42419</v>
      </c>
      <c r="L5576" t="str">
        <f>VLOOKUP($J5576,'placement attrs'!$A$2:$L$5079,4,FALSE)</f>
        <v>News247.info</v>
      </c>
      <c r="M5576" t="str">
        <f>VLOOKUP($J5576,'placement attrs'!$A$2:$L$5079,3,FALSE)</f>
        <v>admin@news247.info</v>
      </c>
    </row>
    <row r="5577" spans="1:13" x14ac:dyDescent="0.3">
      <c r="A5577" t="s">
        <v>268</v>
      </c>
      <c r="B5577" s="2">
        <v>42420</v>
      </c>
      <c r="C5577">
        <v>4375562</v>
      </c>
      <c r="D5577">
        <v>21596206</v>
      </c>
      <c r="E5577">
        <v>21894808</v>
      </c>
      <c r="F5577" t="s">
        <v>268</v>
      </c>
      <c r="G5577" s="2">
        <v>42420</v>
      </c>
      <c r="H5577">
        <v>23108787</v>
      </c>
      <c r="I5577">
        <v>2841471</v>
      </c>
      <c r="J5577" t="str">
        <f t="shared" si="174"/>
        <v>fa9f9011168e2b55b7a02174c262a906</v>
      </c>
      <c r="K5577" s="2">
        <f t="shared" si="175"/>
        <v>42420</v>
      </c>
      <c r="L5577" t="str">
        <f>VLOOKUP($J5577,'placement attrs'!$A$2:$L$5079,4,FALSE)</f>
        <v>News247.info</v>
      </c>
      <c r="M5577" t="str">
        <f>VLOOKUP($J5577,'placement attrs'!$A$2:$L$5079,3,FALSE)</f>
        <v>admin@news247.info</v>
      </c>
    </row>
    <row r="5578" spans="1:13" x14ac:dyDescent="0.3">
      <c r="A5578" t="s">
        <v>268</v>
      </c>
      <c r="B5578" s="2">
        <v>42421</v>
      </c>
      <c r="C5578">
        <v>5012833</v>
      </c>
      <c r="D5578">
        <v>24145194</v>
      </c>
      <c r="E5578">
        <v>24475488</v>
      </c>
      <c r="F5578" t="s">
        <v>268</v>
      </c>
      <c r="G5578" s="2">
        <v>42421</v>
      </c>
      <c r="H5578">
        <v>25067256</v>
      </c>
      <c r="I5578">
        <v>3068120</v>
      </c>
      <c r="J5578" t="str">
        <f t="shared" si="174"/>
        <v>fa9f9011168e2b55b7a02174c262a906</v>
      </c>
      <c r="K5578" s="2">
        <f t="shared" si="175"/>
        <v>42421</v>
      </c>
      <c r="L5578" t="str">
        <f>VLOOKUP($J5578,'placement attrs'!$A$2:$L$5079,4,FALSE)</f>
        <v>News247.info</v>
      </c>
      <c r="M5578" t="str">
        <f>VLOOKUP($J5578,'placement attrs'!$A$2:$L$5079,3,FALSE)</f>
        <v>admin@news247.info</v>
      </c>
    </row>
    <row r="5579" spans="1:13" x14ac:dyDescent="0.3">
      <c r="A5579" t="s">
        <v>268</v>
      </c>
      <c r="B5579" s="2">
        <v>42422</v>
      </c>
      <c r="C5579">
        <v>4091366</v>
      </c>
      <c r="D5579">
        <v>19250872</v>
      </c>
      <c r="E5579">
        <v>19526864</v>
      </c>
      <c r="F5579" t="s">
        <v>268</v>
      </c>
      <c r="G5579" s="2">
        <v>42422</v>
      </c>
      <c r="H5579">
        <v>20855730</v>
      </c>
      <c r="I5579">
        <v>2536851</v>
      </c>
      <c r="J5579" t="str">
        <f t="shared" si="174"/>
        <v>fa9f9011168e2b55b7a02174c262a906</v>
      </c>
      <c r="K5579" s="2">
        <f t="shared" si="175"/>
        <v>42422</v>
      </c>
      <c r="L5579" t="str">
        <f>VLOOKUP($J5579,'placement attrs'!$A$2:$L$5079,4,FALSE)</f>
        <v>News247.info</v>
      </c>
      <c r="M5579" t="str">
        <f>VLOOKUP($J5579,'placement attrs'!$A$2:$L$5079,3,FALSE)</f>
        <v>admin@news247.info</v>
      </c>
    </row>
    <row r="5580" spans="1:13" x14ac:dyDescent="0.3">
      <c r="A5580" t="s">
        <v>268</v>
      </c>
      <c r="B5580" s="2">
        <v>42423</v>
      </c>
      <c r="C5580">
        <v>4184046</v>
      </c>
      <c r="D5580">
        <v>18310698</v>
      </c>
      <c r="E5580">
        <v>18576658</v>
      </c>
      <c r="F5580" t="s">
        <v>268</v>
      </c>
      <c r="G5580" s="2">
        <v>42423</v>
      </c>
      <c r="H5580">
        <v>19437247</v>
      </c>
      <c r="I5580">
        <v>2522291</v>
      </c>
      <c r="J5580" t="str">
        <f t="shared" si="174"/>
        <v>fa9f9011168e2b55b7a02174c262a906</v>
      </c>
      <c r="K5580" s="2">
        <f t="shared" si="175"/>
        <v>42423</v>
      </c>
      <c r="L5580" t="str">
        <f>VLOOKUP($J5580,'placement attrs'!$A$2:$L$5079,4,FALSE)</f>
        <v>News247.info</v>
      </c>
      <c r="M5580" t="str">
        <f>VLOOKUP($J5580,'placement attrs'!$A$2:$L$5079,3,FALSE)</f>
        <v>admin@news247.info</v>
      </c>
    </row>
    <row r="5581" spans="1:13" x14ac:dyDescent="0.3">
      <c r="A5581" t="s">
        <v>268</v>
      </c>
      <c r="B5581" s="2">
        <v>42424</v>
      </c>
      <c r="C5581">
        <v>4660209</v>
      </c>
      <c r="D5581">
        <v>19110231</v>
      </c>
      <c r="E5581">
        <v>19395513</v>
      </c>
      <c r="F5581" t="s">
        <v>268</v>
      </c>
      <c r="G5581" s="2">
        <v>42424</v>
      </c>
      <c r="H5581">
        <v>19630273</v>
      </c>
      <c r="I5581">
        <v>2814905</v>
      </c>
      <c r="J5581" t="str">
        <f t="shared" si="174"/>
        <v>fa9f9011168e2b55b7a02174c262a906</v>
      </c>
      <c r="K5581" s="2">
        <f t="shared" si="175"/>
        <v>42424</v>
      </c>
      <c r="L5581" t="str">
        <f>VLOOKUP($J5581,'placement attrs'!$A$2:$L$5079,4,FALSE)</f>
        <v>News247.info</v>
      </c>
      <c r="M5581" t="str">
        <f>VLOOKUP($J5581,'placement attrs'!$A$2:$L$5079,3,FALSE)</f>
        <v>admin@news247.info</v>
      </c>
    </row>
    <row r="5582" spans="1:13" x14ac:dyDescent="0.3">
      <c r="A5582" t="s">
        <v>268</v>
      </c>
      <c r="B5582" s="2">
        <v>42425</v>
      </c>
      <c r="C5582">
        <v>4730681</v>
      </c>
      <c r="D5582">
        <v>19128035</v>
      </c>
      <c r="E5582">
        <v>19420331</v>
      </c>
      <c r="F5582" t="s">
        <v>268</v>
      </c>
      <c r="G5582" s="2">
        <v>42425</v>
      </c>
      <c r="H5582">
        <v>19654773</v>
      </c>
      <c r="I5582">
        <v>2924987</v>
      </c>
      <c r="J5582" t="str">
        <f t="shared" si="174"/>
        <v>fa9f9011168e2b55b7a02174c262a906</v>
      </c>
      <c r="K5582" s="2">
        <f t="shared" si="175"/>
        <v>42425</v>
      </c>
      <c r="L5582" t="str">
        <f>VLOOKUP($J5582,'placement attrs'!$A$2:$L$5079,4,FALSE)</f>
        <v>News247.info</v>
      </c>
      <c r="M5582" t="str">
        <f>VLOOKUP($J5582,'placement attrs'!$A$2:$L$5079,3,FALSE)</f>
        <v>admin@news247.info</v>
      </c>
    </row>
    <row r="5583" spans="1:13" x14ac:dyDescent="0.3">
      <c r="A5583" t="s">
        <v>268</v>
      </c>
      <c r="B5583" s="2">
        <v>42426</v>
      </c>
      <c r="C5583">
        <v>4399602</v>
      </c>
      <c r="D5583">
        <v>18480061</v>
      </c>
      <c r="E5583">
        <v>18769701</v>
      </c>
      <c r="F5583" t="s">
        <v>268</v>
      </c>
      <c r="G5583" s="2">
        <v>42426</v>
      </c>
      <c r="H5583">
        <v>19179794</v>
      </c>
      <c r="I5583">
        <v>2799453</v>
      </c>
      <c r="J5583" t="str">
        <f t="shared" si="174"/>
        <v>fa9f9011168e2b55b7a02174c262a906</v>
      </c>
      <c r="K5583" s="2">
        <f t="shared" si="175"/>
        <v>42426</v>
      </c>
      <c r="L5583" t="str">
        <f>VLOOKUP($J5583,'placement attrs'!$A$2:$L$5079,4,FALSE)</f>
        <v>News247.info</v>
      </c>
      <c r="M5583" t="str">
        <f>VLOOKUP($J5583,'placement attrs'!$A$2:$L$5079,3,FALSE)</f>
        <v>admin@news247.info</v>
      </c>
    </row>
    <row r="5584" spans="1:13" x14ac:dyDescent="0.3">
      <c r="A5584" t="s">
        <v>268</v>
      </c>
      <c r="B5584" s="2">
        <v>42427</v>
      </c>
      <c r="C5584">
        <v>5256702</v>
      </c>
      <c r="D5584">
        <v>23336349</v>
      </c>
      <c r="E5584">
        <v>23673490</v>
      </c>
      <c r="F5584" t="s">
        <v>268</v>
      </c>
      <c r="G5584" s="2">
        <v>42427</v>
      </c>
      <c r="H5584">
        <v>24226767</v>
      </c>
      <c r="I5584">
        <v>3566884</v>
      </c>
      <c r="J5584" t="str">
        <f t="shared" si="174"/>
        <v>fa9f9011168e2b55b7a02174c262a906</v>
      </c>
      <c r="K5584" s="2">
        <f t="shared" si="175"/>
        <v>42427</v>
      </c>
      <c r="L5584" t="str">
        <f>VLOOKUP($J5584,'placement attrs'!$A$2:$L$5079,4,FALSE)</f>
        <v>News247.info</v>
      </c>
      <c r="M5584" t="str">
        <f>VLOOKUP($J5584,'placement attrs'!$A$2:$L$5079,3,FALSE)</f>
        <v>admin@news247.info</v>
      </c>
    </row>
    <row r="5585" spans="1:13" x14ac:dyDescent="0.3">
      <c r="A5585" t="s">
        <v>268</v>
      </c>
      <c r="B5585" s="2">
        <v>42428</v>
      </c>
      <c r="C5585">
        <v>5275471</v>
      </c>
      <c r="D5585">
        <v>24285990</v>
      </c>
      <c r="E5585">
        <v>24628329</v>
      </c>
      <c r="F5585" t="s">
        <v>268</v>
      </c>
      <c r="G5585" s="2">
        <v>42428</v>
      </c>
      <c r="H5585">
        <v>25035594</v>
      </c>
      <c r="I5585">
        <v>3511440</v>
      </c>
      <c r="J5585" t="str">
        <f t="shared" si="174"/>
        <v>fa9f9011168e2b55b7a02174c262a906</v>
      </c>
      <c r="K5585" s="2">
        <f t="shared" si="175"/>
        <v>42428</v>
      </c>
      <c r="L5585" t="str">
        <f>VLOOKUP($J5585,'placement attrs'!$A$2:$L$5079,4,FALSE)</f>
        <v>News247.info</v>
      </c>
      <c r="M5585" t="str">
        <f>VLOOKUP($J5585,'placement attrs'!$A$2:$L$5079,3,FALSE)</f>
        <v>admin@news247.info</v>
      </c>
    </row>
    <row r="5586" spans="1:13" x14ac:dyDescent="0.3">
      <c r="A5586" t="s">
        <v>268</v>
      </c>
      <c r="B5586" s="2">
        <v>42429</v>
      </c>
      <c r="C5586">
        <v>3978951</v>
      </c>
      <c r="D5586">
        <v>17678610</v>
      </c>
      <c r="E5586">
        <v>17939125</v>
      </c>
      <c r="F5586" t="s">
        <v>268</v>
      </c>
      <c r="G5586" s="2">
        <v>42429</v>
      </c>
      <c r="H5586">
        <v>19134942</v>
      </c>
      <c r="I5586">
        <v>2545763</v>
      </c>
      <c r="J5586" t="str">
        <f t="shared" si="174"/>
        <v>fa9f9011168e2b55b7a02174c262a906</v>
      </c>
      <c r="K5586" s="2">
        <f t="shared" si="175"/>
        <v>42429</v>
      </c>
      <c r="L5586" t="str">
        <f>VLOOKUP($J5586,'placement attrs'!$A$2:$L$5079,4,FALSE)</f>
        <v>News247.info</v>
      </c>
      <c r="M5586" t="str">
        <f>VLOOKUP($J5586,'placement attrs'!$A$2:$L$5079,3,FALSE)</f>
        <v>admin@news247.info</v>
      </c>
    </row>
    <row r="5587" spans="1:13" x14ac:dyDescent="0.3">
      <c r="A5587" t="s">
        <v>268</v>
      </c>
      <c r="B5587" s="2">
        <v>42430</v>
      </c>
      <c r="C5587">
        <v>2580314</v>
      </c>
      <c r="D5587">
        <v>16800572</v>
      </c>
      <c r="E5587">
        <v>17101833</v>
      </c>
      <c r="F5587" t="s">
        <v>268</v>
      </c>
      <c r="G5587" s="2">
        <v>42430</v>
      </c>
      <c r="H5587">
        <v>18881126</v>
      </c>
      <c r="I5587">
        <v>1693016</v>
      </c>
      <c r="J5587" t="str">
        <f t="shared" si="174"/>
        <v>fa9f9011168e2b55b7a02174c262a906</v>
      </c>
      <c r="K5587" s="2">
        <f t="shared" si="175"/>
        <v>42430</v>
      </c>
      <c r="L5587" t="str">
        <f>VLOOKUP($J5587,'placement attrs'!$A$2:$L$5079,4,FALSE)</f>
        <v>News247.info</v>
      </c>
      <c r="M5587" t="str">
        <f>VLOOKUP($J5587,'placement attrs'!$A$2:$L$5079,3,FALSE)</f>
        <v>admin@news247.info</v>
      </c>
    </row>
    <row r="5588" spans="1:13" x14ac:dyDescent="0.3">
      <c r="A5588" t="s">
        <v>268</v>
      </c>
      <c r="B5588" s="2">
        <v>42431</v>
      </c>
      <c r="C5588">
        <v>2340603</v>
      </c>
      <c r="D5588">
        <v>13302163</v>
      </c>
      <c r="E5588">
        <v>13513355</v>
      </c>
      <c r="F5588" t="s">
        <v>268</v>
      </c>
      <c r="G5588" s="2">
        <v>42431</v>
      </c>
      <c r="H5588">
        <v>18399944</v>
      </c>
      <c r="I5588">
        <v>2214517</v>
      </c>
      <c r="J5588" t="str">
        <f t="shared" si="174"/>
        <v>fa9f9011168e2b55b7a02174c262a906</v>
      </c>
      <c r="K5588" s="2">
        <f t="shared" si="175"/>
        <v>42431</v>
      </c>
      <c r="L5588" t="str">
        <f>VLOOKUP($J5588,'placement attrs'!$A$2:$L$5079,4,FALSE)</f>
        <v>News247.info</v>
      </c>
      <c r="M5588" t="str">
        <f>VLOOKUP($J5588,'placement attrs'!$A$2:$L$5079,3,FALSE)</f>
        <v>admin@news247.info</v>
      </c>
    </row>
    <row r="5589" spans="1:13" x14ac:dyDescent="0.3">
      <c r="A5589" t="s">
        <v>268</v>
      </c>
      <c r="B5589" s="2">
        <v>42432</v>
      </c>
      <c r="C5589">
        <v>221448</v>
      </c>
      <c r="D5589">
        <v>992600</v>
      </c>
      <c r="E5589">
        <v>1007466</v>
      </c>
      <c r="H5589">
        <v>0</v>
      </c>
      <c r="I5589">
        <v>0</v>
      </c>
      <c r="J5589" t="str">
        <f t="shared" si="174"/>
        <v>fa9f9011168e2b55b7a02174c262a906</v>
      </c>
      <c r="K5589" s="2">
        <f t="shared" si="175"/>
        <v>42432</v>
      </c>
      <c r="L5589" t="str">
        <f>VLOOKUP($J5589,'placement attrs'!$A$2:$L$5079,4,FALSE)</f>
        <v>News247.info</v>
      </c>
      <c r="M5589" t="str">
        <f>VLOOKUP($J5589,'placement attrs'!$A$2:$L$5079,3,FALSE)</f>
        <v>admin@news247.info</v>
      </c>
    </row>
    <row r="5590" spans="1:13" x14ac:dyDescent="0.3">
      <c r="A5590" t="s">
        <v>269</v>
      </c>
      <c r="B5590" s="2">
        <v>42410</v>
      </c>
      <c r="C5590">
        <v>5192</v>
      </c>
      <c r="D5590">
        <v>22481</v>
      </c>
      <c r="E5590">
        <v>22714</v>
      </c>
      <c r="H5590">
        <v>0</v>
      </c>
      <c r="I5590">
        <v>0</v>
      </c>
      <c r="J5590" t="str">
        <f t="shared" si="174"/>
        <v>fb1cfe6b4fe08ad22a9394885641e9eb</v>
      </c>
      <c r="K5590" s="2">
        <f t="shared" si="175"/>
        <v>42410</v>
      </c>
      <c r="L5590" t="str">
        <f>VLOOKUP($J5590,'placement attrs'!$A$2:$L$5079,4,FALSE)</f>
        <v>ROI Media Consultants (realtor.com)</v>
      </c>
      <c r="M5590" t="str">
        <f>VLOOKUP($J5590,'placement attrs'!$A$2:$L$5079,3,FALSE)</f>
        <v>malcolmc@roimediaconsultants.com</v>
      </c>
    </row>
    <row r="5591" spans="1:13" x14ac:dyDescent="0.3">
      <c r="A5591" t="s">
        <v>269</v>
      </c>
      <c r="B5591" s="2">
        <v>42411</v>
      </c>
      <c r="C5591">
        <v>6103</v>
      </c>
      <c r="D5591">
        <v>22195</v>
      </c>
      <c r="E5591">
        <v>22414</v>
      </c>
      <c r="F5591" t="s">
        <v>269</v>
      </c>
      <c r="G5591" s="2">
        <v>42411</v>
      </c>
      <c r="H5591">
        <v>27769</v>
      </c>
      <c r="I5591">
        <v>7352</v>
      </c>
      <c r="J5591" t="str">
        <f t="shared" si="174"/>
        <v>fb1cfe6b4fe08ad22a9394885641e9eb</v>
      </c>
      <c r="K5591" s="2">
        <f t="shared" si="175"/>
        <v>42411</v>
      </c>
      <c r="L5591" t="str">
        <f>VLOOKUP($J5591,'placement attrs'!$A$2:$L$5079,4,FALSE)</f>
        <v>ROI Media Consultants (realtor.com)</v>
      </c>
      <c r="M5591" t="str">
        <f>VLOOKUP($J5591,'placement attrs'!$A$2:$L$5079,3,FALSE)</f>
        <v>malcolmc@roimediaconsultants.com</v>
      </c>
    </row>
    <row r="5592" spans="1:13" x14ac:dyDescent="0.3">
      <c r="A5592" t="s">
        <v>269</v>
      </c>
      <c r="B5592" s="2">
        <v>42412</v>
      </c>
      <c r="C5592">
        <v>7790</v>
      </c>
      <c r="D5592">
        <v>21573</v>
      </c>
      <c r="E5592">
        <v>21797</v>
      </c>
      <c r="F5592" t="s">
        <v>269</v>
      </c>
      <c r="G5592" s="2">
        <v>42412</v>
      </c>
      <c r="H5592">
        <v>30686</v>
      </c>
      <c r="I5592">
        <v>10407</v>
      </c>
      <c r="J5592" t="str">
        <f t="shared" si="174"/>
        <v>fb1cfe6b4fe08ad22a9394885641e9eb</v>
      </c>
      <c r="K5592" s="2">
        <f t="shared" si="175"/>
        <v>42412</v>
      </c>
      <c r="L5592" t="str">
        <f>VLOOKUP($J5592,'placement attrs'!$A$2:$L$5079,4,FALSE)</f>
        <v>ROI Media Consultants (realtor.com)</v>
      </c>
      <c r="M5592" t="str">
        <f>VLOOKUP($J5592,'placement attrs'!$A$2:$L$5079,3,FALSE)</f>
        <v>malcolmc@roimediaconsultants.com</v>
      </c>
    </row>
    <row r="5593" spans="1:13" x14ac:dyDescent="0.3">
      <c r="A5593" t="s">
        <v>269</v>
      </c>
      <c r="B5593" s="2">
        <v>42413</v>
      </c>
      <c r="C5593">
        <v>7802</v>
      </c>
      <c r="D5593">
        <v>24711</v>
      </c>
      <c r="E5593">
        <v>24926</v>
      </c>
      <c r="F5593" t="s">
        <v>269</v>
      </c>
      <c r="G5593" s="2">
        <v>42413</v>
      </c>
      <c r="H5593">
        <v>27797</v>
      </c>
      <c r="I5593">
        <v>8116</v>
      </c>
      <c r="J5593" t="str">
        <f t="shared" si="174"/>
        <v>fb1cfe6b4fe08ad22a9394885641e9eb</v>
      </c>
      <c r="K5593" s="2">
        <f t="shared" si="175"/>
        <v>42413</v>
      </c>
      <c r="L5593" t="str">
        <f>VLOOKUP($J5593,'placement attrs'!$A$2:$L$5079,4,FALSE)</f>
        <v>ROI Media Consultants (realtor.com)</v>
      </c>
      <c r="M5593" t="str">
        <f>VLOOKUP($J5593,'placement attrs'!$A$2:$L$5079,3,FALSE)</f>
        <v>malcolmc@roimediaconsultants.com</v>
      </c>
    </row>
    <row r="5594" spans="1:13" x14ac:dyDescent="0.3">
      <c r="A5594" t="s">
        <v>269</v>
      </c>
      <c r="B5594" s="2">
        <v>42414</v>
      </c>
      <c r="C5594">
        <v>7787</v>
      </c>
      <c r="D5594">
        <v>26868</v>
      </c>
      <c r="E5594">
        <v>27131</v>
      </c>
      <c r="F5594" t="s">
        <v>269</v>
      </c>
      <c r="G5594" s="2">
        <v>42414</v>
      </c>
      <c r="H5594">
        <v>30321</v>
      </c>
      <c r="I5594">
        <v>8369</v>
      </c>
      <c r="J5594" t="str">
        <f t="shared" si="174"/>
        <v>fb1cfe6b4fe08ad22a9394885641e9eb</v>
      </c>
      <c r="K5594" s="2">
        <f t="shared" si="175"/>
        <v>42414</v>
      </c>
      <c r="L5594" t="str">
        <f>VLOOKUP($J5594,'placement attrs'!$A$2:$L$5079,4,FALSE)</f>
        <v>ROI Media Consultants (realtor.com)</v>
      </c>
      <c r="M5594" t="str">
        <f>VLOOKUP($J5594,'placement attrs'!$A$2:$L$5079,3,FALSE)</f>
        <v>malcolmc@roimediaconsultants.com</v>
      </c>
    </row>
    <row r="5595" spans="1:13" x14ac:dyDescent="0.3">
      <c r="A5595" t="s">
        <v>269</v>
      </c>
      <c r="B5595" s="2">
        <v>42415</v>
      </c>
      <c r="C5595">
        <v>7512</v>
      </c>
      <c r="D5595">
        <v>26709</v>
      </c>
      <c r="E5595">
        <v>26937</v>
      </c>
      <c r="F5595" t="s">
        <v>269</v>
      </c>
      <c r="G5595" s="2">
        <v>42415</v>
      </c>
      <c r="H5595">
        <v>30632</v>
      </c>
      <c r="I5595">
        <v>8521</v>
      </c>
      <c r="J5595" t="str">
        <f t="shared" si="174"/>
        <v>fb1cfe6b4fe08ad22a9394885641e9eb</v>
      </c>
      <c r="K5595" s="2">
        <f t="shared" si="175"/>
        <v>42415</v>
      </c>
      <c r="L5595" t="str">
        <f>VLOOKUP($J5595,'placement attrs'!$A$2:$L$5079,4,FALSE)</f>
        <v>ROI Media Consultants (realtor.com)</v>
      </c>
      <c r="M5595" t="str">
        <f>VLOOKUP($J5595,'placement attrs'!$A$2:$L$5079,3,FALSE)</f>
        <v>malcolmc@roimediaconsultants.com</v>
      </c>
    </row>
    <row r="5596" spans="1:13" x14ac:dyDescent="0.3">
      <c r="A5596" t="s">
        <v>269</v>
      </c>
      <c r="B5596" s="2">
        <v>42416</v>
      </c>
      <c r="C5596">
        <v>8821</v>
      </c>
      <c r="D5596">
        <v>36841</v>
      </c>
      <c r="E5596">
        <v>37206</v>
      </c>
      <c r="F5596" t="s">
        <v>269</v>
      </c>
      <c r="G5596" s="2">
        <v>42416</v>
      </c>
      <c r="H5596">
        <v>41299</v>
      </c>
      <c r="I5596">
        <v>9699</v>
      </c>
      <c r="J5596" t="str">
        <f t="shared" si="174"/>
        <v>fb1cfe6b4fe08ad22a9394885641e9eb</v>
      </c>
      <c r="K5596" s="2">
        <f t="shared" si="175"/>
        <v>42416</v>
      </c>
      <c r="L5596" t="str">
        <f>VLOOKUP($J5596,'placement attrs'!$A$2:$L$5079,4,FALSE)</f>
        <v>ROI Media Consultants (realtor.com)</v>
      </c>
      <c r="M5596" t="str">
        <f>VLOOKUP($J5596,'placement attrs'!$A$2:$L$5079,3,FALSE)</f>
        <v>malcolmc@roimediaconsultants.com</v>
      </c>
    </row>
    <row r="5597" spans="1:13" x14ac:dyDescent="0.3">
      <c r="A5597" t="s">
        <v>269</v>
      </c>
      <c r="B5597" s="2">
        <v>42417</v>
      </c>
      <c r="C5597">
        <v>9688</v>
      </c>
      <c r="D5597">
        <v>41607</v>
      </c>
      <c r="E5597">
        <v>42008</v>
      </c>
      <c r="F5597" t="s">
        <v>269</v>
      </c>
      <c r="G5597" s="2">
        <v>42417</v>
      </c>
      <c r="H5597">
        <v>46976</v>
      </c>
      <c r="I5597">
        <v>10740</v>
      </c>
      <c r="J5597" t="str">
        <f t="shared" si="174"/>
        <v>fb1cfe6b4fe08ad22a9394885641e9eb</v>
      </c>
      <c r="K5597" s="2">
        <f t="shared" si="175"/>
        <v>42417</v>
      </c>
      <c r="L5597" t="str">
        <f>VLOOKUP($J5597,'placement attrs'!$A$2:$L$5079,4,FALSE)</f>
        <v>ROI Media Consultants (realtor.com)</v>
      </c>
      <c r="M5597" t="str">
        <f>VLOOKUP($J5597,'placement attrs'!$A$2:$L$5079,3,FALSE)</f>
        <v>malcolmc@roimediaconsultants.com</v>
      </c>
    </row>
    <row r="5598" spans="1:13" x14ac:dyDescent="0.3">
      <c r="A5598" t="s">
        <v>269</v>
      </c>
      <c r="B5598" s="2">
        <v>42418</v>
      </c>
      <c r="C5598">
        <v>8804</v>
      </c>
      <c r="D5598">
        <v>38808</v>
      </c>
      <c r="E5598">
        <v>39166</v>
      </c>
      <c r="F5598" t="s">
        <v>269</v>
      </c>
      <c r="G5598" s="2">
        <v>42418</v>
      </c>
      <c r="H5598">
        <v>43949</v>
      </c>
      <c r="I5598">
        <v>9943</v>
      </c>
      <c r="J5598" t="str">
        <f t="shared" si="174"/>
        <v>fb1cfe6b4fe08ad22a9394885641e9eb</v>
      </c>
      <c r="K5598" s="2">
        <f t="shared" si="175"/>
        <v>42418</v>
      </c>
      <c r="L5598" t="str">
        <f>VLOOKUP($J5598,'placement attrs'!$A$2:$L$5079,4,FALSE)</f>
        <v>ROI Media Consultants (realtor.com)</v>
      </c>
      <c r="M5598" t="str">
        <f>VLOOKUP($J5598,'placement attrs'!$A$2:$L$5079,3,FALSE)</f>
        <v>malcolmc@roimediaconsultants.com</v>
      </c>
    </row>
    <row r="5599" spans="1:13" x14ac:dyDescent="0.3">
      <c r="A5599" t="s">
        <v>269</v>
      </c>
      <c r="B5599" s="2">
        <v>42419</v>
      </c>
      <c r="C5599">
        <v>6796</v>
      </c>
      <c r="D5599">
        <v>28397</v>
      </c>
      <c r="E5599">
        <v>28678</v>
      </c>
      <c r="F5599" t="s">
        <v>269</v>
      </c>
      <c r="G5599" s="2">
        <v>42419</v>
      </c>
      <c r="H5599">
        <v>38447</v>
      </c>
      <c r="I5599">
        <v>9216</v>
      </c>
      <c r="J5599" t="str">
        <f t="shared" si="174"/>
        <v>fb1cfe6b4fe08ad22a9394885641e9eb</v>
      </c>
      <c r="K5599" s="2">
        <f t="shared" si="175"/>
        <v>42419</v>
      </c>
      <c r="L5599" t="str">
        <f>VLOOKUP($J5599,'placement attrs'!$A$2:$L$5079,4,FALSE)</f>
        <v>ROI Media Consultants (realtor.com)</v>
      </c>
      <c r="M5599" t="str">
        <f>VLOOKUP($J5599,'placement attrs'!$A$2:$L$5079,3,FALSE)</f>
        <v>malcolmc@roimediaconsultants.com</v>
      </c>
    </row>
    <row r="5600" spans="1:13" x14ac:dyDescent="0.3">
      <c r="A5600" t="s">
        <v>269</v>
      </c>
      <c r="B5600" s="2">
        <v>42420</v>
      </c>
      <c r="C5600">
        <v>6026</v>
      </c>
      <c r="D5600">
        <v>25849</v>
      </c>
      <c r="E5600">
        <v>26078</v>
      </c>
      <c r="F5600" t="s">
        <v>269</v>
      </c>
      <c r="G5600" s="2">
        <v>42420</v>
      </c>
      <c r="H5600">
        <v>29917</v>
      </c>
      <c r="I5600">
        <v>6896</v>
      </c>
      <c r="J5600" t="str">
        <f t="shared" si="174"/>
        <v>fb1cfe6b4fe08ad22a9394885641e9eb</v>
      </c>
      <c r="K5600" s="2">
        <f t="shared" si="175"/>
        <v>42420</v>
      </c>
      <c r="L5600" t="str">
        <f>VLOOKUP($J5600,'placement attrs'!$A$2:$L$5079,4,FALSE)</f>
        <v>ROI Media Consultants (realtor.com)</v>
      </c>
      <c r="M5600" t="str">
        <f>VLOOKUP($J5600,'placement attrs'!$A$2:$L$5079,3,FALSE)</f>
        <v>malcolmc@roimediaconsultants.com</v>
      </c>
    </row>
    <row r="5601" spans="1:13" x14ac:dyDescent="0.3">
      <c r="A5601" t="s">
        <v>269</v>
      </c>
      <c r="B5601" s="2">
        <v>42421</v>
      </c>
      <c r="C5601">
        <v>7134</v>
      </c>
      <c r="D5601">
        <v>32936</v>
      </c>
      <c r="E5601">
        <v>33196</v>
      </c>
      <c r="F5601" t="s">
        <v>269</v>
      </c>
      <c r="G5601" s="2">
        <v>42421</v>
      </c>
      <c r="H5601">
        <v>39692</v>
      </c>
      <c r="I5601">
        <v>7735</v>
      </c>
      <c r="J5601" t="str">
        <f t="shared" si="174"/>
        <v>fb1cfe6b4fe08ad22a9394885641e9eb</v>
      </c>
      <c r="K5601" s="2">
        <f t="shared" si="175"/>
        <v>42421</v>
      </c>
      <c r="L5601" t="str">
        <f>VLOOKUP($J5601,'placement attrs'!$A$2:$L$5079,4,FALSE)</f>
        <v>ROI Media Consultants (realtor.com)</v>
      </c>
      <c r="M5601" t="str">
        <f>VLOOKUP($J5601,'placement attrs'!$A$2:$L$5079,3,FALSE)</f>
        <v>malcolmc@roimediaconsultants.com</v>
      </c>
    </row>
    <row r="5602" spans="1:13" x14ac:dyDescent="0.3">
      <c r="A5602" t="s">
        <v>269</v>
      </c>
      <c r="B5602" s="2">
        <v>42422</v>
      </c>
      <c r="C5602">
        <v>8657</v>
      </c>
      <c r="D5602">
        <v>39628</v>
      </c>
      <c r="E5602">
        <v>39969</v>
      </c>
      <c r="F5602" t="s">
        <v>269</v>
      </c>
      <c r="G5602" s="2">
        <v>42422</v>
      </c>
      <c r="H5602">
        <v>55738</v>
      </c>
      <c r="I5602">
        <v>9165</v>
      </c>
      <c r="J5602" t="str">
        <f t="shared" si="174"/>
        <v>fb1cfe6b4fe08ad22a9394885641e9eb</v>
      </c>
      <c r="K5602" s="2">
        <f t="shared" si="175"/>
        <v>42422</v>
      </c>
      <c r="L5602" t="str">
        <f>VLOOKUP($J5602,'placement attrs'!$A$2:$L$5079,4,FALSE)</f>
        <v>ROI Media Consultants (realtor.com)</v>
      </c>
      <c r="M5602" t="str">
        <f>VLOOKUP($J5602,'placement attrs'!$A$2:$L$5079,3,FALSE)</f>
        <v>malcolmc@roimediaconsultants.com</v>
      </c>
    </row>
    <row r="5603" spans="1:13" x14ac:dyDescent="0.3">
      <c r="A5603" t="s">
        <v>269</v>
      </c>
      <c r="B5603" s="2">
        <v>42423</v>
      </c>
      <c r="C5603">
        <v>7873</v>
      </c>
      <c r="D5603">
        <v>34148</v>
      </c>
      <c r="E5603">
        <v>34487</v>
      </c>
      <c r="F5603" t="s">
        <v>269</v>
      </c>
      <c r="G5603" s="2">
        <v>42423</v>
      </c>
      <c r="H5603">
        <v>40016</v>
      </c>
      <c r="I5603">
        <v>8967</v>
      </c>
      <c r="J5603" t="str">
        <f t="shared" si="174"/>
        <v>fb1cfe6b4fe08ad22a9394885641e9eb</v>
      </c>
      <c r="K5603" s="2">
        <f t="shared" si="175"/>
        <v>42423</v>
      </c>
      <c r="L5603" t="str">
        <f>VLOOKUP($J5603,'placement attrs'!$A$2:$L$5079,4,FALSE)</f>
        <v>ROI Media Consultants (realtor.com)</v>
      </c>
      <c r="M5603" t="str">
        <f>VLOOKUP($J5603,'placement attrs'!$A$2:$L$5079,3,FALSE)</f>
        <v>malcolmc@roimediaconsultants.com</v>
      </c>
    </row>
    <row r="5604" spans="1:13" x14ac:dyDescent="0.3">
      <c r="A5604" t="s">
        <v>269</v>
      </c>
      <c r="B5604" s="2">
        <v>42424</v>
      </c>
      <c r="C5604">
        <v>5723</v>
      </c>
      <c r="D5604">
        <v>26732</v>
      </c>
      <c r="E5604">
        <v>26983</v>
      </c>
      <c r="F5604" t="s">
        <v>269</v>
      </c>
      <c r="G5604" s="2">
        <v>42424</v>
      </c>
      <c r="H5604">
        <v>29373</v>
      </c>
      <c r="I5604">
        <v>5949</v>
      </c>
      <c r="J5604" t="str">
        <f t="shared" si="174"/>
        <v>fb1cfe6b4fe08ad22a9394885641e9eb</v>
      </c>
      <c r="K5604" s="2">
        <f t="shared" si="175"/>
        <v>42424</v>
      </c>
      <c r="L5604" t="str">
        <f>VLOOKUP($J5604,'placement attrs'!$A$2:$L$5079,4,FALSE)</f>
        <v>ROI Media Consultants (realtor.com)</v>
      </c>
      <c r="M5604" t="str">
        <f>VLOOKUP($J5604,'placement attrs'!$A$2:$L$5079,3,FALSE)</f>
        <v>malcolmc@roimediaconsultants.com</v>
      </c>
    </row>
    <row r="5605" spans="1:13" x14ac:dyDescent="0.3">
      <c r="A5605" t="s">
        <v>269</v>
      </c>
      <c r="B5605" s="2">
        <v>42425</v>
      </c>
      <c r="C5605">
        <v>1934</v>
      </c>
      <c r="D5605">
        <v>15567</v>
      </c>
      <c r="E5605">
        <v>15749</v>
      </c>
      <c r="F5605" t="s">
        <v>269</v>
      </c>
      <c r="G5605" s="2">
        <v>42425</v>
      </c>
      <c r="H5605">
        <v>16523</v>
      </c>
      <c r="I5605">
        <v>1766</v>
      </c>
      <c r="J5605" t="str">
        <f t="shared" si="174"/>
        <v>fb1cfe6b4fe08ad22a9394885641e9eb</v>
      </c>
      <c r="K5605" s="2">
        <f t="shared" si="175"/>
        <v>42425</v>
      </c>
      <c r="L5605" t="str">
        <f>VLOOKUP($J5605,'placement attrs'!$A$2:$L$5079,4,FALSE)</f>
        <v>ROI Media Consultants (realtor.com)</v>
      </c>
      <c r="M5605" t="str">
        <f>VLOOKUP($J5605,'placement attrs'!$A$2:$L$5079,3,FALSE)</f>
        <v>malcolmc@roimediaconsultants.com</v>
      </c>
    </row>
    <row r="5606" spans="1:13" x14ac:dyDescent="0.3">
      <c r="A5606" t="s">
        <v>269</v>
      </c>
      <c r="B5606" s="2">
        <v>42426</v>
      </c>
      <c r="C5606">
        <v>1401</v>
      </c>
      <c r="D5606">
        <v>12608</v>
      </c>
      <c r="E5606">
        <v>12762</v>
      </c>
      <c r="F5606" t="s">
        <v>269</v>
      </c>
      <c r="G5606" s="2">
        <v>42426</v>
      </c>
      <c r="H5606">
        <v>13484</v>
      </c>
      <c r="I5606">
        <v>1257</v>
      </c>
      <c r="J5606" t="str">
        <f t="shared" si="174"/>
        <v>fb1cfe6b4fe08ad22a9394885641e9eb</v>
      </c>
      <c r="K5606" s="2">
        <f t="shared" si="175"/>
        <v>42426</v>
      </c>
      <c r="L5606" t="str">
        <f>VLOOKUP($J5606,'placement attrs'!$A$2:$L$5079,4,FALSE)</f>
        <v>ROI Media Consultants (realtor.com)</v>
      </c>
      <c r="M5606" t="str">
        <f>VLOOKUP($J5606,'placement attrs'!$A$2:$L$5079,3,FALSE)</f>
        <v>malcolmc@roimediaconsultants.com</v>
      </c>
    </row>
    <row r="5607" spans="1:13" x14ac:dyDescent="0.3">
      <c r="A5607" t="s">
        <v>269</v>
      </c>
      <c r="B5607" s="2">
        <v>42427</v>
      </c>
      <c r="C5607">
        <v>1014</v>
      </c>
      <c r="D5607">
        <v>10904</v>
      </c>
      <c r="E5607">
        <v>11002</v>
      </c>
      <c r="F5607" t="s">
        <v>269</v>
      </c>
      <c r="G5607" s="2">
        <v>42427</v>
      </c>
      <c r="H5607">
        <v>11712</v>
      </c>
      <c r="I5607">
        <v>901</v>
      </c>
      <c r="J5607" t="str">
        <f t="shared" si="174"/>
        <v>fb1cfe6b4fe08ad22a9394885641e9eb</v>
      </c>
      <c r="K5607" s="2">
        <f t="shared" si="175"/>
        <v>42427</v>
      </c>
      <c r="L5607" t="str">
        <f>VLOOKUP($J5607,'placement attrs'!$A$2:$L$5079,4,FALSE)</f>
        <v>ROI Media Consultants (realtor.com)</v>
      </c>
      <c r="M5607" t="str">
        <f>VLOOKUP($J5607,'placement attrs'!$A$2:$L$5079,3,FALSE)</f>
        <v>malcolmc@roimediaconsultants.com</v>
      </c>
    </row>
    <row r="5608" spans="1:13" x14ac:dyDescent="0.3">
      <c r="A5608" t="s">
        <v>269</v>
      </c>
      <c r="B5608" s="2">
        <v>42428</v>
      </c>
      <c r="C5608">
        <v>1448</v>
      </c>
      <c r="D5608">
        <v>14793</v>
      </c>
      <c r="E5608">
        <v>14913</v>
      </c>
      <c r="F5608" t="s">
        <v>269</v>
      </c>
      <c r="G5608" s="2">
        <v>42428</v>
      </c>
      <c r="H5608">
        <v>15859</v>
      </c>
      <c r="I5608">
        <v>1261</v>
      </c>
      <c r="J5608" t="str">
        <f t="shared" si="174"/>
        <v>fb1cfe6b4fe08ad22a9394885641e9eb</v>
      </c>
      <c r="K5608" s="2">
        <f t="shared" si="175"/>
        <v>42428</v>
      </c>
      <c r="L5608" t="str">
        <f>VLOOKUP($J5608,'placement attrs'!$A$2:$L$5079,4,FALSE)</f>
        <v>ROI Media Consultants (realtor.com)</v>
      </c>
      <c r="M5608" t="str">
        <f>VLOOKUP($J5608,'placement attrs'!$A$2:$L$5079,3,FALSE)</f>
        <v>malcolmc@roimediaconsultants.com</v>
      </c>
    </row>
    <row r="5609" spans="1:13" x14ac:dyDescent="0.3">
      <c r="A5609" t="s">
        <v>269</v>
      </c>
      <c r="B5609" s="2">
        <v>42429</v>
      </c>
      <c r="C5609">
        <v>1509</v>
      </c>
      <c r="D5609">
        <v>13137</v>
      </c>
      <c r="E5609">
        <v>13261</v>
      </c>
      <c r="F5609" t="s">
        <v>269</v>
      </c>
      <c r="G5609" s="2">
        <v>42429</v>
      </c>
      <c r="H5609">
        <v>17914</v>
      </c>
      <c r="I5609">
        <v>1394</v>
      </c>
      <c r="J5609" t="str">
        <f t="shared" si="174"/>
        <v>fb1cfe6b4fe08ad22a9394885641e9eb</v>
      </c>
      <c r="K5609" s="2">
        <f t="shared" si="175"/>
        <v>42429</v>
      </c>
      <c r="L5609" t="str">
        <f>VLOOKUP($J5609,'placement attrs'!$A$2:$L$5079,4,FALSE)</f>
        <v>ROI Media Consultants (realtor.com)</v>
      </c>
      <c r="M5609" t="str">
        <f>VLOOKUP($J5609,'placement attrs'!$A$2:$L$5079,3,FALSE)</f>
        <v>malcolmc@roimediaconsultants.com</v>
      </c>
    </row>
    <row r="5610" spans="1:13" x14ac:dyDescent="0.3">
      <c r="A5610" t="s">
        <v>269</v>
      </c>
      <c r="B5610" s="2">
        <v>42430</v>
      </c>
      <c r="C5610">
        <v>1588</v>
      </c>
      <c r="D5610">
        <v>13242</v>
      </c>
      <c r="E5610">
        <v>13395</v>
      </c>
      <c r="F5610" t="s">
        <v>269</v>
      </c>
      <c r="G5610" s="2">
        <v>42430</v>
      </c>
      <c r="H5610">
        <v>34745</v>
      </c>
      <c r="I5610">
        <v>1690</v>
      </c>
      <c r="J5610" t="str">
        <f t="shared" si="174"/>
        <v>fb1cfe6b4fe08ad22a9394885641e9eb</v>
      </c>
      <c r="K5610" s="2">
        <f t="shared" si="175"/>
        <v>42430</v>
      </c>
      <c r="L5610" t="str">
        <f>VLOOKUP($J5610,'placement attrs'!$A$2:$L$5079,4,FALSE)</f>
        <v>ROI Media Consultants (realtor.com)</v>
      </c>
      <c r="M5610" t="str">
        <f>VLOOKUP($J5610,'placement attrs'!$A$2:$L$5079,3,FALSE)</f>
        <v>malcolmc@roimediaconsultants.com</v>
      </c>
    </row>
    <row r="5611" spans="1:13" x14ac:dyDescent="0.3">
      <c r="A5611" t="s">
        <v>269</v>
      </c>
      <c r="B5611" s="2">
        <v>42431</v>
      </c>
      <c r="C5611">
        <v>1677</v>
      </c>
      <c r="D5611">
        <v>11921</v>
      </c>
      <c r="E5611">
        <v>12031</v>
      </c>
      <c r="F5611" t="s">
        <v>269</v>
      </c>
      <c r="G5611" s="2">
        <v>42431</v>
      </c>
      <c r="H5611">
        <v>45841</v>
      </c>
      <c r="I5611">
        <v>2033</v>
      </c>
      <c r="J5611" t="str">
        <f t="shared" si="174"/>
        <v>fb1cfe6b4fe08ad22a9394885641e9eb</v>
      </c>
      <c r="K5611" s="2">
        <f t="shared" si="175"/>
        <v>42431</v>
      </c>
      <c r="L5611" t="str">
        <f>VLOOKUP($J5611,'placement attrs'!$A$2:$L$5079,4,FALSE)</f>
        <v>ROI Media Consultants (realtor.com)</v>
      </c>
      <c r="M5611" t="str">
        <f>VLOOKUP($J5611,'placement attrs'!$A$2:$L$5079,3,FALSE)</f>
        <v>malcolmc@roimediaconsultants.com</v>
      </c>
    </row>
    <row r="5612" spans="1:13" x14ac:dyDescent="0.3">
      <c r="A5612" t="s">
        <v>269</v>
      </c>
      <c r="B5612" s="2">
        <v>42432</v>
      </c>
      <c r="C5612">
        <v>15</v>
      </c>
      <c r="D5612">
        <v>208</v>
      </c>
      <c r="E5612">
        <v>210</v>
      </c>
      <c r="H5612">
        <v>0</v>
      </c>
      <c r="I5612">
        <v>0</v>
      </c>
      <c r="J5612" t="str">
        <f t="shared" si="174"/>
        <v>fb1cfe6b4fe08ad22a9394885641e9eb</v>
      </c>
      <c r="K5612" s="2">
        <f t="shared" si="175"/>
        <v>42432</v>
      </c>
      <c r="L5612" t="str">
        <f>VLOOKUP($J5612,'placement attrs'!$A$2:$L$5079,4,FALSE)</f>
        <v>ROI Media Consultants (realtor.com)</v>
      </c>
      <c r="M5612" t="str">
        <f>VLOOKUP($J5612,'placement attrs'!$A$2:$L$5079,3,FALSE)</f>
        <v>malcolmc@roimediaconsultants.com</v>
      </c>
    </row>
    <row r="5613" spans="1:13" x14ac:dyDescent="0.3">
      <c r="A5613" t="s">
        <v>270</v>
      </c>
      <c r="B5613" s="2">
        <v>42410</v>
      </c>
      <c r="C5613">
        <v>317</v>
      </c>
      <c r="D5613">
        <v>11183</v>
      </c>
      <c r="E5613">
        <v>11360</v>
      </c>
      <c r="H5613">
        <v>0</v>
      </c>
      <c r="I5613">
        <v>0</v>
      </c>
      <c r="J5613" t="str">
        <f t="shared" si="174"/>
        <v>fbdc3396284b1ff4ed60019e784a3dde</v>
      </c>
      <c r="K5613" s="2">
        <f t="shared" si="175"/>
        <v>42410</v>
      </c>
      <c r="L5613" t="str">
        <f>VLOOKUP($J5613,'placement attrs'!$A$2:$L$5079,4,FALSE)</f>
        <v>HotPopNow, Inc. (Spikey.com)</v>
      </c>
      <c r="M5613" t="str">
        <f>VLOOKUP($J5613,'placement attrs'!$A$2:$L$5079,3,FALSE)</f>
        <v>agoldberg@hotpopnow.com</v>
      </c>
    </row>
    <row r="5614" spans="1:13" x14ac:dyDescent="0.3">
      <c r="A5614" t="s">
        <v>270</v>
      </c>
      <c r="B5614" s="2">
        <v>42411</v>
      </c>
      <c r="C5614">
        <v>327</v>
      </c>
      <c r="D5614">
        <v>7220</v>
      </c>
      <c r="E5614">
        <v>7290</v>
      </c>
      <c r="F5614" t="s">
        <v>270</v>
      </c>
      <c r="G5614" s="2">
        <v>42411</v>
      </c>
      <c r="H5614">
        <v>8175</v>
      </c>
      <c r="I5614">
        <v>441</v>
      </c>
      <c r="J5614" t="str">
        <f t="shared" si="174"/>
        <v>fbdc3396284b1ff4ed60019e784a3dde</v>
      </c>
      <c r="K5614" s="2">
        <f t="shared" si="175"/>
        <v>42411</v>
      </c>
      <c r="L5614" t="str">
        <f>VLOOKUP($J5614,'placement attrs'!$A$2:$L$5079,4,FALSE)</f>
        <v>HotPopNow, Inc. (Spikey.com)</v>
      </c>
      <c r="M5614" t="str">
        <f>VLOOKUP($J5614,'placement attrs'!$A$2:$L$5079,3,FALSE)</f>
        <v>agoldberg@hotpopnow.com</v>
      </c>
    </row>
    <row r="5615" spans="1:13" x14ac:dyDescent="0.3">
      <c r="A5615" t="s">
        <v>270</v>
      </c>
      <c r="B5615" s="2">
        <v>42412</v>
      </c>
      <c r="C5615">
        <v>536</v>
      </c>
      <c r="D5615">
        <v>6322</v>
      </c>
      <c r="E5615">
        <v>6483</v>
      </c>
      <c r="F5615" t="s">
        <v>270</v>
      </c>
      <c r="G5615" s="2">
        <v>42412</v>
      </c>
      <c r="H5615">
        <v>9324</v>
      </c>
      <c r="I5615">
        <v>807</v>
      </c>
      <c r="J5615" t="str">
        <f t="shared" si="174"/>
        <v>fbdc3396284b1ff4ed60019e784a3dde</v>
      </c>
      <c r="K5615" s="2">
        <f t="shared" si="175"/>
        <v>42412</v>
      </c>
      <c r="L5615" t="str">
        <f>VLOOKUP($J5615,'placement attrs'!$A$2:$L$5079,4,FALSE)</f>
        <v>HotPopNow, Inc. (Spikey.com)</v>
      </c>
      <c r="M5615" t="str">
        <f>VLOOKUP($J5615,'placement attrs'!$A$2:$L$5079,3,FALSE)</f>
        <v>agoldberg@hotpopnow.com</v>
      </c>
    </row>
    <row r="5616" spans="1:13" x14ac:dyDescent="0.3">
      <c r="A5616" t="s">
        <v>270</v>
      </c>
      <c r="B5616" s="2">
        <v>42413</v>
      </c>
      <c r="C5616">
        <v>427</v>
      </c>
      <c r="D5616">
        <v>5526</v>
      </c>
      <c r="E5616">
        <v>5578</v>
      </c>
      <c r="F5616" t="s">
        <v>270</v>
      </c>
      <c r="G5616" s="2">
        <v>42413</v>
      </c>
      <c r="H5616">
        <v>5768</v>
      </c>
      <c r="I5616">
        <v>522</v>
      </c>
      <c r="J5616" t="str">
        <f t="shared" si="174"/>
        <v>fbdc3396284b1ff4ed60019e784a3dde</v>
      </c>
      <c r="K5616" s="2">
        <f t="shared" si="175"/>
        <v>42413</v>
      </c>
      <c r="L5616" t="str">
        <f>VLOOKUP($J5616,'placement attrs'!$A$2:$L$5079,4,FALSE)</f>
        <v>HotPopNow, Inc. (Spikey.com)</v>
      </c>
      <c r="M5616" t="str">
        <f>VLOOKUP($J5616,'placement attrs'!$A$2:$L$5079,3,FALSE)</f>
        <v>agoldberg@hotpopnow.com</v>
      </c>
    </row>
    <row r="5617" spans="1:13" x14ac:dyDescent="0.3">
      <c r="A5617" t="s">
        <v>270</v>
      </c>
      <c r="B5617" s="2">
        <v>42414</v>
      </c>
      <c r="C5617">
        <v>440</v>
      </c>
      <c r="D5617">
        <v>5512</v>
      </c>
      <c r="E5617">
        <v>5621</v>
      </c>
      <c r="F5617" t="s">
        <v>270</v>
      </c>
      <c r="G5617" s="2">
        <v>42414</v>
      </c>
      <c r="H5617">
        <v>5835</v>
      </c>
      <c r="I5617">
        <v>545</v>
      </c>
      <c r="J5617" t="str">
        <f t="shared" si="174"/>
        <v>fbdc3396284b1ff4ed60019e784a3dde</v>
      </c>
      <c r="K5617" s="2">
        <f t="shared" si="175"/>
        <v>42414</v>
      </c>
      <c r="L5617" t="str">
        <f>VLOOKUP($J5617,'placement attrs'!$A$2:$L$5079,4,FALSE)</f>
        <v>HotPopNow, Inc. (Spikey.com)</v>
      </c>
      <c r="M5617" t="str">
        <f>VLOOKUP($J5617,'placement attrs'!$A$2:$L$5079,3,FALSE)</f>
        <v>agoldberg@hotpopnow.com</v>
      </c>
    </row>
    <row r="5618" spans="1:13" x14ac:dyDescent="0.3">
      <c r="A5618" t="s">
        <v>270</v>
      </c>
      <c r="B5618" s="2">
        <v>42415</v>
      </c>
      <c r="C5618">
        <v>912</v>
      </c>
      <c r="D5618">
        <v>10393</v>
      </c>
      <c r="E5618">
        <v>10526</v>
      </c>
      <c r="F5618" t="s">
        <v>270</v>
      </c>
      <c r="G5618" s="2">
        <v>42415</v>
      </c>
      <c r="H5618">
        <v>11030</v>
      </c>
      <c r="I5618">
        <v>1031</v>
      </c>
      <c r="J5618" t="str">
        <f t="shared" si="174"/>
        <v>fbdc3396284b1ff4ed60019e784a3dde</v>
      </c>
      <c r="K5618" s="2">
        <f t="shared" si="175"/>
        <v>42415</v>
      </c>
      <c r="L5618" t="str">
        <f>VLOOKUP($J5618,'placement attrs'!$A$2:$L$5079,4,FALSE)</f>
        <v>HotPopNow, Inc. (Spikey.com)</v>
      </c>
      <c r="M5618" t="str">
        <f>VLOOKUP($J5618,'placement attrs'!$A$2:$L$5079,3,FALSE)</f>
        <v>agoldberg@hotpopnow.com</v>
      </c>
    </row>
    <row r="5619" spans="1:13" x14ac:dyDescent="0.3">
      <c r="A5619" t="s">
        <v>270</v>
      </c>
      <c r="B5619" s="2">
        <v>42416</v>
      </c>
      <c r="C5619">
        <v>763</v>
      </c>
      <c r="D5619">
        <v>10008</v>
      </c>
      <c r="E5619">
        <v>10099</v>
      </c>
      <c r="F5619" t="s">
        <v>270</v>
      </c>
      <c r="G5619" s="2">
        <v>42416</v>
      </c>
      <c r="H5619">
        <v>10389</v>
      </c>
      <c r="I5619">
        <v>945</v>
      </c>
      <c r="J5619" t="str">
        <f t="shared" si="174"/>
        <v>fbdc3396284b1ff4ed60019e784a3dde</v>
      </c>
      <c r="K5619" s="2">
        <f t="shared" si="175"/>
        <v>42416</v>
      </c>
      <c r="L5619" t="str">
        <f>VLOOKUP($J5619,'placement attrs'!$A$2:$L$5079,4,FALSE)</f>
        <v>HotPopNow, Inc. (Spikey.com)</v>
      </c>
      <c r="M5619" t="str">
        <f>VLOOKUP($J5619,'placement attrs'!$A$2:$L$5079,3,FALSE)</f>
        <v>agoldberg@hotpopnow.com</v>
      </c>
    </row>
    <row r="5620" spans="1:13" x14ac:dyDescent="0.3">
      <c r="A5620" t="s">
        <v>270</v>
      </c>
      <c r="B5620" s="2">
        <v>42417</v>
      </c>
      <c r="C5620">
        <v>881</v>
      </c>
      <c r="D5620">
        <v>10049</v>
      </c>
      <c r="E5620">
        <v>10107</v>
      </c>
      <c r="F5620" t="s">
        <v>270</v>
      </c>
      <c r="G5620" s="2">
        <v>42417</v>
      </c>
      <c r="H5620">
        <v>10467</v>
      </c>
      <c r="I5620">
        <v>980</v>
      </c>
      <c r="J5620" t="str">
        <f t="shared" si="174"/>
        <v>fbdc3396284b1ff4ed60019e784a3dde</v>
      </c>
      <c r="K5620" s="2">
        <f t="shared" si="175"/>
        <v>42417</v>
      </c>
      <c r="L5620" t="str">
        <f>VLOOKUP($J5620,'placement attrs'!$A$2:$L$5079,4,FALSE)</f>
        <v>HotPopNow, Inc. (Spikey.com)</v>
      </c>
      <c r="M5620" t="str">
        <f>VLOOKUP($J5620,'placement attrs'!$A$2:$L$5079,3,FALSE)</f>
        <v>agoldberg@hotpopnow.com</v>
      </c>
    </row>
    <row r="5621" spans="1:13" x14ac:dyDescent="0.3">
      <c r="A5621" t="s">
        <v>270</v>
      </c>
      <c r="B5621" s="2">
        <v>42418</v>
      </c>
      <c r="C5621">
        <v>542</v>
      </c>
      <c r="D5621">
        <v>7774</v>
      </c>
      <c r="E5621">
        <v>7961</v>
      </c>
      <c r="F5621" t="s">
        <v>270</v>
      </c>
      <c r="G5621" s="2">
        <v>42418</v>
      </c>
      <c r="H5621">
        <v>8278</v>
      </c>
      <c r="I5621">
        <v>630</v>
      </c>
      <c r="J5621" t="str">
        <f t="shared" si="174"/>
        <v>fbdc3396284b1ff4ed60019e784a3dde</v>
      </c>
      <c r="K5621" s="2">
        <f t="shared" si="175"/>
        <v>42418</v>
      </c>
      <c r="L5621" t="str">
        <f>VLOOKUP($J5621,'placement attrs'!$A$2:$L$5079,4,FALSE)</f>
        <v>HotPopNow, Inc. (Spikey.com)</v>
      </c>
      <c r="M5621" t="str">
        <f>VLOOKUP($J5621,'placement attrs'!$A$2:$L$5079,3,FALSE)</f>
        <v>agoldberg@hotpopnow.com</v>
      </c>
    </row>
    <row r="5622" spans="1:13" x14ac:dyDescent="0.3">
      <c r="A5622" t="s">
        <v>270</v>
      </c>
      <c r="B5622" s="2">
        <v>42419</v>
      </c>
      <c r="C5622">
        <v>429</v>
      </c>
      <c r="D5622">
        <v>4995</v>
      </c>
      <c r="E5622">
        <v>5031</v>
      </c>
      <c r="F5622" t="s">
        <v>270</v>
      </c>
      <c r="G5622" s="2">
        <v>42419</v>
      </c>
      <c r="H5622">
        <v>6049</v>
      </c>
      <c r="I5622">
        <v>580</v>
      </c>
      <c r="J5622" t="str">
        <f t="shared" si="174"/>
        <v>fbdc3396284b1ff4ed60019e784a3dde</v>
      </c>
      <c r="K5622" s="2">
        <f t="shared" si="175"/>
        <v>42419</v>
      </c>
      <c r="L5622" t="str">
        <f>VLOOKUP($J5622,'placement attrs'!$A$2:$L$5079,4,FALSE)</f>
        <v>HotPopNow, Inc. (Spikey.com)</v>
      </c>
      <c r="M5622" t="str">
        <f>VLOOKUP($J5622,'placement attrs'!$A$2:$L$5079,3,FALSE)</f>
        <v>agoldberg@hotpopnow.com</v>
      </c>
    </row>
    <row r="5623" spans="1:13" x14ac:dyDescent="0.3">
      <c r="A5623" t="s">
        <v>270</v>
      </c>
      <c r="B5623" s="2">
        <v>42420</v>
      </c>
      <c r="C5623">
        <v>465</v>
      </c>
      <c r="D5623">
        <v>5391</v>
      </c>
      <c r="E5623">
        <v>5546</v>
      </c>
      <c r="F5623" t="s">
        <v>270</v>
      </c>
      <c r="G5623" s="2">
        <v>42420</v>
      </c>
      <c r="H5623">
        <v>5908</v>
      </c>
      <c r="I5623">
        <v>552</v>
      </c>
      <c r="J5623" t="str">
        <f t="shared" si="174"/>
        <v>fbdc3396284b1ff4ed60019e784a3dde</v>
      </c>
      <c r="K5623" s="2">
        <f t="shared" si="175"/>
        <v>42420</v>
      </c>
      <c r="L5623" t="str">
        <f>VLOOKUP($J5623,'placement attrs'!$A$2:$L$5079,4,FALSE)</f>
        <v>HotPopNow, Inc. (Spikey.com)</v>
      </c>
      <c r="M5623" t="str">
        <f>VLOOKUP($J5623,'placement attrs'!$A$2:$L$5079,3,FALSE)</f>
        <v>agoldberg@hotpopnow.com</v>
      </c>
    </row>
    <row r="5624" spans="1:13" x14ac:dyDescent="0.3">
      <c r="A5624" t="s">
        <v>270</v>
      </c>
      <c r="B5624" s="2">
        <v>42421</v>
      </c>
      <c r="C5624">
        <v>532</v>
      </c>
      <c r="D5624">
        <v>7994</v>
      </c>
      <c r="E5624">
        <v>8092</v>
      </c>
      <c r="F5624" t="s">
        <v>270</v>
      </c>
      <c r="G5624" s="2">
        <v>42421</v>
      </c>
      <c r="H5624">
        <v>8860</v>
      </c>
      <c r="I5624">
        <v>685</v>
      </c>
      <c r="J5624" t="str">
        <f t="shared" si="174"/>
        <v>fbdc3396284b1ff4ed60019e784a3dde</v>
      </c>
      <c r="K5624" s="2">
        <f t="shared" si="175"/>
        <v>42421</v>
      </c>
      <c r="L5624" t="str">
        <f>VLOOKUP($J5624,'placement attrs'!$A$2:$L$5079,4,FALSE)</f>
        <v>HotPopNow, Inc. (Spikey.com)</v>
      </c>
      <c r="M5624" t="str">
        <f>VLOOKUP($J5624,'placement attrs'!$A$2:$L$5079,3,FALSE)</f>
        <v>agoldberg@hotpopnow.com</v>
      </c>
    </row>
    <row r="5625" spans="1:13" x14ac:dyDescent="0.3">
      <c r="A5625" t="s">
        <v>270</v>
      </c>
      <c r="B5625" s="2">
        <v>42422</v>
      </c>
      <c r="C5625">
        <v>833</v>
      </c>
      <c r="D5625">
        <v>7801</v>
      </c>
      <c r="E5625">
        <v>8034</v>
      </c>
      <c r="F5625" t="s">
        <v>270</v>
      </c>
      <c r="G5625" s="2">
        <v>42422</v>
      </c>
      <c r="H5625">
        <v>9226</v>
      </c>
      <c r="I5625">
        <v>871</v>
      </c>
      <c r="J5625" t="str">
        <f t="shared" si="174"/>
        <v>fbdc3396284b1ff4ed60019e784a3dde</v>
      </c>
      <c r="K5625" s="2">
        <f t="shared" si="175"/>
        <v>42422</v>
      </c>
      <c r="L5625" t="str">
        <f>VLOOKUP($J5625,'placement attrs'!$A$2:$L$5079,4,FALSE)</f>
        <v>HotPopNow, Inc. (Spikey.com)</v>
      </c>
      <c r="M5625" t="str">
        <f>VLOOKUP($J5625,'placement attrs'!$A$2:$L$5079,3,FALSE)</f>
        <v>agoldberg@hotpopnow.com</v>
      </c>
    </row>
    <row r="5626" spans="1:13" x14ac:dyDescent="0.3">
      <c r="A5626" t="s">
        <v>270</v>
      </c>
      <c r="B5626" s="2">
        <v>42423</v>
      </c>
      <c r="C5626">
        <v>1423</v>
      </c>
      <c r="D5626">
        <v>12799</v>
      </c>
      <c r="E5626">
        <v>13019</v>
      </c>
      <c r="F5626" t="s">
        <v>270</v>
      </c>
      <c r="G5626" s="2">
        <v>42423</v>
      </c>
      <c r="H5626">
        <v>13461</v>
      </c>
      <c r="I5626">
        <v>1673</v>
      </c>
      <c r="J5626" t="str">
        <f t="shared" si="174"/>
        <v>fbdc3396284b1ff4ed60019e784a3dde</v>
      </c>
      <c r="K5626" s="2">
        <f t="shared" si="175"/>
        <v>42423</v>
      </c>
      <c r="L5626" t="str">
        <f>VLOOKUP($J5626,'placement attrs'!$A$2:$L$5079,4,FALSE)</f>
        <v>HotPopNow, Inc. (Spikey.com)</v>
      </c>
      <c r="M5626" t="str">
        <f>VLOOKUP($J5626,'placement attrs'!$A$2:$L$5079,3,FALSE)</f>
        <v>agoldberg@hotpopnow.com</v>
      </c>
    </row>
    <row r="5627" spans="1:13" x14ac:dyDescent="0.3">
      <c r="A5627" t="s">
        <v>270</v>
      </c>
      <c r="B5627" s="2">
        <v>42424</v>
      </c>
      <c r="C5627">
        <v>642</v>
      </c>
      <c r="D5627">
        <v>8394</v>
      </c>
      <c r="E5627">
        <v>8438</v>
      </c>
      <c r="F5627" t="s">
        <v>270</v>
      </c>
      <c r="G5627" s="2">
        <v>42424</v>
      </c>
      <c r="H5627">
        <v>8623</v>
      </c>
      <c r="I5627">
        <v>750</v>
      </c>
      <c r="J5627" t="str">
        <f t="shared" si="174"/>
        <v>fbdc3396284b1ff4ed60019e784a3dde</v>
      </c>
      <c r="K5627" s="2">
        <f t="shared" si="175"/>
        <v>42424</v>
      </c>
      <c r="L5627" t="str">
        <f>VLOOKUP($J5627,'placement attrs'!$A$2:$L$5079,4,FALSE)</f>
        <v>HotPopNow, Inc. (Spikey.com)</v>
      </c>
      <c r="M5627" t="str">
        <f>VLOOKUP($J5627,'placement attrs'!$A$2:$L$5079,3,FALSE)</f>
        <v>agoldberg@hotpopnow.com</v>
      </c>
    </row>
    <row r="5628" spans="1:13" x14ac:dyDescent="0.3">
      <c r="A5628" t="s">
        <v>270</v>
      </c>
      <c r="B5628" s="2">
        <v>42425</v>
      </c>
      <c r="C5628">
        <v>464</v>
      </c>
      <c r="D5628">
        <v>5913</v>
      </c>
      <c r="E5628">
        <v>5969</v>
      </c>
      <c r="F5628" t="s">
        <v>270</v>
      </c>
      <c r="G5628" s="2">
        <v>42425</v>
      </c>
      <c r="H5628">
        <v>6121</v>
      </c>
      <c r="I5628">
        <v>454</v>
      </c>
      <c r="J5628" t="str">
        <f t="shared" si="174"/>
        <v>fbdc3396284b1ff4ed60019e784a3dde</v>
      </c>
      <c r="K5628" s="2">
        <f t="shared" si="175"/>
        <v>42425</v>
      </c>
      <c r="L5628" t="str">
        <f>VLOOKUP($J5628,'placement attrs'!$A$2:$L$5079,4,FALSE)</f>
        <v>HotPopNow, Inc. (Spikey.com)</v>
      </c>
      <c r="M5628" t="str">
        <f>VLOOKUP($J5628,'placement attrs'!$A$2:$L$5079,3,FALSE)</f>
        <v>agoldberg@hotpopnow.com</v>
      </c>
    </row>
    <row r="5629" spans="1:13" x14ac:dyDescent="0.3">
      <c r="A5629" t="s">
        <v>270</v>
      </c>
      <c r="B5629" s="2">
        <v>42426</v>
      </c>
      <c r="C5629">
        <v>383</v>
      </c>
      <c r="D5629">
        <v>4870</v>
      </c>
      <c r="E5629">
        <v>5158</v>
      </c>
      <c r="F5629" t="s">
        <v>270</v>
      </c>
      <c r="G5629" s="2">
        <v>42426</v>
      </c>
      <c r="H5629">
        <v>5363</v>
      </c>
      <c r="I5629">
        <v>384</v>
      </c>
      <c r="J5629" t="str">
        <f t="shared" si="174"/>
        <v>fbdc3396284b1ff4ed60019e784a3dde</v>
      </c>
      <c r="K5629" s="2">
        <f t="shared" si="175"/>
        <v>42426</v>
      </c>
      <c r="L5629" t="str">
        <f>VLOOKUP($J5629,'placement attrs'!$A$2:$L$5079,4,FALSE)</f>
        <v>HotPopNow, Inc. (Spikey.com)</v>
      </c>
      <c r="M5629" t="str">
        <f>VLOOKUP($J5629,'placement attrs'!$A$2:$L$5079,3,FALSE)</f>
        <v>agoldberg@hotpopnow.com</v>
      </c>
    </row>
    <row r="5630" spans="1:13" x14ac:dyDescent="0.3">
      <c r="A5630" t="s">
        <v>270</v>
      </c>
      <c r="B5630" s="2">
        <v>42427</v>
      </c>
      <c r="C5630">
        <v>353</v>
      </c>
      <c r="D5630">
        <v>5698</v>
      </c>
      <c r="E5630">
        <v>5756</v>
      </c>
      <c r="F5630" t="s">
        <v>270</v>
      </c>
      <c r="G5630" s="2">
        <v>42427</v>
      </c>
      <c r="H5630">
        <v>6042</v>
      </c>
      <c r="I5630">
        <v>372</v>
      </c>
      <c r="J5630" t="str">
        <f t="shared" si="174"/>
        <v>fbdc3396284b1ff4ed60019e784a3dde</v>
      </c>
      <c r="K5630" s="2">
        <f t="shared" si="175"/>
        <v>42427</v>
      </c>
      <c r="L5630" t="str">
        <f>VLOOKUP($J5630,'placement attrs'!$A$2:$L$5079,4,FALSE)</f>
        <v>HotPopNow, Inc. (Spikey.com)</v>
      </c>
      <c r="M5630" t="str">
        <f>VLOOKUP($J5630,'placement attrs'!$A$2:$L$5079,3,FALSE)</f>
        <v>agoldberg@hotpopnow.com</v>
      </c>
    </row>
    <row r="5631" spans="1:13" x14ac:dyDescent="0.3">
      <c r="A5631" t="s">
        <v>270</v>
      </c>
      <c r="B5631" s="2">
        <v>42428</v>
      </c>
      <c r="C5631">
        <v>346</v>
      </c>
      <c r="D5631">
        <v>7037</v>
      </c>
      <c r="E5631">
        <v>7323</v>
      </c>
      <c r="F5631" t="s">
        <v>270</v>
      </c>
      <c r="G5631" s="2">
        <v>42428</v>
      </c>
      <c r="H5631">
        <v>7537</v>
      </c>
      <c r="I5631">
        <v>373</v>
      </c>
      <c r="J5631" t="str">
        <f t="shared" si="174"/>
        <v>fbdc3396284b1ff4ed60019e784a3dde</v>
      </c>
      <c r="K5631" s="2">
        <f t="shared" si="175"/>
        <v>42428</v>
      </c>
      <c r="L5631" t="str">
        <f>VLOOKUP($J5631,'placement attrs'!$A$2:$L$5079,4,FALSE)</f>
        <v>HotPopNow, Inc. (Spikey.com)</v>
      </c>
      <c r="M5631" t="str">
        <f>VLOOKUP($J5631,'placement attrs'!$A$2:$L$5079,3,FALSE)</f>
        <v>agoldberg@hotpopnow.com</v>
      </c>
    </row>
    <row r="5632" spans="1:13" x14ac:dyDescent="0.3">
      <c r="A5632" t="s">
        <v>270</v>
      </c>
      <c r="B5632" s="2">
        <v>42429</v>
      </c>
      <c r="C5632">
        <v>417</v>
      </c>
      <c r="D5632">
        <v>7657</v>
      </c>
      <c r="E5632">
        <v>7718</v>
      </c>
      <c r="F5632" t="s">
        <v>270</v>
      </c>
      <c r="G5632" s="2">
        <v>42429</v>
      </c>
      <c r="H5632">
        <v>9976</v>
      </c>
      <c r="I5632">
        <v>381</v>
      </c>
      <c r="J5632" t="str">
        <f t="shared" si="174"/>
        <v>fbdc3396284b1ff4ed60019e784a3dde</v>
      </c>
      <c r="K5632" s="2">
        <f t="shared" si="175"/>
        <v>42429</v>
      </c>
      <c r="L5632" t="str">
        <f>VLOOKUP($J5632,'placement attrs'!$A$2:$L$5079,4,FALSE)</f>
        <v>HotPopNow, Inc. (Spikey.com)</v>
      </c>
      <c r="M5632" t="str">
        <f>VLOOKUP($J5632,'placement attrs'!$A$2:$L$5079,3,FALSE)</f>
        <v>agoldberg@hotpopnow.com</v>
      </c>
    </row>
    <row r="5633" spans="1:13" x14ac:dyDescent="0.3">
      <c r="A5633" t="s">
        <v>270</v>
      </c>
      <c r="B5633" s="2">
        <v>42430</v>
      </c>
      <c r="C5633">
        <v>536</v>
      </c>
      <c r="D5633">
        <v>11921</v>
      </c>
      <c r="E5633">
        <v>12284</v>
      </c>
      <c r="F5633" t="s">
        <v>270</v>
      </c>
      <c r="G5633" s="2">
        <v>42430</v>
      </c>
      <c r="H5633">
        <v>13690</v>
      </c>
      <c r="I5633">
        <v>546</v>
      </c>
      <c r="J5633" t="str">
        <f t="shared" si="174"/>
        <v>fbdc3396284b1ff4ed60019e784a3dde</v>
      </c>
      <c r="K5633" s="2">
        <f t="shared" si="175"/>
        <v>42430</v>
      </c>
      <c r="L5633" t="str">
        <f>VLOOKUP($J5633,'placement attrs'!$A$2:$L$5079,4,FALSE)</f>
        <v>HotPopNow, Inc. (Spikey.com)</v>
      </c>
      <c r="M5633" t="str">
        <f>VLOOKUP($J5633,'placement attrs'!$A$2:$L$5079,3,FALSE)</f>
        <v>agoldberg@hotpopnow.com</v>
      </c>
    </row>
    <row r="5634" spans="1:13" x14ac:dyDescent="0.3">
      <c r="A5634" t="s">
        <v>270</v>
      </c>
      <c r="B5634" s="2">
        <v>42431</v>
      </c>
      <c r="C5634">
        <v>212</v>
      </c>
      <c r="D5634">
        <v>5573</v>
      </c>
      <c r="E5634">
        <v>5724</v>
      </c>
      <c r="F5634" t="s">
        <v>270</v>
      </c>
      <c r="G5634" s="2">
        <v>42431</v>
      </c>
      <c r="H5634">
        <v>8247</v>
      </c>
      <c r="I5634">
        <v>282</v>
      </c>
      <c r="J5634" t="str">
        <f t="shared" si="174"/>
        <v>fbdc3396284b1ff4ed60019e784a3dde</v>
      </c>
      <c r="K5634" s="2">
        <f t="shared" si="175"/>
        <v>42431</v>
      </c>
      <c r="L5634" t="str">
        <f>VLOOKUP($J5634,'placement attrs'!$A$2:$L$5079,4,FALSE)</f>
        <v>HotPopNow, Inc. (Spikey.com)</v>
      </c>
      <c r="M5634" t="str">
        <f>VLOOKUP($J5634,'placement attrs'!$A$2:$L$5079,3,FALSE)</f>
        <v>agoldberg@hotpopnow.com</v>
      </c>
    </row>
    <row r="5635" spans="1:13" x14ac:dyDescent="0.3">
      <c r="A5635" t="s">
        <v>270</v>
      </c>
      <c r="B5635" s="2">
        <v>42432</v>
      </c>
      <c r="C5635">
        <v>13</v>
      </c>
      <c r="D5635">
        <v>336</v>
      </c>
      <c r="E5635">
        <v>337</v>
      </c>
      <c r="H5635">
        <v>0</v>
      </c>
      <c r="I5635">
        <v>0</v>
      </c>
      <c r="J5635" t="str">
        <f t="shared" ref="J5635:J5698" si="176">IF(A5635="",F5635,A5635)</f>
        <v>fbdc3396284b1ff4ed60019e784a3dde</v>
      </c>
      <c r="K5635" s="2">
        <f t="shared" ref="K5635:K5698" si="177">IF(B5635="",G5635,B5635)</f>
        <v>42432</v>
      </c>
      <c r="L5635" t="str">
        <f>VLOOKUP($J5635,'placement attrs'!$A$2:$L$5079,4,FALSE)</f>
        <v>HotPopNow, Inc. (Spikey.com)</v>
      </c>
      <c r="M5635" t="str">
        <f>VLOOKUP($J5635,'placement attrs'!$A$2:$L$5079,3,FALSE)</f>
        <v>agoldberg@hotpopnow.com</v>
      </c>
    </row>
    <row r="5636" spans="1:13" x14ac:dyDescent="0.3">
      <c r="A5636" t="s">
        <v>271</v>
      </c>
      <c r="B5636" s="2">
        <v>42410</v>
      </c>
      <c r="C5636">
        <v>54247</v>
      </c>
      <c r="D5636">
        <v>320806</v>
      </c>
      <c r="E5636">
        <v>339824</v>
      </c>
      <c r="H5636">
        <v>0</v>
      </c>
      <c r="I5636">
        <v>0</v>
      </c>
      <c r="J5636" t="str">
        <f t="shared" si="176"/>
        <v>fc24f8af38acb4c65abd979d024cbac7</v>
      </c>
      <c r="K5636" s="2">
        <f t="shared" si="177"/>
        <v>42410</v>
      </c>
      <c r="L5636" t="str">
        <f>VLOOKUP($J5636,'placement attrs'!$A$2:$L$5079,4,FALSE)</f>
        <v>Wazimo (viralmoon.net)</v>
      </c>
      <c r="M5636" t="str">
        <f>VLOOKUP($J5636,'placement attrs'!$A$2:$L$5079,3,FALSE)</f>
        <v>oded@wazimo.com</v>
      </c>
    </row>
    <row r="5637" spans="1:13" x14ac:dyDescent="0.3">
      <c r="A5637" t="s">
        <v>271</v>
      </c>
      <c r="B5637" s="2">
        <v>42411</v>
      </c>
      <c r="C5637">
        <v>73332</v>
      </c>
      <c r="D5637">
        <v>295473</v>
      </c>
      <c r="E5637">
        <v>314131</v>
      </c>
      <c r="F5637" t="s">
        <v>271</v>
      </c>
      <c r="G5637" s="2">
        <v>42411</v>
      </c>
      <c r="H5637">
        <v>360244</v>
      </c>
      <c r="I5637">
        <v>90573</v>
      </c>
      <c r="J5637" t="str">
        <f t="shared" si="176"/>
        <v>fc24f8af38acb4c65abd979d024cbac7</v>
      </c>
      <c r="K5637" s="2">
        <f t="shared" si="177"/>
        <v>42411</v>
      </c>
      <c r="L5637" t="str">
        <f>VLOOKUP($J5637,'placement attrs'!$A$2:$L$5079,4,FALSE)</f>
        <v>Wazimo (viralmoon.net)</v>
      </c>
      <c r="M5637" t="str">
        <f>VLOOKUP($J5637,'placement attrs'!$A$2:$L$5079,3,FALSE)</f>
        <v>oded@wazimo.com</v>
      </c>
    </row>
    <row r="5638" spans="1:13" x14ac:dyDescent="0.3">
      <c r="A5638" t="s">
        <v>271</v>
      </c>
      <c r="B5638" s="2">
        <v>42412</v>
      </c>
      <c r="C5638">
        <v>50345</v>
      </c>
      <c r="D5638">
        <v>184114</v>
      </c>
      <c r="E5638">
        <v>197575</v>
      </c>
      <c r="F5638" t="s">
        <v>271</v>
      </c>
      <c r="G5638" s="2">
        <v>42412</v>
      </c>
      <c r="H5638">
        <v>261564</v>
      </c>
      <c r="I5638">
        <v>74334</v>
      </c>
      <c r="J5638" t="str">
        <f t="shared" si="176"/>
        <v>fc24f8af38acb4c65abd979d024cbac7</v>
      </c>
      <c r="K5638" s="2">
        <f t="shared" si="177"/>
        <v>42412</v>
      </c>
      <c r="L5638" t="str">
        <f>VLOOKUP($J5638,'placement attrs'!$A$2:$L$5079,4,FALSE)</f>
        <v>Wazimo (viralmoon.net)</v>
      </c>
      <c r="M5638" t="str">
        <f>VLOOKUP($J5638,'placement attrs'!$A$2:$L$5079,3,FALSE)</f>
        <v>oded@wazimo.com</v>
      </c>
    </row>
    <row r="5639" spans="1:13" x14ac:dyDescent="0.3">
      <c r="A5639" t="s">
        <v>271</v>
      </c>
      <c r="B5639" s="2">
        <v>42413</v>
      </c>
      <c r="C5639">
        <v>43011</v>
      </c>
      <c r="D5639">
        <v>169451</v>
      </c>
      <c r="E5639">
        <v>179363</v>
      </c>
      <c r="F5639" t="s">
        <v>271</v>
      </c>
      <c r="G5639" s="2">
        <v>42413</v>
      </c>
      <c r="H5639">
        <v>182871</v>
      </c>
      <c r="I5639">
        <v>48158</v>
      </c>
      <c r="J5639" t="str">
        <f t="shared" si="176"/>
        <v>fc24f8af38acb4c65abd979d024cbac7</v>
      </c>
      <c r="K5639" s="2">
        <f t="shared" si="177"/>
        <v>42413</v>
      </c>
      <c r="L5639" t="str">
        <f>VLOOKUP($J5639,'placement attrs'!$A$2:$L$5079,4,FALSE)</f>
        <v>Wazimo (viralmoon.net)</v>
      </c>
      <c r="M5639" t="str">
        <f>VLOOKUP($J5639,'placement attrs'!$A$2:$L$5079,3,FALSE)</f>
        <v>oded@wazimo.com</v>
      </c>
    </row>
    <row r="5640" spans="1:13" x14ac:dyDescent="0.3">
      <c r="A5640" t="s">
        <v>271</v>
      </c>
      <c r="B5640" s="2">
        <v>42414</v>
      </c>
      <c r="C5640">
        <v>53037</v>
      </c>
      <c r="D5640">
        <v>205305</v>
      </c>
      <c r="E5640">
        <v>216204</v>
      </c>
      <c r="F5640" t="s">
        <v>271</v>
      </c>
      <c r="G5640" s="2">
        <v>42414</v>
      </c>
      <c r="H5640">
        <v>219814</v>
      </c>
      <c r="I5640">
        <v>59008</v>
      </c>
      <c r="J5640" t="str">
        <f t="shared" si="176"/>
        <v>fc24f8af38acb4c65abd979d024cbac7</v>
      </c>
      <c r="K5640" s="2">
        <f t="shared" si="177"/>
        <v>42414</v>
      </c>
      <c r="L5640" t="str">
        <f>VLOOKUP($J5640,'placement attrs'!$A$2:$L$5079,4,FALSE)</f>
        <v>Wazimo (viralmoon.net)</v>
      </c>
      <c r="M5640" t="str">
        <f>VLOOKUP($J5640,'placement attrs'!$A$2:$L$5079,3,FALSE)</f>
        <v>oded@wazimo.com</v>
      </c>
    </row>
    <row r="5641" spans="1:13" x14ac:dyDescent="0.3">
      <c r="A5641" t="s">
        <v>271</v>
      </c>
      <c r="B5641" s="2">
        <v>42415</v>
      </c>
      <c r="C5641">
        <v>186713</v>
      </c>
      <c r="D5641">
        <v>752981</v>
      </c>
      <c r="E5641">
        <v>794615</v>
      </c>
      <c r="F5641" t="s">
        <v>271</v>
      </c>
      <c r="G5641" s="2">
        <v>42415</v>
      </c>
      <c r="H5641">
        <v>843741</v>
      </c>
      <c r="I5641">
        <v>214401</v>
      </c>
      <c r="J5641" t="str">
        <f t="shared" si="176"/>
        <v>fc24f8af38acb4c65abd979d024cbac7</v>
      </c>
      <c r="K5641" s="2">
        <f t="shared" si="177"/>
        <v>42415</v>
      </c>
      <c r="L5641" t="str">
        <f>VLOOKUP($J5641,'placement attrs'!$A$2:$L$5079,4,FALSE)</f>
        <v>Wazimo (viralmoon.net)</v>
      </c>
      <c r="M5641" t="str">
        <f>VLOOKUP($J5641,'placement attrs'!$A$2:$L$5079,3,FALSE)</f>
        <v>oded@wazimo.com</v>
      </c>
    </row>
    <row r="5642" spans="1:13" x14ac:dyDescent="0.3">
      <c r="A5642" t="s">
        <v>271</v>
      </c>
      <c r="B5642" s="2">
        <v>42416</v>
      </c>
      <c r="C5642">
        <v>213061</v>
      </c>
      <c r="D5642">
        <v>851775</v>
      </c>
      <c r="E5642">
        <v>903060</v>
      </c>
      <c r="F5642" t="s">
        <v>271</v>
      </c>
      <c r="G5642" s="2">
        <v>42416</v>
      </c>
      <c r="H5642">
        <v>917598</v>
      </c>
      <c r="I5642">
        <v>235399</v>
      </c>
      <c r="J5642" t="str">
        <f t="shared" si="176"/>
        <v>fc24f8af38acb4c65abd979d024cbac7</v>
      </c>
      <c r="K5642" s="2">
        <f t="shared" si="177"/>
        <v>42416</v>
      </c>
      <c r="L5642" t="str">
        <f>VLOOKUP($J5642,'placement attrs'!$A$2:$L$5079,4,FALSE)</f>
        <v>Wazimo (viralmoon.net)</v>
      </c>
      <c r="M5642" t="str">
        <f>VLOOKUP($J5642,'placement attrs'!$A$2:$L$5079,3,FALSE)</f>
        <v>oded@wazimo.com</v>
      </c>
    </row>
    <row r="5643" spans="1:13" x14ac:dyDescent="0.3">
      <c r="A5643" t="s">
        <v>271</v>
      </c>
      <c r="B5643" s="2">
        <v>42417</v>
      </c>
      <c r="C5643">
        <v>170503</v>
      </c>
      <c r="D5643">
        <v>745176</v>
      </c>
      <c r="E5643">
        <v>805453</v>
      </c>
      <c r="F5643" t="s">
        <v>271</v>
      </c>
      <c r="G5643" s="2">
        <v>42417</v>
      </c>
      <c r="H5643">
        <v>824669</v>
      </c>
      <c r="I5643">
        <v>193972</v>
      </c>
      <c r="J5643" t="str">
        <f t="shared" si="176"/>
        <v>fc24f8af38acb4c65abd979d024cbac7</v>
      </c>
      <c r="K5643" s="2">
        <f t="shared" si="177"/>
        <v>42417</v>
      </c>
      <c r="L5643" t="str">
        <f>VLOOKUP($J5643,'placement attrs'!$A$2:$L$5079,4,FALSE)</f>
        <v>Wazimo (viralmoon.net)</v>
      </c>
      <c r="M5643" t="str">
        <f>VLOOKUP($J5643,'placement attrs'!$A$2:$L$5079,3,FALSE)</f>
        <v>oded@wazimo.com</v>
      </c>
    </row>
    <row r="5644" spans="1:13" x14ac:dyDescent="0.3">
      <c r="A5644" t="s">
        <v>271</v>
      </c>
      <c r="B5644" s="2">
        <v>42418</v>
      </c>
      <c r="C5644">
        <v>178618</v>
      </c>
      <c r="D5644">
        <v>744163</v>
      </c>
      <c r="E5644">
        <v>793325</v>
      </c>
      <c r="F5644" t="s">
        <v>271</v>
      </c>
      <c r="G5644" s="2">
        <v>42418</v>
      </c>
      <c r="H5644">
        <v>811913</v>
      </c>
      <c r="I5644">
        <v>205330</v>
      </c>
      <c r="J5644" t="str">
        <f t="shared" si="176"/>
        <v>fc24f8af38acb4c65abd979d024cbac7</v>
      </c>
      <c r="K5644" s="2">
        <f t="shared" si="177"/>
        <v>42418</v>
      </c>
      <c r="L5644" t="str">
        <f>VLOOKUP($J5644,'placement attrs'!$A$2:$L$5079,4,FALSE)</f>
        <v>Wazimo (viralmoon.net)</v>
      </c>
      <c r="M5644" t="str">
        <f>VLOOKUP($J5644,'placement attrs'!$A$2:$L$5079,3,FALSE)</f>
        <v>oded@wazimo.com</v>
      </c>
    </row>
    <row r="5645" spans="1:13" x14ac:dyDescent="0.3">
      <c r="A5645" t="s">
        <v>271</v>
      </c>
      <c r="B5645" s="2">
        <v>42419</v>
      </c>
      <c r="C5645">
        <v>106761</v>
      </c>
      <c r="D5645">
        <v>447729</v>
      </c>
      <c r="E5645">
        <v>481836</v>
      </c>
      <c r="F5645" t="s">
        <v>271</v>
      </c>
      <c r="G5645" s="2">
        <v>42419</v>
      </c>
      <c r="H5645">
        <v>591938</v>
      </c>
      <c r="I5645">
        <v>146910</v>
      </c>
      <c r="J5645" t="str">
        <f t="shared" si="176"/>
        <v>fc24f8af38acb4c65abd979d024cbac7</v>
      </c>
      <c r="K5645" s="2">
        <f t="shared" si="177"/>
        <v>42419</v>
      </c>
      <c r="L5645" t="str">
        <f>VLOOKUP($J5645,'placement attrs'!$A$2:$L$5079,4,FALSE)</f>
        <v>Wazimo (viralmoon.net)</v>
      </c>
      <c r="M5645" t="str">
        <f>VLOOKUP($J5645,'placement attrs'!$A$2:$L$5079,3,FALSE)</f>
        <v>oded@wazimo.com</v>
      </c>
    </row>
    <row r="5646" spans="1:13" x14ac:dyDescent="0.3">
      <c r="A5646" t="s">
        <v>271</v>
      </c>
      <c r="B5646" s="2">
        <v>42420</v>
      </c>
      <c r="C5646">
        <v>55138</v>
      </c>
      <c r="D5646">
        <v>271915</v>
      </c>
      <c r="E5646">
        <v>285201</v>
      </c>
      <c r="F5646" t="s">
        <v>271</v>
      </c>
      <c r="G5646" s="2">
        <v>42420</v>
      </c>
      <c r="H5646">
        <v>292961</v>
      </c>
      <c r="I5646">
        <v>63080</v>
      </c>
      <c r="J5646" t="str">
        <f t="shared" si="176"/>
        <v>fc24f8af38acb4c65abd979d024cbac7</v>
      </c>
      <c r="K5646" s="2">
        <f t="shared" si="177"/>
        <v>42420</v>
      </c>
      <c r="L5646" t="str">
        <f>VLOOKUP($J5646,'placement attrs'!$A$2:$L$5079,4,FALSE)</f>
        <v>Wazimo (viralmoon.net)</v>
      </c>
      <c r="M5646" t="str">
        <f>VLOOKUP($J5646,'placement attrs'!$A$2:$L$5079,3,FALSE)</f>
        <v>oded@wazimo.com</v>
      </c>
    </row>
    <row r="5647" spans="1:13" x14ac:dyDescent="0.3">
      <c r="A5647" t="s">
        <v>271</v>
      </c>
      <c r="B5647" s="2">
        <v>42421</v>
      </c>
      <c r="C5647">
        <v>48444</v>
      </c>
      <c r="D5647">
        <v>272055</v>
      </c>
      <c r="E5647">
        <v>286165</v>
      </c>
      <c r="F5647" t="s">
        <v>271</v>
      </c>
      <c r="G5647" s="2">
        <v>42421</v>
      </c>
      <c r="H5647">
        <v>302345</v>
      </c>
      <c r="I5647">
        <v>53980</v>
      </c>
      <c r="J5647" t="str">
        <f t="shared" si="176"/>
        <v>fc24f8af38acb4c65abd979d024cbac7</v>
      </c>
      <c r="K5647" s="2">
        <f t="shared" si="177"/>
        <v>42421</v>
      </c>
      <c r="L5647" t="str">
        <f>VLOOKUP($J5647,'placement attrs'!$A$2:$L$5079,4,FALSE)</f>
        <v>Wazimo (viralmoon.net)</v>
      </c>
      <c r="M5647" t="str">
        <f>VLOOKUP($J5647,'placement attrs'!$A$2:$L$5079,3,FALSE)</f>
        <v>oded@wazimo.com</v>
      </c>
    </row>
    <row r="5648" spans="1:13" x14ac:dyDescent="0.3">
      <c r="A5648" t="s">
        <v>271</v>
      </c>
      <c r="B5648" s="2">
        <v>42422</v>
      </c>
      <c r="C5648">
        <v>71224</v>
      </c>
      <c r="D5648">
        <v>371045</v>
      </c>
      <c r="E5648">
        <v>393323</v>
      </c>
      <c r="F5648" t="s">
        <v>271</v>
      </c>
      <c r="G5648" s="2">
        <v>42422</v>
      </c>
      <c r="H5648">
        <v>425263</v>
      </c>
      <c r="I5648">
        <v>77807</v>
      </c>
      <c r="J5648" t="str">
        <f t="shared" si="176"/>
        <v>fc24f8af38acb4c65abd979d024cbac7</v>
      </c>
      <c r="K5648" s="2">
        <f t="shared" si="177"/>
        <v>42422</v>
      </c>
      <c r="L5648" t="str">
        <f>VLOOKUP($J5648,'placement attrs'!$A$2:$L$5079,4,FALSE)</f>
        <v>Wazimo (viralmoon.net)</v>
      </c>
      <c r="M5648" t="str">
        <f>VLOOKUP($J5648,'placement attrs'!$A$2:$L$5079,3,FALSE)</f>
        <v>oded@wazimo.com</v>
      </c>
    </row>
    <row r="5649" spans="1:13" x14ac:dyDescent="0.3">
      <c r="A5649" t="s">
        <v>271</v>
      </c>
      <c r="B5649" s="2">
        <v>42423</v>
      </c>
      <c r="C5649">
        <v>88970</v>
      </c>
      <c r="D5649">
        <v>485610</v>
      </c>
      <c r="E5649">
        <v>515195</v>
      </c>
      <c r="F5649" t="s">
        <v>271</v>
      </c>
      <c r="G5649" s="2">
        <v>42423</v>
      </c>
      <c r="H5649">
        <v>528959</v>
      </c>
      <c r="I5649">
        <v>99194</v>
      </c>
      <c r="J5649" t="str">
        <f t="shared" si="176"/>
        <v>fc24f8af38acb4c65abd979d024cbac7</v>
      </c>
      <c r="K5649" s="2">
        <f t="shared" si="177"/>
        <v>42423</v>
      </c>
      <c r="L5649" t="str">
        <f>VLOOKUP($J5649,'placement attrs'!$A$2:$L$5079,4,FALSE)</f>
        <v>Wazimo (viralmoon.net)</v>
      </c>
      <c r="M5649" t="str">
        <f>VLOOKUP($J5649,'placement attrs'!$A$2:$L$5079,3,FALSE)</f>
        <v>oded@wazimo.com</v>
      </c>
    </row>
    <row r="5650" spans="1:13" x14ac:dyDescent="0.3">
      <c r="A5650" t="s">
        <v>271</v>
      </c>
      <c r="B5650" s="2">
        <v>42424</v>
      </c>
      <c r="C5650">
        <v>73456</v>
      </c>
      <c r="D5650">
        <v>479406</v>
      </c>
      <c r="E5650">
        <v>502888</v>
      </c>
      <c r="F5650" t="s">
        <v>271</v>
      </c>
      <c r="G5650" s="2">
        <v>42424</v>
      </c>
      <c r="H5650">
        <v>510066</v>
      </c>
      <c r="I5650">
        <v>81436</v>
      </c>
      <c r="J5650" t="str">
        <f t="shared" si="176"/>
        <v>fc24f8af38acb4c65abd979d024cbac7</v>
      </c>
      <c r="K5650" s="2">
        <f t="shared" si="177"/>
        <v>42424</v>
      </c>
      <c r="L5650" t="str">
        <f>VLOOKUP($J5650,'placement attrs'!$A$2:$L$5079,4,FALSE)</f>
        <v>Wazimo (viralmoon.net)</v>
      </c>
      <c r="M5650" t="str">
        <f>VLOOKUP($J5650,'placement attrs'!$A$2:$L$5079,3,FALSE)</f>
        <v>oded@wazimo.com</v>
      </c>
    </row>
    <row r="5651" spans="1:13" x14ac:dyDescent="0.3">
      <c r="A5651" t="s">
        <v>271</v>
      </c>
      <c r="B5651" s="2">
        <v>42425</v>
      </c>
      <c r="C5651">
        <v>69934</v>
      </c>
      <c r="D5651">
        <v>461053</v>
      </c>
      <c r="E5651">
        <v>489689</v>
      </c>
      <c r="F5651" t="s">
        <v>271</v>
      </c>
      <c r="G5651" s="2">
        <v>42425</v>
      </c>
      <c r="H5651">
        <v>496903</v>
      </c>
      <c r="I5651">
        <v>77886</v>
      </c>
      <c r="J5651" t="str">
        <f t="shared" si="176"/>
        <v>fc24f8af38acb4c65abd979d024cbac7</v>
      </c>
      <c r="K5651" s="2">
        <f t="shared" si="177"/>
        <v>42425</v>
      </c>
      <c r="L5651" t="str">
        <f>VLOOKUP($J5651,'placement attrs'!$A$2:$L$5079,4,FALSE)</f>
        <v>Wazimo (viralmoon.net)</v>
      </c>
      <c r="M5651" t="str">
        <f>VLOOKUP($J5651,'placement attrs'!$A$2:$L$5079,3,FALSE)</f>
        <v>oded@wazimo.com</v>
      </c>
    </row>
    <row r="5652" spans="1:13" x14ac:dyDescent="0.3">
      <c r="A5652" t="s">
        <v>271</v>
      </c>
      <c r="B5652" s="2">
        <v>42426</v>
      </c>
      <c r="C5652">
        <v>51354</v>
      </c>
      <c r="D5652">
        <v>337553</v>
      </c>
      <c r="E5652">
        <v>357421</v>
      </c>
      <c r="F5652" t="s">
        <v>271</v>
      </c>
      <c r="G5652" s="2">
        <v>42426</v>
      </c>
      <c r="H5652">
        <v>363964</v>
      </c>
      <c r="I5652">
        <v>57038</v>
      </c>
      <c r="J5652" t="str">
        <f t="shared" si="176"/>
        <v>fc24f8af38acb4c65abd979d024cbac7</v>
      </c>
      <c r="K5652" s="2">
        <f t="shared" si="177"/>
        <v>42426</v>
      </c>
      <c r="L5652" t="str">
        <f>VLOOKUP($J5652,'placement attrs'!$A$2:$L$5079,4,FALSE)</f>
        <v>Wazimo (viralmoon.net)</v>
      </c>
      <c r="M5652" t="str">
        <f>VLOOKUP($J5652,'placement attrs'!$A$2:$L$5079,3,FALSE)</f>
        <v>oded@wazimo.com</v>
      </c>
    </row>
    <row r="5653" spans="1:13" x14ac:dyDescent="0.3">
      <c r="A5653" t="s">
        <v>271</v>
      </c>
      <c r="B5653" s="2">
        <v>42427</v>
      </c>
      <c r="C5653">
        <v>34468</v>
      </c>
      <c r="D5653">
        <v>204571</v>
      </c>
      <c r="E5653">
        <v>215679</v>
      </c>
      <c r="F5653" t="s">
        <v>271</v>
      </c>
      <c r="G5653" s="2">
        <v>42427</v>
      </c>
      <c r="H5653">
        <v>222194</v>
      </c>
      <c r="I5653">
        <v>39224</v>
      </c>
      <c r="J5653" t="str">
        <f t="shared" si="176"/>
        <v>fc24f8af38acb4c65abd979d024cbac7</v>
      </c>
      <c r="K5653" s="2">
        <f t="shared" si="177"/>
        <v>42427</v>
      </c>
      <c r="L5653" t="str">
        <f>VLOOKUP($J5653,'placement attrs'!$A$2:$L$5079,4,FALSE)</f>
        <v>Wazimo (viralmoon.net)</v>
      </c>
      <c r="M5653" t="str">
        <f>VLOOKUP($J5653,'placement attrs'!$A$2:$L$5079,3,FALSE)</f>
        <v>oded@wazimo.com</v>
      </c>
    </row>
    <row r="5654" spans="1:13" x14ac:dyDescent="0.3">
      <c r="A5654" t="s">
        <v>271</v>
      </c>
      <c r="B5654" s="2">
        <v>42428</v>
      </c>
      <c r="C5654">
        <v>43513</v>
      </c>
      <c r="D5654">
        <v>295341</v>
      </c>
      <c r="E5654">
        <v>312303</v>
      </c>
      <c r="F5654" t="s">
        <v>271</v>
      </c>
      <c r="G5654" s="2">
        <v>42428</v>
      </c>
      <c r="H5654">
        <v>317462</v>
      </c>
      <c r="I5654">
        <v>48617</v>
      </c>
      <c r="J5654" t="str">
        <f t="shared" si="176"/>
        <v>fc24f8af38acb4c65abd979d024cbac7</v>
      </c>
      <c r="K5654" s="2">
        <f t="shared" si="177"/>
        <v>42428</v>
      </c>
      <c r="L5654" t="str">
        <f>VLOOKUP($J5654,'placement attrs'!$A$2:$L$5079,4,FALSE)</f>
        <v>Wazimo (viralmoon.net)</v>
      </c>
      <c r="M5654" t="str">
        <f>VLOOKUP($J5654,'placement attrs'!$A$2:$L$5079,3,FALSE)</f>
        <v>oded@wazimo.com</v>
      </c>
    </row>
    <row r="5655" spans="1:13" x14ac:dyDescent="0.3">
      <c r="A5655" t="s">
        <v>271</v>
      </c>
      <c r="B5655" s="2">
        <v>42429</v>
      </c>
      <c r="C5655">
        <v>62424</v>
      </c>
      <c r="D5655">
        <v>312615</v>
      </c>
      <c r="E5655">
        <v>334734</v>
      </c>
      <c r="F5655" t="s">
        <v>271</v>
      </c>
      <c r="G5655" s="2">
        <v>42429</v>
      </c>
      <c r="H5655">
        <v>377796</v>
      </c>
      <c r="I5655">
        <v>72923</v>
      </c>
      <c r="J5655" t="str">
        <f t="shared" si="176"/>
        <v>fc24f8af38acb4c65abd979d024cbac7</v>
      </c>
      <c r="K5655" s="2">
        <f t="shared" si="177"/>
        <v>42429</v>
      </c>
      <c r="L5655" t="str">
        <f>VLOOKUP($J5655,'placement attrs'!$A$2:$L$5079,4,FALSE)</f>
        <v>Wazimo (viralmoon.net)</v>
      </c>
      <c r="M5655" t="str">
        <f>VLOOKUP($J5655,'placement attrs'!$A$2:$L$5079,3,FALSE)</f>
        <v>oded@wazimo.com</v>
      </c>
    </row>
    <row r="5656" spans="1:13" x14ac:dyDescent="0.3">
      <c r="A5656" t="s">
        <v>271</v>
      </c>
      <c r="B5656" s="2">
        <v>42430</v>
      </c>
      <c r="C5656">
        <v>49536</v>
      </c>
      <c r="D5656">
        <v>504580</v>
      </c>
      <c r="E5656">
        <v>535422</v>
      </c>
      <c r="F5656" t="s">
        <v>271</v>
      </c>
      <c r="G5656" s="2">
        <v>42430</v>
      </c>
      <c r="H5656">
        <v>607018</v>
      </c>
      <c r="I5656">
        <v>59049</v>
      </c>
      <c r="J5656" t="str">
        <f t="shared" si="176"/>
        <v>fc24f8af38acb4c65abd979d024cbac7</v>
      </c>
      <c r="K5656" s="2">
        <f t="shared" si="177"/>
        <v>42430</v>
      </c>
      <c r="L5656" t="str">
        <f>VLOOKUP($J5656,'placement attrs'!$A$2:$L$5079,4,FALSE)</f>
        <v>Wazimo (viralmoon.net)</v>
      </c>
      <c r="M5656" t="str">
        <f>VLOOKUP($J5656,'placement attrs'!$A$2:$L$5079,3,FALSE)</f>
        <v>oded@wazimo.com</v>
      </c>
    </row>
    <row r="5657" spans="1:13" x14ac:dyDescent="0.3">
      <c r="A5657" t="s">
        <v>271</v>
      </c>
      <c r="B5657" s="2">
        <v>42431</v>
      </c>
      <c r="C5657">
        <v>63425</v>
      </c>
      <c r="D5657">
        <v>319706</v>
      </c>
      <c r="E5657">
        <v>336165</v>
      </c>
      <c r="F5657" t="s">
        <v>271</v>
      </c>
      <c r="G5657" s="2">
        <v>42431</v>
      </c>
      <c r="H5657">
        <v>480408</v>
      </c>
      <c r="I5657">
        <v>90153</v>
      </c>
      <c r="J5657" t="str">
        <f t="shared" si="176"/>
        <v>fc24f8af38acb4c65abd979d024cbac7</v>
      </c>
      <c r="K5657" s="2">
        <f t="shared" si="177"/>
        <v>42431</v>
      </c>
      <c r="L5657" t="str">
        <f>VLOOKUP($J5657,'placement attrs'!$A$2:$L$5079,4,FALSE)</f>
        <v>Wazimo (viralmoon.net)</v>
      </c>
      <c r="M5657" t="str">
        <f>VLOOKUP($J5657,'placement attrs'!$A$2:$L$5079,3,FALSE)</f>
        <v>oded@wazimo.com</v>
      </c>
    </row>
    <row r="5658" spans="1:13" x14ac:dyDescent="0.3">
      <c r="A5658" t="s">
        <v>271</v>
      </c>
      <c r="B5658" s="2">
        <v>42432</v>
      </c>
      <c r="C5658">
        <v>2059</v>
      </c>
      <c r="D5658">
        <v>10367</v>
      </c>
      <c r="E5658">
        <v>10918</v>
      </c>
      <c r="H5658">
        <v>0</v>
      </c>
      <c r="I5658">
        <v>0</v>
      </c>
      <c r="J5658" t="str">
        <f t="shared" si="176"/>
        <v>fc24f8af38acb4c65abd979d024cbac7</v>
      </c>
      <c r="K5658" s="2">
        <f t="shared" si="177"/>
        <v>42432</v>
      </c>
      <c r="L5658" t="str">
        <f>VLOOKUP($J5658,'placement attrs'!$A$2:$L$5079,4,FALSE)</f>
        <v>Wazimo (viralmoon.net)</v>
      </c>
      <c r="M5658" t="str">
        <f>VLOOKUP($J5658,'placement attrs'!$A$2:$L$5079,3,FALSE)</f>
        <v>oded@wazimo.com</v>
      </c>
    </row>
    <row r="5659" spans="1:13" x14ac:dyDescent="0.3">
      <c r="A5659" t="s">
        <v>272</v>
      </c>
      <c r="B5659" s="2">
        <v>42410</v>
      </c>
      <c r="C5659">
        <v>272518</v>
      </c>
      <c r="D5659">
        <v>420706</v>
      </c>
      <c r="E5659">
        <v>432134</v>
      </c>
      <c r="H5659">
        <v>0</v>
      </c>
      <c r="I5659">
        <v>0</v>
      </c>
      <c r="J5659" t="str">
        <f t="shared" si="176"/>
        <v>fdeed307377852655ad55a7938c8bc55</v>
      </c>
      <c r="K5659" s="2">
        <f t="shared" si="177"/>
        <v>42410</v>
      </c>
      <c r="L5659" t="str">
        <f>VLOOKUP($J5659,'placement attrs'!$A$2:$L$5079,4,FALSE)</f>
        <v>Thecelebritylane.com</v>
      </c>
      <c r="M5659" t="str">
        <f>VLOOKUP($J5659,'placement attrs'!$A$2:$L$5079,3,FALSE)</f>
        <v>eselling.limited@gmail.com</v>
      </c>
    </row>
    <row r="5660" spans="1:13" x14ac:dyDescent="0.3">
      <c r="A5660" t="s">
        <v>272</v>
      </c>
      <c r="B5660" s="2">
        <v>42411</v>
      </c>
      <c r="C5660">
        <v>238888</v>
      </c>
      <c r="D5660">
        <v>361709</v>
      </c>
      <c r="E5660">
        <v>372483</v>
      </c>
      <c r="F5660" t="s">
        <v>272</v>
      </c>
      <c r="G5660" s="2">
        <v>42411</v>
      </c>
      <c r="H5660">
        <v>411822</v>
      </c>
      <c r="I5660">
        <v>259326</v>
      </c>
      <c r="J5660" t="str">
        <f t="shared" si="176"/>
        <v>fdeed307377852655ad55a7938c8bc55</v>
      </c>
      <c r="K5660" s="2">
        <f t="shared" si="177"/>
        <v>42411</v>
      </c>
      <c r="L5660" t="str">
        <f>VLOOKUP($J5660,'placement attrs'!$A$2:$L$5079,4,FALSE)</f>
        <v>Thecelebritylane.com</v>
      </c>
      <c r="M5660" t="str">
        <f>VLOOKUP($J5660,'placement attrs'!$A$2:$L$5079,3,FALSE)</f>
        <v>eselling.limited@gmail.com</v>
      </c>
    </row>
    <row r="5661" spans="1:13" x14ac:dyDescent="0.3">
      <c r="A5661" t="s">
        <v>272</v>
      </c>
      <c r="B5661" s="2">
        <v>42412</v>
      </c>
      <c r="C5661">
        <v>289438</v>
      </c>
      <c r="D5661">
        <v>498753</v>
      </c>
      <c r="E5661">
        <v>514301</v>
      </c>
      <c r="F5661" t="s">
        <v>272</v>
      </c>
      <c r="G5661" s="2">
        <v>42412</v>
      </c>
      <c r="H5661">
        <v>660513</v>
      </c>
      <c r="I5661">
        <v>368608</v>
      </c>
      <c r="J5661" t="str">
        <f t="shared" si="176"/>
        <v>fdeed307377852655ad55a7938c8bc55</v>
      </c>
      <c r="K5661" s="2">
        <f t="shared" si="177"/>
        <v>42412</v>
      </c>
      <c r="L5661" t="str">
        <f>VLOOKUP($J5661,'placement attrs'!$A$2:$L$5079,4,FALSE)</f>
        <v>Thecelebritylane.com</v>
      </c>
      <c r="M5661" t="str">
        <f>VLOOKUP($J5661,'placement attrs'!$A$2:$L$5079,3,FALSE)</f>
        <v>eselling.limited@gmail.com</v>
      </c>
    </row>
    <row r="5662" spans="1:13" x14ac:dyDescent="0.3">
      <c r="A5662" t="s">
        <v>272</v>
      </c>
      <c r="B5662" s="2">
        <v>42413</v>
      </c>
      <c r="C5662">
        <v>337079</v>
      </c>
      <c r="D5662">
        <v>572893</v>
      </c>
      <c r="E5662">
        <v>587540</v>
      </c>
      <c r="F5662" t="s">
        <v>272</v>
      </c>
      <c r="G5662" s="2">
        <v>42413</v>
      </c>
      <c r="H5662">
        <v>595913</v>
      </c>
      <c r="I5662">
        <v>339142</v>
      </c>
      <c r="J5662" t="str">
        <f t="shared" si="176"/>
        <v>fdeed307377852655ad55a7938c8bc55</v>
      </c>
      <c r="K5662" s="2">
        <f t="shared" si="177"/>
        <v>42413</v>
      </c>
      <c r="L5662" t="str">
        <f>VLOOKUP($J5662,'placement attrs'!$A$2:$L$5079,4,FALSE)</f>
        <v>Thecelebritylane.com</v>
      </c>
      <c r="M5662" t="str">
        <f>VLOOKUP($J5662,'placement attrs'!$A$2:$L$5079,3,FALSE)</f>
        <v>eselling.limited@gmail.com</v>
      </c>
    </row>
    <row r="5663" spans="1:13" x14ac:dyDescent="0.3">
      <c r="A5663" t="s">
        <v>272</v>
      </c>
      <c r="B5663" s="2">
        <v>42414</v>
      </c>
      <c r="C5663">
        <v>373685</v>
      </c>
      <c r="D5663">
        <v>637185</v>
      </c>
      <c r="E5663">
        <v>653631</v>
      </c>
      <c r="F5663" t="s">
        <v>272</v>
      </c>
      <c r="G5663" s="2">
        <v>42414</v>
      </c>
      <c r="H5663">
        <v>660274</v>
      </c>
      <c r="I5663">
        <v>375441</v>
      </c>
      <c r="J5663" t="str">
        <f t="shared" si="176"/>
        <v>fdeed307377852655ad55a7938c8bc55</v>
      </c>
      <c r="K5663" s="2">
        <f t="shared" si="177"/>
        <v>42414</v>
      </c>
      <c r="L5663" t="str">
        <f>VLOOKUP($J5663,'placement attrs'!$A$2:$L$5079,4,FALSE)</f>
        <v>Thecelebritylane.com</v>
      </c>
      <c r="M5663" t="str">
        <f>VLOOKUP($J5663,'placement attrs'!$A$2:$L$5079,3,FALSE)</f>
        <v>eselling.limited@gmail.com</v>
      </c>
    </row>
    <row r="5664" spans="1:13" x14ac:dyDescent="0.3">
      <c r="A5664" t="s">
        <v>272</v>
      </c>
      <c r="B5664" s="2">
        <v>42415</v>
      </c>
      <c r="C5664">
        <v>551120</v>
      </c>
      <c r="D5664">
        <v>995849</v>
      </c>
      <c r="E5664">
        <v>1023766</v>
      </c>
      <c r="F5664" t="s">
        <v>272</v>
      </c>
      <c r="G5664" s="2">
        <v>42415</v>
      </c>
      <c r="H5664">
        <v>1068115</v>
      </c>
      <c r="I5664">
        <v>572376</v>
      </c>
      <c r="J5664" t="str">
        <f t="shared" si="176"/>
        <v>fdeed307377852655ad55a7938c8bc55</v>
      </c>
      <c r="K5664" s="2">
        <f t="shared" si="177"/>
        <v>42415</v>
      </c>
      <c r="L5664" t="str">
        <f>VLOOKUP($J5664,'placement attrs'!$A$2:$L$5079,4,FALSE)</f>
        <v>Thecelebritylane.com</v>
      </c>
      <c r="M5664" t="str">
        <f>VLOOKUP($J5664,'placement attrs'!$A$2:$L$5079,3,FALSE)</f>
        <v>eselling.limited@gmail.com</v>
      </c>
    </row>
    <row r="5665" spans="1:13" x14ac:dyDescent="0.3">
      <c r="A5665" t="s">
        <v>272</v>
      </c>
      <c r="B5665" s="2">
        <v>42416</v>
      </c>
      <c r="C5665">
        <v>480255</v>
      </c>
      <c r="D5665">
        <v>927570</v>
      </c>
      <c r="E5665">
        <v>955436</v>
      </c>
      <c r="F5665" t="s">
        <v>272</v>
      </c>
      <c r="G5665" s="2">
        <v>42416</v>
      </c>
      <c r="H5665">
        <v>966758</v>
      </c>
      <c r="I5665">
        <v>484950</v>
      </c>
      <c r="J5665" t="str">
        <f t="shared" si="176"/>
        <v>fdeed307377852655ad55a7938c8bc55</v>
      </c>
      <c r="K5665" s="2">
        <f t="shared" si="177"/>
        <v>42416</v>
      </c>
      <c r="L5665" t="str">
        <f>VLOOKUP($J5665,'placement attrs'!$A$2:$L$5079,4,FALSE)</f>
        <v>Thecelebritylane.com</v>
      </c>
      <c r="M5665" t="str">
        <f>VLOOKUP($J5665,'placement attrs'!$A$2:$L$5079,3,FALSE)</f>
        <v>eselling.limited@gmail.com</v>
      </c>
    </row>
    <row r="5666" spans="1:13" x14ac:dyDescent="0.3">
      <c r="A5666" t="s">
        <v>272</v>
      </c>
      <c r="B5666" s="2">
        <v>42417</v>
      </c>
      <c r="C5666">
        <v>367549</v>
      </c>
      <c r="D5666">
        <v>715028</v>
      </c>
      <c r="E5666">
        <v>739067</v>
      </c>
      <c r="F5666" t="s">
        <v>272</v>
      </c>
      <c r="G5666" s="2">
        <v>42417</v>
      </c>
      <c r="H5666">
        <v>750799</v>
      </c>
      <c r="I5666">
        <v>373192</v>
      </c>
      <c r="J5666" t="str">
        <f t="shared" si="176"/>
        <v>fdeed307377852655ad55a7938c8bc55</v>
      </c>
      <c r="K5666" s="2">
        <f t="shared" si="177"/>
        <v>42417</v>
      </c>
      <c r="L5666" t="str">
        <f>VLOOKUP($J5666,'placement attrs'!$A$2:$L$5079,4,FALSE)</f>
        <v>Thecelebritylane.com</v>
      </c>
      <c r="M5666" t="str">
        <f>VLOOKUP($J5666,'placement attrs'!$A$2:$L$5079,3,FALSE)</f>
        <v>eselling.limited@gmail.com</v>
      </c>
    </row>
    <row r="5667" spans="1:13" x14ac:dyDescent="0.3">
      <c r="A5667" t="s">
        <v>272</v>
      </c>
      <c r="B5667" s="2">
        <v>42418</v>
      </c>
      <c r="C5667">
        <v>316096</v>
      </c>
      <c r="D5667">
        <v>601807</v>
      </c>
      <c r="E5667">
        <v>621908</v>
      </c>
      <c r="F5667" t="s">
        <v>272</v>
      </c>
      <c r="G5667" s="2">
        <v>42418</v>
      </c>
      <c r="H5667">
        <v>636605</v>
      </c>
      <c r="I5667">
        <v>321943</v>
      </c>
      <c r="J5667" t="str">
        <f t="shared" si="176"/>
        <v>fdeed307377852655ad55a7938c8bc55</v>
      </c>
      <c r="K5667" s="2">
        <f t="shared" si="177"/>
        <v>42418</v>
      </c>
      <c r="L5667" t="str">
        <f>VLOOKUP($J5667,'placement attrs'!$A$2:$L$5079,4,FALSE)</f>
        <v>Thecelebritylane.com</v>
      </c>
      <c r="M5667" t="str">
        <f>VLOOKUP($J5667,'placement attrs'!$A$2:$L$5079,3,FALSE)</f>
        <v>eselling.limited@gmail.com</v>
      </c>
    </row>
    <row r="5668" spans="1:13" x14ac:dyDescent="0.3">
      <c r="A5668" t="s">
        <v>272</v>
      </c>
      <c r="B5668" s="2">
        <v>42419</v>
      </c>
      <c r="C5668">
        <v>583368</v>
      </c>
      <c r="D5668">
        <v>953030</v>
      </c>
      <c r="E5668">
        <v>981905</v>
      </c>
      <c r="F5668" t="s">
        <v>272</v>
      </c>
      <c r="G5668" s="2">
        <v>42419</v>
      </c>
      <c r="H5668">
        <v>1177031</v>
      </c>
      <c r="I5668">
        <v>694508</v>
      </c>
      <c r="J5668" t="str">
        <f t="shared" si="176"/>
        <v>fdeed307377852655ad55a7938c8bc55</v>
      </c>
      <c r="K5668" s="2">
        <f t="shared" si="177"/>
        <v>42419</v>
      </c>
      <c r="L5668" t="str">
        <f>VLOOKUP($J5668,'placement attrs'!$A$2:$L$5079,4,FALSE)</f>
        <v>Thecelebritylane.com</v>
      </c>
      <c r="M5668" t="str">
        <f>VLOOKUP($J5668,'placement attrs'!$A$2:$L$5079,3,FALSE)</f>
        <v>eselling.limited@gmail.com</v>
      </c>
    </row>
    <row r="5669" spans="1:13" x14ac:dyDescent="0.3">
      <c r="A5669" t="s">
        <v>272</v>
      </c>
      <c r="B5669" s="2">
        <v>42420</v>
      </c>
      <c r="C5669">
        <v>558435</v>
      </c>
      <c r="D5669">
        <v>925151</v>
      </c>
      <c r="E5669">
        <v>947838</v>
      </c>
      <c r="F5669" t="s">
        <v>272</v>
      </c>
      <c r="G5669" s="2">
        <v>42420</v>
      </c>
      <c r="H5669">
        <v>987195</v>
      </c>
      <c r="I5669">
        <v>577046</v>
      </c>
      <c r="J5669" t="str">
        <f t="shared" si="176"/>
        <v>fdeed307377852655ad55a7938c8bc55</v>
      </c>
      <c r="K5669" s="2">
        <f t="shared" si="177"/>
        <v>42420</v>
      </c>
      <c r="L5669" t="str">
        <f>VLOOKUP($J5669,'placement attrs'!$A$2:$L$5079,4,FALSE)</f>
        <v>Thecelebritylane.com</v>
      </c>
      <c r="M5669" t="str">
        <f>VLOOKUP($J5669,'placement attrs'!$A$2:$L$5079,3,FALSE)</f>
        <v>eselling.limited@gmail.com</v>
      </c>
    </row>
    <row r="5670" spans="1:13" x14ac:dyDescent="0.3">
      <c r="A5670" t="s">
        <v>272</v>
      </c>
      <c r="B5670" s="2">
        <v>42421</v>
      </c>
      <c r="C5670">
        <v>472741</v>
      </c>
      <c r="D5670">
        <v>795428</v>
      </c>
      <c r="E5670">
        <v>815647</v>
      </c>
      <c r="F5670" t="s">
        <v>272</v>
      </c>
      <c r="G5670" s="2">
        <v>42421</v>
      </c>
      <c r="H5670">
        <v>835429</v>
      </c>
      <c r="I5670">
        <v>474661</v>
      </c>
      <c r="J5670" t="str">
        <f t="shared" si="176"/>
        <v>fdeed307377852655ad55a7938c8bc55</v>
      </c>
      <c r="K5670" s="2">
        <f t="shared" si="177"/>
        <v>42421</v>
      </c>
      <c r="L5670" t="str">
        <f>VLOOKUP($J5670,'placement attrs'!$A$2:$L$5079,4,FALSE)</f>
        <v>Thecelebritylane.com</v>
      </c>
      <c r="M5670" t="str">
        <f>VLOOKUP($J5670,'placement attrs'!$A$2:$L$5079,3,FALSE)</f>
        <v>eselling.limited@gmail.com</v>
      </c>
    </row>
    <row r="5671" spans="1:13" x14ac:dyDescent="0.3">
      <c r="A5671" t="s">
        <v>272</v>
      </c>
      <c r="B5671" s="2">
        <v>42422</v>
      </c>
      <c r="C5671">
        <v>374361</v>
      </c>
      <c r="D5671">
        <v>680745</v>
      </c>
      <c r="E5671">
        <v>702352</v>
      </c>
      <c r="F5671" t="s">
        <v>272</v>
      </c>
      <c r="G5671" s="2">
        <v>42422</v>
      </c>
      <c r="H5671">
        <v>785338</v>
      </c>
      <c r="I5671">
        <v>384084</v>
      </c>
      <c r="J5671" t="str">
        <f t="shared" si="176"/>
        <v>fdeed307377852655ad55a7938c8bc55</v>
      </c>
      <c r="K5671" s="2">
        <f t="shared" si="177"/>
        <v>42422</v>
      </c>
      <c r="L5671" t="str">
        <f>VLOOKUP($J5671,'placement attrs'!$A$2:$L$5079,4,FALSE)</f>
        <v>Thecelebritylane.com</v>
      </c>
      <c r="M5671" t="str">
        <f>VLOOKUP($J5671,'placement attrs'!$A$2:$L$5079,3,FALSE)</f>
        <v>eselling.limited@gmail.com</v>
      </c>
    </row>
    <row r="5672" spans="1:13" x14ac:dyDescent="0.3">
      <c r="A5672" t="s">
        <v>272</v>
      </c>
      <c r="B5672" s="2">
        <v>42423</v>
      </c>
      <c r="C5672">
        <v>401531</v>
      </c>
      <c r="D5672">
        <v>708005</v>
      </c>
      <c r="E5672">
        <v>731728</v>
      </c>
      <c r="F5672" t="s">
        <v>272</v>
      </c>
      <c r="G5672" s="2">
        <v>42423</v>
      </c>
      <c r="H5672">
        <v>763656</v>
      </c>
      <c r="I5672">
        <v>407709</v>
      </c>
      <c r="J5672" t="str">
        <f t="shared" si="176"/>
        <v>fdeed307377852655ad55a7938c8bc55</v>
      </c>
      <c r="K5672" s="2">
        <f t="shared" si="177"/>
        <v>42423</v>
      </c>
      <c r="L5672" t="str">
        <f>VLOOKUP($J5672,'placement attrs'!$A$2:$L$5079,4,FALSE)</f>
        <v>Thecelebritylane.com</v>
      </c>
      <c r="M5672" t="str">
        <f>VLOOKUP($J5672,'placement attrs'!$A$2:$L$5079,3,FALSE)</f>
        <v>eselling.limited@gmail.com</v>
      </c>
    </row>
    <row r="5673" spans="1:13" x14ac:dyDescent="0.3">
      <c r="A5673" t="s">
        <v>272</v>
      </c>
      <c r="B5673" s="2">
        <v>42424</v>
      </c>
      <c r="C5673">
        <v>324755</v>
      </c>
      <c r="D5673">
        <v>581750</v>
      </c>
      <c r="E5673">
        <v>601579</v>
      </c>
      <c r="F5673" t="s">
        <v>272</v>
      </c>
      <c r="G5673" s="2">
        <v>42424</v>
      </c>
      <c r="H5673">
        <v>607872</v>
      </c>
      <c r="I5673">
        <v>327776</v>
      </c>
      <c r="J5673" t="str">
        <f t="shared" si="176"/>
        <v>fdeed307377852655ad55a7938c8bc55</v>
      </c>
      <c r="K5673" s="2">
        <f t="shared" si="177"/>
        <v>42424</v>
      </c>
      <c r="L5673" t="str">
        <f>VLOOKUP($J5673,'placement attrs'!$A$2:$L$5079,4,FALSE)</f>
        <v>Thecelebritylane.com</v>
      </c>
      <c r="M5673" t="str">
        <f>VLOOKUP($J5673,'placement attrs'!$A$2:$L$5079,3,FALSE)</f>
        <v>eselling.limited@gmail.com</v>
      </c>
    </row>
    <row r="5674" spans="1:13" x14ac:dyDescent="0.3">
      <c r="A5674" t="s">
        <v>272</v>
      </c>
      <c r="B5674" s="2">
        <v>42425</v>
      </c>
      <c r="C5674">
        <v>309923</v>
      </c>
      <c r="D5674">
        <v>521725</v>
      </c>
      <c r="E5674">
        <v>538157</v>
      </c>
      <c r="F5674" t="s">
        <v>272</v>
      </c>
      <c r="G5674" s="2">
        <v>42425</v>
      </c>
      <c r="H5674">
        <v>544046</v>
      </c>
      <c r="I5674">
        <v>310050</v>
      </c>
      <c r="J5674" t="str">
        <f t="shared" si="176"/>
        <v>fdeed307377852655ad55a7938c8bc55</v>
      </c>
      <c r="K5674" s="2">
        <f t="shared" si="177"/>
        <v>42425</v>
      </c>
      <c r="L5674" t="str">
        <f>VLOOKUP($J5674,'placement attrs'!$A$2:$L$5079,4,FALSE)</f>
        <v>Thecelebritylane.com</v>
      </c>
      <c r="M5674" t="str">
        <f>VLOOKUP($J5674,'placement attrs'!$A$2:$L$5079,3,FALSE)</f>
        <v>eselling.limited@gmail.com</v>
      </c>
    </row>
    <row r="5675" spans="1:13" x14ac:dyDescent="0.3">
      <c r="A5675" t="s">
        <v>272</v>
      </c>
      <c r="B5675" s="2">
        <v>42426</v>
      </c>
      <c r="C5675">
        <v>271418</v>
      </c>
      <c r="D5675">
        <v>443399</v>
      </c>
      <c r="E5675">
        <v>458319</v>
      </c>
      <c r="F5675" t="s">
        <v>272</v>
      </c>
      <c r="G5675" s="2">
        <v>42426</v>
      </c>
      <c r="H5675">
        <v>466437</v>
      </c>
      <c r="I5675">
        <v>272968</v>
      </c>
      <c r="J5675" t="str">
        <f t="shared" si="176"/>
        <v>fdeed307377852655ad55a7938c8bc55</v>
      </c>
      <c r="K5675" s="2">
        <f t="shared" si="177"/>
        <v>42426</v>
      </c>
      <c r="L5675" t="str">
        <f>VLOOKUP($J5675,'placement attrs'!$A$2:$L$5079,4,FALSE)</f>
        <v>Thecelebritylane.com</v>
      </c>
      <c r="M5675" t="str">
        <f>VLOOKUP($J5675,'placement attrs'!$A$2:$L$5079,3,FALSE)</f>
        <v>eselling.limited@gmail.com</v>
      </c>
    </row>
    <row r="5676" spans="1:13" x14ac:dyDescent="0.3">
      <c r="A5676" t="s">
        <v>272</v>
      </c>
      <c r="B5676" s="2">
        <v>42427</v>
      </c>
      <c r="C5676">
        <v>236351</v>
      </c>
      <c r="D5676">
        <v>392800</v>
      </c>
      <c r="E5676">
        <v>403843</v>
      </c>
      <c r="F5676" t="s">
        <v>272</v>
      </c>
      <c r="G5676" s="2">
        <v>42427</v>
      </c>
      <c r="H5676">
        <v>413299</v>
      </c>
      <c r="I5676">
        <v>240408</v>
      </c>
      <c r="J5676" t="str">
        <f t="shared" si="176"/>
        <v>fdeed307377852655ad55a7938c8bc55</v>
      </c>
      <c r="K5676" s="2">
        <f t="shared" si="177"/>
        <v>42427</v>
      </c>
      <c r="L5676" t="str">
        <f>VLOOKUP($J5676,'placement attrs'!$A$2:$L$5079,4,FALSE)</f>
        <v>Thecelebritylane.com</v>
      </c>
      <c r="M5676" t="str">
        <f>VLOOKUP($J5676,'placement attrs'!$A$2:$L$5079,3,FALSE)</f>
        <v>eselling.limited@gmail.com</v>
      </c>
    </row>
    <row r="5677" spans="1:13" x14ac:dyDescent="0.3">
      <c r="A5677" t="s">
        <v>272</v>
      </c>
      <c r="B5677" s="2">
        <v>42428</v>
      </c>
      <c r="C5677">
        <v>277327</v>
      </c>
      <c r="D5677">
        <v>472822</v>
      </c>
      <c r="E5677">
        <v>486085</v>
      </c>
      <c r="F5677" t="s">
        <v>272</v>
      </c>
      <c r="G5677" s="2">
        <v>42428</v>
      </c>
      <c r="H5677">
        <v>492966</v>
      </c>
      <c r="I5677">
        <v>280891</v>
      </c>
      <c r="J5677" t="str">
        <f t="shared" si="176"/>
        <v>fdeed307377852655ad55a7938c8bc55</v>
      </c>
      <c r="K5677" s="2">
        <f t="shared" si="177"/>
        <v>42428</v>
      </c>
      <c r="L5677" t="str">
        <f>VLOOKUP($J5677,'placement attrs'!$A$2:$L$5079,4,FALSE)</f>
        <v>Thecelebritylane.com</v>
      </c>
      <c r="M5677" t="str">
        <f>VLOOKUP($J5677,'placement attrs'!$A$2:$L$5079,3,FALSE)</f>
        <v>eselling.limited@gmail.com</v>
      </c>
    </row>
    <row r="5678" spans="1:13" x14ac:dyDescent="0.3">
      <c r="A5678" t="s">
        <v>272</v>
      </c>
      <c r="B5678" s="2">
        <v>42429</v>
      </c>
      <c r="C5678">
        <v>286506</v>
      </c>
      <c r="D5678">
        <v>551438</v>
      </c>
      <c r="E5678">
        <v>568222</v>
      </c>
      <c r="F5678" t="s">
        <v>272</v>
      </c>
      <c r="G5678" s="2">
        <v>42429</v>
      </c>
      <c r="H5678">
        <v>635759</v>
      </c>
      <c r="I5678">
        <v>298562</v>
      </c>
      <c r="J5678" t="str">
        <f t="shared" si="176"/>
        <v>fdeed307377852655ad55a7938c8bc55</v>
      </c>
      <c r="K5678" s="2">
        <f t="shared" si="177"/>
        <v>42429</v>
      </c>
      <c r="L5678" t="str">
        <f>VLOOKUP($J5678,'placement attrs'!$A$2:$L$5079,4,FALSE)</f>
        <v>Thecelebritylane.com</v>
      </c>
      <c r="M5678" t="str">
        <f>VLOOKUP($J5678,'placement attrs'!$A$2:$L$5079,3,FALSE)</f>
        <v>eselling.limited@gmail.com</v>
      </c>
    </row>
    <row r="5679" spans="1:13" x14ac:dyDescent="0.3">
      <c r="A5679" t="s">
        <v>272</v>
      </c>
      <c r="B5679" s="2">
        <v>42430</v>
      </c>
      <c r="C5679">
        <v>92479</v>
      </c>
      <c r="D5679">
        <v>223932</v>
      </c>
      <c r="E5679">
        <v>561636</v>
      </c>
      <c r="F5679" t="s">
        <v>272</v>
      </c>
      <c r="G5679" s="2">
        <v>42430</v>
      </c>
      <c r="H5679">
        <v>617164</v>
      </c>
      <c r="I5679">
        <v>101854</v>
      </c>
      <c r="J5679" t="str">
        <f t="shared" si="176"/>
        <v>fdeed307377852655ad55a7938c8bc55</v>
      </c>
      <c r="K5679" s="2">
        <f t="shared" si="177"/>
        <v>42430</v>
      </c>
      <c r="L5679" t="str">
        <f>VLOOKUP($J5679,'placement attrs'!$A$2:$L$5079,4,FALSE)</f>
        <v>Thecelebritylane.com</v>
      </c>
      <c r="M5679" t="str">
        <f>VLOOKUP($J5679,'placement attrs'!$A$2:$L$5079,3,FALSE)</f>
        <v>eselling.limited@gmail.com</v>
      </c>
    </row>
    <row r="5680" spans="1:13" x14ac:dyDescent="0.3">
      <c r="A5680" t="s">
        <v>272</v>
      </c>
      <c r="B5680" s="2">
        <v>42431</v>
      </c>
      <c r="C5680">
        <v>206898</v>
      </c>
      <c r="D5680">
        <v>409186</v>
      </c>
      <c r="E5680">
        <v>463795</v>
      </c>
      <c r="F5680" t="s">
        <v>272</v>
      </c>
      <c r="G5680" s="2">
        <v>42431</v>
      </c>
      <c r="H5680">
        <v>653302</v>
      </c>
      <c r="I5680">
        <v>288954</v>
      </c>
      <c r="J5680" t="str">
        <f t="shared" si="176"/>
        <v>fdeed307377852655ad55a7938c8bc55</v>
      </c>
      <c r="K5680" s="2">
        <f t="shared" si="177"/>
        <v>42431</v>
      </c>
      <c r="L5680" t="str">
        <f>VLOOKUP($J5680,'placement attrs'!$A$2:$L$5079,4,FALSE)</f>
        <v>Thecelebritylane.com</v>
      </c>
      <c r="M5680" t="str">
        <f>VLOOKUP($J5680,'placement attrs'!$A$2:$L$5079,3,FALSE)</f>
        <v>eselling.limited@gmail.com</v>
      </c>
    </row>
    <row r="5681" spans="1:13" x14ac:dyDescent="0.3">
      <c r="A5681" t="s">
        <v>272</v>
      </c>
      <c r="B5681" s="2">
        <v>42432</v>
      </c>
      <c r="C5681">
        <v>12862</v>
      </c>
      <c r="D5681">
        <v>22519</v>
      </c>
      <c r="E5681">
        <v>23381</v>
      </c>
      <c r="H5681">
        <v>0</v>
      </c>
      <c r="I5681">
        <v>0</v>
      </c>
      <c r="J5681" t="str">
        <f t="shared" si="176"/>
        <v>fdeed307377852655ad55a7938c8bc55</v>
      </c>
      <c r="K5681" s="2">
        <f t="shared" si="177"/>
        <v>42432</v>
      </c>
      <c r="L5681" t="str">
        <f>VLOOKUP($J5681,'placement attrs'!$A$2:$L$5079,4,FALSE)</f>
        <v>Thecelebritylane.com</v>
      </c>
      <c r="M5681" t="str">
        <f>VLOOKUP($J5681,'placement attrs'!$A$2:$L$5079,3,FALSE)</f>
        <v>eselling.limited@gmail.com</v>
      </c>
    </row>
    <row r="5682" spans="1:13" x14ac:dyDescent="0.3">
      <c r="A5682" t="s">
        <v>273</v>
      </c>
      <c r="B5682" s="2">
        <v>42410</v>
      </c>
      <c r="C5682">
        <v>19509</v>
      </c>
      <c r="D5682">
        <v>25824</v>
      </c>
      <c r="E5682">
        <v>26409</v>
      </c>
      <c r="H5682">
        <v>0</v>
      </c>
      <c r="I5682">
        <v>0</v>
      </c>
      <c r="J5682" t="str">
        <f t="shared" si="176"/>
        <v>fe4266440d7f9af23177cbba787d5f18</v>
      </c>
      <c r="K5682" s="2">
        <f t="shared" si="177"/>
        <v>42410</v>
      </c>
      <c r="L5682" t="str">
        <f>VLOOKUP($J5682,'placement attrs'!$A$2:$L$5079,4,FALSE)</f>
        <v>HotPopNow, Inc. (Spikey.com)</v>
      </c>
      <c r="M5682" t="str">
        <f>VLOOKUP($J5682,'placement attrs'!$A$2:$L$5079,3,FALSE)</f>
        <v>agoldberg@hotpopnow.com</v>
      </c>
    </row>
    <row r="5683" spans="1:13" x14ac:dyDescent="0.3">
      <c r="A5683" t="s">
        <v>273</v>
      </c>
      <c r="B5683" s="2">
        <v>42411</v>
      </c>
      <c r="C5683">
        <v>17092</v>
      </c>
      <c r="D5683">
        <v>22168</v>
      </c>
      <c r="E5683">
        <v>22887</v>
      </c>
      <c r="F5683" t="s">
        <v>273</v>
      </c>
      <c r="G5683" s="2">
        <v>42411</v>
      </c>
      <c r="H5683">
        <v>84808</v>
      </c>
      <c r="I5683">
        <v>57975</v>
      </c>
      <c r="J5683" t="str">
        <f t="shared" si="176"/>
        <v>fe4266440d7f9af23177cbba787d5f18</v>
      </c>
      <c r="K5683" s="2">
        <f t="shared" si="177"/>
        <v>42411</v>
      </c>
      <c r="L5683" t="str">
        <f>VLOOKUP($J5683,'placement attrs'!$A$2:$L$5079,4,FALSE)</f>
        <v>HotPopNow, Inc. (Spikey.com)</v>
      </c>
      <c r="M5683" t="str">
        <f>VLOOKUP($J5683,'placement attrs'!$A$2:$L$5079,3,FALSE)</f>
        <v>agoldberg@hotpopnow.com</v>
      </c>
    </row>
    <row r="5684" spans="1:13" x14ac:dyDescent="0.3">
      <c r="A5684" t="s">
        <v>273</v>
      </c>
      <c r="B5684" s="2">
        <v>42412</v>
      </c>
      <c r="C5684">
        <v>19867</v>
      </c>
      <c r="D5684">
        <v>26123</v>
      </c>
      <c r="E5684">
        <v>27033</v>
      </c>
      <c r="F5684" t="s">
        <v>273</v>
      </c>
      <c r="G5684" s="2">
        <v>42412</v>
      </c>
      <c r="H5684">
        <v>90374</v>
      </c>
      <c r="I5684">
        <v>60631</v>
      </c>
      <c r="J5684" t="str">
        <f t="shared" si="176"/>
        <v>fe4266440d7f9af23177cbba787d5f18</v>
      </c>
      <c r="K5684" s="2">
        <f t="shared" si="177"/>
        <v>42412</v>
      </c>
      <c r="L5684" t="str">
        <f>VLOOKUP($J5684,'placement attrs'!$A$2:$L$5079,4,FALSE)</f>
        <v>HotPopNow, Inc. (Spikey.com)</v>
      </c>
      <c r="M5684" t="str">
        <f>VLOOKUP($J5684,'placement attrs'!$A$2:$L$5079,3,FALSE)</f>
        <v>agoldberg@hotpopnow.com</v>
      </c>
    </row>
    <row r="5685" spans="1:13" x14ac:dyDescent="0.3">
      <c r="A5685" t="s">
        <v>273</v>
      </c>
      <c r="B5685" s="2">
        <v>42413</v>
      </c>
      <c r="C5685">
        <v>33894</v>
      </c>
      <c r="D5685">
        <v>44810</v>
      </c>
      <c r="E5685">
        <v>45963</v>
      </c>
      <c r="F5685" t="s">
        <v>273</v>
      </c>
      <c r="G5685" s="2">
        <v>42413</v>
      </c>
      <c r="H5685">
        <v>106820</v>
      </c>
      <c r="I5685">
        <v>71316</v>
      </c>
      <c r="J5685" t="str">
        <f t="shared" si="176"/>
        <v>fe4266440d7f9af23177cbba787d5f18</v>
      </c>
      <c r="K5685" s="2">
        <f t="shared" si="177"/>
        <v>42413</v>
      </c>
      <c r="L5685" t="str">
        <f>VLOOKUP($J5685,'placement attrs'!$A$2:$L$5079,4,FALSE)</f>
        <v>HotPopNow, Inc. (Spikey.com)</v>
      </c>
      <c r="M5685" t="str">
        <f>VLOOKUP($J5685,'placement attrs'!$A$2:$L$5079,3,FALSE)</f>
        <v>agoldberg@hotpopnow.com</v>
      </c>
    </row>
    <row r="5686" spans="1:13" x14ac:dyDescent="0.3">
      <c r="A5686" t="s">
        <v>273</v>
      </c>
      <c r="B5686" s="2">
        <v>42414</v>
      </c>
      <c r="C5686">
        <v>13754</v>
      </c>
      <c r="D5686">
        <v>19450</v>
      </c>
      <c r="E5686">
        <v>19863</v>
      </c>
      <c r="F5686" t="s">
        <v>273</v>
      </c>
      <c r="G5686" s="2">
        <v>42414</v>
      </c>
      <c r="H5686">
        <v>51859</v>
      </c>
      <c r="I5686">
        <v>30880</v>
      </c>
      <c r="J5686" t="str">
        <f t="shared" si="176"/>
        <v>fe4266440d7f9af23177cbba787d5f18</v>
      </c>
      <c r="K5686" s="2">
        <f t="shared" si="177"/>
        <v>42414</v>
      </c>
      <c r="L5686" t="str">
        <f>VLOOKUP($J5686,'placement attrs'!$A$2:$L$5079,4,FALSE)</f>
        <v>HotPopNow, Inc. (Spikey.com)</v>
      </c>
      <c r="M5686" t="str">
        <f>VLOOKUP($J5686,'placement attrs'!$A$2:$L$5079,3,FALSE)</f>
        <v>agoldberg@hotpopnow.com</v>
      </c>
    </row>
    <row r="5687" spans="1:13" x14ac:dyDescent="0.3">
      <c r="A5687" t="s">
        <v>273</v>
      </c>
      <c r="B5687" s="2">
        <v>42415</v>
      </c>
      <c r="C5687">
        <v>25198</v>
      </c>
      <c r="D5687">
        <v>35149</v>
      </c>
      <c r="E5687">
        <v>36502</v>
      </c>
      <c r="F5687" t="s">
        <v>273</v>
      </c>
      <c r="G5687" s="2">
        <v>42415</v>
      </c>
      <c r="H5687">
        <v>124579</v>
      </c>
      <c r="I5687">
        <v>74463</v>
      </c>
      <c r="J5687" t="str">
        <f t="shared" si="176"/>
        <v>fe4266440d7f9af23177cbba787d5f18</v>
      </c>
      <c r="K5687" s="2">
        <f t="shared" si="177"/>
        <v>42415</v>
      </c>
      <c r="L5687" t="str">
        <f>VLOOKUP($J5687,'placement attrs'!$A$2:$L$5079,4,FALSE)</f>
        <v>HotPopNow, Inc. (Spikey.com)</v>
      </c>
      <c r="M5687" t="str">
        <f>VLOOKUP($J5687,'placement attrs'!$A$2:$L$5079,3,FALSE)</f>
        <v>agoldberg@hotpopnow.com</v>
      </c>
    </row>
    <row r="5688" spans="1:13" x14ac:dyDescent="0.3">
      <c r="A5688" t="s">
        <v>273</v>
      </c>
      <c r="B5688" s="2">
        <v>42416</v>
      </c>
      <c r="C5688">
        <v>15671</v>
      </c>
      <c r="D5688">
        <v>23628</v>
      </c>
      <c r="E5688">
        <v>24390</v>
      </c>
      <c r="F5688" t="s">
        <v>273</v>
      </c>
      <c r="G5688" s="2">
        <v>42416</v>
      </c>
      <c r="H5688">
        <v>74991</v>
      </c>
      <c r="I5688">
        <v>44268</v>
      </c>
      <c r="J5688" t="str">
        <f t="shared" si="176"/>
        <v>fe4266440d7f9af23177cbba787d5f18</v>
      </c>
      <c r="K5688" s="2">
        <f t="shared" si="177"/>
        <v>42416</v>
      </c>
      <c r="L5688" t="str">
        <f>VLOOKUP($J5688,'placement attrs'!$A$2:$L$5079,4,FALSE)</f>
        <v>HotPopNow, Inc. (Spikey.com)</v>
      </c>
      <c r="M5688" t="str">
        <f>VLOOKUP($J5688,'placement attrs'!$A$2:$L$5079,3,FALSE)</f>
        <v>agoldberg@hotpopnow.com</v>
      </c>
    </row>
    <row r="5689" spans="1:13" x14ac:dyDescent="0.3">
      <c r="A5689" t="s">
        <v>273</v>
      </c>
      <c r="B5689" s="2">
        <v>42417</v>
      </c>
      <c r="C5689">
        <v>16393</v>
      </c>
      <c r="D5689">
        <v>27863</v>
      </c>
      <c r="E5689">
        <v>28509</v>
      </c>
      <c r="F5689" t="s">
        <v>273</v>
      </c>
      <c r="G5689" s="2">
        <v>42417</v>
      </c>
      <c r="H5689">
        <v>94781</v>
      </c>
      <c r="I5689">
        <v>35612</v>
      </c>
      <c r="J5689" t="str">
        <f t="shared" si="176"/>
        <v>fe4266440d7f9af23177cbba787d5f18</v>
      </c>
      <c r="K5689" s="2">
        <f t="shared" si="177"/>
        <v>42417</v>
      </c>
      <c r="L5689" t="str">
        <f>VLOOKUP($J5689,'placement attrs'!$A$2:$L$5079,4,FALSE)</f>
        <v>HotPopNow, Inc. (Spikey.com)</v>
      </c>
      <c r="M5689" t="str">
        <f>VLOOKUP($J5689,'placement attrs'!$A$2:$L$5079,3,FALSE)</f>
        <v>agoldberg@hotpopnow.com</v>
      </c>
    </row>
    <row r="5690" spans="1:13" x14ac:dyDescent="0.3">
      <c r="A5690" t="s">
        <v>273</v>
      </c>
      <c r="B5690" s="2">
        <v>42418</v>
      </c>
      <c r="C5690">
        <v>17046</v>
      </c>
      <c r="D5690">
        <v>26762</v>
      </c>
      <c r="E5690">
        <v>27412</v>
      </c>
      <c r="F5690" t="s">
        <v>273</v>
      </c>
      <c r="G5690" s="2">
        <v>42418</v>
      </c>
      <c r="H5690">
        <v>92216</v>
      </c>
      <c r="I5690">
        <v>60074</v>
      </c>
      <c r="J5690" t="str">
        <f t="shared" si="176"/>
        <v>fe4266440d7f9af23177cbba787d5f18</v>
      </c>
      <c r="K5690" s="2">
        <f t="shared" si="177"/>
        <v>42418</v>
      </c>
      <c r="L5690" t="str">
        <f>VLOOKUP($J5690,'placement attrs'!$A$2:$L$5079,4,FALSE)</f>
        <v>HotPopNow, Inc. (Spikey.com)</v>
      </c>
      <c r="M5690" t="str">
        <f>VLOOKUP($J5690,'placement attrs'!$A$2:$L$5079,3,FALSE)</f>
        <v>agoldberg@hotpopnow.com</v>
      </c>
    </row>
    <row r="5691" spans="1:13" x14ac:dyDescent="0.3">
      <c r="A5691" t="s">
        <v>273</v>
      </c>
      <c r="B5691" s="2">
        <v>42419</v>
      </c>
      <c r="C5691">
        <v>20217</v>
      </c>
      <c r="D5691">
        <v>28519</v>
      </c>
      <c r="E5691">
        <v>29448</v>
      </c>
      <c r="F5691" t="s">
        <v>273</v>
      </c>
      <c r="G5691" s="2">
        <v>42419</v>
      </c>
      <c r="H5691">
        <v>108012</v>
      </c>
      <c r="I5691">
        <v>52394</v>
      </c>
      <c r="J5691" t="str">
        <f t="shared" si="176"/>
        <v>fe4266440d7f9af23177cbba787d5f18</v>
      </c>
      <c r="K5691" s="2">
        <f t="shared" si="177"/>
        <v>42419</v>
      </c>
      <c r="L5691" t="str">
        <f>VLOOKUP($J5691,'placement attrs'!$A$2:$L$5079,4,FALSE)</f>
        <v>HotPopNow, Inc. (Spikey.com)</v>
      </c>
      <c r="M5691" t="str">
        <f>VLOOKUP($J5691,'placement attrs'!$A$2:$L$5079,3,FALSE)</f>
        <v>agoldberg@hotpopnow.com</v>
      </c>
    </row>
    <row r="5692" spans="1:13" x14ac:dyDescent="0.3">
      <c r="A5692" t="s">
        <v>273</v>
      </c>
      <c r="B5692" s="2">
        <v>42420</v>
      </c>
      <c r="C5692">
        <v>34713</v>
      </c>
      <c r="D5692">
        <v>44962</v>
      </c>
      <c r="E5692">
        <v>46454</v>
      </c>
      <c r="F5692" t="s">
        <v>273</v>
      </c>
      <c r="G5692" s="2">
        <v>42420</v>
      </c>
      <c r="H5692">
        <v>123677</v>
      </c>
      <c r="I5692">
        <v>71037</v>
      </c>
      <c r="J5692" t="str">
        <f t="shared" si="176"/>
        <v>fe4266440d7f9af23177cbba787d5f18</v>
      </c>
      <c r="K5692" s="2">
        <f t="shared" si="177"/>
        <v>42420</v>
      </c>
      <c r="L5692" t="str">
        <f>VLOOKUP($J5692,'placement attrs'!$A$2:$L$5079,4,FALSE)</f>
        <v>HotPopNow, Inc. (Spikey.com)</v>
      </c>
      <c r="M5692" t="str">
        <f>VLOOKUP($J5692,'placement attrs'!$A$2:$L$5079,3,FALSE)</f>
        <v>agoldberg@hotpopnow.com</v>
      </c>
    </row>
    <row r="5693" spans="1:13" x14ac:dyDescent="0.3">
      <c r="A5693" t="s">
        <v>273</v>
      </c>
      <c r="B5693" s="2">
        <v>42421</v>
      </c>
      <c r="C5693">
        <v>39208</v>
      </c>
      <c r="D5693">
        <v>53325</v>
      </c>
      <c r="E5693">
        <v>54848</v>
      </c>
      <c r="F5693" t="s">
        <v>273</v>
      </c>
      <c r="G5693" s="2">
        <v>42421</v>
      </c>
      <c r="H5693">
        <v>131514</v>
      </c>
      <c r="I5693">
        <v>84660</v>
      </c>
      <c r="J5693" t="str">
        <f t="shared" si="176"/>
        <v>fe4266440d7f9af23177cbba787d5f18</v>
      </c>
      <c r="K5693" s="2">
        <f t="shared" si="177"/>
        <v>42421</v>
      </c>
      <c r="L5693" t="str">
        <f>VLOOKUP($J5693,'placement attrs'!$A$2:$L$5079,4,FALSE)</f>
        <v>HotPopNow, Inc. (Spikey.com)</v>
      </c>
      <c r="M5693" t="str">
        <f>VLOOKUP($J5693,'placement attrs'!$A$2:$L$5079,3,FALSE)</f>
        <v>agoldberg@hotpopnow.com</v>
      </c>
    </row>
    <row r="5694" spans="1:13" x14ac:dyDescent="0.3">
      <c r="A5694" t="s">
        <v>273</v>
      </c>
      <c r="B5694" s="2">
        <v>42422</v>
      </c>
      <c r="C5694">
        <v>29035</v>
      </c>
      <c r="D5694">
        <v>40160</v>
      </c>
      <c r="E5694">
        <v>41621</v>
      </c>
      <c r="F5694" t="s">
        <v>273</v>
      </c>
      <c r="G5694" s="2">
        <v>42422</v>
      </c>
      <c r="H5694">
        <v>126926</v>
      </c>
      <c r="I5694">
        <v>57015</v>
      </c>
      <c r="J5694" t="str">
        <f t="shared" si="176"/>
        <v>fe4266440d7f9af23177cbba787d5f18</v>
      </c>
      <c r="K5694" s="2">
        <f t="shared" si="177"/>
        <v>42422</v>
      </c>
      <c r="L5694" t="str">
        <f>VLOOKUP($J5694,'placement attrs'!$A$2:$L$5079,4,FALSE)</f>
        <v>HotPopNow, Inc. (Spikey.com)</v>
      </c>
      <c r="M5694" t="str">
        <f>VLOOKUP($J5694,'placement attrs'!$A$2:$L$5079,3,FALSE)</f>
        <v>agoldberg@hotpopnow.com</v>
      </c>
    </row>
    <row r="5695" spans="1:13" x14ac:dyDescent="0.3">
      <c r="A5695" t="s">
        <v>273</v>
      </c>
      <c r="B5695" s="2">
        <v>42423</v>
      </c>
      <c r="C5695">
        <v>26165</v>
      </c>
      <c r="D5695">
        <v>35619</v>
      </c>
      <c r="E5695">
        <v>36825</v>
      </c>
      <c r="F5695" t="s">
        <v>273</v>
      </c>
      <c r="G5695" s="2">
        <v>42423</v>
      </c>
      <c r="H5695">
        <v>112576</v>
      </c>
      <c r="I5695">
        <v>58412</v>
      </c>
      <c r="J5695" t="str">
        <f t="shared" si="176"/>
        <v>fe4266440d7f9af23177cbba787d5f18</v>
      </c>
      <c r="K5695" s="2">
        <f t="shared" si="177"/>
        <v>42423</v>
      </c>
      <c r="L5695" t="str">
        <f>VLOOKUP($J5695,'placement attrs'!$A$2:$L$5079,4,FALSE)</f>
        <v>HotPopNow, Inc. (Spikey.com)</v>
      </c>
      <c r="M5695" t="str">
        <f>VLOOKUP($J5695,'placement attrs'!$A$2:$L$5079,3,FALSE)</f>
        <v>agoldberg@hotpopnow.com</v>
      </c>
    </row>
    <row r="5696" spans="1:13" x14ac:dyDescent="0.3">
      <c r="A5696" t="s">
        <v>273</v>
      </c>
      <c r="B5696" s="2">
        <v>42424</v>
      </c>
      <c r="C5696">
        <v>30443</v>
      </c>
      <c r="D5696">
        <v>41907</v>
      </c>
      <c r="E5696">
        <v>43138</v>
      </c>
      <c r="F5696" t="s">
        <v>273</v>
      </c>
      <c r="G5696" s="2">
        <v>42424</v>
      </c>
      <c r="H5696">
        <v>121442</v>
      </c>
      <c r="I5696">
        <v>68700</v>
      </c>
      <c r="J5696" t="str">
        <f t="shared" si="176"/>
        <v>fe4266440d7f9af23177cbba787d5f18</v>
      </c>
      <c r="K5696" s="2">
        <f t="shared" si="177"/>
        <v>42424</v>
      </c>
      <c r="L5696" t="str">
        <f>VLOOKUP($J5696,'placement attrs'!$A$2:$L$5079,4,FALSE)</f>
        <v>HotPopNow, Inc. (Spikey.com)</v>
      </c>
      <c r="M5696" t="str">
        <f>VLOOKUP($J5696,'placement attrs'!$A$2:$L$5079,3,FALSE)</f>
        <v>agoldberg@hotpopnow.com</v>
      </c>
    </row>
    <row r="5697" spans="1:13" x14ac:dyDescent="0.3">
      <c r="A5697" t="s">
        <v>273</v>
      </c>
      <c r="B5697" s="2">
        <v>42425</v>
      </c>
      <c r="C5697">
        <v>12997</v>
      </c>
      <c r="D5697">
        <v>17110</v>
      </c>
      <c r="E5697">
        <v>17698</v>
      </c>
      <c r="F5697" t="s">
        <v>273</v>
      </c>
      <c r="G5697" s="2">
        <v>42425</v>
      </c>
      <c r="H5697">
        <v>51300</v>
      </c>
      <c r="I5697">
        <v>46733</v>
      </c>
      <c r="J5697" t="str">
        <f t="shared" si="176"/>
        <v>fe4266440d7f9af23177cbba787d5f18</v>
      </c>
      <c r="K5697" s="2">
        <f t="shared" si="177"/>
        <v>42425</v>
      </c>
      <c r="L5697" t="str">
        <f>VLOOKUP($J5697,'placement attrs'!$A$2:$L$5079,4,FALSE)</f>
        <v>HotPopNow, Inc. (Spikey.com)</v>
      </c>
      <c r="M5697" t="str">
        <f>VLOOKUP($J5697,'placement attrs'!$A$2:$L$5079,3,FALSE)</f>
        <v>agoldberg@hotpopnow.com</v>
      </c>
    </row>
    <row r="5698" spans="1:13" x14ac:dyDescent="0.3">
      <c r="A5698" t="s">
        <v>273</v>
      </c>
      <c r="B5698" s="2">
        <v>42426</v>
      </c>
      <c r="C5698">
        <v>29091</v>
      </c>
      <c r="D5698">
        <v>40500</v>
      </c>
      <c r="E5698">
        <v>41942</v>
      </c>
      <c r="F5698" t="s">
        <v>273</v>
      </c>
      <c r="G5698" s="2">
        <v>42426</v>
      </c>
      <c r="H5698">
        <v>111567</v>
      </c>
      <c r="I5698">
        <v>42599</v>
      </c>
      <c r="J5698" t="str">
        <f t="shared" si="176"/>
        <v>fe4266440d7f9af23177cbba787d5f18</v>
      </c>
      <c r="K5698" s="2">
        <f t="shared" si="177"/>
        <v>42426</v>
      </c>
      <c r="L5698" t="str">
        <f>VLOOKUP($J5698,'placement attrs'!$A$2:$L$5079,4,FALSE)</f>
        <v>HotPopNow, Inc. (Spikey.com)</v>
      </c>
      <c r="M5698" t="str">
        <f>VLOOKUP($J5698,'placement attrs'!$A$2:$L$5079,3,FALSE)</f>
        <v>agoldberg@hotpopnow.com</v>
      </c>
    </row>
    <row r="5699" spans="1:13" x14ac:dyDescent="0.3">
      <c r="A5699" t="s">
        <v>273</v>
      </c>
      <c r="B5699" s="2">
        <v>42427</v>
      </c>
      <c r="C5699">
        <v>42229</v>
      </c>
      <c r="D5699">
        <v>55157</v>
      </c>
      <c r="E5699">
        <v>56698</v>
      </c>
      <c r="F5699" t="s">
        <v>273</v>
      </c>
      <c r="G5699" s="2">
        <v>42427</v>
      </c>
      <c r="H5699">
        <v>143205</v>
      </c>
      <c r="I5699">
        <v>77662</v>
      </c>
      <c r="J5699" t="str">
        <f t="shared" ref="J5699:J5750" si="178">IF(A5699="",F5699,A5699)</f>
        <v>fe4266440d7f9af23177cbba787d5f18</v>
      </c>
      <c r="K5699" s="2">
        <f t="shared" ref="K5699:K5752" si="179">IF(B5699="",G5699,B5699)</f>
        <v>42427</v>
      </c>
      <c r="L5699" t="str">
        <f>VLOOKUP($J5699,'placement attrs'!$A$2:$L$5079,4,FALSE)</f>
        <v>HotPopNow, Inc. (Spikey.com)</v>
      </c>
      <c r="M5699" t="str">
        <f>VLOOKUP($J5699,'placement attrs'!$A$2:$L$5079,3,FALSE)</f>
        <v>agoldberg@hotpopnow.com</v>
      </c>
    </row>
    <row r="5700" spans="1:13" x14ac:dyDescent="0.3">
      <c r="A5700" t="s">
        <v>273</v>
      </c>
      <c r="B5700" s="2">
        <v>42428</v>
      </c>
      <c r="C5700">
        <v>39030</v>
      </c>
      <c r="D5700">
        <v>52554</v>
      </c>
      <c r="E5700">
        <v>54164</v>
      </c>
      <c r="F5700" t="s">
        <v>273</v>
      </c>
      <c r="G5700" s="2">
        <v>42428</v>
      </c>
      <c r="H5700">
        <v>129504</v>
      </c>
      <c r="I5700">
        <v>80062</v>
      </c>
      <c r="J5700" t="str">
        <f t="shared" si="178"/>
        <v>fe4266440d7f9af23177cbba787d5f18</v>
      </c>
      <c r="K5700" s="2">
        <f t="shared" si="179"/>
        <v>42428</v>
      </c>
      <c r="L5700" t="str">
        <f>VLOOKUP($J5700,'placement attrs'!$A$2:$L$5079,4,FALSE)</f>
        <v>HotPopNow, Inc. (Spikey.com)</v>
      </c>
      <c r="M5700" t="str">
        <f>VLOOKUP($J5700,'placement attrs'!$A$2:$L$5079,3,FALSE)</f>
        <v>agoldberg@hotpopnow.com</v>
      </c>
    </row>
    <row r="5701" spans="1:13" x14ac:dyDescent="0.3">
      <c r="A5701" t="s">
        <v>273</v>
      </c>
      <c r="B5701" s="2">
        <v>42429</v>
      </c>
      <c r="C5701">
        <v>36167</v>
      </c>
      <c r="D5701">
        <v>49468</v>
      </c>
      <c r="E5701">
        <v>51350</v>
      </c>
      <c r="F5701" t="s">
        <v>273</v>
      </c>
      <c r="G5701" s="2">
        <v>42429</v>
      </c>
      <c r="H5701">
        <v>164892</v>
      </c>
      <c r="I5701">
        <v>85807</v>
      </c>
      <c r="J5701" t="str">
        <f t="shared" si="178"/>
        <v>fe4266440d7f9af23177cbba787d5f18</v>
      </c>
      <c r="K5701" s="2">
        <f t="shared" si="179"/>
        <v>42429</v>
      </c>
      <c r="L5701" t="str">
        <f>VLOOKUP($J5701,'placement attrs'!$A$2:$L$5079,4,FALSE)</f>
        <v>HotPopNow, Inc. (Spikey.com)</v>
      </c>
      <c r="M5701" t="str">
        <f>VLOOKUP($J5701,'placement attrs'!$A$2:$L$5079,3,FALSE)</f>
        <v>agoldberg@hotpopnow.com</v>
      </c>
    </row>
    <row r="5702" spans="1:13" x14ac:dyDescent="0.3">
      <c r="A5702" t="s">
        <v>273</v>
      </c>
      <c r="B5702" s="2">
        <v>42430</v>
      </c>
      <c r="C5702">
        <v>36826</v>
      </c>
      <c r="D5702">
        <v>50506</v>
      </c>
      <c r="E5702">
        <v>53680</v>
      </c>
      <c r="F5702" t="s">
        <v>273</v>
      </c>
      <c r="G5702" s="2">
        <v>42430</v>
      </c>
      <c r="H5702">
        <v>182502</v>
      </c>
      <c r="I5702">
        <v>81117</v>
      </c>
      <c r="J5702" t="str">
        <f t="shared" si="178"/>
        <v>fe4266440d7f9af23177cbba787d5f18</v>
      </c>
      <c r="K5702" s="2">
        <f t="shared" si="179"/>
        <v>42430</v>
      </c>
      <c r="L5702" t="str">
        <f>VLOOKUP($J5702,'placement attrs'!$A$2:$L$5079,4,FALSE)</f>
        <v>HotPopNow, Inc. (Spikey.com)</v>
      </c>
      <c r="M5702" t="str">
        <f>VLOOKUP($J5702,'placement attrs'!$A$2:$L$5079,3,FALSE)</f>
        <v>agoldberg@hotpopnow.com</v>
      </c>
    </row>
    <row r="5703" spans="1:13" x14ac:dyDescent="0.3">
      <c r="A5703" t="s">
        <v>273</v>
      </c>
      <c r="B5703" s="2">
        <v>42431</v>
      </c>
      <c r="C5703">
        <v>26172</v>
      </c>
      <c r="D5703">
        <v>35869</v>
      </c>
      <c r="E5703">
        <v>37061</v>
      </c>
      <c r="F5703" t="s">
        <v>273</v>
      </c>
      <c r="G5703" s="2">
        <v>42431</v>
      </c>
      <c r="H5703">
        <v>152531</v>
      </c>
      <c r="I5703">
        <v>93028</v>
      </c>
      <c r="J5703" t="str">
        <f t="shared" si="178"/>
        <v>fe4266440d7f9af23177cbba787d5f18</v>
      </c>
      <c r="K5703" s="2">
        <f t="shared" si="179"/>
        <v>42431</v>
      </c>
      <c r="L5703" t="str">
        <f>VLOOKUP($J5703,'placement attrs'!$A$2:$L$5079,4,FALSE)</f>
        <v>HotPopNow, Inc. (Spikey.com)</v>
      </c>
      <c r="M5703" t="str">
        <f>VLOOKUP($J5703,'placement attrs'!$A$2:$L$5079,3,FALSE)</f>
        <v>agoldberg@hotpopnow.com</v>
      </c>
    </row>
    <row r="5704" spans="1:13" x14ac:dyDescent="0.3">
      <c r="A5704" t="s">
        <v>273</v>
      </c>
      <c r="B5704" s="2">
        <v>42432</v>
      </c>
      <c r="C5704">
        <v>24</v>
      </c>
      <c r="D5704">
        <v>31</v>
      </c>
      <c r="E5704">
        <v>44</v>
      </c>
      <c r="H5704">
        <v>0</v>
      </c>
      <c r="I5704">
        <v>0</v>
      </c>
      <c r="J5704" t="str">
        <f t="shared" si="178"/>
        <v>fe4266440d7f9af23177cbba787d5f18</v>
      </c>
      <c r="K5704" s="2">
        <f t="shared" si="179"/>
        <v>42432</v>
      </c>
      <c r="L5704" t="str">
        <f>VLOOKUP($J5704,'placement attrs'!$A$2:$L$5079,4,FALSE)</f>
        <v>HotPopNow, Inc. (Spikey.com)</v>
      </c>
      <c r="M5704" t="str">
        <f>VLOOKUP($J5704,'placement attrs'!$A$2:$L$5079,3,FALSE)</f>
        <v>agoldberg@hotpopnow.com</v>
      </c>
    </row>
    <row r="5705" spans="1:13" x14ac:dyDescent="0.3">
      <c r="A5705" t="s">
        <v>274</v>
      </c>
      <c r="B5705" s="2">
        <v>42410</v>
      </c>
      <c r="C5705">
        <v>374338</v>
      </c>
      <c r="D5705">
        <v>627468</v>
      </c>
      <c r="E5705">
        <v>631484</v>
      </c>
      <c r="H5705">
        <v>0</v>
      </c>
      <c r="I5705">
        <v>0</v>
      </c>
      <c r="J5705" t="str">
        <f t="shared" si="178"/>
        <v>ff4fcbd0d53b4865647e8c55c00a587d</v>
      </c>
      <c r="K5705" s="2">
        <f t="shared" si="179"/>
        <v>42410</v>
      </c>
      <c r="L5705" t="str">
        <f>VLOOKUP($J5705,'placement attrs'!$A$2:$L$5079,4,FALSE)</f>
        <v>Publir.com</v>
      </c>
      <c r="M5705" t="str">
        <f>VLOOKUP($J5705,'placement attrs'!$A$2:$L$5079,3,FALSE)</f>
        <v>josh@publir.com</v>
      </c>
    </row>
    <row r="5706" spans="1:13" x14ac:dyDescent="0.3">
      <c r="A5706" t="s">
        <v>274</v>
      </c>
      <c r="B5706" s="2">
        <v>42411</v>
      </c>
      <c r="C5706">
        <v>198526</v>
      </c>
      <c r="D5706">
        <v>339069</v>
      </c>
      <c r="E5706">
        <v>341630</v>
      </c>
      <c r="F5706" t="s">
        <v>274</v>
      </c>
      <c r="G5706" s="2">
        <v>42411</v>
      </c>
      <c r="H5706">
        <v>381289</v>
      </c>
      <c r="I5706">
        <v>73349</v>
      </c>
      <c r="J5706" t="str">
        <f t="shared" si="178"/>
        <v>ff4fcbd0d53b4865647e8c55c00a587d</v>
      </c>
      <c r="K5706" s="2">
        <f t="shared" si="179"/>
        <v>42411</v>
      </c>
      <c r="L5706" t="str">
        <f>VLOOKUP($J5706,'placement attrs'!$A$2:$L$5079,4,FALSE)</f>
        <v>Publir.com</v>
      </c>
      <c r="M5706" t="str">
        <f>VLOOKUP($J5706,'placement attrs'!$A$2:$L$5079,3,FALSE)</f>
        <v>josh@publir.com</v>
      </c>
    </row>
    <row r="5707" spans="1:13" x14ac:dyDescent="0.3">
      <c r="A5707" t="s">
        <v>274</v>
      </c>
      <c r="B5707" s="2">
        <v>42412</v>
      </c>
      <c r="C5707">
        <v>214595</v>
      </c>
      <c r="D5707">
        <v>353192</v>
      </c>
      <c r="E5707">
        <v>355123</v>
      </c>
      <c r="F5707" t="s">
        <v>274</v>
      </c>
      <c r="G5707" s="2">
        <v>42412</v>
      </c>
      <c r="H5707">
        <v>464977</v>
      </c>
      <c r="I5707">
        <v>70843</v>
      </c>
      <c r="J5707" t="str">
        <f t="shared" si="178"/>
        <v>ff4fcbd0d53b4865647e8c55c00a587d</v>
      </c>
      <c r="K5707" s="2">
        <f t="shared" si="179"/>
        <v>42412</v>
      </c>
      <c r="L5707" t="str">
        <f>VLOOKUP($J5707,'placement attrs'!$A$2:$L$5079,4,FALSE)</f>
        <v>Publir.com</v>
      </c>
      <c r="M5707" t="str">
        <f>VLOOKUP($J5707,'placement attrs'!$A$2:$L$5079,3,FALSE)</f>
        <v>josh@publir.com</v>
      </c>
    </row>
    <row r="5708" spans="1:13" x14ac:dyDescent="0.3">
      <c r="A5708" t="s">
        <v>274</v>
      </c>
      <c r="B5708" s="2">
        <v>42413</v>
      </c>
      <c r="C5708">
        <v>284363</v>
      </c>
      <c r="D5708">
        <v>472157</v>
      </c>
      <c r="E5708">
        <v>475078</v>
      </c>
      <c r="F5708" t="s">
        <v>274</v>
      </c>
      <c r="G5708" s="2">
        <v>42413</v>
      </c>
      <c r="H5708">
        <v>479016</v>
      </c>
      <c r="I5708">
        <v>80318</v>
      </c>
      <c r="J5708" t="str">
        <f t="shared" si="178"/>
        <v>ff4fcbd0d53b4865647e8c55c00a587d</v>
      </c>
      <c r="K5708" s="2">
        <f t="shared" si="179"/>
        <v>42413</v>
      </c>
      <c r="L5708" t="str">
        <f>VLOOKUP($J5708,'placement attrs'!$A$2:$L$5079,4,FALSE)</f>
        <v>Publir.com</v>
      </c>
      <c r="M5708" t="str">
        <f>VLOOKUP($J5708,'placement attrs'!$A$2:$L$5079,3,FALSE)</f>
        <v>josh@publir.com</v>
      </c>
    </row>
    <row r="5709" spans="1:13" x14ac:dyDescent="0.3">
      <c r="A5709" t="s">
        <v>274</v>
      </c>
      <c r="B5709" s="2">
        <v>42414</v>
      </c>
      <c r="C5709">
        <v>256298</v>
      </c>
      <c r="D5709">
        <v>495901</v>
      </c>
      <c r="E5709">
        <v>499057</v>
      </c>
      <c r="F5709" t="s">
        <v>274</v>
      </c>
      <c r="G5709" s="2">
        <v>42414</v>
      </c>
      <c r="H5709">
        <v>502168</v>
      </c>
      <c r="I5709">
        <v>80562</v>
      </c>
      <c r="J5709" t="str">
        <f t="shared" si="178"/>
        <v>ff4fcbd0d53b4865647e8c55c00a587d</v>
      </c>
      <c r="K5709" s="2">
        <f t="shared" si="179"/>
        <v>42414</v>
      </c>
      <c r="L5709" t="str">
        <f>VLOOKUP($J5709,'placement attrs'!$A$2:$L$5079,4,FALSE)</f>
        <v>Publir.com</v>
      </c>
      <c r="M5709" t="str">
        <f>VLOOKUP($J5709,'placement attrs'!$A$2:$L$5079,3,FALSE)</f>
        <v>josh@publir.com</v>
      </c>
    </row>
    <row r="5710" spans="1:13" x14ac:dyDescent="0.3">
      <c r="A5710" t="s">
        <v>274</v>
      </c>
      <c r="B5710" s="2">
        <v>42415</v>
      </c>
      <c r="C5710">
        <v>220940</v>
      </c>
      <c r="D5710">
        <v>362892</v>
      </c>
      <c r="E5710">
        <v>365513</v>
      </c>
      <c r="F5710" t="s">
        <v>274</v>
      </c>
      <c r="G5710" s="2">
        <v>42415</v>
      </c>
      <c r="H5710">
        <v>381900</v>
      </c>
      <c r="I5710">
        <v>84050</v>
      </c>
      <c r="J5710" t="str">
        <f t="shared" si="178"/>
        <v>ff4fcbd0d53b4865647e8c55c00a587d</v>
      </c>
      <c r="K5710" s="2">
        <f t="shared" si="179"/>
        <v>42415</v>
      </c>
      <c r="L5710" t="str">
        <f>VLOOKUP($J5710,'placement attrs'!$A$2:$L$5079,4,FALSE)</f>
        <v>Publir.com</v>
      </c>
      <c r="M5710" t="str">
        <f>VLOOKUP($J5710,'placement attrs'!$A$2:$L$5079,3,FALSE)</f>
        <v>josh@publir.com</v>
      </c>
    </row>
    <row r="5711" spans="1:13" x14ac:dyDescent="0.3">
      <c r="A5711" t="s">
        <v>274</v>
      </c>
      <c r="B5711" s="2">
        <v>42416</v>
      </c>
      <c r="C5711">
        <v>283512</v>
      </c>
      <c r="D5711">
        <v>492157</v>
      </c>
      <c r="E5711">
        <v>495288</v>
      </c>
      <c r="F5711" t="s">
        <v>274</v>
      </c>
      <c r="G5711" s="2">
        <v>42416</v>
      </c>
      <c r="H5711">
        <v>499791</v>
      </c>
      <c r="I5711">
        <v>77907</v>
      </c>
      <c r="J5711" t="str">
        <f t="shared" si="178"/>
        <v>ff4fcbd0d53b4865647e8c55c00a587d</v>
      </c>
      <c r="K5711" s="2">
        <f t="shared" si="179"/>
        <v>42416</v>
      </c>
      <c r="L5711" t="str">
        <f>VLOOKUP($J5711,'placement attrs'!$A$2:$L$5079,4,FALSE)</f>
        <v>Publir.com</v>
      </c>
      <c r="M5711" t="str">
        <f>VLOOKUP($J5711,'placement attrs'!$A$2:$L$5079,3,FALSE)</f>
        <v>josh@publir.com</v>
      </c>
    </row>
    <row r="5712" spans="1:13" x14ac:dyDescent="0.3">
      <c r="A5712" t="s">
        <v>274</v>
      </c>
      <c r="B5712" s="2">
        <v>42417</v>
      </c>
      <c r="C5712">
        <v>365152</v>
      </c>
      <c r="D5712">
        <v>615975</v>
      </c>
      <c r="E5712">
        <v>619973</v>
      </c>
      <c r="F5712" t="s">
        <v>274</v>
      </c>
      <c r="G5712" s="2">
        <v>42417</v>
      </c>
      <c r="H5712">
        <v>629863</v>
      </c>
      <c r="I5712">
        <v>86142</v>
      </c>
      <c r="J5712" t="str">
        <f t="shared" si="178"/>
        <v>ff4fcbd0d53b4865647e8c55c00a587d</v>
      </c>
      <c r="K5712" s="2">
        <f t="shared" si="179"/>
        <v>42417</v>
      </c>
      <c r="L5712" t="str">
        <f>VLOOKUP($J5712,'placement attrs'!$A$2:$L$5079,4,FALSE)</f>
        <v>Publir.com</v>
      </c>
      <c r="M5712" t="str">
        <f>VLOOKUP($J5712,'placement attrs'!$A$2:$L$5079,3,FALSE)</f>
        <v>josh@publir.com</v>
      </c>
    </row>
    <row r="5713" spans="1:13" x14ac:dyDescent="0.3">
      <c r="A5713" t="s">
        <v>274</v>
      </c>
      <c r="B5713" s="2">
        <v>42418</v>
      </c>
      <c r="C5713">
        <v>419864</v>
      </c>
      <c r="D5713">
        <v>684436</v>
      </c>
      <c r="E5713">
        <v>688723</v>
      </c>
      <c r="F5713" t="s">
        <v>274</v>
      </c>
      <c r="G5713" s="2">
        <v>42418</v>
      </c>
      <c r="H5713">
        <v>701846</v>
      </c>
      <c r="I5713">
        <v>133940</v>
      </c>
      <c r="J5713" t="str">
        <f t="shared" si="178"/>
        <v>ff4fcbd0d53b4865647e8c55c00a587d</v>
      </c>
      <c r="K5713" s="2">
        <f t="shared" si="179"/>
        <v>42418</v>
      </c>
      <c r="L5713" t="str">
        <f>VLOOKUP($J5713,'placement attrs'!$A$2:$L$5079,4,FALSE)</f>
        <v>Publir.com</v>
      </c>
      <c r="M5713" t="str">
        <f>VLOOKUP($J5713,'placement attrs'!$A$2:$L$5079,3,FALSE)</f>
        <v>josh@publir.com</v>
      </c>
    </row>
    <row r="5714" spans="1:13" x14ac:dyDescent="0.3">
      <c r="A5714" t="s">
        <v>274</v>
      </c>
      <c r="B5714" s="2">
        <v>42419</v>
      </c>
      <c r="C5714">
        <v>190692</v>
      </c>
      <c r="D5714">
        <v>305796</v>
      </c>
      <c r="E5714">
        <v>308283</v>
      </c>
      <c r="F5714" t="s">
        <v>274</v>
      </c>
      <c r="G5714" s="2">
        <v>42419</v>
      </c>
      <c r="H5714">
        <v>374470</v>
      </c>
      <c r="I5714">
        <v>87781</v>
      </c>
      <c r="J5714" t="str">
        <f t="shared" si="178"/>
        <v>ff4fcbd0d53b4865647e8c55c00a587d</v>
      </c>
      <c r="K5714" s="2">
        <f t="shared" si="179"/>
        <v>42419</v>
      </c>
      <c r="L5714" t="str">
        <f>VLOOKUP($J5714,'placement attrs'!$A$2:$L$5079,4,FALSE)</f>
        <v>Publir.com</v>
      </c>
      <c r="M5714" t="str">
        <f>VLOOKUP($J5714,'placement attrs'!$A$2:$L$5079,3,FALSE)</f>
        <v>josh@publir.com</v>
      </c>
    </row>
    <row r="5715" spans="1:13" x14ac:dyDescent="0.3">
      <c r="A5715" t="s">
        <v>274</v>
      </c>
      <c r="B5715" s="2">
        <v>42420</v>
      </c>
      <c r="C5715">
        <v>230694</v>
      </c>
      <c r="D5715">
        <v>495944</v>
      </c>
      <c r="E5715">
        <v>499277</v>
      </c>
      <c r="F5715" t="s">
        <v>274</v>
      </c>
      <c r="G5715" s="2">
        <v>42420</v>
      </c>
      <c r="H5715">
        <v>505309</v>
      </c>
      <c r="I5715">
        <v>90232</v>
      </c>
      <c r="J5715" t="str">
        <f t="shared" si="178"/>
        <v>ff4fcbd0d53b4865647e8c55c00a587d</v>
      </c>
      <c r="K5715" s="2">
        <f t="shared" si="179"/>
        <v>42420</v>
      </c>
      <c r="L5715" t="str">
        <f>VLOOKUP($J5715,'placement attrs'!$A$2:$L$5079,4,FALSE)</f>
        <v>Publir.com</v>
      </c>
      <c r="M5715" t="str">
        <f>VLOOKUP($J5715,'placement attrs'!$A$2:$L$5079,3,FALSE)</f>
        <v>josh@publir.com</v>
      </c>
    </row>
    <row r="5716" spans="1:13" x14ac:dyDescent="0.3">
      <c r="A5716" t="s">
        <v>274</v>
      </c>
      <c r="B5716" s="2">
        <v>42421</v>
      </c>
      <c r="C5716">
        <v>133091</v>
      </c>
      <c r="D5716">
        <v>318602</v>
      </c>
      <c r="E5716">
        <v>321314</v>
      </c>
      <c r="F5716" t="s">
        <v>274</v>
      </c>
      <c r="G5716" s="2">
        <v>42421</v>
      </c>
      <c r="H5716">
        <v>328464</v>
      </c>
      <c r="I5716">
        <v>54441</v>
      </c>
      <c r="J5716" t="str">
        <f t="shared" si="178"/>
        <v>ff4fcbd0d53b4865647e8c55c00a587d</v>
      </c>
      <c r="K5716" s="2">
        <f t="shared" si="179"/>
        <v>42421</v>
      </c>
      <c r="L5716" t="str">
        <f>VLOOKUP($J5716,'placement attrs'!$A$2:$L$5079,4,FALSE)</f>
        <v>Publir.com</v>
      </c>
      <c r="M5716" t="str">
        <f>VLOOKUP($J5716,'placement attrs'!$A$2:$L$5079,3,FALSE)</f>
        <v>josh@publir.com</v>
      </c>
    </row>
    <row r="5717" spans="1:13" x14ac:dyDescent="0.3">
      <c r="A5717" t="s">
        <v>274</v>
      </c>
      <c r="B5717" s="2">
        <v>42422</v>
      </c>
      <c r="C5717">
        <v>116898</v>
      </c>
      <c r="D5717">
        <v>262811</v>
      </c>
      <c r="E5717">
        <v>265333</v>
      </c>
      <c r="F5717" t="s">
        <v>274</v>
      </c>
      <c r="G5717" s="2">
        <v>42422</v>
      </c>
      <c r="H5717">
        <v>321091</v>
      </c>
      <c r="I5717">
        <v>48173</v>
      </c>
      <c r="J5717" t="str">
        <f t="shared" si="178"/>
        <v>ff4fcbd0d53b4865647e8c55c00a587d</v>
      </c>
      <c r="K5717" s="2">
        <f t="shared" si="179"/>
        <v>42422</v>
      </c>
      <c r="L5717" t="str">
        <f>VLOOKUP($J5717,'placement attrs'!$A$2:$L$5079,4,FALSE)</f>
        <v>Publir.com</v>
      </c>
      <c r="M5717" t="str">
        <f>VLOOKUP($J5717,'placement attrs'!$A$2:$L$5079,3,FALSE)</f>
        <v>josh@publir.com</v>
      </c>
    </row>
    <row r="5718" spans="1:13" x14ac:dyDescent="0.3">
      <c r="A5718" t="s">
        <v>274</v>
      </c>
      <c r="B5718" s="2">
        <v>42423</v>
      </c>
      <c r="C5718">
        <v>97551</v>
      </c>
      <c r="D5718">
        <v>210222</v>
      </c>
      <c r="E5718">
        <v>212419</v>
      </c>
      <c r="F5718" t="s">
        <v>274</v>
      </c>
      <c r="G5718" s="2">
        <v>42423</v>
      </c>
      <c r="H5718">
        <v>218679</v>
      </c>
      <c r="I5718">
        <v>36477</v>
      </c>
      <c r="J5718" t="str">
        <f t="shared" si="178"/>
        <v>ff4fcbd0d53b4865647e8c55c00a587d</v>
      </c>
      <c r="K5718" s="2">
        <f t="shared" si="179"/>
        <v>42423</v>
      </c>
      <c r="L5718" t="str">
        <f>VLOOKUP($J5718,'placement attrs'!$A$2:$L$5079,4,FALSE)</f>
        <v>Publir.com</v>
      </c>
      <c r="M5718" t="str">
        <f>VLOOKUP($J5718,'placement attrs'!$A$2:$L$5079,3,FALSE)</f>
        <v>josh@publir.com</v>
      </c>
    </row>
    <row r="5719" spans="1:13" x14ac:dyDescent="0.3">
      <c r="A5719" t="s">
        <v>274</v>
      </c>
      <c r="B5719" s="2">
        <v>42424</v>
      </c>
      <c r="C5719">
        <v>174155</v>
      </c>
      <c r="D5719">
        <v>344214</v>
      </c>
      <c r="E5719">
        <v>347053</v>
      </c>
      <c r="F5719" t="s">
        <v>274</v>
      </c>
      <c r="G5719" s="2">
        <v>42424</v>
      </c>
      <c r="H5719">
        <v>349944</v>
      </c>
      <c r="I5719">
        <v>63695</v>
      </c>
      <c r="J5719" t="str">
        <f t="shared" si="178"/>
        <v>ff4fcbd0d53b4865647e8c55c00a587d</v>
      </c>
      <c r="K5719" s="2">
        <f t="shared" si="179"/>
        <v>42424</v>
      </c>
      <c r="L5719" t="str">
        <f>VLOOKUP($J5719,'placement attrs'!$A$2:$L$5079,4,FALSE)</f>
        <v>Publir.com</v>
      </c>
      <c r="M5719" t="str">
        <f>VLOOKUP($J5719,'placement attrs'!$A$2:$L$5079,3,FALSE)</f>
        <v>josh@publir.com</v>
      </c>
    </row>
    <row r="5720" spans="1:13" x14ac:dyDescent="0.3">
      <c r="A5720" t="s">
        <v>274</v>
      </c>
      <c r="B5720" s="2">
        <v>42425</v>
      </c>
      <c r="C5720">
        <v>257342</v>
      </c>
      <c r="D5720">
        <v>491849</v>
      </c>
      <c r="E5720">
        <v>495153</v>
      </c>
      <c r="F5720" t="s">
        <v>274</v>
      </c>
      <c r="G5720" s="2">
        <v>42425</v>
      </c>
      <c r="H5720">
        <v>498475</v>
      </c>
      <c r="I5720">
        <v>118040</v>
      </c>
      <c r="J5720" t="str">
        <f t="shared" si="178"/>
        <v>ff4fcbd0d53b4865647e8c55c00a587d</v>
      </c>
      <c r="K5720" s="2">
        <f t="shared" si="179"/>
        <v>42425</v>
      </c>
      <c r="L5720" t="str">
        <f>VLOOKUP($J5720,'placement attrs'!$A$2:$L$5079,4,FALSE)</f>
        <v>Publir.com</v>
      </c>
      <c r="M5720" t="str">
        <f>VLOOKUP($J5720,'placement attrs'!$A$2:$L$5079,3,FALSE)</f>
        <v>josh@publir.com</v>
      </c>
    </row>
    <row r="5721" spans="1:13" x14ac:dyDescent="0.3">
      <c r="A5721" t="s">
        <v>274</v>
      </c>
      <c r="B5721" s="2">
        <v>42426</v>
      </c>
      <c r="C5721">
        <v>132626</v>
      </c>
      <c r="D5721">
        <v>270693</v>
      </c>
      <c r="E5721">
        <v>273205</v>
      </c>
      <c r="F5721" t="s">
        <v>274</v>
      </c>
      <c r="G5721" s="2">
        <v>42426</v>
      </c>
      <c r="H5721">
        <v>275537</v>
      </c>
      <c r="I5721">
        <v>82025</v>
      </c>
      <c r="J5721" t="str">
        <f t="shared" si="178"/>
        <v>ff4fcbd0d53b4865647e8c55c00a587d</v>
      </c>
      <c r="K5721" s="2">
        <f t="shared" si="179"/>
        <v>42426</v>
      </c>
      <c r="L5721" t="str">
        <f>VLOOKUP($J5721,'placement attrs'!$A$2:$L$5079,4,FALSE)</f>
        <v>Publir.com</v>
      </c>
      <c r="M5721" t="str">
        <f>VLOOKUP($J5721,'placement attrs'!$A$2:$L$5079,3,FALSE)</f>
        <v>josh@publir.com</v>
      </c>
    </row>
    <row r="5722" spans="1:13" x14ac:dyDescent="0.3">
      <c r="A5722" t="s">
        <v>274</v>
      </c>
      <c r="B5722" s="2">
        <v>42427</v>
      </c>
      <c r="C5722">
        <v>139818</v>
      </c>
      <c r="D5722">
        <v>312967</v>
      </c>
      <c r="E5722">
        <v>315648</v>
      </c>
      <c r="F5722" t="s">
        <v>274</v>
      </c>
      <c r="G5722" s="2">
        <v>42427</v>
      </c>
      <c r="H5722">
        <v>319069</v>
      </c>
      <c r="I5722">
        <v>64749</v>
      </c>
      <c r="J5722" t="str">
        <f t="shared" si="178"/>
        <v>ff4fcbd0d53b4865647e8c55c00a587d</v>
      </c>
      <c r="K5722" s="2">
        <f t="shared" si="179"/>
        <v>42427</v>
      </c>
      <c r="L5722" t="str">
        <f>VLOOKUP($J5722,'placement attrs'!$A$2:$L$5079,4,FALSE)</f>
        <v>Publir.com</v>
      </c>
      <c r="M5722" t="str">
        <f>VLOOKUP($J5722,'placement attrs'!$A$2:$L$5079,3,FALSE)</f>
        <v>josh@publir.com</v>
      </c>
    </row>
    <row r="5723" spans="1:13" x14ac:dyDescent="0.3">
      <c r="A5723" t="s">
        <v>274</v>
      </c>
      <c r="B5723" s="2">
        <v>42428</v>
      </c>
      <c r="C5723">
        <v>187593</v>
      </c>
      <c r="D5723">
        <v>447458</v>
      </c>
      <c r="E5723">
        <v>450876</v>
      </c>
      <c r="F5723" t="s">
        <v>274</v>
      </c>
      <c r="G5723" s="2">
        <v>42428</v>
      </c>
      <c r="H5723">
        <v>454383</v>
      </c>
      <c r="I5723">
        <v>77618</v>
      </c>
      <c r="J5723" t="str">
        <f t="shared" si="178"/>
        <v>ff4fcbd0d53b4865647e8c55c00a587d</v>
      </c>
      <c r="K5723" s="2">
        <f t="shared" si="179"/>
        <v>42428</v>
      </c>
      <c r="L5723" t="str">
        <f>VLOOKUP($J5723,'placement attrs'!$A$2:$L$5079,4,FALSE)</f>
        <v>Publir.com</v>
      </c>
      <c r="M5723" t="str">
        <f>VLOOKUP($J5723,'placement attrs'!$A$2:$L$5079,3,FALSE)</f>
        <v>josh@publir.com</v>
      </c>
    </row>
    <row r="5724" spans="1:13" x14ac:dyDescent="0.3">
      <c r="A5724" t="s">
        <v>274</v>
      </c>
      <c r="B5724" s="2">
        <v>42429</v>
      </c>
      <c r="C5724">
        <v>79118</v>
      </c>
      <c r="D5724">
        <v>233695</v>
      </c>
      <c r="E5724">
        <v>235990</v>
      </c>
      <c r="F5724" t="s">
        <v>274</v>
      </c>
      <c r="G5724" s="2">
        <v>42429</v>
      </c>
      <c r="H5724">
        <v>295266</v>
      </c>
      <c r="I5724">
        <v>43186</v>
      </c>
      <c r="J5724" t="str">
        <f t="shared" si="178"/>
        <v>ff4fcbd0d53b4865647e8c55c00a587d</v>
      </c>
      <c r="K5724" s="2">
        <f t="shared" si="179"/>
        <v>42429</v>
      </c>
      <c r="L5724" t="str">
        <f>VLOOKUP($J5724,'placement attrs'!$A$2:$L$5079,4,FALSE)</f>
        <v>Publir.com</v>
      </c>
      <c r="M5724" t="str">
        <f>VLOOKUP($J5724,'placement attrs'!$A$2:$L$5079,3,FALSE)</f>
        <v>josh@publir.com</v>
      </c>
    </row>
    <row r="5725" spans="1:13" x14ac:dyDescent="0.3">
      <c r="A5725" t="s">
        <v>274</v>
      </c>
      <c r="B5725" s="2">
        <v>42430</v>
      </c>
      <c r="C5725">
        <v>245550</v>
      </c>
      <c r="D5725">
        <v>571060</v>
      </c>
      <c r="E5725">
        <v>580650</v>
      </c>
      <c r="F5725" t="s">
        <v>274</v>
      </c>
      <c r="G5725" s="2">
        <v>42430</v>
      </c>
      <c r="H5725">
        <v>662582</v>
      </c>
      <c r="I5725">
        <v>86931</v>
      </c>
      <c r="J5725" t="str">
        <f t="shared" si="178"/>
        <v>ff4fcbd0d53b4865647e8c55c00a587d</v>
      </c>
      <c r="K5725" s="2">
        <f t="shared" si="179"/>
        <v>42430</v>
      </c>
      <c r="L5725" t="str">
        <f>VLOOKUP($J5725,'placement attrs'!$A$2:$L$5079,4,FALSE)</f>
        <v>Publir.com</v>
      </c>
      <c r="M5725" t="str">
        <f>VLOOKUP($J5725,'placement attrs'!$A$2:$L$5079,3,FALSE)</f>
        <v>josh@publir.com</v>
      </c>
    </row>
    <row r="5726" spans="1:13" x14ac:dyDescent="0.3">
      <c r="A5726" t="s">
        <v>274</v>
      </c>
      <c r="B5726" s="2">
        <v>42431</v>
      </c>
      <c r="C5726">
        <v>131518</v>
      </c>
      <c r="D5726">
        <v>287097</v>
      </c>
      <c r="E5726">
        <v>289884</v>
      </c>
      <c r="F5726" t="s">
        <v>274</v>
      </c>
      <c r="G5726" s="2">
        <v>42431</v>
      </c>
      <c r="H5726">
        <v>410278</v>
      </c>
      <c r="I5726">
        <v>176361</v>
      </c>
      <c r="J5726" t="str">
        <f t="shared" si="178"/>
        <v>ff4fcbd0d53b4865647e8c55c00a587d</v>
      </c>
      <c r="K5726" s="2">
        <f t="shared" si="179"/>
        <v>42431</v>
      </c>
      <c r="L5726" t="str">
        <f>VLOOKUP($J5726,'placement attrs'!$A$2:$L$5079,4,FALSE)</f>
        <v>Publir.com</v>
      </c>
      <c r="M5726" t="str">
        <f>VLOOKUP($J5726,'placement attrs'!$A$2:$L$5079,3,FALSE)</f>
        <v>josh@publir.com</v>
      </c>
    </row>
    <row r="5727" spans="1:13" x14ac:dyDescent="0.3">
      <c r="A5727" t="s">
        <v>274</v>
      </c>
      <c r="B5727" s="2">
        <v>42432</v>
      </c>
      <c r="C5727">
        <v>3729</v>
      </c>
      <c r="D5727">
        <v>6956</v>
      </c>
      <c r="E5727">
        <v>7063</v>
      </c>
      <c r="H5727">
        <v>0</v>
      </c>
      <c r="I5727">
        <v>0</v>
      </c>
      <c r="J5727" t="str">
        <f t="shared" si="178"/>
        <v>ff4fcbd0d53b4865647e8c55c00a587d</v>
      </c>
      <c r="K5727" s="2">
        <f t="shared" si="179"/>
        <v>42432</v>
      </c>
      <c r="L5727" t="str">
        <f>VLOOKUP($J5727,'placement attrs'!$A$2:$L$5079,4,FALSE)</f>
        <v>Publir.com</v>
      </c>
      <c r="M5727" t="str">
        <f>VLOOKUP($J5727,'placement attrs'!$A$2:$L$5079,3,FALSE)</f>
        <v>josh@publir.com</v>
      </c>
    </row>
    <row r="5728" spans="1:13" x14ac:dyDescent="0.3">
      <c r="A5728" t="s">
        <v>275</v>
      </c>
      <c r="B5728" s="2">
        <v>42410</v>
      </c>
      <c r="C5728">
        <v>246</v>
      </c>
      <c r="D5728">
        <v>7333</v>
      </c>
      <c r="E5728">
        <v>7674</v>
      </c>
      <c r="H5728">
        <v>0</v>
      </c>
      <c r="I5728">
        <v>0</v>
      </c>
      <c r="J5728" t="str">
        <f t="shared" si="178"/>
        <v>fff0f91d50edbd783bfd0328e2c7ccd4</v>
      </c>
      <c r="K5728" s="2">
        <f t="shared" si="179"/>
        <v>42410</v>
      </c>
      <c r="L5728" t="str">
        <f>VLOOKUP($J5728,'placement attrs'!$A$2:$L$5079,4,FALSE)</f>
        <v>News247.info</v>
      </c>
      <c r="M5728" t="str">
        <f>VLOOKUP($J5728,'placement attrs'!$A$2:$L$5079,3,FALSE)</f>
        <v>admin@news247.info</v>
      </c>
    </row>
    <row r="5729" spans="1:13" x14ac:dyDescent="0.3">
      <c r="A5729" t="s">
        <v>275</v>
      </c>
      <c r="B5729" s="2">
        <v>42411</v>
      </c>
      <c r="C5729">
        <v>288</v>
      </c>
      <c r="D5729">
        <v>7690</v>
      </c>
      <c r="E5729">
        <v>7988</v>
      </c>
      <c r="F5729" t="s">
        <v>275</v>
      </c>
      <c r="G5729" s="2">
        <v>42411</v>
      </c>
      <c r="H5729">
        <v>8705</v>
      </c>
      <c r="I5729">
        <v>302</v>
      </c>
      <c r="J5729" t="str">
        <f t="shared" si="178"/>
        <v>fff0f91d50edbd783bfd0328e2c7ccd4</v>
      </c>
      <c r="K5729" s="2">
        <f t="shared" si="179"/>
        <v>42411</v>
      </c>
      <c r="L5729" t="str">
        <f>VLOOKUP($J5729,'placement attrs'!$A$2:$L$5079,4,FALSE)</f>
        <v>News247.info</v>
      </c>
      <c r="M5729" t="str">
        <f>VLOOKUP($J5729,'placement attrs'!$A$2:$L$5079,3,FALSE)</f>
        <v>admin@news247.info</v>
      </c>
    </row>
    <row r="5730" spans="1:13" x14ac:dyDescent="0.3">
      <c r="A5730" t="s">
        <v>275</v>
      </c>
      <c r="B5730" s="2">
        <v>42412</v>
      </c>
      <c r="C5730">
        <v>220</v>
      </c>
      <c r="D5730">
        <v>6203</v>
      </c>
      <c r="E5730">
        <v>6410</v>
      </c>
      <c r="F5730" t="s">
        <v>275</v>
      </c>
      <c r="G5730" s="2">
        <v>42412</v>
      </c>
      <c r="H5730">
        <v>7891</v>
      </c>
      <c r="I5730">
        <v>276</v>
      </c>
      <c r="J5730" t="str">
        <f t="shared" si="178"/>
        <v>fff0f91d50edbd783bfd0328e2c7ccd4</v>
      </c>
      <c r="K5730" s="2">
        <f t="shared" si="179"/>
        <v>42412</v>
      </c>
      <c r="L5730" t="str">
        <f>VLOOKUP($J5730,'placement attrs'!$A$2:$L$5079,4,FALSE)</f>
        <v>News247.info</v>
      </c>
      <c r="M5730" t="str">
        <f>VLOOKUP($J5730,'placement attrs'!$A$2:$L$5079,3,FALSE)</f>
        <v>admin@news247.info</v>
      </c>
    </row>
    <row r="5731" spans="1:13" x14ac:dyDescent="0.3">
      <c r="A5731" t="s">
        <v>275</v>
      </c>
      <c r="B5731" s="2">
        <v>42413</v>
      </c>
      <c r="C5731">
        <v>165</v>
      </c>
      <c r="D5731">
        <v>5303</v>
      </c>
      <c r="E5731">
        <v>5495</v>
      </c>
      <c r="F5731" t="s">
        <v>275</v>
      </c>
      <c r="G5731" s="2">
        <v>42413</v>
      </c>
      <c r="H5731">
        <v>5540</v>
      </c>
      <c r="I5731">
        <v>156</v>
      </c>
      <c r="J5731" t="str">
        <f t="shared" si="178"/>
        <v>fff0f91d50edbd783bfd0328e2c7ccd4</v>
      </c>
      <c r="K5731" s="2">
        <f t="shared" si="179"/>
        <v>42413</v>
      </c>
      <c r="L5731" t="str">
        <f>VLOOKUP($J5731,'placement attrs'!$A$2:$L$5079,4,FALSE)</f>
        <v>News247.info</v>
      </c>
      <c r="M5731" t="str">
        <f>VLOOKUP($J5731,'placement attrs'!$A$2:$L$5079,3,FALSE)</f>
        <v>admin@news247.info</v>
      </c>
    </row>
    <row r="5732" spans="1:13" x14ac:dyDescent="0.3">
      <c r="A5732" t="s">
        <v>275</v>
      </c>
      <c r="B5732" s="2">
        <v>42414</v>
      </c>
      <c r="C5732">
        <v>254</v>
      </c>
      <c r="D5732">
        <v>5535</v>
      </c>
      <c r="E5732">
        <v>5681</v>
      </c>
      <c r="F5732" t="s">
        <v>275</v>
      </c>
      <c r="G5732" s="2">
        <v>42414</v>
      </c>
      <c r="H5732">
        <v>5699</v>
      </c>
      <c r="I5732">
        <v>242</v>
      </c>
      <c r="J5732" t="str">
        <f t="shared" si="178"/>
        <v>fff0f91d50edbd783bfd0328e2c7ccd4</v>
      </c>
      <c r="K5732" s="2">
        <f t="shared" si="179"/>
        <v>42414</v>
      </c>
      <c r="L5732" t="str">
        <f>VLOOKUP($J5732,'placement attrs'!$A$2:$L$5079,4,FALSE)</f>
        <v>News247.info</v>
      </c>
      <c r="M5732" t="str">
        <f>VLOOKUP($J5732,'placement attrs'!$A$2:$L$5079,3,FALSE)</f>
        <v>admin@news247.info</v>
      </c>
    </row>
    <row r="5733" spans="1:13" x14ac:dyDescent="0.3">
      <c r="A5733" t="s">
        <v>275</v>
      </c>
      <c r="B5733" s="2">
        <v>42415</v>
      </c>
      <c r="C5733">
        <v>385</v>
      </c>
      <c r="D5733">
        <v>7861</v>
      </c>
      <c r="E5733">
        <v>8115</v>
      </c>
      <c r="F5733" t="s">
        <v>275</v>
      </c>
      <c r="G5733" s="2">
        <v>42415</v>
      </c>
      <c r="H5733">
        <v>8330</v>
      </c>
      <c r="I5733">
        <v>366</v>
      </c>
      <c r="J5733" t="str">
        <f t="shared" si="178"/>
        <v>fff0f91d50edbd783bfd0328e2c7ccd4</v>
      </c>
      <c r="K5733" s="2">
        <f t="shared" si="179"/>
        <v>42415</v>
      </c>
      <c r="L5733" t="str">
        <f>VLOOKUP($J5733,'placement attrs'!$A$2:$L$5079,4,FALSE)</f>
        <v>News247.info</v>
      </c>
      <c r="M5733" t="str">
        <f>VLOOKUP($J5733,'placement attrs'!$A$2:$L$5079,3,FALSE)</f>
        <v>admin@news247.info</v>
      </c>
    </row>
    <row r="5734" spans="1:13" x14ac:dyDescent="0.3">
      <c r="A5734" t="s">
        <v>275</v>
      </c>
      <c r="B5734" s="2">
        <v>42416</v>
      </c>
      <c r="C5734">
        <v>298</v>
      </c>
      <c r="D5734">
        <v>5572</v>
      </c>
      <c r="E5734">
        <v>5750</v>
      </c>
      <c r="F5734" t="s">
        <v>275</v>
      </c>
      <c r="G5734" s="2">
        <v>42416</v>
      </c>
      <c r="H5734">
        <v>5761</v>
      </c>
      <c r="I5734">
        <v>284</v>
      </c>
      <c r="J5734" t="str">
        <f t="shared" si="178"/>
        <v>fff0f91d50edbd783bfd0328e2c7ccd4</v>
      </c>
      <c r="K5734" s="2">
        <f t="shared" si="179"/>
        <v>42416</v>
      </c>
      <c r="L5734" t="str">
        <f>VLOOKUP($J5734,'placement attrs'!$A$2:$L$5079,4,FALSE)</f>
        <v>News247.info</v>
      </c>
      <c r="M5734" t="str">
        <f>VLOOKUP($J5734,'placement attrs'!$A$2:$L$5079,3,FALSE)</f>
        <v>admin@news247.info</v>
      </c>
    </row>
    <row r="5735" spans="1:13" x14ac:dyDescent="0.3">
      <c r="A5735" t="s">
        <v>275</v>
      </c>
      <c r="B5735" s="2">
        <v>42417</v>
      </c>
      <c r="C5735">
        <v>352</v>
      </c>
      <c r="D5735">
        <v>8752</v>
      </c>
      <c r="E5735">
        <v>8969</v>
      </c>
      <c r="F5735" t="s">
        <v>275</v>
      </c>
      <c r="G5735" s="2">
        <v>42417</v>
      </c>
      <c r="H5735">
        <v>9063</v>
      </c>
      <c r="I5735">
        <v>367</v>
      </c>
      <c r="J5735" t="str">
        <f t="shared" si="178"/>
        <v>fff0f91d50edbd783bfd0328e2c7ccd4</v>
      </c>
      <c r="K5735" s="2">
        <f t="shared" si="179"/>
        <v>42417</v>
      </c>
      <c r="L5735" t="str">
        <f>VLOOKUP($J5735,'placement attrs'!$A$2:$L$5079,4,FALSE)</f>
        <v>News247.info</v>
      </c>
      <c r="M5735" t="str">
        <f>VLOOKUP($J5735,'placement attrs'!$A$2:$L$5079,3,FALSE)</f>
        <v>admin@news247.info</v>
      </c>
    </row>
    <row r="5736" spans="1:13" x14ac:dyDescent="0.3">
      <c r="A5736" t="s">
        <v>275</v>
      </c>
      <c r="B5736" s="2">
        <v>42418</v>
      </c>
      <c r="C5736">
        <v>485</v>
      </c>
      <c r="D5736">
        <v>10341</v>
      </c>
      <c r="E5736">
        <v>10573</v>
      </c>
      <c r="F5736" t="s">
        <v>275</v>
      </c>
      <c r="G5736" s="2">
        <v>42418</v>
      </c>
      <c r="H5736">
        <v>10756</v>
      </c>
      <c r="I5736">
        <v>508</v>
      </c>
      <c r="J5736" t="str">
        <f t="shared" si="178"/>
        <v>fff0f91d50edbd783bfd0328e2c7ccd4</v>
      </c>
      <c r="K5736" s="2">
        <f t="shared" si="179"/>
        <v>42418</v>
      </c>
      <c r="L5736" t="str">
        <f>VLOOKUP($J5736,'placement attrs'!$A$2:$L$5079,4,FALSE)</f>
        <v>News247.info</v>
      </c>
      <c r="M5736" t="str">
        <f>VLOOKUP($J5736,'placement attrs'!$A$2:$L$5079,3,FALSE)</f>
        <v>admin@news247.info</v>
      </c>
    </row>
    <row r="5737" spans="1:13" x14ac:dyDescent="0.3">
      <c r="A5737" t="s">
        <v>275</v>
      </c>
      <c r="B5737" s="2">
        <v>42419</v>
      </c>
      <c r="C5737">
        <v>414</v>
      </c>
      <c r="D5737">
        <v>7529</v>
      </c>
      <c r="E5737">
        <v>7732</v>
      </c>
      <c r="F5737" t="s">
        <v>275</v>
      </c>
      <c r="G5737" s="2">
        <v>42419</v>
      </c>
      <c r="H5737">
        <v>8876</v>
      </c>
      <c r="I5737">
        <v>489</v>
      </c>
      <c r="J5737" t="str">
        <f t="shared" si="178"/>
        <v>fff0f91d50edbd783bfd0328e2c7ccd4</v>
      </c>
      <c r="K5737" s="2">
        <f t="shared" si="179"/>
        <v>42419</v>
      </c>
      <c r="L5737" t="str">
        <f>VLOOKUP($J5737,'placement attrs'!$A$2:$L$5079,4,FALSE)</f>
        <v>News247.info</v>
      </c>
      <c r="M5737" t="str">
        <f>VLOOKUP($J5737,'placement attrs'!$A$2:$L$5079,3,FALSE)</f>
        <v>admin@news247.info</v>
      </c>
    </row>
    <row r="5738" spans="1:13" x14ac:dyDescent="0.3">
      <c r="A5738" t="s">
        <v>275</v>
      </c>
      <c r="B5738" s="2">
        <v>42420</v>
      </c>
      <c r="C5738">
        <v>381</v>
      </c>
      <c r="D5738">
        <v>7599</v>
      </c>
      <c r="E5738">
        <v>7849</v>
      </c>
      <c r="F5738" t="s">
        <v>275</v>
      </c>
      <c r="G5738" s="2">
        <v>42420</v>
      </c>
      <c r="H5738">
        <v>8142</v>
      </c>
      <c r="I5738">
        <v>379</v>
      </c>
      <c r="J5738" t="str">
        <f t="shared" si="178"/>
        <v>fff0f91d50edbd783bfd0328e2c7ccd4</v>
      </c>
      <c r="K5738" s="2">
        <f t="shared" si="179"/>
        <v>42420</v>
      </c>
      <c r="L5738" t="str">
        <f>VLOOKUP($J5738,'placement attrs'!$A$2:$L$5079,4,FALSE)</f>
        <v>News247.info</v>
      </c>
      <c r="M5738" t="str">
        <f>VLOOKUP($J5738,'placement attrs'!$A$2:$L$5079,3,FALSE)</f>
        <v>admin@news247.info</v>
      </c>
    </row>
    <row r="5739" spans="1:13" x14ac:dyDescent="0.3">
      <c r="A5739" t="s">
        <v>275</v>
      </c>
      <c r="B5739" s="2">
        <v>42421</v>
      </c>
      <c r="C5739">
        <v>322</v>
      </c>
      <c r="D5739">
        <v>7493</v>
      </c>
      <c r="E5739">
        <v>7717</v>
      </c>
      <c r="F5739" t="s">
        <v>275</v>
      </c>
      <c r="G5739" s="2">
        <v>42421</v>
      </c>
      <c r="H5739">
        <v>7817</v>
      </c>
      <c r="I5739">
        <v>312</v>
      </c>
      <c r="J5739" t="str">
        <f t="shared" si="178"/>
        <v>fff0f91d50edbd783bfd0328e2c7ccd4</v>
      </c>
      <c r="K5739" s="2">
        <f t="shared" si="179"/>
        <v>42421</v>
      </c>
      <c r="L5739" t="str">
        <f>VLOOKUP($J5739,'placement attrs'!$A$2:$L$5079,4,FALSE)</f>
        <v>News247.info</v>
      </c>
      <c r="M5739" t="str">
        <f>VLOOKUP($J5739,'placement attrs'!$A$2:$L$5079,3,FALSE)</f>
        <v>admin@news247.info</v>
      </c>
    </row>
    <row r="5740" spans="1:13" x14ac:dyDescent="0.3">
      <c r="A5740" t="s">
        <v>275</v>
      </c>
      <c r="B5740" s="2">
        <v>42422</v>
      </c>
      <c r="C5740">
        <v>267</v>
      </c>
      <c r="D5740">
        <v>4988</v>
      </c>
      <c r="E5740">
        <v>5158</v>
      </c>
      <c r="F5740" t="s">
        <v>275</v>
      </c>
      <c r="G5740" s="2">
        <v>42422</v>
      </c>
      <c r="H5740">
        <v>5397</v>
      </c>
      <c r="I5740">
        <v>253</v>
      </c>
      <c r="J5740" t="str">
        <f t="shared" si="178"/>
        <v>fff0f91d50edbd783bfd0328e2c7ccd4</v>
      </c>
      <c r="K5740" s="2">
        <f t="shared" si="179"/>
        <v>42422</v>
      </c>
      <c r="L5740" t="str">
        <f>VLOOKUP($J5740,'placement attrs'!$A$2:$L$5079,4,FALSE)</f>
        <v>News247.info</v>
      </c>
      <c r="M5740" t="str">
        <f>VLOOKUP($J5740,'placement attrs'!$A$2:$L$5079,3,FALSE)</f>
        <v>admin@news247.info</v>
      </c>
    </row>
    <row r="5741" spans="1:13" x14ac:dyDescent="0.3">
      <c r="A5741" t="s">
        <v>275</v>
      </c>
      <c r="B5741" s="2">
        <v>42423</v>
      </c>
      <c r="C5741">
        <v>162</v>
      </c>
      <c r="D5741">
        <v>3064</v>
      </c>
      <c r="E5741">
        <v>3184</v>
      </c>
      <c r="F5741" t="s">
        <v>275</v>
      </c>
      <c r="G5741" s="2">
        <v>42423</v>
      </c>
      <c r="H5741">
        <v>3300</v>
      </c>
      <c r="I5741">
        <v>158</v>
      </c>
      <c r="J5741" t="str">
        <f t="shared" si="178"/>
        <v>fff0f91d50edbd783bfd0328e2c7ccd4</v>
      </c>
      <c r="K5741" s="2">
        <f t="shared" si="179"/>
        <v>42423</v>
      </c>
      <c r="L5741" t="str">
        <f>VLOOKUP($J5741,'placement attrs'!$A$2:$L$5079,4,FALSE)</f>
        <v>News247.info</v>
      </c>
      <c r="M5741" t="str">
        <f>VLOOKUP($J5741,'placement attrs'!$A$2:$L$5079,3,FALSE)</f>
        <v>admin@news247.info</v>
      </c>
    </row>
    <row r="5742" spans="1:13" x14ac:dyDescent="0.3">
      <c r="A5742" t="s">
        <v>275</v>
      </c>
      <c r="B5742" s="2">
        <v>42424</v>
      </c>
      <c r="C5742">
        <v>85</v>
      </c>
      <c r="D5742">
        <v>1954</v>
      </c>
      <c r="E5742">
        <v>2023</v>
      </c>
      <c r="F5742" t="s">
        <v>275</v>
      </c>
      <c r="G5742" s="2">
        <v>42424</v>
      </c>
      <c r="H5742">
        <v>2028</v>
      </c>
      <c r="I5742">
        <v>77</v>
      </c>
      <c r="J5742" t="str">
        <f t="shared" si="178"/>
        <v>fff0f91d50edbd783bfd0328e2c7ccd4</v>
      </c>
      <c r="K5742" s="2">
        <f t="shared" si="179"/>
        <v>42424</v>
      </c>
      <c r="L5742" t="str">
        <f>VLOOKUP($J5742,'placement attrs'!$A$2:$L$5079,4,FALSE)</f>
        <v>News247.info</v>
      </c>
      <c r="M5742" t="str">
        <f>VLOOKUP($J5742,'placement attrs'!$A$2:$L$5079,3,FALSE)</f>
        <v>admin@news247.info</v>
      </c>
    </row>
    <row r="5743" spans="1:13" x14ac:dyDescent="0.3">
      <c r="A5743" t="s">
        <v>275</v>
      </c>
      <c r="B5743" s="2">
        <v>42425</v>
      </c>
      <c r="C5743">
        <v>1</v>
      </c>
      <c r="D5743">
        <v>4</v>
      </c>
      <c r="E5743">
        <v>10</v>
      </c>
      <c r="F5743" t="s">
        <v>275</v>
      </c>
      <c r="G5743" s="2">
        <v>42425</v>
      </c>
      <c r="H5743">
        <v>58</v>
      </c>
      <c r="I5743">
        <v>1</v>
      </c>
      <c r="J5743" t="str">
        <f t="shared" si="178"/>
        <v>fff0f91d50edbd783bfd0328e2c7ccd4</v>
      </c>
      <c r="K5743" s="2">
        <f t="shared" si="179"/>
        <v>42425</v>
      </c>
      <c r="L5743" t="str">
        <f>VLOOKUP($J5743,'placement attrs'!$A$2:$L$5079,4,FALSE)</f>
        <v>News247.info</v>
      </c>
      <c r="M5743" t="str">
        <f>VLOOKUP($J5743,'placement attrs'!$A$2:$L$5079,3,FALSE)</f>
        <v>admin@news247.info</v>
      </c>
    </row>
    <row r="5744" spans="1:13" x14ac:dyDescent="0.3">
      <c r="A5744" t="s">
        <v>275</v>
      </c>
      <c r="B5744" s="2">
        <v>42426</v>
      </c>
      <c r="C5744">
        <v>3</v>
      </c>
      <c r="D5744">
        <v>5</v>
      </c>
      <c r="E5744">
        <v>15</v>
      </c>
      <c r="F5744" t="s">
        <v>275</v>
      </c>
      <c r="G5744" s="2">
        <v>42426</v>
      </c>
      <c r="H5744">
        <v>12</v>
      </c>
      <c r="I5744">
        <v>2</v>
      </c>
      <c r="J5744" t="str">
        <f t="shared" si="178"/>
        <v>fff0f91d50edbd783bfd0328e2c7ccd4</v>
      </c>
      <c r="K5744" s="2">
        <f t="shared" si="179"/>
        <v>42426</v>
      </c>
      <c r="L5744" t="str">
        <f>VLOOKUP($J5744,'placement attrs'!$A$2:$L$5079,4,FALSE)</f>
        <v>News247.info</v>
      </c>
      <c r="M5744" t="str">
        <f>VLOOKUP($J5744,'placement attrs'!$A$2:$L$5079,3,FALSE)</f>
        <v>admin@news247.info</v>
      </c>
    </row>
    <row r="5745" spans="1:13" x14ac:dyDescent="0.3">
      <c r="A5745" t="s">
        <v>275</v>
      </c>
      <c r="B5745" s="2">
        <v>42427</v>
      </c>
      <c r="C5745">
        <v>0</v>
      </c>
      <c r="D5745">
        <v>2</v>
      </c>
      <c r="E5745">
        <v>9</v>
      </c>
      <c r="F5745" t="s">
        <v>275</v>
      </c>
      <c r="G5745" s="2">
        <v>42427</v>
      </c>
      <c r="H5745">
        <v>2</v>
      </c>
      <c r="I5745">
        <v>0</v>
      </c>
      <c r="J5745" t="str">
        <f t="shared" si="178"/>
        <v>fff0f91d50edbd783bfd0328e2c7ccd4</v>
      </c>
      <c r="K5745" s="2">
        <f t="shared" si="179"/>
        <v>42427</v>
      </c>
      <c r="L5745" t="str">
        <f>VLOOKUP($J5745,'placement attrs'!$A$2:$L$5079,4,FALSE)</f>
        <v>News247.info</v>
      </c>
      <c r="M5745" t="str">
        <f>VLOOKUP($J5745,'placement attrs'!$A$2:$L$5079,3,FALSE)</f>
        <v>admin@news247.info</v>
      </c>
    </row>
    <row r="5746" spans="1:13" x14ac:dyDescent="0.3">
      <c r="A5746" t="s">
        <v>275</v>
      </c>
      <c r="B5746" s="2">
        <v>42428</v>
      </c>
      <c r="C5746">
        <v>0</v>
      </c>
      <c r="D5746">
        <v>1</v>
      </c>
      <c r="E5746">
        <v>10</v>
      </c>
      <c r="H5746">
        <v>0</v>
      </c>
      <c r="I5746">
        <v>0</v>
      </c>
      <c r="J5746" t="str">
        <f t="shared" si="178"/>
        <v>fff0f91d50edbd783bfd0328e2c7ccd4</v>
      </c>
      <c r="K5746" s="2">
        <f t="shared" si="179"/>
        <v>42428</v>
      </c>
      <c r="L5746" t="str">
        <f>VLOOKUP($J5746,'placement attrs'!$A$2:$L$5079,4,FALSE)</f>
        <v>News247.info</v>
      </c>
      <c r="M5746" t="str">
        <f>VLOOKUP($J5746,'placement attrs'!$A$2:$L$5079,3,FALSE)</f>
        <v>admin@news247.info</v>
      </c>
    </row>
    <row r="5747" spans="1:13" x14ac:dyDescent="0.3">
      <c r="A5747" t="s">
        <v>275</v>
      </c>
      <c r="B5747" s="2">
        <v>42429</v>
      </c>
      <c r="C5747">
        <v>0</v>
      </c>
      <c r="D5747">
        <v>5</v>
      </c>
      <c r="E5747">
        <v>6</v>
      </c>
      <c r="F5747" t="s">
        <v>275</v>
      </c>
      <c r="G5747" s="2">
        <v>42429</v>
      </c>
      <c r="H5747">
        <v>9</v>
      </c>
      <c r="I5747">
        <v>0</v>
      </c>
      <c r="J5747" t="str">
        <f t="shared" si="178"/>
        <v>fff0f91d50edbd783bfd0328e2c7ccd4</v>
      </c>
      <c r="K5747" s="2">
        <f t="shared" si="179"/>
        <v>42429</v>
      </c>
      <c r="L5747" t="str">
        <f>VLOOKUP($J5747,'placement attrs'!$A$2:$L$5079,4,FALSE)</f>
        <v>News247.info</v>
      </c>
      <c r="M5747" t="str">
        <f>VLOOKUP($J5747,'placement attrs'!$A$2:$L$5079,3,FALSE)</f>
        <v>admin@news247.info</v>
      </c>
    </row>
    <row r="5748" spans="1:13" x14ac:dyDescent="0.3">
      <c r="A5748" t="s">
        <v>275</v>
      </c>
      <c r="B5748" s="2">
        <v>42430</v>
      </c>
      <c r="C5748">
        <v>28</v>
      </c>
      <c r="D5748">
        <v>3047</v>
      </c>
      <c r="E5748">
        <v>3132</v>
      </c>
      <c r="F5748" t="s">
        <v>275</v>
      </c>
      <c r="G5748" s="2">
        <v>42430</v>
      </c>
      <c r="H5748">
        <v>3658</v>
      </c>
      <c r="I5748">
        <v>41</v>
      </c>
      <c r="J5748" t="str">
        <f t="shared" si="178"/>
        <v>fff0f91d50edbd783bfd0328e2c7ccd4</v>
      </c>
      <c r="K5748" s="2">
        <f t="shared" si="179"/>
        <v>42430</v>
      </c>
      <c r="L5748" t="str">
        <f>VLOOKUP($J5748,'placement attrs'!$A$2:$L$5079,4,FALSE)</f>
        <v>News247.info</v>
      </c>
      <c r="M5748" t="str">
        <f>VLOOKUP($J5748,'placement attrs'!$A$2:$L$5079,3,FALSE)</f>
        <v>admin@news247.info</v>
      </c>
    </row>
    <row r="5749" spans="1:13" x14ac:dyDescent="0.3">
      <c r="A5749" t="s">
        <v>275</v>
      </c>
      <c r="B5749" s="2">
        <v>42431</v>
      </c>
      <c r="C5749">
        <v>114</v>
      </c>
      <c r="D5749">
        <v>7046</v>
      </c>
      <c r="E5749">
        <v>7238</v>
      </c>
      <c r="F5749" t="s">
        <v>275</v>
      </c>
      <c r="G5749" s="2">
        <v>42431</v>
      </c>
      <c r="H5749">
        <v>9928</v>
      </c>
      <c r="I5749">
        <v>169</v>
      </c>
      <c r="J5749" t="str">
        <f t="shared" si="178"/>
        <v>fff0f91d50edbd783bfd0328e2c7ccd4</v>
      </c>
      <c r="K5749" s="2">
        <f t="shared" si="179"/>
        <v>42431</v>
      </c>
      <c r="L5749" t="str">
        <f>VLOOKUP($J5749,'placement attrs'!$A$2:$L$5079,4,FALSE)</f>
        <v>News247.info</v>
      </c>
      <c r="M5749" t="str">
        <f>VLOOKUP($J5749,'placement attrs'!$A$2:$L$5079,3,FALSE)</f>
        <v>admin@news247.info</v>
      </c>
    </row>
    <row r="5750" spans="1:13" x14ac:dyDescent="0.3">
      <c r="A5750" t="s">
        <v>275</v>
      </c>
      <c r="B5750" s="2">
        <v>42432</v>
      </c>
      <c r="C5750">
        <v>8</v>
      </c>
      <c r="D5750">
        <v>431</v>
      </c>
      <c r="E5750">
        <v>456</v>
      </c>
      <c r="H5750">
        <v>0</v>
      </c>
      <c r="I5750">
        <v>0</v>
      </c>
      <c r="J5750" t="str">
        <f t="shared" si="178"/>
        <v>fff0f91d50edbd783bfd0328e2c7ccd4</v>
      </c>
      <c r="K5750" s="2">
        <f t="shared" si="179"/>
        <v>42432</v>
      </c>
      <c r="L5750" t="str">
        <f>VLOOKUP($J5750,'placement attrs'!$A$2:$L$5079,4,FALSE)</f>
        <v>News247.info</v>
      </c>
      <c r="M5750" t="str">
        <f>VLOOKUP($J5750,'placement attrs'!$A$2:$L$5079,3,FALSE)</f>
        <v>admin@news247.info</v>
      </c>
    </row>
    <row r="5751" spans="1:13" x14ac:dyDescent="0.3">
      <c r="H5751">
        <f>SUM(H2:H5750)</f>
        <v>4383467054</v>
      </c>
      <c r="K5751" s="2">
        <f t="shared" si="179"/>
        <v>0</v>
      </c>
    </row>
    <row r="5752" spans="1:13" x14ac:dyDescent="0.3">
      <c r="H5752">
        <f>H5751/21/1000</f>
        <v>208736.52638095239</v>
      </c>
      <c r="K5752" s="2">
        <f t="shared" si="179"/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C27"/>
  <sheetViews>
    <sheetView zoomScale="85" zoomScaleNormal="85" workbookViewId="0">
      <selection activeCell="A6" sqref="A6:A26"/>
    </sheetView>
  </sheetViews>
  <sheetFormatPr defaultRowHeight="14.4" x14ac:dyDescent="0.3"/>
  <cols>
    <col min="1" max="1" width="13.44140625" customWidth="1"/>
    <col min="2" max="2" width="34.33203125" customWidth="1"/>
    <col min="3" max="3" width="13.6640625" customWidth="1"/>
    <col min="4" max="4" width="18.44140625" customWidth="1"/>
    <col min="5" max="5" width="34.77734375" customWidth="1"/>
    <col min="6" max="6" width="13.6640625" customWidth="1"/>
    <col min="7" max="7" width="18.44140625" customWidth="1"/>
    <col min="8" max="8" width="34.6640625" customWidth="1"/>
    <col min="9" max="9" width="13.6640625" customWidth="1"/>
    <col min="10" max="10" width="18.44140625" customWidth="1"/>
    <col min="11" max="11" width="34.88671875" customWidth="1"/>
    <col min="12" max="12" width="13.6640625" customWidth="1"/>
    <col min="13" max="13" width="18.44140625" customWidth="1"/>
    <col min="14" max="14" width="34.77734375" customWidth="1"/>
    <col min="15" max="15" width="13.6640625" customWidth="1"/>
    <col min="16" max="16" width="18.44140625" customWidth="1"/>
    <col min="17" max="17" width="34.6640625" customWidth="1"/>
    <col min="18" max="18" width="13.6640625" customWidth="1"/>
    <col min="19" max="19" width="18.44140625" customWidth="1"/>
    <col min="20" max="20" width="34" customWidth="1"/>
    <col min="21" max="21" width="13.6640625" customWidth="1"/>
    <col min="22" max="22" width="18.44140625" customWidth="1"/>
    <col min="23" max="23" width="34.88671875" customWidth="1"/>
    <col min="24" max="24" width="13.6640625" customWidth="1"/>
    <col min="25" max="25" width="18.44140625" customWidth="1"/>
    <col min="26" max="26" width="34.44140625" customWidth="1"/>
    <col min="27" max="27" width="13.6640625" customWidth="1"/>
    <col min="28" max="28" width="18.44140625" customWidth="1"/>
    <col min="29" max="29" width="34.88671875" customWidth="1"/>
    <col min="30" max="30" width="13.6640625" customWidth="1"/>
    <col min="31" max="31" width="18.44140625" customWidth="1"/>
    <col min="32" max="32" width="32.88671875" customWidth="1"/>
    <col min="33" max="33" width="13.6640625" customWidth="1"/>
    <col min="34" max="34" width="18.44140625" customWidth="1"/>
    <col min="35" max="35" width="34.88671875" customWidth="1"/>
    <col min="36" max="36" width="13.6640625" customWidth="1"/>
    <col min="37" max="37" width="18.44140625" customWidth="1"/>
    <col min="38" max="38" width="33.6640625" customWidth="1"/>
    <col min="39" max="39" width="13.6640625" customWidth="1"/>
    <col min="40" max="40" width="18.44140625" customWidth="1"/>
    <col min="41" max="41" width="34.88671875" customWidth="1"/>
    <col min="42" max="42" width="13.6640625" customWidth="1"/>
    <col min="43" max="43" width="18.44140625" customWidth="1"/>
    <col min="44" max="44" width="35.88671875" customWidth="1"/>
    <col min="45" max="45" width="13.6640625" customWidth="1"/>
    <col min="46" max="46" width="18.44140625" customWidth="1"/>
    <col min="47" max="47" width="33.88671875" customWidth="1"/>
    <col min="48" max="48" width="13.6640625" customWidth="1"/>
    <col min="49" max="49" width="18.44140625" customWidth="1"/>
    <col min="50" max="50" width="33" customWidth="1"/>
    <col min="51" max="51" width="13.6640625" customWidth="1"/>
    <col min="52" max="52" width="18.44140625" customWidth="1"/>
    <col min="53" max="53" width="34.44140625" customWidth="1"/>
    <col min="54" max="54" width="13.6640625" customWidth="1"/>
    <col min="55" max="55" width="18.44140625" customWidth="1"/>
    <col min="56" max="56" width="33.88671875" customWidth="1"/>
    <col min="57" max="57" width="13.6640625" customWidth="1"/>
    <col min="58" max="58" width="18.44140625" customWidth="1"/>
    <col min="59" max="59" width="34.6640625" customWidth="1"/>
    <col min="60" max="60" width="13.6640625" customWidth="1"/>
    <col min="61" max="61" width="18.44140625" customWidth="1"/>
    <col min="62" max="62" width="35.109375" customWidth="1"/>
    <col min="63" max="63" width="13.6640625" customWidth="1"/>
    <col min="64" max="64" width="18.44140625" customWidth="1"/>
    <col min="65" max="65" width="35.5546875" customWidth="1"/>
    <col min="66" max="66" width="13.6640625" customWidth="1"/>
    <col min="67" max="67" width="18.44140625" customWidth="1"/>
    <col min="68" max="68" width="34.77734375" customWidth="1"/>
    <col min="69" max="69" width="13.6640625" customWidth="1"/>
    <col min="70" max="70" width="18.44140625" customWidth="1"/>
    <col min="71" max="71" width="33" customWidth="1"/>
    <col min="72" max="72" width="13.6640625" customWidth="1"/>
    <col min="73" max="73" width="18.44140625" customWidth="1"/>
    <col min="74" max="74" width="35.77734375" customWidth="1"/>
    <col min="75" max="75" width="13.6640625" customWidth="1"/>
    <col min="76" max="76" width="18.44140625" customWidth="1"/>
    <col min="77" max="77" width="34.21875" customWidth="1"/>
    <col min="78" max="78" width="13.6640625" customWidth="1"/>
    <col min="79" max="79" width="18.44140625" customWidth="1"/>
    <col min="80" max="80" width="32.77734375" customWidth="1"/>
    <col min="81" max="81" width="13.6640625" customWidth="1"/>
    <col min="82" max="82" width="18.44140625" customWidth="1"/>
    <col min="83" max="83" width="33.33203125" customWidth="1"/>
    <col min="84" max="84" width="13.6640625" customWidth="1"/>
    <col min="85" max="85" width="18.44140625" customWidth="1"/>
    <col min="86" max="86" width="35.6640625" customWidth="1"/>
    <col min="87" max="87" width="13.6640625" customWidth="1"/>
    <col min="88" max="88" width="18.44140625" customWidth="1"/>
    <col min="89" max="89" width="34.88671875" customWidth="1"/>
    <col min="90" max="90" width="13.6640625" customWidth="1"/>
    <col min="91" max="91" width="18.44140625" customWidth="1"/>
    <col min="92" max="92" width="32.88671875" customWidth="1"/>
    <col min="93" max="93" width="13.6640625" customWidth="1"/>
    <col min="94" max="94" width="18.44140625" customWidth="1"/>
    <col min="95" max="95" width="34.77734375" customWidth="1"/>
    <col min="96" max="96" width="13.6640625" customWidth="1"/>
    <col min="97" max="97" width="18.44140625" customWidth="1"/>
    <col min="98" max="98" width="34.44140625" customWidth="1"/>
    <col min="99" max="99" width="13.6640625" customWidth="1"/>
    <col min="100" max="100" width="18.44140625" customWidth="1"/>
    <col min="101" max="101" width="34.77734375" customWidth="1"/>
    <col min="102" max="102" width="13.6640625" customWidth="1"/>
    <col min="103" max="103" width="18.44140625" customWidth="1"/>
    <col min="104" max="104" width="35.5546875" customWidth="1"/>
    <col min="105" max="105" width="13.6640625" customWidth="1"/>
    <col min="106" max="106" width="18.44140625" customWidth="1"/>
    <col min="107" max="107" width="35.77734375" customWidth="1"/>
    <col min="108" max="108" width="13.6640625" customWidth="1"/>
    <col min="109" max="109" width="18.44140625" customWidth="1"/>
    <col min="110" max="110" width="32.5546875" customWidth="1"/>
    <col min="111" max="111" width="13.6640625" customWidth="1"/>
    <col min="112" max="112" width="18.44140625" customWidth="1"/>
    <col min="113" max="113" width="34.33203125" customWidth="1"/>
    <col min="114" max="114" width="13.6640625" customWidth="1"/>
    <col min="115" max="115" width="18.44140625" customWidth="1"/>
    <col min="116" max="116" width="34.109375" customWidth="1"/>
    <col min="117" max="117" width="13.6640625" customWidth="1"/>
    <col min="118" max="118" width="18.44140625" customWidth="1"/>
    <col min="119" max="119" width="33.88671875" customWidth="1"/>
    <col min="120" max="120" width="13.6640625" customWidth="1"/>
    <col min="121" max="121" width="18.44140625" customWidth="1"/>
    <col min="122" max="122" width="33.6640625" customWidth="1"/>
    <col min="123" max="123" width="13.6640625" customWidth="1"/>
    <col min="124" max="124" width="18.44140625" customWidth="1"/>
    <col min="125" max="125" width="34.6640625" customWidth="1"/>
    <col min="126" max="126" width="13.6640625" customWidth="1"/>
    <col min="127" max="127" width="18.44140625" customWidth="1"/>
    <col min="128" max="128" width="33.88671875" customWidth="1"/>
    <col min="129" max="129" width="13.6640625" customWidth="1"/>
    <col min="130" max="130" width="18.44140625" customWidth="1"/>
    <col min="131" max="131" width="25.44140625" customWidth="1"/>
    <col min="132" max="132" width="18.88671875" customWidth="1"/>
    <col min="133" max="133" width="23.6640625" customWidth="1"/>
    <col min="134" max="134" width="12.44140625" customWidth="1"/>
    <col min="135" max="135" width="36.44140625" bestFit="1" customWidth="1"/>
    <col min="136" max="137" width="7.44140625" customWidth="1"/>
    <col min="138" max="138" width="12.44140625" customWidth="1"/>
    <col min="139" max="139" width="11.33203125" customWidth="1"/>
    <col min="140" max="141" width="12.44140625" customWidth="1"/>
    <col min="142" max="142" width="11.33203125" customWidth="1"/>
    <col min="143" max="147" width="12.44140625" customWidth="1"/>
    <col min="148" max="148" width="11.33203125" customWidth="1"/>
    <col min="149" max="152" width="12.44140625" customWidth="1"/>
    <col min="153" max="153" width="36" bestFit="1" customWidth="1"/>
    <col min="154" max="171" width="12.44140625" customWidth="1"/>
    <col min="172" max="172" width="11.33203125" customWidth="1"/>
    <col min="173" max="173" width="36.44140625" bestFit="1" customWidth="1"/>
    <col min="174" max="180" width="12.44140625" customWidth="1"/>
    <col min="181" max="181" width="11.33203125" customWidth="1"/>
    <col min="182" max="183" width="12.44140625" customWidth="1"/>
    <col min="184" max="184" width="11.33203125" customWidth="1"/>
    <col min="185" max="186" width="8.21875" customWidth="1"/>
    <col min="187" max="188" width="12.44140625" customWidth="1"/>
    <col min="189" max="189" width="8.21875" customWidth="1"/>
    <col min="190" max="192" width="12.44140625" customWidth="1"/>
    <col min="193" max="193" width="34.44140625" bestFit="1" customWidth="1"/>
    <col min="194" max="206" width="12.44140625" customWidth="1"/>
    <col min="207" max="207" width="11.33203125" customWidth="1"/>
    <col min="208" max="212" width="12.44140625" customWidth="1"/>
    <col min="213" max="213" width="36.44140625" bestFit="1" customWidth="1"/>
    <col min="214" max="216" width="7.5546875" customWidth="1"/>
    <col min="217" max="217" width="7.44140625" customWidth="1"/>
    <col min="218" max="218" width="7.5546875" customWidth="1"/>
    <col min="219" max="220" width="7.44140625" customWidth="1"/>
    <col min="221" max="221" width="7.5546875" customWidth="1"/>
    <col min="222" max="222" width="7.44140625" customWidth="1"/>
    <col min="223" max="225" width="12.44140625" customWidth="1"/>
    <col min="226" max="226" width="35.21875" bestFit="1" customWidth="1"/>
    <col min="227" max="230" width="12.44140625" customWidth="1"/>
    <col min="231" max="231" width="10.33203125" customWidth="1"/>
    <col min="232" max="238" width="12.44140625" customWidth="1"/>
    <col min="239" max="239" width="11.33203125" customWidth="1"/>
    <col min="240" max="245" width="12.44140625" customWidth="1"/>
    <col min="246" max="246" width="36.44140625" bestFit="1" customWidth="1"/>
    <col min="247" max="250" width="12.44140625" customWidth="1"/>
    <col min="251" max="251" width="37.44140625" bestFit="1" customWidth="1"/>
    <col min="252" max="252" width="7.5546875" customWidth="1"/>
    <col min="253" max="262" width="12.44140625" customWidth="1"/>
    <col min="263" max="263" width="11.33203125" customWidth="1"/>
    <col min="264" max="264" width="12.44140625" customWidth="1"/>
    <col min="265" max="265" width="35.44140625" bestFit="1" customWidth="1"/>
    <col min="266" max="267" width="12.44140625" customWidth="1"/>
    <col min="268" max="268" width="10.33203125" customWidth="1"/>
    <col min="269" max="271" width="12.44140625" customWidth="1"/>
    <col min="272" max="272" width="11.33203125" customWidth="1"/>
    <col min="273" max="274" width="12.44140625" customWidth="1"/>
    <col min="275" max="275" width="11.33203125" customWidth="1"/>
    <col min="276" max="278" width="12.44140625" customWidth="1"/>
    <col min="279" max="279" width="11.33203125" customWidth="1"/>
    <col min="280" max="284" width="12.44140625" customWidth="1"/>
    <col min="285" max="285" width="34.5546875" bestFit="1" customWidth="1"/>
    <col min="286" max="295" width="12.44140625" customWidth="1"/>
    <col min="296" max="296" width="11.33203125" customWidth="1"/>
    <col min="297" max="298" width="12.44140625" customWidth="1"/>
    <col min="299" max="299" width="36" bestFit="1" customWidth="1"/>
    <col min="300" max="301" width="12.44140625" customWidth="1"/>
    <col min="302" max="302" width="11.33203125" customWidth="1"/>
    <col min="303" max="305" width="12.44140625" customWidth="1"/>
    <col min="306" max="306" width="11.33203125" customWidth="1"/>
    <col min="307" max="318" width="12.44140625" customWidth="1"/>
    <col min="319" max="319" width="35.44140625" bestFit="1" customWidth="1"/>
    <col min="320" max="338" width="12.44140625" customWidth="1"/>
    <col min="339" max="339" width="36.21875" bestFit="1" customWidth="1"/>
    <col min="340" max="340" width="7.44140625" customWidth="1"/>
    <col min="341" max="358" width="12.44140625" customWidth="1"/>
    <col min="359" max="359" width="36.6640625" bestFit="1" customWidth="1"/>
    <col min="360" max="360" width="12.44140625" customWidth="1"/>
    <col min="361" max="361" width="11.33203125" customWidth="1"/>
    <col min="362" max="374" width="12.44140625" customWidth="1"/>
    <col min="375" max="375" width="11.33203125" customWidth="1"/>
    <col min="376" max="378" width="12.44140625" customWidth="1"/>
    <col min="379" max="379" width="37.109375" bestFit="1" customWidth="1"/>
    <col min="380" max="390" width="12.44140625" customWidth="1"/>
    <col min="391" max="391" width="10.33203125" customWidth="1"/>
    <col min="392" max="398" width="12.44140625" customWidth="1"/>
    <col min="399" max="399" width="36.33203125" bestFit="1" customWidth="1"/>
    <col min="400" max="404" width="12.44140625" customWidth="1"/>
    <col min="405" max="405" width="8.21875" customWidth="1"/>
    <col min="406" max="409" width="12.44140625" customWidth="1"/>
    <col min="410" max="410" width="11.33203125" customWidth="1"/>
    <col min="411" max="418" width="12.44140625" customWidth="1"/>
    <col min="419" max="419" width="34.5546875" bestFit="1" customWidth="1"/>
    <col min="420" max="420" width="7.5546875" customWidth="1"/>
    <col min="421" max="430" width="12.44140625" customWidth="1"/>
    <col min="431" max="431" width="37.33203125" bestFit="1" customWidth="1"/>
    <col min="432" max="435" width="12.44140625" customWidth="1"/>
    <col min="436" max="436" width="7.44140625" customWidth="1"/>
    <col min="437" max="445" width="12.44140625" customWidth="1"/>
    <col min="446" max="446" width="7.44140625" customWidth="1"/>
    <col min="447" max="449" width="12.44140625" customWidth="1"/>
    <col min="450" max="450" width="7.44140625" customWidth="1"/>
    <col min="451" max="451" width="35.77734375" bestFit="1" customWidth="1"/>
    <col min="452" max="458" width="12.44140625" customWidth="1"/>
    <col min="459" max="459" width="34.33203125" bestFit="1" customWidth="1"/>
    <col min="460" max="474" width="12.44140625" customWidth="1"/>
    <col min="475" max="476" width="11.33203125" customWidth="1"/>
    <col min="477" max="478" width="12.44140625" customWidth="1"/>
    <col min="479" max="479" width="34.88671875" bestFit="1" customWidth="1"/>
    <col min="480" max="486" width="12.44140625" customWidth="1"/>
    <col min="487" max="487" width="11.33203125" customWidth="1"/>
    <col min="488" max="498" width="12.44140625" customWidth="1"/>
    <col min="499" max="499" width="37.21875" bestFit="1" customWidth="1"/>
    <col min="500" max="504" width="12.44140625" customWidth="1"/>
    <col min="505" max="505" width="11.33203125" customWidth="1"/>
    <col min="506" max="514" width="12.44140625" customWidth="1"/>
    <col min="515" max="515" width="11.33203125" customWidth="1"/>
    <col min="516" max="518" width="12.44140625" customWidth="1"/>
    <col min="519" max="519" width="36.44140625" bestFit="1" customWidth="1"/>
    <col min="520" max="520" width="12.44140625" customWidth="1"/>
    <col min="521" max="521" width="11.33203125" customWidth="1"/>
    <col min="522" max="522" width="12.44140625" customWidth="1"/>
    <col min="523" max="523" width="11.33203125" customWidth="1"/>
    <col min="524" max="538" width="12.44140625" customWidth="1"/>
    <col min="539" max="539" width="34.44140625" bestFit="1" customWidth="1"/>
    <col min="540" max="547" width="12.44140625" bestFit="1" customWidth="1"/>
    <col min="548" max="548" width="36.33203125" bestFit="1" customWidth="1"/>
    <col min="549" max="551" width="7.5546875" customWidth="1"/>
    <col min="552" max="557" width="12.44140625" bestFit="1" customWidth="1"/>
    <col min="558" max="558" width="36" bestFit="1" customWidth="1"/>
    <col min="559" max="562" width="12.44140625" bestFit="1" customWidth="1"/>
    <col min="563" max="563" width="11.33203125" bestFit="1" customWidth="1"/>
    <col min="564" max="577" width="12.44140625" bestFit="1" customWidth="1"/>
    <col min="578" max="578" width="36.33203125" bestFit="1" customWidth="1"/>
    <col min="579" max="580" width="12.44140625" bestFit="1" customWidth="1"/>
    <col min="581" max="582" width="11.33203125" bestFit="1" customWidth="1"/>
    <col min="583" max="594" width="12.44140625" bestFit="1" customWidth="1"/>
    <col min="595" max="596" width="11.33203125" bestFit="1" customWidth="1"/>
    <col min="597" max="597" width="12.44140625" bestFit="1" customWidth="1"/>
    <col min="598" max="598" width="37.109375" bestFit="1" customWidth="1"/>
    <col min="599" max="599" width="12.44140625" bestFit="1" customWidth="1"/>
    <col min="600" max="600" width="9.21875" bestFit="1" customWidth="1"/>
    <col min="601" max="603" width="12.44140625" bestFit="1" customWidth="1"/>
    <col min="604" max="606" width="11.33203125" bestFit="1" customWidth="1"/>
    <col min="607" max="617" width="12.44140625" bestFit="1" customWidth="1"/>
    <col min="618" max="618" width="37.33203125" bestFit="1" customWidth="1"/>
    <col min="619" max="637" width="12.44140625" bestFit="1" customWidth="1"/>
    <col min="638" max="638" width="34.109375" bestFit="1" customWidth="1"/>
    <col min="639" max="652" width="12.44140625" bestFit="1" customWidth="1"/>
    <col min="653" max="653" width="11.33203125" bestFit="1" customWidth="1"/>
    <col min="654" max="657" width="12.44140625" bestFit="1" customWidth="1"/>
    <col min="658" max="658" width="35.88671875" bestFit="1" customWidth="1"/>
    <col min="659" max="661" width="12.44140625" bestFit="1" customWidth="1"/>
    <col min="662" max="662" width="11.33203125" bestFit="1" customWidth="1"/>
    <col min="663" max="669" width="12.44140625" bestFit="1" customWidth="1"/>
    <col min="670" max="670" width="11.33203125" bestFit="1" customWidth="1"/>
    <col min="671" max="672" width="12.44140625" bestFit="1" customWidth="1"/>
    <col min="673" max="673" width="10.33203125" bestFit="1" customWidth="1"/>
    <col min="674" max="677" width="12.44140625" bestFit="1" customWidth="1"/>
    <col min="678" max="678" width="35.6640625" bestFit="1" customWidth="1"/>
    <col min="679" max="686" width="12.44140625" bestFit="1" customWidth="1"/>
    <col min="687" max="687" width="35.44140625" bestFit="1" customWidth="1"/>
    <col min="688" max="690" width="12.44140625" bestFit="1" customWidth="1"/>
    <col min="691" max="691" width="11.33203125" bestFit="1" customWidth="1"/>
    <col min="692" max="696" width="12.44140625" bestFit="1" customWidth="1"/>
    <col min="697" max="697" width="11.33203125" bestFit="1" customWidth="1"/>
    <col min="698" max="698" width="10.33203125" bestFit="1" customWidth="1"/>
    <col min="699" max="700" width="12.44140625" bestFit="1" customWidth="1"/>
    <col min="701" max="701" width="11.33203125" bestFit="1" customWidth="1"/>
    <col min="702" max="702" width="12.44140625" bestFit="1" customWidth="1"/>
    <col min="703" max="703" width="11.33203125" bestFit="1" customWidth="1"/>
    <col min="704" max="706" width="12.44140625" bestFit="1" customWidth="1"/>
    <col min="707" max="707" width="35.21875" bestFit="1" customWidth="1"/>
    <col min="708" max="709" width="12.44140625" bestFit="1" customWidth="1"/>
    <col min="710" max="710" width="7.44140625" customWidth="1"/>
    <col min="711" max="722" width="12.44140625" bestFit="1" customWidth="1"/>
    <col min="723" max="723" width="11.33203125" bestFit="1" customWidth="1"/>
    <col min="724" max="726" width="12.44140625" bestFit="1" customWidth="1"/>
    <col min="727" max="727" width="36.21875" bestFit="1" customWidth="1"/>
    <col min="728" max="730" width="12.44140625" bestFit="1" customWidth="1"/>
    <col min="731" max="731" width="11.33203125" bestFit="1" customWidth="1"/>
    <col min="732" max="735" width="12.44140625" bestFit="1" customWidth="1"/>
    <col min="736" max="736" width="35.44140625" bestFit="1" customWidth="1"/>
    <col min="737" max="739" width="12.44140625" bestFit="1" customWidth="1"/>
    <col min="740" max="740" width="9.21875" bestFit="1" customWidth="1"/>
    <col min="741" max="744" width="12.44140625" bestFit="1" customWidth="1"/>
    <col min="745" max="745" width="11.33203125" bestFit="1" customWidth="1"/>
    <col min="746" max="756" width="12.44140625" bestFit="1" customWidth="1"/>
  </cols>
  <sheetData>
    <row r="2" spans="1:133" x14ac:dyDescent="0.3">
      <c r="A2" s="3" t="s">
        <v>11115</v>
      </c>
      <c r="B2" t="s">
        <v>3888</v>
      </c>
    </row>
    <row r="4" spans="1:133" x14ac:dyDescent="0.3">
      <c r="B4" s="3" t="s">
        <v>11122</v>
      </c>
    </row>
    <row r="5" spans="1:133" x14ac:dyDescent="0.3">
      <c r="B5" t="s">
        <v>12</v>
      </c>
      <c r="E5" t="s">
        <v>24</v>
      </c>
      <c r="H5" t="s">
        <v>28</v>
      </c>
      <c r="K5" t="s">
        <v>29</v>
      </c>
      <c r="N5" t="s">
        <v>34</v>
      </c>
      <c r="Q5" t="s">
        <v>46</v>
      </c>
      <c r="T5" t="s">
        <v>55</v>
      </c>
      <c r="W5" t="s">
        <v>75</v>
      </c>
      <c r="Z5" t="s">
        <v>80</v>
      </c>
      <c r="AC5" t="s">
        <v>85</v>
      </c>
      <c r="AF5" t="s">
        <v>86</v>
      </c>
      <c r="AI5" t="s">
        <v>87</v>
      </c>
      <c r="AL5" t="s">
        <v>104</v>
      </c>
      <c r="AO5" t="s">
        <v>119</v>
      </c>
      <c r="AR5" t="s">
        <v>129</v>
      </c>
      <c r="AU5" t="s">
        <v>131</v>
      </c>
      <c r="AX5" t="s">
        <v>133</v>
      </c>
      <c r="BA5" t="s">
        <v>139</v>
      </c>
      <c r="BD5" t="s">
        <v>143</v>
      </c>
      <c r="BG5" t="s">
        <v>145</v>
      </c>
      <c r="BJ5" t="s">
        <v>147</v>
      </c>
      <c r="BM5" t="s">
        <v>153</v>
      </c>
      <c r="BP5" t="s">
        <v>158</v>
      </c>
      <c r="BS5" t="s">
        <v>160</v>
      </c>
      <c r="BV5" t="s">
        <v>180</v>
      </c>
      <c r="BY5" t="s">
        <v>191</v>
      </c>
      <c r="CB5" t="s">
        <v>199</v>
      </c>
      <c r="CE5" t="s">
        <v>201</v>
      </c>
      <c r="CH5" t="s">
        <v>204</v>
      </c>
      <c r="CK5" t="s">
        <v>206</v>
      </c>
      <c r="CN5" t="s">
        <v>208</v>
      </c>
      <c r="CQ5" t="s">
        <v>209</v>
      </c>
      <c r="CT5" t="s">
        <v>217</v>
      </c>
      <c r="CW5" t="s">
        <v>229</v>
      </c>
      <c r="CZ5" t="s">
        <v>231</v>
      </c>
      <c r="DC5" t="s">
        <v>236</v>
      </c>
      <c r="DF5" t="s">
        <v>240</v>
      </c>
      <c r="DI5" t="s">
        <v>243</v>
      </c>
      <c r="DL5" t="s">
        <v>247</v>
      </c>
      <c r="DO5" t="s">
        <v>250</v>
      </c>
      <c r="DR5" t="s">
        <v>252</v>
      </c>
      <c r="DU5" t="s">
        <v>257</v>
      </c>
      <c r="DX5" t="s">
        <v>264</v>
      </c>
      <c r="EA5" t="s">
        <v>11126</v>
      </c>
      <c r="EB5" t="s">
        <v>11128</v>
      </c>
      <c r="EC5" t="s">
        <v>11127</v>
      </c>
    </row>
    <row r="6" spans="1:133" x14ac:dyDescent="0.3">
      <c r="A6" s="3" t="s">
        <v>276</v>
      </c>
      <c r="B6" t="s">
        <v>11121</v>
      </c>
      <c r="C6" t="s">
        <v>11119</v>
      </c>
      <c r="D6" t="s">
        <v>279</v>
      </c>
      <c r="E6" t="s">
        <v>11121</v>
      </c>
      <c r="F6" t="s">
        <v>11119</v>
      </c>
      <c r="G6" t="s">
        <v>279</v>
      </c>
      <c r="H6" t="s">
        <v>11121</v>
      </c>
      <c r="I6" t="s">
        <v>11119</v>
      </c>
      <c r="J6" t="s">
        <v>279</v>
      </c>
      <c r="K6" t="s">
        <v>11121</v>
      </c>
      <c r="L6" t="s">
        <v>11119</v>
      </c>
      <c r="M6" t="s">
        <v>279</v>
      </c>
      <c r="N6" t="s">
        <v>11121</v>
      </c>
      <c r="O6" t="s">
        <v>11119</v>
      </c>
      <c r="P6" t="s">
        <v>279</v>
      </c>
      <c r="Q6" t="s">
        <v>11121</v>
      </c>
      <c r="R6" t="s">
        <v>11119</v>
      </c>
      <c r="S6" t="s">
        <v>279</v>
      </c>
      <c r="T6" t="s">
        <v>11121</v>
      </c>
      <c r="U6" t="s">
        <v>11119</v>
      </c>
      <c r="V6" t="s">
        <v>279</v>
      </c>
      <c r="W6" t="s">
        <v>11121</v>
      </c>
      <c r="X6" t="s">
        <v>11119</v>
      </c>
      <c r="Y6" t="s">
        <v>279</v>
      </c>
      <c r="Z6" t="s">
        <v>11121</v>
      </c>
      <c r="AA6" t="s">
        <v>11119</v>
      </c>
      <c r="AB6" t="s">
        <v>279</v>
      </c>
      <c r="AC6" t="s">
        <v>11121</v>
      </c>
      <c r="AD6" t="s">
        <v>11119</v>
      </c>
      <c r="AE6" t="s">
        <v>279</v>
      </c>
      <c r="AF6" t="s">
        <v>11121</v>
      </c>
      <c r="AG6" t="s">
        <v>11119</v>
      </c>
      <c r="AH6" t="s">
        <v>279</v>
      </c>
      <c r="AI6" t="s">
        <v>11121</v>
      </c>
      <c r="AJ6" t="s">
        <v>11119</v>
      </c>
      <c r="AK6" t="s">
        <v>279</v>
      </c>
      <c r="AL6" t="s">
        <v>11121</v>
      </c>
      <c r="AM6" t="s">
        <v>11119</v>
      </c>
      <c r="AN6" t="s">
        <v>279</v>
      </c>
      <c r="AO6" t="s">
        <v>11121</v>
      </c>
      <c r="AP6" t="s">
        <v>11119</v>
      </c>
      <c r="AQ6" t="s">
        <v>279</v>
      </c>
      <c r="AR6" t="s">
        <v>11121</v>
      </c>
      <c r="AS6" t="s">
        <v>11119</v>
      </c>
      <c r="AT6" t="s">
        <v>279</v>
      </c>
      <c r="AU6" t="s">
        <v>11121</v>
      </c>
      <c r="AV6" t="s">
        <v>11119</v>
      </c>
      <c r="AW6" t="s">
        <v>279</v>
      </c>
      <c r="AX6" t="s">
        <v>11121</v>
      </c>
      <c r="AY6" t="s">
        <v>11119</v>
      </c>
      <c r="AZ6" t="s">
        <v>279</v>
      </c>
      <c r="BA6" t="s">
        <v>11121</v>
      </c>
      <c r="BB6" t="s">
        <v>11119</v>
      </c>
      <c r="BC6" t="s">
        <v>279</v>
      </c>
      <c r="BD6" t="s">
        <v>11121</v>
      </c>
      <c r="BE6" t="s">
        <v>11119</v>
      </c>
      <c r="BF6" t="s">
        <v>279</v>
      </c>
      <c r="BG6" t="s">
        <v>11121</v>
      </c>
      <c r="BH6" t="s">
        <v>11119</v>
      </c>
      <c r="BI6" t="s">
        <v>279</v>
      </c>
      <c r="BJ6" t="s">
        <v>11121</v>
      </c>
      <c r="BK6" t="s">
        <v>11119</v>
      </c>
      <c r="BL6" t="s">
        <v>279</v>
      </c>
      <c r="BM6" t="s">
        <v>11121</v>
      </c>
      <c r="BN6" t="s">
        <v>11119</v>
      </c>
      <c r="BO6" t="s">
        <v>279</v>
      </c>
      <c r="BP6" t="s">
        <v>11121</v>
      </c>
      <c r="BQ6" t="s">
        <v>11119</v>
      </c>
      <c r="BR6" t="s">
        <v>279</v>
      </c>
      <c r="BS6" t="s">
        <v>11121</v>
      </c>
      <c r="BT6" t="s">
        <v>11119</v>
      </c>
      <c r="BU6" t="s">
        <v>279</v>
      </c>
      <c r="BV6" t="s">
        <v>11121</v>
      </c>
      <c r="BW6" t="s">
        <v>11119</v>
      </c>
      <c r="BX6" t="s">
        <v>279</v>
      </c>
      <c r="BY6" t="s">
        <v>11121</v>
      </c>
      <c r="BZ6" t="s">
        <v>11119</v>
      </c>
      <c r="CA6" t="s">
        <v>279</v>
      </c>
      <c r="CB6" t="s">
        <v>11121</v>
      </c>
      <c r="CC6" t="s">
        <v>11119</v>
      </c>
      <c r="CD6" t="s">
        <v>279</v>
      </c>
      <c r="CE6" t="s">
        <v>11121</v>
      </c>
      <c r="CF6" t="s">
        <v>11119</v>
      </c>
      <c r="CG6" t="s">
        <v>279</v>
      </c>
      <c r="CH6" t="s">
        <v>11121</v>
      </c>
      <c r="CI6" t="s">
        <v>11119</v>
      </c>
      <c r="CJ6" t="s">
        <v>279</v>
      </c>
      <c r="CK6" t="s">
        <v>11121</v>
      </c>
      <c r="CL6" t="s">
        <v>11119</v>
      </c>
      <c r="CM6" t="s">
        <v>279</v>
      </c>
      <c r="CN6" t="s">
        <v>11121</v>
      </c>
      <c r="CO6" t="s">
        <v>11119</v>
      </c>
      <c r="CP6" t="s">
        <v>279</v>
      </c>
      <c r="CQ6" t="s">
        <v>11121</v>
      </c>
      <c r="CR6" t="s">
        <v>11119</v>
      </c>
      <c r="CS6" t="s">
        <v>279</v>
      </c>
      <c r="CT6" t="s">
        <v>11121</v>
      </c>
      <c r="CU6" t="s">
        <v>11119</v>
      </c>
      <c r="CV6" t="s">
        <v>279</v>
      </c>
      <c r="CW6" t="s">
        <v>11121</v>
      </c>
      <c r="CX6" t="s">
        <v>11119</v>
      </c>
      <c r="CY6" t="s">
        <v>279</v>
      </c>
      <c r="CZ6" t="s">
        <v>11121</v>
      </c>
      <c r="DA6" t="s">
        <v>11119</v>
      </c>
      <c r="DB6" t="s">
        <v>279</v>
      </c>
      <c r="DC6" t="s">
        <v>11121</v>
      </c>
      <c r="DD6" t="s">
        <v>11119</v>
      </c>
      <c r="DE6" t="s">
        <v>279</v>
      </c>
      <c r="DF6" t="s">
        <v>11121</v>
      </c>
      <c r="DG6" t="s">
        <v>11119</v>
      </c>
      <c r="DH6" t="s">
        <v>279</v>
      </c>
      <c r="DI6" t="s">
        <v>11121</v>
      </c>
      <c r="DJ6" t="s">
        <v>11119</v>
      </c>
      <c r="DK6" t="s">
        <v>279</v>
      </c>
      <c r="DL6" t="s">
        <v>11121</v>
      </c>
      <c r="DM6" t="s">
        <v>11119</v>
      </c>
      <c r="DN6" t="s">
        <v>279</v>
      </c>
      <c r="DO6" t="s">
        <v>11121</v>
      </c>
      <c r="DP6" t="s">
        <v>11119</v>
      </c>
      <c r="DQ6" t="s">
        <v>279</v>
      </c>
      <c r="DR6" t="s">
        <v>11121</v>
      </c>
      <c r="DS6" t="s">
        <v>11119</v>
      </c>
      <c r="DT6" t="s">
        <v>279</v>
      </c>
      <c r="DU6" t="s">
        <v>11121</v>
      </c>
      <c r="DV6" t="s">
        <v>11119</v>
      </c>
      <c r="DW6" t="s">
        <v>279</v>
      </c>
      <c r="DX6" t="s">
        <v>11121</v>
      </c>
      <c r="DY6" t="s">
        <v>11119</v>
      </c>
      <c r="DZ6" t="s">
        <v>279</v>
      </c>
    </row>
    <row r="7" spans="1:133" x14ac:dyDescent="0.3">
      <c r="A7" s="4">
        <v>42411</v>
      </c>
      <c r="B7" s="5">
        <v>0.67727320619534293</v>
      </c>
      <c r="C7" s="5">
        <v>9491</v>
      </c>
      <c r="D7" s="5">
        <v>35914</v>
      </c>
      <c r="E7" s="5">
        <v>3.9447300771208225</v>
      </c>
      <c r="F7" s="5">
        <v>778</v>
      </c>
      <c r="G7" s="5">
        <v>7306</v>
      </c>
      <c r="H7" s="5">
        <v>2.9619883040935671</v>
      </c>
      <c r="I7" s="5">
        <v>1026</v>
      </c>
      <c r="J7" s="5">
        <v>107423</v>
      </c>
      <c r="K7" s="5">
        <v>0.9843537414965986</v>
      </c>
      <c r="L7" s="5">
        <v>1470</v>
      </c>
      <c r="M7" s="5">
        <v>21453</v>
      </c>
      <c r="N7" s="5">
        <v>0.5</v>
      </c>
      <c r="O7" s="5">
        <v>4</v>
      </c>
      <c r="P7" s="5">
        <v>48</v>
      </c>
      <c r="Q7" s="5">
        <v>1.6254983784537773</v>
      </c>
      <c r="R7" s="5">
        <v>86029</v>
      </c>
      <c r="S7" s="5">
        <v>919179</v>
      </c>
      <c r="T7" s="5">
        <v>0.90880579010856455</v>
      </c>
      <c r="U7" s="5">
        <v>4145</v>
      </c>
      <c r="V7" s="5">
        <v>59453</v>
      </c>
      <c r="W7" s="5">
        <v>0.86201298701298701</v>
      </c>
      <c r="X7" s="5">
        <v>23408</v>
      </c>
      <c r="Y7" s="5">
        <v>66598</v>
      </c>
      <c r="Z7" s="5">
        <v>0.76061663757998832</v>
      </c>
      <c r="AA7" s="5">
        <v>10314</v>
      </c>
      <c r="AB7" s="5">
        <v>348383</v>
      </c>
      <c r="AC7" s="5">
        <v>1.1462628865979381</v>
      </c>
      <c r="AD7" s="5">
        <v>7760</v>
      </c>
      <c r="AE7" s="5">
        <v>2531069</v>
      </c>
      <c r="AF7" s="5">
        <v>0.95529276031150856</v>
      </c>
      <c r="AG7" s="5">
        <v>3467</v>
      </c>
      <c r="AH7" s="5">
        <v>40115</v>
      </c>
      <c r="AI7" s="5" t="e">
        <v>#DIV/0!</v>
      </c>
      <c r="AJ7" s="5"/>
      <c r="AK7" s="5"/>
      <c r="AL7" s="5">
        <v>0.90265035677879712</v>
      </c>
      <c r="AM7" s="5">
        <v>11772</v>
      </c>
      <c r="AN7" s="5">
        <v>28410</v>
      </c>
      <c r="AO7" s="5" t="e">
        <v>#DIV/0!</v>
      </c>
      <c r="AP7" s="5"/>
      <c r="AQ7" s="5"/>
      <c r="AR7" s="5" t="e">
        <v>#DIV/0!</v>
      </c>
      <c r="AS7" s="5"/>
      <c r="AT7" s="5"/>
      <c r="AU7" s="5">
        <v>3.8058208276489314</v>
      </c>
      <c r="AV7" s="5">
        <v>2199</v>
      </c>
      <c r="AW7" s="5">
        <v>34797</v>
      </c>
      <c r="AX7" s="5" t="e">
        <v>#DIV/0!</v>
      </c>
      <c r="AY7" s="5"/>
      <c r="AZ7" s="5"/>
      <c r="BA7" s="5">
        <v>0.84119169669593463</v>
      </c>
      <c r="BB7" s="5">
        <v>39406</v>
      </c>
      <c r="BC7" s="5">
        <v>578235</v>
      </c>
      <c r="BD7" s="5">
        <v>1.8723762158999488</v>
      </c>
      <c r="BE7" s="5">
        <v>13673</v>
      </c>
      <c r="BF7" s="5">
        <v>76735</v>
      </c>
      <c r="BG7" s="5">
        <v>1.4867724867724867</v>
      </c>
      <c r="BH7" s="5">
        <v>1134</v>
      </c>
      <c r="BI7" s="5">
        <v>59448</v>
      </c>
      <c r="BJ7" s="5">
        <v>2.21221613155834</v>
      </c>
      <c r="BK7" s="5">
        <v>26817</v>
      </c>
      <c r="BL7" s="5">
        <v>360614</v>
      </c>
      <c r="BM7" s="5">
        <v>1.6707224334600761</v>
      </c>
      <c r="BN7" s="5">
        <v>1315</v>
      </c>
      <c r="BO7" s="5">
        <v>7634</v>
      </c>
      <c r="BP7" s="5">
        <v>0.96625000000000005</v>
      </c>
      <c r="BQ7" s="5">
        <v>1600</v>
      </c>
      <c r="BR7" s="5">
        <v>21668</v>
      </c>
      <c r="BS7" s="5" t="e">
        <v>#DIV/0!</v>
      </c>
      <c r="BT7" s="5"/>
      <c r="BU7" s="5"/>
      <c r="BV7" s="5">
        <v>0.93526405451448036</v>
      </c>
      <c r="BW7" s="5">
        <v>587</v>
      </c>
      <c r="BX7" s="5">
        <v>38440</v>
      </c>
      <c r="BY7" s="5" t="e">
        <v>#DIV/0!</v>
      </c>
      <c r="BZ7" s="5"/>
      <c r="CA7" s="5"/>
      <c r="CB7" s="5">
        <v>0.94552529182879375</v>
      </c>
      <c r="CC7" s="5">
        <v>257</v>
      </c>
      <c r="CD7" s="5">
        <v>1614</v>
      </c>
      <c r="CE7" s="5">
        <v>0.96258604273651016</v>
      </c>
      <c r="CF7" s="5">
        <v>64067</v>
      </c>
      <c r="CG7" s="5">
        <v>445613</v>
      </c>
      <c r="CH7" s="5">
        <v>1.2581560283687943</v>
      </c>
      <c r="CI7" s="5">
        <v>2115</v>
      </c>
      <c r="CJ7" s="5">
        <v>24814</v>
      </c>
      <c r="CK7" s="5">
        <v>1.7766233766233765</v>
      </c>
      <c r="CL7" s="5">
        <v>770</v>
      </c>
      <c r="CM7" s="5">
        <v>26221</v>
      </c>
      <c r="CN7" s="5" t="e">
        <v>#DIV/0!</v>
      </c>
      <c r="CO7" s="5"/>
      <c r="CP7" s="5"/>
      <c r="CQ7" s="5">
        <v>1.3140050086688499</v>
      </c>
      <c r="CR7" s="5">
        <v>5191</v>
      </c>
      <c r="CS7" s="5">
        <v>41888</v>
      </c>
      <c r="CT7" s="5">
        <v>1.2777731560820591</v>
      </c>
      <c r="CU7" s="5">
        <v>60103</v>
      </c>
      <c r="CV7" s="5">
        <v>888367</v>
      </c>
      <c r="CW7" s="5">
        <v>0.59140474663245668</v>
      </c>
      <c r="CX7" s="5">
        <v>1559</v>
      </c>
      <c r="CY7" s="5">
        <v>6868</v>
      </c>
      <c r="CZ7" s="5">
        <v>2.0401247401247402</v>
      </c>
      <c r="DA7" s="5">
        <v>4810</v>
      </c>
      <c r="DB7" s="5">
        <v>66651</v>
      </c>
      <c r="DC7" s="5">
        <v>0.84991843393148447</v>
      </c>
      <c r="DD7" s="5">
        <v>613</v>
      </c>
      <c r="DE7" s="5">
        <v>5078</v>
      </c>
      <c r="DF7" s="5">
        <v>1.7842232812908225</v>
      </c>
      <c r="DG7" s="5">
        <v>110999</v>
      </c>
      <c r="DH7" s="5">
        <v>535309</v>
      </c>
      <c r="DI7" s="5">
        <v>1.3917284432305892</v>
      </c>
      <c r="DJ7" s="5">
        <v>2563</v>
      </c>
      <c r="DK7" s="5">
        <v>45112</v>
      </c>
      <c r="DL7" s="5" t="e">
        <v>#DIV/0!</v>
      </c>
      <c r="DM7" s="5"/>
      <c r="DN7" s="5"/>
      <c r="DO7" s="5">
        <v>1.1947476405416495</v>
      </c>
      <c r="DP7" s="5">
        <v>12185</v>
      </c>
      <c r="DQ7" s="5">
        <v>48261</v>
      </c>
      <c r="DR7" s="5">
        <v>0.61016949152542377</v>
      </c>
      <c r="DS7" s="5">
        <v>295</v>
      </c>
      <c r="DT7" s="5">
        <v>3094</v>
      </c>
      <c r="DU7" s="5" t="e">
        <v>#DIV/0!</v>
      </c>
      <c r="DV7" s="5"/>
      <c r="DW7" s="5"/>
      <c r="DX7" s="5">
        <v>1.109375</v>
      </c>
      <c r="DY7" s="5">
        <v>576</v>
      </c>
      <c r="DZ7" s="5">
        <v>729906</v>
      </c>
      <c r="EA7" s="5">
        <v>1.4023020577641279</v>
      </c>
      <c r="EB7" s="5">
        <v>512498</v>
      </c>
      <c r="EC7" s="5">
        <v>8211718</v>
      </c>
    </row>
    <row r="8" spans="1:133" x14ac:dyDescent="0.3">
      <c r="A8" s="4">
        <v>42412</v>
      </c>
      <c r="B8" s="5">
        <v>0.52060311886811939</v>
      </c>
      <c r="C8" s="5">
        <v>9683</v>
      </c>
      <c r="D8" s="5">
        <v>33950</v>
      </c>
      <c r="E8" s="5">
        <v>2.8282290279627165</v>
      </c>
      <c r="F8" s="5">
        <v>751</v>
      </c>
      <c r="G8" s="5">
        <v>6166</v>
      </c>
      <c r="H8" s="5">
        <v>1.038301415487094</v>
      </c>
      <c r="I8" s="5">
        <v>1201</v>
      </c>
      <c r="J8" s="5">
        <v>67730</v>
      </c>
      <c r="K8" s="5">
        <v>0.80594059405940599</v>
      </c>
      <c r="L8" s="5">
        <v>1515</v>
      </c>
      <c r="M8" s="5">
        <v>12813</v>
      </c>
      <c r="N8" s="5">
        <v>1</v>
      </c>
      <c r="O8" s="5">
        <v>1</v>
      </c>
      <c r="P8" s="5">
        <v>29</v>
      </c>
      <c r="Q8" s="5">
        <v>1.1884821061291651</v>
      </c>
      <c r="R8" s="5">
        <v>85085</v>
      </c>
      <c r="S8" s="5">
        <v>728478</v>
      </c>
      <c r="T8" s="5">
        <v>0.88240917782026773</v>
      </c>
      <c r="U8" s="5">
        <v>1046</v>
      </c>
      <c r="V8" s="5">
        <v>18350</v>
      </c>
      <c r="W8" s="5">
        <v>0.73061703700482672</v>
      </c>
      <c r="X8" s="5">
        <v>22997</v>
      </c>
      <c r="Y8" s="5">
        <v>59430</v>
      </c>
      <c r="Z8" s="5">
        <v>0.68696135668612734</v>
      </c>
      <c r="AA8" s="5">
        <v>7194</v>
      </c>
      <c r="AB8" s="5">
        <v>297526</v>
      </c>
      <c r="AC8" s="5">
        <v>0.89978160640621208</v>
      </c>
      <c r="AD8" s="5">
        <v>8242</v>
      </c>
      <c r="AE8" s="5">
        <v>2443194</v>
      </c>
      <c r="AF8" s="5">
        <v>0.67607223476297973</v>
      </c>
      <c r="AG8" s="5">
        <v>2658</v>
      </c>
      <c r="AH8" s="5">
        <v>26030</v>
      </c>
      <c r="AI8" s="5" t="e">
        <v>#DIV/0!</v>
      </c>
      <c r="AJ8" s="5"/>
      <c r="AK8" s="5"/>
      <c r="AL8" s="5">
        <v>0.68847204084055558</v>
      </c>
      <c r="AM8" s="5">
        <v>8423</v>
      </c>
      <c r="AN8" s="5">
        <v>15363</v>
      </c>
      <c r="AO8" s="5" t="e">
        <v>#DIV/0!</v>
      </c>
      <c r="AP8" s="5"/>
      <c r="AQ8" s="5"/>
      <c r="AR8" s="5" t="e">
        <v>#DIV/0!</v>
      </c>
      <c r="AS8" s="5"/>
      <c r="AT8" s="5"/>
      <c r="AU8" s="5">
        <v>2.1893872764585165</v>
      </c>
      <c r="AV8" s="5">
        <v>3411</v>
      </c>
      <c r="AW8" s="5">
        <v>37039</v>
      </c>
      <c r="AX8" s="5" t="e">
        <v>#DIV/0!</v>
      </c>
      <c r="AY8" s="5"/>
      <c r="AZ8" s="5"/>
      <c r="BA8" s="5">
        <v>0.6568818818818819</v>
      </c>
      <c r="BB8" s="5">
        <v>39960</v>
      </c>
      <c r="BC8" s="5">
        <v>443383</v>
      </c>
      <c r="BD8" s="5">
        <v>1.4646229034766189</v>
      </c>
      <c r="BE8" s="5">
        <v>18006</v>
      </c>
      <c r="BF8" s="5">
        <v>74987</v>
      </c>
      <c r="BG8" s="5">
        <v>1.1416267942583731</v>
      </c>
      <c r="BH8" s="5">
        <v>1045</v>
      </c>
      <c r="BI8" s="5">
        <v>44568</v>
      </c>
      <c r="BJ8" s="5">
        <v>5.890461477125486</v>
      </c>
      <c r="BK8" s="5">
        <v>20066</v>
      </c>
      <c r="BL8" s="5">
        <v>303202</v>
      </c>
      <c r="BM8" s="5">
        <v>1.366693354683747</v>
      </c>
      <c r="BN8" s="5">
        <v>1249</v>
      </c>
      <c r="BO8" s="5">
        <v>6607</v>
      </c>
      <c r="BP8" s="5">
        <v>0.83113273106323837</v>
      </c>
      <c r="BQ8" s="5">
        <v>1439</v>
      </c>
      <c r="BR8" s="5">
        <v>21547</v>
      </c>
      <c r="BS8" s="5" t="e">
        <v>#DIV/0!</v>
      </c>
      <c r="BT8" s="5"/>
      <c r="BU8" s="5"/>
      <c r="BV8" s="5">
        <v>0.79172610556348078</v>
      </c>
      <c r="BW8" s="5">
        <v>701</v>
      </c>
      <c r="BX8" s="5">
        <v>41449</v>
      </c>
      <c r="BY8" s="5" t="e">
        <v>#DIV/0!</v>
      </c>
      <c r="BZ8" s="5"/>
      <c r="CA8" s="5"/>
      <c r="CB8" s="5">
        <v>0.84210526315789469</v>
      </c>
      <c r="CC8" s="5">
        <v>285</v>
      </c>
      <c r="CD8" s="5">
        <v>2374</v>
      </c>
      <c r="CE8" s="5">
        <v>1.2192044482463644</v>
      </c>
      <c r="CF8" s="5">
        <v>4676</v>
      </c>
      <c r="CG8" s="5">
        <v>98957</v>
      </c>
      <c r="CH8" s="5">
        <v>1.0353178607467204</v>
      </c>
      <c r="CI8" s="5">
        <v>1982</v>
      </c>
      <c r="CJ8" s="5">
        <v>24962</v>
      </c>
      <c r="CK8" s="5">
        <v>1.3241150442477876</v>
      </c>
      <c r="CL8" s="5">
        <v>904</v>
      </c>
      <c r="CM8" s="5">
        <v>32610</v>
      </c>
      <c r="CN8" s="5" t="e">
        <v>#DIV/0!</v>
      </c>
      <c r="CO8" s="5"/>
      <c r="CP8" s="5"/>
      <c r="CQ8" s="5">
        <v>0.80796586059743958</v>
      </c>
      <c r="CR8" s="5">
        <v>6327</v>
      </c>
      <c r="CS8" s="5">
        <v>21132</v>
      </c>
      <c r="CT8" s="5">
        <v>1.0180416229974547</v>
      </c>
      <c r="CU8" s="5">
        <v>13358</v>
      </c>
      <c r="CV8" s="5">
        <v>352472</v>
      </c>
      <c r="CW8" s="5">
        <v>0.40426587301587302</v>
      </c>
      <c r="CX8" s="5">
        <v>2016</v>
      </c>
      <c r="CY8" s="5">
        <v>6755</v>
      </c>
      <c r="CZ8" s="5">
        <v>1.7851103320272221</v>
      </c>
      <c r="DA8" s="5">
        <v>4849</v>
      </c>
      <c r="DB8" s="5">
        <v>68036</v>
      </c>
      <c r="DC8" s="5">
        <v>1.3796033994334278</v>
      </c>
      <c r="DD8" s="5">
        <v>706</v>
      </c>
      <c r="DE8" s="5">
        <v>6639</v>
      </c>
      <c r="DF8" s="5">
        <v>1.4491845464875344</v>
      </c>
      <c r="DG8" s="5">
        <v>119688</v>
      </c>
      <c r="DH8" s="5">
        <v>536500</v>
      </c>
      <c r="DI8" s="5">
        <v>1.0612708018154311</v>
      </c>
      <c r="DJ8" s="5">
        <v>2644</v>
      </c>
      <c r="DK8" s="5">
        <v>40838</v>
      </c>
      <c r="DL8" s="5" t="e">
        <v>#DIV/0!</v>
      </c>
      <c r="DM8" s="5"/>
      <c r="DN8" s="5"/>
      <c r="DO8" s="5">
        <v>1.0553508625020935</v>
      </c>
      <c r="DP8" s="5">
        <v>11942</v>
      </c>
      <c r="DQ8" s="5">
        <v>50932</v>
      </c>
      <c r="DR8" s="5">
        <v>1.7367205542725173</v>
      </c>
      <c r="DS8" s="5">
        <v>433</v>
      </c>
      <c r="DT8" s="5">
        <v>9002</v>
      </c>
      <c r="DU8" s="5" t="e">
        <v>#DIV/0!</v>
      </c>
      <c r="DV8" s="5"/>
      <c r="DW8" s="5"/>
      <c r="DX8" s="5">
        <v>0.92897727272727271</v>
      </c>
      <c r="DY8" s="5">
        <v>704</v>
      </c>
      <c r="DZ8" s="5">
        <v>814769</v>
      </c>
      <c r="EA8" s="5">
        <v>1.3820384168297601</v>
      </c>
      <c r="EB8" s="5">
        <v>405187</v>
      </c>
      <c r="EC8" s="5">
        <v>6747819</v>
      </c>
    </row>
    <row r="9" spans="1:133" x14ac:dyDescent="0.3">
      <c r="A9" s="4">
        <v>42413</v>
      </c>
      <c r="B9" s="5">
        <v>1.0344920144946987</v>
      </c>
      <c r="C9" s="5">
        <v>7451</v>
      </c>
      <c r="D9" s="5">
        <v>37290</v>
      </c>
      <c r="E9" s="5">
        <v>2.2563535911602211</v>
      </c>
      <c r="F9" s="5">
        <v>905</v>
      </c>
      <c r="G9" s="5">
        <v>5347</v>
      </c>
      <c r="H9" s="5">
        <v>1.3419117647058822</v>
      </c>
      <c r="I9" s="5">
        <v>816</v>
      </c>
      <c r="J9" s="5">
        <v>42040</v>
      </c>
      <c r="K9" s="5">
        <v>1.1128205128205129</v>
      </c>
      <c r="L9" s="5">
        <v>780</v>
      </c>
      <c r="M9" s="5">
        <v>6127</v>
      </c>
      <c r="N9" s="5">
        <v>0.66666666666666663</v>
      </c>
      <c r="O9" s="5">
        <v>6</v>
      </c>
      <c r="P9" s="5">
        <v>26</v>
      </c>
      <c r="Q9" s="5">
        <v>1.9017563351993505</v>
      </c>
      <c r="R9" s="5">
        <v>70203</v>
      </c>
      <c r="S9" s="5">
        <v>831198</v>
      </c>
      <c r="T9" s="5">
        <v>1.1393711872360395</v>
      </c>
      <c r="U9" s="5">
        <v>2131</v>
      </c>
      <c r="V9" s="5">
        <v>45262</v>
      </c>
      <c r="W9" s="5">
        <v>0.85219172470299054</v>
      </c>
      <c r="X9" s="5">
        <v>12205</v>
      </c>
      <c r="Y9" s="5">
        <v>28331</v>
      </c>
      <c r="Z9" s="5">
        <v>1.006519967400163</v>
      </c>
      <c r="AA9" s="5">
        <v>4908</v>
      </c>
      <c r="AB9" s="5">
        <v>271622</v>
      </c>
      <c r="AC9" s="5">
        <v>1.3237260273972602</v>
      </c>
      <c r="AD9" s="5">
        <v>9125</v>
      </c>
      <c r="AE9" s="5">
        <v>2665270</v>
      </c>
      <c r="AF9" s="5">
        <v>1.0235348407937241</v>
      </c>
      <c r="AG9" s="5">
        <v>2167</v>
      </c>
      <c r="AH9" s="5">
        <v>23540</v>
      </c>
      <c r="AI9" s="5" t="e">
        <v>#DIV/0!</v>
      </c>
      <c r="AJ9" s="5"/>
      <c r="AK9" s="5"/>
      <c r="AL9" s="5">
        <v>1.4647619047619047</v>
      </c>
      <c r="AM9" s="5">
        <v>525</v>
      </c>
      <c r="AN9" s="5">
        <v>2902</v>
      </c>
      <c r="AO9" s="5" t="e">
        <v>#DIV/0!</v>
      </c>
      <c r="AP9" s="5"/>
      <c r="AQ9" s="5"/>
      <c r="AR9" s="5" t="e">
        <v>#DIV/0!</v>
      </c>
      <c r="AS9" s="5"/>
      <c r="AT9" s="5"/>
      <c r="AU9" s="5">
        <v>2.3224913494809689</v>
      </c>
      <c r="AV9" s="5">
        <v>2890</v>
      </c>
      <c r="AW9" s="5">
        <v>26615</v>
      </c>
      <c r="AX9" s="5" t="e">
        <v>#DIV/0!</v>
      </c>
      <c r="AY9" s="5"/>
      <c r="AZ9" s="5"/>
      <c r="BA9" s="5">
        <v>0.87007143838439349</v>
      </c>
      <c r="BB9" s="5">
        <v>29116</v>
      </c>
      <c r="BC9" s="5">
        <v>443432</v>
      </c>
      <c r="BD9" s="5">
        <v>2.0657106164383561</v>
      </c>
      <c r="BE9" s="5">
        <v>14016</v>
      </c>
      <c r="BF9" s="5">
        <v>64895</v>
      </c>
      <c r="BG9" s="5">
        <v>1.6759259259259258</v>
      </c>
      <c r="BH9" s="5">
        <v>108</v>
      </c>
      <c r="BI9" s="5">
        <v>5384</v>
      </c>
      <c r="BJ9" s="5">
        <v>6.8669270470079509</v>
      </c>
      <c r="BK9" s="5">
        <v>14338</v>
      </c>
      <c r="BL9" s="5">
        <v>181707</v>
      </c>
      <c r="BM9" s="5">
        <v>1.7318982387475539</v>
      </c>
      <c r="BN9" s="5">
        <v>1022</v>
      </c>
      <c r="BO9" s="5">
        <v>4986</v>
      </c>
      <c r="BP9" s="5">
        <v>1.0234986945169713</v>
      </c>
      <c r="BQ9" s="5">
        <v>1149</v>
      </c>
      <c r="BR9" s="5">
        <v>20765</v>
      </c>
      <c r="BS9" s="5" t="e">
        <v>#DIV/0!</v>
      </c>
      <c r="BT9" s="5"/>
      <c r="BU9" s="5"/>
      <c r="BV9" s="5">
        <v>1.0900783289817233</v>
      </c>
      <c r="BW9" s="5">
        <v>766</v>
      </c>
      <c r="BX9" s="5">
        <v>51165</v>
      </c>
      <c r="BY9" s="5" t="e">
        <v>#DIV/0!</v>
      </c>
      <c r="BZ9" s="5"/>
      <c r="CA9" s="5"/>
      <c r="CB9" s="5">
        <v>1.0526315789473684</v>
      </c>
      <c r="CC9" s="5">
        <v>190</v>
      </c>
      <c r="CD9" s="5">
        <v>2386</v>
      </c>
      <c r="CE9" s="5">
        <v>1.2637384282056332</v>
      </c>
      <c r="CF9" s="5">
        <v>5077</v>
      </c>
      <c r="CG9" s="5">
        <v>110679</v>
      </c>
      <c r="CH9" s="5">
        <v>1.2228088701161564</v>
      </c>
      <c r="CI9" s="5">
        <v>947</v>
      </c>
      <c r="CJ9" s="5">
        <v>12369</v>
      </c>
      <c r="CK9" s="5">
        <v>1.1508972267536706</v>
      </c>
      <c r="CL9" s="5">
        <v>1226</v>
      </c>
      <c r="CM9" s="5">
        <v>25481</v>
      </c>
      <c r="CN9" s="5" t="e">
        <v>#DIV/0!</v>
      </c>
      <c r="CO9" s="5"/>
      <c r="CP9" s="5"/>
      <c r="CQ9" s="5">
        <v>1.0342007434944238</v>
      </c>
      <c r="CR9" s="5">
        <v>2690</v>
      </c>
      <c r="CS9" s="5">
        <v>8096</v>
      </c>
      <c r="CT9" s="5">
        <v>1.0948048838879578</v>
      </c>
      <c r="CU9" s="5">
        <v>16708</v>
      </c>
      <c r="CV9" s="5">
        <v>376112</v>
      </c>
      <c r="CW9" s="5">
        <v>0.59061637534498623</v>
      </c>
      <c r="CX9" s="5">
        <v>2174</v>
      </c>
      <c r="CY9" s="5">
        <v>8304</v>
      </c>
      <c r="CZ9" s="5">
        <v>2.220028208744711</v>
      </c>
      <c r="DA9" s="5">
        <v>4254</v>
      </c>
      <c r="DB9" s="5">
        <v>64087</v>
      </c>
      <c r="DC9" s="5">
        <v>1.5058651026392962</v>
      </c>
      <c r="DD9" s="5">
        <v>682</v>
      </c>
      <c r="DE9" s="5">
        <v>5131</v>
      </c>
      <c r="DF9" s="5">
        <v>2.0896080771343599</v>
      </c>
      <c r="DG9" s="5">
        <v>105582</v>
      </c>
      <c r="DH9" s="5">
        <v>536276</v>
      </c>
      <c r="DI9" s="5">
        <v>1.3907637655417406</v>
      </c>
      <c r="DJ9" s="5">
        <v>2252</v>
      </c>
      <c r="DK9" s="5">
        <v>36653</v>
      </c>
      <c r="DL9" s="5" t="e">
        <v>#DIV/0!</v>
      </c>
      <c r="DM9" s="5"/>
      <c r="DN9" s="5"/>
      <c r="DO9" s="5">
        <v>1.1758715596330276</v>
      </c>
      <c r="DP9" s="5">
        <v>10900</v>
      </c>
      <c r="DQ9" s="5">
        <v>50687</v>
      </c>
      <c r="DR9" s="5">
        <v>1.3176470588235294</v>
      </c>
      <c r="DS9" s="5">
        <v>595</v>
      </c>
      <c r="DT9" s="5">
        <v>8196</v>
      </c>
      <c r="DU9" s="5" t="e">
        <v>#DIV/0!</v>
      </c>
      <c r="DV9" s="5"/>
      <c r="DW9" s="5"/>
      <c r="DX9" s="5">
        <v>1.1432192648922688</v>
      </c>
      <c r="DY9" s="5">
        <v>789</v>
      </c>
      <c r="DZ9" s="5">
        <v>1023324</v>
      </c>
      <c r="EA9" s="5">
        <v>1.8915918501458808</v>
      </c>
      <c r="EB9" s="5">
        <v>328693</v>
      </c>
      <c r="EC9" s="5">
        <v>7025685</v>
      </c>
    </row>
    <row r="10" spans="1:133" x14ac:dyDescent="0.3">
      <c r="A10" s="4">
        <v>42414</v>
      </c>
      <c r="B10" s="5">
        <v>0.9745837957824639</v>
      </c>
      <c r="C10" s="5">
        <v>9010</v>
      </c>
      <c r="D10" s="5">
        <v>37932</v>
      </c>
      <c r="E10" s="5">
        <v>2.7229946524064172</v>
      </c>
      <c r="F10" s="5">
        <v>935</v>
      </c>
      <c r="G10" s="5">
        <v>7062</v>
      </c>
      <c r="H10" s="5">
        <v>1.8149350649350648</v>
      </c>
      <c r="I10" s="5">
        <v>308</v>
      </c>
      <c r="J10" s="5">
        <v>41619</v>
      </c>
      <c r="K10" s="5">
        <v>1.2589743589743589</v>
      </c>
      <c r="L10" s="5">
        <v>780</v>
      </c>
      <c r="M10" s="5">
        <v>7266</v>
      </c>
      <c r="N10" s="5">
        <v>3</v>
      </c>
      <c r="O10" s="5">
        <v>1</v>
      </c>
      <c r="P10" s="5">
        <v>28</v>
      </c>
      <c r="Q10" s="5">
        <v>2.1422302107892341</v>
      </c>
      <c r="R10" s="5">
        <v>85678</v>
      </c>
      <c r="S10" s="5">
        <v>1121264</v>
      </c>
      <c r="T10" s="5">
        <v>1.0506745640013162</v>
      </c>
      <c r="U10" s="5">
        <v>3039</v>
      </c>
      <c r="V10" s="5">
        <v>59647</v>
      </c>
      <c r="W10" s="5">
        <v>0.96385107725592711</v>
      </c>
      <c r="X10" s="5">
        <v>11093</v>
      </c>
      <c r="Y10" s="5">
        <v>32017</v>
      </c>
      <c r="Z10" s="5">
        <v>0.93676222596964587</v>
      </c>
      <c r="AA10" s="5">
        <v>4744</v>
      </c>
      <c r="AB10" s="5">
        <v>265997</v>
      </c>
      <c r="AC10" s="5">
        <v>0</v>
      </c>
      <c r="AD10" s="5">
        <v>10799</v>
      </c>
      <c r="AE10" s="5">
        <v>3006555</v>
      </c>
      <c r="AF10" s="5">
        <v>0.86720469552457813</v>
      </c>
      <c r="AG10" s="5">
        <v>1363</v>
      </c>
      <c r="AH10" s="5">
        <v>15779</v>
      </c>
      <c r="AI10" s="5" t="e">
        <v>#DIV/0!</v>
      </c>
      <c r="AJ10" s="5"/>
      <c r="AK10" s="5"/>
      <c r="AL10" s="5">
        <v>1.0601427115188584</v>
      </c>
      <c r="AM10" s="5">
        <v>1962</v>
      </c>
      <c r="AN10" s="5">
        <v>5480</v>
      </c>
      <c r="AO10" s="5" t="e">
        <v>#DIV/0!</v>
      </c>
      <c r="AP10" s="5"/>
      <c r="AQ10" s="5"/>
      <c r="AR10" s="5" t="e">
        <v>#DIV/0!</v>
      </c>
      <c r="AS10" s="5"/>
      <c r="AT10" s="5"/>
      <c r="AU10" s="5">
        <v>2.3595645412130639</v>
      </c>
      <c r="AV10" s="5">
        <v>3215</v>
      </c>
      <c r="AW10" s="5">
        <v>29502</v>
      </c>
      <c r="AX10" s="5" t="e">
        <v>#DIV/0!</v>
      </c>
      <c r="AY10" s="5"/>
      <c r="AZ10" s="5"/>
      <c r="BA10" s="5">
        <v>0.93611700735657588</v>
      </c>
      <c r="BB10" s="5">
        <v>34391</v>
      </c>
      <c r="BC10" s="5">
        <v>593525</v>
      </c>
      <c r="BD10" s="5">
        <v>2.0556243976318327</v>
      </c>
      <c r="BE10" s="5">
        <v>14526</v>
      </c>
      <c r="BF10" s="5">
        <v>83367</v>
      </c>
      <c r="BG10" s="5">
        <v>1.502262443438914</v>
      </c>
      <c r="BH10" s="5">
        <v>221</v>
      </c>
      <c r="BI10" s="5">
        <v>8202</v>
      </c>
      <c r="BJ10" s="5">
        <v>7.0079684298398721</v>
      </c>
      <c r="BK10" s="5">
        <v>13177</v>
      </c>
      <c r="BL10" s="5">
        <v>178900</v>
      </c>
      <c r="BM10" s="5">
        <v>1.521986970684039</v>
      </c>
      <c r="BN10" s="5">
        <v>1228</v>
      </c>
      <c r="BO10" s="5">
        <v>5704</v>
      </c>
      <c r="BP10" s="5">
        <v>1.0119940029985008</v>
      </c>
      <c r="BQ10" s="5">
        <v>1334</v>
      </c>
      <c r="BR10" s="5">
        <v>22784</v>
      </c>
      <c r="BS10" s="5" t="e">
        <v>#DIV/0!</v>
      </c>
      <c r="BT10" s="5"/>
      <c r="BU10" s="5"/>
      <c r="BV10" s="5">
        <v>0</v>
      </c>
      <c r="BW10" s="5">
        <v>563</v>
      </c>
      <c r="BX10" s="5">
        <v>46328</v>
      </c>
      <c r="BY10" s="5" t="e">
        <v>#DIV/0!</v>
      </c>
      <c r="BZ10" s="5"/>
      <c r="CA10" s="5"/>
      <c r="CB10" s="5">
        <v>1.0769230769230769</v>
      </c>
      <c r="CC10" s="5">
        <v>208</v>
      </c>
      <c r="CD10" s="5">
        <v>2854</v>
      </c>
      <c r="CE10" s="5">
        <v>1.4795008912655971</v>
      </c>
      <c r="CF10" s="5">
        <v>1683</v>
      </c>
      <c r="CG10" s="5">
        <v>67345</v>
      </c>
      <c r="CH10" s="5">
        <v>1.1293577981651377</v>
      </c>
      <c r="CI10" s="5">
        <v>1090</v>
      </c>
      <c r="CJ10" s="5">
        <v>14113</v>
      </c>
      <c r="CK10" s="5">
        <v>1.2216867469879518</v>
      </c>
      <c r="CL10" s="5">
        <v>415</v>
      </c>
      <c r="CM10" s="5">
        <v>14137</v>
      </c>
      <c r="CN10" s="5" t="e">
        <v>#DIV/0!</v>
      </c>
      <c r="CO10" s="5"/>
      <c r="CP10" s="5"/>
      <c r="CQ10" s="5">
        <v>1.0438596491228069</v>
      </c>
      <c r="CR10" s="5">
        <v>1938</v>
      </c>
      <c r="CS10" s="5">
        <v>6282</v>
      </c>
      <c r="CT10" s="5">
        <v>1.1441523118766999</v>
      </c>
      <c r="CU10" s="5">
        <v>7721</v>
      </c>
      <c r="CV10" s="5">
        <v>212150</v>
      </c>
      <c r="CW10" s="5">
        <v>0.59148264984227128</v>
      </c>
      <c r="CX10" s="5">
        <v>3170</v>
      </c>
      <c r="CY10" s="5">
        <v>11410</v>
      </c>
      <c r="CZ10" s="5">
        <v>1.966010733452594</v>
      </c>
      <c r="DA10" s="5">
        <v>5031</v>
      </c>
      <c r="DB10" s="5">
        <v>81275</v>
      </c>
      <c r="DC10" s="5">
        <v>1.3683206106870229</v>
      </c>
      <c r="DD10" s="5">
        <v>524</v>
      </c>
      <c r="DE10" s="5">
        <v>4504</v>
      </c>
      <c r="DF10" s="5">
        <v>1.8897898409680052</v>
      </c>
      <c r="DG10" s="5">
        <v>111487</v>
      </c>
      <c r="DH10" s="5">
        <v>532142</v>
      </c>
      <c r="DI10" s="5">
        <v>1.5404040404040404</v>
      </c>
      <c r="DJ10" s="5">
        <v>2376</v>
      </c>
      <c r="DK10" s="5">
        <v>45243</v>
      </c>
      <c r="DL10" s="5" t="e">
        <v>#DIV/0!</v>
      </c>
      <c r="DM10" s="5"/>
      <c r="DN10" s="5"/>
      <c r="DO10" s="5">
        <v>2.2505616879945296</v>
      </c>
      <c r="DP10" s="5">
        <v>10237</v>
      </c>
      <c r="DQ10" s="5">
        <v>51183</v>
      </c>
      <c r="DR10" s="5">
        <v>1.3340380549682875</v>
      </c>
      <c r="DS10" s="5">
        <v>473</v>
      </c>
      <c r="DT10" s="5">
        <v>7798</v>
      </c>
      <c r="DU10" s="5" t="e">
        <v>#DIV/0!</v>
      </c>
      <c r="DV10" s="5"/>
      <c r="DW10" s="5"/>
      <c r="DX10" s="5">
        <v>1.0617551462621886</v>
      </c>
      <c r="DY10" s="5">
        <v>923</v>
      </c>
      <c r="DZ10" s="5">
        <v>960719</v>
      </c>
      <c r="EA10" s="5">
        <v>1.88150201219177</v>
      </c>
      <c r="EB10" s="5">
        <v>345643</v>
      </c>
      <c r="EC10" s="5">
        <v>7580113</v>
      </c>
    </row>
    <row r="11" spans="1:133" x14ac:dyDescent="0.3">
      <c r="A11" s="4">
        <v>42415</v>
      </c>
      <c r="B11" s="5">
        <v>1.0041647906348492</v>
      </c>
      <c r="C11" s="5">
        <v>8884</v>
      </c>
      <c r="D11" s="5">
        <v>39905</v>
      </c>
      <c r="E11" s="5">
        <v>2.5126135216952572</v>
      </c>
      <c r="F11" s="5">
        <v>991</v>
      </c>
      <c r="G11" s="5">
        <v>7162</v>
      </c>
      <c r="H11" s="5">
        <v>1.8804347826086956</v>
      </c>
      <c r="I11" s="5">
        <v>368</v>
      </c>
      <c r="J11" s="5">
        <v>53460</v>
      </c>
      <c r="K11" s="5">
        <v>0.98571428571428577</v>
      </c>
      <c r="L11" s="5">
        <v>700</v>
      </c>
      <c r="M11" s="5">
        <v>8767</v>
      </c>
      <c r="N11" s="5">
        <v>1.4444444444444444</v>
      </c>
      <c r="O11" s="5">
        <v>9</v>
      </c>
      <c r="P11" s="5">
        <v>77</v>
      </c>
      <c r="Q11" s="5">
        <v>2.1998249259302014</v>
      </c>
      <c r="R11" s="5">
        <v>103956</v>
      </c>
      <c r="S11" s="5">
        <v>1236146</v>
      </c>
      <c r="T11" s="5">
        <v>1.0443110348770726</v>
      </c>
      <c r="U11" s="5">
        <v>3498</v>
      </c>
      <c r="V11" s="5">
        <v>73333</v>
      </c>
      <c r="W11" s="5">
        <v>0.99932065217391308</v>
      </c>
      <c r="X11" s="5">
        <v>19136</v>
      </c>
      <c r="Y11" s="5">
        <v>64682</v>
      </c>
      <c r="Z11" s="5">
        <v>0.8710389089450461</v>
      </c>
      <c r="AA11" s="5">
        <v>4986</v>
      </c>
      <c r="AB11" s="5">
        <v>276501</v>
      </c>
      <c r="AC11" s="5">
        <v>1.0914114303757498</v>
      </c>
      <c r="AD11" s="5">
        <v>12668</v>
      </c>
      <c r="AE11" s="5">
        <v>2712726</v>
      </c>
      <c r="AF11" s="5">
        <v>1.0983692793266702</v>
      </c>
      <c r="AG11" s="5">
        <v>1901</v>
      </c>
      <c r="AH11" s="5">
        <v>22608</v>
      </c>
      <c r="AI11" s="5" t="e">
        <v>#DIV/0!</v>
      </c>
      <c r="AJ11" s="5"/>
      <c r="AK11" s="5"/>
      <c r="AL11" s="5">
        <v>1.004302925989673</v>
      </c>
      <c r="AM11" s="5">
        <v>11620</v>
      </c>
      <c r="AN11" s="5">
        <v>30007</v>
      </c>
      <c r="AO11" s="5" t="e">
        <v>#DIV/0!</v>
      </c>
      <c r="AP11" s="5"/>
      <c r="AQ11" s="5"/>
      <c r="AR11" s="5" t="e">
        <v>#DIV/0!</v>
      </c>
      <c r="AS11" s="5"/>
      <c r="AT11" s="5"/>
      <c r="AU11" s="5">
        <v>2.9382270356999598</v>
      </c>
      <c r="AV11" s="5">
        <v>2493</v>
      </c>
      <c r="AW11" s="5">
        <v>31077</v>
      </c>
      <c r="AX11" s="5" t="e">
        <v>#DIV/0!</v>
      </c>
      <c r="AY11" s="5"/>
      <c r="AZ11" s="5"/>
      <c r="BA11" s="5">
        <v>0.8971642256154565</v>
      </c>
      <c r="BB11" s="5">
        <v>38508</v>
      </c>
      <c r="BC11" s="5">
        <v>645940</v>
      </c>
      <c r="BD11" s="5">
        <v>3.1082450483648087</v>
      </c>
      <c r="BE11" s="5">
        <v>17368</v>
      </c>
      <c r="BF11" s="5">
        <v>133511</v>
      </c>
      <c r="BG11" s="5">
        <v>1.3779904306220097</v>
      </c>
      <c r="BH11" s="5">
        <v>1463</v>
      </c>
      <c r="BI11" s="5">
        <v>57780</v>
      </c>
      <c r="BJ11" s="5">
        <v>8.9244569196973398</v>
      </c>
      <c r="BK11" s="5">
        <v>16388</v>
      </c>
      <c r="BL11" s="5">
        <v>331186</v>
      </c>
      <c r="BM11" s="5">
        <v>1.6483870967741936</v>
      </c>
      <c r="BN11" s="5">
        <v>1240</v>
      </c>
      <c r="BO11" s="5">
        <v>8845</v>
      </c>
      <c r="BP11" s="5">
        <v>1.0017899761336515</v>
      </c>
      <c r="BQ11" s="5">
        <v>1676</v>
      </c>
      <c r="BR11" s="5">
        <v>27720</v>
      </c>
      <c r="BS11" s="5">
        <v>1.104494382022472</v>
      </c>
      <c r="BT11" s="5">
        <v>890</v>
      </c>
      <c r="BU11" s="5">
        <v>38226</v>
      </c>
      <c r="BV11" s="5">
        <v>0.97269624573378843</v>
      </c>
      <c r="BW11" s="5">
        <v>586</v>
      </c>
      <c r="BX11" s="5">
        <v>34884</v>
      </c>
      <c r="BY11" s="5" t="e">
        <v>#DIV/0!</v>
      </c>
      <c r="BZ11" s="5"/>
      <c r="CA11" s="5"/>
      <c r="CB11" s="5">
        <v>1.0779816513761469</v>
      </c>
      <c r="CC11" s="5">
        <v>218</v>
      </c>
      <c r="CD11" s="5">
        <v>2859</v>
      </c>
      <c r="CE11" s="5">
        <v>1.5816610517064595</v>
      </c>
      <c r="CF11" s="5">
        <v>6827</v>
      </c>
      <c r="CG11" s="5">
        <v>158826</v>
      </c>
      <c r="CH11" s="5">
        <v>1.3359746434231379</v>
      </c>
      <c r="CI11" s="5">
        <v>1893</v>
      </c>
      <c r="CJ11" s="5">
        <v>29044</v>
      </c>
      <c r="CK11" s="5">
        <v>2.0687679083094554</v>
      </c>
      <c r="CL11" s="5">
        <v>349</v>
      </c>
      <c r="CM11" s="5">
        <v>21389</v>
      </c>
      <c r="CN11" s="5" t="e">
        <v>#DIV/0!</v>
      </c>
      <c r="CO11" s="5"/>
      <c r="CP11" s="5"/>
      <c r="CQ11" s="5">
        <v>1.0362953692115144</v>
      </c>
      <c r="CR11" s="5">
        <v>11186</v>
      </c>
      <c r="CS11" s="5">
        <v>22243</v>
      </c>
      <c r="CT11" s="5">
        <v>1.4087995842716092</v>
      </c>
      <c r="CU11" s="5">
        <v>17319</v>
      </c>
      <c r="CV11" s="5">
        <v>589951</v>
      </c>
      <c r="CW11" s="5">
        <v>0.53800755429650615</v>
      </c>
      <c r="CX11" s="5">
        <v>4236</v>
      </c>
      <c r="CY11" s="5">
        <v>15521</v>
      </c>
      <c r="CZ11" s="5">
        <v>1.966744562286536</v>
      </c>
      <c r="DA11" s="5">
        <v>5563</v>
      </c>
      <c r="DB11" s="5">
        <v>90477</v>
      </c>
      <c r="DC11" s="5">
        <v>1.4617524339360222</v>
      </c>
      <c r="DD11" s="5">
        <v>719</v>
      </c>
      <c r="DE11" s="5">
        <v>6846</v>
      </c>
      <c r="DF11" s="5">
        <v>1.8040763048782569</v>
      </c>
      <c r="DG11" s="5">
        <v>117214</v>
      </c>
      <c r="DH11" s="5">
        <v>538563</v>
      </c>
      <c r="DI11" s="5">
        <v>1.7260882440035534</v>
      </c>
      <c r="DJ11" s="5">
        <v>3377</v>
      </c>
      <c r="DK11" s="5">
        <v>71099</v>
      </c>
      <c r="DL11" s="5" t="e">
        <v>#DIV/0!</v>
      </c>
      <c r="DM11" s="5"/>
      <c r="DN11" s="5"/>
      <c r="DO11" s="5">
        <v>2.3681829819919775</v>
      </c>
      <c r="DP11" s="5">
        <v>11717</v>
      </c>
      <c r="DQ11" s="5">
        <v>51104</v>
      </c>
      <c r="DR11" s="5">
        <v>1.323076923076923</v>
      </c>
      <c r="DS11" s="5">
        <v>455</v>
      </c>
      <c r="DT11" s="5">
        <v>8668</v>
      </c>
      <c r="DU11" s="5" t="e">
        <v>#DIV/0!</v>
      </c>
      <c r="DV11" s="5"/>
      <c r="DW11" s="5"/>
      <c r="DX11" s="5">
        <v>1.1265597147950088</v>
      </c>
      <c r="DY11" s="5">
        <v>561</v>
      </c>
      <c r="DZ11" s="5">
        <v>741539</v>
      </c>
      <c r="EA11" s="5">
        <v>1.9872170000672911</v>
      </c>
      <c r="EB11" s="5">
        <v>430963</v>
      </c>
      <c r="EC11" s="5">
        <v>8182672</v>
      </c>
    </row>
    <row r="12" spans="1:133" x14ac:dyDescent="0.3">
      <c r="A12" s="4">
        <v>42416</v>
      </c>
      <c r="B12" s="5">
        <v>0.95578034682080926</v>
      </c>
      <c r="C12" s="5">
        <v>6920</v>
      </c>
      <c r="D12" s="5">
        <v>29379</v>
      </c>
      <c r="E12" s="5">
        <v>2.6066513761467891</v>
      </c>
      <c r="F12" s="5">
        <v>872</v>
      </c>
      <c r="G12" s="5">
        <v>6286</v>
      </c>
      <c r="H12" s="5">
        <v>13.086920529801324</v>
      </c>
      <c r="I12" s="5">
        <v>1208</v>
      </c>
      <c r="J12" s="5">
        <v>123755</v>
      </c>
      <c r="K12" s="5">
        <v>2.3393006993006993</v>
      </c>
      <c r="L12" s="5">
        <v>3575</v>
      </c>
      <c r="M12" s="5">
        <v>33262</v>
      </c>
      <c r="N12" s="5">
        <v>1.4467213114754098</v>
      </c>
      <c r="O12" s="5">
        <v>244</v>
      </c>
      <c r="P12" s="5">
        <v>2272</v>
      </c>
      <c r="Q12" s="5">
        <v>1.925861252515686</v>
      </c>
      <c r="R12" s="5">
        <v>101364</v>
      </c>
      <c r="S12" s="5">
        <v>986524</v>
      </c>
      <c r="T12" s="5">
        <v>1.1882437793003966</v>
      </c>
      <c r="U12" s="5">
        <v>2773</v>
      </c>
      <c r="V12" s="5">
        <v>66198</v>
      </c>
      <c r="W12" s="5">
        <v>1.1541019488992719</v>
      </c>
      <c r="X12" s="5">
        <v>23757</v>
      </c>
      <c r="Y12" s="5">
        <v>82846</v>
      </c>
      <c r="Z12" s="5">
        <v>0.87040797489385269</v>
      </c>
      <c r="AA12" s="5">
        <v>5417</v>
      </c>
      <c r="AB12" s="5">
        <v>258530</v>
      </c>
      <c r="AC12" s="5">
        <v>1.3332954932455443</v>
      </c>
      <c r="AD12" s="5">
        <v>8809</v>
      </c>
      <c r="AE12" s="5">
        <v>2711110</v>
      </c>
      <c r="AF12" s="5">
        <v>1.2210610932475885</v>
      </c>
      <c r="AG12" s="5">
        <v>1244</v>
      </c>
      <c r="AH12" s="5">
        <v>12609</v>
      </c>
      <c r="AI12" s="5" t="e">
        <v>#DIV/0!</v>
      </c>
      <c r="AJ12" s="5"/>
      <c r="AK12" s="5"/>
      <c r="AL12" s="5">
        <v>0.95961227786752823</v>
      </c>
      <c r="AM12" s="5">
        <v>11761</v>
      </c>
      <c r="AN12" s="5">
        <v>30871</v>
      </c>
      <c r="AO12" s="5" t="e">
        <v>#DIV/0!</v>
      </c>
      <c r="AP12" s="5"/>
      <c r="AQ12" s="5"/>
      <c r="AR12" s="5" t="e">
        <v>#DIV/0!</v>
      </c>
      <c r="AS12" s="5"/>
      <c r="AT12" s="5"/>
      <c r="AU12" s="5">
        <v>2.5449054621848739</v>
      </c>
      <c r="AV12" s="5">
        <v>3808</v>
      </c>
      <c r="AW12" s="5">
        <v>35383</v>
      </c>
      <c r="AX12" s="5" t="e">
        <v>#DIV/0!</v>
      </c>
      <c r="AY12" s="5"/>
      <c r="AZ12" s="5"/>
      <c r="BA12" s="5">
        <v>0.89790239726027399</v>
      </c>
      <c r="BB12" s="5">
        <v>32704</v>
      </c>
      <c r="BC12" s="5">
        <v>467780</v>
      </c>
      <c r="BD12" s="5">
        <v>2.1585942673351624</v>
      </c>
      <c r="BE12" s="5">
        <v>21142</v>
      </c>
      <c r="BF12" s="5">
        <v>93172</v>
      </c>
      <c r="BG12" s="5">
        <v>2.8702179176755447</v>
      </c>
      <c r="BH12" s="5">
        <v>2065</v>
      </c>
      <c r="BI12" s="5">
        <v>75922</v>
      </c>
      <c r="BJ12" s="5">
        <v>10.778555219364598</v>
      </c>
      <c r="BK12" s="5">
        <v>15864</v>
      </c>
      <c r="BL12" s="5">
        <v>367890</v>
      </c>
      <c r="BM12" s="5">
        <v>1.278574532811821</v>
      </c>
      <c r="BN12" s="5">
        <v>2301</v>
      </c>
      <c r="BO12" s="5">
        <v>9653</v>
      </c>
      <c r="BP12" s="5">
        <v>1.0403638430926663</v>
      </c>
      <c r="BQ12" s="5">
        <v>1759</v>
      </c>
      <c r="BR12" s="5">
        <v>26533</v>
      </c>
      <c r="BS12" s="5">
        <v>1.0887096774193548</v>
      </c>
      <c r="BT12" s="5">
        <v>1240</v>
      </c>
      <c r="BU12" s="5">
        <v>46145</v>
      </c>
      <c r="BV12" s="5">
        <v>1.0347448425624322</v>
      </c>
      <c r="BW12" s="5">
        <v>921</v>
      </c>
      <c r="BX12" s="5">
        <v>43092</v>
      </c>
      <c r="BY12" s="5" t="e">
        <v>#DIV/0!</v>
      </c>
      <c r="BZ12" s="5"/>
      <c r="CA12" s="5"/>
      <c r="CB12" s="5">
        <v>4.9482758620689653</v>
      </c>
      <c r="CC12" s="5">
        <v>232</v>
      </c>
      <c r="CD12" s="5">
        <v>2563</v>
      </c>
      <c r="CE12" s="5">
        <v>2.1877997914494265</v>
      </c>
      <c r="CF12" s="5">
        <v>9590</v>
      </c>
      <c r="CG12" s="5">
        <v>80180</v>
      </c>
      <c r="CH12" s="5">
        <v>1.3021390374331552</v>
      </c>
      <c r="CI12" s="5">
        <v>1870</v>
      </c>
      <c r="CJ12" s="5">
        <v>25579</v>
      </c>
      <c r="CK12" s="5">
        <v>1.4322709163346614</v>
      </c>
      <c r="CL12" s="5">
        <v>1004</v>
      </c>
      <c r="CM12" s="5">
        <v>24545</v>
      </c>
      <c r="CN12" s="5" t="e">
        <v>#DIV/0!</v>
      </c>
      <c r="CO12" s="5"/>
      <c r="CP12" s="5"/>
      <c r="CQ12" s="5">
        <v>0.84150156412930133</v>
      </c>
      <c r="CR12" s="5">
        <v>7672</v>
      </c>
      <c r="CS12" s="5">
        <v>12819</v>
      </c>
      <c r="CT12" s="5">
        <v>1.9906117289474059</v>
      </c>
      <c r="CU12" s="5">
        <v>70407</v>
      </c>
      <c r="CV12" s="5">
        <v>823773</v>
      </c>
      <c r="CW12" s="5">
        <v>0.52355836849507731</v>
      </c>
      <c r="CX12" s="5">
        <v>2844</v>
      </c>
      <c r="CY12" s="5">
        <v>9594</v>
      </c>
      <c r="CZ12" s="5">
        <v>1.6816050026055238</v>
      </c>
      <c r="DA12" s="5">
        <v>7676</v>
      </c>
      <c r="DB12" s="5">
        <v>98369</v>
      </c>
      <c r="DC12" s="5">
        <v>1.3647199046483909</v>
      </c>
      <c r="DD12" s="5">
        <v>839</v>
      </c>
      <c r="DE12" s="5">
        <v>8514</v>
      </c>
      <c r="DF12" s="5">
        <v>2.0114935022529878</v>
      </c>
      <c r="DG12" s="5">
        <v>107191</v>
      </c>
      <c r="DH12" s="5">
        <v>538526</v>
      </c>
      <c r="DI12" s="5">
        <v>1.2893272635306019</v>
      </c>
      <c r="DJ12" s="5">
        <v>3954</v>
      </c>
      <c r="DK12" s="5">
        <v>74652</v>
      </c>
      <c r="DL12" s="5" t="e">
        <v>#DIV/0!</v>
      </c>
      <c r="DM12" s="5"/>
      <c r="DN12" s="5"/>
      <c r="DO12" s="5">
        <v>2.3375123130652815</v>
      </c>
      <c r="DP12" s="5">
        <v>11167</v>
      </c>
      <c r="DQ12" s="5">
        <v>50549</v>
      </c>
      <c r="DR12" s="5">
        <v>1.5210843373493976</v>
      </c>
      <c r="DS12" s="5">
        <v>332</v>
      </c>
      <c r="DT12" s="5">
        <v>7179</v>
      </c>
      <c r="DU12" s="5" t="e">
        <v>#DIV/0!</v>
      </c>
      <c r="DV12" s="5"/>
      <c r="DW12" s="5"/>
      <c r="DX12" s="5">
        <v>1.0142118863049097</v>
      </c>
      <c r="DY12" s="5">
        <v>1548</v>
      </c>
      <c r="DZ12" s="5">
        <v>664195</v>
      </c>
      <c r="EA12" s="5">
        <v>2.0886080735347865</v>
      </c>
      <c r="EB12" s="5">
        <v>476074</v>
      </c>
      <c r="EC12" s="5">
        <v>7930249</v>
      </c>
    </row>
    <row r="13" spans="1:133" x14ac:dyDescent="0.3">
      <c r="A13" s="4">
        <v>42417</v>
      </c>
      <c r="B13" s="5">
        <v>1.0670724430122926</v>
      </c>
      <c r="C13" s="5">
        <v>8379</v>
      </c>
      <c r="D13" s="5">
        <v>37255</v>
      </c>
      <c r="E13" s="5">
        <v>2.899390243902439</v>
      </c>
      <c r="F13" s="5">
        <v>656</v>
      </c>
      <c r="G13" s="5">
        <v>4926</v>
      </c>
      <c r="H13" s="5">
        <v>1.5110803324099722</v>
      </c>
      <c r="I13" s="5">
        <v>722</v>
      </c>
      <c r="J13" s="5">
        <v>56391</v>
      </c>
      <c r="K13" s="5">
        <v>1.8480655905713554</v>
      </c>
      <c r="L13" s="5">
        <v>3903</v>
      </c>
      <c r="M13" s="5">
        <v>34583</v>
      </c>
      <c r="N13" s="5">
        <v>1.0697954271961492</v>
      </c>
      <c r="O13" s="5">
        <v>831</v>
      </c>
      <c r="P13" s="5">
        <v>4639</v>
      </c>
      <c r="Q13" s="5">
        <v>1.9499435060434291</v>
      </c>
      <c r="R13" s="5">
        <v>105321</v>
      </c>
      <c r="S13" s="5">
        <v>968321</v>
      </c>
      <c r="T13" s="5">
        <v>1.0795344325897187</v>
      </c>
      <c r="U13" s="5">
        <v>3093</v>
      </c>
      <c r="V13" s="5">
        <v>61784</v>
      </c>
      <c r="W13" s="5">
        <v>0.90059987110207729</v>
      </c>
      <c r="X13" s="5">
        <v>20171</v>
      </c>
      <c r="Y13" s="5">
        <v>53412</v>
      </c>
      <c r="Z13" s="5">
        <v>0.89742899448108759</v>
      </c>
      <c r="AA13" s="5">
        <v>7429</v>
      </c>
      <c r="AB13" s="5">
        <v>370503</v>
      </c>
      <c r="AC13" s="5">
        <v>1.0823905007281283</v>
      </c>
      <c r="AD13" s="5">
        <v>35708</v>
      </c>
      <c r="AE13" s="5">
        <v>2395817</v>
      </c>
      <c r="AF13" s="5">
        <v>1.3162734906037585</v>
      </c>
      <c r="AG13" s="5">
        <v>2501</v>
      </c>
      <c r="AH13" s="5">
        <v>22365</v>
      </c>
      <c r="AI13" s="5">
        <v>0</v>
      </c>
      <c r="AJ13" s="5">
        <v>194</v>
      </c>
      <c r="AK13" s="5">
        <v>1848</v>
      </c>
      <c r="AL13" s="5">
        <v>0.98489541753153442</v>
      </c>
      <c r="AM13" s="5">
        <v>31315</v>
      </c>
      <c r="AN13" s="5">
        <v>67227</v>
      </c>
      <c r="AO13" s="5" t="e">
        <v>#DIV/0!</v>
      </c>
      <c r="AP13" s="5"/>
      <c r="AQ13" s="5"/>
      <c r="AR13" s="5">
        <v>0.84860921112631094</v>
      </c>
      <c r="AS13" s="5">
        <v>4386</v>
      </c>
      <c r="AT13" s="5">
        <v>46095</v>
      </c>
      <c r="AU13" s="5">
        <v>2.6158986175115206</v>
      </c>
      <c r="AV13" s="5">
        <v>4340</v>
      </c>
      <c r="AW13" s="5">
        <v>45718</v>
      </c>
      <c r="AX13" s="5">
        <v>1.2577123872804936</v>
      </c>
      <c r="AY13" s="5">
        <v>2107</v>
      </c>
      <c r="AZ13" s="5">
        <v>23224</v>
      </c>
      <c r="BA13" s="5">
        <v>0.91748275568423743</v>
      </c>
      <c r="BB13" s="5">
        <v>35229</v>
      </c>
      <c r="BC13" s="5">
        <v>475537</v>
      </c>
      <c r="BD13" s="5">
        <v>2.6445207684877108</v>
      </c>
      <c r="BE13" s="5">
        <v>18634</v>
      </c>
      <c r="BF13" s="5">
        <v>100367</v>
      </c>
      <c r="BG13" s="5">
        <v>1.3697257383966244</v>
      </c>
      <c r="BH13" s="5">
        <v>1896</v>
      </c>
      <c r="BI13" s="5">
        <v>77461</v>
      </c>
      <c r="BJ13" s="5">
        <v>5.5005036514731804</v>
      </c>
      <c r="BK13" s="5">
        <v>15884</v>
      </c>
      <c r="BL13" s="5">
        <v>277708</v>
      </c>
      <c r="BM13" s="5">
        <v>0.96381832178598925</v>
      </c>
      <c r="BN13" s="5">
        <v>1299</v>
      </c>
      <c r="BO13" s="5">
        <v>8211</v>
      </c>
      <c r="BP13" s="5">
        <v>0.9885732257050005</v>
      </c>
      <c r="BQ13" s="5">
        <v>9539</v>
      </c>
      <c r="BR13" s="5">
        <v>70046</v>
      </c>
      <c r="BS13" s="5">
        <v>1.0327225130890052</v>
      </c>
      <c r="BT13" s="5">
        <v>764</v>
      </c>
      <c r="BU13" s="5">
        <v>41512</v>
      </c>
      <c r="BV13" s="5">
        <v>1.0030643513789581</v>
      </c>
      <c r="BW13" s="5">
        <v>979</v>
      </c>
      <c r="BX13" s="5">
        <v>39072</v>
      </c>
      <c r="BY13" s="5" t="e">
        <v>#DIV/0!</v>
      </c>
      <c r="BZ13" s="5"/>
      <c r="CA13" s="5"/>
      <c r="CB13" s="5">
        <v>3.2876254180602005</v>
      </c>
      <c r="CC13" s="5">
        <v>299</v>
      </c>
      <c r="CD13" s="5">
        <v>2232</v>
      </c>
      <c r="CE13" s="5">
        <v>0.87011288546255505</v>
      </c>
      <c r="CF13" s="5">
        <v>14528</v>
      </c>
      <c r="CG13" s="5">
        <v>58488</v>
      </c>
      <c r="CH13" s="5">
        <v>1.2664714494875549</v>
      </c>
      <c r="CI13" s="5">
        <v>1366</v>
      </c>
      <c r="CJ13" s="5">
        <v>20004</v>
      </c>
      <c r="CK13" s="5">
        <v>1.4371584699453552</v>
      </c>
      <c r="CL13" s="5">
        <v>732</v>
      </c>
      <c r="CM13" s="5">
        <v>19123</v>
      </c>
      <c r="CN13" s="5" t="e">
        <v>#DIV/0!</v>
      </c>
      <c r="CO13" s="5"/>
      <c r="CP13" s="5"/>
      <c r="CQ13" s="5" t="e">
        <v>#DIV/0!</v>
      </c>
      <c r="CR13" s="5"/>
      <c r="CS13" s="5"/>
      <c r="CT13" s="5">
        <v>0.86001905702992665</v>
      </c>
      <c r="CU13" s="5">
        <v>56672</v>
      </c>
      <c r="CV13" s="5">
        <v>329127</v>
      </c>
      <c r="CW13" s="5">
        <v>0.53834276891405042</v>
      </c>
      <c r="CX13" s="5">
        <v>1943</v>
      </c>
      <c r="CY13" s="5">
        <v>7210</v>
      </c>
      <c r="CZ13" s="5">
        <v>1.8150657632522917</v>
      </c>
      <c r="DA13" s="5">
        <v>7527</v>
      </c>
      <c r="DB13" s="5">
        <v>107259</v>
      </c>
      <c r="DC13" s="5">
        <v>1.4975206611570249</v>
      </c>
      <c r="DD13" s="5">
        <v>605</v>
      </c>
      <c r="DE13" s="5">
        <v>6608</v>
      </c>
      <c r="DF13" s="5">
        <v>1.8556610535301554</v>
      </c>
      <c r="DG13" s="5">
        <v>124173</v>
      </c>
      <c r="DH13" s="5">
        <v>541312</v>
      </c>
      <c r="DI13" s="5">
        <v>1.4386383995222454</v>
      </c>
      <c r="DJ13" s="5">
        <v>3349</v>
      </c>
      <c r="DK13" s="5">
        <v>56543</v>
      </c>
      <c r="DL13" s="5" t="e">
        <v>#DIV/0!</v>
      </c>
      <c r="DM13" s="5"/>
      <c r="DN13" s="5"/>
      <c r="DO13" s="5">
        <v>2.0964879296081822</v>
      </c>
      <c r="DP13" s="5">
        <v>13297</v>
      </c>
      <c r="DQ13" s="5">
        <v>50544</v>
      </c>
      <c r="DR13" s="5">
        <v>1.2403846153846154</v>
      </c>
      <c r="DS13" s="5">
        <v>416</v>
      </c>
      <c r="DT13" s="5">
        <v>7160</v>
      </c>
      <c r="DU13" s="5" t="e">
        <v>#DIV/0!</v>
      </c>
      <c r="DV13" s="5"/>
      <c r="DW13" s="5"/>
      <c r="DX13" s="5">
        <v>1.0240259740259741</v>
      </c>
      <c r="DY13" s="5">
        <v>1540</v>
      </c>
      <c r="DZ13" s="5">
        <v>735534</v>
      </c>
      <c r="EA13" s="5">
        <v>1.6135008962078685</v>
      </c>
      <c r="EB13" s="5">
        <v>541727</v>
      </c>
      <c r="EC13" s="5">
        <v>7225166</v>
      </c>
    </row>
    <row r="14" spans="1:133" x14ac:dyDescent="0.3">
      <c r="A14" s="4">
        <v>42418</v>
      </c>
      <c r="B14" s="5">
        <v>1.1794871794871795</v>
      </c>
      <c r="C14" s="5">
        <v>5226</v>
      </c>
      <c r="D14" s="5">
        <v>22473</v>
      </c>
      <c r="E14" s="5">
        <v>1.6793349168646081</v>
      </c>
      <c r="F14" s="5">
        <v>421</v>
      </c>
      <c r="G14" s="5">
        <v>2561</v>
      </c>
      <c r="H14" s="5">
        <v>1.4807302231237323</v>
      </c>
      <c r="I14" s="5">
        <v>493</v>
      </c>
      <c r="J14" s="5">
        <v>38346</v>
      </c>
      <c r="K14" s="5">
        <v>2.35480943738657</v>
      </c>
      <c r="L14" s="5">
        <v>5510</v>
      </c>
      <c r="M14" s="5">
        <v>87818</v>
      </c>
      <c r="N14" s="5">
        <v>0.96770601336302897</v>
      </c>
      <c r="O14" s="5">
        <v>898</v>
      </c>
      <c r="P14" s="5">
        <v>4099</v>
      </c>
      <c r="Q14" s="5">
        <v>1.978270271410639</v>
      </c>
      <c r="R14" s="5">
        <v>94801</v>
      </c>
      <c r="S14" s="5">
        <v>976851</v>
      </c>
      <c r="T14" s="5">
        <v>1.5974733713153331</v>
      </c>
      <c r="U14" s="5">
        <v>4037</v>
      </c>
      <c r="V14" s="5">
        <v>58760</v>
      </c>
      <c r="W14" s="5">
        <v>0.99210094378334013</v>
      </c>
      <c r="X14" s="5">
        <v>9748</v>
      </c>
      <c r="Y14" s="5">
        <v>32645</v>
      </c>
      <c r="Z14" s="5">
        <v>0.91363977284903031</v>
      </c>
      <c r="AA14" s="5">
        <v>9333</v>
      </c>
      <c r="AB14" s="5">
        <v>419392</v>
      </c>
      <c r="AC14" s="5">
        <v>1.1513963743263107</v>
      </c>
      <c r="AD14" s="5">
        <v>12246</v>
      </c>
      <c r="AE14" s="5">
        <v>2484454</v>
      </c>
      <c r="AF14" s="5">
        <v>0.96768739432650763</v>
      </c>
      <c r="AG14" s="5">
        <v>5323</v>
      </c>
      <c r="AH14" s="5">
        <v>34069</v>
      </c>
      <c r="AI14" s="5">
        <v>0.8488162118780096</v>
      </c>
      <c r="AJ14" s="5">
        <v>9968</v>
      </c>
      <c r="AK14" s="5">
        <v>132295</v>
      </c>
      <c r="AL14" s="5">
        <v>1.1778400026047602</v>
      </c>
      <c r="AM14" s="5">
        <v>30713</v>
      </c>
      <c r="AN14" s="5">
        <v>64615</v>
      </c>
      <c r="AO14" s="5" t="e">
        <v>#DIV/0!</v>
      </c>
      <c r="AP14" s="5"/>
      <c r="AQ14" s="5"/>
      <c r="AR14" s="5">
        <v>1.0252600297176819</v>
      </c>
      <c r="AS14" s="5">
        <v>6730</v>
      </c>
      <c r="AT14" s="5">
        <v>105059</v>
      </c>
      <c r="AU14" s="5">
        <v>3.3477548344804982</v>
      </c>
      <c r="AV14" s="5">
        <v>3051</v>
      </c>
      <c r="AW14" s="5">
        <v>46261</v>
      </c>
      <c r="AX14" s="5">
        <v>0.97739748143364547</v>
      </c>
      <c r="AY14" s="5">
        <v>3097</v>
      </c>
      <c r="AZ14" s="5">
        <v>18349</v>
      </c>
      <c r="BA14" s="5">
        <v>0.91721132897603486</v>
      </c>
      <c r="BB14" s="5">
        <v>30294</v>
      </c>
      <c r="BC14" s="5">
        <v>486094</v>
      </c>
      <c r="BD14" s="5">
        <v>1.7171183079973562</v>
      </c>
      <c r="BE14" s="5">
        <v>24208</v>
      </c>
      <c r="BF14" s="5">
        <v>101553</v>
      </c>
      <c r="BG14" s="5">
        <v>1.2200208550573515</v>
      </c>
      <c r="BH14" s="5">
        <v>1918</v>
      </c>
      <c r="BI14" s="5">
        <v>56004</v>
      </c>
      <c r="BJ14" s="5">
        <v>13.061358585370566</v>
      </c>
      <c r="BK14" s="5">
        <v>10349</v>
      </c>
      <c r="BL14" s="5">
        <v>278913</v>
      </c>
      <c r="BM14" s="5">
        <v>0.97903930131004369</v>
      </c>
      <c r="BN14" s="5">
        <v>1145</v>
      </c>
      <c r="BO14" s="5">
        <v>8681</v>
      </c>
      <c r="BP14" s="5">
        <v>0.98881361273042379</v>
      </c>
      <c r="BQ14" s="5">
        <v>12694</v>
      </c>
      <c r="BR14" s="5">
        <v>62497</v>
      </c>
      <c r="BS14" s="5">
        <v>0.96717724288840268</v>
      </c>
      <c r="BT14" s="5">
        <v>914</v>
      </c>
      <c r="BU14" s="5">
        <v>45502</v>
      </c>
      <c r="BV14" s="5">
        <v>0.94868804664723028</v>
      </c>
      <c r="BW14" s="5">
        <v>1715</v>
      </c>
      <c r="BX14" s="5">
        <v>37849</v>
      </c>
      <c r="BY14" s="5" t="e">
        <v>#DIV/0!</v>
      </c>
      <c r="BZ14" s="5"/>
      <c r="CA14" s="5"/>
      <c r="CB14" s="5">
        <v>3.5591397849462365</v>
      </c>
      <c r="CC14" s="5">
        <v>279</v>
      </c>
      <c r="CD14" s="5">
        <v>2383</v>
      </c>
      <c r="CE14" s="5">
        <v>0.88918242491657395</v>
      </c>
      <c r="CF14" s="5">
        <v>7192</v>
      </c>
      <c r="CG14" s="5">
        <v>33162</v>
      </c>
      <c r="CH14" s="5">
        <v>1.2401193139448172</v>
      </c>
      <c r="CI14" s="5">
        <v>1341</v>
      </c>
      <c r="CJ14" s="5">
        <v>17116</v>
      </c>
      <c r="CK14" s="5">
        <v>1.5949781659388647</v>
      </c>
      <c r="CL14" s="5">
        <v>916</v>
      </c>
      <c r="CM14" s="5">
        <v>26308</v>
      </c>
      <c r="CN14" s="5" t="e">
        <v>#DIV/0!</v>
      </c>
      <c r="CO14" s="5"/>
      <c r="CP14" s="5"/>
      <c r="CQ14" s="5" t="e">
        <v>#DIV/0!</v>
      </c>
      <c r="CR14" s="5"/>
      <c r="CS14" s="5"/>
      <c r="CT14" s="5">
        <v>0.90553658098148482</v>
      </c>
      <c r="CU14" s="5">
        <v>22252</v>
      </c>
      <c r="CV14" s="5">
        <v>234299</v>
      </c>
      <c r="CW14" s="5">
        <v>1.0364963503649636</v>
      </c>
      <c r="CX14" s="5">
        <v>959</v>
      </c>
      <c r="CY14" s="5">
        <v>3873</v>
      </c>
      <c r="CZ14" s="5">
        <v>2.001944264419961</v>
      </c>
      <c r="DA14" s="5">
        <v>6172</v>
      </c>
      <c r="DB14" s="5">
        <v>83608</v>
      </c>
      <c r="DC14" s="5">
        <v>1.221556886227545</v>
      </c>
      <c r="DD14" s="5">
        <v>835</v>
      </c>
      <c r="DE14" s="5">
        <v>6872</v>
      </c>
      <c r="DF14" s="5">
        <v>1.8663466804110427</v>
      </c>
      <c r="DG14" s="5">
        <v>124172</v>
      </c>
      <c r="DH14" s="5">
        <v>542829</v>
      </c>
      <c r="DI14" s="5">
        <v>1.1983648881239242</v>
      </c>
      <c r="DJ14" s="5">
        <v>4648</v>
      </c>
      <c r="DK14" s="5">
        <v>55344</v>
      </c>
      <c r="DL14" s="5" t="e">
        <v>#DIV/0!</v>
      </c>
      <c r="DM14" s="5"/>
      <c r="DN14" s="5"/>
      <c r="DO14" s="5">
        <v>2.1583264971287939</v>
      </c>
      <c r="DP14" s="5">
        <v>12190</v>
      </c>
      <c r="DQ14" s="5">
        <v>48735</v>
      </c>
      <c r="DR14" s="5">
        <v>1.3458646616541354</v>
      </c>
      <c r="DS14" s="5">
        <v>532</v>
      </c>
      <c r="DT14" s="5">
        <v>8575</v>
      </c>
      <c r="DU14" s="5" t="e">
        <v>#DIV/0!</v>
      </c>
      <c r="DV14" s="5"/>
      <c r="DW14" s="5"/>
      <c r="DX14" s="5">
        <v>0.99954296160877509</v>
      </c>
      <c r="DY14" s="5">
        <v>2188</v>
      </c>
      <c r="DZ14" s="5">
        <v>740800</v>
      </c>
      <c r="EA14" s="5">
        <v>1.8191258206903618</v>
      </c>
      <c r="EB14" s="5">
        <v>468508</v>
      </c>
      <c r="EC14" s="5">
        <v>7409044</v>
      </c>
    </row>
    <row r="15" spans="1:133" x14ac:dyDescent="0.3">
      <c r="A15" s="4">
        <v>42419</v>
      </c>
      <c r="B15" s="5">
        <v>1.171620325982742</v>
      </c>
      <c r="C15" s="5">
        <v>5215</v>
      </c>
      <c r="D15" s="5">
        <v>22225</v>
      </c>
      <c r="E15" s="5">
        <v>1.5210526315789474</v>
      </c>
      <c r="F15" s="5">
        <v>380</v>
      </c>
      <c r="G15" s="5">
        <v>2542</v>
      </c>
      <c r="H15" s="5">
        <v>1.3050847457627119</v>
      </c>
      <c r="I15" s="5">
        <v>472</v>
      </c>
      <c r="J15" s="5">
        <v>35111</v>
      </c>
      <c r="K15" s="5">
        <v>1.1629551078119478</v>
      </c>
      <c r="L15" s="5">
        <v>8487</v>
      </c>
      <c r="M15" s="5">
        <v>53938</v>
      </c>
      <c r="N15" s="5">
        <v>0.8827956989247312</v>
      </c>
      <c r="O15" s="5">
        <v>930</v>
      </c>
      <c r="P15" s="5">
        <v>4285</v>
      </c>
      <c r="Q15" s="5">
        <v>1.741015430562469</v>
      </c>
      <c r="R15" s="5">
        <v>80360</v>
      </c>
      <c r="S15" s="5">
        <v>867988</v>
      </c>
      <c r="T15" s="5">
        <v>1.5227080394922425</v>
      </c>
      <c r="U15" s="5">
        <v>3545</v>
      </c>
      <c r="V15" s="5">
        <v>52161</v>
      </c>
      <c r="W15" s="5">
        <v>0.79282170995039392</v>
      </c>
      <c r="X15" s="5">
        <v>10281</v>
      </c>
      <c r="Y15" s="5">
        <v>29378</v>
      </c>
      <c r="Z15" s="5">
        <v>0.81564868479714669</v>
      </c>
      <c r="AA15" s="5">
        <v>8972</v>
      </c>
      <c r="AB15" s="5">
        <v>394413</v>
      </c>
      <c r="AC15" s="5">
        <v>0.8654359970852562</v>
      </c>
      <c r="AD15" s="5">
        <v>41170</v>
      </c>
      <c r="AE15" s="5">
        <v>2782438</v>
      </c>
      <c r="AF15" s="5">
        <v>0.67776096822995457</v>
      </c>
      <c r="AG15" s="5">
        <v>3305</v>
      </c>
      <c r="AH15" s="5">
        <v>19990</v>
      </c>
      <c r="AI15" s="5">
        <v>0.90820241139934232</v>
      </c>
      <c r="AJ15" s="5">
        <v>10948</v>
      </c>
      <c r="AK15" s="5">
        <v>138389</v>
      </c>
      <c r="AL15" s="5">
        <v>0.95567867036011078</v>
      </c>
      <c r="AM15" s="5">
        <v>23465</v>
      </c>
      <c r="AN15" s="5">
        <v>52231</v>
      </c>
      <c r="AO15" s="5" t="e">
        <v>#DIV/0!</v>
      </c>
      <c r="AP15" s="5"/>
      <c r="AQ15" s="5"/>
      <c r="AR15" s="5">
        <v>1.0806289729006358</v>
      </c>
      <c r="AS15" s="5">
        <v>2989</v>
      </c>
      <c r="AT15" s="5">
        <v>65480</v>
      </c>
      <c r="AU15" s="5">
        <v>2.5587375803623611</v>
      </c>
      <c r="AV15" s="5">
        <v>3422</v>
      </c>
      <c r="AW15" s="5">
        <v>44693</v>
      </c>
      <c r="AX15" s="5">
        <v>0.84845413076533194</v>
      </c>
      <c r="AY15" s="5">
        <v>1973</v>
      </c>
      <c r="AZ15" s="5">
        <v>11230</v>
      </c>
      <c r="BA15" s="5">
        <v>0.76963291710546111</v>
      </c>
      <c r="BB15" s="5">
        <v>26588</v>
      </c>
      <c r="BC15" s="5">
        <v>421661</v>
      </c>
      <c r="BD15" s="5">
        <v>1.6127477236207819</v>
      </c>
      <c r="BE15" s="5">
        <v>18670</v>
      </c>
      <c r="BF15" s="5">
        <v>74433</v>
      </c>
      <c r="BG15" s="5">
        <v>1.2763601348098219</v>
      </c>
      <c r="BH15" s="5">
        <v>2077</v>
      </c>
      <c r="BI15" s="5">
        <v>57920</v>
      </c>
      <c r="BJ15" s="5">
        <v>9.4412517449976736</v>
      </c>
      <c r="BK15" s="5">
        <v>8596</v>
      </c>
      <c r="BL15" s="5">
        <v>267855</v>
      </c>
      <c r="BM15" s="5">
        <v>0.83454810495626819</v>
      </c>
      <c r="BN15" s="5">
        <v>1372</v>
      </c>
      <c r="BO15" s="5">
        <v>7858</v>
      </c>
      <c r="BP15" s="5">
        <v>0.76035866657025097</v>
      </c>
      <c r="BQ15" s="5">
        <v>13829</v>
      </c>
      <c r="BR15" s="5">
        <v>45768</v>
      </c>
      <c r="BS15" s="5">
        <v>0.91346153846153844</v>
      </c>
      <c r="BT15" s="5">
        <v>728</v>
      </c>
      <c r="BU15" s="5">
        <v>46346</v>
      </c>
      <c r="BV15" s="5">
        <v>0.84501607717041805</v>
      </c>
      <c r="BW15" s="5">
        <v>1555</v>
      </c>
      <c r="BX15" s="5">
        <v>43103</v>
      </c>
      <c r="BY15" s="5" t="e">
        <v>#DIV/0!</v>
      </c>
      <c r="BZ15" s="5"/>
      <c r="CA15" s="5"/>
      <c r="CB15" s="5">
        <v>3.099502487562189</v>
      </c>
      <c r="CC15" s="5">
        <v>402</v>
      </c>
      <c r="CD15" s="5">
        <v>3681</v>
      </c>
      <c r="CE15" s="5">
        <v>1.0743434343434344</v>
      </c>
      <c r="CF15" s="5">
        <v>7425</v>
      </c>
      <c r="CG15" s="5">
        <v>51235</v>
      </c>
      <c r="CH15" s="5">
        <v>1.1079913606911447</v>
      </c>
      <c r="CI15" s="5">
        <v>2315</v>
      </c>
      <c r="CJ15" s="5">
        <v>28480</v>
      </c>
      <c r="CK15" s="5">
        <v>1.4589041095890412</v>
      </c>
      <c r="CL15" s="5">
        <v>876</v>
      </c>
      <c r="CM15" s="5">
        <v>23240</v>
      </c>
      <c r="CN15" s="5" t="e">
        <v>#DIV/0!</v>
      </c>
      <c r="CO15" s="5"/>
      <c r="CP15" s="5"/>
      <c r="CQ15" s="5" t="e">
        <v>#DIV/0!</v>
      </c>
      <c r="CR15" s="5"/>
      <c r="CS15" s="5"/>
      <c r="CT15" s="5">
        <v>0.88912875867386276</v>
      </c>
      <c r="CU15" s="5">
        <v>25940</v>
      </c>
      <c r="CV15" s="5">
        <v>284482</v>
      </c>
      <c r="CW15" s="5">
        <v>0.80090497737556565</v>
      </c>
      <c r="CX15" s="5">
        <v>1326</v>
      </c>
      <c r="CY15" s="5">
        <v>4173</v>
      </c>
      <c r="CZ15" s="5">
        <v>1.5619216381177397</v>
      </c>
      <c r="DA15" s="5">
        <v>5079</v>
      </c>
      <c r="DB15" s="5">
        <v>61154</v>
      </c>
      <c r="DC15" s="5">
        <v>0.83608360836083606</v>
      </c>
      <c r="DD15" s="5">
        <v>909</v>
      </c>
      <c r="DE15" s="5">
        <v>6260</v>
      </c>
      <c r="DF15" s="5">
        <v>1.8664899844798011</v>
      </c>
      <c r="DG15" s="5">
        <v>110179</v>
      </c>
      <c r="DH15" s="5">
        <v>546080</v>
      </c>
      <c r="DI15" s="5">
        <v>1.089489098600716</v>
      </c>
      <c r="DJ15" s="5">
        <v>3073</v>
      </c>
      <c r="DK15" s="5">
        <v>42467</v>
      </c>
      <c r="DL15" s="5" t="e">
        <v>#DIV/0!</v>
      </c>
      <c r="DM15" s="5"/>
      <c r="DN15" s="5"/>
      <c r="DO15" s="5">
        <v>2.0953524399690164</v>
      </c>
      <c r="DP15" s="5">
        <v>12910</v>
      </c>
      <c r="DQ15" s="5">
        <v>48555</v>
      </c>
      <c r="DR15" s="5">
        <v>0.9449311639549437</v>
      </c>
      <c r="DS15" s="5">
        <v>799</v>
      </c>
      <c r="DT15" s="5">
        <v>8933</v>
      </c>
      <c r="DU15" s="5" t="e">
        <v>#DIV/0!</v>
      </c>
      <c r="DV15" s="5"/>
      <c r="DW15" s="5"/>
      <c r="DX15" s="5">
        <v>0.86439783669700565</v>
      </c>
      <c r="DY15" s="5">
        <v>22743</v>
      </c>
      <c r="DZ15" s="5">
        <v>766439</v>
      </c>
      <c r="EA15" s="5">
        <v>1.5065000369740442</v>
      </c>
      <c r="EB15" s="5">
        <v>473305</v>
      </c>
      <c r="EC15" s="5">
        <v>7416615</v>
      </c>
    </row>
    <row r="16" spans="1:133" x14ac:dyDescent="0.3">
      <c r="A16" s="4">
        <v>42420</v>
      </c>
      <c r="B16" s="5">
        <v>1.3534687900421014</v>
      </c>
      <c r="C16" s="5">
        <v>5463</v>
      </c>
      <c r="D16" s="5">
        <v>26812</v>
      </c>
      <c r="E16" s="5">
        <v>1.65</v>
      </c>
      <c r="F16" s="5">
        <v>420</v>
      </c>
      <c r="G16" s="5">
        <v>2740</v>
      </c>
      <c r="H16" s="5">
        <v>1.5308219178082192</v>
      </c>
      <c r="I16" s="5">
        <v>584</v>
      </c>
      <c r="J16" s="5">
        <v>52306</v>
      </c>
      <c r="K16" s="5">
        <v>1.6340688277490238</v>
      </c>
      <c r="L16" s="5">
        <v>11013</v>
      </c>
      <c r="M16" s="5">
        <v>82691</v>
      </c>
      <c r="N16" s="5">
        <v>1.1019830028328612</v>
      </c>
      <c r="O16" s="5">
        <v>706</v>
      </c>
      <c r="P16" s="5">
        <v>4031</v>
      </c>
      <c r="Q16" s="5">
        <v>2.2539107577894604</v>
      </c>
      <c r="R16" s="5">
        <v>62392</v>
      </c>
      <c r="S16" s="5">
        <v>811214</v>
      </c>
      <c r="T16" s="5">
        <v>1.4746487477092243</v>
      </c>
      <c r="U16" s="5">
        <v>3274</v>
      </c>
      <c r="V16" s="5">
        <v>32782</v>
      </c>
      <c r="W16" s="5">
        <v>0.9178082191780822</v>
      </c>
      <c r="X16" s="5">
        <v>6643</v>
      </c>
      <c r="Y16" s="5">
        <v>17017</v>
      </c>
      <c r="Z16" s="5">
        <v>0.85242434103481934</v>
      </c>
      <c r="AA16" s="5">
        <v>6146</v>
      </c>
      <c r="AB16" s="5">
        <v>322788</v>
      </c>
      <c r="AC16" s="5">
        <v>0</v>
      </c>
      <c r="AD16" s="5">
        <v>24802</v>
      </c>
      <c r="AE16" s="5">
        <v>3065505</v>
      </c>
      <c r="AF16" s="5">
        <v>0.67896389324960749</v>
      </c>
      <c r="AG16" s="5">
        <v>1274</v>
      </c>
      <c r="AH16" s="5">
        <v>7628</v>
      </c>
      <c r="AI16" s="5">
        <v>2.1342281879194629</v>
      </c>
      <c r="AJ16" s="5">
        <v>149</v>
      </c>
      <c r="AK16" s="5">
        <v>7883</v>
      </c>
      <c r="AL16" s="5">
        <v>1.1408912188728701</v>
      </c>
      <c r="AM16" s="5">
        <v>1526</v>
      </c>
      <c r="AN16" s="5">
        <v>7115</v>
      </c>
      <c r="AO16" s="5" t="e">
        <v>#DIV/0!</v>
      </c>
      <c r="AP16" s="5"/>
      <c r="AQ16" s="5"/>
      <c r="AR16" s="5" t="e">
        <v>#DIV/0!</v>
      </c>
      <c r="AS16" s="5">
        <v>0</v>
      </c>
      <c r="AT16" s="5">
        <v>11</v>
      </c>
      <c r="AU16" s="5">
        <v>2.6728672225785761</v>
      </c>
      <c r="AV16" s="5">
        <v>4677</v>
      </c>
      <c r="AW16" s="5">
        <v>55357</v>
      </c>
      <c r="AX16" s="5">
        <v>0.96919431279620849</v>
      </c>
      <c r="AY16" s="5">
        <v>1688</v>
      </c>
      <c r="AZ16" s="5">
        <v>8351</v>
      </c>
      <c r="BA16" s="5">
        <v>0.9366726835138387</v>
      </c>
      <c r="BB16" s="5">
        <v>19944</v>
      </c>
      <c r="BC16" s="5">
        <v>395735</v>
      </c>
      <c r="BD16" s="5">
        <v>2.2488090377024634</v>
      </c>
      <c r="BE16" s="5">
        <v>14694</v>
      </c>
      <c r="BF16" s="5">
        <v>67087</v>
      </c>
      <c r="BG16" s="5">
        <v>1.1881918819188191</v>
      </c>
      <c r="BH16" s="5">
        <v>542</v>
      </c>
      <c r="BI16" s="5">
        <v>12788</v>
      </c>
      <c r="BJ16" s="5">
        <v>10.952494819065837</v>
      </c>
      <c r="BK16" s="5">
        <v>6273</v>
      </c>
      <c r="BL16" s="5">
        <v>181720</v>
      </c>
      <c r="BM16" s="5">
        <v>0.98770491803278693</v>
      </c>
      <c r="BN16" s="5">
        <v>1220</v>
      </c>
      <c r="BO16" s="5">
        <v>6628</v>
      </c>
      <c r="BP16" s="5">
        <v>0.87737441958632334</v>
      </c>
      <c r="BQ16" s="5">
        <v>9476</v>
      </c>
      <c r="BR16" s="5">
        <v>38258</v>
      </c>
      <c r="BS16" s="5">
        <v>1.0629685157421289</v>
      </c>
      <c r="BT16" s="5">
        <v>667</v>
      </c>
      <c r="BU16" s="5">
        <v>40570</v>
      </c>
      <c r="BV16" s="5">
        <v>0</v>
      </c>
      <c r="BW16" s="5">
        <v>2150</v>
      </c>
      <c r="BX16" s="5">
        <v>55145</v>
      </c>
      <c r="BY16" s="5" t="e">
        <v>#DIV/0!</v>
      </c>
      <c r="BZ16" s="5"/>
      <c r="CA16" s="5"/>
      <c r="CB16" s="5">
        <v>2.2695139911634756</v>
      </c>
      <c r="CC16" s="5">
        <v>679</v>
      </c>
      <c r="CD16" s="5">
        <v>4066</v>
      </c>
      <c r="CE16" s="5">
        <v>0.89038879386066294</v>
      </c>
      <c r="CF16" s="5">
        <v>21631</v>
      </c>
      <c r="CG16" s="5">
        <v>90727</v>
      </c>
      <c r="CH16" s="5">
        <v>1.1584992343032159</v>
      </c>
      <c r="CI16" s="5">
        <v>1306</v>
      </c>
      <c r="CJ16" s="5">
        <v>16718</v>
      </c>
      <c r="CK16" s="5">
        <v>1.2717271727172716</v>
      </c>
      <c r="CL16" s="5">
        <v>909</v>
      </c>
      <c r="CM16" s="5">
        <v>32586</v>
      </c>
      <c r="CN16" s="5" t="e">
        <v>#DIV/0!</v>
      </c>
      <c r="CO16" s="5"/>
      <c r="CP16" s="5"/>
      <c r="CQ16" s="5" t="e">
        <v>#DIV/0!</v>
      </c>
      <c r="CR16" s="5"/>
      <c r="CS16" s="5"/>
      <c r="CT16" s="5">
        <v>0.79270784221279267</v>
      </c>
      <c r="CU16" s="5">
        <v>57267</v>
      </c>
      <c r="CV16" s="5">
        <v>324261</v>
      </c>
      <c r="CW16" s="5">
        <v>1.0099091659785302</v>
      </c>
      <c r="CX16" s="5">
        <v>1211</v>
      </c>
      <c r="CY16" s="5">
        <v>4781</v>
      </c>
      <c r="CZ16" s="5">
        <v>1.799638172772501</v>
      </c>
      <c r="DA16" s="5">
        <v>4422</v>
      </c>
      <c r="DB16" s="5">
        <v>57430</v>
      </c>
      <c r="DC16" s="5">
        <v>1.5751072961373391</v>
      </c>
      <c r="DD16" s="5">
        <v>466</v>
      </c>
      <c r="DE16" s="5">
        <v>4549</v>
      </c>
      <c r="DF16" s="5">
        <v>2.1501226672547342</v>
      </c>
      <c r="DG16" s="5">
        <v>108831</v>
      </c>
      <c r="DH16" s="5">
        <v>541222</v>
      </c>
      <c r="DI16" s="5">
        <v>1.3210023866348448</v>
      </c>
      <c r="DJ16" s="5">
        <v>2514</v>
      </c>
      <c r="DK16" s="5">
        <v>37005</v>
      </c>
      <c r="DL16" s="5" t="e">
        <v>#DIV/0!</v>
      </c>
      <c r="DM16" s="5"/>
      <c r="DN16" s="5"/>
      <c r="DO16" s="5">
        <v>1.4451562038040799</v>
      </c>
      <c r="DP16" s="5">
        <v>10147</v>
      </c>
      <c r="DQ16" s="5">
        <v>48844</v>
      </c>
      <c r="DR16" s="5">
        <v>1.5975855130784709</v>
      </c>
      <c r="DS16" s="5">
        <v>497</v>
      </c>
      <c r="DT16" s="5">
        <v>7730</v>
      </c>
      <c r="DU16" s="5" t="e">
        <v>#DIV/0!</v>
      </c>
      <c r="DV16" s="5"/>
      <c r="DW16" s="5"/>
      <c r="DX16" s="5">
        <v>0.95042706414335953</v>
      </c>
      <c r="DY16" s="5">
        <v>5971</v>
      </c>
      <c r="DZ16" s="5">
        <v>998041</v>
      </c>
      <c r="EA16" s="5">
        <v>1.6687908081698517</v>
      </c>
      <c r="EB16" s="5">
        <v>401574</v>
      </c>
      <c r="EC16" s="5">
        <v>7470122</v>
      </c>
    </row>
    <row r="17" spans="1:133" x14ac:dyDescent="0.3">
      <c r="A17" s="4">
        <v>42421</v>
      </c>
      <c r="B17" s="5">
        <v>1.1975828602819996</v>
      </c>
      <c r="C17" s="5">
        <v>5461</v>
      </c>
      <c r="D17" s="5">
        <v>24281</v>
      </c>
      <c r="E17" s="5">
        <v>1.7769423558897244</v>
      </c>
      <c r="F17" s="5">
        <v>399</v>
      </c>
      <c r="G17" s="5">
        <v>2781</v>
      </c>
      <c r="H17" s="5">
        <v>1.5772946859903381</v>
      </c>
      <c r="I17" s="5">
        <v>414</v>
      </c>
      <c r="J17" s="5">
        <v>44619</v>
      </c>
      <c r="K17" s="5">
        <v>1.7446065337990548</v>
      </c>
      <c r="L17" s="5">
        <v>9734</v>
      </c>
      <c r="M17" s="5">
        <v>76703</v>
      </c>
      <c r="N17" s="5">
        <v>1.0538461538461539</v>
      </c>
      <c r="O17" s="5">
        <v>1040</v>
      </c>
      <c r="P17" s="5">
        <v>7249</v>
      </c>
      <c r="Q17" s="5">
        <v>2.3403189980799879</v>
      </c>
      <c r="R17" s="5">
        <v>79687</v>
      </c>
      <c r="S17" s="5">
        <v>1092416</v>
      </c>
      <c r="T17" s="5">
        <v>1.8298695021749638</v>
      </c>
      <c r="U17" s="5">
        <v>2069</v>
      </c>
      <c r="V17" s="5">
        <v>32061</v>
      </c>
      <c r="W17" s="5">
        <v>0.96040723981900455</v>
      </c>
      <c r="X17" s="5">
        <v>7956</v>
      </c>
      <c r="Y17" s="5">
        <v>22226</v>
      </c>
      <c r="Z17" s="5">
        <v>0.96709075487701446</v>
      </c>
      <c r="AA17" s="5">
        <v>5895</v>
      </c>
      <c r="AB17" s="5">
        <v>334773</v>
      </c>
      <c r="AC17" s="5">
        <v>1.1314059176174822</v>
      </c>
      <c r="AD17" s="5">
        <v>20684</v>
      </c>
      <c r="AE17" s="5">
        <v>3353240</v>
      </c>
      <c r="AF17" s="5">
        <v>1.2137637028014616</v>
      </c>
      <c r="AG17" s="5">
        <v>1642</v>
      </c>
      <c r="AH17" s="5">
        <v>14526</v>
      </c>
      <c r="AI17" s="5">
        <v>2</v>
      </c>
      <c r="AJ17" s="5">
        <v>2</v>
      </c>
      <c r="AK17" s="5">
        <v>59</v>
      </c>
      <c r="AL17" s="5">
        <v>1.4629966636336063</v>
      </c>
      <c r="AM17" s="5">
        <v>6594</v>
      </c>
      <c r="AN17" s="5">
        <v>22479</v>
      </c>
      <c r="AO17" s="5" t="e">
        <v>#DIV/0!</v>
      </c>
      <c r="AP17" s="5"/>
      <c r="AQ17" s="5"/>
      <c r="AR17" s="5" t="e">
        <v>#DIV/0!</v>
      </c>
      <c r="AS17" s="5">
        <v>0</v>
      </c>
      <c r="AT17" s="5">
        <v>9</v>
      </c>
      <c r="AU17" s="5">
        <v>1.7345176412533925</v>
      </c>
      <c r="AV17" s="5">
        <v>8106</v>
      </c>
      <c r="AW17" s="5">
        <v>56435</v>
      </c>
      <c r="AX17" s="5">
        <v>1.0812092471843509</v>
      </c>
      <c r="AY17" s="5">
        <v>1687</v>
      </c>
      <c r="AZ17" s="5">
        <v>10107</v>
      </c>
      <c r="BA17" s="5">
        <v>0.91326966063808168</v>
      </c>
      <c r="BB17" s="5">
        <v>24605</v>
      </c>
      <c r="BC17" s="5">
        <v>563577</v>
      </c>
      <c r="BD17" s="5">
        <v>2.2901674042716951</v>
      </c>
      <c r="BE17" s="5">
        <v>15591</v>
      </c>
      <c r="BF17" s="5">
        <v>72951</v>
      </c>
      <c r="BG17" s="5">
        <v>1.1411042944785277</v>
      </c>
      <c r="BH17" s="5">
        <v>978</v>
      </c>
      <c r="BI17" s="5">
        <v>21981</v>
      </c>
      <c r="BJ17" s="5">
        <v>15.812214239059438</v>
      </c>
      <c r="BK17" s="5">
        <v>6124</v>
      </c>
      <c r="BL17" s="5">
        <v>169885</v>
      </c>
      <c r="BM17" s="5">
        <v>0.98012718600953896</v>
      </c>
      <c r="BN17" s="5">
        <v>1258</v>
      </c>
      <c r="BO17" s="5">
        <v>6941</v>
      </c>
      <c r="BP17" s="5">
        <v>0.9148918808649531</v>
      </c>
      <c r="BQ17" s="5">
        <v>12255</v>
      </c>
      <c r="BR17" s="5">
        <v>48717</v>
      </c>
      <c r="BS17" s="5">
        <v>0.9813829787234043</v>
      </c>
      <c r="BT17" s="5">
        <v>752</v>
      </c>
      <c r="BU17" s="5">
        <v>44241</v>
      </c>
      <c r="BV17" s="5">
        <v>1.0047438330170777</v>
      </c>
      <c r="BW17" s="5">
        <v>1054</v>
      </c>
      <c r="BX17" s="5">
        <v>50580</v>
      </c>
      <c r="BY17" s="5" t="e">
        <v>#DIV/0!</v>
      </c>
      <c r="BZ17" s="5"/>
      <c r="CA17" s="5"/>
      <c r="CB17" s="5">
        <v>2.8394648829431439</v>
      </c>
      <c r="CC17" s="5">
        <v>598</v>
      </c>
      <c r="CD17" s="5">
        <v>4042</v>
      </c>
      <c r="CE17" s="5">
        <v>1.0212530440557892</v>
      </c>
      <c r="CF17" s="5">
        <v>9034</v>
      </c>
      <c r="CG17" s="5">
        <v>56271</v>
      </c>
      <c r="CH17" s="5">
        <v>1.1606133979015334</v>
      </c>
      <c r="CI17" s="5">
        <v>1239</v>
      </c>
      <c r="CJ17" s="5">
        <v>16567</v>
      </c>
      <c r="CK17" s="5">
        <v>1.1444527177959791</v>
      </c>
      <c r="CL17" s="5">
        <v>1343</v>
      </c>
      <c r="CM17" s="5">
        <v>24660</v>
      </c>
      <c r="CN17" s="5" t="e">
        <v>#DIV/0!</v>
      </c>
      <c r="CO17" s="5"/>
      <c r="CP17" s="5"/>
      <c r="CQ17" s="5" t="e">
        <v>#DIV/0!</v>
      </c>
      <c r="CR17" s="5"/>
      <c r="CS17" s="5"/>
      <c r="CT17" s="5">
        <v>0.83859190881837875</v>
      </c>
      <c r="CU17" s="5">
        <v>33691</v>
      </c>
      <c r="CV17" s="5">
        <v>218057</v>
      </c>
      <c r="CW17" s="5">
        <v>0.9704184704184704</v>
      </c>
      <c r="CX17" s="5">
        <v>2772</v>
      </c>
      <c r="CY17" s="5">
        <v>9906</v>
      </c>
      <c r="CZ17" s="5">
        <v>1.859375</v>
      </c>
      <c r="DA17" s="5">
        <v>4544</v>
      </c>
      <c r="DB17" s="5">
        <v>58507</v>
      </c>
      <c r="DC17" s="5">
        <v>1.2269399707174231</v>
      </c>
      <c r="DD17" s="5">
        <v>683</v>
      </c>
      <c r="DE17" s="5">
        <v>5270</v>
      </c>
      <c r="DF17" s="5">
        <v>1.9730576387031076</v>
      </c>
      <c r="DG17" s="5">
        <v>115877</v>
      </c>
      <c r="DH17" s="5">
        <v>538439</v>
      </c>
      <c r="DI17" s="5">
        <v>1.3165439752034096</v>
      </c>
      <c r="DJ17" s="5">
        <v>2581</v>
      </c>
      <c r="DK17" s="5">
        <v>40124</v>
      </c>
      <c r="DL17" s="5" t="e">
        <v>#DIV/0!</v>
      </c>
      <c r="DM17" s="5"/>
      <c r="DN17" s="5"/>
      <c r="DO17" s="5">
        <v>1.3018625561978163</v>
      </c>
      <c r="DP17" s="5">
        <v>9342</v>
      </c>
      <c r="DQ17" s="5">
        <v>48846</v>
      </c>
      <c r="DR17" s="5">
        <v>1.310296191819464</v>
      </c>
      <c r="DS17" s="5">
        <v>709</v>
      </c>
      <c r="DT17" s="5">
        <v>10139</v>
      </c>
      <c r="DU17" s="5" t="e">
        <v>#DIV/0!</v>
      </c>
      <c r="DV17" s="5"/>
      <c r="DW17" s="5"/>
      <c r="DX17" s="5">
        <v>0.98010887772194299</v>
      </c>
      <c r="DY17" s="5">
        <v>4776</v>
      </c>
      <c r="DZ17" s="5">
        <v>987724</v>
      </c>
      <c r="EA17" s="5">
        <v>1.8815457554788921</v>
      </c>
      <c r="EB17" s="5">
        <v>401176</v>
      </c>
      <c r="EC17" s="5">
        <v>8091389</v>
      </c>
    </row>
    <row r="18" spans="1:133" x14ac:dyDescent="0.3">
      <c r="A18" s="4">
        <v>42422</v>
      </c>
      <c r="B18" s="5">
        <v>1.0707013574660633</v>
      </c>
      <c r="C18" s="5">
        <v>7072</v>
      </c>
      <c r="D18" s="5">
        <v>28325</v>
      </c>
      <c r="E18" s="5">
        <v>1.7155425219941349</v>
      </c>
      <c r="F18" s="5">
        <v>341</v>
      </c>
      <c r="G18" s="5">
        <v>2643</v>
      </c>
      <c r="H18" s="5">
        <v>2.3682926829268292</v>
      </c>
      <c r="I18" s="5">
        <v>410</v>
      </c>
      <c r="J18" s="5">
        <v>48848</v>
      </c>
      <c r="K18" s="5">
        <v>1.9805034041675262</v>
      </c>
      <c r="L18" s="5">
        <v>9694</v>
      </c>
      <c r="M18" s="5">
        <v>107462</v>
      </c>
      <c r="N18" s="5">
        <v>1.0792163543441227</v>
      </c>
      <c r="O18" s="5">
        <v>1174</v>
      </c>
      <c r="P18" s="5">
        <v>7211</v>
      </c>
      <c r="Q18" s="5">
        <v>2.1007590515214618</v>
      </c>
      <c r="R18" s="5">
        <v>104209</v>
      </c>
      <c r="S18" s="5">
        <v>1074846</v>
      </c>
      <c r="T18" s="5">
        <v>2.1608589951377635</v>
      </c>
      <c r="U18" s="5">
        <v>2468</v>
      </c>
      <c r="V18" s="5">
        <v>40938</v>
      </c>
      <c r="W18" s="5">
        <v>1.0373867797263443</v>
      </c>
      <c r="X18" s="5">
        <v>15567</v>
      </c>
      <c r="Y18" s="5">
        <v>54241</v>
      </c>
      <c r="Z18" s="5">
        <v>0.92128330995792429</v>
      </c>
      <c r="AA18" s="5">
        <v>5704</v>
      </c>
      <c r="AB18" s="5">
        <v>452493</v>
      </c>
      <c r="AC18" s="5">
        <v>1.2009392343816707</v>
      </c>
      <c r="AD18" s="5">
        <v>14054</v>
      </c>
      <c r="AE18" s="5">
        <v>3222850</v>
      </c>
      <c r="AF18" s="5">
        <v>1.0044668867741309</v>
      </c>
      <c r="AG18" s="5">
        <v>5149</v>
      </c>
      <c r="AH18" s="5">
        <v>28081</v>
      </c>
      <c r="AI18" s="5">
        <v>2</v>
      </c>
      <c r="AJ18" s="5">
        <v>1</v>
      </c>
      <c r="AK18" s="5">
        <v>29</v>
      </c>
      <c r="AL18" s="5">
        <v>1.3162243820756434</v>
      </c>
      <c r="AM18" s="5">
        <v>27471</v>
      </c>
      <c r="AN18" s="5">
        <v>72983</v>
      </c>
      <c r="AO18" s="5" t="e">
        <v>#DIV/0!</v>
      </c>
      <c r="AP18" s="5"/>
      <c r="AQ18" s="5"/>
      <c r="AR18" s="5">
        <v>1.1293103448275863</v>
      </c>
      <c r="AS18" s="5">
        <v>1392</v>
      </c>
      <c r="AT18" s="5">
        <v>24289</v>
      </c>
      <c r="AU18" s="5">
        <v>2.9805735430157263</v>
      </c>
      <c r="AV18" s="5">
        <v>3243</v>
      </c>
      <c r="AW18" s="5">
        <v>46892</v>
      </c>
      <c r="AX18" s="5">
        <v>1.0119106699751861</v>
      </c>
      <c r="AY18" s="5">
        <v>2015</v>
      </c>
      <c r="AZ18" s="5">
        <v>13221</v>
      </c>
      <c r="BA18" s="5">
        <v>0.8699211313570846</v>
      </c>
      <c r="BB18" s="5">
        <v>36770</v>
      </c>
      <c r="BC18" s="5">
        <v>405507</v>
      </c>
      <c r="BD18" s="5">
        <v>1.9158074428132468</v>
      </c>
      <c r="BE18" s="5">
        <v>14645</v>
      </c>
      <c r="BF18" s="5">
        <v>67160</v>
      </c>
      <c r="BG18" s="5">
        <v>1.2893289328932893</v>
      </c>
      <c r="BH18" s="5">
        <v>1818</v>
      </c>
      <c r="BI18" s="5">
        <v>54208</v>
      </c>
      <c r="BJ18" s="5">
        <v>15.753932471696222</v>
      </c>
      <c r="BK18" s="5">
        <v>9981</v>
      </c>
      <c r="BL18" s="5">
        <v>304811</v>
      </c>
      <c r="BM18" s="5">
        <v>0.96223674655047209</v>
      </c>
      <c r="BN18" s="5">
        <v>1377</v>
      </c>
      <c r="BO18" s="5">
        <v>7817</v>
      </c>
      <c r="BP18" s="5">
        <v>0.9412195121951219</v>
      </c>
      <c r="BQ18" s="5">
        <v>12300</v>
      </c>
      <c r="BR18" s="5">
        <v>53541</v>
      </c>
      <c r="BS18" s="5">
        <v>1.028616852146264</v>
      </c>
      <c r="BT18" s="5">
        <v>629</v>
      </c>
      <c r="BU18" s="5">
        <v>37230</v>
      </c>
      <c r="BV18" s="5">
        <v>1.069023569023569</v>
      </c>
      <c r="BW18" s="5">
        <v>594</v>
      </c>
      <c r="BX18" s="5">
        <v>46097</v>
      </c>
      <c r="BY18" s="5" t="e">
        <v>#DIV/0!</v>
      </c>
      <c r="BZ18" s="5"/>
      <c r="CA18" s="5"/>
      <c r="CB18" s="5">
        <v>3.1016548463356974</v>
      </c>
      <c r="CC18" s="5">
        <v>423</v>
      </c>
      <c r="CD18" s="5">
        <v>3671</v>
      </c>
      <c r="CE18" s="5">
        <v>0.96586036153426991</v>
      </c>
      <c r="CF18" s="5">
        <v>42209</v>
      </c>
      <c r="CG18" s="5">
        <v>209654</v>
      </c>
      <c r="CH18" s="5">
        <v>1.2095238095238094</v>
      </c>
      <c r="CI18" s="5">
        <v>1995</v>
      </c>
      <c r="CJ18" s="5">
        <v>23552</v>
      </c>
      <c r="CK18" s="5">
        <v>1.4644913627639156</v>
      </c>
      <c r="CL18" s="5">
        <v>1042</v>
      </c>
      <c r="CM18" s="5">
        <v>30843</v>
      </c>
      <c r="CN18" s="5">
        <v>2.418181818181818</v>
      </c>
      <c r="CO18" s="5">
        <v>110</v>
      </c>
      <c r="CP18" s="5">
        <v>14110</v>
      </c>
      <c r="CQ18" s="5" t="e">
        <v>#DIV/0!</v>
      </c>
      <c r="CR18" s="5"/>
      <c r="CS18" s="5"/>
      <c r="CT18" s="5">
        <v>0.93932309284094073</v>
      </c>
      <c r="CU18" s="5">
        <v>100516</v>
      </c>
      <c r="CV18" s="5">
        <v>559740</v>
      </c>
      <c r="CW18" s="5">
        <v>0.79683055668427472</v>
      </c>
      <c r="CX18" s="5">
        <v>2461</v>
      </c>
      <c r="CY18" s="5">
        <v>8132</v>
      </c>
      <c r="CZ18" s="5">
        <v>1.8458174904942966</v>
      </c>
      <c r="DA18" s="5">
        <v>5260</v>
      </c>
      <c r="DB18" s="5">
        <v>67471</v>
      </c>
      <c r="DC18" s="5">
        <v>1.1961102106969206</v>
      </c>
      <c r="DD18" s="5">
        <v>617</v>
      </c>
      <c r="DE18" s="5">
        <v>8156</v>
      </c>
      <c r="DF18" s="5">
        <v>1.9583354730481521</v>
      </c>
      <c r="DG18" s="5">
        <v>116838</v>
      </c>
      <c r="DH18" s="5">
        <v>542541</v>
      </c>
      <c r="DI18" s="5">
        <v>1.2054416403785488</v>
      </c>
      <c r="DJ18" s="5">
        <v>2536</v>
      </c>
      <c r="DK18" s="5">
        <v>36427</v>
      </c>
      <c r="DL18" s="5">
        <v>1.0618955512572534</v>
      </c>
      <c r="DM18" s="5">
        <v>1551</v>
      </c>
      <c r="DN18" s="5">
        <v>7899</v>
      </c>
      <c r="DO18" s="5">
        <v>1.2161697676156318</v>
      </c>
      <c r="DP18" s="5">
        <v>13383</v>
      </c>
      <c r="DQ18" s="5">
        <v>48593</v>
      </c>
      <c r="DR18" s="5">
        <v>1.286282306163022</v>
      </c>
      <c r="DS18" s="5">
        <v>503</v>
      </c>
      <c r="DT18" s="5">
        <v>7946</v>
      </c>
      <c r="DU18" s="5">
        <v>1.0940170940170941</v>
      </c>
      <c r="DV18" s="5">
        <v>585</v>
      </c>
      <c r="DW18" s="5">
        <v>13381</v>
      </c>
      <c r="DX18" s="5">
        <v>0.99087105363255989</v>
      </c>
      <c r="DY18" s="5">
        <v>2629</v>
      </c>
      <c r="DZ18" s="5">
        <v>748153</v>
      </c>
      <c r="EA18" s="5">
        <v>1.7299381850803173</v>
      </c>
      <c r="EB18" s="5">
        <v>570736</v>
      </c>
      <c r="EC18" s="5">
        <v>8531992</v>
      </c>
    </row>
    <row r="19" spans="1:133" x14ac:dyDescent="0.3">
      <c r="A19" s="4">
        <v>42423</v>
      </c>
      <c r="B19" s="5">
        <v>1.2752023546725533</v>
      </c>
      <c r="C19" s="5">
        <v>5436</v>
      </c>
      <c r="D19" s="5">
        <v>24885</v>
      </c>
      <c r="E19" s="5">
        <v>2.1564245810055866</v>
      </c>
      <c r="F19" s="5">
        <v>358</v>
      </c>
      <c r="G19" s="5">
        <v>3127</v>
      </c>
      <c r="H19" s="5">
        <v>1.6229508196721312</v>
      </c>
      <c r="I19" s="5">
        <v>488</v>
      </c>
      <c r="J19" s="5">
        <v>44558</v>
      </c>
      <c r="K19" s="5">
        <v>1.9427032037541279</v>
      </c>
      <c r="L19" s="5">
        <v>17261</v>
      </c>
      <c r="M19" s="5">
        <v>172468</v>
      </c>
      <c r="N19" s="5">
        <v>0.69259962049335866</v>
      </c>
      <c r="O19" s="5">
        <v>527</v>
      </c>
      <c r="P19" s="5">
        <v>3134</v>
      </c>
      <c r="Q19" s="5">
        <v>2.2964929991660448</v>
      </c>
      <c r="R19" s="5">
        <v>91132</v>
      </c>
      <c r="S19" s="5">
        <v>883981</v>
      </c>
      <c r="T19" s="5">
        <v>2.4475655430711609</v>
      </c>
      <c r="U19" s="5">
        <v>2136</v>
      </c>
      <c r="V19" s="5">
        <v>33003</v>
      </c>
      <c r="W19" s="5">
        <v>0.95603073838957564</v>
      </c>
      <c r="X19" s="5">
        <v>14965</v>
      </c>
      <c r="Y19" s="5">
        <v>47117</v>
      </c>
      <c r="Z19" s="5">
        <v>0.90663433223627232</v>
      </c>
      <c r="AA19" s="5">
        <v>5773</v>
      </c>
      <c r="AB19" s="5">
        <v>355853</v>
      </c>
      <c r="AC19" s="5">
        <v>1.2289373624174504</v>
      </c>
      <c r="AD19" s="5">
        <v>14991</v>
      </c>
      <c r="AE19" s="5">
        <v>3058986</v>
      </c>
      <c r="AF19" s="5">
        <v>1.4301415236374586</v>
      </c>
      <c r="AG19" s="5">
        <v>6642</v>
      </c>
      <c r="AH19" s="5">
        <v>55049</v>
      </c>
      <c r="AI19" s="5">
        <v>0</v>
      </c>
      <c r="AJ19" s="5">
        <v>3</v>
      </c>
      <c r="AK19" s="5">
        <v>8</v>
      </c>
      <c r="AL19" s="5">
        <v>1.1861181162395167</v>
      </c>
      <c r="AM19" s="5">
        <v>34102</v>
      </c>
      <c r="AN19" s="5">
        <v>68206</v>
      </c>
      <c r="AO19" s="5" t="e">
        <v>#DIV/0!</v>
      </c>
      <c r="AP19" s="5"/>
      <c r="AQ19" s="5"/>
      <c r="AR19" s="5">
        <v>1.0603448275862069</v>
      </c>
      <c r="AS19" s="5">
        <v>1160</v>
      </c>
      <c r="AT19" s="5">
        <v>14531</v>
      </c>
      <c r="AU19" s="5">
        <v>3.6380354339538012</v>
      </c>
      <c r="AV19" s="5">
        <v>4459</v>
      </c>
      <c r="AW19" s="5">
        <v>66561</v>
      </c>
      <c r="AX19" s="5">
        <v>0.80979498861047838</v>
      </c>
      <c r="AY19" s="5">
        <v>878</v>
      </c>
      <c r="AZ19" s="5">
        <v>6704</v>
      </c>
      <c r="BA19" s="5">
        <v>1.1275744299168593</v>
      </c>
      <c r="BB19" s="5">
        <v>28987</v>
      </c>
      <c r="BC19" s="5">
        <v>363030</v>
      </c>
      <c r="BD19" s="5">
        <v>2.0162128128443255</v>
      </c>
      <c r="BE19" s="5">
        <v>12706</v>
      </c>
      <c r="BF19" s="5">
        <v>59707</v>
      </c>
      <c r="BG19" s="5">
        <v>1.2207612456747405</v>
      </c>
      <c r="BH19" s="5">
        <v>1445</v>
      </c>
      <c r="BI19" s="5">
        <v>40705</v>
      </c>
      <c r="BJ19" s="5">
        <v>19.184822731564942</v>
      </c>
      <c r="BK19" s="5">
        <v>11649</v>
      </c>
      <c r="BL19" s="5">
        <v>380786</v>
      </c>
      <c r="BM19" s="5">
        <v>1.0351288056206089</v>
      </c>
      <c r="BN19" s="5">
        <v>1281</v>
      </c>
      <c r="BO19" s="5">
        <v>7292</v>
      </c>
      <c r="BP19" s="5">
        <v>0.95608595939862395</v>
      </c>
      <c r="BQ19" s="5">
        <v>11773</v>
      </c>
      <c r="BR19" s="5">
        <v>50529</v>
      </c>
      <c r="BS19" s="5">
        <v>0.92960462873674055</v>
      </c>
      <c r="BT19" s="5">
        <v>1037</v>
      </c>
      <c r="BU19" s="5">
        <v>47736</v>
      </c>
      <c r="BV19" s="5">
        <v>1.0239774330042313</v>
      </c>
      <c r="BW19" s="5">
        <v>709</v>
      </c>
      <c r="BX19" s="5">
        <v>42386</v>
      </c>
      <c r="BY19" s="5">
        <v>1.4931506849315068</v>
      </c>
      <c r="BZ19" s="5">
        <v>146</v>
      </c>
      <c r="CA19" s="5">
        <v>335</v>
      </c>
      <c r="CB19" s="5">
        <v>2.5969529085872578</v>
      </c>
      <c r="CC19" s="5">
        <v>722</v>
      </c>
      <c r="CD19" s="5">
        <v>4672</v>
      </c>
      <c r="CE19" s="5">
        <v>1.0773501110288675</v>
      </c>
      <c r="CF19" s="5">
        <v>16212</v>
      </c>
      <c r="CG19" s="5">
        <v>176061</v>
      </c>
      <c r="CH19" s="5">
        <v>1.2418587632638127</v>
      </c>
      <c r="CI19" s="5">
        <v>2733</v>
      </c>
      <c r="CJ19" s="5">
        <v>32876</v>
      </c>
      <c r="CK19" s="5">
        <v>2.0824931255728689</v>
      </c>
      <c r="CL19" s="5">
        <v>1091</v>
      </c>
      <c r="CM19" s="5">
        <v>35040</v>
      </c>
      <c r="CN19" s="5">
        <v>2.7632653061224488</v>
      </c>
      <c r="CO19" s="5">
        <v>245</v>
      </c>
      <c r="CP19" s="5">
        <v>15787</v>
      </c>
      <c r="CQ19" s="5" t="e">
        <v>#DIV/0!</v>
      </c>
      <c r="CR19" s="5">
        <v>0</v>
      </c>
      <c r="CS19" s="5">
        <v>719</v>
      </c>
      <c r="CT19" s="5">
        <v>1.0371801262878033</v>
      </c>
      <c r="CU19" s="5">
        <v>72216</v>
      </c>
      <c r="CV19" s="5">
        <v>728269</v>
      </c>
      <c r="CW19" s="5">
        <v>0.94151624548736457</v>
      </c>
      <c r="CX19" s="5">
        <v>1385</v>
      </c>
      <c r="CY19" s="5">
        <v>4641</v>
      </c>
      <c r="CZ19" s="5">
        <v>1.784896724115248</v>
      </c>
      <c r="DA19" s="5">
        <v>7601</v>
      </c>
      <c r="DB19" s="5">
        <v>96243</v>
      </c>
      <c r="DC19" s="5">
        <v>1.2765273311897105</v>
      </c>
      <c r="DD19" s="5">
        <v>622</v>
      </c>
      <c r="DE19" s="5">
        <v>6189</v>
      </c>
      <c r="DF19" s="5">
        <v>1.9802074765859223</v>
      </c>
      <c r="DG19" s="5">
        <v>113073</v>
      </c>
      <c r="DH19" s="5">
        <v>543330</v>
      </c>
      <c r="DI19" s="5">
        <v>1.38752688172043</v>
      </c>
      <c r="DJ19" s="5">
        <v>2325</v>
      </c>
      <c r="DK19" s="5">
        <v>35951</v>
      </c>
      <c r="DL19" s="5">
        <v>1.0985250737463126</v>
      </c>
      <c r="DM19" s="5">
        <v>5085</v>
      </c>
      <c r="DN19" s="5">
        <v>20010</v>
      </c>
      <c r="DO19" s="5">
        <v>1.4237881059470265</v>
      </c>
      <c r="DP19" s="5">
        <v>12006</v>
      </c>
      <c r="DQ19" s="5">
        <v>48153</v>
      </c>
      <c r="DR19" s="5">
        <v>1.365</v>
      </c>
      <c r="DS19" s="5">
        <v>600</v>
      </c>
      <c r="DT19" s="5">
        <v>6921</v>
      </c>
      <c r="DU19" s="5">
        <v>1.1966053748231966</v>
      </c>
      <c r="DV19" s="5">
        <v>707</v>
      </c>
      <c r="DW19" s="5">
        <v>16952</v>
      </c>
      <c r="DX19" s="5">
        <v>0.93875521972559162</v>
      </c>
      <c r="DY19" s="5">
        <v>5029</v>
      </c>
      <c r="DZ19" s="5">
        <v>758673</v>
      </c>
      <c r="EA19" s="5">
        <v>2.0196991963978612</v>
      </c>
      <c r="EB19" s="5">
        <v>511696</v>
      </c>
      <c r="EC19" s="5">
        <v>8361164</v>
      </c>
    </row>
    <row r="20" spans="1:133" x14ac:dyDescent="0.3">
      <c r="A20" s="4">
        <v>42424</v>
      </c>
      <c r="B20" s="5">
        <v>1.1718305141517333</v>
      </c>
      <c r="C20" s="5">
        <v>5971</v>
      </c>
      <c r="D20" s="5">
        <v>23862</v>
      </c>
      <c r="E20" s="5">
        <v>1.7577937649880095</v>
      </c>
      <c r="F20" s="5">
        <v>417</v>
      </c>
      <c r="G20" s="5">
        <v>2902</v>
      </c>
      <c r="H20" s="5">
        <v>1.470723306544202</v>
      </c>
      <c r="I20" s="5">
        <v>871</v>
      </c>
      <c r="J20" s="5">
        <v>66004</v>
      </c>
      <c r="K20" s="5">
        <v>1.857681210622387</v>
      </c>
      <c r="L20" s="5">
        <v>16983</v>
      </c>
      <c r="M20" s="5">
        <v>151429</v>
      </c>
      <c r="N20" s="5">
        <v>0.25</v>
      </c>
      <c r="O20" s="5">
        <v>4</v>
      </c>
      <c r="P20" s="5">
        <v>26</v>
      </c>
      <c r="Q20" s="5">
        <v>2.5174847716864526</v>
      </c>
      <c r="R20" s="5">
        <v>89964</v>
      </c>
      <c r="S20" s="5">
        <v>749646</v>
      </c>
      <c r="T20" s="5">
        <v>3.2401079136690649</v>
      </c>
      <c r="U20" s="5">
        <v>2224</v>
      </c>
      <c r="V20" s="5">
        <v>34693</v>
      </c>
      <c r="W20" s="5">
        <v>0.99576139126098606</v>
      </c>
      <c r="X20" s="5">
        <v>16043</v>
      </c>
      <c r="Y20" s="5">
        <v>46372</v>
      </c>
      <c r="Z20" s="5">
        <v>0.91920251836306399</v>
      </c>
      <c r="AA20" s="5">
        <v>5718</v>
      </c>
      <c r="AB20" s="5">
        <v>292169</v>
      </c>
      <c r="AC20" s="5">
        <v>1.0553609978412088</v>
      </c>
      <c r="AD20" s="5">
        <v>20845</v>
      </c>
      <c r="AE20" s="5">
        <v>2852854</v>
      </c>
      <c r="AF20" s="5">
        <v>0.81331487250490364</v>
      </c>
      <c r="AG20" s="5">
        <v>8667</v>
      </c>
      <c r="AH20" s="5">
        <v>43279</v>
      </c>
      <c r="AI20" s="5" t="e">
        <v>#DIV/0!</v>
      </c>
      <c r="AJ20" s="5">
        <v>0</v>
      </c>
      <c r="AK20" s="5">
        <v>1777</v>
      </c>
      <c r="AL20" s="5">
        <v>1.1356050069541028</v>
      </c>
      <c r="AM20" s="5">
        <v>37388</v>
      </c>
      <c r="AN20" s="5">
        <v>70499</v>
      </c>
      <c r="AO20" s="5" t="e">
        <v>#DIV/0!</v>
      </c>
      <c r="AP20" s="5"/>
      <c r="AQ20" s="5"/>
      <c r="AR20" s="5">
        <v>1.1320368474923235</v>
      </c>
      <c r="AS20" s="5">
        <v>977</v>
      </c>
      <c r="AT20" s="5">
        <v>15383</v>
      </c>
      <c r="AU20" s="5">
        <v>2.0450651769087522</v>
      </c>
      <c r="AV20" s="5">
        <v>2685</v>
      </c>
      <c r="AW20" s="5">
        <v>39321</v>
      </c>
      <c r="AX20" s="5">
        <v>1.0022075055187638</v>
      </c>
      <c r="AY20" s="5">
        <v>453</v>
      </c>
      <c r="AZ20" s="5">
        <v>2490</v>
      </c>
      <c r="BA20" s="5">
        <v>0.66987986824258861</v>
      </c>
      <c r="BB20" s="5">
        <v>20644</v>
      </c>
      <c r="BC20" s="5">
        <v>213492</v>
      </c>
      <c r="BD20" s="5">
        <v>2.1143995929443689</v>
      </c>
      <c r="BE20" s="5">
        <v>11792</v>
      </c>
      <c r="BF20" s="5">
        <v>58550</v>
      </c>
      <c r="BG20" s="5">
        <v>1.2608333333333333</v>
      </c>
      <c r="BH20" s="5">
        <v>1200</v>
      </c>
      <c r="BI20" s="5">
        <v>36948</v>
      </c>
      <c r="BJ20" s="5">
        <v>15.652628681530416</v>
      </c>
      <c r="BK20" s="5">
        <v>10899</v>
      </c>
      <c r="BL20" s="5">
        <v>290973</v>
      </c>
      <c r="BM20" s="5">
        <v>1.0178217821782178</v>
      </c>
      <c r="BN20" s="5">
        <v>1515</v>
      </c>
      <c r="BO20" s="5">
        <v>6978</v>
      </c>
      <c r="BP20" s="5">
        <v>0.87046861184792224</v>
      </c>
      <c r="BQ20" s="5">
        <v>13572</v>
      </c>
      <c r="BR20" s="5">
        <v>49271</v>
      </c>
      <c r="BS20" s="5">
        <v>1.2231404958677685</v>
      </c>
      <c r="BT20" s="5">
        <v>363</v>
      </c>
      <c r="BU20" s="5">
        <v>22662</v>
      </c>
      <c r="BV20" s="5">
        <v>0.9995444191343964</v>
      </c>
      <c r="BW20" s="5">
        <v>2195</v>
      </c>
      <c r="BX20" s="5">
        <v>40413</v>
      </c>
      <c r="BY20" s="5">
        <v>1.044502617801047</v>
      </c>
      <c r="BZ20" s="5">
        <v>1910</v>
      </c>
      <c r="CA20" s="5">
        <v>3043</v>
      </c>
      <c r="CB20" s="5">
        <v>2.3433395872420264</v>
      </c>
      <c r="CC20" s="5">
        <v>1066</v>
      </c>
      <c r="CD20" s="5">
        <v>5806</v>
      </c>
      <c r="CE20" s="5">
        <v>1.6118827160493827</v>
      </c>
      <c r="CF20" s="5">
        <v>14256</v>
      </c>
      <c r="CG20" s="5">
        <v>128011</v>
      </c>
      <c r="CH20" s="5">
        <v>1.2849027747432815</v>
      </c>
      <c r="CI20" s="5">
        <v>4577</v>
      </c>
      <c r="CJ20" s="5">
        <v>54890</v>
      </c>
      <c r="CK20" s="5">
        <v>2.0850767085076707</v>
      </c>
      <c r="CL20" s="5">
        <v>717</v>
      </c>
      <c r="CM20" s="5">
        <v>24453</v>
      </c>
      <c r="CN20" s="5">
        <v>1.6459802538787025</v>
      </c>
      <c r="CO20" s="5">
        <v>709</v>
      </c>
      <c r="CP20" s="5">
        <v>14852</v>
      </c>
      <c r="CQ20" s="5" t="e">
        <v>#DIV/0!</v>
      </c>
      <c r="CR20" s="5">
        <v>0</v>
      </c>
      <c r="CS20" s="5">
        <v>5744</v>
      </c>
      <c r="CT20" s="5">
        <v>1.092617497168743</v>
      </c>
      <c r="CU20" s="5">
        <v>84768</v>
      </c>
      <c r="CV20" s="5">
        <v>639848</v>
      </c>
      <c r="CW20" s="5">
        <v>0.78317152103559873</v>
      </c>
      <c r="CX20" s="5">
        <v>927</v>
      </c>
      <c r="CY20" s="5">
        <v>3037</v>
      </c>
      <c r="CZ20" s="5">
        <v>1.7274249825540824</v>
      </c>
      <c r="DA20" s="5">
        <v>7165</v>
      </c>
      <c r="DB20" s="5">
        <v>76120</v>
      </c>
      <c r="DC20" s="5">
        <v>1.5368421052631578</v>
      </c>
      <c r="DD20" s="5">
        <v>380</v>
      </c>
      <c r="DE20" s="5">
        <v>4135</v>
      </c>
      <c r="DF20" s="5">
        <v>1.7333750130249037</v>
      </c>
      <c r="DG20" s="5">
        <v>143955</v>
      </c>
      <c r="DH20" s="5">
        <v>547178</v>
      </c>
      <c r="DI20" s="5">
        <v>1.2799342105263158</v>
      </c>
      <c r="DJ20" s="5">
        <v>3040</v>
      </c>
      <c r="DK20" s="5">
        <v>38572</v>
      </c>
      <c r="DL20" s="5">
        <v>1.0626626626626627</v>
      </c>
      <c r="DM20" s="5">
        <v>4995</v>
      </c>
      <c r="DN20" s="5">
        <v>16825</v>
      </c>
      <c r="DO20" s="5">
        <v>1.3944988696307461</v>
      </c>
      <c r="DP20" s="5">
        <v>13270</v>
      </c>
      <c r="DQ20" s="5">
        <v>48929</v>
      </c>
      <c r="DR20" s="5">
        <v>1.3866348448687351</v>
      </c>
      <c r="DS20" s="5">
        <v>419</v>
      </c>
      <c r="DT20" s="5">
        <v>4504</v>
      </c>
      <c r="DU20" s="5">
        <v>1.230679156908665</v>
      </c>
      <c r="DV20" s="5">
        <v>1708</v>
      </c>
      <c r="DW20" s="5">
        <v>15164</v>
      </c>
      <c r="DX20" s="5">
        <v>1.0029498525073746</v>
      </c>
      <c r="DY20" s="5">
        <v>2034</v>
      </c>
      <c r="DZ20" s="5">
        <v>705467</v>
      </c>
      <c r="EA20" s="5">
        <v>1.8395958269183148</v>
      </c>
      <c r="EB20" s="5">
        <v>557286</v>
      </c>
      <c r="EC20" s="5">
        <v>7448571</v>
      </c>
    </row>
    <row r="21" spans="1:133" x14ac:dyDescent="0.3">
      <c r="A21" s="4">
        <v>42425</v>
      </c>
      <c r="B21" s="5">
        <v>1.2171700033932813</v>
      </c>
      <c r="C21" s="5">
        <v>5894</v>
      </c>
      <c r="D21" s="5">
        <v>23849</v>
      </c>
      <c r="E21" s="5">
        <v>1.7651933701657458</v>
      </c>
      <c r="F21" s="5">
        <v>362</v>
      </c>
      <c r="G21" s="5">
        <v>2325</v>
      </c>
      <c r="H21" s="5">
        <v>1.6434262948207172</v>
      </c>
      <c r="I21" s="5">
        <v>502</v>
      </c>
      <c r="J21" s="5">
        <v>41807</v>
      </c>
      <c r="K21" s="5">
        <v>1.618023976849938</v>
      </c>
      <c r="L21" s="5">
        <v>4838</v>
      </c>
      <c r="M21" s="5">
        <v>34593</v>
      </c>
      <c r="N21" s="5" t="e">
        <v>#DIV/0!</v>
      </c>
      <c r="O21" s="5">
        <v>0</v>
      </c>
      <c r="P21" s="5">
        <v>6</v>
      </c>
      <c r="Q21" s="5">
        <v>2.1960700703007952</v>
      </c>
      <c r="R21" s="5">
        <v>86770</v>
      </c>
      <c r="S21" s="5">
        <v>563193</v>
      </c>
      <c r="T21" s="5">
        <v>3.0778032036613272</v>
      </c>
      <c r="U21" s="5">
        <v>2622</v>
      </c>
      <c r="V21" s="5">
        <v>38862</v>
      </c>
      <c r="W21" s="5">
        <v>0.72764575141049748</v>
      </c>
      <c r="X21" s="5">
        <v>11698</v>
      </c>
      <c r="Y21" s="5">
        <v>22993</v>
      </c>
      <c r="Z21" s="5">
        <v>0.91851022122654724</v>
      </c>
      <c r="AA21" s="5">
        <v>7142</v>
      </c>
      <c r="AB21" s="5">
        <v>413602</v>
      </c>
      <c r="AC21" s="5">
        <v>0</v>
      </c>
      <c r="AD21" s="5">
        <v>21892</v>
      </c>
      <c r="AE21" s="5">
        <v>2965895</v>
      </c>
      <c r="AF21" s="5">
        <v>0.80525164113785563</v>
      </c>
      <c r="AG21" s="5">
        <v>4113</v>
      </c>
      <c r="AH21" s="5">
        <v>20609</v>
      </c>
      <c r="AI21" s="5" t="e">
        <v>#DIV/0!</v>
      </c>
      <c r="AJ21" s="5">
        <v>0</v>
      </c>
      <c r="AK21" s="5">
        <v>13</v>
      </c>
      <c r="AL21" s="5">
        <v>1.2112883888222816</v>
      </c>
      <c r="AM21" s="5">
        <v>21686</v>
      </c>
      <c r="AN21" s="5">
        <v>51414</v>
      </c>
      <c r="AO21" s="5" t="e">
        <v>#DIV/0!</v>
      </c>
      <c r="AP21" s="5"/>
      <c r="AQ21" s="5"/>
      <c r="AR21" s="5">
        <v>0.88789808917197455</v>
      </c>
      <c r="AS21" s="5">
        <v>2355</v>
      </c>
      <c r="AT21" s="5">
        <v>74875</v>
      </c>
      <c r="AU21" s="5">
        <v>3.5769380599922087</v>
      </c>
      <c r="AV21" s="5">
        <v>2567</v>
      </c>
      <c r="AW21" s="5">
        <v>47166</v>
      </c>
      <c r="AX21" s="5">
        <v>1.1706827309236947</v>
      </c>
      <c r="AY21" s="5">
        <v>996</v>
      </c>
      <c r="AZ21" s="5">
        <v>4980</v>
      </c>
      <c r="BA21" s="5">
        <v>0.82341132493423785</v>
      </c>
      <c r="BB21" s="5">
        <v>14446</v>
      </c>
      <c r="BC21" s="5">
        <v>184072</v>
      </c>
      <c r="BD21" s="5">
        <v>2.5909740982043541</v>
      </c>
      <c r="BE21" s="5">
        <v>6293</v>
      </c>
      <c r="BF21" s="5">
        <v>37803</v>
      </c>
      <c r="BG21" s="5">
        <v>1.2890365448504983</v>
      </c>
      <c r="BH21" s="5">
        <v>903</v>
      </c>
      <c r="BI21" s="5">
        <v>28724</v>
      </c>
      <c r="BJ21" s="5">
        <v>13.965195944094273</v>
      </c>
      <c r="BK21" s="5">
        <v>10947</v>
      </c>
      <c r="BL21" s="5">
        <v>262089</v>
      </c>
      <c r="BM21" s="5">
        <v>1.0110966057441253</v>
      </c>
      <c r="BN21" s="5">
        <v>1532</v>
      </c>
      <c r="BO21" s="5">
        <v>6890</v>
      </c>
      <c r="BP21" s="5">
        <v>0.91821711697136388</v>
      </c>
      <c r="BQ21" s="5">
        <v>12362</v>
      </c>
      <c r="BR21" s="5">
        <v>42381</v>
      </c>
      <c r="BS21" s="5" t="e">
        <v>#DIV/0!</v>
      </c>
      <c r="BT21" s="5">
        <v>0</v>
      </c>
      <c r="BU21" s="5">
        <v>9</v>
      </c>
      <c r="BV21" s="5">
        <v>0</v>
      </c>
      <c r="BW21" s="5">
        <v>1320</v>
      </c>
      <c r="BX21" s="5">
        <v>39018</v>
      </c>
      <c r="BY21" s="5">
        <v>1.0738636363636365</v>
      </c>
      <c r="BZ21" s="5">
        <v>1056</v>
      </c>
      <c r="CA21" s="5">
        <v>1879</v>
      </c>
      <c r="CB21" s="5">
        <v>2.0539714867617107</v>
      </c>
      <c r="CC21" s="5">
        <v>982</v>
      </c>
      <c r="CD21" s="5">
        <v>4906</v>
      </c>
      <c r="CE21" s="5">
        <v>0.84120150061686427</v>
      </c>
      <c r="CF21" s="5">
        <v>39717</v>
      </c>
      <c r="CG21" s="5">
        <v>189400</v>
      </c>
      <c r="CH21" s="5">
        <v>1.3164158993936672</v>
      </c>
      <c r="CI21" s="5">
        <v>4453</v>
      </c>
      <c r="CJ21" s="5">
        <v>52623</v>
      </c>
      <c r="CK21" s="5">
        <v>1.5729032258064517</v>
      </c>
      <c r="CL21" s="5">
        <v>775</v>
      </c>
      <c r="CM21" s="5">
        <v>18964</v>
      </c>
      <c r="CN21" s="5">
        <v>1.4385733157199472</v>
      </c>
      <c r="CO21" s="5">
        <v>757</v>
      </c>
      <c r="CP21" s="5">
        <v>13808</v>
      </c>
      <c r="CQ21" s="5" t="e">
        <v>#DIV/0!</v>
      </c>
      <c r="CR21" s="5">
        <v>0</v>
      </c>
      <c r="CS21" s="5">
        <v>959</v>
      </c>
      <c r="CT21" s="5">
        <v>0.78877308522700795</v>
      </c>
      <c r="CU21" s="5">
        <v>128762</v>
      </c>
      <c r="CV21" s="5">
        <v>594127</v>
      </c>
      <c r="CW21" s="5">
        <v>1.0032284100080711</v>
      </c>
      <c r="CX21" s="5">
        <v>1239</v>
      </c>
      <c r="CY21" s="5">
        <v>3933</v>
      </c>
      <c r="CZ21" s="5">
        <v>1.9228201099764337</v>
      </c>
      <c r="DA21" s="5">
        <v>5092</v>
      </c>
      <c r="DB21" s="5">
        <v>64882</v>
      </c>
      <c r="DC21" s="5">
        <v>1.1863117870722433</v>
      </c>
      <c r="DD21" s="5">
        <v>526</v>
      </c>
      <c r="DE21" s="5">
        <v>5503</v>
      </c>
      <c r="DF21" s="5">
        <v>1.63732871699242</v>
      </c>
      <c r="DG21" s="5">
        <v>157123</v>
      </c>
      <c r="DH21" s="5">
        <v>542823</v>
      </c>
      <c r="DI21" s="5">
        <v>1.3522898842476094</v>
      </c>
      <c r="DJ21" s="5">
        <v>1987</v>
      </c>
      <c r="DK21" s="5">
        <v>34734</v>
      </c>
      <c r="DL21" s="5">
        <v>1.1104140526976161</v>
      </c>
      <c r="DM21" s="5">
        <v>3188</v>
      </c>
      <c r="DN21" s="5">
        <v>18398</v>
      </c>
      <c r="DO21" s="5">
        <v>1.5714418001666821</v>
      </c>
      <c r="DP21" s="5">
        <v>10799</v>
      </c>
      <c r="DQ21" s="5">
        <v>49471</v>
      </c>
      <c r="DR21" s="5">
        <v>1.3107861060329067</v>
      </c>
      <c r="DS21" s="5">
        <v>547</v>
      </c>
      <c r="DT21" s="5">
        <v>7737</v>
      </c>
      <c r="DU21" s="5">
        <v>1.0522217132386624</v>
      </c>
      <c r="DV21" s="5">
        <v>2183</v>
      </c>
      <c r="DW21" s="5">
        <v>19258</v>
      </c>
      <c r="DX21" s="5">
        <v>1.0157289776164549</v>
      </c>
      <c r="DY21" s="5">
        <v>1653</v>
      </c>
      <c r="DZ21" s="5">
        <v>709238</v>
      </c>
      <c r="EA21" s="5">
        <v>1.5640935336955981</v>
      </c>
      <c r="EB21" s="5">
        <v>582079</v>
      </c>
      <c r="EC21" s="5">
        <v>7239811</v>
      </c>
    </row>
    <row r="22" spans="1:133" x14ac:dyDescent="0.3">
      <c r="A22" s="4">
        <v>42426</v>
      </c>
      <c r="B22" s="5">
        <v>1.1772719434385239</v>
      </c>
      <c r="C22" s="5">
        <v>5799</v>
      </c>
      <c r="D22" s="5">
        <v>22801</v>
      </c>
      <c r="E22" s="5">
        <v>1.6871508379888269</v>
      </c>
      <c r="F22" s="5">
        <v>358</v>
      </c>
      <c r="G22" s="5">
        <v>2141</v>
      </c>
      <c r="H22" s="5">
        <v>1.3558863328822734</v>
      </c>
      <c r="I22" s="5">
        <v>739</v>
      </c>
      <c r="J22" s="5">
        <v>45460</v>
      </c>
      <c r="K22" s="5">
        <v>1.2036619011788312</v>
      </c>
      <c r="L22" s="5">
        <v>3987</v>
      </c>
      <c r="M22" s="5">
        <v>19904</v>
      </c>
      <c r="N22" s="5" t="e">
        <v>#DIV/0!</v>
      </c>
      <c r="O22" s="5">
        <v>0</v>
      </c>
      <c r="P22" s="5">
        <v>9</v>
      </c>
      <c r="Q22" s="5">
        <v>2.0177651407449533</v>
      </c>
      <c r="R22" s="5">
        <v>87925</v>
      </c>
      <c r="S22" s="5">
        <v>524963</v>
      </c>
      <c r="T22" s="5">
        <v>4.0970359915314045</v>
      </c>
      <c r="U22" s="5">
        <v>2834</v>
      </c>
      <c r="V22" s="5">
        <v>39733</v>
      </c>
      <c r="W22" s="5">
        <v>0</v>
      </c>
      <c r="X22" s="5">
        <v>1</v>
      </c>
      <c r="Y22" s="5">
        <v>5</v>
      </c>
      <c r="Z22" s="5">
        <v>0.92222694432639185</v>
      </c>
      <c r="AA22" s="5">
        <v>7059</v>
      </c>
      <c r="AB22" s="5">
        <v>407359</v>
      </c>
      <c r="AC22" s="5">
        <v>1.058666789176276</v>
      </c>
      <c r="AD22" s="5">
        <v>21767</v>
      </c>
      <c r="AE22" s="5">
        <v>2470261</v>
      </c>
      <c r="AF22" s="5">
        <v>1.5796451152355702</v>
      </c>
      <c r="AG22" s="5">
        <v>4903</v>
      </c>
      <c r="AH22" s="5">
        <v>38226</v>
      </c>
      <c r="AI22" s="5" t="e">
        <v>#DIV/0!</v>
      </c>
      <c r="AJ22" s="5">
        <v>0</v>
      </c>
      <c r="AK22" s="5">
        <v>4</v>
      </c>
      <c r="AL22" s="5">
        <v>1.2694010576804822</v>
      </c>
      <c r="AM22" s="5">
        <v>16262</v>
      </c>
      <c r="AN22" s="5">
        <v>43542</v>
      </c>
      <c r="AO22" s="5">
        <v>0.68855534709193245</v>
      </c>
      <c r="AP22" s="5">
        <v>3731</v>
      </c>
      <c r="AQ22" s="5">
        <v>37292</v>
      </c>
      <c r="AR22" s="5">
        <v>1.0990543735224587</v>
      </c>
      <c r="AS22" s="5">
        <v>4230</v>
      </c>
      <c r="AT22" s="5">
        <v>96874</v>
      </c>
      <c r="AU22" s="5">
        <v>2.1611593132730293</v>
      </c>
      <c r="AV22" s="5">
        <v>5417</v>
      </c>
      <c r="AW22" s="5">
        <v>54130</v>
      </c>
      <c r="AX22" s="5">
        <v>0.96333078686019857</v>
      </c>
      <c r="AY22" s="5">
        <v>1309</v>
      </c>
      <c r="AZ22" s="5">
        <v>5626</v>
      </c>
      <c r="BA22" s="5">
        <v>0.7409054163298302</v>
      </c>
      <c r="BB22" s="5">
        <v>12370</v>
      </c>
      <c r="BC22" s="5">
        <v>148416</v>
      </c>
      <c r="BD22" s="5">
        <v>2.8482058989291752</v>
      </c>
      <c r="BE22" s="5">
        <v>5323</v>
      </c>
      <c r="BF22" s="5">
        <v>34404</v>
      </c>
      <c r="BG22" s="5">
        <v>1.2727272727272727</v>
      </c>
      <c r="BH22" s="5">
        <v>99</v>
      </c>
      <c r="BI22" s="5">
        <v>3540</v>
      </c>
      <c r="BJ22" s="5">
        <v>10.58599592114208</v>
      </c>
      <c r="BK22" s="5">
        <v>14710</v>
      </c>
      <c r="BL22" s="5">
        <v>261634</v>
      </c>
      <c r="BM22" s="5">
        <v>0.99854967367657721</v>
      </c>
      <c r="BN22" s="5">
        <v>1379</v>
      </c>
      <c r="BO22" s="5">
        <v>5913</v>
      </c>
      <c r="BP22" s="5">
        <v>0.88323699421965318</v>
      </c>
      <c r="BQ22" s="5">
        <v>4325</v>
      </c>
      <c r="BR22" s="5">
        <v>17759</v>
      </c>
      <c r="BS22" s="5" t="e">
        <v>#DIV/0!</v>
      </c>
      <c r="BT22" s="5"/>
      <c r="BU22" s="5"/>
      <c r="BV22" s="5">
        <v>1.0050251256281406</v>
      </c>
      <c r="BW22" s="5">
        <v>1393</v>
      </c>
      <c r="BX22" s="5">
        <v>41741</v>
      </c>
      <c r="BY22" s="5">
        <v>0.99332344213649848</v>
      </c>
      <c r="BZ22" s="5">
        <v>1348</v>
      </c>
      <c r="CA22" s="5">
        <v>2161</v>
      </c>
      <c r="CB22" s="5">
        <v>2.0939977349943373</v>
      </c>
      <c r="CC22" s="5">
        <v>883</v>
      </c>
      <c r="CD22" s="5">
        <v>4981</v>
      </c>
      <c r="CE22" s="5">
        <v>0.9601525512887954</v>
      </c>
      <c r="CF22" s="5">
        <v>22812</v>
      </c>
      <c r="CG22" s="5">
        <v>116208</v>
      </c>
      <c r="CH22" s="5">
        <v>1.2237956204379563</v>
      </c>
      <c r="CI22" s="5">
        <v>6850</v>
      </c>
      <c r="CJ22" s="5">
        <v>60357</v>
      </c>
      <c r="CK22" s="5">
        <v>1.2473520249221184</v>
      </c>
      <c r="CL22" s="5">
        <v>1605</v>
      </c>
      <c r="CM22" s="5">
        <v>31003</v>
      </c>
      <c r="CN22" s="5">
        <v>1.2122598353156451</v>
      </c>
      <c r="CO22" s="5">
        <v>1093</v>
      </c>
      <c r="CP22" s="5">
        <v>16380</v>
      </c>
      <c r="CQ22" s="5" t="e">
        <v>#DIV/0!</v>
      </c>
      <c r="CR22" s="5">
        <v>0</v>
      </c>
      <c r="CS22" s="5">
        <v>403</v>
      </c>
      <c r="CT22" s="5">
        <v>0.91775621283436959</v>
      </c>
      <c r="CU22" s="5">
        <v>103254</v>
      </c>
      <c r="CV22" s="5">
        <v>437008</v>
      </c>
      <c r="CW22" s="5">
        <v>0.90749601275917069</v>
      </c>
      <c r="CX22" s="5">
        <v>1254</v>
      </c>
      <c r="CY22" s="5">
        <v>4095</v>
      </c>
      <c r="CZ22" s="5">
        <v>1.950827653359299</v>
      </c>
      <c r="DA22" s="5">
        <v>4108</v>
      </c>
      <c r="DB22" s="5">
        <v>55580</v>
      </c>
      <c r="DC22" s="5">
        <v>1.5192697768762677</v>
      </c>
      <c r="DD22" s="5">
        <v>493</v>
      </c>
      <c r="DE22" s="5">
        <v>5307</v>
      </c>
      <c r="DF22" s="5">
        <v>1.6517675511245189</v>
      </c>
      <c r="DG22" s="5">
        <v>158779</v>
      </c>
      <c r="DH22" s="5">
        <v>541047</v>
      </c>
      <c r="DI22" s="5">
        <v>1.3418049792531119</v>
      </c>
      <c r="DJ22" s="5">
        <v>1928</v>
      </c>
      <c r="DK22" s="5">
        <v>26029</v>
      </c>
      <c r="DL22" s="5">
        <v>1.1208053691275168</v>
      </c>
      <c r="DM22" s="5">
        <v>1788</v>
      </c>
      <c r="DN22" s="5">
        <v>9806</v>
      </c>
      <c r="DO22" s="5">
        <v>1.9996222851746932</v>
      </c>
      <c r="DP22" s="5">
        <v>10590</v>
      </c>
      <c r="DQ22" s="5">
        <v>48754</v>
      </c>
      <c r="DR22" s="5">
        <v>1.7886710239651415</v>
      </c>
      <c r="DS22" s="5">
        <v>459</v>
      </c>
      <c r="DT22" s="5">
        <v>4909</v>
      </c>
      <c r="DU22" s="5">
        <v>1.0391493475108748</v>
      </c>
      <c r="DV22" s="5">
        <v>2069</v>
      </c>
      <c r="DW22" s="5">
        <v>15407</v>
      </c>
      <c r="DX22" s="5">
        <v>0.99186991869918695</v>
      </c>
      <c r="DY22" s="5">
        <v>2091</v>
      </c>
      <c r="DZ22" s="5">
        <v>783538</v>
      </c>
      <c r="EA22" s="5">
        <v>1.7099430331257444</v>
      </c>
      <c r="EB22" s="5">
        <v>527324</v>
      </c>
      <c r="EC22" s="5">
        <v>6484710</v>
      </c>
    </row>
    <row r="23" spans="1:133" x14ac:dyDescent="0.3">
      <c r="A23" s="4">
        <v>42427</v>
      </c>
      <c r="B23" s="5">
        <v>1.2006220839813375</v>
      </c>
      <c r="C23" s="5">
        <v>4501</v>
      </c>
      <c r="D23" s="5">
        <v>17474</v>
      </c>
      <c r="E23" s="5">
        <v>1.4613333333333334</v>
      </c>
      <c r="F23" s="5">
        <v>375</v>
      </c>
      <c r="G23" s="5">
        <v>2160</v>
      </c>
      <c r="H23" s="5">
        <v>1.7945492662473794</v>
      </c>
      <c r="I23" s="5">
        <v>477</v>
      </c>
      <c r="J23" s="5">
        <v>56553</v>
      </c>
      <c r="K23" s="5" t="e">
        <v>#DIV/0!</v>
      </c>
      <c r="L23" s="5"/>
      <c r="M23" s="5"/>
      <c r="N23" s="5" t="e">
        <v>#DIV/0!</v>
      </c>
      <c r="O23" s="5">
        <v>0</v>
      </c>
      <c r="P23" s="5">
        <v>6</v>
      </c>
      <c r="Q23" s="5">
        <v>1.3607753004198639</v>
      </c>
      <c r="R23" s="5">
        <v>55256</v>
      </c>
      <c r="S23" s="5">
        <v>515705</v>
      </c>
      <c r="T23" s="5">
        <v>4.3899793388429753</v>
      </c>
      <c r="U23" s="5">
        <v>1936</v>
      </c>
      <c r="V23" s="5">
        <v>34198</v>
      </c>
      <c r="W23" s="5" t="e">
        <v>#DIV/0!</v>
      </c>
      <c r="X23" s="5">
        <v>0</v>
      </c>
      <c r="Y23" s="5">
        <v>1</v>
      </c>
      <c r="Z23" s="5">
        <v>0.9187993072926689</v>
      </c>
      <c r="AA23" s="5">
        <v>5197</v>
      </c>
      <c r="AB23" s="5">
        <v>304364</v>
      </c>
      <c r="AC23" s="5">
        <v>1.0802780946173483</v>
      </c>
      <c r="AD23" s="5">
        <v>18411</v>
      </c>
      <c r="AE23" s="5">
        <v>2588820</v>
      </c>
      <c r="AF23" s="5">
        <v>0.98624312156078042</v>
      </c>
      <c r="AG23" s="5">
        <v>11994</v>
      </c>
      <c r="AH23" s="5">
        <v>64993</v>
      </c>
      <c r="AI23" s="5" t="e">
        <v>#DIV/0!</v>
      </c>
      <c r="AJ23" s="5">
        <v>0</v>
      </c>
      <c r="AK23" s="5">
        <v>2</v>
      </c>
      <c r="AL23" s="5">
        <v>1.0202622169249107</v>
      </c>
      <c r="AM23" s="5">
        <v>1678</v>
      </c>
      <c r="AN23" s="5">
        <v>4157</v>
      </c>
      <c r="AO23" s="5">
        <v>0.61307189542483664</v>
      </c>
      <c r="AP23" s="5">
        <v>4590</v>
      </c>
      <c r="AQ23" s="5">
        <v>44349</v>
      </c>
      <c r="AR23" s="5">
        <v>1.0755447941888621</v>
      </c>
      <c r="AS23" s="5">
        <v>2065</v>
      </c>
      <c r="AT23" s="5">
        <v>46283</v>
      </c>
      <c r="AU23" s="5">
        <v>2.0513724502644171</v>
      </c>
      <c r="AV23" s="5">
        <v>3971</v>
      </c>
      <c r="AW23" s="5">
        <v>39140</v>
      </c>
      <c r="AX23" s="5">
        <v>0.81518987341772153</v>
      </c>
      <c r="AY23" s="5">
        <v>395</v>
      </c>
      <c r="AZ23" s="5">
        <v>1856</v>
      </c>
      <c r="BA23" s="5">
        <v>4.7543135095447875</v>
      </c>
      <c r="BB23" s="5">
        <v>10896</v>
      </c>
      <c r="BC23" s="5">
        <v>182787</v>
      </c>
      <c r="BD23" s="5">
        <v>3.143393987341772</v>
      </c>
      <c r="BE23" s="5">
        <v>5056</v>
      </c>
      <c r="BF23" s="5">
        <v>37725</v>
      </c>
      <c r="BG23" s="5">
        <v>2.2000000000000002</v>
      </c>
      <c r="BH23" s="5">
        <v>5</v>
      </c>
      <c r="BI23" s="5">
        <v>198</v>
      </c>
      <c r="BJ23" s="5">
        <v>8.1955338845311285</v>
      </c>
      <c r="BK23" s="5">
        <v>14151</v>
      </c>
      <c r="BL23" s="5">
        <v>187654</v>
      </c>
      <c r="BM23" s="5">
        <v>1</v>
      </c>
      <c r="BN23" s="5">
        <v>1313</v>
      </c>
      <c r="BO23" s="5">
        <v>4765</v>
      </c>
      <c r="BP23" s="5">
        <v>0.85217684778940261</v>
      </c>
      <c r="BQ23" s="5">
        <v>2963</v>
      </c>
      <c r="BR23" s="5">
        <v>15794</v>
      </c>
      <c r="BS23" s="5" t="e">
        <v>#DIV/0!</v>
      </c>
      <c r="BT23" s="5">
        <v>0</v>
      </c>
      <c r="BU23" s="5">
        <v>1</v>
      </c>
      <c r="BV23" s="5">
        <v>0.99224204809930183</v>
      </c>
      <c r="BW23" s="5">
        <v>1289</v>
      </c>
      <c r="BX23" s="5">
        <v>46129</v>
      </c>
      <c r="BY23" s="5">
        <v>0.97499999999999998</v>
      </c>
      <c r="BZ23" s="5">
        <v>40</v>
      </c>
      <c r="CA23" s="5">
        <v>81</v>
      </c>
      <c r="CB23" s="5">
        <v>1.9461538461538461</v>
      </c>
      <c r="CC23" s="5">
        <v>1040</v>
      </c>
      <c r="CD23" s="5">
        <v>5492</v>
      </c>
      <c r="CE23" s="5">
        <v>0.91633343586588745</v>
      </c>
      <c r="CF23" s="5">
        <v>16255</v>
      </c>
      <c r="CG23" s="5">
        <v>66707</v>
      </c>
      <c r="CH23" s="5">
        <v>1.2393543428132205</v>
      </c>
      <c r="CI23" s="5">
        <v>6505</v>
      </c>
      <c r="CJ23" s="5">
        <v>65471</v>
      </c>
      <c r="CK23" s="5">
        <v>1.5997359735973598</v>
      </c>
      <c r="CL23" s="5">
        <v>7575</v>
      </c>
      <c r="CM23" s="5">
        <v>241977</v>
      </c>
      <c r="CN23" s="5">
        <v>1.2819253438113949</v>
      </c>
      <c r="CO23" s="5">
        <v>1018</v>
      </c>
      <c r="CP23" s="5">
        <v>16413</v>
      </c>
      <c r="CQ23" s="5" t="e">
        <v>#DIV/0!</v>
      </c>
      <c r="CR23" s="5"/>
      <c r="CS23" s="5"/>
      <c r="CT23" s="5">
        <v>0.82748618985847333</v>
      </c>
      <c r="CU23" s="5">
        <v>68609</v>
      </c>
      <c r="CV23" s="5">
        <v>286810</v>
      </c>
      <c r="CW23" s="5">
        <v>0.92135922330097086</v>
      </c>
      <c r="CX23" s="5">
        <v>1030</v>
      </c>
      <c r="CY23" s="5">
        <v>3442</v>
      </c>
      <c r="CZ23" s="5">
        <v>2.0542654607675384</v>
      </c>
      <c r="DA23" s="5">
        <v>4091</v>
      </c>
      <c r="DB23" s="5">
        <v>62581</v>
      </c>
      <c r="DC23" s="5">
        <v>1.7479806138933764</v>
      </c>
      <c r="DD23" s="5">
        <v>619</v>
      </c>
      <c r="DE23" s="5">
        <v>6623</v>
      </c>
      <c r="DF23" s="5">
        <v>1.7546137925086958</v>
      </c>
      <c r="DG23" s="5">
        <v>139148</v>
      </c>
      <c r="DH23" s="5">
        <v>534474</v>
      </c>
      <c r="DI23" s="5">
        <v>1.5750798722044728</v>
      </c>
      <c r="DJ23" s="5">
        <v>1878</v>
      </c>
      <c r="DK23" s="5">
        <v>29093</v>
      </c>
      <c r="DL23" s="5">
        <v>1.0721380031364349</v>
      </c>
      <c r="DM23" s="5">
        <v>1913</v>
      </c>
      <c r="DN23" s="5">
        <v>9176</v>
      </c>
      <c r="DO23" s="5">
        <v>2.117589774802191</v>
      </c>
      <c r="DP23" s="5">
        <v>8215</v>
      </c>
      <c r="DQ23" s="5">
        <v>50079</v>
      </c>
      <c r="DR23" s="5">
        <v>1.8539877300613496</v>
      </c>
      <c r="DS23" s="5">
        <v>815</v>
      </c>
      <c r="DT23" s="5">
        <v>10813</v>
      </c>
      <c r="DU23" s="5">
        <v>1.0992182802164763</v>
      </c>
      <c r="DV23" s="5">
        <v>1663</v>
      </c>
      <c r="DW23" s="5">
        <v>15293</v>
      </c>
      <c r="DX23" s="5">
        <v>0.95677106307895898</v>
      </c>
      <c r="DY23" s="5">
        <v>2267</v>
      </c>
      <c r="DZ23" s="5">
        <v>866951</v>
      </c>
      <c r="EA23" s="5">
        <v>1.7319696969696969</v>
      </c>
      <c r="EB23" s="5">
        <v>409200</v>
      </c>
      <c r="EC23" s="5">
        <v>6466590</v>
      </c>
    </row>
    <row r="24" spans="1:133" x14ac:dyDescent="0.3">
      <c r="A24" s="4">
        <v>42428</v>
      </c>
      <c r="B24" s="5">
        <v>1.4238683127572016</v>
      </c>
      <c r="C24" s="5">
        <v>5103</v>
      </c>
      <c r="D24" s="5">
        <v>23335</v>
      </c>
      <c r="E24" s="5">
        <v>1.711111111111111</v>
      </c>
      <c r="F24" s="5">
        <v>495</v>
      </c>
      <c r="G24" s="5">
        <v>3411</v>
      </c>
      <c r="H24" s="5">
        <v>2.616580310880829</v>
      </c>
      <c r="I24" s="5">
        <v>193</v>
      </c>
      <c r="J24" s="5">
        <v>49447</v>
      </c>
      <c r="K24" s="5" t="e">
        <v>#DIV/0!</v>
      </c>
      <c r="L24" s="5"/>
      <c r="M24" s="5"/>
      <c r="N24" s="5" t="e">
        <v>#DIV/0!</v>
      </c>
      <c r="O24" s="5">
        <v>0</v>
      </c>
      <c r="P24" s="5">
        <v>6</v>
      </c>
      <c r="Q24" s="5">
        <v>0.90872599385000641</v>
      </c>
      <c r="R24" s="5">
        <v>54309</v>
      </c>
      <c r="S24" s="5">
        <v>596361</v>
      </c>
      <c r="T24" s="5">
        <v>3.550025920165889</v>
      </c>
      <c r="U24" s="5">
        <v>1929</v>
      </c>
      <c r="V24" s="5">
        <v>34686</v>
      </c>
      <c r="W24" s="5" t="e">
        <v>#DIV/0!</v>
      </c>
      <c r="X24" s="5"/>
      <c r="Y24" s="5"/>
      <c r="Z24" s="5">
        <v>0.83813194287009751</v>
      </c>
      <c r="AA24" s="5">
        <v>4411</v>
      </c>
      <c r="AB24" s="5">
        <v>307480</v>
      </c>
      <c r="AC24" s="5">
        <v>1.1063507300560804</v>
      </c>
      <c r="AD24" s="5">
        <v>19793</v>
      </c>
      <c r="AE24" s="5">
        <v>2885244</v>
      </c>
      <c r="AF24" s="5">
        <v>1.1148473874806002</v>
      </c>
      <c r="AG24" s="5">
        <v>13531</v>
      </c>
      <c r="AH24" s="5">
        <v>85176</v>
      </c>
      <c r="AI24" s="5" t="e">
        <v>#DIV/0!</v>
      </c>
      <c r="AJ24" s="5"/>
      <c r="AK24" s="5"/>
      <c r="AL24" s="5">
        <v>1.2695942998400465</v>
      </c>
      <c r="AM24" s="5">
        <v>6877</v>
      </c>
      <c r="AN24" s="5">
        <v>16439</v>
      </c>
      <c r="AO24" s="5">
        <v>0.65901482544237211</v>
      </c>
      <c r="AP24" s="5">
        <v>4182</v>
      </c>
      <c r="AQ24" s="5">
        <v>45334</v>
      </c>
      <c r="AR24" s="5">
        <v>1.0303438975050574</v>
      </c>
      <c r="AS24" s="5">
        <v>1483</v>
      </c>
      <c r="AT24" s="5">
        <v>36051</v>
      </c>
      <c r="AU24" s="5">
        <v>2.5263328998699608</v>
      </c>
      <c r="AV24" s="5">
        <v>3076</v>
      </c>
      <c r="AW24" s="5">
        <v>34573</v>
      </c>
      <c r="AX24" s="5">
        <v>1.0057142857142858</v>
      </c>
      <c r="AY24" s="5">
        <v>175</v>
      </c>
      <c r="AZ24" s="5">
        <v>754</v>
      </c>
      <c r="BA24" s="5">
        <v>4.2553733879836049</v>
      </c>
      <c r="BB24" s="5">
        <v>20006</v>
      </c>
      <c r="BC24" s="5">
        <v>240976</v>
      </c>
      <c r="BD24" s="5">
        <v>5.1576719576719574</v>
      </c>
      <c r="BE24" s="5">
        <v>7560</v>
      </c>
      <c r="BF24" s="5">
        <v>120606</v>
      </c>
      <c r="BG24" s="5">
        <v>1.5555555555555556</v>
      </c>
      <c r="BH24" s="5">
        <v>9</v>
      </c>
      <c r="BI24" s="5">
        <v>196</v>
      </c>
      <c r="BJ24" s="5">
        <v>8.8099657595963237</v>
      </c>
      <c r="BK24" s="5">
        <v>11098</v>
      </c>
      <c r="BL24" s="5">
        <v>158157</v>
      </c>
      <c r="BM24" s="5">
        <v>1.0137672090112642</v>
      </c>
      <c r="BN24" s="5">
        <v>1598</v>
      </c>
      <c r="BO24" s="5">
        <v>6563</v>
      </c>
      <c r="BP24" s="5">
        <v>1.039356605065024</v>
      </c>
      <c r="BQ24" s="5">
        <v>2922</v>
      </c>
      <c r="BR24" s="5">
        <v>19154</v>
      </c>
      <c r="BS24" s="5" t="e">
        <v>#DIV/0!</v>
      </c>
      <c r="BT24" s="5">
        <v>0</v>
      </c>
      <c r="BU24" s="5">
        <v>1</v>
      </c>
      <c r="BV24" s="5">
        <v>0.99730458221024254</v>
      </c>
      <c r="BW24" s="5">
        <v>1113</v>
      </c>
      <c r="BX24" s="5">
        <v>47209</v>
      </c>
      <c r="BY24" s="5">
        <v>1.2741116751269035</v>
      </c>
      <c r="BZ24" s="5">
        <v>197</v>
      </c>
      <c r="CA24" s="5">
        <v>389</v>
      </c>
      <c r="CB24" s="5">
        <v>2.2452830188679247</v>
      </c>
      <c r="CC24" s="5">
        <v>1060</v>
      </c>
      <c r="CD24" s="5">
        <v>6700</v>
      </c>
      <c r="CE24" s="5">
        <v>0.94010889292196009</v>
      </c>
      <c r="CF24" s="5">
        <v>9918</v>
      </c>
      <c r="CG24" s="5">
        <v>47194</v>
      </c>
      <c r="CH24" s="5">
        <v>1.2840623428858724</v>
      </c>
      <c r="CI24" s="5">
        <v>3978</v>
      </c>
      <c r="CJ24" s="5">
        <v>42906</v>
      </c>
      <c r="CK24" s="5">
        <v>0.54377645199122937</v>
      </c>
      <c r="CL24" s="5">
        <v>19611</v>
      </c>
      <c r="CM24" s="5">
        <v>357896</v>
      </c>
      <c r="CN24" s="5">
        <v>1.2811704834605597</v>
      </c>
      <c r="CO24" s="5">
        <v>786</v>
      </c>
      <c r="CP24" s="5">
        <v>13443</v>
      </c>
      <c r="CQ24" s="5" t="e">
        <v>#DIV/0!</v>
      </c>
      <c r="CR24" s="5"/>
      <c r="CS24" s="5"/>
      <c r="CT24" s="5">
        <v>0.88482384823848237</v>
      </c>
      <c r="CU24" s="5">
        <v>44280</v>
      </c>
      <c r="CV24" s="5">
        <v>245243</v>
      </c>
      <c r="CW24" s="5">
        <v>0.93427835051546393</v>
      </c>
      <c r="CX24" s="5">
        <v>1552</v>
      </c>
      <c r="CY24" s="5">
        <v>4970</v>
      </c>
      <c r="CZ24" s="5">
        <v>2.4850171232876712</v>
      </c>
      <c r="DA24" s="5">
        <v>7008</v>
      </c>
      <c r="DB24" s="5">
        <v>135455</v>
      </c>
      <c r="DC24" s="5">
        <v>1.5222567287784678</v>
      </c>
      <c r="DD24" s="5">
        <v>1932</v>
      </c>
      <c r="DE24" s="5">
        <v>16239</v>
      </c>
      <c r="DF24" s="5">
        <v>1.7961335676625658</v>
      </c>
      <c r="DG24" s="5">
        <v>126318</v>
      </c>
      <c r="DH24" s="5">
        <v>529624</v>
      </c>
      <c r="DI24" s="5">
        <v>2.0907424381301558</v>
      </c>
      <c r="DJ24" s="5">
        <v>3273</v>
      </c>
      <c r="DK24" s="5">
        <v>67798</v>
      </c>
      <c r="DL24" s="5">
        <v>1.2109760105159382</v>
      </c>
      <c r="DM24" s="5">
        <v>3043</v>
      </c>
      <c r="DN24" s="5">
        <v>14964</v>
      </c>
      <c r="DO24" s="5">
        <v>2.1166343355965083</v>
      </c>
      <c r="DP24" s="5">
        <v>8248</v>
      </c>
      <c r="DQ24" s="5">
        <v>49806</v>
      </c>
      <c r="DR24" s="5">
        <v>1.3876758854924793</v>
      </c>
      <c r="DS24" s="5">
        <v>2061</v>
      </c>
      <c r="DT24" s="5">
        <v>25692</v>
      </c>
      <c r="DU24" s="5">
        <v>1.1755355908776779</v>
      </c>
      <c r="DV24" s="5">
        <v>1447</v>
      </c>
      <c r="DW24" s="5">
        <v>15411</v>
      </c>
      <c r="DX24" s="5">
        <v>0.94741828517290383</v>
      </c>
      <c r="DY24" s="5">
        <v>2111</v>
      </c>
      <c r="DZ24" s="5">
        <v>791981</v>
      </c>
      <c r="EA24" s="5">
        <v>1.7779553601589166</v>
      </c>
      <c r="EB24" s="5">
        <v>396686</v>
      </c>
      <c r="EC24" s="5">
        <v>7076870</v>
      </c>
    </row>
    <row r="25" spans="1:133" x14ac:dyDescent="0.3">
      <c r="A25" s="4">
        <v>42429</v>
      </c>
      <c r="B25" s="5">
        <v>1.0051862329090051</v>
      </c>
      <c r="C25" s="5">
        <v>6363</v>
      </c>
      <c r="D25" s="5">
        <v>25486</v>
      </c>
      <c r="E25" s="5">
        <v>1.3768115942028984</v>
      </c>
      <c r="F25" s="5">
        <v>483</v>
      </c>
      <c r="G25" s="5">
        <v>2995</v>
      </c>
      <c r="H25" s="5">
        <v>2.0909090909090908</v>
      </c>
      <c r="I25" s="5">
        <v>143</v>
      </c>
      <c r="J25" s="5">
        <v>24861</v>
      </c>
      <c r="K25" s="5" t="e">
        <v>#DIV/0!</v>
      </c>
      <c r="L25" s="5"/>
      <c r="M25" s="5"/>
      <c r="N25" s="5" t="e">
        <v>#DIV/0!</v>
      </c>
      <c r="O25" s="5">
        <v>0</v>
      </c>
      <c r="P25" s="5">
        <v>2</v>
      </c>
      <c r="Q25" s="5">
        <v>0.89825214953622701</v>
      </c>
      <c r="R25" s="5">
        <v>53151</v>
      </c>
      <c r="S25" s="5">
        <v>535579</v>
      </c>
      <c r="T25" s="5">
        <v>7.6314814814814813</v>
      </c>
      <c r="U25" s="5">
        <v>1620</v>
      </c>
      <c r="V25" s="5">
        <v>31514</v>
      </c>
      <c r="W25" s="5" t="e">
        <v>#DIV/0!</v>
      </c>
      <c r="X25" s="5">
        <v>0</v>
      </c>
      <c r="Y25" s="5">
        <v>1</v>
      </c>
      <c r="Z25" s="5">
        <v>0.76468129571577848</v>
      </c>
      <c r="AA25" s="5">
        <v>4785</v>
      </c>
      <c r="AB25" s="5">
        <v>304117</v>
      </c>
      <c r="AC25" s="5">
        <v>1.0451638373470193</v>
      </c>
      <c r="AD25" s="5">
        <v>12665</v>
      </c>
      <c r="AE25" s="5">
        <v>3029211</v>
      </c>
      <c r="AF25" s="5">
        <v>0.56843709884467264</v>
      </c>
      <c r="AG25" s="5">
        <v>12464</v>
      </c>
      <c r="AH25" s="5">
        <v>65851</v>
      </c>
      <c r="AI25" s="5" t="e">
        <v>#DIV/0!</v>
      </c>
      <c r="AJ25" s="5">
        <v>0</v>
      </c>
      <c r="AK25" s="5">
        <v>1</v>
      </c>
      <c r="AL25" s="5">
        <v>1.2262065121464072</v>
      </c>
      <c r="AM25" s="5">
        <v>21529</v>
      </c>
      <c r="AN25" s="5">
        <v>50340</v>
      </c>
      <c r="AO25" s="5">
        <v>0.6921616490371576</v>
      </c>
      <c r="AP25" s="5">
        <v>3687</v>
      </c>
      <c r="AQ25" s="5">
        <v>42741</v>
      </c>
      <c r="AR25" s="5">
        <v>0.99917035398230092</v>
      </c>
      <c r="AS25" s="5">
        <v>3616</v>
      </c>
      <c r="AT25" s="5">
        <v>81078</v>
      </c>
      <c r="AU25" s="5">
        <v>2.0850409836065573</v>
      </c>
      <c r="AV25" s="5">
        <v>3904</v>
      </c>
      <c r="AW25" s="5">
        <v>48292</v>
      </c>
      <c r="AX25" s="5">
        <v>0.96174863387978138</v>
      </c>
      <c r="AY25" s="5">
        <v>366</v>
      </c>
      <c r="AZ25" s="5">
        <v>1490</v>
      </c>
      <c r="BA25" s="5">
        <v>2.7654372438702506</v>
      </c>
      <c r="BB25" s="5">
        <v>14397</v>
      </c>
      <c r="BC25" s="5">
        <v>122515</v>
      </c>
      <c r="BD25" s="5">
        <v>1.659094596787279</v>
      </c>
      <c r="BE25" s="5">
        <v>18489</v>
      </c>
      <c r="BF25" s="5">
        <v>102556</v>
      </c>
      <c r="BG25" s="5">
        <v>1.4666666666666666</v>
      </c>
      <c r="BH25" s="5">
        <v>15</v>
      </c>
      <c r="BI25" s="5">
        <v>1229</v>
      </c>
      <c r="BJ25" s="5">
        <v>8.3763936947327959</v>
      </c>
      <c r="BK25" s="5">
        <v>18207</v>
      </c>
      <c r="BL25" s="5">
        <v>274803</v>
      </c>
      <c r="BM25" s="5">
        <v>0.95009980039920161</v>
      </c>
      <c r="BN25" s="5">
        <v>1503</v>
      </c>
      <c r="BO25" s="5">
        <v>7655</v>
      </c>
      <c r="BP25" s="5">
        <v>0.88442211055276387</v>
      </c>
      <c r="BQ25" s="5">
        <v>2388</v>
      </c>
      <c r="BR25" s="5">
        <v>14289</v>
      </c>
      <c r="BS25" s="5" t="e">
        <v>#DIV/0!</v>
      </c>
      <c r="BT25" s="5"/>
      <c r="BU25" s="5"/>
      <c r="BV25" s="5">
        <v>0.99116997792494477</v>
      </c>
      <c r="BW25" s="5">
        <v>453</v>
      </c>
      <c r="BX25" s="5">
        <v>37112</v>
      </c>
      <c r="BY25" s="5">
        <v>2.1764705882352939</v>
      </c>
      <c r="BZ25" s="5">
        <v>952</v>
      </c>
      <c r="CA25" s="5">
        <v>8832</v>
      </c>
      <c r="CB25" s="5">
        <v>1.5260504201680671</v>
      </c>
      <c r="CC25" s="5">
        <v>1190</v>
      </c>
      <c r="CD25" s="5">
        <v>5635</v>
      </c>
      <c r="CE25" s="5">
        <v>0.65228758169934642</v>
      </c>
      <c r="CF25" s="5">
        <v>4590</v>
      </c>
      <c r="CG25" s="5">
        <v>48211</v>
      </c>
      <c r="CH25" s="5">
        <v>1.2745783628136569</v>
      </c>
      <c r="CI25" s="5">
        <v>4862</v>
      </c>
      <c r="CJ25" s="5">
        <v>61364</v>
      </c>
      <c r="CK25" s="5">
        <v>0.66959553695955365</v>
      </c>
      <c r="CL25" s="5">
        <v>7170</v>
      </c>
      <c r="CM25" s="5">
        <v>81259</v>
      </c>
      <c r="CN25" s="5">
        <v>1.3650107991360692</v>
      </c>
      <c r="CO25" s="5">
        <v>926</v>
      </c>
      <c r="CP25" s="5">
        <v>14936</v>
      </c>
      <c r="CQ25" s="5" t="e">
        <v>#DIV/0!</v>
      </c>
      <c r="CR25" s="5"/>
      <c r="CS25" s="5"/>
      <c r="CT25" s="5">
        <v>0.94822195258540232</v>
      </c>
      <c r="CU25" s="5">
        <v>42856</v>
      </c>
      <c r="CV25" s="5">
        <v>630108</v>
      </c>
      <c r="CW25" s="5">
        <v>0.89025821596244137</v>
      </c>
      <c r="CX25" s="5">
        <v>1704</v>
      </c>
      <c r="CY25" s="5">
        <v>5408</v>
      </c>
      <c r="CZ25" s="5">
        <v>1.5988611820145298</v>
      </c>
      <c r="DA25" s="5">
        <v>10186</v>
      </c>
      <c r="DB25" s="5">
        <v>120798</v>
      </c>
      <c r="DC25" s="5">
        <v>1.1748535376295628</v>
      </c>
      <c r="DD25" s="5">
        <v>2219</v>
      </c>
      <c r="DE25" s="5">
        <v>17702</v>
      </c>
      <c r="DF25" s="5">
        <v>2.0427186889064517</v>
      </c>
      <c r="DG25" s="5">
        <v>96164</v>
      </c>
      <c r="DH25" s="5">
        <v>552386</v>
      </c>
      <c r="DI25" s="5">
        <v>1.2366203118415509</v>
      </c>
      <c r="DJ25" s="5">
        <v>4746</v>
      </c>
      <c r="DK25" s="5">
        <v>79511</v>
      </c>
      <c r="DL25" s="5">
        <v>1.0591666666666666</v>
      </c>
      <c r="DM25" s="5">
        <v>3600</v>
      </c>
      <c r="DN25" s="5">
        <v>17269</v>
      </c>
      <c r="DO25" s="5">
        <v>1.5160629345042078</v>
      </c>
      <c r="DP25" s="5">
        <v>13665</v>
      </c>
      <c r="DQ25" s="5">
        <v>48449</v>
      </c>
      <c r="DR25" s="5">
        <v>1.1756978653530377</v>
      </c>
      <c r="DS25" s="5">
        <v>1827</v>
      </c>
      <c r="DT25" s="5">
        <v>16108</v>
      </c>
      <c r="DU25" s="5">
        <v>0.8780193236714976</v>
      </c>
      <c r="DV25" s="5">
        <v>1656</v>
      </c>
      <c r="DW25" s="5">
        <v>14401</v>
      </c>
      <c r="DX25" s="5">
        <v>0.89099917423616848</v>
      </c>
      <c r="DY25" s="5">
        <v>1211</v>
      </c>
      <c r="DZ25" s="5">
        <v>764403</v>
      </c>
      <c r="EA25" s="5">
        <v>1.7675219617013209</v>
      </c>
      <c r="EB25" s="5">
        <v>379752</v>
      </c>
      <c r="EC25" s="5">
        <v>7290498</v>
      </c>
    </row>
    <row r="26" spans="1:133" x14ac:dyDescent="0.3">
      <c r="A26" s="4">
        <v>42430</v>
      </c>
      <c r="B26" s="5">
        <v>1.0562093799402776</v>
      </c>
      <c r="C26" s="5">
        <v>5693</v>
      </c>
      <c r="D26" s="5">
        <v>21570</v>
      </c>
      <c r="E26" s="5">
        <v>1.9727722772277227</v>
      </c>
      <c r="F26" s="5">
        <v>404</v>
      </c>
      <c r="G26" s="5">
        <v>3740</v>
      </c>
      <c r="H26" s="5">
        <v>1.4236453201970443</v>
      </c>
      <c r="I26" s="5">
        <v>203</v>
      </c>
      <c r="J26" s="5">
        <v>15842</v>
      </c>
      <c r="K26" s="5" t="e">
        <v>#DIV/0!</v>
      </c>
      <c r="L26" s="5">
        <v>0</v>
      </c>
      <c r="M26" s="5">
        <v>1</v>
      </c>
      <c r="N26" s="5" t="e">
        <v>#DIV/0!</v>
      </c>
      <c r="O26" s="5"/>
      <c r="P26" s="5"/>
      <c r="Q26" s="5">
        <v>0.96254119015313044</v>
      </c>
      <c r="R26" s="5">
        <v>61908</v>
      </c>
      <c r="S26" s="5">
        <v>519777</v>
      </c>
      <c r="T26" s="5">
        <v>10.295559973492379</v>
      </c>
      <c r="U26" s="5">
        <v>1509</v>
      </c>
      <c r="V26" s="5">
        <v>35958</v>
      </c>
      <c r="W26" s="5">
        <v>1</v>
      </c>
      <c r="X26" s="5">
        <v>1</v>
      </c>
      <c r="Y26" s="5">
        <v>6</v>
      </c>
      <c r="Z26" s="5">
        <v>0.76866162446563635</v>
      </c>
      <c r="AA26" s="5">
        <v>6082</v>
      </c>
      <c r="AB26" s="5">
        <v>338830</v>
      </c>
      <c r="AC26" s="5">
        <v>1.0388406477352734</v>
      </c>
      <c r="AD26" s="5">
        <v>8522</v>
      </c>
      <c r="AE26" s="5">
        <v>3074158</v>
      </c>
      <c r="AF26" s="5" t="e">
        <v>#DIV/0!</v>
      </c>
      <c r="AG26" s="5">
        <v>0</v>
      </c>
      <c r="AH26" s="5">
        <v>11</v>
      </c>
      <c r="AI26" s="5" t="e">
        <v>#DIV/0!</v>
      </c>
      <c r="AJ26" s="5">
        <v>0</v>
      </c>
      <c r="AK26" s="5">
        <v>3</v>
      </c>
      <c r="AL26" s="5">
        <v>2.2624575036425449</v>
      </c>
      <c r="AM26" s="5">
        <v>10295</v>
      </c>
      <c r="AN26" s="5">
        <v>78685</v>
      </c>
      <c r="AO26" s="5">
        <v>0.64587677725118486</v>
      </c>
      <c r="AP26" s="5">
        <v>5275</v>
      </c>
      <c r="AQ26" s="5">
        <v>77602</v>
      </c>
      <c r="AR26" s="5">
        <v>0.85703001579778826</v>
      </c>
      <c r="AS26" s="5">
        <v>5064</v>
      </c>
      <c r="AT26" s="5">
        <v>148617</v>
      </c>
      <c r="AU26" s="5">
        <v>2.7729386892177588</v>
      </c>
      <c r="AV26" s="5">
        <v>2365</v>
      </c>
      <c r="AW26" s="5">
        <v>41928</v>
      </c>
      <c r="AX26" s="5">
        <v>0.94029850746268662</v>
      </c>
      <c r="AY26" s="5">
        <v>335</v>
      </c>
      <c r="AZ26" s="5">
        <v>1680</v>
      </c>
      <c r="BA26" s="5">
        <v>3.8328861632809508E-4</v>
      </c>
      <c r="BB26" s="5">
        <v>2609</v>
      </c>
      <c r="BC26" s="5">
        <v>21728</v>
      </c>
      <c r="BD26" s="5">
        <v>3.1025512756378189</v>
      </c>
      <c r="BE26" s="5">
        <v>5997</v>
      </c>
      <c r="BF26" s="5">
        <v>65923</v>
      </c>
      <c r="BG26" s="5">
        <v>1.1708920187793428</v>
      </c>
      <c r="BH26" s="5">
        <v>2130</v>
      </c>
      <c r="BI26" s="5">
        <v>51109</v>
      </c>
      <c r="BJ26" s="5">
        <v>14.150563607085346</v>
      </c>
      <c r="BK26" s="5">
        <v>11178</v>
      </c>
      <c r="BL26" s="5">
        <v>272815</v>
      </c>
      <c r="BM26" s="5">
        <v>0.92071881606765327</v>
      </c>
      <c r="BN26" s="5">
        <v>1892</v>
      </c>
      <c r="BO26" s="5">
        <v>8644</v>
      </c>
      <c r="BP26" s="5">
        <v>0.79860650298606506</v>
      </c>
      <c r="BQ26" s="5">
        <v>3014</v>
      </c>
      <c r="BR26" s="5">
        <v>24555</v>
      </c>
      <c r="BS26" s="5" t="e">
        <v>#DIV/0!</v>
      </c>
      <c r="BT26" s="5">
        <v>0</v>
      </c>
      <c r="BU26" s="5">
        <v>1</v>
      </c>
      <c r="BV26" s="5">
        <v>0.9538461538461539</v>
      </c>
      <c r="BW26" s="5">
        <v>260</v>
      </c>
      <c r="BX26" s="5">
        <v>34654</v>
      </c>
      <c r="BY26" s="5">
        <v>1.8275862068965518</v>
      </c>
      <c r="BZ26" s="5">
        <v>1653</v>
      </c>
      <c r="CA26" s="5">
        <v>12234</v>
      </c>
      <c r="CB26" s="5">
        <v>2.2197183098591551</v>
      </c>
      <c r="CC26" s="5">
        <v>710</v>
      </c>
      <c r="CD26" s="5">
        <v>5787</v>
      </c>
      <c r="CE26" s="5">
        <v>1.4183350895679663</v>
      </c>
      <c r="CF26" s="5">
        <v>2847</v>
      </c>
      <c r="CG26" s="5">
        <v>75107</v>
      </c>
      <c r="CH26" s="5">
        <v>1.2074388947927737</v>
      </c>
      <c r="CI26" s="5">
        <v>4705</v>
      </c>
      <c r="CJ26" s="5">
        <v>66260</v>
      </c>
      <c r="CK26" s="5">
        <v>0.64660912453760788</v>
      </c>
      <c r="CL26" s="5">
        <v>4055</v>
      </c>
      <c r="CM26" s="5">
        <v>41082</v>
      </c>
      <c r="CN26" s="5">
        <v>9.6654275092936809E-2</v>
      </c>
      <c r="CO26" s="5">
        <v>269</v>
      </c>
      <c r="CP26" s="5">
        <v>3418</v>
      </c>
      <c r="CQ26" s="5" t="e">
        <v>#DIV/0!</v>
      </c>
      <c r="CR26" s="5"/>
      <c r="CS26" s="5"/>
      <c r="CT26" s="5">
        <v>1.0171230549704424</v>
      </c>
      <c r="CU26" s="5">
        <v>29434</v>
      </c>
      <c r="CV26" s="5">
        <v>563264</v>
      </c>
      <c r="CW26" s="5">
        <v>0.81835748792270535</v>
      </c>
      <c r="CX26" s="5">
        <v>1035</v>
      </c>
      <c r="CY26" s="5">
        <v>3036</v>
      </c>
      <c r="CZ26" s="5">
        <v>2.3944400734329925</v>
      </c>
      <c r="DA26" s="5">
        <v>3813</v>
      </c>
      <c r="DB26" s="5">
        <v>82656</v>
      </c>
      <c r="DC26" s="5">
        <v>1.3693617021276596</v>
      </c>
      <c r="DD26" s="5">
        <v>1175</v>
      </c>
      <c r="DE26" s="5">
        <v>11315</v>
      </c>
      <c r="DF26" s="5">
        <v>1.7920656513118705</v>
      </c>
      <c r="DG26" s="5">
        <v>112473</v>
      </c>
      <c r="DH26" s="5">
        <v>540112</v>
      </c>
      <c r="DI26" s="5">
        <v>1.2877022653721684</v>
      </c>
      <c r="DJ26" s="5">
        <v>3090</v>
      </c>
      <c r="DK26" s="5">
        <v>50943</v>
      </c>
      <c r="DL26" s="5">
        <v>0.83214793741109527</v>
      </c>
      <c r="DM26" s="5">
        <v>703</v>
      </c>
      <c r="DN26" s="5">
        <v>4452</v>
      </c>
      <c r="DO26" s="5">
        <v>1.7723860589812332</v>
      </c>
      <c r="DP26" s="5">
        <v>7460</v>
      </c>
      <c r="DQ26" s="5">
        <v>48476</v>
      </c>
      <c r="DR26" s="5">
        <v>1.7886056971514244</v>
      </c>
      <c r="DS26" s="5">
        <v>667</v>
      </c>
      <c r="DT26" s="5">
        <v>13540</v>
      </c>
      <c r="DU26" s="5">
        <v>0.18215613382899629</v>
      </c>
      <c r="DV26" s="5">
        <v>269</v>
      </c>
      <c r="DW26" s="5">
        <v>3089</v>
      </c>
      <c r="DX26" s="5">
        <v>1.0716560509554141</v>
      </c>
      <c r="DY26" s="5">
        <v>628</v>
      </c>
      <c r="DZ26" s="5">
        <v>707699</v>
      </c>
      <c r="EA26" s="5">
        <v>1.9278126836324188</v>
      </c>
      <c r="EB26" s="5">
        <v>309722</v>
      </c>
      <c r="EC26" s="5">
        <v>7070307</v>
      </c>
    </row>
    <row r="27" spans="1:133" x14ac:dyDescent="0.3">
      <c r="A27" s="20" t="s">
        <v>277</v>
      </c>
      <c r="B27" s="5">
        <v>1.0466714280344322</v>
      </c>
      <c r="C27" s="5">
        <v>133015</v>
      </c>
      <c r="D27" s="5">
        <v>559003</v>
      </c>
      <c r="E27" s="5">
        <v>2.2811458427168723</v>
      </c>
      <c r="F27" s="5">
        <v>11101</v>
      </c>
      <c r="G27" s="5">
        <v>80323</v>
      </c>
      <c r="H27" s="5">
        <v>2.8565904794638253</v>
      </c>
      <c r="I27" s="5">
        <v>11638</v>
      </c>
      <c r="J27" s="5">
        <v>1056180</v>
      </c>
      <c r="K27" s="5">
        <v>1.7511224184375935</v>
      </c>
      <c r="L27" s="5">
        <v>100230</v>
      </c>
      <c r="M27" s="5">
        <v>911278</v>
      </c>
      <c r="N27" s="5">
        <v>1.0136470588235293</v>
      </c>
      <c r="O27" s="5">
        <v>6375</v>
      </c>
      <c r="P27" s="5">
        <v>37183</v>
      </c>
      <c r="Q27" s="5">
        <v>1.8886093321134492</v>
      </c>
      <c r="R27" s="5">
        <v>1639500</v>
      </c>
      <c r="S27" s="5">
        <v>16503630</v>
      </c>
      <c r="T27" s="5">
        <v>2.3446502850100139</v>
      </c>
      <c r="U27" s="5">
        <v>51928</v>
      </c>
      <c r="V27" s="5">
        <v>883376</v>
      </c>
      <c r="W27" s="5">
        <v>0.92739398236362836</v>
      </c>
      <c r="X27" s="5">
        <v>225670</v>
      </c>
      <c r="Y27" s="5">
        <v>659318</v>
      </c>
      <c r="Z27" s="5">
        <v>0.86709273714910107</v>
      </c>
      <c r="AA27" s="5">
        <v>127209</v>
      </c>
      <c r="AB27" s="5">
        <v>6736695</v>
      </c>
      <c r="AC27" s="5">
        <v>0.8985687905308839</v>
      </c>
      <c r="AD27" s="5">
        <v>344953</v>
      </c>
      <c r="AE27" s="5">
        <v>56299657</v>
      </c>
      <c r="AF27" s="5">
        <v>0.98011833566611528</v>
      </c>
      <c r="AG27" s="5">
        <v>94308</v>
      </c>
      <c r="AH27" s="5">
        <v>640534</v>
      </c>
      <c r="AI27" s="5">
        <v>0.88079003056665883</v>
      </c>
      <c r="AJ27" s="5">
        <v>21265</v>
      </c>
      <c r="AK27" s="5">
        <v>282311</v>
      </c>
      <c r="AL27" s="5">
        <v>1.1647064019888693</v>
      </c>
      <c r="AM27" s="5">
        <v>316964</v>
      </c>
      <c r="AN27" s="5">
        <v>782965</v>
      </c>
      <c r="AO27" s="5">
        <v>0.65679012345679011</v>
      </c>
      <c r="AP27" s="5">
        <v>21465</v>
      </c>
      <c r="AQ27" s="5">
        <v>247318</v>
      </c>
      <c r="AR27" s="5">
        <v>0.9932779103904299</v>
      </c>
      <c r="AS27" s="5">
        <v>36447</v>
      </c>
      <c r="AT27" s="5">
        <v>754635</v>
      </c>
      <c r="AU27" s="5">
        <v>2.5500757172676298</v>
      </c>
      <c r="AV27" s="5">
        <v>73299</v>
      </c>
      <c r="AW27" s="5">
        <v>860880</v>
      </c>
      <c r="AX27" s="5">
        <v>1.0076113082293694</v>
      </c>
      <c r="AY27" s="5">
        <v>17474</v>
      </c>
      <c r="AZ27" s="5">
        <v>110062</v>
      </c>
      <c r="BA27" s="5">
        <v>1.1308965166936917</v>
      </c>
      <c r="BB27" s="5">
        <v>511870</v>
      </c>
      <c r="BC27" s="5">
        <v>7397422</v>
      </c>
      <c r="BD27" s="5">
        <v>2.2068149244402617</v>
      </c>
      <c r="BE27" s="5">
        <v>278389</v>
      </c>
      <c r="BF27" s="5">
        <v>1527492</v>
      </c>
      <c r="BG27" s="5">
        <v>1.4301646813155522</v>
      </c>
      <c r="BH27" s="5">
        <v>21071</v>
      </c>
      <c r="BI27" s="5">
        <v>694315</v>
      </c>
      <c r="BJ27" s="5">
        <v>9.5207989621141671</v>
      </c>
      <c r="BK27" s="5">
        <v>266696</v>
      </c>
      <c r="BL27" s="5">
        <v>5293302</v>
      </c>
      <c r="BM27" s="5">
        <v>1.1308177895074718</v>
      </c>
      <c r="BN27" s="5">
        <v>28039</v>
      </c>
      <c r="BO27" s="5">
        <v>144265</v>
      </c>
      <c r="BP27" s="5">
        <v>0.91183736373320035</v>
      </c>
      <c r="BQ27" s="5">
        <v>132369</v>
      </c>
      <c r="BR27" s="5">
        <v>693576</v>
      </c>
      <c r="BS27" s="5">
        <v>1.0236723446893787</v>
      </c>
      <c r="BT27" s="5">
        <v>7984</v>
      </c>
      <c r="BU27" s="5">
        <v>410182</v>
      </c>
      <c r="BV27" s="5">
        <v>0.78864277854853371</v>
      </c>
      <c r="BW27" s="5">
        <v>20903</v>
      </c>
      <c r="BX27" s="5">
        <v>855866</v>
      </c>
      <c r="BY27" s="5">
        <v>1.3789372774582307</v>
      </c>
      <c r="BZ27" s="5">
        <v>7302</v>
      </c>
      <c r="CA27" s="5">
        <v>28954</v>
      </c>
      <c r="CB27" s="5">
        <v>2.2262219568369872</v>
      </c>
      <c r="CC27" s="5">
        <v>11723</v>
      </c>
      <c r="CD27" s="5">
        <v>78704</v>
      </c>
      <c r="CE27" s="5">
        <v>1.0336488366724277</v>
      </c>
      <c r="CF27" s="5">
        <v>320546</v>
      </c>
      <c r="CG27" s="5">
        <v>2308036</v>
      </c>
      <c r="CH27" s="5">
        <v>1.238016585802278</v>
      </c>
      <c r="CI27" s="5">
        <v>58122</v>
      </c>
      <c r="CJ27" s="5">
        <v>690065</v>
      </c>
      <c r="CK27" s="5">
        <v>0.97666007346708106</v>
      </c>
      <c r="CL27" s="5">
        <v>53085</v>
      </c>
      <c r="CM27" s="5">
        <v>1132817</v>
      </c>
      <c r="CN27" s="5">
        <v>1.3742601048537122</v>
      </c>
      <c r="CO27" s="5">
        <v>5913</v>
      </c>
      <c r="CP27" s="5">
        <v>123147</v>
      </c>
      <c r="CQ27" s="5">
        <v>0.99377214032681982</v>
      </c>
      <c r="CR27" s="5">
        <v>35004</v>
      </c>
      <c r="CS27" s="5">
        <v>120285</v>
      </c>
      <c r="CT27" s="5">
        <v>1.0154668020031568</v>
      </c>
      <c r="CU27" s="5">
        <v>1056133</v>
      </c>
      <c r="CV27" s="5">
        <v>9317468</v>
      </c>
      <c r="CW27" s="5">
        <v>0.72870070929695352</v>
      </c>
      <c r="CX27" s="5">
        <v>36797</v>
      </c>
      <c r="CY27" s="5">
        <v>129089</v>
      </c>
      <c r="CZ27" s="5">
        <v>1.8967361336005812</v>
      </c>
      <c r="DA27" s="5">
        <v>114251</v>
      </c>
      <c r="DB27" s="5">
        <v>1598639</v>
      </c>
      <c r="DC27" s="5">
        <v>1.3252289037366989</v>
      </c>
      <c r="DD27" s="5">
        <v>16164</v>
      </c>
      <c r="DE27" s="5">
        <v>147440</v>
      </c>
      <c r="DF27" s="5">
        <v>1.8398732011057908</v>
      </c>
      <c r="DG27" s="5">
        <v>2419264</v>
      </c>
      <c r="DH27" s="5">
        <v>10800713</v>
      </c>
      <c r="DI27" s="5">
        <v>1.3700072246877903</v>
      </c>
      <c r="DJ27" s="5">
        <v>58134</v>
      </c>
      <c r="DK27" s="5">
        <v>944138</v>
      </c>
      <c r="DL27" s="5">
        <v>1.0909688394030774</v>
      </c>
      <c r="DM27" s="5">
        <v>25866</v>
      </c>
      <c r="DN27" s="5">
        <v>118799</v>
      </c>
      <c r="DO27" s="5">
        <v>1.7156793490409978</v>
      </c>
      <c r="DP27" s="5">
        <v>223670</v>
      </c>
      <c r="DQ27" s="5">
        <v>988950</v>
      </c>
      <c r="DR27" s="5">
        <v>1.3741997915736193</v>
      </c>
      <c r="DS27" s="5">
        <v>13434</v>
      </c>
      <c r="DT27" s="5">
        <v>184644</v>
      </c>
      <c r="DU27" s="5">
        <v>1.0634817286563034</v>
      </c>
      <c r="DV27" s="5">
        <v>12287</v>
      </c>
      <c r="DW27" s="5">
        <v>128356</v>
      </c>
      <c r="DX27" s="5">
        <v>0.93906925708384437</v>
      </c>
      <c r="DY27" s="5">
        <v>61972</v>
      </c>
      <c r="DZ27" s="5">
        <v>15999093</v>
      </c>
      <c r="EA27" s="5">
        <v>1.7504517527408325</v>
      </c>
      <c r="EB27" s="5">
        <v>9029829</v>
      </c>
      <c r="EC27" s="5">
        <v>149261105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79"/>
  <sheetViews>
    <sheetView workbookViewId="0">
      <selection sqref="A1:A1048576"/>
    </sheetView>
  </sheetViews>
  <sheetFormatPr defaultRowHeight="14.4" x14ac:dyDescent="0.3"/>
  <cols>
    <col min="15" max="15" width="31.88671875" bestFit="1" customWidth="1"/>
  </cols>
  <sheetData>
    <row r="1" spans="1:16" x14ac:dyDescent="0.3">
      <c r="A1" t="s">
        <v>0</v>
      </c>
      <c r="B1" t="s">
        <v>281</v>
      </c>
      <c r="C1" t="s">
        <v>282</v>
      </c>
      <c r="D1" t="s">
        <v>283</v>
      </c>
      <c r="E1" t="s">
        <v>284</v>
      </c>
      <c r="F1" s="6" t="s">
        <v>285</v>
      </c>
      <c r="G1" s="6" t="s">
        <v>286</v>
      </c>
      <c r="H1" s="7" t="s">
        <v>287</v>
      </c>
      <c r="I1" s="8" t="s">
        <v>288</v>
      </c>
      <c r="J1" s="9" t="s">
        <v>289</v>
      </c>
      <c r="K1" s="10" t="s">
        <v>290</v>
      </c>
      <c r="L1" t="s">
        <v>291</v>
      </c>
      <c r="O1" t="s">
        <v>282</v>
      </c>
      <c r="P1" t="s">
        <v>291</v>
      </c>
    </row>
    <row r="2" spans="1:16" x14ac:dyDescent="0.3">
      <c r="A2" s="11" t="s">
        <v>295</v>
      </c>
      <c r="B2" s="11" t="s">
        <v>292</v>
      </c>
      <c r="C2" s="11" t="s">
        <v>293</v>
      </c>
      <c r="D2" s="11" t="s">
        <v>294</v>
      </c>
      <c r="E2" s="11" t="s">
        <v>296</v>
      </c>
      <c r="F2" s="12">
        <v>10</v>
      </c>
      <c r="G2" s="12">
        <v>2</v>
      </c>
      <c r="H2" s="13">
        <v>0.34589999999999999</v>
      </c>
      <c r="I2" s="14">
        <v>0.41062197</v>
      </c>
      <c r="J2" s="15">
        <v>0.1</v>
      </c>
      <c r="K2" s="16" t="s">
        <v>297</v>
      </c>
      <c r="L2" t="str">
        <f>IFERROR(VLOOKUP(C2,$O$2:$P$21,2,FALSE),"none")</f>
        <v>none</v>
      </c>
      <c r="O2" s="17" t="s">
        <v>298</v>
      </c>
      <c r="P2" t="s">
        <v>299</v>
      </c>
    </row>
    <row r="3" spans="1:16" x14ac:dyDescent="0.3">
      <c r="A3" s="18" t="s">
        <v>300</v>
      </c>
      <c r="B3" s="11" t="s">
        <v>292</v>
      </c>
      <c r="C3" s="11" t="s">
        <v>293</v>
      </c>
      <c r="D3" s="11" t="s">
        <v>294</v>
      </c>
      <c r="E3" s="11" t="s">
        <v>301</v>
      </c>
      <c r="F3" s="12">
        <v>36</v>
      </c>
      <c r="G3" s="12">
        <v>12</v>
      </c>
      <c r="H3" s="13">
        <v>0.1484</v>
      </c>
      <c r="I3" s="14">
        <v>0.51315392999999998</v>
      </c>
      <c r="J3" s="15">
        <v>0.3</v>
      </c>
      <c r="K3" s="16" t="s">
        <v>297</v>
      </c>
      <c r="L3" t="str">
        <f t="shared" ref="L3:L66" si="0">IFERROR(VLOOKUP(C3,$O$2:$P$21,2,FALSE),"none")</f>
        <v>none</v>
      </c>
      <c r="O3" s="17" t="s">
        <v>302</v>
      </c>
      <c r="P3" t="s">
        <v>299</v>
      </c>
    </row>
    <row r="4" spans="1:16" x14ac:dyDescent="0.3">
      <c r="A4" s="18" t="s">
        <v>303</v>
      </c>
      <c r="B4" s="11" t="s">
        <v>292</v>
      </c>
      <c r="C4" s="11" t="s">
        <v>293</v>
      </c>
      <c r="D4" s="11" t="s">
        <v>294</v>
      </c>
      <c r="E4" s="11" t="s">
        <v>304</v>
      </c>
      <c r="F4" s="12">
        <v>45</v>
      </c>
      <c r="G4" s="12">
        <v>11</v>
      </c>
      <c r="H4" s="13">
        <v>0.1963</v>
      </c>
      <c r="I4" s="14">
        <v>0.38660611</v>
      </c>
      <c r="J4" s="15">
        <v>0.2</v>
      </c>
      <c r="K4" s="16" t="s">
        <v>297</v>
      </c>
      <c r="L4" t="str">
        <f t="shared" si="0"/>
        <v>none</v>
      </c>
      <c r="O4" s="17" t="s">
        <v>305</v>
      </c>
      <c r="P4" t="s">
        <v>299</v>
      </c>
    </row>
    <row r="5" spans="1:16" x14ac:dyDescent="0.3">
      <c r="A5" s="11" t="s">
        <v>306</v>
      </c>
      <c r="B5" s="11" t="s">
        <v>292</v>
      </c>
      <c r="C5" s="11" t="s">
        <v>293</v>
      </c>
      <c r="D5" s="11" t="s">
        <v>294</v>
      </c>
      <c r="E5" s="11" t="s">
        <v>307</v>
      </c>
      <c r="F5" s="12">
        <v>18</v>
      </c>
      <c r="G5" s="12">
        <v>4</v>
      </c>
      <c r="H5" s="13">
        <v>0.29049999999999998</v>
      </c>
      <c r="I5" s="14">
        <v>0.43647868000000001</v>
      </c>
      <c r="J5" s="15">
        <v>0.1</v>
      </c>
      <c r="K5" s="16" t="s">
        <v>297</v>
      </c>
      <c r="L5" t="str">
        <f t="shared" si="0"/>
        <v>none</v>
      </c>
      <c r="O5" s="17" t="s">
        <v>308</v>
      </c>
      <c r="P5" t="s">
        <v>299</v>
      </c>
    </row>
    <row r="6" spans="1:16" x14ac:dyDescent="0.3">
      <c r="A6" s="11" t="s">
        <v>309</v>
      </c>
      <c r="B6" s="11" t="s">
        <v>292</v>
      </c>
      <c r="C6" s="11" t="s">
        <v>293</v>
      </c>
      <c r="D6" s="11" t="s">
        <v>294</v>
      </c>
      <c r="E6" s="11" t="s">
        <v>310</v>
      </c>
      <c r="F6" s="12">
        <v>21</v>
      </c>
      <c r="G6" s="12">
        <v>7</v>
      </c>
      <c r="H6" s="13">
        <v>0.1671</v>
      </c>
      <c r="I6" s="14">
        <v>0.50819932999999995</v>
      </c>
      <c r="J6" s="15">
        <v>0.3</v>
      </c>
      <c r="K6" s="16" t="s">
        <v>297</v>
      </c>
      <c r="L6" t="str">
        <f t="shared" si="0"/>
        <v>none</v>
      </c>
      <c r="O6" s="17" t="s">
        <v>311</v>
      </c>
      <c r="P6" t="s">
        <v>299</v>
      </c>
    </row>
    <row r="7" spans="1:16" x14ac:dyDescent="0.3">
      <c r="A7" s="18" t="s">
        <v>312</v>
      </c>
      <c r="B7" s="11" t="s">
        <v>292</v>
      </c>
      <c r="C7" s="11" t="s">
        <v>293</v>
      </c>
      <c r="D7" s="11" t="s">
        <v>294</v>
      </c>
      <c r="E7" s="11" t="s">
        <v>313</v>
      </c>
      <c r="F7" s="12">
        <v>324</v>
      </c>
      <c r="G7" s="12">
        <v>107</v>
      </c>
      <c r="H7" s="13">
        <v>0.187</v>
      </c>
      <c r="I7" s="14">
        <v>0.50294925000000001</v>
      </c>
      <c r="J7" s="15">
        <v>0.2</v>
      </c>
      <c r="K7" s="16" t="s">
        <v>297</v>
      </c>
      <c r="L7" t="str">
        <f t="shared" si="0"/>
        <v>none</v>
      </c>
      <c r="O7" s="17" t="s">
        <v>314</v>
      </c>
      <c r="P7" t="s">
        <v>299</v>
      </c>
    </row>
    <row r="8" spans="1:16" x14ac:dyDescent="0.3">
      <c r="A8" s="11" t="s">
        <v>315</v>
      </c>
      <c r="B8" s="11" t="s">
        <v>292</v>
      </c>
      <c r="C8" s="11" t="s">
        <v>293</v>
      </c>
      <c r="D8" s="11" t="s">
        <v>294</v>
      </c>
      <c r="E8" s="11" t="s">
        <v>316</v>
      </c>
      <c r="F8" s="12">
        <v>208</v>
      </c>
      <c r="G8" s="12">
        <v>69</v>
      </c>
      <c r="H8" s="13">
        <v>0.1474</v>
      </c>
      <c r="I8" s="14">
        <v>0.57429342999999999</v>
      </c>
      <c r="J8" s="15">
        <v>0.2</v>
      </c>
      <c r="K8" s="16" t="s">
        <v>297</v>
      </c>
      <c r="L8" t="str">
        <f t="shared" si="0"/>
        <v>none</v>
      </c>
      <c r="O8" s="17" t="s">
        <v>317</v>
      </c>
      <c r="P8" t="s">
        <v>299</v>
      </c>
    </row>
    <row r="9" spans="1:16" x14ac:dyDescent="0.3">
      <c r="A9" s="18" t="s">
        <v>318</v>
      </c>
      <c r="B9" s="11" t="s">
        <v>292</v>
      </c>
      <c r="C9" s="11" t="s">
        <v>293</v>
      </c>
      <c r="D9" s="11" t="s">
        <v>294</v>
      </c>
      <c r="E9" s="11" t="s">
        <v>319</v>
      </c>
      <c r="F9" s="12">
        <v>61</v>
      </c>
      <c r="G9" s="12">
        <v>20</v>
      </c>
      <c r="H9" s="13">
        <v>0.17449999999999999</v>
      </c>
      <c r="I9" s="14">
        <v>0.52473481</v>
      </c>
      <c r="J9" s="15">
        <v>0.3</v>
      </c>
      <c r="K9" s="16" t="s">
        <v>297</v>
      </c>
      <c r="L9" t="str">
        <f t="shared" si="0"/>
        <v>none</v>
      </c>
      <c r="O9" s="17" t="s">
        <v>320</v>
      </c>
      <c r="P9" t="s">
        <v>299</v>
      </c>
    </row>
    <row r="10" spans="1:16" x14ac:dyDescent="0.3">
      <c r="A10" s="18" t="s">
        <v>323</v>
      </c>
      <c r="B10" s="11" t="s">
        <v>292</v>
      </c>
      <c r="C10" s="11" t="s">
        <v>321</v>
      </c>
      <c r="D10" s="11" t="s">
        <v>322</v>
      </c>
      <c r="E10" s="11" t="s">
        <v>324</v>
      </c>
      <c r="F10" s="12">
        <v>161</v>
      </c>
      <c r="G10" s="12">
        <v>45</v>
      </c>
      <c r="H10" s="13">
        <v>8.5199999999999998E-2</v>
      </c>
      <c r="I10" s="14">
        <v>7.8598280000000006E-2</v>
      </c>
      <c r="J10" s="15">
        <v>0.01</v>
      </c>
      <c r="K10" s="16" t="s">
        <v>297</v>
      </c>
      <c r="L10" t="str">
        <f t="shared" si="0"/>
        <v>none</v>
      </c>
      <c r="O10" s="17" t="s">
        <v>325</v>
      </c>
      <c r="P10" t="s">
        <v>299</v>
      </c>
    </row>
    <row r="11" spans="1:16" x14ac:dyDescent="0.3">
      <c r="A11" s="18" t="s">
        <v>326</v>
      </c>
      <c r="B11" s="11" t="s">
        <v>292</v>
      </c>
      <c r="C11" s="11" t="s">
        <v>321</v>
      </c>
      <c r="D11" s="11" t="s">
        <v>322</v>
      </c>
      <c r="E11" s="11" t="s">
        <v>327</v>
      </c>
      <c r="F11" s="12">
        <v>570</v>
      </c>
      <c r="G11" s="12">
        <v>160</v>
      </c>
      <c r="H11" s="13">
        <v>0.2084</v>
      </c>
      <c r="I11" s="14">
        <v>0.2390215</v>
      </c>
      <c r="J11" s="15">
        <v>0.01</v>
      </c>
      <c r="K11" s="16" t="s">
        <v>297</v>
      </c>
      <c r="L11" t="str">
        <f t="shared" si="0"/>
        <v>none</v>
      </c>
      <c r="O11" s="17" t="s">
        <v>328</v>
      </c>
      <c r="P11" t="s">
        <v>299</v>
      </c>
    </row>
    <row r="12" spans="1:16" x14ac:dyDescent="0.3">
      <c r="A12" s="11" t="s">
        <v>329</v>
      </c>
      <c r="B12" s="11" t="s">
        <v>292</v>
      </c>
      <c r="C12" s="11" t="s">
        <v>321</v>
      </c>
      <c r="D12" s="11" t="s">
        <v>322</v>
      </c>
      <c r="E12" s="11" t="s">
        <v>330</v>
      </c>
      <c r="F12" s="12">
        <v>85</v>
      </c>
      <c r="G12" s="12">
        <v>24</v>
      </c>
      <c r="H12" s="13">
        <v>0.24879999999999999</v>
      </c>
      <c r="I12" s="14">
        <v>0.11924588999999999</v>
      </c>
      <c r="J12" s="15">
        <v>0.01</v>
      </c>
      <c r="K12" s="16" t="s">
        <v>331</v>
      </c>
      <c r="L12" t="str">
        <f t="shared" si="0"/>
        <v>none</v>
      </c>
      <c r="O12" s="17" t="s">
        <v>332</v>
      </c>
      <c r="P12" t="s">
        <v>333</v>
      </c>
    </row>
    <row r="13" spans="1:16" x14ac:dyDescent="0.3">
      <c r="A13" s="18" t="s">
        <v>334</v>
      </c>
      <c r="B13" s="11" t="s">
        <v>292</v>
      </c>
      <c r="C13" s="11" t="s">
        <v>321</v>
      </c>
      <c r="D13" s="11" t="s">
        <v>322</v>
      </c>
      <c r="E13" s="11" t="s">
        <v>335</v>
      </c>
      <c r="F13" s="12">
        <v>410</v>
      </c>
      <c r="G13" s="12">
        <v>135</v>
      </c>
      <c r="H13" s="13">
        <v>0.1774</v>
      </c>
      <c r="I13" s="14">
        <v>0.25847776</v>
      </c>
      <c r="J13" s="15">
        <v>0.01</v>
      </c>
      <c r="K13" s="16" t="s">
        <v>297</v>
      </c>
      <c r="L13" t="str">
        <f t="shared" si="0"/>
        <v>none</v>
      </c>
      <c r="O13" s="17" t="s">
        <v>336</v>
      </c>
      <c r="P13" t="s">
        <v>333</v>
      </c>
    </row>
    <row r="14" spans="1:16" x14ac:dyDescent="0.3">
      <c r="A14" s="11" t="s">
        <v>337</v>
      </c>
      <c r="B14" s="11" t="s">
        <v>292</v>
      </c>
      <c r="C14" s="11" t="s">
        <v>321</v>
      </c>
      <c r="D14" s="11" t="s">
        <v>322</v>
      </c>
      <c r="E14" s="11" t="s">
        <v>338</v>
      </c>
      <c r="F14" s="12">
        <v>1376</v>
      </c>
      <c r="G14" s="12">
        <v>385</v>
      </c>
      <c r="H14" s="13">
        <v>0.72550000000000003</v>
      </c>
      <c r="I14" s="14">
        <v>0.40295121</v>
      </c>
      <c r="J14" s="15">
        <v>0.01</v>
      </c>
      <c r="K14" s="16" t="s">
        <v>297</v>
      </c>
      <c r="L14" t="str">
        <f t="shared" si="0"/>
        <v>none</v>
      </c>
      <c r="O14" s="17" t="s">
        <v>339</v>
      </c>
      <c r="P14" t="s">
        <v>333</v>
      </c>
    </row>
    <row r="15" spans="1:16" x14ac:dyDescent="0.3">
      <c r="A15" s="11" t="s">
        <v>340</v>
      </c>
      <c r="B15" s="11" t="s">
        <v>292</v>
      </c>
      <c r="C15" s="11" t="s">
        <v>321</v>
      </c>
      <c r="D15" s="11" t="s">
        <v>322</v>
      </c>
      <c r="E15" s="11" t="s">
        <v>341</v>
      </c>
      <c r="F15" s="12">
        <v>544</v>
      </c>
      <c r="G15" s="12">
        <v>152</v>
      </c>
      <c r="H15" s="13">
        <v>0.18659999999999999</v>
      </c>
      <c r="I15" s="14">
        <v>0.20583106000000001</v>
      </c>
      <c r="J15" s="15">
        <v>0.01</v>
      </c>
      <c r="K15" s="16" t="s">
        <v>297</v>
      </c>
      <c r="L15" t="str">
        <f t="shared" si="0"/>
        <v>none</v>
      </c>
      <c r="O15" s="17" t="s">
        <v>342</v>
      </c>
      <c r="P15" t="s">
        <v>333</v>
      </c>
    </row>
    <row r="16" spans="1:16" x14ac:dyDescent="0.3">
      <c r="A16" s="11" t="s">
        <v>343</v>
      </c>
      <c r="B16" s="11" t="s">
        <v>292</v>
      </c>
      <c r="C16" s="11" t="s">
        <v>321</v>
      </c>
      <c r="D16" s="11" t="s">
        <v>322</v>
      </c>
      <c r="E16" s="11" t="s">
        <v>344</v>
      </c>
      <c r="F16" s="12">
        <v>90</v>
      </c>
      <c r="G16" s="12">
        <v>25</v>
      </c>
      <c r="H16" s="13">
        <v>8.4599999999999995E-2</v>
      </c>
      <c r="I16" s="14">
        <v>0.10532221999999999</v>
      </c>
      <c r="J16" s="15">
        <v>0.01</v>
      </c>
      <c r="K16" s="16" t="s">
        <v>297</v>
      </c>
      <c r="L16" t="str">
        <f t="shared" si="0"/>
        <v>none</v>
      </c>
      <c r="O16" s="17" t="s">
        <v>345</v>
      </c>
      <c r="P16" t="s">
        <v>333</v>
      </c>
    </row>
    <row r="17" spans="1:16" x14ac:dyDescent="0.3">
      <c r="A17" s="11" t="s">
        <v>346</v>
      </c>
      <c r="B17" s="11" t="s">
        <v>292</v>
      </c>
      <c r="C17" s="11" t="s">
        <v>321</v>
      </c>
      <c r="D17" s="11" t="s">
        <v>322</v>
      </c>
      <c r="E17" s="11" t="s">
        <v>347</v>
      </c>
      <c r="F17" s="12">
        <v>688</v>
      </c>
      <c r="G17" s="12">
        <v>193</v>
      </c>
      <c r="H17" s="13">
        <v>0.77429999999999999</v>
      </c>
      <c r="I17" s="14">
        <v>0.26754360999999999</v>
      </c>
      <c r="J17" s="15">
        <v>0.01</v>
      </c>
      <c r="K17" s="16" t="s">
        <v>297</v>
      </c>
      <c r="L17" t="str">
        <f t="shared" si="0"/>
        <v>none</v>
      </c>
      <c r="O17" s="17" t="s">
        <v>348</v>
      </c>
      <c r="P17" t="s">
        <v>349</v>
      </c>
    </row>
    <row r="18" spans="1:16" x14ac:dyDescent="0.3">
      <c r="A18" s="11" t="s">
        <v>352</v>
      </c>
      <c r="B18" s="11" t="s">
        <v>292</v>
      </c>
      <c r="C18" s="11" t="s">
        <v>350</v>
      </c>
      <c r="D18" s="11" t="s">
        <v>351</v>
      </c>
      <c r="E18" s="11" t="s">
        <v>353</v>
      </c>
      <c r="F18" s="12">
        <v>5001</v>
      </c>
      <c r="G18" s="12">
        <v>1250</v>
      </c>
      <c r="H18" s="13">
        <v>0.19</v>
      </c>
      <c r="I18" s="14">
        <v>0.76178747999999996</v>
      </c>
      <c r="J18" s="15">
        <v>0.1</v>
      </c>
      <c r="K18" s="16" t="s">
        <v>297</v>
      </c>
      <c r="L18" t="str">
        <f t="shared" si="0"/>
        <v>none</v>
      </c>
      <c r="O18" s="17" t="s">
        <v>354</v>
      </c>
      <c r="P18" t="s">
        <v>349</v>
      </c>
    </row>
    <row r="19" spans="1:16" x14ac:dyDescent="0.3">
      <c r="A19" s="11" t="s">
        <v>355</v>
      </c>
      <c r="B19" s="11" t="s">
        <v>292</v>
      </c>
      <c r="C19" s="11" t="s">
        <v>350</v>
      </c>
      <c r="D19" s="11" t="s">
        <v>351</v>
      </c>
      <c r="E19" s="11" t="s">
        <v>356</v>
      </c>
      <c r="F19" s="12">
        <v>346</v>
      </c>
      <c r="G19" s="12">
        <v>52</v>
      </c>
      <c r="H19" s="13">
        <v>0.20269999999999999</v>
      </c>
      <c r="I19" s="14">
        <v>0.26689596999999998</v>
      </c>
      <c r="J19" s="15">
        <v>0.1</v>
      </c>
      <c r="K19" s="16" t="s">
        <v>331</v>
      </c>
      <c r="L19" t="str">
        <f t="shared" si="0"/>
        <v>none</v>
      </c>
      <c r="O19" s="17" t="s">
        <v>357</v>
      </c>
      <c r="P19" t="s">
        <v>349</v>
      </c>
    </row>
    <row r="20" spans="1:16" x14ac:dyDescent="0.3">
      <c r="A20" s="11" t="s">
        <v>358</v>
      </c>
      <c r="B20" s="11" t="s">
        <v>292</v>
      </c>
      <c r="C20" s="11" t="s">
        <v>350</v>
      </c>
      <c r="D20" s="11" t="s">
        <v>351</v>
      </c>
      <c r="E20" s="11" t="s">
        <v>359</v>
      </c>
      <c r="F20" s="12">
        <v>774</v>
      </c>
      <c r="G20" s="12">
        <v>193</v>
      </c>
      <c r="H20" s="13">
        <v>0.54649999999999999</v>
      </c>
      <c r="I20" s="14">
        <v>0.26130396</v>
      </c>
      <c r="J20" s="15">
        <v>0.1</v>
      </c>
      <c r="K20" s="16" t="s">
        <v>297</v>
      </c>
      <c r="L20" t="str">
        <f t="shared" si="0"/>
        <v>none</v>
      </c>
      <c r="O20" s="17" t="s">
        <v>360</v>
      </c>
      <c r="P20" t="s">
        <v>349</v>
      </c>
    </row>
    <row r="21" spans="1:16" x14ac:dyDescent="0.3">
      <c r="A21" s="11" t="s">
        <v>361</v>
      </c>
      <c r="B21" s="11" t="s">
        <v>292</v>
      </c>
      <c r="C21" s="11" t="s">
        <v>350</v>
      </c>
      <c r="D21" s="11" t="s">
        <v>351</v>
      </c>
      <c r="E21" s="11" t="s">
        <v>362</v>
      </c>
      <c r="F21" s="12">
        <v>1375</v>
      </c>
      <c r="G21" s="12">
        <v>344</v>
      </c>
      <c r="H21" s="13">
        <v>0.28699999999999998</v>
      </c>
      <c r="I21" s="14">
        <v>0.60957985999999997</v>
      </c>
      <c r="J21" s="15">
        <v>0.1</v>
      </c>
      <c r="K21" s="16" t="s">
        <v>297</v>
      </c>
      <c r="L21" t="str">
        <f t="shared" si="0"/>
        <v>none</v>
      </c>
      <c r="O21" s="17" t="s">
        <v>363</v>
      </c>
      <c r="P21" t="s">
        <v>349</v>
      </c>
    </row>
    <row r="22" spans="1:16" x14ac:dyDescent="0.3">
      <c r="A22" s="18" t="s">
        <v>364</v>
      </c>
      <c r="B22" s="11" t="s">
        <v>292</v>
      </c>
      <c r="C22" s="11" t="s">
        <v>350</v>
      </c>
      <c r="D22" s="11" t="s">
        <v>351</v>
      </c>
      <c r="E22" s="11" t="s">
        <v>365</v>
      </c>
      <c r="F22" s="12">
        <v>259</v>
      </c>
      <c r="G22" s="12">
        <v>39</v>
      </c>
      <c r="H22" s="13">
        <v>0.22</v>
      </c>
      <c r="I22" s="14">
        <v>0.17101463</v>
      </c>
      <c r="J22" s="15">
        <v>0.1</v>
      </c>
      <c r="K22" s="16" t="s">
        <v>331</v>
      </c>
      <c r="L22" t="str">
        <f t="shared" si="0"/>
        <v>none</v>
      </c>
    </row>
    <row r="23" spans="1:16" x14ac:dyDescent="0.3">
      <c r="A23" s="11" t="s">
        <v>366</v>
      </c>
      <c r="B23" s="11" t="s">
        <v>292</v>
      </c>
      <c r="C23" s="11" t="s">
        <v>350</v>
      </c>
      <c r="D23" s="11" t="s">
        <v>351</v>
      </c>
      <c r="E23" s="11" t="s">
        <v>367</v>
      </c>
      <c r="F23" s="12">
        <v>845</v>
      </c>
      <c r="G23" s="12">
        <v>211</v>
      </c>
      <c r="H23" s="13">
        <v>0.1767</v>
      </c>
      <c r="I23" s="14">
        <v>0.77854159000000001</v>
      </c>
      <c r="J23" s="15">
        <v>0.1</v>
      </c>
      <c r="K23" s="16" t="s">
        <v>297</v>
      </c>
      <c r="L23" t="str">
        <f t="shared" si="0"/>
        <v>none</v>
      </c>
    </row>
    <row r="24" spans="1:16" x14ac:dyDescent="0.3">
      <c r="A24" s="11" t="s">
        <v>368</v>
      </c>
      <c r="B24" s="11" t="s">
        <v>292</v>
      </c>
      <c r="C24" s="11" t="s">
        <v>350</v>
      </c>
      <c r="D24" s="11" t="s">
        <v>351</v>
      </c>
      <c r="E24" s="11" t="s">
        <v>369</v>
      </c>
      <c r="F24" s="12">
        <v>1292</v>
      </c>
      <c r="G24" s="12">
        <v>65</v>
      </c>
      <c r="H24" s="13">
        <v>0.58620000000000005</v>
      </c>
      <c r="I24" s="14">
        <v>0.22650354</v>
      </c>
      <c r="J24" s="15">
        <v>0.1</v>
      </c>
      <c r="K24" s="16" t="s">
        <v>370</v>
      </c>
      <c r="L24" t="str">
        <f t="shared" si="0"/>
        <v>none</v>
      </c>
    </row>
    <row r="25" spans="1:16" x14ac:dyDescent="0.3">
      <c r="A25" s="11" t="s">
        <v>371</v>
      </c>
      <c r="B25" s="11" t="s">
        <v>292</v>
      </c>
      <c r="C25" s="11" t="s">
        <v>350</v>
      </c>
      <c r="D25" s="11" t="s">
        <v>351</v>
      </c>
      <c r="E25" s="11" t="s">
        <v>372</v>
      </c>
      <c r="F25" s="12">
        <v>717</v>
      </c>
      <c r="G25" s="12">
        <v>108</v>
      </c>
      <c r="H25" s="13">
        <v>0.48459999999999998</v>
      </c>
      <c r="I25" s="14">
        <v>0.18535161999999999</v>
      </c>
      <c r="J25" s="15">
        <v>0.1</v>
      </c>
      <c r="K25" s="16" t="s">
        <v>331</v>
      </c>
      <c r="L25" t="str">
        <f t="shared" si="0"/>
        <v>none</v>
      </c>
    </row>
    <row r="26" spans="1:16" x14ac:dyDescent="0.3">
      <c r="A26" s="11" t="s">
        <v>373</v>
      </c>
      <c r="B26" s="11" t="s">
        <v>292</v>
      </c>
      <c r="C26" s="11" t="s">
        <v>350</v>
      </c>
      <c r="D26" s="11" t="s">
        <v>351</v>
      </c>
      <c r="E26" s="11" t="s">
        <v>374</v>
      </c>
      <c r="F26" s="12">
        <v>2936</v>
      </c>
      <c r="G26" s="12">
        <v>734</v>
      </c>
      <c r="H26" s="13">
        <v>0.1681</v>
      </c>
      <c r="I26" s="14">
        <v>0.73640338000000005</v>
      </c>
      <c r="J26" s="15">
        <v>0.1</v>
      </c>
      <c r="K26" s="16" t="s">
        <v>297</v>
      </c>
      <c r="L26" t="str">
        <f t="shared" si="0"/>
        <v>none</v>
      </c>
    </row>
    <row r="27" spans="1:16" x14ac:dyDescent="0.3">
      <c r="A27" s="11" t="s">
        <v>375</v>
      </c>
      <c r="B27" s="11" t="s">
        <v>292</v>
      </c>
      <c r="C27" s="11" t="s">
        <v>350</v>
      </c>
      <c r="D27" s="11" t="s">
        <v>351</v>
      </c>
      <c r="E27" s="11" t="s">
        <v>376</v>
      </c>
      <c r="F27" s="12">
        <v>778</v>
      </c>
      <c r="G27" s="12">
        <v>117</v>
      </c>
      <c r="H27" s="13">
        <v>0.13769999999999999</v>
      </c>
      <c r="I27" s="14">
        <v>0.34808284</v>
      </c>
      <c r="J27" s="15">
        <v>0.1</v>
      </c>
      <c r="K27" s="16" t="s">
        <v>331</v>
      </c>
      <c r="L27" t="str">
        <f t="shared" si="0"/>
        <v>none</v>
      </c>
    </row>
    <row r="28" spans="1:16" x14ac:dyDescent="0.3">
      <c r="A28" s="11" t="s">
        <v>377</v>
      </c>
      <c r="B28" s="11" t="s">
        <v>292</v>
      </c>
      <c r="C28" s="11" t="s">
        <v>350</v>
      </c>
      <c r="D28" s="11" t="s">
        <v>351</v>
      </c>
      <c r="E28" s="11" t="s">
        <v>378</v>
      </c>
      <c r="F28" s="12">
        <v>1346</v>
      </c>
      <c r="G28" s="12">
        <v>67</v>
      </c>
      <c r="H28" s="13">
        <v>0.56699999999999995</v>
      </c>
      <c r="I28" s="14">
        <v>0.48343617</v>
      </c>
      <c r="J28" s="15">
        <v>0.1</v>
      </c>
      <c r="K28" s="16" t="s">
        <v>370</v>
      </c>
      <c r="L28" t="str">
        <f t="shared" si="0"/>
        <v>none</v>
      </c>
    </row>
    <row r="29" spans="1:16" x14ac:dyDescent="0.3">
      <c r="A29" s="11" t="s">
        <v>379</v>
      </c>
      <c r="B29" s="11" t="s">
        <v>292</v>
      </c>
      <c r="C29" s="11" t="s">
        <v>350</v>
      </c>
      <c r="D29" s="11" t="s">
        <v>351</v>
      </c>
      <c r="E29" s="11" t="s">
        <v>380</v>
      </c>
      <c r="F29" s="12">
        <v>968</v>
      </c>
      <c r="G29" s="12">
        <v>242</v>
      </c>
      <c r="H29" s="13">
        <v>0.18129999999999999</v>
      </c>
      <c r="I29" s="14">
        <v>0.43481465000000002</v>
      </c>
      <c r="J29" s="15">
        <v>0.1</v>
      </c>
      <c r="K29" s="16" t="s">
        <v>297</v>
      </c>
      <c r="L29" t="str">
        <f t="shared" si="0"/>
        <v>none</v>
      </c>
    </row>
    <row r="30" spans="1:16" x14ac:dyDescent="0.3">
      <c r="A30" s="11" t="s">
        <v>381</v>
      </c>
      <c r="B30" s="11" t="s">
        <v>292</v>
      </c>
      <c r="C30" s="11" t="s">
        <v>350</v>
      </c>
      <c r="D30" s="11" t="s">
        <v>351</v>
      </c>
      <c r="E30" s="11" t="s">
        <v>382</v>
      </c>
      <c r="F30" s="12">
        <v>6823</v>
      </c>
      <c r="G30" s="12">
        <v>1706</v>
      </c>
      <c r="H30" s="13">
        <v>0.5585</v>
      </c>
      <c r="I30" s="14">
        <v>1.0807417500000001</v>
      </c>
      <c r="J30" s="15">
        <v>0.1</v>
      </c>
      <c r="K30" s="16" t="s">
        <v>297</v>
      </c>
      <c r="L30" t="str">
        <f t="shared" si="0"/>
        <v>none</v>
      </c>
    </row>
    <row r="31" spans="1:16" x14ac:dyDescent="0.3">
      <c r="A31" s="11" t="s">
        <v>383</v>
      </c>
      <c r="B31" s="11" t="s">
        <v>292</v>
      </c>
      <c r="C31" s="11" t="s">
        <v>350</v>
      </c>
      <c r="D31" s="11" t="s">
        <v>351</v>
      </c>
      <c r="E31" s="11" t="s">
        <v>384</v>
      </c>
      <c r="F31" s="12">
        <v>398</v>
      </c>
      <c r="G31" s="12">
        <v>60</v>
      </c>
      <c r="H31" s="13">
        <v>0.1202</v>
      </c>
      <c r="I31" s="14">
        <v>0.33705621000000002</v>
      </c>
      <c r="J31" s="15">
        <v>0.1</v>
      </c>
      <c r="K31" s="16" t="s">
        <v>331</v>
      </c>
      <c r="L31" t="str">
        <f t="shared" si="0"/>
        <v>none</v>
      </c>
    </row>
    <row r="32" spans="1:16" x14ac:dyDescent="0.3">
      <c r="A32" s="11" t="s">
        <v>385</v>
      </c>
      <c r="B32" s="11" t="s">
        <v>292</v>
      </c>
      <c r="C32" s="11" t="s">
        <v>350</v>
      </c>
      <c r="D32" s="11" t="s">
        <v>351</v>
      </c>
      <c r="E32" s="11" t="s">
        <v>386</v>
      </c>
      <c r="F32" s="12">
        <v>3287</v>
      </c>
      <c r="G32" s="12">
        <v>822</v>
      </c>
      <c r="H32" s="13">
        <v>0.25580000000000003</v>
      </c>
      <c r="I32" s="14">
        <v>0.63457615999999994</v>
      </c>
      <c r="J32" s="15">
        <v>0.1</v>
      </c>
      <c r="K32" s="16" t="s">
        <v>297</v>
      </c>
      <c r="L32" t="str">
        <f t="shared" si="0"/>
        <v>none</v>
      </c>
    </row>
    <row r="33" spans="1:12" x14ac:dyDescent="0.3">
      <c r="A33" s="11" t="s">
        <v>387</v>
      </c>
      <c r="B33" s="11" t="s">
        <v>292</v>
      </c>
      <c r="C33" s="11" t="s">
        <v>350</v>
      </c>
      <c r="D33" s="11" t="s">
        <v>351</v>
      </c>
      <c r="E33" s="11" t="s">
        <v>388</v>
      </c>
      <c r="F33" s="12">
        <v>3532</v>
      </c>
      <c r="G33" s="12">
        <v>530</v>
      </c>
      <c r="H33" s="13">
        <v>0.55030000000000001</v>
      </c>
      <c r="I33" s="14">
        <v>0.25865532000000002</v>
      </c>
      <c r="J33" s="15">
        <v>0.1</v>
      </c>
      <c r="K33" s="16" t="s">
        <v>331</v>
      </c>
      <c r="L33" t="str">
        <f t="shared" si="0"/>
        <v>none</v>
      </c>
    </row>
    <row r="34" spans="1:12" x14ac:dyDescent="0.3">
      <c r="A34" s="11" t="s">
        <v>389</v>
      </c>
      <c r="B34" s="11" t="s">
        <v>292</v>
      </c>
      <c r="C34" s="11" t="s">
        <v>350</v>
      </c>
      <c r="D34" s="11" t="s">
        <v>351</v>
      </c>
      <c r="E34" s="11" t="s">
        <v>390</v>
      </c>
      <c r="F34" s="12">
        <v>1163</v>
      </c>
      <c r="G34" s="12">
        <v>58</v>
      </c>
      <c r="H34" s="13">
        <v>0.26850000000000002</v>
      </c>
      <c r="I34" s="14">
        <v>0.28559338000000001</v>
      </c>
      <c r="J34" s="15">
        <v>0.1</v>
      </c>
      <c r="K34" s="16" t="s">
        <v>370</v>
      </c>
      <c r="L34" t="str">
        <f t="shared" si="0"/>
        <v>none</v>
      </c>
    </row>
    <row r="35" spans="1:12" x14ac:dyDescent="0.3">
      <c r="A35" s="11" t="s">
        <v>391</v>
      </c>
      <c r="B35" s="11" t="s">
        <v>292</v>
      </c>
      <c r="C35" s="11" t="s">
        <v>350</v>
      </c>
      <c r="D35" s="11" t="s">
        <v>351</v>
      </c>
      <c r="E35" s="11" t="s">
        <v>392</v>
      </c>
      <c r="F35" s="12">
        <v>1022</v>
      </c>
      <c r="G35" s="12">
        <v>153</v>
      </c>
      <c r="H35" s="13">
        <v>0.57379999999999998</v>
      </c>
      <c r="I35" s="14">
        <v>0.18110222000000001</v>
      </c>
      <c r="J35" s="15">
        <v>0.1</v>
      </c>
      <c r="K35" s="16" t="s">
        <v>331</v>
      </c>
      <c r="L35" t="str">
        <f t="shared" si="0"/>
        <v>none</v>
      </c>
    </row>
    <row r="36" spans="1:12" x14ac:dyDescent="0.3">
      <c r="A36" s="11" t="s">
        <v>393</v>
      </c>
      <c r="B36" s="11" t="s">
        <v>292</v>
      </c>
      <c r="C36" s="11" t="s">
        <v>350</v>
      </c>
      <c r="D36" s="11" t="s">
        <v>351</v>
      </c>
      <c r="E36" s="11" t="s">
        <v>394</v>
      </c>
      <c r="F36" s="12">
        <v>1183</v>
      </c>
      <c r="G36" s="12">
        <v>177</v>
      </c>
      <c r="H36" s="13">
        <v>0.21240000000000001</v>
      </c>
      <c r="I36" s="14">
        <v>0.24560107</v>
      </c>
      <c r="J36" s="15">
        <v>0.1</v>
      </c>
      <c r="K36" s="16" t="s">
        <v>331</v>
      </c>
      <c r="L36" t="str">
        <f t="shared" si="0"/>
        <v>none</v>
      </c>
    </row>
    <row r="37" spans="1:12" x14ac:dyDescent="0.3">
      <c r="A37" s="11" t="s">
        <v>395</v>
      </c>
      <c r="B37" s="11" t="s">
        <v>292</v>
      </c>
      <c r="C37" s="11" t="s">
        <v>350</v>
      </c>
      <c r="D37" s="11" t="s">
        <v>351</v>
      </c>
      <c r="E37" s="11" t="s">
        <v>396</v>
      </c>
      <c r="F37" s="12">
        <v>2388</v>
      </c>
      <c r="G37" s="12">
        <v>597</v>
      </c>
      <c r="H37" s="13">
        <v>0.33650000000000002</v>
      </c>
      <c r="I37" s="14">
        <v>0.46263693</v>
      </c>
      <c r="J37" s="15">
        <v>0.1</v>
      </c>
      <c r="K37" s="16" t="s">
        <v>297</v>
      </c>
      <c r="L37" t="str">
        <f t="shared" si="0"/>
        <v>none</v>
      </c>
    </row>
    <row r="38" spans="1:12" x14ac:dyDescent="0.3">
      <c r="A38" s="11" t="s">
        <v>397</v>
      </c>
      <c r="B38" s="11" t="s">
        <v>292</v>
      </c>
      <c r="C38" s="11" t="s">
        <v>350</v>
      </c>
      <c r="D38" s="11" t="s">
        <v>351</v>
      </c>
      <c r="E38" s="11" t="s">
        <v>398</v>
      </c>
      <c r="F38" s="12">
        <v>1192</v>
      </c>
      <c r="G38" s="12">
        <v>179</v>
      </c>
      <c r="H38" s="13">
        <v>0.20660000000000001</v>
      </c>
      <c r="I38" s="14">
        <v>0.34833827000000001</v>
      </c>
      <c r="J38" s="15">
        <v>0.1</v>
      </c>
      <c r="K38" s="16" t="s">
        <v>331</v>
      </c>
      <c r="L38" t="str">
        <f t="shared" si="0"/>
        <v>none</v>
      </c>
    </row>
    <row r="39" spans="1:12" x14ac:dyDescent="0.3">
      <c r="A39" s="11" t="s">
        <v>399</v>
      </c>
      <c r="B39" s="11" t="s">
        <v>292</v>
      </c>
      <c r="C39" s="11" t="s">
        <v>350</v>
      </c>
      <c r="D39" s="11" t="s">
        <v>351</v>
      </c>
      <c r="E39" s="11" t="s">
        <v>400</v>
      </c>
      <c r="F39" s="12">
        <v>2721</v>
      </c>
      <c r="G39" s="12">
        <v>680</v>
      </c>
      <c r="H39" s="13">
        <v>0.23449999999999999</v>
      </c>
      <c r="I39" s="14">
        <v>0.71549858</v>
      </c>
      <c r="J39" s="15">
        <v>0.1</v>
      </c>
      <c r="K39" s="16" t="s">
        <v>297</v>
      </c>
      <c r="L39" t="str">
        <f t="shared" si="0"/>
        <v>none</v>
      </c>
    </row>
    <row r="40" spans="1:12" x14ac:dyDescent="0.3">
      <c r="A40" s="11" t="s">
        <v>401</v>
      </c>
      <c r="B40" s="11" t="s">
        <v>292</v>
      </c>
      <c r="C40" s="11" t="s">
        <v>350</v>
      </c>
      <c r="D40" s="11" t="s">
        <v>351</v>
      </c>
      <c r="E40" s="11" t="s">
        <v>402</v>
      </c>
      <c r="F40" s="12">
        <v>2069</v>
      </c>
      <c r="G40" s="12">
        <v>517</v>
      </c>
      <c r="H40" s="13">
        <v>0.20230000000000001</v>
      </c>
      <c r="I40" s="14">
        <v>0.63052368999999997</v>
      </c>
      <c r="J40" s="15">
        <v>0.1</v>
      </c>
      <c r="K40" s="16" t="s">
        <v>297</v>
      </c>
      <c r="L40" t="str">
        <f t="shared" si="0"/>
        <v>none</v>
      </c>
    </row>
    <row r="41" spans="1:12" x14ac:dyDescent="0.3">
      <c r="A41" s="11" t="s">
        <v>403</v>
      </c>
      <c r="B41" s="11" t="s">
        <v>292</v>
      </c>
      <c r="C41" s="11" t="s">
        <v>350</v>
      </c>
      <c r="D41" s="11" t="s">
        <v>351</v>
      </c>
      <c r="E41" s="11" t="s">
        <v>404</v>
      </c>
      <c r="F41" s="12">
        <v>788</v>
      </c>
      <c r="G41" s="12">
        <v>118</v>
      </c>
      <c r="H41" s="13">
        <v>0.2069</v>
      </c>
      <c r="I41" s="14">
        <v>0.30919208999999998</v>
      </c>
      <c r="J41" s="15">
        <v>0.1</v>
      </c>
      <c r="K41" s="16" t="s">
        <v>331</v>
      </c>
      <c r="L41" t="str">
        <f t="shared" si="0"/>
        <v>none</v>
      </c>
    </row>
    <row r="42" spans="1:12" x14ac:dyDescent="0.3">
      <c r="A42" s="11" t="s">
        <v>405</v>
      </c>
      <c r="B42" s="11" t="s">
        <v>292</v>
      </c>
      <c r="C42" s="11" t="s">
        <v>350</v>
      </c>
      <c r="D42" s="11" t="s">
        <v>351</v>
      </c>
      <c r="E42" s="11" t="s">
        <v>406</v>
      </c>
      <c r="F42" s="12">
        <v>822</v>
      </c>
      <c r="G42" s="12">
        <v>123</v>
      </c>
      <c r="H42" s="13">
        <v>0.2301</v>
      </c>
      <c r="I42" s="14">
        <v>0.33226974999999997</v>
      </c>
      <c r="J42" s="15">
        <v>0.1</v>
      </c>
      <c r="K42" s="16" t="s">
        <v>331</v>
      </c>
      <c r="L42" t="str">
        <f t="shared" si="0"/>
        <v>none</v>
      </c>
    </row>
    <row r="43" spans="1:12" x14ac:dyDescent="0.3">
      <c r="A43" s="11" t="s">
        <v>407</v>
      </c>
      <c r="B43" s="11" t="s">
        <v>292</v>
      </c>
      <c r="C43" s="11" t="s">
        <v>350</v>
      </c>
      <c r="D43" s="11" t="s">
        <v>351</v>
      </c>
      <c r="E43" s="11" t="s">
        <v>408</v>
      </c>
      <c r="F43" s="12">
        <v>1983</v>
      </c>
      <c r="G43" s="12">
        <v>490</v>
      </c>
      <c r="H43" s="13">
        <v>0.44159999999999999</v>
      </c>
      <c r="I43" s="14">
        <v>0.24400104</v>
      </c>
      <c r="J43" s="15">
        <v>0.1</v>
      </c>
      <c r="K43" s="16" t="s">
        <v>297</v>
      </c>
      <c r="L43" t="str">
        <f t="shared" si="0"/>
        <v>none</v>
      </c>
    </row>
    <row r="44" spans="1:12" x14ac:dyDescent="0.3">
      <c r="A44" s="11" t="s">
        <v>409</v>
      </c>
      <c r="B44" s="11" t="s">
        <v>292</v>
      </c>
      <c r="C44" s="11" t="s">
        <v>350</v>
      </c>
      <c r="D44" s="11" t="s">
        <v>351</v>
      </c>
      <c r="E44" s="11" t="s">
        <v>410</v>
      </c>
      <c r="F44" s="12">
        <v>2102</v>
      </c>
      <c r="G44" s="12">
        <v>526</v>
      </c>
      <c r="H44" s="13">
        <v>0.41410000000000002</v>
      </c>
      <c r="I44" s="14">
        <v>1.4847453399999999</v>
      </c>
      <c r="J44" s="15">
        <v>0.1</v>
      </c>
      <c r="K44" s="16" t="s">
        <v>297</v>
      </c>
      <c r="L44" t="str">
        <f t="shared" si="0"/>
        <v>none</v>
      </c>
    </row>
    <row r="45" spans="1:12" x14ac:dyDescent="0.3">
      <c r="A45" s="11" t="s">
        <v>413</v>
      </c>
      <c r="B45" s="11" t="s">
        <v>292</v>
      </c>
      <c r="C45" s="11" t="s">
        <v>411</v>
      </c>
      <c r="D45" s="11" t="s">
        <v>412</v>
      </c>
      <c r="E45" s="11" t="s">
        <v>414</v>
      </c>
      <c r="F45" s="12">
        <v>9</v>
      </c>
      <c r="G45" s="12">
        <v>3</v>
      </c>
      <c r="H45" s="13">
        <v>0.57740000000000002</v>
      </c>
      <c r="I45" s="14">
        <v>0.37001624</v>
      </c>
      <c r="J45" s="15">
        <v>0.01</v>
      </c>
      <c r="K45" s="16" t="s">
        <v>331</v>
      </c>
      <c r="L45" t="str">
        <f t="shared" si="0"/>
        <v>none</v>
      </c>
    </row>
    <row r="46" spans="1:12" x14ac:dyDescent="0.3">
      <c r="A46" s="11" t="s">
        <v>415</v>
      </c>
      <c r="B46" s="11" t="s">
        <v>292</v>
      </c>
      <c r="C46" s="11" t="s">
        <v>411</v>
      </c>
      <c r="D46" s="11" t="s">
        <v>412</v>
      </c>
      <c r="E46" s="11" t="s">
        <v>416</v>
      </c>
      <c r="F46" s="12">
        <v>11</v>
      </c>
      <c r="G46" s="12">
        <v>3</v>
      </c>
      <c r="H46" s="13">
        <v>0.5655</v>
      </c>
      <c r="I46" s="14">
        <v>0.40318888000000003</v>
      </c>
      <c r="J46" s="15">
        <v>0.01</v>
      </c>
      <c r="K46" s="16" t="s">
        <v>331</v>
      </c>
      <c r="L46" t="str">
        <f t="shared" si="0"/>
        <v>none</v>
      </c>
    </row>
    <row r="47" spans="1:12" x14ac:dyDescent="0.3">
      <c r="A47" s="18" t="s">
        <v>417</v>
      </c>
      <c r="B47" s="11" t="s">
        <v>292</v>
      </c>
      <c r="C47" s="11" t="s">
        <v>411</v>
      </c>
      <c r="D47" s="11" t="s">
        <v>412</v>
      </c>
      <c r="E47" s="11" t="s">
        <v>418</v>
      </c>
      <c r="F47" s="12">
        <v>8</v>
      </c>
      <c r="G47" s="12">
        <v>2</v>
      </c>
      <c r="H47" s="13">
        <v>0.54579999999999995</v>
      </c>
      <c r="I47" s="14">
        <v>0.51244579000000001</v>
      </c>
      <c r="J47" s="15">
        <v>0.01</v>
      </c>
      <c r="K47" s="16" t="s">
        <v>331</v>
      </c>
      <c r="L47" t="str">
        <f t="shared" si="0"/>
        <v>none</v>
      </c>
    </row>
    <row r="48" spans="1:12" x14ac:dyDescent="0.3">
      <c r="A48" s="11" t="s">
        <v>421</v>
      </c>
      <c r="B48" s="11" t="s">
        <v>292</v>
      </c>
      <c r="C48" s="11" t="s">
        <v>419</v>
      </c>
      <c r="D48" s="11" t="s">
        <v>420</v>
      </c>
      <c r="E48" s="11" t="s">
        <v>422</v>
      </c>
      <c r="F48" s="12">
        <v>65</v>
      </c>
      <c r="G48" s="12">
        <v>16</v>
      </c>
      <c r="H48" s="13">
        <v>0.26819999999999999</v>
      </c>
      <c r="I48" s="14">
        <v>0.79101754000000002</v>
      </c>
      <c r="J48" s="15">
        <v>0.5</v>
      </c>
      <c r="K48" s="16" t="s">
        <v>297</v>
      </c>
      <c r="L48" t="str">
        <f t="shared" si="0"/>
        <v>none</v>
      </c>
    </row>
    <row r="49" spans="1:12" x14ac:dyDescent="0.3">
      <c r="A49" s="11" t="s">
        <v>423</v>
      </c>
      <c r="B49" s="11" t="s">
        <v>292</v>
      </c>
      <c r="C49" s="11" t="s">
        <v>419</v>
      </c>
      <c r="D49" s="11" t="s">
        <v>420</v>
      </c>
      <c r="E49" s="11" t="s">
        <v>424</v>
      </c>
      <c r="F49" s="12">
        <v>26</v>
      </c>
      <c r="G49" s="12">
        <v>7</v>
      </c>
      <c r="H49" s="13">
        <v>0.27550000000000002</v>
      </c>
      <c r="I49" s="14">
        <v>0.48911918999999998</v>
      </c>
      <c r="J49" s="15">
        <v>0.2</v>
      </c>
      <c r="K49" s="16" t="s">
        <v>297</v>
      </c>
      <c r="L49" t="str">
        <f t="shared" si="0"/>
        <v>none</v>
      </c>
    </row>
    <row r="50" spans="1:12" x14ac:dyDescent="0.3">
      <c r="A50" s="11" t="s">
        <v>425</v>
      </c>
      <c r="B50" s="11" t="s">
        <v>292</v>
      </c>
      <c r="C50" s="11" t="s">
        <v>419</v>
      </c>
      <c r="D50" s="11" t="s">
        <v>420</v>
      </c>
      <c r="E50" s="11" t="s">
        <v>426</v>
      </c>
      <c r="F50" s="12">
        <v>41</v>
      </c>
      <c r="G50" s="12">
        <v>8</v>
      </c>
      <c r="H50" s="13">
        <v>0.23630000000000001</v>
      </c>
      <c r="I50" s="14">
        <v>0.7890298</v>
      </c>
      <c r="J50" s="15">
        <v>0.5</v>
      </c>
      <c r="K50" s="16" t="s">
        <v>297</v>
      </c>
      <c r="L50" t="str">
        <f t="shared" si="0"/>
        <v>none</v>
      </c>
    </row>
    <row r="51" spans="1:12" x14ac:dyDescent="0.3">
      <c r="A51" s="11" t="s">
        <v>429</v>
      </c>
      <c r="B51" s="11" t="s">
        <v>292</v>
      </c>
      <c r="C51" s="11" t="s">
        <v>427</v>
      </c>
      <c r="D51" s="11" t="s">
        <v>428</v>
      </c>
      <c r="E51" s="11" t="s">
        <v>430</v>
      </c>
      <c r="F51" s="12">
        <v>24</v>
      </c>
      <c r="G51" s="12">
        <v>6</v>
      </c>
      <c r="H51" s="13">
        <v>0.56320000000000003</v>
      </c>
      <c r="I51" s="14">
        <v>1.7759824</v>
      </c>
      <c r="J51" s="15">
        <v>1.3</v>
      </c>
      <c r="K51" s="16" t="s">
        <v>331</v>
      </c>
      <c r="L51" t="str">
        <f t="shared" si="0"/>
        <v>none</v>
      </c>
    </row>
    <row r="52" spans="1:12" x14ac:dyDescent="0.3">
      <c r="A52" s="11" t="s">
        <v>431</v>
      </c>
      <c r="B52" s="11" t="s">
        <v>292</v>
      </c>
      <c r="C52" s="11" t="s">
        <v>427</v>
      </c>
      <c r="D52" s="11" t="s">
        <v>428</v>
      </c>
      <c r="E52" s="11" t="s">
        <v>432</v>
      </c>
      <c r="F52" s="12">
        <v>536</v>
      </c>
      <c r="G52" s="12">
        <v>134</v>
      </c>
      <c r="H52" s="13">
        <v>0.34250000000000003</v>
      </c>
      <c r="I52" s="14">
        <v>1.8511075299999999</v>
      </c>
      <c r="J52" s="15">
        <v>1.3</v>
      </c>
      <c r="K52" s="16" t="s">
        <v>331</v>
      </c>
      <c r="L52" t="str">
        <f t="shared" si="0"/>
        <v>none</v>
      </c>
    </row>
    <row r="53" spans="1:12" x14ac:dyDescent="0.3">
      <c r="A53" s="11" t="s">
        <v>433</v>
      </c>
      <c r="B53" s="11" t="s">
        <v>292</v>
      </c>
      <c r="C53" s="11" t="s">
        <v>427</v>
      </c>
      <c r="D53" s="11" t="s">
        <v>428</v>
      </c>
      <c r="E53" s="11" t="s">
        <v>434</v>
      </c>
      <c r="F53" s="12">
        <v>31</v>
      </c>
      <c r="G53" s="12">
        <v>7</v>
      </c>
      <c r="H53" s="13">
        <v>0.12720000000000001</v>
      </c>
      <c r="I53" s="14">
        <v>1.7721921199999999</v>
      </c>
      <c r="J53" s="15">
        <v>1.3</v>
      </c>
      <c r="K53" s="16" t="s">
        <v>297</v>
      </c>
      <c r="L53" t="str">
        <f t="shared" si="0"/>
        <v>none</v>
      </c>
    </row>
    <row r="54" spans="1:12" x14ac:dyDescent="0.3">
      <c r="A54" s="11" t="s">
        <v>435</v>
      </c>
      <c r="B54" s="11" t="s">
        <v>292</v>
      </c>
      <c r="C54" s="11" t="s">
        <v>427</v>
      </c>
      <c r="D54" s="11" t="s">
        <v>428</v>
      </c>
      <c r="E54" s="11" t="s">
        <v>436</v>
      </c>
      <c r="F54" s="12">
        <v>92</v>
      </c>
      <c r="G54" s="12">
        <v>23</v>
      </c>
      <c r="H54" s="13">
        <v>0.23930000000000001</v>
      </c>
      <c r="I54" s="14">
        <v>1.93941546</v>
      </c>
      <c r="J54" s="15">
        <v>1.3</v>
      </c>
      <c r="K54" s="16" t="s">
        <v>331</v>
      </c>
      <c r="L54" t="str">
        <f t="shared" si="0"/>
        <v>none</v>
      </c>
    </row>
    <row r="55" spans="1:12" x14ac:dyDescent="0.3">
      <c r="A55" s="11" t="s">
        <v>437</v>
      </c>
      <c r="B55" s="11" t="s">
        <v>292</v>
      </c>
      <c r="C55" s="11" t="s">
        <v>427</v>
      </c>
      <c r="D55" s="11" t="s">
        <v>428</v>
      </c>
      <c r="E55" s="11" t="s">
        <v>438</v>
      </c>
      <c r="F55" s="12">
        <v>26</v>
      </c>
      <c r="G55" s="12">
        <v>6</v>
      </c>
      <c r="H55" s="13">
        <v>4.6399999999999997E-2</v>
      </c>
      <c r="I55" s="14">
        <v>1.89906675</v>
      </c>
      <c r="J55" s="15">
        <v>1.3</v>
      </c>
      <c r="K55" s="16" t="s">
        <v>297</v>
      </c>
      <c r="L55" t="str">
        <f t="shared" si="0"/>
        <v>none</v>
      </c>
    </row>
    <row r="56" spans="1:12" x14ac:dyDescent="0.3">
      <c r="A56" s="11" t="s">
        <v>441</v>
      </c>
      <c r="B56" s="11" t="s">
        <v>292</v>
      </c>
      <c r="C56" s="11" t="s">
        <v>439</v>
      </c>
      <c r="D56" s="11" t="s">
        <v>440</v>
      </c>
      <c r="E56" s="11" t="s">
        <v>442</v>
      </c>
      <c r="F56" s="12">
        <v>560</v>
      </c>
      <c r="G56" s="12">
        <v>139</v>
      </c>
      <c r="H56" s="13">
        <v>0.51149999999999995</v>
      </c>
      <c r="I56" s="14">
        <v>1.4537839299999999</v>
      </c>
      <c r="J56" s="15">
        <v>1</v>
      </c>
      <c r="K56" s="16" t="s">
        <v>331</v>
      </c>
      <c r="L56" t="str">
        <f t="shared" si="0"/>
        <v>none</v>
      </c>
    </row>
    <row r="57" spans="1:12" x14ac:dyDescent="0.3">
      <c r="A57" s="11" t="s">
        <v>443</v>
      </c>
      <c r="B57" s="11" t="s">
        <v>292</v>
      </c>
      <c r="C57" s="11" t="s">
        <v>439</v>
      </c>
      <c r="D57" s="11" t="s">
        <v>440</v>
      </c>
      <c r="E57" s="11" t="s">
        <v>444</v>
      </c>
      <c r="F57" s="12">
        <v>339</v>
      </c>
      <c r="G57" s="12">
        <v>-5</v>
      </c>
      <c r="H57" s="13">
        <v>0.24460000000000001</v>
      </c>
      <c r="I57" s="14">
        <v>2.7558269700000002</v>
      </c>
      <c r="J57" s="15">
        <v>2.8</v>
      </c>
      <c r="K57" s="16" t="s">
        <v>331</v>
      </c>
      <c r="L57" t="str">
        <f t="shared" si="0"/>
        <v>none</v>
      </c>
    </row>
    <row r="58" spans="1:12" x14ac:dyDescent="0.3">
      <c r="A58" s="11" t="s">
        <v>445</v>
      </c>
      <c r="B58" s="11" t="s">
        <v>292</v>
      </c>
      <c r="C58" s="11" t="s">
        <v>439</v>
      </c>
      <c r="D58" s="11" t="s">
        <v>440</v>
      </c>
      <c r="E58" s="11" t="s">
        <v>446</v>
      </c>
      <c r="F58" s="12">
        <v>830</v>
      </c>
      <c r="G58" s="12">
        <v>206</v>
      </c>
      <c r="H58" s="13">
        <v>0.53120000000000001</v>
      </c>
      <c r="I58" s="14">
        <v>1.48201849</v>
      </c>
      <c r="J58" s="15">
        <v>1</v>
      </c>
      <c r="K58" s="16" t="s">
        <v>331</v>
      </c>
      <c r="L58" t="str">
        <f t="shared" si="0"/>
        <v>none</v>
      </c>
    </row>
    <row r="59" spans="1:12" x14ac:dyDescent="0.3">
      <c r="A59" s="11" t="s">
        <v>447</v>
      </c>
      <c r="B59" s="11" t="s">
        <v>292</v>
      </c>
      <c r="C59" s="11" t="s">
        <v>439</v>
      </c>
      <c r="D59" s="11" t="s">
        <v>440</v>
      </c>
      <c r="E59" s="11" t="s">
        <v>448</v>
      </c>
      <c r="F59" s="12">
        <v>4076</v>
      </c>
      <c r="G59" s="12">
        <v>984</v>
      </c>
      <c r="H59" s="13">
        <v>0.51300000000000001</v>
      </c>
      <c r="I59" s="14">
        <v>3.8739024999999998</v>
      </c>
      <c r="J59" s="15">
        <v>2.9</v>
      </c>
      <c r="K59" s="16" t="s">
        <v>331</v>
      </c>
      <c r="L59" t="str">
        <f t="shared" si="0"/>
        <v>none</v>
      </c>
    </row>
    <row r="60" spans="1:12" x14ac:dyDescent="0.3">
      <c r="A60" s="11" t="s">
        <v>449</v>
      </c>
      <c r="B60" s="11" t="s">
        <v>292</v>
      </c>
      <c r="C60" s="11" t="s">
        <v>439</v>
      </c>
      <c r="D60" s="11" t="s">
        <v>440</v>
      </c>
      <c r="E60" s="11" t="s">
        <v>450</v>
      </c>
      <c r="F60" s="12">
        <v>13</v>
      </c>
      <c r="G60" s="12">
        <v>3</v>
      </c>
      <c r="H60" s="13">
        <v>0.10920000000000001</v>
      </c>
      <c r="I60" s="14">
        <v>3.7035350500000002</v>
      </c>
      <c r="J60" s="15">
        <v>2.9</v>
      </c>
      <c r="K60" s="16" t="s">
        <v>331</v>
      </c>
      <c r="L60" t="str">
        <f t="shared" si="0"/>
        <v>none</v>
      </c>
    </row>
    <row r="61" spans="1:12" x14ac:dyDescent="0.3">
      <c r="A61" s="11" t="s">
        <v>451</v>
      </c>
      <c r="B61" s="11" t="s">
        <v>292</v>
      </c>
      <c r="C61" s="11" t="s">
        <v>439</v>
      </c>
      <c r="D61" s="11" t="s">
        <v>440</v>
      </c>
      <c r="E61" s="11" t="s">
        <v>452</v>
      </c>
      <c r="F61" s="12">
        <v>11</v>
      </c>
      <c r="G61" s="12">
        <v>1</v>
      </c>
      <c r="H61" s="13">
        <v>8.8800000000000004E-2</v>
      </c>
      <c r="I61" s="14">
        <v>3.7588495599999998</v>
      </c>
      <c r="J61" s="15">
        <v>3</v>
      </c>
      <c r="K61" s="16" t="s">
        <v>370</v>
      </c>
      <c r="L61" t="str">
        <f t="shared" si="0"/>
        <v>none</v>
      </c>
    </row>
    <row r="62" spans="1:12" x14ac:dyDescent="0.3">
      <c r="A62" s="18" t="s">
        <v>455</v>
      </c>
      <c r="B62" s="11" t="s">
        <v>292</v>
      </c>
      <c r="C62" s="11" t="s">
        <v>453</v>
      </c>
      <c r="D62" s="11" t="s">
        <v>454</v>
      </c>
      <c r="E62" s="11" t="s">
        <v>456</v>
      </c>
      <c r="F62" s="12">
        <v>866</v>
      </c>
      <c r="G62" s="12">
        <v>211</v>
      </c>
      <c r="H62" s="13">
        <v>0.3926</v>
      </c>
      <c r="I62" s="14">
        <v>1.35849182</v>
      </c>
      <c r="J62" s="15">
        <v>1</v>
      </c>
      <c r="K62" s="16" t="s">
        <v>297</v>
      </c>
      <c r="L62" t="str">
        <f t="shared" si="0"/>
        <v>none</v>
      </c>
    </row>
    <row r="63" spans="1:12" x14ac:dyDescent="0.3">
      <c r="A63" s="11" t="s">
        <v>457</v>
      </c>
      <c r="B63" s="11" t="s">
        <v>292</v>
      </c>
      <c r="C63" s="11" t="s">
        <v>453</v>
      </c>
      <c r="D63" s="11" t="s">
        <v>454</v>
      </c>
      <c r="E63" s="11" t="s">
        <v>456</v>
      </c>
      <c r="F63" s="12">
        <v>841</v>
      </c>
      <c r="G63" s="12">
        <v>206</v>
      </c>
      <c r="H63" s="13">
        <v>0.376</v>
      </c>
      <c r="I63" s="14">
        <v>1.3633187200000001</v>
      </c>
      <c r="J63" s="15">
        <v>1</v>
      </c>
      <c r="K63" s="16" t="s">
        <v>297</v>
      </c>
      <c r="L63" t="str">
        <f t="shared" si="0"/>
        <v>none</v>
      </c>
    </row>
    <row r="64" spans="1:12" x14ac:dyDescent="0.3">
      <c r="A64" s="11" t="s">
        <v>458</v>
      </c>
      <c r="B64" s="11" t="s">
        <v>292</v>
      </c>
      <c r="C64" s="11" t="s">
        <v>453</v>
      </c>
      <c r="D64" s="11" t="s">
        <v>454</v>
      </c>
      <c r="E64" s="11" t="s">
        <v>459</v>
      </c>
      <c r="F64" s="12">
        <v>908</v>
      </c>
      <c r="G64" s="12">
        <v>224</v>
      </c>
      <c r="H64" s="13">
        <v>0.41070000000000001</v>
      </c>
      <c r="I64" s="14">
        <v>1.37953974</v>
      </c>
      <c r="J64" s="15">
        <v>1</v>
      </c>
      <c r="K64" s="16" t="s">
        <v>297</v>
      </c>
      <c r="L64" t="str">
        <f t="shared" si="0"/>
        <v>none</v>
      </c>
    </row>
    <row r="65" spans="1:12" x14ac:dyDescent="0.3">
      <c r="A65" s="11" t="s">
        <v>460</v>
      </c>
      <c r="B65" s="11" t="s">
        <v>292</v>
      </c>
      <c r="C65" s="11" t="s">
        <v>453</v>
      </c>
      <c r="D65" s="11" t="s">
        <v>454</v>
      </c>
      <c r="E65" s="11" t="s">
        <v>461</v>
      </c>
      <c r="F65" s="12">
        <v>776</v>
      </c>
      <c r="G65" s="12">
        <v>190</v>
      </c>
      <c r="H65" s="13">
        <v>0.4002</v>
      </c>
      <c r="I65" s="14">
        <v>1.3651950799999999</v>
      </c>
      <c r="J65" s="15">
        <v>1</v>
      </c>
      <c r="K65" s="16" t="s">
        <v>297</v>
      </c>
      <c r="L65" t="str">
        <f t="shared" si="0"/>
        <v>none</v>
      </c>
    </row>
    <row r="66" spans="1:12" x14ac:dyDescent="0.3">
      <c r="A66" s="11" t="s">
        <v>464</v>
      </c>
      <c r="B66" s="11" t="s">
        <v>292</v>
      </c>
      <c r="C66" s="11" t="s">
        <v>462</v>
      </c>
      <c r="D66" s="11" t="s">
        <v>463</v>
      </c>
      <c r="E66" s="11" t="s">
        <v>465</v>
      </c>
      <c r="F66" s="12">
        <v>7</v>
      </c>
      <c r="G66" s="12">
        <v>2</v>
      </c>
      <c r="H66" s="13">
        <v>0.48749999999999999</v>
      </c>
      <c r="I66" s="14">
        <v>0.66257107999999998</v>
      </c>
      <c r="J66" s="15">
        <v>0.3</v>
      </c>
      <c r="K66" s="16" t="s">
        <v>331</v>
      </c>
      <c r="L66" t="str">
        <f t="shared" si="0"/>
        <v>none</v>
      </c>
    </row>
    <row r="67" spans="1:12" x14ac:dyDescent="0.3">
      <c r="A67" s="11" t="s">
        <v>466</v>
      </c>
      <c r="B67" s="11" t="s">
        <v>292</v>
      </c>
      <c r="C67" s="11" t="s">
        <v>462</v>
      </c>
      <c r="D67" s="11" t="s">
        <v>463</v>
      </c>
      <c r="E67" s="11" t="s">
        <v>467</v>
      </c>
      <c r="F67" s="12">
        <v>17</v>
      </c>
      <c r="G67" s="12">
        <v>4</v>
      </c>
      <c r="H67" s="13">
        <v>0.61439999999999995</v>
      </c>
      <c r="I67" s="14">
        <v>0.76870992999999999</v>
      </c>
      <c r="J67" s="15">
        <v>0.3</v>
      </c>
      <c r="K67" s="16" t="s">
        <v>331</v>
      </c>
      <c r="L67" t="str">
        <f t="shared" ref="L67:L130" si="1">IFERROR(VLOOKUP(C67,$O$2:$P$21,2,FALSE),"none")</f>
        <v>none</v>
      </c>
    </row>
    <row r="68" spans="1:12" x14ac:dyDescent="0.3">
      <c r="A68" s="11" t="s">
        <v>470</v>
      </c>
      <c r="B68" s="11" t="s">
        <v>292</v>
      </c>
      <c r="C68" s="11" t="s">
        <v>468</v>
      </c>
      <c r="D68" s="11" t="s">
        <v>469</v>
      </c>
      <c r="E68" s="11" t="s">
        <v>471</v>
      </c>
      <c r="F68" s="12">
        <v>15</v>
      </c>
      <c r="G68" s="12">
        <v>4</v>
      </c>
      <c r="H68" s="13">
        <v>0.1275</v>
      </c>
      <c r="I68" s="14">
        <v>0.31719036</v>
      </c>
      <c r="J68" s="15">
        <v>0.03</v>
      </c>
      <c r="K68" s="16" t="s">
        <v>297</v>
      </c>
      <c r="L68" t="str">
        <f t="shared" si="1"/>
        <v>none</v>
      </c>
    </row>
    <row r="69" spans="1:12" x14ac:dyDescent="0.3">
      <c r="A69" s="11" t="s">
        <v>472</v>
      </c>
      <c r="B69" s="11" t="s">
        <v>292</v>
      </c>
      <c r="C69" s="11" t="s">
        <v>468</v>
      </c>
      <c r="D69" s="11" t="s">
        <v>469</v>
      </c>
      <c r="E69" s="11" t="s">
        <v>473</v>
      </c>
      <c r="F69" s="12">
        <v>106</v>
      </c>
      <c r="G69" s="12">
        <v>35</v>
      </c>
      <c r="H69" s="13">
        <v>0.18410000000000001</v>
      </c>
      <c r="I69" s="14">
        <v>0.22220991000000001</v>
      </c>
      <c r="J69" s="15">
        <v>0.03</v>
      </c>
      <c r="K69" s="16" t="s">
        <v>297</v>
      </c>
      <c r="L69" t="str">
        <f t="shared" si="1"/>
        <v>none</v>
      </c>
    </row>
    <row r="70" spans="1:12" x14ac:dyDescent="0.3">
      <c r="A70" s="11" t="s">
        <v>476</v>
      </c>
      <c r="B70" s="11" t="s">
        <v>292</v>
      </c>
      <c r="C70" s="11" t="s">
        <v>474</v>
      </c>
      <c r="D70" s="11" t="s">
        <v>475</v>
      </c>
      <c r="E70" s="11" t="s">
        <v>477</v>
      </c>
      <c r="F70" s="12">
        <v>30</v>
      </c>
      <c r="G70" s="12">
        <v>7</v>
      </c>
      <c r="H70" s="13">
        <v>0.20780000000000001</v>
      </c>
      <c r="I70" s="14">
        <v>0.34682022000000001</v>
      </c>
      <c r="J70" s="15">
        <v>0.2</v>
      </c>
      <c r="K70" s="16" t="s">
        <v>331</v>
      </c>
      <c r="L70" t="str">
        <f t="shared" si="1"/>
        <v>none</v>
      </c>
    </row>
    <row r="71" spans="1:12" x14ac:dyDescent="0.3">
      <c r="A71" s="11" t="s">
        <v>480</v>
      </c>
      <c r="B71" s="11" t="s">
        <v>292</v>
      </c>
      <c r="C71" s="11" t="s">
        <v>478</v>
      </c>
      <c r="D71" s="11" t="s">
        <v>479</v>
      </c>
      <c r="E71" s="11" t="s">
        <v>481</v>
      </c>
      <c r="F71" s="12">
        <v>130</v>
      </c>
      <c r="G71" s="12">
        <v>43</v>
      </c>
      <c r="H71" s="13">
        <v>0.50990000000000002</v>
      </c>
      <c r="I71" s="14">
        <v>0.48877743000000001</v>
      </c>
      <c r="J71" s="15">
        <v>0.19</v>
      </c>
      <c r="K71" s="16" t="s">
        <v>297</v>
      </c>
      <c r="L71" t="str">
        <f t="shared" si="1"/>
        <v>none</v>
      </c>
    </row>
    <row r="72" spans="1:12" x14ac:dyDescent="0.3">
      <c r="A72" s="11" t="s">
        <v>483</v>
      </c>
      <c r="B72" s="11" t="s">
        <v>292</v>
      </c>
      <c r="C72" s="11" t="s">
        <v>363</v>
      </c>
      <c r="D72" s="11" t="s">
        <v>482</v>
      </c>
      <c r="E72" s="11" t="s">
        <v>484</v>
      </c>
      <c r="F72" s="12">
        <v>307</v>
      </c>
      <c r="G72" s="12">
        <v>77</v>
      </c>
      <c r="H72" s="13">
        <v>0.39579999999999999</v>
      </c>
      <c r="I72" s="14">
        <v>6.3637460000000007E-2</v>
      </c>
      <c r="J72" s="15">
        <v>0.02</v>
      </c>
      <c r="K72" s="16" t="s">
        <v>331</v>
      </c>
      <c r="L72" t="str">
        <f t="shared" si="1"/>
        <v>small</v>
      </c>
    </row>
    <row r="73" spans="1:12" x14ac:dyDescent="0.3">
      <c r="A73" s="18" t="s">
        <v>56</v>
      </c>
      <c r="B73" s="11" t="s">
        <v>292</v>
      </c>
      <c r="C73" s="11" t="s">
        <v>363</v>
      </c>
      <c r="D73" s="11" t="s">
        <v>482</v>
      </c>
      <c r="E73" s="11" t="s">
        <v>485</v>
      </c>
      <c r="F73" s="12">
        <v>479</v>
      </c>
      <c r="G73" s="12">
        <v>120</v>
      </c>
      <c r="H73" s="13">
        <v>0.33550000000000002</v>
      </c>
      <c r="I73" s="14">
        <v>0.11627137</v>
      </c>
      <c r="J73" s="15">
        <v>0.03</v>
      </c>
      <c r="K73" s="16" t="s">
        <v>331</v>
      </c>
      <c r="L73" t="str">
        <f t="shared" si="1"/>
        <v>small</v>
      </c>
    </row>
    <row r="74" spans="1:12" x14ac:dyDescent="0.3">
      <c r="A74" s="11" t="s">
        <v>486</v>
      </c>
      <c r="B74" s="11" t="s">
        <v>292</v>
      </c>
      <c r="C74" s="11" t="s">
        <v>363</v>
      </c>
      <c r="D74" s="11" t="s">
        <v>482</v>
      </c>
      <c r="E74" s="11" t="s">
        <v>487</v>
      </c>
      <c r="F74" s="12">
        <v>73</v>
      </c>
      <c r="G74" s="12">
        <v>18</v>
      </c>
      <c r="H74" s="13">
        <v>0.3483</v>
      </c>
      <c r="I74" s="14">
        <v>0.12313089000000001</v>
      </c>
      <c r="J74" s="15">
        <v>0.02</v>
      </c>
      <c r="K74" s="16" t="s">
        <v>331</v>
      </c>
      <c r="L74" t="str">
        <f t="shared" si="1"/>
        <v>small</v>
      </c>
    </row>
    <row r="75" spans="1:12" x14ac:dyDescent="0.3">
      <c r="A75" s="11" t="s">
        <v>189</v>
      </c>
      <c r="B75" s="11" t="s">
        <v>292</v>
      </c>
      <c r="C75" s="11" t="s">
        <v>363</v>
      </c>
      <c r="D75" s="11" t="s">
        <v>482</v>
      </c>
      <c r="E75" s="11" t="s">
        <v>488</v>
      </c>
      <c r="F75" s="12">
        <v>74</v>
      </c>
      <c r="G75" s="12">
        <v>19</v>
      </c>
      <c r="H75" s="13">
        <v>0.52100000000000002</v>
      </c>
      <c r="I75" s="14">
        <v>0.10382767</v>
      </c>
      <c r="J75" s="15">
        <v>0.02</v>
      </c>
      <c r="K75" s="16" t="s">
        <v>331</v>
      </c>
      <c r="L75" t="str">
        <f t="shared" si="1"/>
        <v>small</v>
      </c>
    </row>
    <row r="76" spans="1:12" x14ac:dyDescent="0.3">
      <c r="A76" s="11" t="s">
        <v>491</v>
      </c>
      <c r="B76" s="11" t="s">
        <v>292</v>
      </c>
      <c r="C76" s="11" t="s">
        <v>489</v>
      </c>
      <c r="D76" s="11" t="s">
        <v>490</v>
      </c>
      <c r="E76" s="11" t="s">
        <v>492</v>
      </c>
      <c r="F76" s="12">
        <v>260</v>
      </c>
      <c r="G76" s="12">
        <v>28</v>
      </c>
      <c r="H76" s="13">
        <v>3.5799999999999998E-2</v>
      </c>
      <c r="I76" s="14">
        <v>3.9184979499999999</v>
      </c>
      <c r="J76" s="15">
        <v>3.5</v>
      </c>
      <c r="K76" s="16" t="s">
        <v>331</v>
      </c>
      <c r="L76" t="str">
        <f t="shared" si="1"/>
        <v>none</v>
      </c>
    </row>
    <row r="77" spans="1:12" x14ac:dyDescent="0.3">
      <c r="A77" s="18" t="s">
        <v>493</v>
      </c>
      <c r="B77" s="11" t="s">
        <v>292</v>
      </c>
      <c r="C77" s="11" t="s">
        <v>489</v>
      </c>
      <c r="D77" s="11" t="s">
        <v>490</v>
      </c>
      <c r="E77" s="11" t="s">
        <v>494</v>
      </c>
      <c r="F77" s="12">
        <v>494</v>
      </c>
      <c r="G77" s="12">
        <v>113</v>
      </c>
      <c r="H77" s="13">
        <v>0.15609999999999999</v>
      </c>
      <c r="I77" s="14">
        <v>0.97362886000000004</v>
      </c>
      <c r="J77" s="15">
        <v>0.75</v>
      </c>
      <c r="K77" s="16" t="s">
        <v>297</v>
      </c>
      <c r="L77" t="str">
        <f t="shared" si="1"/>
        <v>none</v>
      </c>
    </row>
    <row r="78" spans="1:12" x14ac:dyDescent="0.3">
      <c r="A78" s="18" t="s">
        <v>495</v>
      </c>
      <c r="B78" s="11" t="s">
        <v>292</v>
      </c>
      <c r="C78" s="11" t="s">
        <v>489</v>
      </c>
      <c r="D78" s="11" t="s">
        <v>490</v>
      </c>
      <c r="E78" s="11" t="s">
        <v>496</v>
      </c>
      <c r="F78" s="12">
        <v>248</v>
      </c>
      <c r="G78" s="12">
        <v>45</v>
      </c>
      <c r="H78" s="13">
        <v>0.192</v>
      </c>
      <c r="I78" s="14">
        <v>1.2230359</v>
      </c>
      <c r="J78" s="15">
        <v>1</v>
      </c>
      <c r="K78" s="16" t="s">
        <v>297</v>
      </c>
      <c r="L78" t="str">
        <f t="shared" si="1"/>
        <v>none</v>
      </c>
    </row>
    <row r="79" spans="1:12" x14ac:dyDescent="0.3">
      <c r="A79" s="11" t="s">
        <v>497</v>
      </c>
      <c r="B79" s="11" t="s">
        <v>292</v>
      </c>
      <c r="C79" s="11" t="s">
        <v>489</v>
      </c>
      <c r="D79" s="11" t="s">
        <v>490</v>
      </c>
      <c r="E79" s="11" t="s">
        <v>498</v>
      </c>
      <c r="F79" s="12">
        <v>208</v>
      </c>
      <c r="G79" s="12">
        <v>47</v>
      </c>
      <c r="H79" s="13">
        <v>9.9599999999999994E-2</v>
      </c>
      <c r="I79" s="14">
        <v>5.1856295100000001</v>
      </c>
      <c r="J79" s="15">
        <v>4</v>
      </c>
      <c r="K79" s="16" t="s">
        <v>331</v>
      </c>
      <c r="L79" t="str">
        <f t="shared" si="1"/>
        <v>none</v>
      </c>
    </row>
    <row r="80" spans="1:12" x14ac:dyDescent="0.3">
      <c r="A80" s="11" t="s">
        <v>499</v>
      </c>
      <c r="B80" s="11" t="s">
        <v>292</v>
      </c>
      <c r="C80" s="11" t="s">
        <v>489</v>
      </c>
      <c r="D80" s="11" t="s">
        <v>490</v>
      </c>
      <c r="E80" s="11" t="s">
        <v>500</v>
      </c>
      <c r="F80" s="12">
        <v>220</v>
      </c>
      <c r="G80" s="12">
        <v>33</v>
      </c>
      <c r="H80" s="13">
        <v>0.1062</v>
      </c>
      <c r="I80" s="14">
        <v>4.2066301099999999</v>
      </c>
      <c r="J80" s="15">
        <v>3.1</v>
      </c>
      <c r="K80" s="16" t="s">
        <v>331</v>
      </c>
      <c r="L80" t="str">
        <f t="shared" si="1"/>
        <v>none</v>
      </c>
    </row>
    <row r="81" spans="1:12" x14ac:dyDescent="0.3">
      <c r="A81" s="11" t="s">
        <v>501</v>
      </c>
      <c r="B81" s="11" t="s">
        <v>292</v>
      </c>
      <c r="C81" s="11" t="s">
        <v>489</v>
      </c>
      <c r="D81" s="11" t="s">
        <v>490</v>
      </c>
      <c r="E81" s="11" t="s">
        <v>502</v>
      </c>
      <c r="F81" s="12">
        <v>207</v>
      </c>
      <c r="G81" s="12">
        <v>42</v>
      </c>
      <c r="H81" s="13">
        <v>7.2800000000000004E-2</v>
      </c>
      <c r="I81" s="14">
        <v>6.26885811</v>
      </c>
      <c r="J81" s="15">
        <v>5</v>
      </c>
      <c r="K81" s="16" t="s">
        <v>331</v>
      </c>
      <c r="L81" t="str">
        <f t="shared" si="1"/>
        <v>none</v>
      </c>
    </row>
    <row r="82" spans="1:12" x14ac:dyDescent="0.3">
      <c r="A82" s="11" t="s">
        <v>503</v>
      </c>
      <c r="B82" s="11" t="s">
        <v>292</v>
      </c>
      <c r="C82" s="11" t="s">
        <v>489</v>
      </c>
      <c r="D82" s="11" t="s">
        <v>490</v>
      </c>
      <c r="E82" s="11" t="s">
        <v>504</v>
      </c>
      <c r="F82" s="12">
        <v>787</v>
      </c>
      <c r="G82" s="12">
        <v>39</v>
      </c>
      <c r="H82" s="13">
        <v>3.3599999999999998E-2</v>
      </c>
      <c r="I82" s="14">
        <v>6.2998045300000003</v>
      </c>
      <c r="J82" s="15">
        <v>5</v>
      </c>
      <c r="K82" s="16" t="s">
        <v>370</v>
      </c>
      <c r="L82" t="str">
        <f t="shared" si="1"/>
        <v>none</v>
      </c>
    </row>
    <row r="83" spans="1:12" x14ac:dyDescent="0.3">
      <c r="A83" s="11" t="s">
        <v>505</v>
      </c>
      <c r="B83" s="11" t="s">
        <v>292</v>
      </c>
      <c r="C83" s="11" t="s">
        <v>489</v>
      </c>
      <c r="D83" s="11" t="s">
        <v>490</v>
      </c>
      <c r="E83" s="11" t="s">
        <v>506</v>
      </c>
      <c r="F83" s="12">
        <v>38</v>
      </c>
      <c r="G83" s="12">
        <v>4</v>
      </c>
      <c r="H83" s="13">
        <v>9.2600000000000002E-2</v>
      </c>
      <c r="I83" s="14">
        <v>2.8163326500000001</v>
      </c>
      <c r="J83" s="15">
        <v>2.5</v>
      </c>
      <c r="K83" s="16" t="s">
        <v>297</v>
      </c>
      <c r="L83" t="str">
        <f t="shared" si="1"/>
        <v>none</v>
      </c>
    </row>
    <row r="84" spans="1:12" x14ac:dyDescent="0.3">
      <c r="A84" s="11" t="s">
        <v>507</v>
      </c>
      <c r="B84" s="11" t="s">
        <v>292</v>
      </c>
      <c r="C84" s="11" t="s">
        <v>489</v>
      </c>
      <c r="D84" s="11" t="s">
        <v>490</v>
      </c>
      <c r="E84" s="11" t="s">
        <v>508</v>
      </c>
      <c r="F84" s="12">
        <v>740</v>
      </c>
      <c r="G84" s="12">
        <v>37</v>
      </c>
      <c r="H84" s="13">
        <v>3.5799999999999998E-2</v>
      </c>
      <c r="I84" s="14">
        <v>5.7243639699999997</v>
      </c>
      <c r="J84" s="15">
        <v>5</v>
      </c>
      <c r="K84" s="16" t="s">
        <v>370</v>
      </c>
      <c r="L84" t="str">
        <f t="shared" si="1"/>
        <v>none</v>
      </c>
    </row>
    <row r="85" spans="1:12" x14ac:dyDescent="0.3">
      <c r="A85" s="11" t="s">
        <v>509</v>
      </c>
      <c r="B85" s="11" t="s">
        <v>292</v>
      </c>
      <c r="C85" s="11" t="s">
        <v>489</v>
      </c>
      <c r="D85" s="11" t="s">
        <v>490</v>
      </c>
      <c r="E85" s="11" t="s">
        <v>510</v>
      </c>
      <c r="F85" s="12">
        <v>137</v>
      </c>
      <c r="G85" s="12">
        <v>15</v>
      </c>
      <c r="H85" s="13">
        <v>3.6900000000000002E-2</v>
      </c>
      <c r="I85" s="14">
        <v>4.4871103899999998</v>
      </c>
      <c r="J85" s="15">
        <v>4</v>
      </c>
      <c r="K85" s="16" t="s">
        <v>331</v>
      </c>
      <c r="L85" t="str">
        <f t="shared" si="1"/>
        <v>none</v>
      </c>
    </row>
    <row r="86" spans="1:12" x14ac:dyDescent="0.3">
      <c r="A86" s="11" t="s">
        <v>511</v>
      </c>
      <c r="B86" s="11" t="s">
        <v>292</v>
      </c>
      <c r="C86" s="11" t="s">
        <v>489</v>
      </c>
      <c r="D86" s="11" t="s">
        <v>490</v>
      </c>
      <c r="E86" s="11" t="s">
        <v>512</v>
      </c>
      <c r="F86" s="12">
        <v>209</v>
      </c>
      <c r="G86" s="12">
        <v>40</v>
      </c>
      <c r="H86" s="13">
        <v>8.4199999999999997E-2</v>
      </c>
      <c r="I86" s="14">
        <v>1.7284047300000001</v>
      </c>
      <c r="J86" s="15">
        <v>1.4</v>
      </c>
      <c r="K86" s="16" t="s">
        <v>331</v>
      </c>
      <c r="L86" t="str">
        <f t="shared" si="1"/>
        <v>none</v>
      </c>
    </row>
    <row r="87" spans="1:12" x14ac:dyDescent="0.3">
      <c r="A87" s="11" t="s">
        <v>513</v>
      </c>
      <c r="B87" s="11" t="s">
        <v>292</v>
      </c>
      <c r="C87" s="11" t="s">
        <v>489</v>
      </c>
      <c r="D87" s="11" t="s">
        <v>490</v>
      </c>
      <c r="E87" s="11" t="s">
        <v>514</v>
      </c>
      <c r="F87" s="12">
        <v>545</v>
      </c>
      <c r="G87" s="12">
        <v>77</v>
      </c>
      <c r="H87" s="13">
        <v>6.0900000000000003E-2</v>
      </c>
      <c r="I87" s="14">
        <v>3.5013809199999999</v>
      </c>
      <c r="J87" s="15">
        <v>3</v>
      </c>
      <c r="K87" s="16" t="s">
        <v>331</v>
      </c>
      <c r="L87" t="str">
        <f t="shared" si="1"/>
        <v>none</v>
      </c>
    </row>
    <row r="88" spans="1:12" x14ac:dyDescent="0.3">
      <c r="A88" s="11" t="s">
        <v>515</v>
      </c>
      <c r="B88" s="11" t="s">
        <v>292</v>
      </c>
      <c r="C88" s="11" t="s">
        <v>489</v>
      </c>
      <c r="D88" s="11" t="s">
        <v>490</v>
      </c>
      <c r="E88" s="11" t="s">
        <v>516</v>
      </c>
      <c r="F88" s="12">
        <v>626</v>
      </c>
      <c r="G88" s="12">
        <v>106</v>
      </c>
      <c r="H88" s="13">
        <v>0.16969999999999999</v>
      </c>
      <c r="I88" s="14">
        <v>1.8044016700000001</v>
      </c>
      <c r="J88" s="15">
        <v>1.5</v>
      </c>
      <c r="K88" s="16" t="s">
        <v>297</v>
      </c>
      <c r="L88" t="str">
        <f t="shared" si="1"/>
        <v>none</v>
      </c>
    </row>
    <row r="89" spans="1:12" x14ac:dyDescent="0.3">
      <c r="A89" s="11" t="s">
        <v>517</v>
      </c>
      <c r="B89" s="11" t="s">
        <v>292</v>
      </c>
      <c r="C89" s="11" t="s">
        <v>489</v>
      </c>
      <c r="D89" s="11" t="s">
        <v>490</v>
      </c>
      <c r="E89" s="11" t="s">
        <v>518</v>
      </c>
      <c r="F89" s="12">
        <v>294</v>
      </c>
      <c r="G89" s="12">
        <v>44</v>
      </c>
      <c r="H89" s="13">
        <v>9.3200000000000005E-2</v>
      </c>
      <c r="I89" s="14">
        <v>2.2356241899999998</v>
      </c>
      <c r="J89" s="15">
        <v>1.8</v>
      </c>
      <c r="K89" s="16" t="s">
        <v>331</v>
      </c>
      <c r="L89" t="str">
        <f t="shared" si="1"/>
        <v>none</v>
      </c>
    </row>
    <row r="90" spans="1:12" x14ac:dyDescent="0.3">
      <c r="A90" s="11" t="s">
        <v>519</v>
      </c>
      <c r="B90" s="11" t="s">
        <v>292</v>
      </c>
      <c r="C90" s="11" t="s">
        <v>489</v>
      </c>
      <c r="D90" s="11" t="s">
        <v>490</v>
      </c>
      <c r="E90" s="11" t="s">
        <v>520</v>
      </c>
      <c r="F90" s="12">
        <v>346</v>
      </c>
      <c r="G90" s="12">
        <v>51</v>
      </c>
      <c r="H90" s="13">
        <v>3.1099999999999999E-2</v>
      </c>
      <c r="I90" s="14">
        <v>4.1653147099999996</v>
      </c>
      <c r="J90" s="15">
        <v>3.5</v>
      </c>
      <c r="K90" s="16" t="s">
        <v>331</v>
      </c>
      <c r="L90" t="str">
        <f t="shared" si="1"/>
        <v>none</v>
      </c>
    </row>
    <row r="91" spans="1:12" x14ac:dyDescent="0.3">
      <c r="A91" s="11" t="s">
        <v>521</v>
      </c>
      <c r="B91" s="11" t="s">
        <v>292</v>
      </c>
      <c r="C91" s="11" t="s">
        <v>489</v>
      </c>
      <c r="D91" s="11" t="s">
        <v>490</v>
      </c>
      <c r="E91" s="11" t="s">
        <v>522</v>
      </c>
      <c r="F91" s="12">
        <v>700</v>
      </c>
      <c r="G91" s="12">
        <v>141</v>
      </c>
      <c r="H91" s="13">
        <v>5.21E-2</v>
      </c>
      <c r="I91" s="14">
        <v>5.01229703</v>
      </c>
      <c r="J91" s="15">
        <v>4</v>
      </c>
      <c r="K91" s="16" t="s">
        <v>331</v>
      </c>
      <c r="L91" t="str">
        <f t="shared" si="1"/>
        <v>none</v>
      </c>
    </row>
    <row r="92" spans="1:12" x14ac:dyDescent="0.3">
      <c r="A92" s="11" t="s">
        <v>523</v>
      </c>
      <c r="B92" s="11" t="s">
        <v>292</v>
      </c>
      <c r="C92" s="11" t="s">
        <v>489</v>
      </c>
      <c r="D92" s="11" t="s">
        <v>490</v>
      </c>
      <c r="E92" s="11" t="s">
        <v>524</v>
      </c>
      <c r="F92" s="12">
        <v>213</v>
      </c>
      <c r="G92" s="12">
        <v>50</v>
      </c>
      <c r="H92" s="13">
        <v>0.1085</v>
      </c>
      <c r="I92" s="14">
        <v>4.8890784800000002</v>
      </c>
      <c r="J92" s="15">
        <v>3.75</v>
      </c>
      <c r="K92" s="16" t="s">
        <v>331</v>
      </c>
      <c r="L92" t="str">
        <f t="shared" si="1"/>
        <v>none</v>
      </c>
    </row>
    <row r="93" spans="1:12" x14ac:dyDescent="0.3">
      <c r="A93" s="11" t="s">
        <v>525</v>
      </c>
      <c r="B93" s="11" t="s">
        <v>292</v>
      </c>
      <c r="C93" s="11" t="s">
        <v>489</v>
      </c>
      <c r="D93" s="11" t="s">
        <v>490</v>
      </c>
      <c r="E93" s="11" t="s">
        <v>526</v>
      </c>
      <c r="F93" s="12">
        <v>28</v>
      </c>
      <c r="G93" s="12">
        <v>4</v>
      </c>
      <c r="H93" s="13">
        <v>0.1409</v>
      </c>
      <c r="I93" s="14">
        <v>1.7482856</v>
      </c>
      <c r="J93" s="15">
        <v>1.5</v>
      </c>
      <c r="K93" s="16" t="s">
        <v>297</v>
      </c>
      <c r="L93" t="str">
        <f t="shared" si="1"/>
        <v>none</v>
      </c>
    </row>
    <row r="94" spans="1:12" x14ac:dyDescent="0.3">
      <c r="A94" s="11" t="s">
        <v>527</v>
      </c>
      <c r="B94" s="11" t="s">
        <v>292</v>
      </c>
      <c r="C94" s="11" t="s">
        <v>489</v>
      </c>
      <c r="D94" s="11" t="s">
        <v>490</v>
      </c>
      <c r="E94" s="11" t="s">
        <v>528</v>
      </c>
      <c r="F94" s="12">
        <v>70</v>
      </c>
      <c r="G94" s="12">
        <v>10</v>
      </c>
      <c r="H94" s="13">
        <v>6.5799999999999997E-2</v>
      </c>
      <c r="I94" s="14">
        <v>5.1485556399999997</v>
      </c>
      <c r="J94" s="15">
        <v>4</v>
      </c>
      <c r="K94" s="16" t="s">
        <v>331</v>
      </c>
      <c r="L94" t="str">
        <f t="shared" si="1"/>
        <v>none</v>
      </c>
    </row>
    <row r="95" spans="1:12" x14ac:dyDescent="0.3">
      <c r="A95" s="11" t="s">
        <v>529</v>
      </c>
      <c r="B95" s="11" t="s">
        <v>292</v>
      </c>
      <c r="C95" s="11" t="s">
        <v>489</v>
      </c>
      <c r="D95" s="11" t="s">
        <v>490</v>
      </c>
      <c r="E95" s="11" t="s">
        <v>530</v>
      </c>
      <c r="F95" s="12">
        <v>832</v>
      </c>
      <c r="G95" s="12">
        <v>125</v>
      </c>
      <c r="H95" s="13">
        <v>0.1042</v>
      </c>
      <c r="I95" s="14">
        <v>3.80830153</v>
      </c>
      <c r="J95" s="15">
        <v>3</v>
      </c>
      <c r="K95" s="16" t="s">
        <v>331</v>
      </c>
      <c r="L95" t="str">
        <f t="shared" si="1"/>
        <v>none</v>
      </c>
    </row>
    <row r="96" spans="1:12" x14ac:dyDescent="0.3">
      <c r="A96" s="11" t="s">
        <v>531</v>
      </c>
      <c r="B96" s="11" t="s">
        <v>292</v>
      </c>
      <c r="C96" s="11" t="s">
        <v>489</v>
      </c>
      <c r="D96" s="11" t="s">
        <v>490</v>
      </c>
      <c r="E96" s="11" t="s">
        <v>532</v>
      </c>
      <c r="F96" s="12">
        <v>485</v>
      </c>
      <c r="G96" s="12">
        <v>75</v>
      </c>
      <c r="H96" s="13">
        <v>0.17730000000000001</v>
      </c>
      <c r="I96" s="14">
        <v>1.77608107</v>
      </c>
      <c r="J96" s="15">
        <v>1.5</v>
      </c>
      <c r="K96" s="16" t="s">
        <v>297</v>
      </c>
      <c r="L96" t="str">
        <f t="shared" si="1"/>
        <v>none</v>
      </c>
    </row>
    <row r="97" spans="1:12" x14ac:dyDescent="0.3">
      <c r="A97" s="11" t="s">
        <v>535</v>
      </c>
      <c r="B97" s="11" t="s">
        <v>292</v>
      </c>
      <c r="C97" s="11" t="s">
        <v>533</v>
      </c>
      <c r="D97" s="11" t="s">
        <v>534</v>
      </c>
      <c r="E97" s="11" t="s">
        <v>536</v>
      </c>
      <c r="F97" s="12">
        <v>229</v>
      </c>
      <c r="G97" s="12">
        <v>76</v>
      </c>
      <c r="H97" s="13">
        <v>0.1217</v>
      </c>
      <c r="I97" s="14">
        <v>0.99816813000000004</v>
      </c>
      <c r="J97" s="15">
        <v>0.5</v>
      </c>
      <c r="K97" s="16" t="s">
        <v>331</v>
      </c>
      <c r="L97" t="str">
        <f t="shared" si="1"/>
        <v>none</v>
      </c>
    </row>
    <row r="98" spans="1:12" x14ac:dyDescent="0.3">
      <c r="A98" s="18" t="s">
        <v>537</v>
      </c>
      <c r="B98" s="11" t="s">
        <v>292</v>
      </c>
      <c r="C98" s="11" t="s">
        <v>533</v>
      </c>
      <c r="D98" s="11" t="s">
        <v>534</v>
      </c>
      <c r="E98" s="11" t="s">
        <v>538</v>
      </c>
      <c r="F98" s="12">
        <v>36</v>
      </c>
      <c r="G98" s="12">
        <v>9</v>
      </c>
      <c r="H98" s="13">
        <v>7.3099999999999998E-2</v>
      </c>
      <c r="I98" s="14">
        <v>2.4153169800000001</v>
      </c>
      <c r="J98" s="15">
        <v>1.75</v>
      </c>
      <c r="K98" s="16" t="s">
        <v>331</v>
      </c>
      <c r="L98" t="str">
        <f t="shared" si="1"/>
        <v>none</v>
      </c>
    </row>
    <row r="99" spans="1:12" x14ac:dyDescent="0.3">
      <c r="A99" s="11" t="s">
        <v>539</v>
      </c>
      <c r="B99" s="11" t="s">
        <v>292</v>
      </c>
      <c r="C99" s="11" t="s">
        <v>533</v>
      </c>
      <c r="D99" s="11" t="s">
        <v>534</v>
      </c>
      <c r="E99" s="11" t="s">
        <v>540</v>
      </c>
      <c r="F99" s="12">
        <v>997</v>
      </c>
      <c r="G99" s="12">
        <v>302</v>
      </c>
      <c r="H99" s="13">
        <v>0.19789999999999999</v>
      </c>
      <c r="I99" s="14">
        <v>2.1235121499999998</v>
      </c>
      <c r="J99" s="15">
        <v>1.5</v>
      </c>
      <c r="K99" s="16" t="s">
        <v>331</v>
      </c>
      <c r="L99" t="str">
        <f t="shared" si="1"/>
        <v>none</v>
      </c>
    </row>
    <row r="100" spans="1:12" x14ac:dyDescent="0.3">
      <c r="A100" s="11" t="s">
        <v>543</v>
      </c>
      <c r="B100" s="11" t="s">
        <v>292</v>
      </c>
      <c r="C100" s="11" t="s">
        <v>541</v>
      </c>
      <c r="D100" s="11" t="s">
        <v>542</v>
      </c>
      <c r="E100" s="11" t="s">
        <v>544</v>
      </c>
      <c r="F100" s="12">
        <v>66</v>
      </c>
      <c r="G100" s="12">
        <v>21</v>
      </c>
      <c r="H100" s="13">
        <v>0.25230000000000002</v>
      </c>
      <c r="I100" s="14">
        <v>0.73151023000000004</v>
      </c>
      <c r="J100" s="15">
        <v>0.5</v>
      </c>
      <c r="K100" s="16" t="s">
        <v>297</v>
      </c>
      <c r="L100" t="str">
        <f t="shared" si="1"/>
        <v>none</v>
      </c>
    </row>
    <row r="101" spans="1:12" x14ac:dyDescent="0.3">
      <c r="A101" s="11" t="s">
        <v>545</v>
      </c>
      <c r="B101" s="11" t="s">
        <v>292</v>
      </c>
      <c r="C101" s="11" t="s">
        <v>541</v>
      </c>
      <c r="D101" s="11" t="s">
        <v>542</v>
      </c>
      <c r="E101" s="11" t="s">
        <v>546</v>
      </c>
      <c r="F101" s="12">
        <v>71</v>
      </c>
      <c r="G101" s="12">
        <v>22</v>
      </c>
      <c r="H101" s="13">
        <v>0.28000000000000003</v>
      </c>
      <c r="I101" s="14">
        <v>0.72175500999999997</v>
      </c>
      <c r="J101" s="15">
        <v>0.5</v>
      </c>
      <c r="K101" s="16" t="s">
        <v>297</v>
      </c>
      <c r="L101" t="str">
        <f t="shared" si="1"/>
        <v>none</v>
      </c>
    </row>
    <row r="102" spans="1:12" x14ac:dyDescent="0.3">
      <c r="A102" s="18" t="s">
        <v>547</v>
      </c>
      <c r="B102" s="11" t="s">
        <v>292</v>
      </c>
      <c r="C102" s="11" t="s">
        <v>541</v>
      </c>
      <c r="D102" s="11" t="s">
        <v>542</v>
      </c>
      <c r="E102" s="11" t="s">
        <v>548</v>
      </c>
      <c r="F102" s="12">
        <v>76</v>
      </c>
      <c r="G102" s="12">
        <v>24</v>
      </c>
      <c r="H102" s="13">
        <v>0.29310000000000003</v>
      </c>
      <c r="I102" s="14">
        <v>0.72900182000000002</v>
      </c>
      <c r="J102" s="15">
        <v>0.5</v>
      </c>
      <c r="K102" s="16" t="s">
        <v>297</v>
      </c>
      <c r="L102" t="str">
        <f t="shared" si="1"/>
        <v>none</v>
      </c>
    </row>
    <row r="103" spans="1:12" x14ac:dyDescent="0.3">
      <c r="A103" s="11" t="s">
        <v>551</v>
      </c>
      <c r="B103" s="11" t="s">
        <v>292</v>
      </c>
      <c r="C103" s="11" t="s">
        <v>549</v>
      </c>
      <c r="D103" s="11" t="s">
        <v>550</v>
      </c>
      <c r="E103" s="11" t="s">
        <v>552</v>
      </c>
      <c r="F103" s="12">
        <v>273</v>
      </c>
      <c r="G103" s="12">
        <v>68</v>
      </c>
      <c r="H103" s="13">
        <v>0.49480000000000002</v>
      </c>
      <c r="I103" s="14">
        <v>0.79693716000000003</v>
      </c>
      <c r="J103" s="15">
        <v>0.5</v>
      </c>
      <c r="K103" s="16" t="s">
        <v>331</v>
      </c>
      <c r="L103" t="str">
        <f t="shared" si="1"/>
        <v>none</v>
      </c>
    </row>
    <row r="104" spans="1:12" x14ac:dyDescent="0.3">
      <c r="A104" s="11" t="s">
        <v>553</v>
      </c>
      <c r="B104" s="11" t="s">
        <v>292</v>
      </c>
      <c r="C104" s="11" t="s">
        <v>549</v>
      </c>
      <c r="D104" s="11" t="s">
        <v>550</v>
      </c>
      <c r="E104" s="11" t="s">
        <v>554</v>
      </c>
      <c r="F104" s="12">
        <v>946</v>
      </c>
      <c r="G104" s="12">
        <v>237</v>
      </c>
      <c r="H104" s="13">
        <v>0.41510000000000002</v>
      </c>
      <c r="I104" s="14">
        <v>0.74133532999999996</v>
      </c>
      <c r="J104" s="15">
        <v>0.5</v>
      </c>
      <c r="K104" s="16" t="s">
        <v>331</v>
      </c>
      <c r="L104" t="str">
        <f t="shared" si="1"/>
        <v>none</v>
      </c>
    </row>
    <row r="105" spans="1:12" x14ac:dyDescent="0.3">
      <c r="A105" s="11" t="s">
        <v>555</v>
      </c>
      <c r="B105" s="11" t="s">
        <v>292</v>
      </c>
      <c r="C105" s="11" t="s">
        <v>549</v>
      </c>
      <c r="D105" s="11" t="s">
        <v>550</v>
      </c>
      <c r="E105" s="11" t="s">
        <v>556</v>
      </c>
      <c r="F105" s="12">
        <v>139</v>
      </c>
      <c r="G105" s="12">
        <v>35</v>
      </c>
      <c r="H105" s="13">
        <v>0.38390000000000002</v>
      </c>
      <c r="I105" s="14">
        <v>0.75232900999999996</v>
      </c>
      <c r="J105" s="15">
        <v>0.5</v>
      </c>
      <c r="K105" s="16" t="s">
        <v>331</v>
      </c>
      <c r="L105" t="str">
        <f t="shared" si="1"/>
        <v>none</v>
      </c>
    </row>
    <row r="106" spans="1:12" x14ac:dyDescent="0.3">
      <c r="A106" s="11" t="s">
        <v>559</v>
      </c>
      <c r="B106" s="11" t="s">
        <v>292</v>
      </c>
      <c r="C106" s="11" t="s">
        <v>557</v>
      </c>
      <c r="D106" s="11" t="s">
        <v>558</v>
      </c>
      <c r="E106" s="11" t="s">
        <v>560</v>
      </c>
      <c r="F106" s="12">
        <v>159</v>
      </c>
      <c r="G106" s="12">
        <v>40</v>
      </c>
      <c r="H106" s="13">
        <v>0.31130000000000002</v>
      </c>
      <c r="I106" s="14">
        <v>1.5293998600000001</v>
      </c>
      <c r="J106" s="15">
        <v>1</v>
      </c>
      <c r="K106" s="16" t="s">
        <v>297</v>
      </c>
      <c r="L106" t="str">
        <f t="shared" si="1"/>
        <v>none</v>
      </c>
    </row>
    <row r="107" spans="1:12" x14ac:dyDescent="0.3">
      <c r="A107" s="11" t="s">
        <v>561</v>
      </c>
      <c r="B107" s="11" t="s">
        <v>292</v>
      </c>
      <c r="C107" s="11" t="s">
        <v>557</v>
      </c>
      <c r="D107" s="11" t="s">
        <v>558</v>
      </c>
      <c r="E107" s="11" t="s">
        <v>562</v>
      </c>
      <c r="F107" s="12">
        <v>7</v>
      </c>
      <c r="G107" s="12">
        <v>2</v>
      </c>
      <c r="H107" s="13">
        <v>0.14910000000000001</v>
      </c>
      <c r="I107" s="14">
        <v>0.33119310000000002</v>
      </c>
      <c r="J107" s="15">
        <v>0.1</v>
      </c>
      <c r="K107" s="16" t="s">
        <v>297</v>
      </c>
      <c r="L107" t="str">
        <f t="shared" si="1"/>
        <v>none</v>
      </c>
    </row>
    <row r="108" spans="1:12" x14ac:dyDescent="0.3">
      <c r="A108" s="11" t="s">
        <v>563</v>
      </c>
      <c r="B108" s="11" t="s">
        <v>292</v>
      </c>
      <c r="C108" s="11" t="s">
        <v>557</v>
      </c>
      <c r="D108" s="11" t="s">
        <v>558</v>
      </c>
      <c r="E108" s="11" t="s">
        <v>564</v>
      </c>
      <c r="F108" s="12">
        <v>31</v>
      </c>
      <c r="G108" s="12">
        <v>8</v>
      </c>
      <c r="H108" s="13">
        <v>0.1802</v>
      </c>
      <c r="I108" s="14">
        <v>1.5529323500000001</v>
      </c>
      <c r="J108" s="15">
        <v>1</v>
      </c>
      <c r="K108" s="16" t="s">
        <v>297</v>
      </c>
      <c r="L108" t="str">
        <f t="shared" si="1"/>
        <v>none</v>
      </c>
    </row>
    <row r="109" spans="1:12" x14ac:dyDescent="0.3">
      <c r="A109" s="11" t="s">
        <v>567</v>
      </c>
      <c r="B109" s="11" t="s">
        <v>292</v>
      </c>
      <c r="C109" s="11" t="s">
        <v>565</v>
      </c>
      <c r="D109" s="11" t="s">
        <v>566</v>
      </c>
      <c r="E109" s="11" t="s">
        <v>568</v>
      </c>
      <c r="F109" s="12">
        <v>36</v>
      </c>
      <c r="G109" s="12">
        <v>9</v>
      </c>
      <c r="H109" s="13">
        <v>0.19969999999999999</v>
      </c>
      <c r="I109" s="14">
        <v>0.28579211999999998</v>
      </c>
      <c r="J109" s="15">
        <v>0.03</v>
      </c>
      <c r="K109" s="16" t="s">
        <v>331</v>
      </c>
      <c r="L109" t="str">
        <f t="shared" si="1"/>
        <v>none</v>
      </c>
    </row>
    <row r="110" spans="1:12" x14ac:dyDescent="0.3">
      <c r="A110" s="11" t="s">
        <v>569</v>
      </c>
      <c r="B110" s="11" t="s">
        <v>292</v>
      </c>
      <c r="C110" s="11" t="s">
        <v>565</v>
      </c>
      <c r="D110" s="11" t="s">
        <v>566</v>
      </c>
      <c r="E110" s="11" t="s">
        <v>570</v>
      </c>
      <c r="F110" s="12">
        <v>114</v>
      </c>
      <c r="G110" s="12">
        <v>29</v>
      </c>
      <c r="H110" s="13">
        <v>0.17</v>
      </c>
      <c r="I110" s="14">
        <v>0.13871916000000001</v>
      </c>
      <c r="J110" s="15">
        <v>0.05</v>
      </c>
      <c r="K110" s="16" t="s">
        <v>331</v>
      </c>
      <c r="L110" t="str">
        <f t="shared" si="1"/>
        <v>none</v>
      </c>
    </row>
    <row r="111" spans="1:12" x14ac:dyDescent="0.3">
      <c r="A111" s="11" t="s">
        <v>571</v>
      </c>
      <c r="B111" s="11" t="s">
        <v>292</v>
      </c>
      <c r="C111" s="11" t="s">
        <v>565</v>
      </c>
      <c r="D111" s="11" t="s">
        <v>566</v>
      </c>
      <c r="E111" s="11" t="s">
        <v>572</v>
      </c>
      <c r="F111" s="12">
        <v>515</v>
      </c>
      <c r="G111" s="12">
        <v>129</v>
      </c>
      <c r="H111" s="13">
        <v>0.2303</v>
      </c>
      <c r="I111" s="14">
        <v>0.20047171</v>
      </c>
      <c r="J111" s="15">
        <v>0.01</v>
      </c>
      <c r="K111" s="16" t="s">
        <v>331</v>
      </c>
      <c r="L111" t="str">
        <f t="shared" si="1"/>
        <v>none</v>
      </c>
    </row>
    <row r="112" spans="1:12" x14ac:dyDescent="0.3">
      <c r="A112" s="11" t="s">
        <v>573</v>
      </c>
      <c r="B112" s="11" t="s">
        <v>292</v>
      </c>
      <c r="C112" s="11" t="s">
        <v>565</v>
      </c>
      <c r="D112" s="11" t="s">
        <v>566</v>
      </c>
      <c r="E112" s="11" t="s">
        <v>574</v>
      </c>
      <c r="F112" s="12">
        <v>96</v>
      </c>
      <c r="G112" s="12">
        <v>24</v>
      </c>
      <c r="H112" s="13">
        <v>0.25569999999999998</v>
      </c>
      <c r="I112" s="14">
        <v>0.22587842</v>
      </c>
      <c r="J112" s="15">
        <v>0.01</v>
      </c>
      <c r="K112" s="16" t="s">
        <v>331</v>
      </c>
      <c r="L112" t="str">
        <f t="shared" si="1"/>
        <v>none</v>
      </c>
    </row>
    <row r="113" spans="1:12" x14ac:dyDescent="0.3">
      <c r="A113" s="11" t="s">
        <v>575</v>
      </c>
      <c r="B113" s="11" t="s">
        <v>292</v>
      </c>
      <c r="C113" s="11" t="s">
        <v>565</v>
      </c>
      <c r="D113" s="11" t="s">
        <v>566</v>
      </c>
      <c r="E113" s="11" t="s">
        <v>576</v>
      </c>
      <c r="F113" s="12">
        <v>585</v>
      </c>
      <c r="G113" s="12">
        <v>175</v>
      </c>
      <c r="H113" s="13">
        <v>0.17449999999999999</v>
      </c>
      <c r="I113" s="14">
        <v>0.34920299999999999</v>
      </c>
      <c r="J113" s="15">
        <v>0.01</v>
      </c>
      <c r="K113" s="16" t="s">
        <v>331</v>
      </c>
      <c r="L113" t="str">
        <f t="shared" si="1"/>
        <v>none</v>
      </c>
    </row>
    <row r="114" spans="1:12" x14ac:dyDescent="0.3">
      <c r="A114" s="11" t="s">
        <v>579</v>
      </c>
      <c r="B114" s="11" t="s">
        <v>292</v>
      </c>
      <c r="C114" s="11" t="s">
        <v>577</v>
      </c>
      <c r="D114" s="11" t="s">
        <v>578</v>
      </c>
      <c r="E114" s="11" t="s">
        <v>580</v>
      </c>
      <c r="F114" s="12">
        <v>108</v>
      </c>
      <c r="G114" s="12">
        <v>36</v>
      </c>
      <c r="H114" s="13">
        <v>0.39</v>
      </c>
      <c r="I114" s="14">
        <v>9.9806759999999994E-2</v>
      </c>
      <c r="J114" s="15">
        <v>0.01</v>
      </c>
      <c r="K114" s="16" t="s">
        <v>297</v>
      </c>
      <c r="L114" t="str">
        <f t="shared" si="1"/>
        <v>none</v>
      </c>
    </row>
    <row r="115" spans="1:12" x14ac:dyDescent="0.3">
      <c r="A115" s="11" t="s">
        <v>581</v>
      </c>
      <c r="B115" s="11" t="s">
        <v>292</v>
      </c>
      <c r="C115" s="11" t="s">
        <v>577</v>
      </c>
      <c r="D115" s="11" t="s">
        <v>578</v>
      </c>
      <c r="E115" s="11" t="s">
        <v>582</v>
      </c>
      <c r="F115" s="12">
        <v>88</v>
      </c>
      <c r="G115" s="12">
        <v>26</v>
      </c>
      <c r="H115" s="13">
        <v>0.39369999999999999</v>
      </c>
      <c r="I115" s="14">
        <v>7.6836219999999997E-2</v>
      </c>
      <c r="J115" s="15">
        <v>0.01</v>
      </c>
      <c r="K115" s="16" t="s">
        <v>297</v>
      </c>
      <c r="L115" t="str">
        <f t="shared" si="1"/>
        <v>none</v>
      </c>
    </row>
    <row r="116" spans="1:12" x14ac:dyDescent="0.3">
      <c r="A116" s="11" t="s">
        <v>584</v>
      </c>
      <c r="B116" s="11" t="s">
        <v>292</v>
      </c>
      <c r="C116" s="11" t="s">
        <v>298</v>
      </c>
      <c r="D116" s="11" t="s">
        <v>583</v>
      </c>
      <c r="E116" s="11" t="s">
        <v>585</v>
      </c>
      <c r="F116" s="12">
        <v>36</v>
      </c>
      <c r="G116" s="12">
        <v>8</v>
      </c>
      <c r="H116" s="13">
        <v>6.1499999999999999E-2</v>
      </c>
      <c r="I116" s="14">
        <v>1.95938626</v>
      </c>
      <c r="J116" s="15">
        <v>1.5</v>
      </c>
      <c r="K116" s="16" t="s">
        <v>297</v>
      </c>
      <c r="L116" t="str">
        <f t="shared" si="1"/>
        <v>top 10</v>
      </c>
    </row>
    <row r="117" spans="1:12" x14ac:dyDescent="0.3">
      <c r="A117" s="11" t="s">
        <v>586</v>
      </c>
      <c r="B117" s="11" t="s">
        <v>292</v>
      </c>
      <c r="C117" s="11" t="s">
        <v>298</v>
      </c>
      <c r="D117" s="11" t="s">
        <v>583</v>
      </c>
      <c r="E117" s="11" t="s">
        <v>587</v>
      </c>
      <c r="F117" s="12">
        <v>80</v>
      </c>
      <c r="G117" s="12">
        <v>20</v>
      </c>
      <c r="H117" s="13">
        <v>0.21829999999999999</v>
      </c>
      <c r="I117" s="14">
        <v>0.79950394000000002</v>
      </c>
      <c r="J117" s="15">
        <v>0.5</v>
      </c>
      <c r="K117" s="16" t="s">
        <v>297</v>
      </c>
      <c r="L117" t="str">
        <f t="shared" si="1"/>
        <v>top 10</v>
      </c>
    </row>
    <row r="118" spans="1:12" x14ac:dyDescent="0.3">
      <c r="A118" s="11" t="s">
        <v>588</v>
      </c>
      <c r="B118" s="11" t="s">
        <v>292</v>
      </c>
      <c r="C118" s="11" t="s">
        <v>298</v>
      </c>
      <c r="D118" s="11" t="s">
        <v>583</v>
      </c>
      <c r="E118" s="11" t="s">
        <v>589</v>
      </c>
      <c r="F118" s="12">
        <v>26875</v>
      </c>
      <c r="G118" s="12">
        <v>6719</v>
      </c>
      <c r="H118" s="13">
        <v>0.252</v>
      </c>
      <c r="I118" s="14">
        <v>1.50711901</v>
      </c>
      <c r="J118" s="15">
        <v>1</v>
      </c>
      <c r="K118" s="16" t="s">
        <v>297</v>
      </c>
      <c r="L118" t="str">
        <f t="shared" si="1"/>
        <v>top 10</v>
      </c>
    </row>
    <row r="119" spans="1:12" x14ac:dyDescent="0.3">
      <c r="A119" s="11" t="s">
        <v>590</v>
      </c>
      <c r="B119" s="11" t="s">
        <v>292</v>
      </c>
      <c r="C119" s="11" t="s">
        <v>298</v>
      </c>
      <c r="D119" s="11" t="s">
        <v>583</v>
      </c>
      <c r="E119" s="11" t="s">
        <v>591</v>
      </c>
      <c r="F119" s="12">
        <v>9</v>
      </c>
      <c r="G119" s="12">
        <v>2</v>
      </c>
      <c r="H119" s="13">
        <v>9.1499999999999998E-2</v>
      </c>
      <c r="I119" s="14">
        <v>1.4137404600000001</v>
      </c>
      <c r="J119" s="15">
        <v>1</v>
      </c>
      <c r="K119" s="16" t="s">
        <v>297</v>
      </c>
      <c r="L119" t="str">
        <f t="shared" si="1"/>
        <v>top 10</v>
      </c>
    </row>
    <row r="120" spans="1:12" x14ac:dyDescent="0.3">
      <c r="A120" s="18" t="s">
        <v>23</v>
      </c>
      <c r="B120" s="11" t="s">
        <v>292</v>
      </c>
      <c r="C120" s="11" t="s">
        <v>298</v>
      </c>
      <c r="D120" s="11" t="s">
        <v>583</v>
      </c>
      <c r="E120" s="11" t="s">
        <v>592</v>
      </c>
      <c r="F120" s="12">
        <v>1675</v>
      </c>
      <c r="G120" s="12">
        <v>293</v>
      </c>
      <c r="H120" s="13">
        <v>7.1999999999999998E-3</v>
      </c>
      <c r="I120" s="14">
        <v>3.7063860399999999</v>
      </c>
      <c r="J120" s="15">
        <v>3</v>
      </c>
      <c r="K120" s="16" t="s">
        <v>297</v>
      </c>
      <c r="L120" t="str">
        <f t="shared" si="1"/>
        <v>top 10</v>
      </c>
    </row>
    <row r="121" spans="1:12" x14ac:dyDescent="0.3">
      <c r="A121" s="11" t="s">
        <v>593</v>
      </c>
      <c r="B121" s="11" t="s">
        <v>292</v>
      </c>
      <c r="C121" s="11" t="s">
        <v>298</v>
      </c>
      <c r="D121" s="11" t="s">
        <v>583</v>
      </c>
      <c r="E121" s="11" t="s">
        <v>594</v>
      </c>
      <c r="F121" s="12">
        <v>197</v>
      </c>
      <c r="G121" s="12">
        <v>10</v>
      </c>
      <c r="H121" s="13">
        <v>4.1200000000000001E-2</v>
      </c>
      <c r="I121" s="14">
        <v>1.6140994799999999</v>
      </c>
      <c r="J121" s="15">
        <v>1</v>
      </c>
      <c r="K121" s="16" t="s">
        <v>370</v>
      </c>
      <c r="L121" t="str">
        <f t="shared" si="1"/>
        <v>top 10</v>
      </c>
    </row>
    <row r="122" spans="1:12" x14ac:dyDescent="0.3">
      <c r="A122" s="11" t="s">
        <v>595</v>
      </c>
      <c r="B122" s="11" t="s">
        <v>292</v>
      </c>
      <c r="C122" s="11" t="s">
        <v>298</v>
      </c>
      <c r="D122" s="11" t="s">
        <v>583</v>
      </c>
      <c r="E122" s="11" t="s">
        <v>596</v>
      </c>
      <c r="F122" s="12">
        <v>108</v>
      </c>
      <c r="G122" s="12">
        <v>23</v>
      </c>
      <c r="H122" s="13">
        <v>3.2399999999999998E-2</v>
      </c>
      <c r="I122" s="14">
        <v>3.7857282200000002</v>
      </c>
      <c r="J122" s="15">
        <v>3</v>
      </c>
      <c r="K122" s="16" t="s">
        <v>297</v>
      </c>
      <c r="L122" t="str">
        <f t="shared" si="1"/>
        <v>top 10</v>
      </c>
    </row>
    <row r="123" spans="1:12" x14ac:dyDescent="0.3">
      <c r="A123" s="18" t="s">
        <v>597</v>
      </c>
      <c r="B123" s="11" t="s">
        <v>292</v>
      </c>
      <c r="C123" s="11" t="s">
        <v>298</v>
      </c>
      <c r="D123" s="11" t="s">
        <v>583</v>
      </c>
      <c r="E123" s="11" t="s">
        <v>598</v>
      </c>
      <c r="F123" s="12">
        <v>84</v>
      </c>
      <c r="G123" s="12">
        <v>18</v>
      </c>
      <c r="H123" s="13">
        <v>0.1787</v>
      </c>
      <c r="I123" s="14">
        <v>3.1684210500000001</v>
      </c>
      <c r="J123" s="15">
        <v>2.5</v>
      </c>
      <c r="K123" s="16" t="s">
        <v>297</v>
      </c>
      <c r="L123" t="str">
        <f t="shared" si="1"/>
        <v>top 10</v>
      </c>
    </row>
    <row r="124" spans="1:12" x14ac:dyDescent="0.3">
      <c r="A124" s="11" t="s">
        <v>599</v>
      </c>
      <c r="B124" s="11" t="s">
        <v>292</v>
      </c>
      <c r="C124" s="11" t="s">
        <v>298</v>
      </c>
      <c r="D124" s="11" t="s">
        <v>583</v>
      </c>
      <c r="E124" s="11" t="s">
        <v>600</v>
      </c>
      <c r="F124" s="12">
        <v>335</v>
      </c>
      <c r="G124" s="12">
        <v>17</v>
      </c>
      <c r="H124" s="13">
        <v>0.19989999999999999</v>
      </c>
      <c r="I124" s="14">
        <v>2.7300466299999999</v>
      </c>
      <c r="J124" s="15">
        <v>2</v>
      </c>
      <c r="K124" s="16" t="s">
        <v>370</v>
      </c>
      <c r="L124" t="str">
        <f t="shared" si="1"/>
        <v>top 10</v>
      </c>
    </row>
    <row r="125" spans="1:12" x14ac:dyDescent="0.3">
      <c r="A125" s="11" t="s">
        <v>601</v>
      </c>
      <c r="B125" s="11" t="s">
        <v>292</v>
      </c>
      <c r="C125" s="11" t="s">
        <v>298</v>
      </c>
      <c r="D125" s="11" t="s">
        <v>583</v>
      </c>
      <c r="E125" s="11" t="s">
        <v>602</v>
      </c>
      <c r="F125" s="12">
        <v>620</v>
      </c>
      <c r="G125" s="12">
        <v>155</v>
      </c>
      <c r="H125" s="13">
        <v>0.23150000000000001</v>
      </c>
      <c r="I125" s="14">
        <v>1.62785081</v>
      </c>
      <c r="J125" s="15">
        <v>1</v>
      </c>
      <c r="K125" s="16" t="s">
        <v>297</v>
      </c>
      <c r="L125" t="str">
        <f t="shared" si="1"/>
        <v>top 10</v>
      </c>
    </row>
    <row r="126" spans="1:12" x14ac:dyDescent="0.3">
      <c r="A126" s="11" t="s">
        <v>30</v>
      </c>
      <c r="B126" s="11" t="s">
        <v>292</v>
      </c>
      <c r="C126" s="11" t="s">
        <v>298</v>
      </c>
      <c r="D126" s="11" t="s">
        <v>583</v>
      </c>
      <c r="E126" s="11" t="s">
        <v>603</v>
      </c>
      <c r="F126" s="12">
        <v>79</v>
      </c>
      <c r="G126" s="12">
        <v>16</v>
      </c>
      <c r="H126" s="13">
        <v>9.5999999999999992E-3</v>
      </c>
      <c r="I126" s="14">
        <v>1.80425094</v>
      </c>
      <c r="J126" s="15">
        <v>1</v>
      </c>
      <c r="K126" s="16" t="s">
        <v>297</v>
      </c>
      <c r="L126" t="str">
        <f t="shared" si="1"/>
        <v>top 10</v>
      </c>
    </row>
    <row r="127" spans="1:12" x14ac:dyDescent="0.3">
      <c r="A127" s="11" t="s">
        <v>604</v>
      </c>
      <c r="B127" s="11" t="s">
        <v>292</v>
      </c>
      <c r="C127" s="11" t="s">
        <v>298</v>
      </c>
      <c r="D127" s="11" t="s">
        <v>583</v>
      </c>
      <c r="E127" s="11" t="s">
        <v>605</v>
      </c>
      <c r="F127" s="12">
        <v>770</v>
      </c>
      <c r="G127" s="12">
        <v>38</v>
      </c>
      <c r="H127" s="13">
        <v>0.17499999999999999</v>
      </c>
      <c r="I127" s="14">
        <v>2.34401817</v>
      </c>
      <c r="J127" s="15">
        <v>2</v>
      </c>
      <c r="K127" s="16" t="s">
        <v>370</v>
      </c>
      <c r="L127" t="str">
        <f t="shared" si="1"/>
        <v>top 10</v>
      </c>
    </row>
    <row r="128" spans="1:12" x14ac:dyDescent="0.3">
      <c r="A128" s="18" t="s">
        <v>32</v>
      </c>
      <c r="B128" s="11" t="s">
        <v>292</v>
      </c>
      <c r="C128" s="11" t="s">
        <v>298</v>
      </c>
      <c r="D128" s="11" t="s">
        <v>583</v>
      </c>
      <c r="E128" s="11" t="s">
        <v>606</v>
      </c>
      <c r="F128" s="12">
        <v>53</v>
      </c>
      <c r="G128" s="12">
        <v>10</v>
      </c>
      <c r="H128" s="13">
        <v>0.1119</v>
      </c>
      <c r="I128" s="14">
        <v>2.4797614299999999</v>
      </c>
      <c r="J128" s="15">
        <v>2</v>
      </c>
      <c r="K128" s="16" t="s">
        <v>297</v>
      </c>
      <c r="L128" t="str">
        <f t="shared" si="1"/>
        <v>top 10</v>
      </c>
    </row>
    <row r="129" spans="1:12" x14ac:dyDescent="0.3">
      <c r="A129" s="11" t="s">
        <v>607</v>
      </c>
      <c r="B129" s="11" t="s">
        <v>292</v>
      </c>
      <c r="C129" s="11" t="s">
        <v>298</v>
      </c>
      <c r="D129" s="11" t="s">
        <v>583</v>
      </c>
      <c r="E129" s="11" t="s">
        <v>608</v>
      </c>
      <c r="F129" s="12">
        <v>3536</v>
      </c>
      <c r="G129" s="12">
        <v>855</v>
      </c>
      <c r="H129" s="13">
        <v>0.1757</v>
      </c>
      <c r="I129" s="14">
        <v>2.6966452200000002</v>
      </c>
      <c r="J129" s="15">
        <v>2</v>
      </c>
      <c r="K129" s="16" t="s">
        <v>297</v>
      </c>
      <c r="L129" t="str">
        <f t="shared" si="1"/>
        <v>top 10</v>
      </c>
    </row>
    <row r="130" spans="1:12" x14ac:dyDescent="0.3">
      <c r="A130" s="11" t="s">
        <v>41</v>
      </c>
      <c r="B130" s="11" t="s">
        <v>292</v>
      </c>
      <c r="C130" s="11" t="s">
        <v>298</v>
      </c>
      <c r="D130" s="11" t="s">
        <v>583</v>
      </c>
      <c r="E130" s="11" t="s">
        <v>609</v>
      </c>
      <c r="F130" s="12">
        <v>9</v>
      </c>
      <c r="G130" s="12">
        <v>2</v>
      </c>
      <c r="H130" s="13">
        <v>9.1399999999999995E-2</v>
      </c>
      <c r="I130" s="14">
        <v>1.42861251</v>
      </c>
      <c r="J130" s="15">
        <v>1</v>
      </c>
      <c r="K130" s="16" t="s">
        <v>297</v>
      </c>
      <c r="L130" t="str">
        <f t="shared" si="1"/>
        <v>top 10</v>
      </c>
    </row>
    <row r="131" spans="1:12" x14ac:dyDescent="0.3">
      <c r="A131" s="11" t="s">
        <v>47</v>
      </c>
      <c r="B131" s="11" t="s">
        <v>292</v>
      </c>
      <c r="C131" s="11" t="s">
        <v>298</v>
      </c>
      <c r="D131" s="11" t="s">
        <v>583</v>
      </c>
      <c r="E131" s="11" t="s">
        <v>610</v>
      </c>
      <c r="F131" s="12">
        <v>85</v>
      </c>
      <c r="G131" s="12">
        <v>4</v>
      </c>
      <c r="H131" s="13">
        <v>6.8599999999999994E-2</v>
      </c>
      <c r="I131" s="14">
        <v>1.93424134</v>
      </c>
      <c r="J131" s="15">
        <v>1.5</v>
      </c>
      <c r="K131" s="16" t="s">
        <v>370</v>
      </c>
      <c r="L131" t="str">
        <f t="shared" ref="L131:L194" si="2">IFERROR(VLOOKUP(C131,$O$2:$P$21,2,FALSE),"none")</f>
        <v>top 10</v>
      </c>
    </row>
    <row r="132" spans="1:12" x14ac:dyDescent="0.3">
      <c r="A132" s="18" t="s">
        <v>611</v>
      </c>
      <c r="B132" s="11" t="s">
        <v>292</v>
      </c>
      <c r="C132" s="11" t="s">
        <v>298</v>
      </c>
      <c r="D132" s="11" t="s">
        <v>583</v>
      </c>
      <c r="E132" s="11" t="s">
        <v>612</v>
      </c>
      <c r="F132" s="12">
        <v>42</v>
      </c>
      <c r="G132" s="12">
        <v>10</v>
      </c>
      <c r="H132" s="13">
        <v>0.193</v>
      </c>
      <c r="I132" s="14">
        <v>3.30340057</v>
      </c>
      <c r="J132" s="15">
        <v>2.5</v>
      </c>
      <c r="K132" s="16" t="s">
        <v>613</v>
      </c>
      <c r="L132" t="str">
        <f t="shared" si="2"/>
        <v>top 10</v>
      </c>
    </row>
    <row r="133" spans="1:12" x14ac:dyDescent="0.3">
      <c r="A133" s="18" t="s">
        <v>48</v>
      </c>
      <c r="B133" s="11" t="s">
        <v>292</v>
      </c>
      <c r="C133" s="11" t="s">
        <v>298</v>
      </c>
      <c r="D133" s="11" t="s">
        <v>583</v>
      </c>
      <c r="E133" s="11" t="s">
        <v>614</v>
      </c>
      <c r="F133" s="12">
        <v>229</v>
      </c>
      <c r="G133" s="12">
        <v>11</v>
      </c>
      <c r="H133" s="13">
        <v>5.45E-2</v>
      </c>
      <c r="I133" s="14">
        <v>2.2544604100000001</v>
      </c>
      <c r="J133" s="15">
        <v>2</v>
      </c>
      <c r="K133" s="16" t="s">
        <v>370</v>
      </c>
      <c r="L133" t="str">
        <f t="shared" si="2"/>
        <v>top 10</v>
      </c>
    </row>
    <row r="134" spans="1:12" x14ac:dyDescent="0.3">
      <c r="A134" s="11" t="s">
        <v>615</v>
      </c>
      <c r="B134" s="11" t="s">
        <v>292</v>
      </c>
      <c r="C134" s="11" t="s">
        <v>298</v>
      </c>
      <c r="D134" s="11" t="s">
        <v>583</v>
      </c>
      <c r="E134" s="11" t="s">
        <v>616</v>
      </c>
      <c r="F134" s="12">
        <v>140</v>
      </c>
      <c r="G134" s="12">
        <v>7</v>
      </c>
      <c r="H134" s="13">
        <v>4.6300000000000001E-2</v>
      </c>
      <c r="I134" s="14">
        <v>1.7608590500000001</v>
      </c>
      <c r="J134" s="15">
        <v>0.5</v>
      </c>
      <c r="K134" s="16" t="s">
        <v>370</v>
      </c>
      <c r="L134" t="str">
        <f t="shared" si="2"/>
        <v>top 10</v>
      </c>
    </row>
    <row r="135" spans="1:12" x14ac:dyDescent="0.3">
      <c r="A135" s="11" t="s">
        <v>617</v>
      </c>
      <c r="B135" s="11" t="s">
        <v>292</v>
      </c>
      <c r="C135" s="11" t="s">
        <v>298</v>
      </c>
      <c r="D135" s="11" t="s">
        <v>583</v>
      </c>
      <c r="E135" s="11" t="s">
        <v>618</v>
      </c>
      <c r="F135" s="12">
        <v>158</v>
      </c>
      <c r="G135" s="12">
        <v>8</v>
      </c>
      <c r="H135" s="13">
        <v>5.5800000000000002E-2</v>
      </c>
      <c r="I135" s="14">
        <v>2.3140746800000001</v>
      </c>
      <c r="J135" s="15">
        <v>2</v>
      </c>
      <c r="K135" s="16" t="s">
        <v>370</v>
      </c>
      <c r="L135" t="str">
        <f t="shared" si="2"/>
        <v>top 10</v>
      </c>
    </row>
    <row r="136" spans="1:12" x14ac:dyDescent="0.3">
      <c r="A136" s="11" t="s">
        <v>619</v>
      </c>
      <c r="B136" s="11" t="s">
        <v>292</v>
      </c>
      <c r="C136" s="11" t="s">
        <v>298</v>
      </c>
      <c r="D136" s="11" t="s">
        <v>583</v>
      </c>
      <c r="E136" s="11" t="s">
        <v>620</v>
      </c>
      <c r="F136" s="12">
        <v>87</v>
      </c>
      <c r="G136" s="12">
        <v>16</v>
      </c>
      <c r="H136" s="13">
        <v>0.15959999999999999</v>
      </c>
      <c r="I136" s="14">
        <v>2.44248405</v>
      </c>
      <c r="J136" s="15">
        <v>2</v>
      </c>
      <c r="K136" s="16" t="s">
        <v>297</v>
      </c>
      <c r="L136" t="str">
        <f t="shared" si="2"/>
        <v>top 10</v>
      </c>
    </row>
    <row r="137" spans="1:12" x14ac:dyDescent="0.3">
      <c r="A137" s="11" t="s">
        <v>54</v>
      </c>
      <c r="B137" s="11" t="s">
        <v>292</v>
      </c>
      <c r="C137" s="11" t="s">
        <v>298</v>
      </c>
      <c r="D137" s="11" t="s">
        <v>583</v>
      </c>
      <c r="E137" s="11" t="s">
        <v>621</v>
      </c>
      <c r="F137" s="12">
        <v>7</v>
      </c>
      <c r="G137" s="12">
        <v>2</v>
      </c>
      <c r="H137" s="13">
        <v>7.4300000000000005E-2</v>
      </c>
      <c r="I137" s="14">
        <v>1.3874796700000001</v>
      </c>
      <c r="J137" s="15">
        <v>1</v>
      </c>
      <c r="K137" s="16" t="s">
        <v>297</v>
      </c>
      <c r="L137" t="str">
        <f t="shared" si="2"/>
        <v>top 10</v>
      </c>
    </row>
    <row r="138" spans="1:12" x14ac:dyDescent="0.3">
      <c r="A138" s="11" t="s">
        <v>622</v>
      </c>
      <c r="B138" s="11" t="s">
        <v>292</v>
      </c>
      <c r="C138" s="11" t="s">
        <v>298</v>
      </c>
      <c r="D138" s="11" t="s">
        <v>583</v>
      </c>
      <c r="E138" s="11" t="s">
        <v>623</v>
      </c>
      <c r="F138" s="12">
        <v>45</v>
      </c>
      <c r="G138" s="12">
        <v>11</v>
      </c>
      <c r="H138" s="13">
        <v>7.1499999999999994E-2</v>
      </c>
      <c r="I138" s="14">
        <v>1.4021294900000001</v>
      </c>
      <c r="J138" s="15">
        <v>1</v>
      </c>
      <c r="K138" s="16" t="s">
        <v>297</v>
      </c>
      <c r="L138" t="str">
        <f t="shared" si="2"/>
        <v>top 10</v>
      </c>
    </row>
    <row r="139" spans="1:12" x14ac:dyDescent="0.3">
      <c r="A139" s="11" t="s">
        <v>624</v>
      </c>
      <c r="B139" s="11" t="s">
        <v>292</v>
      </c>
      <c r="C139" s="11" t="s">
        <v>298</v>
      </c>
      <c r="D139" s="11" t="s">
        <v>583</v>
      </c>
      <c r="E139" s="11" t="s">
        <v>625</v>
      </c>
      <c r="F139" s="12">
        <v>242</v>
      </c>
      <c r="G139" s="12">
        <v>61</v>
      </c>
      <c r="H139" s="13">
        <v>6.3899999999999998E-2</v>
      </c>
      <c r="I139" s="14">
        <v>1.6805742699999999</v>
      </c>
      <c r="J139" s="15">
        <v>1</v>
      </c>
      <c r="K139" s="16" t="s">
        <v>297</v>
      </c>
      <c r="L139" t="str">
        <f t="shared" si="2"/>
        <v>top 10</v>
      </c>
    </row>
    <row r="140" spans="1:12" x14ac:dyDescent="0.3">
      <c r="A140" s="11" t="s">
        <v>626</v>
      </c>
      <c r="B140" s="11" t="s">
        <v>292</v>
      </c>
      <c r="C140" s="11" t="s">
        <v>298</v>
      </c>
      <c r="D140" s="11" t="s">
        <v>583</v>
      </c>
      <c r="E140" s="11" t="s">
        <v>627</v>
      </c>
      <c r="F140" s="12">
        <v>400</v>
      </c>
      <c r="G140" s="12">
        <v>76</v>
      </c>
      <c r="H140" s="13">
        <v>5.0900000000000001E-2</v>
      </c>
      <c r="I140" s="14">
        <v>2.46489175</v>
      </c>
      <c r="J140" s="15">
        <v>2</v>
      </c>
      <c r="K140" s="16" t="s">
        <v>297</v>
      </c>
      <c r="L140" t="str">
        <f t="shared" si="2"/>
        <v>top 10</v>
      </c>
    </row>
    <row r="141" spans="1:12" x14ac:dyDescent="0.3">
      <c r="A141" s="11" t="s">
        <v>57</v>
      </c>
      <c r="B141" s="11" t="s">
        <v>292</v>
      </c>
      <c r="C141" s="11" t="s">
        <v>298</v>
      </c>
      <c r="D141" s="11" t="s">
        <v>583</v>
      </c>
      <c r="E141" s="11" t="s">
        <v>628</v>
      </c>
      <c r="F141" s="12">
        <v>2197</v>
      </c>
      <c r="G141" s="12">
        <v>549</v>
      </c>
      <c r="H141" s="13">
        <v>0.15390000000000001</v>
      </c>
      <c r="I141" s="14">
        <v>1.5080375800000001</v>
      </c>
      <c r="J141" s="15">
        <v>1</v>
      </c>
      <c r="K141" s="16" t="s">
        <v>297</v>
      </c>
      <c r="L141" t="str">
        <f t="shared" si="2"/>
        <v>top 10</v>
      </c>
    </row>
    <row r="142" spans="1:12" x14ac:dyDescent="0.3">
      <c r="A142" s="18" t="s">
        <v>629</v>
      </c>
      <c r="B142" s="11" t="s">
        <v>292</v>
      </c>
      <c r="C142" s="11" t="s">
        <v>298</v>
      </c>
      <c r="D142" s="11" t="s">
        <v>583</v>
      </c>
      <c r="E142" s="11" t="s">
        <v>630</v>
      </c>
      <c r="F142" s="12">
        <v>1885</v>
      </c>
      <c r="G142" s="12">
        <v>94</v>
      </c>
      <c r="H142" s="13">
        <v>1.29E-2</v>
      </c>
      <c r="I142" s="14">
        <v>2.45346047</v>
      </c>
      <c r="J142" s="15">
        <v>2</v>
      </c>
      <c r="K142" s="16" t="s">
        <v>370</v>
      </c>
      <c r="L142" t="str">
        <f t="shared" si="2"/>
        <v>top 10</v>
      </c>
    </row>
    <row r="143" spans="1:12" x14ac:dyDescent="0.3">
      <c r="A143" s="11" t="s">
        <v>631</v>
      </c>
      <c r="B143" s="11" t="s">
        <v>292</v>
      </c>
      <c r="C143" s="11" t="s">
        <v>298</v>
      </c>
      <c r="D143" s="11" t="s">
        <v>583</v>
      </c>
      <c r="E143" s="11" t="s">
        <v>632</v>
      </c>
      <c r="F143" s="12">
        <v>9</v>
      </c>
      <c r="G143" s="12">
        <v>2</v>
      </c>
      <c r="H143" s="13">
        <v>0.1217</v>
      </c>
      <c r="I143" s="14">
        <v>1.28177556</v>
      </c>
      <c r="J143" s="15">
        <v>1</v>
      </c>
      <c r="K143" s="16" t="s">
        <v>297</v>
      </c>
      <c r="L143" t="str">
        <f t="shared" si="2"/>
        <v>top 10</v>
      </c>
    </row>
    <row r="144" spans="1:12" x14ac:dyDescent="0.3">
      <c r="A144" s="18" t="s">
        <v>633</v>
      </c>
      <c r="B144" s="11" t="s">
        <v>292</v>
      </c>
      <c r="C144" s="11" t="s">
        <v>298</v>
      </c>
      <c r="D144" s="11" t="s">
        <v>583</v>
      </c>
      <c r="E144" s="11" t="s">
        <v>634</v>
      </c>
      <c r="F144" s="12">
        <v>8</v>
      </c>
      <c r="G144" s="12">
        <v>2</v>
      </c>
      <c r="H144" s="13">
        <v>9.0200000000000002E-2</v>
      </c>
      <c r="I144" s="14">
        <v>1.40442478</v>
      </c>
      <c r="J144" s="15">
        <v>1</v>
      </c>
      <c r="K144" s="16" t="s">
        <v>297</v>
      </c>
      <c r="L144" t="str">
        <f t="shared" si="2"/>
        <v>top 10</v>
      </c>
    </row>
    <row r="145" spans="1:12" x14ac:dyDescent="0.3">
      <c r="A145" s="11" t="s">
        <v>635</v>
      </c>
      <c r="B145" s="11" t="s">
        <v>292</v>
      </c>
      <c r="C145" s="11" t="s">
        <v>298</v>
      </c>
      <c r="D145" s="11" t="s">
        <v>583</v>
      </c>
      <c r="E145" s="11" t="s">
        <v>636</v>
      </c>
      <c r="F145" s="12">
        <v>13618</v>
      </c>
      <c r="G145" s="12">
        <v>3405</v>
      </c>
      <c r="H145" s="13">
        <v>0.1774</v>
      </c>
      <c r="I145" s="14">
        <v>1.57890106</v>
      </c>
      <c r="J145" s="15">
        <v>1</v>
      </c>
      <c r="K145" s="16" t="s">
        <v>297</v>
      </c>
      <c r="L145" t="str">
        <f t="shared" si="2"/>
        <v>top 10</v>
      </c>
    </row>
    <row r="146" spans="1:12" x14ac:dyDescent="0.3">
      <c r="A146" s="11" t="s">
        <v>63</v>
      </c>
      <c r="B146" s="11" t="s">
        <v>292</v>
      </c>
      <c r="C146" s="11" t="s">
        <v>298</v>
      </c>
      <c r="D146" s="11" t="s">
        <v>583</v>
      </c>
      <c r="E146" s="11" t="s">
        <v>637</v>
      </c>
      <c r="F146" s="12">
        <v>15325</v>
      </c>
      <c r="G146" s="12">
        <v>3831</v>
      </c>
      <c r="H146" s="13">
        <v>0.2112</v>
      </c>
      <c r="I146" s="14">
        <v>1.6920580300000001</v>
      </c>
      <c r="J146" s="15">
        <v>1</v>
      </c>
      <c r="K146" s="16" t="s">
        <v>297</v>
      </c>
      <c r="L146" t="str">
        <f t="shared" si="2"/>
        <v>top 10</v>
      </c>
    </row>
    <row r="147" spans="1:12" x14ac:dyDescent="0.3">
      <c r="A147" s="11" t="s">
        <v>66</v>
      </c>
      <c r="B147" s="11" t="s">
        <v>292</v>
      </c>
      <c r="C147" s="11" t="s">
        <v>298</v>
      </c>
      <c r="D147" s="11" t="s">
        <v>583</v>
      </c>
      <c r="E147" s="11" t="s">
        <v>638</v>
      </c>
      <c r="F147" s="12">
        <v>114</v>
      </c>
      <c r="G147" s="12">
        <v>25</v>
      </c>
      <c r="H147" s="13">
        <v>0.12909999999999999</v>
      </c>
      <c r="I147" s="14">
        <v>1.51137038</v>
      </c>
      <c r="J147" s="15">
        <v>1</v>
      </c>
      <c r="K147" s="16" t="s">
        <v>297</v>
      </c>
      <c r="L147" t="str">
        <f t="shared" si="2"/>
        <v>top 10</v>
      </c>
    </row>
    <row r="148" spans="1:12" x14ac:dyDescent="0.3">
      <c r="A148" s="11" t="s">
        <v>68</v>
      </c>
      <c r="B148" s="11" t="s">
        <v>292</v>
      </c>
      <c r="C148" s="11" t="s">
        <v>298</v>
      </c>
      <c r="D148" s="11" t="s">
        <v>583</v>
      </c>
      <c r="E148" s="11" t="s">
        <v>639</v>
      </c>
      <c r="F148" s="12">
        <v>43</v>
      </c>
      <c r="G148" s="12">
        <v>11</v>
      </c>
      <c r="H148" s="13">
        <v>4.7199999999999999E-2</v>
      </c>
      <c r="I148" s="14">
        <v>1.5097301299999999</v>
      </c>
      <c r="J148" s="15">
        <v>1</v>
      </c>
      <c r="K148" s="16" t="s">
        <v>297</v>
      </c>
      <c r="L148" t="str">
        <f t="shared" si="2"/>
        <v>top 10</v>
      </c>
    </row>
    <row r="149" spans="1:12" x14ac:dyDescent="0.3">
      <c r="A149" s="11" t="s">
        <v>640</v>
      </c>
      <c r="B149" s="11" t="s">
        <v>292</v>
      </c>
      <c r="C149" s="11" t="s">
        <v>298</v>
      </c>
      <c r="D149" s="11" t="s">
        <v>583</v>
      </c>
      <c r="E149" s="11" t="s">
        <v>641</v>
      </c>
      <c r="F149" s="12">
        <v>266</v>
      </c>
      <c r="G149" s="12">
        <v>13</v>
      </c>
      <c r="H149" s="13">
        <v>6.25E-2</v>
      </c>
      <c r="I149" s="14">
        <v>2.2898019399999998</v>
      </c>
      <c r="J149" s="15">
        <v>2</v>
      </c>
      <c r="K149" s="16" t="s">
        <v>370</v>
      </c>
      <c r="L149" t="str">
        <f t="shared" si="2"/>
        <v>top 10</v>
      </c>
    </row>
    <row r="150" spans="1:12" x14ac:dyDescent="0.3">
      <c r="A150" s="18" t="s">
        <v>70</v>
      </c>
      <c r="B150" s="11" t="s">
        <v>292</v>
      </c>
      <c r="C150" s="11" t="s">
        <v>298</v>
      </c>
      <c r="D150" s="11" t="s">
        <v>583</v>
      </c>
      <c r="E150" s="11" t="s">
        <v>642</v>
      </c>
      <c r="F150" s="12">
        <v>145</v>
      </c>
      <c r="G150" s="12">
        <v>32</v>
      </c>
      <c r="H150" s="13">
        <v>1.18E-2</v>
      </c>
      <c r="I150" s="14">
        <v>1.87996107</v>
      </c>
      <c r="J150" s="15">
        <v>1</v>
      </c>
      <c r="K150" s="16" t="s">
        <v>297</v>
      </c>
      <c r="L150" t="str">
        <f t="shared" si="2"/>
        <v>top 10</v>
      </c>
    </row>
    <row r="151" spans="1:12" x14ac:dyDescent="0.3">
      <c r="A151" s="11" t="s">
        <v>643</v>
      </c>
      <c r="B151" s="11" t="s">
        <v>292</v>
      </c>
      <c r="C151" s="11" t="s">
        <v>298</v>
      </c>
      <c r="D151" s="11" t="s">
        <v>583</v>
      </c>
      <c r="E151" s="11" t="s">
        <v>644</v>
      </c>
      <c r="F151" s="12">
        <v>112</v>
      </c>
      <c r="G151" s="12">
        <v>28</v>
      </c>
      <c r="H151" s="13">
        <v>5.7599999999999998E-2</v>
      </c>
      <c r="I151" s="14">
        <v>1.7020761</v>
      </c>
      <c r="J151" s="15">
        <v>1</v>
      </c>
      <c r="K151" s="16" t="s">
        <v>297</v>
      </c>
      <c r="L151" t="str">
        <f t="shared" si="2"/>
        <v>top 10</v>
      </c>
    </row>
    <row r="152" spans="1:12" x14ac:dyDescent="0.3">
      <c r="A152" s="18" t="s">
        <v>645</v>
      </c>
      <c r="B152" s="11" t="s">
        <v>292</v>
      </c>
      <c r="C152" s="11" t="s">
        <v>298</v>
      </c>
      <c r="D152" s="11" t="s">
        <v>583</v>
      </c>
      <c r="E152" s="11" t="s">
        <v>646</v>
      </c>
      <c r="F152" s="12">
        <v>46</v>
      </c>
      <c r="G152" s="12">
        <v>11</v>
      </c>
      <c r="H152" s="13">
        <v>7.0999999999999994E-2</v>
      </c>
      <c r="I152" s="14">
        <v>2.6107164799999998</v>
      </c>
      <c r="J152" s="15">
        <v>2</v>
      </c>
      <c r="K152" s="16" t="s">
        <v>297</v>
      </c>
      <c r="L152" t="str">
        <f t="shared" si="2"/>
        <v>top 10</v>
      </c>
    </row>
    <row r="153" spans="1:12" x14ac:dyDescent="0.3">
      <c r="A153" s="18" t="s">
        <v>647</v>
      </c>
      <c r="B153" s="11" t="s">
        <v>292</v>
      </c>
      <c r="C153" s="11" t="s">
        <v>298</v>
      </c>
      <c r="D153" s="11" t="s">
        <v>583</v>
      </c>
      <c r="E153" s="11" t="s">
        <v>648</v>
      </c>
      <c r="F153" s="12">
        <v>152</v>
      </c>
      <c r="G153" s="12">
        <v>37</v>
      </c>
      <c r="H153" s="13">
        <v>6.6699999999999995E-2</v>
      </c>
      <c r="I153" s="14">
        <v>3.87074593</v>
      </c>
      <c r="J153" s="15">
        <v>3</v>
      </c>
      <c r="K153" s="16" t="s">
        <v>297</v>
      </c>
      <c r="L153" t="str">
        <f t="shared" si="2"/>
        <v>top 10</v>
      </c>
    </row>
    <row r="154" spans="1:12" x14ac:dyDescent="0.3">
      <c r="A154" s="11" t="s">
        <v>649</v>
      </c>
      <c r="B154" s="11" t="s">
        <v>292</v>
      </c>
      <c r="C154" s="11" t="s">
        <v>298</v>
      </c>
      <c r="D154" s="11" t="s">
        <v>583</v>
      </c>
      <c r="E154" s="11" t="s">
        <v>650</v>
      </c>
      <c r="F154" s="12">
        <v>158</v>
      </c>
      <c r="G154" s="12">
        <v>8</v>
      </c>
      <c r="H154" s="13">
        <v>7.3200000000000001E-2</v>
      </c>
      <c r="I154" s="14">
        <v>1.58087266</v>
      </c>
      <c r="J154" s="15">
        <v>1</v>
      </c>
      <c r="K154" s="16" t="s">
        <v>370</v>
      </c>
      <c r="L154" t="str">
        <f t="shared" si="2"/>
        <v>top 10</v>
      </c>
    </row>
    <row r="155" spans="1:12" x14ac:dyDescent="0.3">
      <c r="A155" s="11" t="s">
        <v>651</v>
      </c>
      <c r="B155" s="11" t="s">
        <v>292</v>
      </c>
      <c r="C155" s="11" t="s">
        <v>298</v>
      </c>
      <c r="D155" s="11" t="s">
        <v>583</v>
      </c>
      <c r="E155" s="11" t="s">
        <v>652</v>
      </c>
      <c r="F155" s="12">
        <v>79</v>
      </c>
      <c r="G155" s="12">
        <v>9</v>
      </c>
      <c r="H155" s="13">
        <v>2.9000000000000001E-2</v>
      </c>
      <c r="I155" s="14">
        <v>3.3829617399999998</v>
      </c>
      <c r="J155" s="15">
        <v>3</v>
      </c>
      <c r="K155" s="16" t="s">
        <v>297</v>
      </c>
      <c r="L155" t="str">
        <f t="shared" si="2"/>
        <v>top 10</v>
      </c>
    </row>
    <row r="156" spans="1:12" x14ac:dyDescent="0.3">
      <c r="A156" s="11" t="s">
        <v>653</v>
      </c>
      <c r="B156" s="11" t="s">
        <v>292</v>
      </c>
      <c r="C156" s="11" t="s">
        <v>298</v>
      </c>
      <c r="D156" s="11" t="s">
        <v>583</v>
      </c>
      <c r="E156" s="11" t="s">
        <v>654</v>
      </c>
      <c r="F156" s="12">
        <v>2101</v>
      </c>
      <c r="G156" s="12">
        <v>509</v>
      </c>
      <c r="H156" s="13">
        <v>0.22309999999999999</v>
      </c>
      <c r="I156" s="14">
        <v>2.70268445</v>
      </c>
      <c r="J156" s="15">
        <v>2</v>
      </c>
      <c r="K156" s="16" t="s">
        <v>297</v>
      </c>
      <c r="L156" t="str">
        <f t="shared" si="2"/>
        <v>top 10</v>
      </c>
    </row>
    <row r="157" spans="1:12" x14ac:dyDescent="0.3">
      <c r="A157" s="11" t="s">
        <v>82</v>
      </c>
      <c r="B157" s="11" t="s">
        <v>292</v>
      </c>
      <c r="C157" s="11" t="s">
        <v>298</v>
      </c>
      <c r="D157" s="11" t="s">
        <v>583</v>
      </c>
      <c r="E157" s="11" t="s">
        <v>655</v>
      </c>
      <c r="F157" s="12">
        <v>163</v>
      </c>
      <c r="G157" s="12">
        <v>29</v>
      </c>
      <c r="H157" s="13">
        <v>1.54E-2</v>
      </c>
      <c r="I157" s="14">
        <v>3.3866927900000001</v>
      </c>
      <c r="J157" s="15">
        <v>3</v>
      </c>
      <c r="K157" s="16" t="s">
        <v>297</v>
      </c>
      <c r="L157" t="str">
        <f t="shared" si="2"/>
        <v>top 10</v>
      </c>
    </row>
    <row r="158" spans="1:12" x14ac:dyDescent="0.3">
      <c r="A158" s="11" t="s">
        <v>656</v>
      </c>
      <c r="B158" s="11" t="s">
        <v>292</v>
      </c>
      <c r="C158" s="11" t="s">
        <v>298</v>
      </c>
      <c r="D158" s="11" t="s">
        <v>583</v>
      </c>
      <c r="E158" s="11" t="s">
        <v>657</v>
      </c>
      <c r="F158" s="12">
        <v>1167</v>
      </c>
      <c r="G158" s="12">
        <v>58</v>
      </c>
      <c r="H158" s="13">
        <v>3.4599999999999999E-2</v>
      </c>
      <c r="I158" s="14">
        <v>2.30648623</v>
      </c>
      <c r="J158" s="15">
        <v>2</v>
      </c>
      <c r="K158" s="16" t="s">
        <v>370</v>
      </c>
      <c r="L158" t="str">
        <f t="shared" si="2"/>
        <v>top 10</v>
      </c>
    </row>
    <row r="159" spans="1:12" x14ac:dyDescent="0.3">
      <c r="A159" s="18" t="s">
        <v>658</v>
      </c>
      <c r="B159" s="11" t="s">
        <v>292</v>
      </c>
      <c r="C159" s="11" t="s">
        <v>298</v>
      </c>
      <c r="D159" s="11" t="s">
        <v>583</v>
      </c>
      <c r="E159" s="11" t="s">
        <v>659</v>
      </c>
      <c r="F159" s="12">
        <v>116</v>
      </c>
      <c r="G159" s="12">
        <v>29</v>
      </c>
      <c r="H159" s="13">
        <v>5.57E-2</v>
      </c>
      <c r="I159" s="14">
        <v>2.8503691999999998</v>
      </c>
      <c r="J159" s="15">
        <v>2</v>
      </c>
      <c r="K159" s="16" t="s">
        <v>297</v>
      </c>
      <c r="L159" t="str">
        <f t="shared" si="2"/>
        <v>top 10</v>
      </c>
    </row>
    <row r="160" spans="1:12" x14ac:dyDescent="0.3">
      <c r="A160" s="11" t="s">
        <v>660</v>
      </c>
      <c r="B160" s="11" t="s">
        <v>292</v>
      </c>
      <c r="C160" s="11" t="s">
        <v>298</v>
      </c>
      <c r="D160" s="11" t="s">
        <v>583</v>
      </c>
      <c r="E160" s="11" t="s">
        <v>661</v>
      </c>
      <c r="F160" s="12">
        <v>476</v>
      </c>
      <c r="G160" s="12">
        <v>24</v>
      </c>
      <c r="H160" s="13">
        <v>4.4900000000000002E-2</v>
      </c>
      <c r="I160" s="14">
        <v>2.2649822999999998</v>
      </c>
      <c r="J160" s="15">
        <v>2</v>
      </c>
      <c r="K160" s="16" t="s">
        <v>370</v>
      </c>
      <c r="L160" t="str">
        <f t="shared" si="2"/>
        <v>top 10</v>
      </c>
    </row>
    <row r="161" spans="1:12" x14ac:dyDescent="0.3">
      <c r="A161" s="11" t="s">
        <v>662</v>
      </c>
      <c r="B161" s="11" t="s">
        <v>292</v>
      </c>
      <c r="C161" s="11" t="s">
        <v>298</v>
      </c>
      <c r="D161" s="11" t="s">
        <v>583</v>
      </c>
      <c r="E161" s="11" t="s">
        <v>663</v>
      </c>
      <c r="F161" s="12">
        <v>1071</v>
      </c>
      <c r="G161" s="12">
        <v>176</v>
      </c>
      <c r="H161" s="13">
        <v>0.1293</v>
      </c>
      <c r="I161" s="14">
        <v>2.4373935100000002</v>
      </c>
      <c r="J161" s="15">
        <v>2</v>
      </c>
      <c r="K161" s="16" t="s">
        <v>297</v>
      </c>
      <c r="L161" t="str">
        <f t="shared" si="2"/>
        <v>top 10</v>
      </c>
    </row>
    <row r="162" spans="1:12" x14ac:dyDescent="0.3">
      <c r="A162" s="11" t="s">
        <v>664</v>
      </c>
      <c r="B162" s="11" t="s">
        <v>292</v>
      </c>
      <c r="C162" s="11" t="s">
        <v>298</v>
      </c>
      <c r="D162" s="11" t="s">
        <v>583</v>
      </c>
      <c r="E162" s="11" t="s">
        <v>665</v>
      </c>
      <c r="F162" s="12">
        <v>258</v>
      </c>
      <c r="G162" s="12">
        <v>62</v>
      </c>
      <c r="H162" s="13">
        <v>8.7499999999999994E-2</v>
      </c>
      <c r="I162" s="14">
        <v>2.7599137699999998</v>
      </c>
      <c r="J162" s="15">
        <v>2</v>
      </c>
      <c r="K162" s="16" t="s">
        <v>297</v>
      </c>
      <c r="L162" t="str">
        <f t="shared" si="2"/>
        <v>top 10</v>
      </c>
    </row>
    <row r="163" spans="1:12" x14ac:dyDescent="0.3">
      <c r="A163" s="11" t="s">
        <v>666</v>
      </c>
      <c r="B163" s="11" t="s">
        <v>292</v>
      </c>
      <c r="C163" s="11" t="s">
        <v>298</v>
      </c>
      <c r="D163" s="11" t="s">
        <v>583</v>
      </c>
      <c r="E163" s="11" t="s">
        <v>667</v>
      </c>
      <c r="F163" s="12">
        <v>74</v>
      </c>
      <c r="G163" s="12">
        <v>18</v>
      </c>
      <c r="H163" s="13">
        <v>0.2019</v>
      </c>
      <c r="I163" s="14">
        <v>0.78816529999999996</v>
      </c>
      <c r="J163" s="15">
        <v>0.5</v>
      </c>
      <c r="K163" s="16" t="s">
        <v>297</v>
      </c>
      <c r="L163" t="str">
        <f t="shared" si="2"/>
        <v>top 10</v>
      </c>
    </row>
    <row r="164" spans="1:12" x14ac:dyDescent="0.3">
      <c r="A164" s="11" t="s">
        <v>668</v>
      </c>
      <c r="B164" s="11" t="s">
        <v>292</v>
      </c>
      <c r="C164" s="11" t="s">
        <v>298</v>
      </c>
      <c r="D164" s="11" t="s">
        <v>583</v>
      </c>
      <c r="E164" s="11" t="s">
        <v>669</v>
      </c>
      <c r="F164" s="12">
        <v>264</v>
      </c>
      <c r="G164" s="12">
        <v>66</v>
      </c>
      <c r="H164" s="13">
        <v>0.21779999999999999</v>
      </c>
      <c r="I164" s="14">
        <v>3.0019220500000001</v>
      </c>
      <c r="J164" s="15">
        <v>2</v>
      </c>
      <c r="K164" s="16" t="s">
        <v>297</v>
      </c>
      <c r="L164" t="str">
        <f t="shared" si="2"/>
        <v>top 10</v>
      </c>
    </row>
    <row r="165" spans="1:12" x14ac:dyDescent="0.3">
      <c r="A165" s="18" t="s">
        <v>670</v>
      </c>
      <c r="B165" s="11" t="s">
        <v>292</v>
      </c>
      <c r="C165" s="11" t="s">
        <v>298</v>
      </c>
      <c r="D165" s="11" t="s">
        <v>583</v>
      </c>
      <c r="E165" s="11" t="s">
        <v>671</v>
      </c>
      <c r="F165" s="12">
        <v>142</v>
      </c>
      <c r="G165" s="12">
        <v>26</v>
      </c>
      <c r="H165" s="13">
        <v>8.1799999999999998E-2</v>
      </c>
      <c r="I165" s="14">
        <v>2.44979696</v>
      </c>
      <c r="J165" s="15">
        <v>2</v>
      </c>
      <c r="K165" s="16" t="s">
        <v>297</v>
      </c>
      <c r="L165" t="str">
        <f t="shared" si="2"/>
        <v>top 10</v>
      </c>
    </row>
    <row r="166" spans="1:12" x14ac:dyDescent="0.3">
      <c r="A166" s="18" t="s">
        <v>112</v>
      </c>
      <c r="B166" s="11" t="s">
        <v>292</v>
      </c>
      <c r="C166" s="11" t="s">
        <v>298</v>
      </c>
      <c r="D166" s="11" t="s">
        <v>583</v>
      </c>
      <c r="E166" s="11" t="s">
        <v>672</v>
      </c>
      <c r="F166" s="12">
        <v>336</v>
      </c>
      <c r="G166" s="12">
        <v>84</v>
      </c>
      <c r="H166" s="13">
        <v>0.36880000000000002</v>
      </c>
      <c r="I166" s="14">
        <v>0.81042860000000005</v>
      </c>
      <c r="J166" s="15">
        <v>0.5</v>
      </c>
      <c r="K166" s="16" t="s">
        <v>297</v>
      </c>
      <c r="L166" t="str">
        <f t="shared" si="2"/>
        <v>top 10</v>
      </c>
    </row>
    <row r="167" spans="1:12" x14ac:dyDescent="0.3">
      <c r="A167" s="11" t="s">
        <v>673</v>
      </c>
      <c r="B167" s="11" t="s">
        <v>292</v>
      </c>
      <c r="C167" s="11" t="s">
        <v>298</v>
      </c>
      <c r="D167" s="11" t="s">
        <v>583</v>
      </c>
      <c r="E167" s="11" t="s">
        <v>674</v>
      </c>
      <c r="F167" s="12">
        <v>192</v>
      </c>
      <c r="G167" s="12">
        <v>35</v>
      </c>
      <c r="H167" s="13">
        <v>9.6600000000000005E-2</v>
      </c>
      <c r="I167" s="14">
        <v>2.4384265799999998</v>
      </c>
      <c r="J167" s="15">
        <v>2</v>
      </c>
      <c r="K167" s="16" t="s">
        <v>297</v>
      </c>
      <c r="L167" t="str">
        <f t="shared" si="2"/>
        <v>top 10</v>
      </c>
    </row>
    <row r="168" spans="1:12" x14ac:dyDescent="0.3">
      <c r="A168" s="18" t="s">
        <v>675</v>
      </c>
      <c r="B168" s="11" t="s">
        <v>292</v>
      </c>
      <c r="C168" s="11" t="s">
        <v>298</v>
      </c>
      <c r="D168" s="11" t="s">
        <v>583</v>
      </c>
      <c r="E168" s="11" t="s">
        <v>676</v>
      </c>
      <c r="F168" s="12">
        <v>12</v>
      </c>
      <c r="G168" s="12">
        <v>3</v>
      </c>
      <c r="H168" s="13">
        <v>8.9399999999999993E-2</v>
      </c>
      <c r="I168" s="14">
        <v>1.4144971200000001</v>
      </c>
      <c r="J168" s="15">
        <v>1</v>
      </c>
      <c r="K168" s="16" t="s">
        <v>297</v>
      </c>
      <c r="L168" t="str">
        <f t="shared" si="2"/>
        <v>top 10</v>
      </c>
    </row>
    <row r="169" spans="1:12" x14ac:dyDescent="0.3">
      <c r="A169" s="11" t="s">
        <v>677</v>
      </c>
      <c r="B169" s="11" t="s">
        <v>292</v>
      </c>
      <c r="C169" s="11" t="s">
        <v>298</v>
      </c>
      <c r="D169" s="11" t="s">
        <v>583</v>
      </c>
      <c r="E169" s="11" t="s">
        <v>678</v>
      </c>
      <c r="F169" s="12">
        <v>396</v>
      </c>
      <c r="G169" s="12">
        <v>90</v>
      </c>
      <c r="H169" s="13">
        <v>0.15340000000000001</v>
      </c>
      <c r="I169" s="14">
        <v>2.7957303100000002</v>
      </c>
      <c r="J169" s="15">
        <v>2</v>
      </c>
      <c r="K169" s="16" t="s">
        <v>297</v>
      </c>
      <c r="L169" t="str">
        <f t="shared" si="2"/>
        <v>top 10</v>
      </c>
    </row>
    <row r="170" spans="1:12" x14ac:dyDescent="0.3">
      <c r="A170" s="11" t="s">
        <v>679</v>
      </c>
      <c r="B170" s="11" t="s">
        <v>292</v>
      </c>
      <c r="C170" s="11" t="s">
        <v>298</v>
      </c>
      <c r="D170" s="11" t="s">
        <v>583</v>
      </c>
      <c r="E170" s="11" t="s">
        <v>680</v>
      </c>
      <c r="F170" s="12">
        <v>1787</v>
      </c>
      <c r="G170" s="12">
        <v>289</v>
      </c>
      <c r="H170" s="13">
        <v>3.7100000000000001E-2</v>
      </c>
      <c r="I170" s="14">
        <v>3.5745446400000001</v>
      </c>
      <c r="J170" s="15">
        <v>3</v>
      </c>
      <c r="K170" s="16" t="s">
        <v>297</v>
      </c>
      <c r="L170" t="str">
        <f t="shared" si="2"/>
        <v>top 10</v>
      </c>
    </row>
    <row r="171" spans="1:12" x14ac:dyDescent="0.3">
      <c r="A171" s="11" t="s">
        <v>681</v>
      </c>
      <c r="B171" s="11" t="s">
        <v>292</v>
      </c>
      <c r="C171" s="11" t="s">
        <v>298</v>
      </c>
      <c r="D171" s="11" t="s">
        <v>583</v>
      </c>
      <c r="E171" s="11" t="s">
        <v>682</v>
      </c>
      <c r="F171" s="12">
        <v>579</v>
      </c>
      <c r="G171" s="12">
        <v>80</v>
      </c>
      <c r="H171" s="13">
        <v>4.0599999999999997E-2</v>
      </c>
      <c r="I171" s="14">
        <v>2.3652888600000002</v>
      </c>
      <c r="J171" s="15">
        <v>2</v>
      </c>
      <c r="K171" s="16" t="s">
        <v>331</v>
      </c>
      <c r="L171" t="str">
        <f t="shared" si="2"/>
        <v>top 10</v>
      </c>
    </row>
    <row r="172" spans="1:12" x14ac:dyDescent="0.3">
      <c r="A172" s="11" t="s">
        <v>683</v>
      </c>
      <c r="B172" s="11" t="s">
        <v>292</v>
      </c>
      <c r="C172" s="11" t="s">
        <v>298</v>
      </c>
      <c r="D172" s="11" t="s">
        <v>583</v>
      </c>
      <c r="E172" s="11" t="s">
        <v>684</v>
      </c>
      <c r="F172" s="12">
        <v>332</v>
      </c>
      <c r="G172" s="12">
        <v>58</v>
      </c>
      <c r="H172" s="13">
        <v>1.37E-2</v>
      </c>
      <c r="I172" s="14">
        <v>3.6108548800000002</v>
      </c>
      <c r="J172" s="15">
        <v>3</v>
      </c>
      <c r="K172" s="16" t="s">
        <v>297</v>
      </c>
      <c r="L172" t="str">
        <f t="shared" si="2"/>
        <v>top 10</v>
      </c>
    </row>
    <row r="173" spans="1:12" x14ac:dyDescent="0.3">
      <c r="A173" s="11" t="s">
        <v>685</v>
      </c>
      <c r="B173" s="11" t="s">
        <v>292</v>
      </c>
      <c r="C173" s="11" t="s">
        <v>298</v>
      </c>
      <c r="D173" s="11" t="s">
        <v>583</v>
      </c>
      <c r="E173" s="11" t="s">
        <v>686</v>
      </c>
      <c r="F173" s="12">
        <v>673</v>
      </c>
      <c r="G173" s="12">
        <v>99</v>
      </c>
      <c r="H173" s="13">
        <v>6.0299999999999999E-2</v>
      </c>
      <c r="I173" s="14">
        <v>2.4419723200000001</v>
      </c>
      <c r="J173" s="15">
        <v>2</v>
      </c>
      <c r="K173" s="16" t="s">
        <v>331</v>
      </c>
      <c r="L173" t="str">
        <f t="shared" si="2"/>
        <v>top 10</v>
      </c>
    </row>
    <row r="174" spans="1:12" x14ac:dyDescent="0.3">
      <c r="A174" s="11" t="s">
        <v>132</v>
      </c>
      <c r="B174" s="11" t="s">
        <v>292</v>
      </c>
      <c r="C174" s="11" t="s">
        <v>298</v>
      </c>
      <c r="D174" s="11" t="s">
        <v>583</v>
      </c>
      <c r="E174" s="11" t="s">
        <v>687</v>
      </c>
      <c r="F174" s="12">
        <v>599</v>
      </c>
      <c r="G174" s="12">
        <v>103</v>
      </c>
      <c r="H174" s="13">
        <v>2.4400000000000002E-2</v>
      </c>
      <c r="I174" s="14">
        <v>3.6197595800000002</v>
      </c>
      <c r="J174" s="15">
        <v>3</v>
      </c>
      <c r="K174" s="16" t="s">
        <v>297</v>
      </c>
      <c r="L174" t="str">
        <f t="shared" si="2"/>
        <v>top 10</v>
      </c>
    </row>
    <row r="175" spans="1:12" x14ac:dyDescent="0.3">
      <c r="A175" s="11" t="s">
        <v>688</v>
      </c>
      <c r="B175" s="11" t="s">
        <v>292</v>
      </c>
      <c r="C175" s="11" t="s">
        <v>298</v>
      </c>
      <c r="D175" s="11" t="s">
        <v>583</v>
      </c>
      <c r="E175" s="11" t="s">
        <v>689</v>
      </c>
      <c r="F175" s="12">
        <v>85</v>
      </c>
      <c r="G175" s="12">
        <v>18</v>
      </c>
      <c r="H175" s="13">
        <v>0.1163</v>
      </c>
      <c r="I175" s="14">
        <v>1.5213452199999999</v>
      </c>
      <c r="J175" s="15">
        <v>1</v>
      </c>
      <c r="K175" s="16" t="s">
        <v>297</v>
      </c>
      <c r="L175" t="str">
        <f t="shared" si="2"/>
        <v>top 10</v>
      </c>
    </row>
    <row r="176" spans="1:12" x14ac:dyDescent="0.3">
      <c r="A176" s="11" t="s">
        <v>148</v>
      </c>
      <c r="B176" s="11" t="s">
        <v>292</v>
      </c>
      <c r="C176" s="11" t="s">
        <v>298</v>
      </c>
      <c r="D176" s="11" t="s">
        <v>583</v>
      </c>
      <c r="E176" s="11" t="s">
        <v>690</v>
      </c>
      <c r="F176" s="12">
        <v>28</v>
      </c>
      <c r="G176" s="12">
        <v>7</v>
      </c>
      <c r="H176" s="13">
        <v>7.9899999999999999E-2</v>
      </c>
      <c r="I176" s="14">
        <v>2.7051324800000001</v>
      </c>
      <c r="J176" s="15">
        <v>2</v>
      </c>
      <c r="K176" s="16" t="s">
        <v>297</v>
      </c>
      <c r="L176" t="str">
        <f t="shared" si="2"/>
        <v>top 10</v>
      </c>
    </row>
    <row r="177" spans="1:12" x14ac:dyDescent="0.3">
      <c r="A177" s="11" t="s">
        <v>691</v>
      </c>
      <c r="B177" s="11" t="s">
        <v>292</v>
      </c>
      <c r="C177" s="11" t="s">
        <v>298</v>
      </c>
      <c r="D177" s="11" t="s">
        <v>583</v>
      </c>
      <c r="E177" s="11" t="s">
        <v>692</v>
      </c>
      <c r="F177" s="12">
        <v>251</v>
      </c>
      <c r="G177" s="12">
        <v>13</v>
      </c>
      <c r="H177" s="13">
        <v>5.16E-2</v>
      </c>
      <c r="I177" s="14">
        <v>2.2697693299999999</v>
      </c>
      <c r="J177" s="15">
        <v>2</v>
      </c>
      <c r="K177" s="16" t="s">
        <v>370</v>
      </c>
      <c r="L177" t="str">
        <f t="shared" si="2"/>
        <v>top 10</v>
      </c>
    </row>
    <row r="178" spans="1:12" x14ac:dyDescent="0.3">
      <c r="A178" s="11" t="s">
        <v>693</v>
      </c>
      <c r="B178" s="11" t="s">
        <v>292</v>
      </c>
      <c r="C178" s="11" t="s">
        <v>298</v>
      </c>
      <c r="D178" s="11" t="s">
        <v>583</v>
      </c>
      <c r="E178" s="11" t="s">
        <v>694</v>
      </c>
      <c r="F178" s="12">
        <v>39</v>
      </c>
      <c r="G178" s="12">
        <v>8</v>
      </c>
      <c r="H178" s="13">
        <v>8.9200000000000002E-2</v>
      </c>
      <c r="I178" s="14">
        <v>3.7732374100000001</v>
      </c>
      <c r="J178" s="15">
        <v>3</v>
      </c>
      <c r="K178" s="16" t="s">
        <v>297</v>
      </c>
      <c r="L178" t="str">
        <f t="shared" si="2"/>
        <v>top 10</v>
      </c>
    </row>
    <row r="179" spans="1:12" x14ac:dyDescent="0.3">
      <c r="A179" s="11" t="s">
        <v>695</v>
      </c>
      <c r="B179" s="11" t="s">
        <v>292</v>
      </c>
      <c r="C179" s="11" t="s">
        <v>298</v>
      </c>
      <c r="D179" s="11" t="s">
        <v>583</v>
      </c>
      <c r="E179" s="11" t="s">
        <v>696</v>
      </c>
      <c r="F179" s="12">
        <v>434</v>
      </c>
      <c r="G179" s="12">
        <v>71</v>
      </c>
      <c r="H179" s="13">
        <v>0.129</v>
      </c>
      <c r="I179" s="14">
        <v>2.3928200199999998</v>
      </c>
      <c r="J179" s="15">
        <v>2</v>
      </c>
      <c r="K179" s="16" t="s">
        <v>297</v>
      </c>
      <c r="L179" t="str">
        <f t="shared" si="2"/>
        <v>top 10</v>
      </c>
    </row>
    <row r="180" spans="1:12" x14ac:dyDescent="0.3">
      <c r="A180" s="18" t="s">
        <v>697</v>
      </c>
      <c r="B180" s="11" t="s">
        <v>292</v>
      </c>
      <c r="C180" s="11" t="s">
        <v>298</v>
      </c>
      <c r="D180" s="11" t="s">
        <v>583</v>
      </c>
      <c r="E180" s="11" t="s">
        <v>698</v>
      </c>
      <c r="F180" s="12">
        <v>13</v>
      </c>
      <c r="G180" s="12">
        <v>3</v>
      </c>
      <c r="H180" s="13">
        <v>8.8400000000000006E-2</v>
      </c>
      <c r="I180" s="14">
        <v>1.4005708800000001</v>
      </c>
      <c r="J180" s="15">
        <v>1</v>
      </c>
      <c r="K180" s="16" t="s">
        <v>297</v>
      </c>
      <c r="L180" t="str">
        <f t="shared" si="2"/>
        <v>top 10</v>
      </c>
    </row>
    <row r="181" spans="1:12" x14ac:dyDescent="0.3">
      <c r="A181" s="11" t="s">
        <v>699</v>
      </c>
      <c r="B181" s="11" t="s">
        <v>292</v>
      </c>
      <c r="C181" s="11" t="s">
        <v>298</v>
      </c>
      <c r="D181" s="11" t="s">
        <v>583</v>
      </c>
      <c r="E181" s="11" t="s">
        <v>700</v>
      </c>
      <c r="F181" s="12">
        <v>27876</v>
      </c>
      <c r="G181" s="12">
        <v>1394</v>
      </c>
      <c r="H181" s="13">
        <v>6.7500000000000004E-2</v>
      </c>
      <c r="I181" s="14">
        <v>1.2424721299999999</v>
      </c>
      <c r="J181" s="15">
        <v>1</v>
      </c>
      <c r="K181" s="16" t="s">
        <v>370</v>
      </c>
      <c r="L181" t="str">
        <f t="shared" si="2"/>
        <v>top 10</v>
      </c>
    </row>
    <row r="182" spans="1:12" x14ac:dyDescent="0.3">
      <c r="A182" s="11" t="s">
        <v>170</v>
      </c>
      <c r="B182" s="11" t="s">
        <v>292</v>
      </c>
      <c r="C182" s="11" t="s">
        <v>298</v>
      </c>
      <c r="D182" s="11" t="s">
        <v>583</v>
      </c>
      <c r="E182" s="11" t="s">
        <v>701</v>
      </c>
      <c r="F182" s="12">
        <v>312</v>
      </c>
      <c r="G182" s="12">
        <v>78</v>
      </c>
      <c r="H182" s="13">
        <v>0.1908</v>
      </c>
      <c r="I182" s="14">
        <v>3.0601253599999998</v>
      </c>
      <c r="J182" s="15">
        <v>2</v>
      </c>
      <c r="K182" s="16" t="s">
        <v>297</v>
      </c>
      <c r="L182" t="str">
        <f t="shared" si="2"/>
        <v>top 10</v>
      </c>
    </row>
    <row r="183" spans="1:12" x14ac:dyDescent="0.3">
      <c r="A183" s="11" t="s">
        <v>702</v>
      </c>
      <c r="B183" s="11" t="s">
        <v>292</v>
      </c>
      <c r="C183" s="11" t="s">
        <v>298</v>
      </c>
      <c r="D183" s="11" t="s">
        <v>583</v>
      </c>
      <c r="E183" s="11" t="s">
        <v>703</v>
      </c>
      <c r="F183" s="12">
        <v>739</v>
      </c>
      <c r="G183" s="12">
        <v>122</v>
      </c>
      <c r="H183" s="13">
        <v>7.4999999999999997E-3</v>
      </c>
      <c r="I183" s="14">
        <v>3.57783636</v>
      </c>
      <c r="J183" s="15">
        <v>3</v>
      </c>
      <c r="K183" s="16" t="s">
        <v>297</v>
      </c>
      <c r="L183" t="str">
        <f t="shared" si="2"/>
        <v>top 10</v>
      </c>
    </row>
    <row r="184" spans="1:12" x14ac:dyDescent="0.3">
      <c r="A184" s="18" t="s">
        <v>176</v>
      </c>
      <c r="B184" s="11" t="s">
        <v>292</v>
      </c>
      <c r="C184" s="11" t="s">
        <v>298</v>
      </c>
      <c r="D184" s="11" t="s">
        <v>583</v>
      </c>
      <c r="E184" s="11" t="s">
        <v>704</v>
      </c>
      <c r="F184" s="12">
        <v>401</v>
      </c>
      <c r="G184" s="12">
        <v>99</v>
      </c>
      <c r="H184" s="13">
        <v>0.18410000000000001</v>
      </c>
      <c r="I184" s="14">
        <v>2.72136668</v>
      </c>
      <c r="J184" s="15">
        <v>2</v>
      </c>
      <c r="K184" s="16" t="s">
        <v>297</v>
      </c>
      <c r="L184" t="str">
        <f t="shared" si="2"/>
        <v>top 10</v>
      </c>
    </row>
    <row r="185" spans="1:12" x14ac:dyDescent="0.3">
      <c r="A185" s="18" t="s">
        <v>705</v>
      </c>
      <c r="B185" s="11" t="s">
        <v>292</v>
      </c>
      <c r="C185" s="11" t="s">
        <v>298</v>
      </c>
      <c r="D185" s="11" t="s">
        <v>583</v>
      </c>
      <c r="E185" s="11" t="s">
        <v>706</v>
      </c>
      <c r="F185" s="12">
        <v>1064</v>
      </c>
      <c r="G185" s="12">
        <v>255</v>
      </c>
      <c r="H185" s="13">
        <v>6.2399999999999997E-2</v>
      </c>
      <c r="I185" s="14">
        <v>3.9528835</v>
      </c>
      <c r="J185" s="15">
        <v>3</v>
      </c>
      <c r="K185" s="16" t="s">
        <v>297</v>
      </c>
      <c r="L185" t="str">
        <f t="shared" si="2"/>
        <v>top 10</v>
      </c>
    </row>
    <row r="186" spans="1:12" x14ac:dyDescent="0.3">
      <c r="A186" s="11" t="s">
        <v>178</v>
      </c>
      <c r="B186" s="11" t="s">
        <v>292</v>
      </c>
      <c r="C186" s="11" t="s">
        <v>298</v>
      </c>
      <c r="D186" s="11" t="s">
        <v>583</v>
      </c>
      <c r="E186" s="11" t="s">
        <v>707</v>
      </c>
      <c r="F186" s="12">
        <v>283</v>
      </c>
      <c r="G186" s="12">
        <v>48</v>
      </c>
      <c r="H186" s="13">
        <v>6.3399999999999998E-2</v>
      </c>
      <c r="I186" s="14">
        <v>2.4070835499999998</v>
      </c>
      <c r="J186" s="15">
        <v>2</v>
      </c>
      <c r="K186" s="16" t="s">
        <v>297</v>
      </c>
      <c r="L186" t="str">
        <f t="shared" si="2"/>
        <v>top 10</v>
      </c>
    </row>
    <row r="187" spans="1:12" x14ac:dyDescent="0.3">
      <c r="A187" s="11" t="s">
        <v>708</v>
      </c>
      <c r="B187" s="11" t="s">
        <v>292</v>
      </c>
      <c r="C187" s="11" t="s">
        <v>298</v>
      </c>
      <c r="D187" s="11" t="s">
        <v>583</v>
      </c>
      <c r="E187" s="11" t="s">
        <v>709</v>
      </c>
      <c r="F187" s="12">
        <v>294</v>
      </c>
      <c r="G187" s="12">
        <v>43</v>
      </c>
      <c r="H187" s="13">
        <v>1.2200000000000001E-2</v>
      </c>
      <c r="I187" s="14">
        <v>2.3457993199999998</v>
      </c>
      <c r="J187" s="15">
        <v>2</v>
      </c>
      <c r="K187" s="16" t="s">
        <v>710</v>
      </c>
      <c r="L187" t="str">
        <f t="shared" si="2"/>
        <v>top 10</v>
      </c>
    </row>
    <row r="188" spans="1:12" x14ac:dyDescent="0.3">
      <c r="A188" s="18" t="s">
        <v>711</v>
      </c>
      <c r="B188" s="11" t="s">
        <v>292</v>
      </c>
      <c r="C188" s="11" t="s">
        <v>298</v>
      </c>
      <c r="D188" s="11" t="s">
        <v>583</v>
      </c>
      <c r="E188" s="11" t="s">
        <v>712</v>
      </c>
      <c r="F188" s="12">
        <v>18</v>
      </c>
      <c r="G188" s="12">
        <v>4</v>
      </c>
      <c r="H188" s="13">
        <v>0.1106</v>
      </c>
      <c r="I188" s="14">
        <v>3.75658643</v>
      </c>
      <c r="J188" s="15">
        <v>3</v>
      </c>
      <c r="K188" s="16" t="s">
        <v>297</v>
      </c>
      <c r="L188" t="str">
        <f t="shared" si="2"/>
        <v>top 10</v>
      </c>
    </row>
    <row r="189" spans="1:12" x14ac:dyDescent="0.3">
      <c r="A189" s="11" t="s">
        <v>713</v>
      </c>
      <c r="B189" s="11" t="s">
        <v>292</v>
      </c>
      <c r="C189" s="11" t="s">
        <v>298</v>
      </c>
      <c r="D189" s="11" t="s">
        <v>583</v>
      </c>
      <c r="E189" s="11" t="s">
        <v>714</v>
      </c>
      <c r="F189" s="12">
        <v>9307</v>
      </c>
      <c r="G189" s="12">
        <v>2120</v>
      </c>
      <c r="H189" s="13">
        <v>9.5899999999999999E-2</v>
      </c>
      <c r="I189" s="14">
        <v>3.8814954400000001</v>
      </c>
      <c r="J189" s="15">
        <v>3</v>
      </c>
      <c r="K189" s="16" t="s">
        <v>297</v>
      </c>
      <c r="L189" t="str">
        <f t="shared" si="2"/>
        <v>top 10</v>
      </c>
    </row>
    <row r="190" spans="1:12" x14ac:dyDescent="0.3">
      <c r="A190" s="11" t="s">
        <v>715</v>
      </c>
      <c r="B190" s="11" t="s">
        <v>292</v>
      </c>
      <c r="C190" s="11" t="s">
        <v>298</v>
      </c>
      <c r="D190" s="11" t="s">
        <v>583</v>
      </c>
      <c r="E190" s="11" t="s">
        <v>716</v>
      </c>
      <c r="F190" s="12">
        <v>49</v>
      </c>
      <c r="G190" s="12">
        <v>12</v>
      </c>
      <c r="H190" s="13">
        <v>0.1331</v>
      </c>
      <c r="I190" s="14">
        <v>2.7544191599999999</v>
      </c>
      <c r="J190" s="15">
        <v>2</v>
      </c>
      <c r="K190" s="16" t="s">
        <v>297</v>
      </c>
      <c r="L190" t="str">
        <f t="shared" si="2"/>
        <v>top 10</v>
      </c>
    </row>
    <row r="191" spans="1:12" x14ac:dyDescent="0.3">
      <c r="A191" s="11" t="s">
        <v>717</v>
      </c>
      <c r="B191" s="11" t="s">
        <v>292</v>
      </c>
      <c r="C191" s="11" t="s">
        <v>298</v>
      </c>
      <c r="D191" s="11" t="s">
        <v>583</v>
      </c>
      <c r="E191" s="11" t="s">
        <v>718</v>
      </c>
      <c r="F191" s="12">
        <v>17787</v>
      </c>
      <c r="G191" s="12">
        <v>889</v>
      </c>
      <c r="H191" s="13">
        <v>6.4100000000000004E-2</v>
      </c>
      <c r="I191" s="14">
        <v>1.1847079599999999</v>
      </c>
      <c r="J191" s="15">
        <v>1</v>
      </c>
      <c r="K191" s="16" t="s">
        <v>370</v>
      </c>
      <c r="L191" t="str">
        <f t="shared" si="2"/>
        <v>top 10</v>
      </c>
    </row>
    <row r="192" spans="1:12" x14ac:dyDescent="0.3">
      <c r="A192" s="11" t="s">
        <v>719</v>
      </c>
      <c r="B192" s="11" t="s">
        <v>292</v>
      </c>
      <c r="C192" s="11" t="s">
        <v>298</v>
      </c>
      <c r="D192" s="11" t="s">
        <v>583</v>
      </c>
      <c r="E192" s="11" t="s">
        <v>720</v>
      </c>
      <c r="F192" s="12">
        <v>705</v>
      </c>
      <c r="G192" s="12">
        <v>100</v>
      </c>
      <c r="H192" s="13">
        <v>7.4000000000000003E-3</v>
      </c>
      <c r="I192" s="14">
        <v>2.34552074</v>
      </c>
      <c r="J192" s="15">
        <v>2</v>
      </c>
      <c r="K192" s="16" t="s">
        <v>331</v>
      </c>
      <c r="L192" t="str">
        <f t="shared" si="2"/>
        <v>top 10</v>
      </c>
    </row>
    <row r="193" spans="1:12" x14ac:dyDescent="0.3">
      <c r="A193" s="11" t="s">
        <v>721</v>
      </c>
      <c r="B193" s="11" t="s">
        <v>292</v>
      </c>
      <c r="C193" s="11" t="s">
        <v>298</v>
      </c>
      <c r="D193" s="11" t="s">
        <v>583</v>
      </c>
      <c r="E193" s="11" t="s">
        <v>722</v>
      </c>
      <c r="F193" s="12">
        <v>306</v>
      </c>
      <c r="G193" s="12">
        <v>45</v>
      </c>
      <c r="H193" s="13">
        <v>4.3200000000000002E-2</v>
      </c>
      <c r="I193" s="14">
        <v>2.40305634</v>
      </c>
      <c r="J193" s="15">
        <v>2</v>
      </c>
      <c r="K193" s="16" t="s">
        <v>331</v>
      </c>
      <c r="L193" t="str">
        <f t="shared" si="2"/>
        <v>top 10</v>
      </c>
    </row>
    <row r="194" spans="1:12" x14ac:dyDescent="0.3">
      <c r="A194" s="11" t="s">
        <v>723</v>
      </c>
      <c r="B194" s="11" t="s">
        <v>292</v>
      </c>
      <c r="C194" s="11" t="s">
        <v>298</v>
      </c>
      <c r="D194" s="11" t="s">
        <v>583</v>
      </c>
      <c r="E194" s="11" t="s">
        <v>724</v>
      </c>
      <c r="F194" s="12">
        <v>8</v>
      </c>
      <c r="G194" s="12">
        <v>1</v>
      </c>
      <c r="H194" s="13">
        <v>4.9000000000000002E-2</v>
      </c>
      <c r="I194" s="14">
        <v>2.98160136</v>
      </c>
      <c r="J194" s="15">
        <v>1.5</v>
      </c>
      <c r="K194" s="16" t="s">
        <v>297</v>
      </c>
      <c r="L194" t="str">
        <f t="shared" si="2"/>
        <v>top 10</v>
      </c>
    </row>
    <row r="195" spans="1:12" x14ac:dyDescent="0.3">
      <c r="A195" s="11" t="s">
        <v>725</v>
      </c>
      <c r="B195" s="11" t="s">
        <v>292</v>
      </c>
      <c r="C195" s="11" t="s">
        <v>298</v>
      </c>
      <c r="D195" s="11" t="s">
        <v>583</v>
      </c>
      <c r="E195" s="11" t="s">
        <v>726</v>
      </c>
      <c r="F195" s="12">
        <v>15</v>
      </c>
      <c r="G195" s="12">
        <v>2</v>
      </c>
      <c r="H195" s="13">
        <v>2.7E-2</v>
      </c>
      <c r="I195" s="14">
        <v>3.4519379799999999</v>
      </c>
      <c r="J195" s="15">
        <v>3</v>
      </c>
      <c r="K195" s="16" t="s">
        <v>297</v>
      </c>
      <c r="L195" t="str">
        <f t="shared" ref="L195:L258" si="3">IFERROR(VLOOKUP(C195,$O$2:$P$21,2,FALSE),"none")</f>
        <v>top 10</v>
      </c>
    </row>
    <row r="196" spans="1:12" x14ac:dyDescent="0.3">
      <c r="A196" s="11" t="s">
        <v>727</v>
      </c>
      <c r="B196" s="11" t="s">
        <v>292</v>
      </c>
      <c r="C196" s="11" t="s">
        <v>298</v>
      </c>
      <c r="D196" s="11" t="s">
        <v>583</v>
      </c>
      <c r="E196" s="11" t="s">
        <v>728</v>
      </c>
      <c r="F196" s="12">
        <v>2375</v>
      </c>
      <c r="G196" s="12">
        <v>594</v>
      </c>
      <c r="H196" s="13">
        <v>0.17710000000000001</v>
      </c>
      <c r="I196" s="14">
        <v>1.5207860799999999</v>
      </c>
      <c r="J196" s="15">
        <v>1</v>
      </c>
      <c r="K196" s="16" t="s">
        <v>297</v>
      </c>
      <c r="L196" t="str">
        <f t="shared" si="3"/>
        <v>top 10</v>
      </c>
    </row>
    <row r="197" spans="1:12" x14ac:dyDescent="0.3">
      <c r="A197" s="11" t="s">
        <v>729</v>
      </c>
      <c r="B197" s="11" t="s">
        <v>292</v>
      </c>
      <c r="C197" s="11" t="s">
        <v>298</v>
      </c>
      <c r="D197" s="11" t="s">
        <v>583</v>
      </c>
      <c r="E197" s="11" t="s">
        <v>730</v>
      </c>
      <c r="F197" s="12">
        <v>2325</v>
      </c>
      <c r="G197" s="12">
        <v>581</v>
      </c>
      <c r="H197" s="13">
        <v>0.1298</v>
      </c>
      <c r="I197" s="14">
        <v>1.7215467900000001</v>
      </c>
      <c r="J197" s="15">
        <v>1</v>
      </c>
      <c r="K197" s="16" t="s">
        <v>297</v>
      </c>
      <c r="L197" t="str">
        <f t="shared" si="3"/>
        <v>top 10</v>
      </c>
    </row>
    <row r="198" spans="1:12" x14ac:dyDescent="0.3">
      <c r="A198" s="18" t="s">
        <v>731</v>
      </c>
      <c r="B198" s="11" t="s">
        <v>292</v>
      </c>
      <c r="C198" s="11" t="s">
        <v>298</v>
      </c>
      <c r="D198" s="11" t="s">
        <v>583</v>
      </c>
      <c r="E198" s="11" t="s">
        <v>732</v>
      </c>
      <c r="F198" s="12">
        <v>166</v>
      </c>
      <c r="G198" s="12">
        <v>30</v>
      </c>
      <c r="H198" s="13">
        <v>0.1479</v>
      </c>
      <c r="I198" s="14">
        <v>2.4331775699999998</v>
      </c>
      <c r="J198" s="15">
        <v>2</v>
      </c>
      <c r="K198" s="16" t="s">
        <v>297</v>
      </c>
      <c r="L198" t="str">
        <f t="shared" si="3"/>
        <v>top 10</v>
      </c>
    </row>
    <row r="199" spans="1:12" x14ac:dyDescent="0.3">
      <c r="A199" s="11" t="s">
        <v>233</v>
      </c>
      <c r="B199" s="11" t="s">
        <v>292</v>
      </c>
      <c r="C199" s="11" t="s">
        <v>298</v>
      </c>
      <c r="D199" s="11" t="s">
        <v>583</v>
      </c>
      <c r="E199" s="11" t="s">
        <v>733</v>
      </c>
      <c r="F199" s="12">
        <v>256</v>
      </c>
      <c r="G199" s="12">
        <v>64</v>
      </c>
      <c r="H199" s="13">
        <v>0.18379999999999999</v>
      </c>
      <c r="I199" s="14">
        <v>2.9847600500000002</v>
      </c>
      <c r="J199" s="15">
        <v>2</v>
      </c>
      <c r="K199" s="16" t="s">
        <v>297</v>
      </c>
      <c r="L199" t="str">
        <f t="shared" si="3"/>
        <v>top 10</v>
      </c>
    </row>
    <row r="200" spans="1:12" x14ac:dyDescent="0.3">
      <c r="A200" s="11" t="s">
        <v>734</v>
      </c>
      <c r="B200" s="11" t="s">
        <v>292</v>
      </c>
      <c r="C200" s="11" t="s">
        <v>298</v>
      </c>
      <c r="D200" s="11" t="s">
        <v>583</v>
      </c>
      <c r="E200" s="11" t="s">
        <v>735</v>
      </c>
      <c r="F200" s="12">
        <v>298</v>
      </c>
      <c r="G200" s="12">
        <v>15</v>
      </c>
      <c r="H200" s="13">
        <v>4.8000000000000001E-2</v>
      </c>
      <c r="I200" s="14">
        <v>2.2193990600000002</v>
      </c>
      <c r="J200" s="15">
        <v>1.75</v>
      </c>
      <c r="K200" s="16" t="s">
        <v>370</v>
      </c>
      <c r="L200" t="str">
        <f t="shared" si="3"/>
        <v>top 10</v>
      </c>
    </row>
    <row r="201" spans="1:12" x14ac:dyDescent="0.3">
      <c r="A201" s="11" t="s">
        <v>239</v>
      </c>
      <c r="B201" s="11" t="s">
        <v>292</v>
      </c>
      <c r="C201" s="11" t="s">
        <v>298</v>
      </c>
      <c r="D201" s="11" t="s">
        <v>583</v>
      </c>
      <c r="E201" s="11" t="s">
        <v>736</v>
      </c>
      <c r="F201" s="12">
        <v>2722</v>
      </c>
      <c r="G201" s="12">
        <v>484</v>
      </c>
      <c r="H201" s="13">
        <v>4.4600000000000001E-2</v>
      </c>
      <c r="I201" s="14">
        <v>3.6449736599999998</v>
      </c>
      <c r="J201" s="15">
        <v>3</v>
      </c>
      <c r="K201" s="16" t="s">
        <v>297</v>
      </c>
      <c r="L201" t="str">
        <f t="shared" si="3"/>
        <v>top 10</v>
      </c>
    </row>
    <row r="202" spans="1:12" x14ac:dyDescent="0.3">
      <c r="A202" s="18" t="s">
        <v>737</v>
      </c>
      <c r="B202" s="11" t="s">
        <v>292</v>
      </c>
      <c r="C202" s="11" t="s">
        <v>298</v>
      </c>
      <c r="D202" s="11" t="s">
        <v>583</v>
      </c>
      <c r="E202" s="11" t="s">
        <v>738</v>
      </c>
      <c r="F202" s="12">
        <v>314</v>
      </c>
      <c r="G202" s="12">
        <v>36</v>
      </c>
      <c r="H202" s="13">
        <v>3.1800000000000002E-2</v>
      </c>
      <c r="I202" s="14">
        <v>2.3099372300000001</v>
      </c>
      <c r="J202" s="15">
        <v>2</v>
      </c>
      <c r="K202" s="16" t="s">
        <v>331</v>
      </c>
      <c r="L202" t="str">
        <f t="shared" si="3"/>
        <v>top 10</v>
      </c>
    </row>
    <row r="203" spans="1:12" x14ac:dyDescent="0.3">
      <c r="A203" s="11" t="s">
        <v>739</v>
      </c>
      <c r="B203" s="11" t="s">
        <v>292</v>
      </c>
      <c r="C203" s="11" t="s">
        <v>298</v>
      </c>
      <c r="D203" s="11" t="s">
        <v>583</v>
      </c>
      <c r="E203" s="11" t="s">
        <v>740</v>
      </c>
      <c r="F203" s="12">
        <v>2235</v>
      </c>
      <c r="G203" s="12">
        <v>532</v>
      </c>
      <c r="H203" s="13">
        <v>0.17180000000000001</v>
      </c>
      <c r="I203" s="14">
        <v>2.7235413899999998</v>
      </c>
      <c r="J203" s="15">
        <v>2</v>
      </c>
      <c r="K203" s="16" t="s">
        <v>297</v>
      </c>
      <c r="L203" t="str">
        <f t="shared" si="3"/>
        <v>top 10</v>
      </c>
    </row>
    <row r="204" spans="1:12" x14ac:dyDescent="0.3">
      <c r="A204" s="11" t="s">
        <v>248</v>
      </c>
      <c r="B204" s="11" t="s">
        <v>292</v>
      </c>
      <c r="C204" s="11" t="s">
        <v>298</v>
      </c>
      <c r="D204" s="11" t="s">
        <v>583</v>
      </c>
      <c r="E204" s="11" t="s">
        <v>741</v>
      </c>
      <c r="F204" s="12">
        <v>885</v>
      </c>
      <c r="G204" s="12">
        <v>113</v>
      </c>
      <c r="H204" s="13">
        <v>5.7500000000000002E-2</v>
      </c>
      <c r="I204" s="14">
        <v>2.31477187</v>
      </c>
      <c r="J204" s="15">
        <v>2</v>
      </c>
      <c r="K204" s="16" t="s">
        <v>331</v>
      </c>
      <c r="L204" t="str">
        <f t="shared" si="3"/>
        <v>top 10</v>
      </c>
    </row>
    <row r="205" spans="1:12" x14ac:dyDescent="0.3">
      <c r="A205" s="11" t="s">
        <v>742</v>
      </c>
      <c r="B205" s="11" t="s">
        <v>292</v>
      </c>
      <c r="C205" s="11" t="s">
        <v>298</v>
      </c>
      <c r="D205" s="11" t="s">
        <v>583</v>
      </c>
      <c r="E205" s="11" t="s">
        <v>743</v>
      </c>
      <c r="F205" s="12">
        <v>236</v>
      </c>
      <c r="G205" s="12">
        <v>43</v>
      </c>
      <c r="H205" s="13">
        <v>2.3E-2</v>
      </c>
      <c r="I205" s="14">
        <v>3.6231425700000002</v>
      </c>
      <c r="J205" s="15">
        <v>3</v>
      </c>
      <c r="K205" s="16" t="s">
        <v>297</v>
      </c>
      <c r="L205" t="str">
        <f t="shared" si="3"/>
        <v>top 10</v>
      </c>
    </row>
    <row r="206" spans="1:12" x14ac:dyDescent="0.3">
      <c r="A206" s="11" t="s">
        <v>744</v>
      </c>
      <c r="B206" s="11" t="s">
        <v>292</v>
      </c>
      <c r="C206" s="11" t="s">
        <v>298</v>
      </c>
      <c r="D206" s="11" t="s">
        <v>583</v>
      </c>
      <c r="E206" s="11" t="s">
        <v>745</v>
      </c>
      <c r="F206" s="12">
        <v>804</v>
      </c>
      <c r="G206" s="12">
        <v>194</v>
      </c>
      <c r="H206" s="13">
        <v>0.26069999999999999</v>
      </c>
      <c r="I206" s="14">
        <v>2.66084312</v>
      </c>
      <c r="J206" s="15">
        <v>2</v>
      </c>
      <c r="K206" s="16" t="s">
        <v>297</v>
      </c>
      <c r="L206" t="str">
        <f t="shared" si="3"/>
        <v>top 10</v>
      </c>
    </row>
    <row r="207" spans="1:12" x14ac:dyDescent="0.3">
      <c r="A207" s="11" t="s">
        <v>262</v>
      </c>
      <c r="B207" s="11" t="s">
        <v>292</v>
      </c>
      <c r="C207" s="11" t="s">
        <v>298</v>
      </c>
      <c r="D207" s="11" t="s">
        <v>583</v>
      </c>
      <c r="E207" s="11" t="s">
        <v>746</v>
      </c>
      <c r="F207" s="12">
        <v>707</v>
      </c>
      <c r="G207" s="12">
        <v>35</v>
      </c>
      <c r="H207" s="13">
        <v>3.44E-2</v>
      </c>
      <c r="I207" s="14">
        <v>2.2442091999999998</v>
      </c>
      <c r="J207" s="15">
        <v>2</v>
      </c>
      <c r="K207" s="16" t="s">
        <v>370</v>
      </c>
      <c r="L207" t="str">
        <f t="shared" si="3"/>
        <v>top 10</v>
      </c>
    </row>
    <row r="208" spans="1:12" x14ac:dyDescent="0.3">
      <c r="A208" s="11" t="s">
        <v>747</v>
      </c>
      <c r="B208" s="11" t="s">
        <v>292</v>
      </c>
      <c r="C208" s="11" t="s">
        <v>298</v>
      </c>
      <c r="D208" s="11" t="s">
        <v>583</v>
      </c>
      <c r="E208" s="11" t="s">
        <v>748</v>
      </c>
      <c r="F208" s="12">
        <v>369</v>
      </c>
      <c r="G208" s="12">
        <v>55</v>
      </c>
      <c r="H208" s="13">
        <v>0.1439</v>
      </c>
      <c r="I208" s="14">
        <v>2.3489207400000001</v>
      </c>
      <c r="J208" s="15">
        <v>2</v>
      </c>
      <c r="K208" s="16" t="s">
        <v>297</v>
      </c>
      <c r="L208" t="str">
        <f t="shared" si="3"/>
        <v>top 10</v>
      </c>
    </row>
    <row r="209" spans="1:12" x14ac:dyDescent="0.3">
      <c r="A209" s="11" t="s">
        <v>268</v>
      </c>
      <c r="B209" s="11" t="s">
        <v>292</v>
      </c>
      <c r="C209" s="11" t="s">
        <v>298</v>
      </c>
      <c r="D209" s="11" t="s">
        <v>583</v>
      </c>
      <c r="E209" s="11" t="s">
        <v>749</v>
      </c>
      <c r="F209" s="12">
        <v>91590</v>
      </c>
      <c r="G209" s="12">
        <v>4579</v>
      </c>
      <c r="H209" s="13">
        <v>0.1094</v>
      </c>
      <c r="I209" s="14">
        <v>1.25385171</v>
      </c>
      <c r="J209" s="15">
        <v>1</v>
      </c>
      <c r="K209" s="16" t="s">
        <v>370</v>
      </c>
      <c r="L209" t="str">
        <f t="shared" si="3"/>
        <v>top 10</v>
      </c>
    </row>
    <row r="210" spans="1:12" x14ac:dyDescent="0.3">
      <c r="A210" s="11" t="s">
        <v>750</v>
      </c>
      <c r="B210" s="11" t="s">
        <v>292</v>
      </c>
      <c r="C210" s="11" t="s">
        <v>298</v>
      </c>
      <c r="D210" s="11" t="s">
        <v>583</v>
      </c>
      <c r="E210" s="11" t="s">
        <v>751</v>
      </c>
      <c r="F210" s="12">
        <v>14</v>
      </c>
      <c r="G210" s="12">
        <v>3</v>
      </c>
      <c r="H210" s="13">
        <v>3.5999999999999997E-2</v>
      </c>
      <c r="I210" s="14">
        <v>3.6545454500000001</v>
      </c>
      <c r="J210" s="15">
        <v>2.5</v>
      </c>
      <c r="K210" s="16" t="s">
        <v>297</v>
      </c>
      <c r="L210" t="str">
        <f t="shared" si="3"/>
        <v>top 10</v>
      </c>
    </row>
    <row r="211" spans="1:12" x14ac:dyDescent="0.3">
      <c r="A211" s="18" t="s">
        <v>752</v>
      </c>
      <c r="B211" s="11" t="s">
        <v>292</v>
      </c>
      <c r="C211" s="11" t="s">
        <v>298</v>
      </c>
      <c r="D211" s="11" t="s">
        <v>583</v>
      </c>
      <c r="E211" s="11" t="s">
        <v>753</v>
      </c>
      <c r="F211" s="12">
        <v>56</v>
      </c>
      <c r="G211" s="12">
        <v>14</v>
      </c>
      <c r="H211" s="13">
        <v>7.0599999999999996E-2</v>
      </c>
      <c r="I211" s="14">
        <v>2.6419047600000001</v>
      </c>
      <c r="J211" s="15">
        <v>2</v>
      </c>
      <c r="K211" s="16" t="s">
        <v>297</v>
      </c>
      <c r="L211" t="str">
        <f t="shared" si="3"/>
        <v>top 10</v>
      </c>
    </row>
    <row r="212" spans="1:12" x14ac:dyDescent="0.3">
      <c r="A212" s="11" t="s">
        <v>275</v>
      </c>
      <c r="B212" s="11" t="s">
        <v>292</v>
      </c>
      <c r="C212" s="11" t="s">
        <v>298</v>
      </c>
      <c r="D212" s="11" t="s">
        <v>583</v>
      </c>
      <c r="E212" s="11" t="s">
        <v>754</v>
      </c>
      <c r="F212" s="12">
        <v>14</v>
      </c>
      <c r="G212" s="12">
        <v>3</v>
      </c>
      <c r="H212" s="13">
        <v>4.4499999999999998E-2</v>
      </c>
      <c r="I212" s="14">
        <v>1.86633278</v>
      </c>
      <c r="J212" s="15">
        <v>1.5</v>
      </c>
      <c r="K212" s="16" t="s">
        <v>297</v>
      </c>
      <c r="L212" t="str">
        <f t="shared" si="3"/>
        <v>top 10</v>
      </c>
    </row>
    <row r="213" spans="1:12" x14ac:dyDescent="0.3">
      <c r="A213" s="18" t="s">
        <v>756</v>
      </c>
      <c r="B213" s="11" t="s">
        <v>292</v>
      </c>
      <c r="C213" s="11" t="s">
        <v>357</v>
      </c>
      <c r="D213" s="11" t="s">
        <v>755</v>
      </c>
      <c r="E213" s="11" t="s">
        <v>757</v>
      </c>
      <c r="F213" s="12">
        <v>12</v>
      </c>
      <c r="G213" s="12">
        <v>2</v>
      </c>
      <c r="H213" s="13">
        <v>2.3E-2</v>
      </c>
      <c r="I213" s="14">
        <v>5.5394112099999999</v>
      </c>
      <c r="J213" s="15">
        <v>5</v>
      </c>
      <c r="K213" s="16" t="s">
        <v>297</v>
      </c>
      <c r="L213" t="str">
        <f t="shared" si="3"/>
        <v>small</v>
      </c>
    </row>
    <row r="214" spans="1:12" x14ac:dyDescent="0.3">
      <c r="A214" s="18" t="s">
        <v>758</v>
      </c>
      <c r="B214" s="11" t="s">
        <v>292</v>
      </c>
      <c r="C214" s="11" t="s">
        <v>357</v>
      </c>
      <c r="D214" s="11" t="s">
        <v>755</v>
      </c>
      <c r="E214" s="11" t="s">
        <v>759</v>
      </c>
      <c r="F214" s="12">
        <v>74</v>
      </c>
      <c r="G214" s="12">
        <v>24</v>
      </c>
      <c r="H214" s="13">
        <v>5.5500000000000001E-2</v>
      </c>
      <c r="I214" s="14">
        <v>0.39585195000000001</v>
      </c>
      <c r="J214" s="15">
        <v>0.25</v>
      </c>
      <c r="K214" s="16" t="s">
        <v>297</v>
      </c>
      <c r="L214" t="str">
        <f t="shared" si="3"/>
        <v>small</v>
      </c>
    </row>
    <row r="215" spans="1:12" x14ac:dyDescent="0.3">
      <c r="A215" s="11" t="s">
        <v>137</v>
      </c>
      <c r="B215" s="11" t="s">
        <v>292</v>
      </c>
      <c r="C215" s="11" t="s">
        <v>357</v>
      </c>
      <c r="D215" s="11" t="s">
        <v>755</v>
      </c>
      <c r="E215" s="11" t="s">
        <v>760</v>
      </c>
      <c r="F215" s="12">
        <v>72</v>
      </c>
      <c r="G215" s="12">
        <v>15</v>
      </c>
      <c r="H215" s="13">
        <v>0.33579999999999999</v>
      </c>
      <c r="I215" s="14">
        <v>0.76074774999999994</v>
      </c>
      <c r="J215" s="15">
        <v>0.6</v>
      </c>
      <c r="K215" s="16" t="s">
        <v>297</v>
      </c>
      <c r="L215" t="str">
        <f t="shared" si="3"/>
        <v>small</v>
      </c>
    </row>
    <row r="216" spans="1:12" x14ac:dyDescent="0.3">
      <c r="A216" s="11" t="s">
        <v>164</v>
      </c>
      <c r="B216" s="11" t="s">
        <v>292</v>
      </c>
      <c r="C216" s="11" t="s">
        <v>357</v>
      </c>
      <c r="D216" s="11" t="s">
        <v>755</v>
      </c>
      <c r="E216" s="11" t="s">
        <v>761</v>
      </c>
      <c r="F216" s="12">
        <v>8</v>
      </c>
      <c r="G216" s="12">
        <v>2</v>
      </c>
      <c r="H216" s="13">
        <v>1.9400000000000001E-2</v>
      </c>
      <c r="I216" s="14">
        <v>0.46310968000000002</v>
      </c>
      <c r="J216" s="15">
        <v>0.35</v>
      </c>
      <c r="K216" s="16" t="s">
        <v>331</v>
      </c>
      <c r="L216" t="str">
        <f t="shared" si="3"/>
        <v>small</v>
      </c>
    </row>
    <row r="217" spans="1:12" x14ac:dyDescent="0.3">
      <c r="A217" s="11" t="s">
        <v>173</v>
      </c>
      <c r="B217" s="11" t="s">
        <v>292</v>
      </c>
      <c r="C217" s="11" t="s">
        <v>357</v>
      </c>
      <c r="D217" s="11" t="s">
        <v>755</v>
      </c>
      <c r="E217" s="11" t="s">
        <v>762</v>
      </c>
      <c r="F217" s="12">
        <v>350</v>
      </c>
      <c r="G217" s="12">
        <v>104</v>
      </c>
      <c r="H217" s="13">
        <v>0.1285</v>
      </c>
      <c r="I217" s="14">
        <v>0.52017718999999996</v>
      </c>
      <c r="J217" s="15">
        <v>0.35</v>
      </c>
      <c r="K217" s="16" t="s">
        <v>297</v>
      </c>
      <c r="L217" t="str">
        <f t="shared" si="3"/>
        <v>small</v>
      </c>
    </row>
    <row r="218" spans="1:12" x14ac:dyDescent="0.3">
      <c r="A218" s="11" t="s">
        <v>763</v>
      </c>
      <c r="B218" s="11" t="s">
        <v>292</v>
      </c>
      <c r="C218" s="11" t="s">
        <v>357</v>
      </c>
      <c r="D218" s="11" t="s">
        <v>755</v>
      </c>
      <c r="E218" s="11" t="s">
        <v>764</v>
      </c>
      <c r="F218" s="12">
        <v>451</v>
      </c>
      <c r="G218" s="12">
        <v>149</v>
      </c>
      <c r="H218" s="13">
        <v>8.3199999999999996E-2</v>
      </c>
      <c r="I218" s="14">
        <v>0.55738162000000002</v>
      </c>
      <c r="J218" s="15">
        <v>0.35</v>
      </c>
      <c r="K218" s="16" t="s">
        <v>297</v>
      </c>
      <c r="L218" t="str">
        <f t="shared" si="3"/>
        <v>small</v>
      </c>
    </row>
    <row r="219" spans="1:12" x14ac:dyDescent="0.3">
      <c r="A219" s="11" t="s">
        <v>767</v>
      </c>
      <c r="B219" s="11" t="s">
        <v>292</v>
      </c>
      <c r="C219" s="11" t="s">
        <v>765</v>
      </c>
      <c r="D219" s="11" t="s">
        <v>766</v>
      </c>
      <c r="E219" s="11" t="s">
        <v>768</v>
      </c>
      <c r="F219" s="12">
        <v>69</v>
      </c>
      <c r="G219" s="12">
        <v>12</v>
      </c>
      <c r="H219" s="13">
        <v>0.04</v>
      </c>
      <c r="I219" s="14">
        <v>3.6003126700000001</v>
      </c>
      <c r="J219" s="15">
        <v>3</v>
      </c>
      <c r="K219" s="16" t="s">
        <v>331</v>
      </c>
      <c r="L219" t="str">
        <f t="shared" si="3"/>
        <v>none</v>
      </c>
    </row>
    <row r="220" spans="1:12" x14ac:dyDescent="0.3">
      <c r="A220" s="11" t="s">
        <v>769</v>
      </c>
      <c r="B220" s="11" t="s">
        <v>292</v>
      </c>
      <c r="C220" s="11" t="s">
        <v>765</v>
      </c>
      <c r="D220" s="11" t="s">
        <v>766</v>
      </c>
      <c r="E220" s="11" t="s">
        <v>770</v>
      </c>
      <c r="F220" s="12">
        <v>53</v>
      </c>
      <c r="G220" s="12">
        <v>5</v>
      </c>
      <c r="H220" s="13">
        <v>5.3600000000000002E-2</v>
      </c>
      <c r="I220" s="14">
        <v>3.3380753699999999</v>
      </c>
      <c r="J220" s="15">
        <v>3</v>
      </c>
      <c r="K220" s="16" t="s">
        <v>331</v>
      </c>
      <c r="L220" t="str">
        <f t="shared" si="3"/>
        <v>none</v>
      </c>
    </row>
    <row r="221" spans="1:12" x14ac:dyDescent="0.3">
      <c r="A221" s="11" t="s">
        <v>771</v>
      </c>
      <c r="B221" s="11" t="s">
        <v>292</v>
      </c>
      <c r="C221" s="11" t="s">
        <v>765</v>
      </c>
      <c r="D221" s="11" t="s">
        <v>766</v>
      </c>
      <c r="E221" s="11" t="s">
        <v>772</v>
      </c>
      <c r="F221" s="12">
        <v>66</v>
      </c>
      <c r="G221" s="12">
        <v>10</v>
      </c>
      <c r="H221" s="13">
        <v>3.73E-2</v>
      </c>
      <c r="I221" s="14">
        <v>3.5529711000000002</v>
      </c>
      <c r="J221" s="15">
        <v>3</v>
      </c>
      <c r="K221" s="16" t="s">
        <v>331</v>
      </c>
      <c r="L221" t="str">
        <f t="shared" si="3"/>
        <v>none</v>
      </c>
    </row>
    <row r="222" spans="1:12" x14ac:dyDescent="0.3">
      <c r="A222" s="11" t="s">
        <v>773</v>
      </c>
      <c r="B222" s="11" t="s">
        <v>292</v>
      </c>
      <c r="C222" s="11" t="s">
        <v>765</v>
      </c>
      <c r="D222" s="11" t="s">
        <v>766</v>
      </c>
      <c r="E222" s="11" t="s">
        <v>774</v>
      </c>
      <c r="F222" s="12">
        <v>127</v>
      </c>
      <c r="G222" s="12">
        <v>24</v>
      </c>
      <c r="H222" s="13">
        <v>4.0099999999999997E-2</v>
      </c>
      <c r="I222" s="14">
        <v>7.4220499999999996</v>
      </c>
      <c r="J222" s="15">
        <v>6</v>
      </c>
      <c r="K222" s="16" t="s">
        <v>331</v>
      </c>
      <c r="L222" t="str">
        <f t="shared" si="3"/>
        <v>none</v>
      </c>
    </row>
    <row r="223" spans="1:12" x14ac:dyDescent="0.3">
      <c r="A223" s="11" t="s">
        <v>775</v>
      </c>
      <c r="B223" s="11" t="s">
        <v>292</v>
      </c>
      <c r="C223" s="11" t="s">
        <v>765</v>
      </c>
      <c r="D223" s="11" t="s">
        <v>766</v>
      </c>
      <c r="E223" s="11" t="s">
        <v>776</v>
      </c>
      <c r="F223" s="12">
        <v>53</v>
      </c>
      <c r="G223" s="12">
        <v>9</v>
      </c>
      <c r="H223" s="13">
        <v>1.5900000000000001E-2</v>
      </c>
      <c r="I223" s="14">
        <v>5.9919884200000002</v>
      </c>
      <c r="J223" s="15">
        <v>5</v>
      </c>
      <c r="K223" s="16" t="s">
        <v>297</v>
      </c>
      <c r="L223" t="str">
        <f t="shared" si="3"/>
        <v>none</v>
      </c>
    </row>
    <row r="224" spans="1:12" x14ac:dyDescent="0.3">
      <c r="A224" s="18" t="s">
        <v>777</v>
      </c>
      <c r="B224" s="11" t="s">
        <v>292</v>
      </c>
      <c r="C224" s="11" t="s">
        <v>765</v>
      </c>
      <c r="D224" s="11" t="s">
        <v>766</v>
      </c>
      <c r="E224" s="11" t="s">
        <v>778</v>
      </c>
      <c r="F224" s="12">
        <v>66</v>
      </c>
      <c r="G224" s="12">
        <v>7</v>
      </c>
      <c r="H224" s="13">
        <v>4.4699999999999997E-2</v>
      </c>
      <c r="I224" s="14">
        <v>4.4519108300000001</v>
      </c>
      <c r="J224" s="15">
        <v>4</v>
      </c>
      <c r="K224" s="16" t="s">
        <v>297</v>
      </c>
      <c r="L224" t="str">
        <f t="shared" si="3"/>
        <v>none</v>
      </c>
    </row>
    <row r="225" spans="1:12" x14ac:dyDescent="0.3">
      <c r="A225" s="11" t="s">
        <v>779</v>
      </c>
      <c r="B225" s="11" t="s">
        <v>292</v>
      </c>
      <c r="C225" s="11" t="s">
        <v>765</v>
      </c>
      <c r="D225" s="11" t="s">
        <v>766</v>
      </c>
      <c r="E225" s="11" t="s">
        <v>780</v>
      </c>
      <c r="F225" s="12">
        <v>127</v>
      </c>
      <c r="G225" s="12">
        <v>24</v>
      </c>
      <c r="H225" s="13">
        <v>4.0099999999999997E-2</v>
      </c>
      <c r="I225" s="14">
        <v>7.3928482300000002</v>
      </c>
      <c r="J225" s="15">
        <v>6</v>
      </c>
      <c r="K225" s="16" t="s">
        <v>297</v>
      </c>
      <c r="L225" t="str">
        <f t="shared" si="3"/>
        <v>none</v>
      </c>
    </row>
    <row r="226" spans="1:12" x14ac:dyDescent="0.3">
      <c r="A226" s="11" t="s">
        <v>781</v>
      </c>
      <c r="B226" s="11" t="s">
        <v>292</v>
      </c>
      <c r="C226" s="11" t="s">
        <v>765</v>
      </c>
      <c r="D226" s="11" t="s">
        <v>766</v>
      </c>
      <c r="E226" s="11" t="s">
        <v>782</v>
      </c>
      <c r="F226" s="12">
        <v>84</v>
      </c>
      <c r="G226" s="12">
        <v>16</v>
      </c>
      <c r="H226" s="13">
        <v>1.23E-2</v>
      </c>
      <c r="I226" s="14">
        <v>9.9351664999999993</v>
      </c>
      <c r="J226" s="15">
        <v>8</v>
      </c>
      <c r="K226" s="16" t="s">
        <v>331</v>
      </c>
      <c r="L226" t="str">
        <f t="shared" si="3"/>
        <v>none</v>
      </c>
    </row>
    <row r="227" spans="1:12" x14ac:dyDescent="0.3">
      <c r="A227" s="11" t="s">
        <v>783</v>
      </c>
      <c r="B227" s="11" t="s">
        <v>292</v>
      </c>
      <c r="C227" s="11" t="s">
        <v>765</v>
      </c>
      <c r="D227" s="11" t="s">
        <v>766</v>
      </c>
      <c r="E227" s="11" t="s">
        <v>784</v>
      </c>
      <c r="F227" s="12">
        <v>70</v>
      </c>
      <c r="G227" s="12">
        <v>11</v>
      </c>
      <c r="H227" s="13">
        <v>3.9800000000000002E-2</v>
      </c>
      <c r="I227" s="14">
        <v>3.5517752100000002</v>
      </c>
      <c r="J227" s="15">
        <v>3</v>
      </c>
      <c r="K227" s="16" t="s">
        <v>331</v>
      </c>
      <c r="L227" t="str">
        <f t="shared" si="3"/>
        <v>none</v>
      </c>
    </row>
    <row r="228" spans="1:12" x14ac:dyDescent="0.3">
      <c r="A228" s="11" t="s">
        <v>785</v>
      </c>
      <c r="B228" s="11" t="s">
        <v>292</v>
      </c>
      <c r="C228" s="11" t="s">
        <v>765</v>
      </c>
      <c r="D228" s="11" t="s">
        <v>766</v>
      </c>
      <c r="E228" s="11" t="s">
        <v>786</v>
      </c>
      <c r="F228" s="12">
        <v>46</v>
      </c>
      <c r="G228" s="12">
        <v>7</v>
      </c>
      <c r="H228" s="13">
        <v>1.4E-2</v>
      </c>
      <c r="I228" s="14">
        <v>5.9341917799999999</v>
      </c>
      <c r="J228" s="15">
        <v>5</v>
      </c>
      <c r="K228" s="16" t="s">
        <v>297</v>
      </c>
      <c r="L228" t="str">
        <f t="shared" si="3"/>
        <v>none</v>
      </c>
    </row>
    <row r="229" spans="1:12" x14ac:dyDescent="0.3">
      <c r="A229" s="11" t="s">
        <v>787</v>
      </c>
      <c r="B229" s="11" t="s">
        <v>292</v>
      </c>
      <c r="C229" s="11" t="s">
        <v>765</v>
      </c>
      <c r="D229" s="11" t="s">
        <v>766</v>
      </c>
      <c r="E229" s="11" t="s">
        <v>788</v>
      </c>
      <c r="F229" s="12">
        <v>56</v>
      </c>
      <c r="G229" s="12">
        <v>6</v>
      </c>
      <c r="H229" s="13">
        <v>5.6099999999999997E-2</v>
      </c>
      <c r="I229" s="14">
        <v>3.3463710199999999</v>
      </c>
      <c r="J229" s="15">
        <v>3</v>
      </c>
      <c r="K229" s="16" t="s">
        <v>297</v>
      </c>
      <c r="L229" t="str">
        <f t="shared" si="3"/>
        <v>none</v>
      </c>
    </row>
    <row r="230" spans="1:12" x14ac:dyDescent="0.3">
      <c r="A230" s="11" t="s">
        <v>789</v>
      </c>
      <c r="B230" s="11" t="s">
        <v>292</v>
      </c>
      <c r="C230" s="11" t="s">
        <v>765</v>
      </c>
      <c r="D230" s="11" t="s">
        <v>766</v>
      </c>
      <c r="E230" s="11" t="s">
        <v>790</v>
      </c>
      <c r="F230" s="12">
        <v>101</v>
      </c>
      <c r="G230" s="12">
        <v>18</v>
      </c>
      <c r="H230" s="13">
        <v>3.3700000000000001E-2</v>
      </c>
      <c r="I230" s="14">
        <v>7.3034514799999997</v>
      </c>
      <c r="J230" s="15">
        <v>6</v>
      </c>
      <c r="K230" s="16" t="s">
        <v>331</v>
      </c>
      <c r="L230" t="str">
        <f t="shared" si="3"/>
        <v>none</v>
      </c>
    </row>
    <row r="231" spans="1:12" x14ac:dyDescent="0.3">
      <c r="A231" s="11" t="s">
        <v>791</v>
      </c>
      <c r="B231" s="11" t="s">
        <v>292</v>
      </c>
      <c r="C231" s="11" t="s">
        <v>765</v>
      </c>
      <c r="D231" s="11" t="s">
        <v>766</v>
      </c>
      <c r="E231" s="11" t="s">
        <v>792</v>
      </c>
      <c r="F231" s="12">
        <v>53</v>
      </c>
      <c r="G231" s="12">
        <v>9</v>
      </c>
      <c r="H231" s="13">
        <v>1.5699999999999999E-2</v>
      </c>
      <c r="I231" s="14">
        <v>5.9861260400000003</v>
      </c>
      <c r="J231" s="15">
        <v>5</v>
      </c>
      <c r="K231" s="16" t="s">
        <v>297</v>
      </c>
      <c r="L231" t="str">
        <f t="shared" si="3"/>
        <v>none</v>
      </c>
    </row>
    <row r="232" spans="1:12" x14ac:dyDescent="0.3">
      <c r="A232" s="11" t="s">
        <v>793</v>
      </c>
      <c r="B232" s="11" t="s">
        <v>292</v>
      </c>
      <c r="C232" s="11" t="s">
        <v>765</v>
      </c>
      <c r="D232" s="11" t="s">
        <v>766</v>
      </c>
      <c r="E232" s="11" t="s">
        <v>794</v>
      </c>
      <c r="F232" s="12">
        <v>68</v>
      </c>
      <c r="G232" s="12">
        <v>11</v>
      </c>
      <c r="H232" s="13">
        <v>3.9E-2</v>
      </c>
      <c r="I232" s="14">
        <v>3.5510099300000002</v>
      </c>
      <c r="J232" s="15">
        <v>3</v>
      </c>
      <c r="K232" s="16" t="s">
        <v>331</v>
      </c>
      <c r="L232" t="str">
        <f t="shared" si="3"/>
        <v>none</v>
      </c>
    </row>
    <row r="233" spans="1:12" x14ac:dyDescent="0.3">
      <c r="A233" s="11" t="s">
        <v>795</v>
      </c>
      <c r="B233" s="11" t="s">
        <v>292</v>
      </c>
      <c r="C233" s="11" t="s">
        <v>765</v>
      </c>
      <c r="D233" s="11" t="s">
        <v>766</v>
      </c>
      <c r="E233" s="11" t="s">
        <v>796</v>
      </c>
      <c r="F233" s="12">
        <v>87</v>
      </c>
      <c r="G233" s="12">
        <v>17</v>
      </c>
      <c r="H233" s="13">
        <v>1.2699999999999999E-2</v>
      </c>
      <c r="I233" s="14">
        <v>9.9308984700000007</v>
      </c>
      <c r="J233" s="15">
        <v>8</v>
      </c>
      <c r="K233" s="16" t="s">
        <v>331</v>
      </c>
      <c r="L233" t="str">
        <f t="shared" si="3"/>
        <v>none</v>
      </c>
    </row>
    <row r="234" spans="1:12" x14ac:dyDescent="0.3">
      <c r="A234" s="11" t="s">
        <v>797</v>
      </c>
      <c r="B234" s="11" t="s">
        <v>292</v>
      </c>
      <c r="C234" s="11" t="s">
        <v>765</v>
      </c>
      <c r="D234" s="11" t="s">
        <v>766</v>
      </c>
      <c r="E234" s="11" t="s">
        <v>798</v>
      </c>
      <c r="F234" s="12">
        <v>68</v>
      </c>
      <c r="G234" s="12">
        <v>7</v>
      </c>
      <c r="H234" s="13">
        <v>4.5999999999999999E-2</v>
      </c>
      <c r="I234" s="14">
        <v>4.4354008399999998</v>
      </c>
      <c r="J234" s="15">
        <v>4</v>
      </c>
      <c r="K234" s="16" t="s">
        <v>297</v>
      </c>
      <c r="L234" t="str">
        <f t="shared" si="3"/>
        <v>none</v>
      </c>
    </row>
    <row r="235" spans="1:12" x14ac:dyDescent="0.3">
      <c r="A235" s="18" t="s">
        <v>799</v>
      </c>
      <c r="B235" s="11" t="s">
        <v>292</v>
      </c>
      <c r="C235" s="11" t="s">
        <v>765</v>
      </c>
      <c r="D235" s="11" t="s">
        <v>766</v>
      </c>
      <c r="E235" s="11" t="s">
        <v>800</v>
      </c>
      <c r="F235" s="12">
        <v>77</v>
      </c>
      <c r="G235" s="12">
        <v>12</v>
      </c>
      <c r="H235" s="13">
        <v>4.3999999999999997E-2</v>
      </c>
      <c r="I235" s="14">
        <v>3.5473446100000001</v>
      </c>
      <c r="J235" s="15">
        <v>3</v>
      </c>
      <c r="K235" s="16" t="s">
        <v>331</v>
      </c>
      <c r="L235" t="str">
        <f t="shared" si="3"/>
        <v>none</v>
      </c>
    </row>
    <row r="236" spans="1:12" x14ac:dyDescent="0.3">
      <c r="A236" s="11" t="s">
        <v>801</v>
      </c>
      <c r="B236" s="11" t="s">
        <v>292</v>
      </c>
      <c r="C236" s="11" t="s">
        <v>765</v>
      </c>
      <c r="D236" s="11" t="s">
        <v>766</v>
      </c>
      <c r="E236" s="11" t="s">
        <v>802</v>
      </c>
      <c r="F236" s="12">
        <v>99</v>
      </c>
      <c r="G236" s="12">
        <v>14</v>
      </c>
      <c r="H236" s="13">
        <v>1.5299999999999999E-2</v>
      </c>
      <c r="I236" s="14">
        <v>9.2718599000000008</v>
      </c>
      <c r="J236" s="15">
        <v>8</v>
      </c>
      <c r="K236" s="16" t="s">
        <v>331</v>
      </c>
      <c r="L236" t="str">
        <f t="shared" si="3"/>
        <v>none</v>
      </c>
    </row>
    <row r="237" spans="1:12" x14ac:dyDescent="0.3">
      <c r="A237" s="11" t="s">
        <v>803</v>
      </c>
      <c r="B237" s="11" t="s">
        <v>292</v>
      </c>
      <c r="C237" s="11" t="s">
        <v>765</v>
      </c>
      <c r="D237" s="11" t="s">
        <v>766</v>
      </c>
      <c r="E237" s="11" t="s">
        <v>804</v>
      </c>
      <c r="F237" s="12">
        <v>48</v>
      </c>
      <c r="G237" s="12">
        <v>5</v>
      </c>
      <c r="H237" s="13">
        <v>3.1899999999999998E-2</v>
      </c>
      <c r="I237" s="14">
        <v>4.4364403499999998</v>
      </c>
      <c r="J237" s="15">
        <v>4</v>
      </c>
      <c r="K237" s="16" t="s">
        <v>297</v>
      </c>
      <c r="L237" t="str">
        <f t="shared" si="3"/>
        <v>none</v>
      </c>
    </row>
    <row r="238" spans="1:12" x14ac:dyDescent="0.3">
      <c r="A238" s="11" t="s">
        <v>805</v>
      </c>
      <c r="B238" s="11" t="s">
        <v>292</v>
      </c>
      <c r="C238" s="11" t="s">
        <v>765</v>
      </c>
      <c r="D238" s="11" t="s">
        <v>766</v>
      </c>
      <c r="E238" s="11" t="s">
        <v>806</v>
      </c>
      <c r="F238" s="12">
        <v>41</v>
      </c>
      <c r="G238" s="12">
        <v>7</v>
      </c>
      <c r="H238" s="13">
        <v>1.23E-2</v>
      </c>
      <c r="I238" s="14">
        <v>5.9566542299999998</v>
      </c>
      <c r="J238" s="15">
        <v>5</v>
      </c>
      <c r="K238" s="16" t="s">
        <v>297</v>
      </c>
      <c r="L238" t="str">
        <f t="shared" si="3"/>
        <v>none</v>
      </c>
    </row>
    <row r="239" spans="1:12" x14ac:dyDescent="0.3">
      <c r="A239" s="11" t="s">
        <v>807</v>
      </c>
      <c r="B239" s="11" t="s">
        <v>292</v>
      </c>
      <c r="C239" s="11" t="s">
        <v>765</v>
      </c>
      <c r="D239" s="11" t="s">
        <v>766</v>
      </c>
      <c r="E239" s="11" t="s">
        <v>808</v>
      </c>
      <c r="F239" s="12">
        <v>106</v>
      </c>
      <c r="G239" s="12">
        <v>19</v>
      </c>
      <c r="H239" s="13">
        <v>3.5299999999999998E-2</v>
      </c>
      <c r="I239" s="14">
        <v>7.3210103999999996</v>
      </c>
      <c r="J239" s="15">
        <v>6</v>
      </c>
      <c r="K239" s="16" t="s">
        <v>331</v>
      </c>
      <c r="L239" t="str">
        <f t="shared" si="3"/>
        <v>none</v>
      </c>
    </row>
    <row r="240" spans="1:12" x14ac:dyDescent="0.3">
      <c r="A240" s="11" t="s">
        <v>809</v>
      </c>
      <c r="B240" s="11" t="s">
        <v>292</v>
      </c>
      <c r="C240" s="11" t="s">
        <v>765</v>
      </c>
      <c r="D240" s="11" t="s">
        <v>766</v>
      </c>
      <c r="E240" s="11" t="s">
        <v>810</v>
      </c>
      <c r="F240" s="12">
        <v>127</v>
      </c>
      <c r="G240" s="12">
        <v>24</v>
      </c>
      <c r="H240" s="13">
        <v>4.0099999999999997E-2</v>
      </c>
      <c r="I240" s="14">
        <v>7.4194180799999998</v>
      </c>
      <c r="J240" s="15">
        <v>6</v>
      </c>
      <c r="K240" s="16" t="s">
        <v>331</v>
      </c>
      <c r="L240" t="str">
        <f t="shared" si="3"/>
        <v>none</v>
      </c>
    </row>
    <row r="241" spans="1:12" x14ac:dyDescent="0.3">
      <c r="A241" s="11" t="s">
        <v>811</v>
      </c>
      <c r="B241" s="11" t="s">
        <v>292</v>
      </c>
      <c r="C241" s="11" t="s">
        <v>765</v>
      </c>
      <c r="D241" s="11" t="s">
        <v>766</v>
      </c>
      <c r="E241" s="11" t="s">
        <v>812</v>
      </c>
      <c r="F241" s="12">
        <v>52</v>
      </c>
      <c r="G241" s="12">
        <v>6</v>
      </c>
      <c r="H241" s="13">
        <v>5.1900000000000002E-2</v>
      </c>
      <c r="I241" s="14">
        <v>3.3992742499999999</v>
      </c>
      <c r="J241" s="15">
        <v>3</v>
      </c>
      <c r="K241" s="16" t="s">
        <v>331</v>
      </c>
      <c r="L241" t="str">
        <f t="shared" si="3"/>
        <v>none</v>
      </c>
    </row>
    <row r="242" spans="1:12" x14ac:dyDescent="0.3">
      <c r="A242" s="11" t="s">
        <v>813</v>
      </c>
      <c r="B242" s="11" t="s">
        <v>292</v>
      </c>
      <c r="C242" s="11" t="s">
        <v>765</v>
      </c>
      <c r="D242" s="11" t="s">
        <v>766</v>
      </c>
      <c r="E242" s="11" t="s">
        <v>814</v>
      </c>
      <c r="F242" s="12">
        <v>43</v>
      </c>
      <c r="G242" s="12">
        <v>3</v>
      </c>
      <c r="H242" s="13">
        <v>4.2900000000000001E-2</v>
      </c>
      <c r="I242" s="14">
        <v>3.2622878599999998</v>
      </c>
      <c r="J242" s="15">
        <v>3</v>
      </c>
      <c r="K242" s="16" t="s">
        <v>331</v>
      </c>
      <c r="L242" t="str">
        <f t="shared" si="3"/>
        <v>none</v>
      </c>
    </row>
    <row r="243" spans="1:12" x14ac:dyDescent="0.3">
      <c r="A243" s="11" t="s">
        <v>815</v>
      </c>
      <c r="B243" s="11" t="s">
        <v>292</v>
      </c>
      <c r="C243" s="11" t="s">
        <v>765</v>
      </c>
      <c r="D243" s="11" t="s">
        <v>766</v>
      </c>
      <c r="E243" s="11" t="s">
        <v>816</v>
      </c>
      <c r="F243" s="12">
        <v>106</v>
      </c>
      <c r="G243" s="12">
        <v>21</v>
      </c>
      <c r="H243" s="13">
        <v>1.5800000000000002E-2</v>
      </c>
      <c r="I243" s="14">
        <v>9.9279423500000004</v>
      </c>
      <c r="J243" s="15">
        <v>8</v>
      </c>
      <c r="K243" s="16" t="s">
        <v>331</v>
      </c>
      <c r="L243" t="str">
        <f t="shared" si="3"/>
        <v>none</v>
      </c>
    </row>
    <row r="244" spans="1:12" x14ac:dyDescent="0.3">
      <c r="A244" s="11" t="s">
        <v>817</v>
      </c>
      <c r="B244" s="11" t="s">
        <v>292</v>
      </c>
      <c r="C244" s="11" t="s">
        <v>765</v>
      </c>
      <c r="D244" s="11" t="s">
        <v>766</v>
      </c>
      <c r="E244" s="11" t="s">
        <v>818</v>
      </c>
      <c r="F244" s="12">
        <v>49</v>
      </c>
      <c r="G244" s="12">
        <v>5</v>
      </c>
      <c r="H244" s="13">
        <v>3.2199999999999999E-2</v>
      </c>
      <c r="I244" s="14">
        <v>4.44678431</v>
      </c>
      <c r="J244" s="15">
        <v>4</v>
      </c>
      <c r="K244" s="16" t="s">
        <v>297</v>
      </c>
      <c r="L244" t="str">
        <f t="shared" si="3"/>
        <v>none</v>
      </c>
    </row>
    <row r="245" spans="1:12" x14ac:dyDescent="0.3">
      <c r="A245" s="11" t="s">
        <v>819</v>
      </c>
      <c r="B245" s="11" t="s">
        <v>292</v>
      </c>
      <c r="C245" s="11" t="s">
        <v>765</v>
      </c>
      <c r="D245" s="11" t="s">
        <v>766</v>
      </c>
      <c r="E245" s="11" t="s">
        <v>820</v>
      </c>
      <c r="F245" s="12">
        <v>67</v>
      </c>
      <c r="G245" s="12">
        <v>7</v>
      </c>
      <c r="H245" s="13">
        <v>4.53E-2</v>
      </c>
      <c r="I245" s="14">
        <v>4.4539351500000004</v>
      </c>
      <c r="J245" s="15">
        <v>4</v>
      </c>
      <c r="K245" s="16" t="s">
        <v>297</v>
      </c>
      <c r="L245" t="str">
        <f t="shared" si="3"/>
        <v>none</v>
      </c>
    </row>
    <row r="246" spans="1:12" x14ac:dyDescent="0.3">
      <c r="A246" s="11" t="s">
        <v>821</v>
      </c>
      <c r="B246" s="11" t="s">
        <v>292</v>
      </c>
      <c r="C246" s="11" t="s">
        <v>765</v>
      </c>
      <c r="D246" s="11" t="s">
        <v>766</v>
      </c>
      <c r="E246" s="11" t="s">
        <v>822</v>
      </c>
      <c r="F246" s="12">
        <v>56</v>
      </c>
      <c r="G246" s="12">
        <v>9</v>
      </c>
      <c r="H246" s="13">
        <v>1.67E-2</v>
      </c>
      <c r="I246" s="14">
        <v>5.9871824199999999</v>
      </c>
      <c r="J246" s="15">
        <v>5</v>
      </c>
      <c r="K246" s="16" t="s">
        <v>297</v>
      </c>
      <c r="L246" t="str">
        <f t="shared" si="3"/>
        <v>none</v>
      </c>
    </row>
    <row r="247" spans="1:12" x14ac:dyDescent="0.3">
      <c r="A247" s="11" t="s">
        <v>823</v>
      </c>
      <c r="B247" s="11" t="s">
        <v>292</v>
      </c>
      <c r="C247" s="11" t="s">
        <v>765</v>
      </c>
      <c r="D247" s="11" t="s">
        <v>766</v>
      </c>
      <c r="E247" s="11" t="s">
        <v>824</v>
      </c>
      <c r="F247" s="12">
        <v>37</v>
      </c>
      <c r="G247" s="12">
        <v>4</v>
      </c>
      <c r="H247" s="13">
        <v>4.0800000000000003E-2</v>
      </c>
      <c r="I247" s="14">
        <v>3.3309891399999998</v>
      </c>
      <c r="J247" s="15">
        <v>3</v>
      </c>
      <c r="K247" s="16" t="s">
        <v>331</v>
      </c>
      <c r="L247" t="str">
        <f t="shared" si="3"/>
        <v>none</v>
      </c>
    </row>
    <row r="248" spans="1:12" x14ac:dyDescent="0.3">
      <c r="A248" s="18" t="s">
        <v>825</v>
      </c>
      <c r="B248" s="11" t="s">
        <v>292</v>
      </c>
      <c r="C248" s="11" t="s">
        <v>765</v>
      </c>
      <c r="D248" s="11" t="s">
        <v>766</v>
      </c>
      <c r="E248" s="11" t="s">
        <v>826</v>
      </c>
      <c r="F248" s="12">
        <v>94</v>
      </c>
      <c r="G248" s="12">
        <v>18</v>
      </c>
      <c r="H248" s="13">
        <v>1.38E-2</v>
      </c>
      <c r="I248" s="14">
        <v>9.8642312899999993</v>
      </c>
      <c r="J248" s="15">
        <v>8</v>
      </c>
      <c r="K248" s="16" t="s">
        <v>297</v>
      </c>
      <c r="L248" t="str">
        <f t="shared" si="3"/>
        <v>none</v>
      </c>
    </row>
    <row r="249" spans="1:12" x14ac:dyDescent="0.3">
      <c r="A249" s="11" t="s">
        <v>827</v>
      </c>
      <c r="B249" s="11" t="s">
        <v>292</v>
      </c>
      <c r="C249" s="11" t="s">
        <v>765</v>
      </c>
      <c r="D249" s="11" t="s">
        <v>766</v>
      </c>
      <c r="E249" s="11" t="s">
        <v>828</v>
      </c>
      <c r="F249" s="12">
        <v>61</v>
      </c>
      <c r="G249" s="12">
        <v>10</v>
      </c>
      <c r="H249" s="13">
        <v>1.89E-2</v>
      </c>
      <c r="I249" s="14">
        <v>5.9626611199999999</v>
      </c>
      <c r="J249" s="15">
        <v>5</v>
      </c>
      <c r="K249" s="16" t="s">
        <v>297</v>
      </c>
      <c r="L249" t="str">
        <f t="shared" si="3"/>
        <v>none</v>
      </c>
    </row>
    <row r="250" spans="1:12" x14ac:dyDescent="0.3">
      <c r="A250" s="11" t="s">
        <v>829</v>
      </c>
      <c r="B250" s="11" t="s">
        <v>292</v>
      </c>
      <c r="C250" s="11" t="s">
        <v>765</v>
      </c>
      <c r="D250" s="11" t="s">
        <v>766</v>
      </c>
      <c r="E250" s="11" t="s">
        <v>830</v>
      </c>
      <c r="F250" s="12">
        <v>126</v>
      </c>
      <c r="G250" s="12">
        <v>24</v>
      </c>
      <c r="H250" s="13">
        <v>3.9899999999999998E-2</v>
      </c>
      <c r="I250" s="14">
        <v>7.3885334299999998</v>
      </c>
      <c r="J250" s="15">
        <v>6</v>
      </c>
      <c r="K250" s="16" t="s">
        <v>331</v>
      </c>
      <c r="L250" t="str">
        <f t="shared" si="3"/>
        <v>none</v>
      </c>
    </row>
    <row r="251" spans="1:12" x14ac:dyDescent="0.3">
      <c r="A251" s="11" t="s">
        <v>831</v>
      </c>
      <c r="B251" s="11" t="s">
        <v>292</v>
      </c>
      <c r="C251" s="11" t="s">
        <v>765</v>
      </c>
      <c r="D251" s="11" t="s">
        <v>766</v>
      </c>
      <c r="E251" s="11" t="s">
        <v>832</v>
      </c>
      <c r="F251" s="12">
        <v>74</v>
      </c>
      <c r="G251" s="12">
        <v>11</v>
      </c>
      <c r="H251" s="13">
        <v>4.2299999999999997E-2</v>
      </c>
      <c r="I251" s="14">
        <v>3.5403350100000002</v>
      </c>
      <c r="J251" s="15">
        <v>3</v>
      </c>
      <c r="K251" s="16" t="s">
        <v>297</v>
      </c>
      <c r="L251" t="str">
        <f t="shared" si="3"/>
        <v>none</v>
      </c>
    </row>
    <row r="252" spans="1:12" x14ac:dyDescent="0.3">
      <c r="A252" s="11" t="s">
        <v>833</v>
      </c>
      <c r="B252" s="11" t="s">
        <v>292</v>
      </c>
      <c r="C252" s="11" t="s">
        <v>765</v>
      </c>
      <c r="D252" s="11" t="s">
        <v>766</v>
      </c>
      <c r="E252" s="11" t="s">
        <v>834</v>
      </c>
      <c r="F252" s="12">
        <v>41</v>
      </c>
      <c r="G252" s="12">
        <v>3</v>
      </c>
      <c r="H252" s="13">
        <v>4.1099999999999998E-2</v>
      </c>
      <c r="I252" s="14">
        <v>3.2734960200000001</v>
      </c>
      <c r="J252" s="15">
        <v>3</v>
      </c>
      <c r="K252" s="16" t="s">
        <v>331</v>
      </c>
      <c r="L252" t="str">
        <f t="shared" si="3"/>
        <v>none</v>
      </c>
    </row>
    <row r="253" spans="1:12" x14ac:dyDescent="0.3">
      <c r="A253" s="11" t="s">
        <v>835</v>
      </c>
      <c r="B253" s="11" t="s">
        <v>292</v>
      </c>
      <c r="C253" s="11" t="s">
        <v>765</v>
      </c>
      <c r="D253" s="11" t="s">
        <v>766</v>
      </c>
      <c r="E253" s="11" t="s">
        <v>836</v>
      </c>
      <c r="F253" s="12">
        <v>98</v>
      </c>
      <c r="G253" s="12">
        <v>18</v>
      </c>
      <c r="H253" s="13">
        <v>1.44E-2</v>
      </c>
      <c r="I253" s="14">
        <v>9.8005157999999994</v>
      </c>
      <c r="J253" s="15">
        <v>8</v>
      </c>
      <c r="K253" s="16" t="s">
        <v>331</v>
      </c>
      <c r="L253" t="str">
        <f t="shared" si="3"/>
        <v>none</v>
      </c>
    </row>
    <row r="254" spans="1:12" x14ac:dyDescent="0.3">
      <c r="A254" s="11" t="s">
        <v>839</v>
      </c>
      <c r="B254" s="11" t="s">
        <v>292</v>
      </c>
      <c r="C254" s="11" t="s">
        <v>837</v>
      </c>
      <c r="D254" s="11" t="s">
        <v>838</v>
      </c>
      <c r="E254" s="11" t="s">
        <v>840</v>
      </c>
      <c r="F254" s="12">
        <v>8722</v>
      </c>
      <c r="G254" s="12">
        <v>1743</v>
      </c>
      <c r="H254" s="13">
        <v>0.12239999999999999</v>
      </c>
      <c r="I254" s="14">
        <v>2.0488312</v>
      </c>
      <c r="J254" s="15">
        <v>1.6</v>
      </c>
      <c r="K254" s="16" t="s">
        <v>331</v>
      </c>
      <c r="L254" t="str">
        <f t="shared" si="3"/>
        <v>none</v>
      </c>
    </row>
    <row r="255" spans="1:12" x14ac:dyDescent="0.3">
      <c r="A255" s="11" t="s">
        <v>841</v>
      </c>
      <c r="B255" s="11" t="s">
        <v>292</v>
      </c>
      <c r="C255" s="11" t="s">
        <v>837</v>
      </c>
      <c r="D255" s="11" t="s">
        <v>838</v>
      </c>
      <c r="E255" s="11" t="s">
        <v>842</v>
      </c>
      <c r="F255" s="12">
        <v>474</v>
      </c>
      <c r="G255" s="12">
        <v>70</v>
      </c>
      <c r="H255" s="13">
        <v>9.9000000000000005E-2</v>
      </c>
      <c r="I255" s="14">
        <v>1.40812549</v>
      </c>
      <c r="J255" s="15">
        <v>1.2</v>
      </c>
      <c r="K255" s="16" t="s">
        <v>370</v>
      </c>
      <c r="L255" t="str">
        <f t="shared" si="3"/>
        <v>none</v>
      </c>
    </row>
    <row r="256" spans="1:12" x14ac:dyDescent="0.3">
      <c r="A256" s="11" t="s">
        <v>843</v>
      </c>
      <c r="B256" s="11" t="s">
        <v>292</v>
      </c>
      <c r="C256" s="11" t="s">
        <v>837</v>
      </c>
      <c r="D256" s="11" t="s">
        <v>838</v>
      </c>
      <c r="E256" s="11" t="s">
        <v>844</v>
      </c>
      <c r="F256" s="12">
        <v>3352</v>
      </c>
      <c r="G256" s="12">
        <v>645</v>
      </c>
      <c r="H256" s="13">
        <v>0.13969999999999999</v>
      </c>
      <c r="I256" s="14">
        <v>0.99045284</v>
      </c>
      <c r="J256" s="15">
        <v>0.8</v>
      </c>
      <c r="K256" s="16" t="s">
        <v>331</v>
      </c>
      <c r="L256" t="str">
        <f t="shared" si="3"/>
        <v>none</v>
      </c>
    </row>
    <row r="257" spans="1:12" x14ac:dyDescent="0.3">
      <c r="A257" s="11" t="s">
        <v>845</v>
      </c>
      <c r="B257" s="11" t="s">
        <v>292</v>
      </c>
      <c r="C257" s="11" t="s">
        <v>837</v>
      </c>
      <c r="D257" s="11" t="s">
        <v>838</v>
      </c>
      <c r="E257" s="11" t="s">
        <v>846</v>
      </c>
      <c r="F257" s="12">
        <v>133</v>
      </c>
      <c r="G257" s="12">
        <v>11</v>
      </c>
      <c r="H257" s="13">
        <v>0.1231</v>
      </c>
      <c r="I257" s="14">
        <v>0.54415223999999995</v>
      </c>
      <c r="J257" s="15">
        <v>0.5</v>
      </c>
      <c r="K257" s="16" t="s">
        <v>331</v>
      </c>
      <c r="L257" t="str">
        <f t="shared" si="3"/>
        <v>none</v>
      </c>
    </row>
    <row r="258" spans="1:12" x14ac:dyDescent="0.3">
      <c r="A258" s="11" t="s">
        <v>847</v>
      </c>
      <c r="B258" s="11" t="s">
        <v>292</v>
      </c>
      <c r="C258" s="11" t="s">
        <v>837</v>
      </c>
      <c r="D258" s="11" t="s">
        <v>838</v>
      </c>
      <c r="E258" s="11" t="s">
        <v>848</v>
      </c>
      <c r="F258" s="12">
        <v>415</v>
      </c>
      <c r="G258" s="12">
        <v>63</v>
      </c>
      <c r="H258" s="13">
        <v>8.72E-2</v>
      </c>
      <c r="I258" s="14">
        <v>1.4139821400000001</v>
      </c>
      <c r="J258" s="15">
        <v>1.2</v>
      </c>
      <c r="K258" s="16" t="s">
        <v>331</v>
      </c>
      <c r="L258" t="str">
        <f t="shared" si="3"/>
        <v>none</v>
      </c>
    </row>
    <row r="259" spans="1:12" x14ac:dyDescent="0.3">
      <c r="A259" s="18" t="s">
        <v>849</v>
      </c>
      <c r="B259" s="11" t="s">
        <v>292</v>
      </c>
      <c r="C259" s="11" t="s">
        <v>837</v>
      </c>
      <c r="D259" s="11" t="s">
        <v>838</v>
      </c>
      <c r="E259" s="11" t="s">
        <v>850</v>
      </c>
      <c r="F259" s="12">
        <v>1071</v>
      </c>
      <c r="G259" s="12">
        <v>75</v>
      </c>
      <c r="H259" s="13">
        <v>0.12540000000000001</v>
      </c>
      <c r="I259" s="14">
        <v>0.53736048000000003</v>
      </c>
      <c r="J259" s="15">
        <v>0.5</v>
      </c>
      <c r="K259" s="16" t="s">
        <v>331</v>
      </c>
      <c r="L259" t="str">
        <f t="shared" ref="L259:L322" si="4">IFERROR(VLOOKUP(C259,$O$2:$P$21,2,FALSE),"none")</f>
        <v>none</v>
      </c>
    </row>
    <row r="260" spans="1:12" x14ac:dyDescent="0.3">
      <c r="A260" s="11" t="s">
        <v>851</v>
      </c>
      <c r="B260" s="11" t="s">
        <v>292</v>
      </c>
      <c r="C260" s="11" t="s">
        <v>837</v>
      </c>
      <c r="D260" s="11" t="s">
        <v>838</v>
      </c>
      <c r="E260" s="11" t="s">
        <v>852</v>
      </c>
      <c r="F260" s="12">
        <v>875</v>
      </c>
      <c r="G260" s="12">
        <v>122</v>
      </c>
      <c r="H260" s="13">
        <v>0.1356</v>
      </c>
      <c r="I260" s="14">
        <v>1.8753933599999999</v>
      </c>
      <c r="J260" s="15">
        <v>1.6</v>
      </c>
      <c r="K260" s="16" t="s">
        <v>370</v>
      </c>
      <c r="L260" t="str">
        <f t="shared" si="4"/>
        <v>none</v>
      </c>
    </row>
    <row r="261" spans="1:12" x14ac:dyDescent="0.3">
      <c r="A261" s="11" t="s">
        <v>853</v>
      </c>
      <c r="B261" s="11" t="s">
        <v>292</v>
      </c>
      <c r="C261" s="11" t="s">
        <v>837</v>
      </c>
      <c r="D261" s="11" t="s">
        <v>838</v>
      </c>
      <c r="E261" s="11" t="s">
        <v>854</v>
      </c>
      <c r="F261" s="12">
        <v>192</v>
      </c>
      <c r="G261" s="12">
        <v>20</v>
      </c>
      <c r="H261" s="13">
        <v>0.1144</v>
      </c>
      <c r="I261" s="14">
        <v>0.67081844999999996</v>
      </c>
      <c r="J261" s="15">
        <v>0.6</v>
      </c>
      <c r="K261" s="16" t="s">
        <v>331</v>
      </c>
      <c r="L261" t="str">
        <f t="shared" si="4"/>
        <v>none</v>
      </c>
    </row>
    <row r="262" spans="1:12" x14ac:dyDescent="0.3">
      <c r="A262" s="18" t="s">
        <v>855</v>
      </c>
      <c r="B262" s="11" t="s">
        <v>292</v>
      </c>
      <c r="C262" s="11" t="s">
        <v>837</v>
      </c>
      <c r="D262" s="11" t="s">
        <v>838</v>
      </c>
      <c r="E262" s="11" t="s">
        <v>856</v>
      </c>
      <c r="F262" s="12">
        <v>8239</v>
      </c>
      <c r="G262" s="12">
        <v>1640</v>
      </c>
      <c r="H262" s="13">
        <v>0.1678</v>
      </c>
      <c r="I262" s="14">
        <v>1.59006618</v>
      </c>
      <c r="J262" s="15">
        <v>1.2</v>
      </c>
      <c r="K262" s="16" t="s">
        <v>331</v>
      </c>
      <c r="L262" t="str">
        <f t="shared" si="4"/>
        <v>none</v>
      </c>
    </row>
    <row r="263" spans="1:12" x14ac:dyDescent="0.3">
      <c r="A263" s="11" t="s">
        <v>857</v>
      </c>
      <c r="B263" s="11" t="s">
        <v>292</v>
      </c>
      <c r="C263" s="11" t="s">
        <v>837</v>
      </c>
      <c r="D263" s="11" t="s">
        <v>838</v>
      </c>
      <c r="E263" s="11" t="s">
        <v>858</v>
      </c>
      <c r="F263" s="12">
        <v>205</v>
      </c>
      <c r="G263" s="12">
        <v>31</v>
      </c>
      <c r="H263" s="13">
        <v>0.11310000000000001</v>
      </c>
      <c r="I263" s="14">
        <v>0.70624805999999996</v>
      </c>
      <c r="J263" s="15">
        <v>0.6</v>
      </c>
      <c r="K263" s="16" t="s">
        <v>331</v>
      </c>
      <c r="L263" t="str">
        <f t="shared" si="4"/>
        <v>none</v>
      </c>
    </row>
    <row r="264" spans="1:12" x14ac:dyDescent="0.3">
      <c r="A264" s="11" t="s">
        <v>859</v>
      </c>
      <c r="B264" s="11" t="s">
        <v>292</v>
      </c>
      <c r="C264" s="11" t="s">
        <v>837</v>
      </c>
      <c r="D264" s="11" t="s">
        <v>838</v>
      </c>
      <c r="E264" s="11" t="s">
        <v>860</v>
      </c>
      <c r="F264" s="12">
        <v>1801</v>
      </c>
      <c r="G264" s="12">
        <v>209</v>
      </c>
      <c r="H264" s="13">
        <v>0.16400000000000001</v>
      </c>
      <c r="I264" s="14">
        <v>0.56560116999999999</v>
      </c>
      <c r="J264" s="15">
        <v>0.5</v>
      </c>
      <c r="K264" s="16" t="s">
        <v>331</v>
      </c>
      <c r="L264" t="str">
        <f t="shared" si="4"/>
        <v>none</v>
      </c>
    </row>
    <row r="265" spans="1:12" x14ac:dyDescent="0.3">
      <c r="A265" s="11" t="s">
        <v>861</v>
      </c>
      <c r="B265" s="11" t="s">
        <v>292</v>
      </c>
      <c r="C265" s="11" t="s">
        <v>837</v>
      </c>
      <c r="D265" s="11" t="s">
        <v>838</v>
      </c>
      <c r="E265" s="11" t="s">
        <v>862</v>
      </c>
      <c r="F265" s="12">
        <v>99</v>
      </c>
      <c r="G265" s="12">
        <v>12</v>
      </c>
      <c r="H265" s="13">
        <v>8.2400000000000001E-2</v>
      </c>
      <c r="I265" s="14">
        <v>0.56795379999999995</v>
      </c>
      <c r="J265" s="15">
        <v>0.5</v>
      </c>
      <c r="K265" s="16" t="s">
        <v>331</v>
      </c>
      <c r="L265" t="str">
        <f t="shared" si="4"/>
        <v>none</v>
      </c>
    </row>
    <row r="266" spans="1:12" x14ac:dyDescent="0.3">
      <c r="A266" s="11" t="s">
        <v>863</v>
      </c>
      <c r="B266" s="11" t="s">
        <v>292</v>
      </c>
      <c r="C266" s="11" t="s">
        <v>837</v>
      </c>
      <c r="D266" s="11" t="s">
        <v>838</v>
      </c>
      <c r="E266" s="11" t="s">
        <v>864</v>
      </c>
      <c r="F266" s="12">
        <v>2686</v>
      </c>
      <c r="G266" s="12">
        <v>532</v>
      </c>
      <c r="H266" s="13">
        <v>0.17430000000000001</v>
      </c>
      <c r="I266" s="14">
        <v>0.74802601999999996</v>
      </c>
      <c r="J266" s="15">
        <v>0.6</v>
      </c>
      <c r="K266" s="16" t="s">
        <v>331</v>
      </c>
      <c r="L266" t="str">
        <f t="shared" si="4"/>
        <v>none</v>
      </c>
    </row>
    <row r="267" spans="1:12" x14ac:dyDescent="0.3">
      <c r="A267" s="11" t="s">
        <v>865</v>
      </c>
      <c r="B267" s="11" t="s">
        <v>292</v>
      </c>
      <c r="C267" s="11" t="s">
        <v>837</v>
      </c>
      <c r="D267" s="11" t="s">
        <v>838</v>
      </c>
      <c r="E267" s="11" t="s">
        <v>866</v>
      </c>
      <c r="F267" s="12">
        <v>274</v>
      </c>
      <c r="G267" s="12">
        <v>38</v>
      </c>
      <c r="H267" s="13">
        <v>0.1221</v>
      </c>
      <c r="I267" s="14">
        <v>0.92683492000000001</v>
      </c>
      <c r="J267" s="15">
        <v>0.8</v>
      </c>
      <c r="K267" s="16" t="s">
        <v>331</v>
      </c>
      <c r="L267" t="str">
        <f t="shared" si="4"/>
        <v>none</v>
      </c>
    </row>
    <row r="268" spans="1:12" x14ac:dyDescent="0.3">
      <c r="A268" s="11" t="s">
        <v>869</v>
      </c>
      <c r="B268" s="11" t="s">
        <v>292</v>
      </c>
      <c r="C268" s="11" t="s">
        <v>867</v>
      </c>
      <c r="D268" s="11" t="s">
        <v>868</v>
      </c>
      <c r="E268" s="11" t="s">
        <v>870</v>
      </c>
      <c r="F268" s="12">
        <v>10</v>
      </c>
      <c r="G268" s="12">
        <v>2</v>
      </c>
      <c r="H268" s="13">
        <v>1.52E-2</v>
      </c>
      <c r="I268" s="14">
        <v>1.4637036999999999</v>
      </c>
      <c r="J268" s="15">
        <v>1</v>
      </c>
      <c r="K268" s="16" t="s">
        <v>331</v>
      </c>
      <c r="L268" t="str">
        <f t="shared" si="4"/>
        <v>none</v>
      </c>
    </row>
    <row r="269" spans="1:12" x14ac:dyDescent="0.3">
      <c r="A269" s="11" t="s">
        <v>873</v>
      </c>
      <c r="B269" s="11" t="s">
        <v>292</v>
      </c>
      <c r="C269" s="11" t="s">
        <v>871</v>
      </c>
      <c r="D269" s="11" t="s">
        <v>872</v>
      </c>
      <c r="E269" s="11" t="s">
        <v>874</v>
      </c>
      <c r="F269" s="12">
        <v>106</v>
      </c>
      <c r="G269" s="12">
        <v>35</v>
      </c>
      <c r="H269" s="13">
        <v>2.5100000000000001E-2</v>
      </c>
      <c r="I269" s="14">
        <v>1.05261224</v>
      </c>
      <c r="J269" s="15">
        <v>0.5</v>
      </c>
      <c r="K269" s="16" t="s">
        <v>297</v>
      </c>
      <c r="L269" t="str">
        <f t="shared" si="4"/>
        <v>none</v>
      </c>
    </row>
    <row r="270" spans="1:12" x14ac:dyDescent="0.3">
      <c r="A270" s="11" t="s">
        <v>875</v>
      </c>
      <c r="B270" s="11" t="s">
        <v>292</v>
      </c>
      <c r="C270" s="11" t="s">
        <v>871</v>
      </c>
      <c r="D270" s="11" t="s">
        <v>872</v>
      </c>
      <c r="E270" s="11" t="s">
        <v>876</v>
      </c>
      <c r="F270" s="12">
        <v>384</v>
      </c>
      <c r="G270" s="12">
        <v>127</v>
      </c>
      <c r="H270" s="13">
        <v>6.08E-2</v>
      </c>
      <c r="I270" s="14">
        <v>1.3495501700000001</v>
      </c>
      <c r="J270" s="15">
        <v>0.5</v>
      </c>
      <c r="K270" s="16" t="s">
        <v>297</v>
      </c>
      <c r="L270" t="str">
        <f t="shared" si="4"/>
        <v>none</v>
      </c>
    </row>
    <row r="271" spans="1:12" x14ac:dyDescent="0.3">
      <c r="A271" s="11" t="s">
        <v>877</v>
      </c>
      <c r="B271" s="11" t="s">
        <v>292</v>
      </c>
      <c r="C271" s="11" t="s">
        <v>871</v>
      </c>
      <c r="D271" s="11" t="s">
        <v>872</v>
      </c>
      <c r="E271" s="11" t="s">
        <v>878</v>
      </c>
      <c r="F271" s="12">
        <v>114</v>
      </c>
      <c r="G271" s="12">
        <v>32</v>
      </c>
      <c r="H271" s="13">
        <v>0.1239</v>
      </c>
      <c r="I271" s="14">
        <v>0.69731911999999996</v>
      </c>
      <c r="J271" s="15">
        <v>0.5</v>
      </c>
      <c r="K271" s="16" t="s">
        <v>297</v>
      </c>
      <c r="L271" t="str">
        <f t="shared" si="4"/>
        <v>none</v>
      </c>
    </row>
    <row r="272" spans="1:12" x14ac:dyDescent="0.3">
      <c r="A272" s="11" t="s">
        <v>879</v>
      </c>
      <c r="B272" s="11" t="s">
        <v>292</v>
      </c>
      <c r="C272" s="11" t="s">
        <v>871</v>
      </c>
      <c r="D272" s="11" t="s">
        <v>872</v>
      </c>
      <c r="E272" s="11" t="s">
        <v>880</v>
      </c>
      <c r="F272" s="12">
        <v>126</v>
      </c>
      <c r="G272" s="12">
        <v>40</v>
      </c>
      <c r="H272" s="13">
        <v>3.9399999999999998E-2</v>
      </c>
      <c r="I272" s="14">
        <v>0.81475631999999998</v>
      </c>
      <c r="J272" s="15">
        <v>0.5</v>
      </c>
      <c r="K272" s="16" t="s">
        <v>297</v>
      </c>
      <c r="L272" t="str">
        <f t="shared" si="4"/>
        <v>none</v>
      </c>
    </row>
    <row r="273" spans="1:12" x14ac:dyDescent="0.3">
      <c r="A273" s="11" t="s">
        <v>881</v>
      </c>
      <c r="B273" s="11" t="s">
        <v>292</v>
      </c>
      <c r="C273" s="11" t="s">
        <v>871</v>
      </c>
      <c r="D273" s="11" t="s">
        <v>872</v>
      </c>
      <c r="E273" s="11" t="s">
        <v>882</v>
      </c>
      <c r="F273" s="12">
        <v>123</v>
      </c>
      <c r="G273" s="12">
        <v>40</v>
      </c>
      <c r="H273" s="13">
        <v>2.6700000000000002E-2</v>
      </c>
      <c r="I273" s="14">
        <v>1.09421273</v>
      </c>
      <c r="J273" s="15">
        <v>0.5</v>
      </c>
      <c r="K273" s="16" t="s">
        <v>297</v>
      </c>
      <c r="L273" t="str">
        <f t="shared" si="4"/>
        <v>none</v>
      </c>
    </row>
    <row r="274" spans="1:12" x14ac:dyDescent="0.3">
      <c r="A274" s="18" t="s">
        <v>883</v>
      </c>
      <c r="B274" s="11" t="s">
        <v>292</v>
      </c>
      <c r="C274" s="11" t="s">
        <v>871</v>
      </c>
      <c r="D274" s="11" t="s">
        <v>872</v>
      </c>
      <c r="E274" s="11" t="s">
        <v>884</v>
      </c>
      <c r="F274" s="12">
        <v>123</v>
      </c>
      <c r="G274" s="12">
        <v>39</v>
      </c>
      <c r="H274" s="13">
        <v>0.1231</v>
      </c>
      <c r="I274" s="14">
        <v>0.73319860000000003</v>
      </c>
      <c r="J274" s="15">
        <v>0.5</v>
      </c>
      <c r="K274" s="16" t="s">
        <v>297</v>
      </c>
      <c r="L274" t="str">
        <f t="shared" si="4"/>
        <v>none</v>
      </c>
    </row>
    <row r="275" spans="1:12" x14ac:dyDescent="0.3">
      <c r="A275" s="11" t="s">
        <v>885</v>
      </c>
      <c r="B275" s="11" t="s">
        <v>292</v>
      </c>
      <c r="C275" s="11" t="s">
        <v>871</v>
      </c>
      <c r="D275" s="11" t="s">
        <v>872</v>
      </c>
      <c r="E275" s="11" t="s">
        <v>886</v>
      </c>
      <c r="F275" s="12">
        <v>303</v>
      </c>
      <c r="G275" s="12">
        <v>100</v>
      </c>
      <c r="H275" s="13">
        <v>4.7699999999999999E-2</v>
      </c>
      <c r="I275" s="14">
        <v>1.36296482</v>
      </c>
      <c r="J275" s="15">
        <v>0.5</v>
      </c>
      <c r="K275" s="16" t="s">
        <v>297</v>
      </c>
      <c r="L275" t="str">
        <f t="shared" si="4"/>
        <v>none</v>
      </c>
    </row>
    <row r="276" spans="1:12" x14ac:dyDescent="0.3">
      <c r="A276" s="11" t="s">
        <v>887</v>
      </c>
      <c r="B276" s="11" t="s">
        <v>292</v>
      </c>
      <c r="C276" s="11" t="s">
        <v>871</v>
      </c>
      <c r="D276" s="11" t="s">
        <v>872</v>
      </c>
      <c r="E276" s="11" t="s">
        <v>888</v>
      </c>
      <c r="F276" s="12">
        <v>178</v>
      </c>
      <c r="G276" s="12">
        <v>59</v>
      </c>
      <c r="H276" s="13">
        <v>3.3799999999999997E-2</v>
      </c>
      <c r="I276" s="14">
        <v>1.27699571</v>
      </c>
      <c r="J276" s="15">
        <v>0.5</v>
      </c>
      <c r="K276" s="16" t="s">
        <v>297</v>
      </c>
      <c r="L276" t="str">
        <f t="shared" si="4"/>
        <v>none</v>
      </c>
    </row>
    <row r="277" spans="1:12" x14ac:dyDescent="0.3">
      <c r="A277" s="11" t="s">
        <v>889</v>
      </c>
      <c r="B277" s="11" t="s">
        <v>292</v>
      </c>
      <c r="C277" s="11" t="s">
        <v>871</v>
      </c>
      <c r="D277" s="11" t="s">
        <v>872</v>
      </c>
      <c r="E277" s="11" t="s">
        <v>890</v>
      </c>
      <c r="F277" s="12">
        <v>166</v>
      </c>
      <c r="G277" s="12">
        <v>55</v>
      </c>
      <c r="H277" s="13">
        <v>3.4099999999999998E-2</v>
      </c>
      <c r="I277" s="14">
        <v>1.162723</v>
      </c>
      <c r="J277" s="15">
        <v>0.5</v>
      </c>
      <c r="K277" s="16" t="s">
        <v>297</v>
      </c>
      <c r="L277" t="str">
        <f t="shared" si="4"/>
        <v>none</v>
      </c>
    </row>
    <row r="278" spans="1:12" x14ac:dyDescent="0.3">
      <c r="A278" s="11" t="s">
        <v>891</v>
      </c>
      <c r="B278" s="11" t="s">
        <v>292</v>
      </c>
      <c r="C278" s="11" t="s">
        <v>871</v>
      </c>
      <c r="D278" s="11" t="s">
        <v>872</v>
      </c>
      <c r="E278" s="11" t="s">
        <v>892</v>
      </c>
      <c r="F278" s="12">
        <v>206</v>
      </c>
      <c r="G278" s="12">
        <v>68</v>
      </c>
      <c r="H278" s="13">
        <v>4.2599999999999999E-2</v>
      </c>
      <c r="I278" s="14">
        <v>1.1631268699999999</v>
      </c>
      <c r="J278" s="15">
        <v>0.5</v>
      </c>
      <c r="K278" s="16" t="s">
        <v>297</v>
      </c>
      <c r="L278" t="str">
        <f t="shared" si="4"/>
        <v>none</v>
      </c>
    </row>
    <row r="279" spans="1:12" x14ac:dyDescent="0.3">
      <c r="A279" s="11" t="s">
        <v>893</v>
      </c>
      <c r="B279" s="11" t="s">
        <v>292</v>
      </c>
      <c r="C279" s="11" t="s">
        <v>871</v>
      </c>
      <c r="D279" s="11" t="s">
        <v>872</v>
      </c>
      <c r="E279" s="11" t="s">
        <v>894</v>
      </c>
      <c r="F279" s="12">
        <v>123</v>
      </c>
      <c r="G279" s="12">
        <v>41</v>
      </c>
      <c r="H279" s="13">
        <v>2.3400000000000001E-2</v>
      </c>
      <c r="I279" s="14">
        <v>1.24844972</v>
      </c>
      <c r="J279" s="15">
        <v>0.5</v>
      </c>
      <c r="K279" s="16" t="s">
        <v>297</v>
      </c>
      <c r="L279" t="str">
        <f t="shared" si="4"/>
        <v>none</v>
      </c>
    </row>
    <row r="280" spans="1:12" x14ac:dyDescent="0.3">
      <c r="A280" s="11" t="s">
        <v>895</v>
      </c>
      <c r="B280" s="11" t="s">
        <v>292</v>
      </c>
      <c r="C280" s="11" t="s">
        <v>871</v>
      </c>
      <c r="D280" s="11" t="s">
        <v>872</v>
      </c>
      <c r="E280" s="11" t="s">
        <v>896</v>
      </c>
      <c r="F280" s="12">
        <v>149</v>
      </c>
      <c r="G280" s="12">
        <v>39</v>
      </c>
      <c r="H280" s="13">
        <v>5.2299999999999999E-2</v>
      </c>
      <c r="I280" s="14">
        <v>0.68893484000000005</v>
      </c>
      <c r="J280" s="15">
        <v>0.5</v>
      </c>
      <c r="K280" s="16" t="s">
        <v>331</v>
      </c>
      <c r="L280" t="str">
        <f t="shared" si="4"/>
        <v>none</v>
      </c>
    </row>
    <row r="281" spans="1:12" x14ac:dyDescent="0.3">
      <c r="A281" s="18" t="s">
        <v>897</v>
      </c>
      <c r="B281" s="11" t="s">
        <v>292</v>
      </c>
      <c r="C281" s="11" t="s">
        <v>871</v>
      </c>
      <c r="D281" s="11" t="s">
        <v>872</v>
      </c>
      <c r="E281" s="11" t="s">
        <v>898</v>
      </c>
      <c r="F281" s="12">
        <v>272</v>
      </c>
      <c r="G281" s="12">
        <v>89</v>
      </c>
      <c r="H281" s="13">
        <v>6.9099999999999995E-2</v>
      </c>
      <c r="I281" s="14">
        <v>0.85160771000000002</v>
      </c>
      <c r="J281" s="15">
        <v>0.5</v>
      </c>
      <c r="K281" s="16" t="s">
        <v>297</v>
      </c>
      <c r="L281" t="str">
        <f t="shared" si="4"/>
        <v>none</v>
      </c>
    </row>
    <row r="282" spans="1:12" x14ac:dyDescent="0.3">
      <c r="A282" s="11" t="s">
        <v>899</v>
      </c>
      <c r="B282" s="11" t="s">
        <v>292</v>
      </c>
      <c r="C282" s="11" t="s">
        <v>871</v>
      </c>
      <c r="D282" s="11" t="s">
        <v>872</v>
      </c>
      <c r="E282" s="11" t="s">
        <v>900</v>
      </c>
      <c r="F282" s="12">
        <v>107</v>
      </c>
      <c r="G282" s="12">
        <v>33</v>
      </c>
      <c r="H282" s="13">
        <v>0.10970000000000001</v>
      </c>
      <c r="I282" s="14">
        <v>0.72804047000000005</v>
      </c>
      <c r="J282" s="15">
        <v>0.5</v>
      </c>
      <c r="K282" s="16" t="s">
        <v>297</v>
      </c>
      <c r="L282" t="str">
        <f t="shared" si="4"/>
        <v>none</v>
      </c>
    </row>
    <row r="283" spans="1:12" x14ac:dyDescent="0.3">
      <c r="A283" s="11" t="s">
        <v>901</v>
      </c>
      <c r="B283" s="11" t="s">
        <v>292</v>
      </c>
      <c r="C283" s="11" t="s">
        <v>871</v>
      </c>
      <c r="D283" s="11" t="s">
        <v>872</v>
      </c>
      <c r="E283" s="11" t="s">
        <v>902</v>
      </c>
      <c r="F283" s="12">
        <v>112</v>
      </c>
      <c r="G283" s="12">
        <v>37</v>
      </c>
      <c r="H283" s="13">
        <v>2.92E-2</v>
      </c>
      <c r="I283" s="14">
        <v>0.96678392999999996</v>
      </c>
      <c r="J283" s="15">
        <v>0.5</v>
      </c>
      <c r="K283" s="16" t="s">
        <v>297</v>
      </c>
      <c r="L283" t="str">
        <f t="shared" si="4"/>
        <v>none</v>
      </c>
    </row>
    <row r="284" spans="1:12" x14ac:dyDescent="0.3">
      <c r="A284" s="11" t="s">
        <v>905</v>
      </c>
      <c r="B284" s="11" t="s">
        <v>292</v>
      </c>
      <c r="C284" s="11" t="s">
        <v>903</v>
      </c>
      <c r="D284" s="11" t="s">
        <v>904</v>
      </c>
      <c r="E284" s="11" t="s">
        <v>906</v>
      </c>
      <c r="F284" s="12">
        <v>22</v>
      </c>
      <c r="G284" s="12">
        <v>4</v>
      </c>
      <c r="H284" s="13">
        <v>6.0199999999999997E-2</v>
      </c>
      <c r="I284" s="14">
        <v>1.2952877599999999</v>
      </c>
      <c r="J284" s="15">
        <v>0.65</v>
      </c>
      <c r="K284" s="16" t="s">
        <v>331</v>
      </c>
      <c r="L284" t="str">
        <f t="shared" si="4"/>
        <v>none</v>
      </c>
    </row>
    <row r="285" spans="1:12" x14ac:dyDescent="0.3">
      <c r="A285" s="11" t="s">
        <v>907</v>
      </c>
      <c r="B285" s="11" t="s">
        <v>292</v>
      </c>
      <c r="C285" s="11" t="s">
        <v>903</v>
      </c>
      <c r="D285" s="11" t="s">
        <v>904</v>
      </c>
      <c r="E285" s="11" t="s">
        <v>908</v>
      </c>
      <c r="F285" s="12">
        <v>9</v>
      </c>
      <c r="G285" s="12">
        <v>1</v>
      </c>
      <c r="H285" s="13">
        <v>0.2137</v>
      </c>
      <c r="I285" s="14">
        <v>0.71229235999999996</v>
      </c>
      <c r="J285" s="15">
        <v>0.4</v>
      </c>
      <c r="K285" s="16" t="s">
        <v>331</v>
      </c>
      <c r="L285" t="str">
        <f t="shared" si="4"/>
        <v>none</v>
      </c>
    </row>
    <row r="286" spans="1:12" x14ac:dyDescent="0.3">
      <c r="A286" s="11" t="s">
        <v>911</v>
      </c>
      <c r="B286" s="11" t="s">
        <v>292</v>
      </c>
      <c r="C286" s="11" t="s">
        <v>909</v>
      </c>
      <c r="D286" s="11" t="s">
        <v>910</v>
      </c>
      <c r="E286" s="11" t="s">
        <v>912</v>
      </c>
      <c r="F286" s="12">
        <v>2133</v>
      </c>
      <c r="G286" s="12">
        <v>640</v>
      </c>
      <c r="H286" s="13">
        <v>0.30220000000000002</v>
      </c>
      <c r="I286" s="14">
        <v>0.54855323</v>
      </c>
      <c r="J286" s="15">
        <v>0.25</v>
      </c>
      <c r="K286" s="16" t="s">
        <v>297</v>
      </c>
      <c r="L286" t="str">
        <f t="shared" si="4"/>
        <v>none</v>
      </c>
    </row>
    <row r="287" spans="1:12" x14ac:dyDescent="0.3">
      <c r="A287" s="11" t="s">
        <v>913</v>
      </c>
      <c r="B287" s="11" t="s">
        <v>292</v>
      </c>
      <c r="C287" s="11" t="s">
        <v>909</v>
      </c>
      <c r="D287" s="11" t="s">
        <v>910</v>
      </c>
      <c r="E287" s="11" t="s">
        <v>914</v>
      </c>
      <c r="F287" s="12">
        <v>391</v>
      </c>
      <c r="G287" s="12">
        <v>116</v>
      </c>
      <c r="H287" s="13">
        <v>0.23119999999999999</v>
      </c>
      <c r="I287" s="14">
        <v>0.3564716</v>
      </c>
      <c r="J287" s="15">
        <v>0.25</v>
      </c>
      <c r="K287" s="16" t="s">
        <v>297</v>
      </c>
      <c r="L287" t="str">
        <f t="shared" si="4"/>
        <v>none</v>
      </c>
    </row>
    <row r="288" spans="1:12" x14ac:dyDescent="0.3">
      <c r="A288" s="11" t="s">
        <v>915</v>
      </c>
      <c r="B288" s="11" t="s">
        <v>292</v>
      </c>
      <c r="C288" s="11" t="s">
        <v>909</v>
      </c>
      <c r="D288" s="11" t="s">
        <v>910</v>
      </c>
      <c r="E288" s="11" t="s">
        <v>916</v>
      </c>
      <c r="F288" s="12">
        <v>1682</v>
      </c>
      <c r="G288" s="12">
        <v>505</v>
      </c>
      <c r="H288" s="13">
        <v>0.21229999999999999</v>
      </c>
      <c r="I288" s="14">
        <v>0.79203688000000005</v>
      </c>
      <c r="J288" s="15">
        <v>0.25</v>
      </c>
      <c r="K288" s="16" t="s">
        <v>297</v>
      </c>
      <c r="L288" t="str">
        <f t="shared" si="4"/>
        <v>none</v>
      </c>
    </row>
    <row r="289" spans="1:12" x14ac:dyDescent="0.3">
      <c r="A289" s="11" t="s">
        <v>917</v>
      </c>
      <c r="B289" s="11" t="s">
        <v>292</v>
      </c>
      <c r="C289" s="11" t="s">
        <v>909</v>
      </c>
      <c r="D289" s="11" t="s">
        <v>910</v>
      </c>
      <c r="E289" s="11" t="s">
        <v>918</v>
      </c>
      <c r="F289" s="12">
        <v>850</v>
      </c>
      <c r="G289" s="12">
        <v>281</v>
      </c>
      <c r="H289" s="13">
        <v>0.31159999999999999</v>
      </c>
      <c r="I289" s="14">
        <v>0.54305309999999996</v>
      </c>
      <c r="J289" s="15">
        <v>0.25</v>
      </c>
      <c r="K289" s="16" t="s">
        <v>297</v>
      </c>
      <c r="L289" t="str">
        <f t="shared" si="4"/>
        <v>none</v>
      </c>
    </row>
    <row r="290" spans="1:12" x14ac:dyDescent="0.3">
      <c r="A290" s="11" t="s">
        <v>921</v>
      </c>
      <c r="B290" s="11" t="s">
        <v>292</v>
      </c>
      <c r="C290" s="11" t="s">
        <v>919</v>
      </c>
      <c r="D290" s="11" t="s">
        <v>920</v>
      </c>
      <c r="E290" s="11" t="s">
        <v>922</v>
      </c>
      <c r="F290" s="12">
        <v>47</v>
      </c>
      <c r="G290" s="12">
        <v>13</v>
      </c>
      <c r="H290" s="13">
        <v>0.1454</v>
      </c>
      <c r="I290" s="14">
        <v>0.57649684000000001</v>
      </c>
      <c r="J290" s="15">
        <v>0.3</v>
      </c>
      <c r="K290" s="16" t="s">
        <v>613</v>
      </c>
      <c r="L290" t="str">
        <f t="shared" si="4"/>
        <v>none</v>
      </c>
    </row>
    <row r="291" spans="1:12" x14ac:dyDescent="0.3">
      <c r="A291" s="11" t="s">
        <v>923</v>
      </c>
      <c r="B291" s="11" t="s">
        <v>292</v>
      </c>
      <c r="C291" s="11" t="s">
        <v>919</v>
      </c>
      <c r="D291" s="11" t="s">
        <v>920</v>
      </c>
      <c r="E291" s="11" t="s">
        <v>924</v>
      </c>
      <c r="F291" s="12">
        <v>738</v>
      </c>
      <c r="G291" s="12">
        <v>111</v>
      </c>
      <c r="H291" s="13">
        <v>6.7599999999999993E-2</v>
      </c>
      <c r="I291" s="14">
        <v>0.35517441999999999</v>
      </c>
      <c r="J291" s="15">
        <v>0.2</v>
      </c>
      <c r="K291" s="16" t="s">
        <v>331</v>
      </c>
      <c r="L291" t="str">
        <f t="shared" si="4"/>
        <v>none</v>
      </c>
    </row>
    <row r="292" spans="1:12" x14ac:dyDescent="0.3">
      <c r="A292" s="11" t="s">
        <v>925</v>
      </c>
      <c r="B292" s="11" t="s">
        <v>292</v>
      </c>
      <c r="C292" s="11" t="s">
        <v>919</v>
      </c>
      <c r="D292" s="11" t="s">
        <v>920</v>
      </c>
      <c r="E292" s="11" t="s">
        <v>926</v>
      </c>
      <c r="F292" s="12">
        <v>598</v>
      </c>
      <c r="G292" s="12">
        <v>90</v>
      </c>
      <c r="H292" s="13">
        <v>3.8899999999999997E-2</v>
      </c>
      <c r="I292" s="14">
        <v>0.30016844999999998</v>
      </c>
      <c r="J292" s="15">
        <v>0.2</v>
      </c>
      <c r="K292" s="16" t="s">
        <v>331</v>
      </c>
      <c r="L292" t="str">
        <f t="shared" si="4"/>
        <v>none</v>
      </c>
    </row>
    <row r="293" spans="1:12" x14ac:dyDescent="0.3">
      <c r="A293" s="11" t="s">
        <v>927</v>
      </c>
      <c r="B293" s="11" t="s">
        <v>292</v>
      </c>
      <c r="C293" s="11" t="s">
        <v>919</v>
      </c>
      <c r="D293" s="11" t="s">
        <v>920</v>
      </c>
      <c r="E293" s="11" t="s">
        <v>928</v>
      </c>
      <c r="F293" s="12">
        <v>40</v>
      </c>
      <c r="G293" s="12">
        <v>11</v>
      </c>
      <c r="H293" s="13">
        <v>0.1255</v>
      </c>
      <c r="I293" s="14">
        <v>0.57005691000000003</v>
      </c>
      <c r="J293" s="15">
        <v>0.3</v>
      </c>
      <c r="K293" s="16" t="s">
        <v>613</v>
      </c>
      <c r="L293" t="str">
        <f t="shared" si="4"/>
        <v>none</v>
      </c>
    </row>
    <row r="294" spans="1:12" x14ac:dyDescent="0.3">
      <c r="A294" s="11" t="s">
        <v>929</v>
      </c>
      <c r="B294" s="11" t="s">
        <v>292</v>
      </c>
      <c r="C294" s="11" t="s">
        <v>919</v>
      </c>
      <c r="D294" s="11" t="s">
        <v>920</v>
      </c>
      <c r="E294" s="11" t="s">
        <v>930</v>
      </c>
      <c r="F294" s="12">
        <v>432</v>
      </c>
      <c r="G294" s="12">
        <v>102</v>
      </c>
      <c r="H294" s="13">
        <v>0.24299999999999999</v>
      </c>
      <c r="I294" s="14">
        <v>0.53025876999999999</v>
      </c>
      <c r="J294" s="15">
        <v>0.4</v>
      </c>
      <c r="K294" s="16" t="s">
        <v>297</v>
      </c>
      <c r="L294" t="str">
        <f t="shared" si="4"/>
        <v>none</v>
      </c>
    </row>
    <row r="295" spans="1:12" x14ac:dyDescent="0.3">
      <c r="A295" s="11" t="s">
        <v>931</v>
      </c>
      <c r="B295" s="11" t="s">
        <v>292</v>
      </c>
      <c r="C295" s="11" t="s">
        <v>919</v>
      </c>
      <c r="D295" s="11" t="s">
        <v>920</v>
      </c>
      <c r="E295" s="11" t="s">
        <v>932</v>
      </c>
      <c r="F295" s="12">
        <v>396</v>
      </c>
      <c r="G295" s="12">
        <v>9</v>
      </c>
      <c r="H295" s="13">
        <v>0.19450000000000001</v>
      </c>
      <c r="I295" s="14">
        <v>0.40933003000000001</v>
      </c>
      <c r="J295" s="15">
        <v>0.4</v>
      </c>
      <c r="K295" s="16" t="s">
        <v>331</v>
      </c>
      <c r="L295" t="str">
        <f t="shared" si="4"/>
        <v>none</v>
      </c>
    </row>
    <row r="296" spans="1:12" x14ac:dyDescent="0.3">
      <c r="A296" s="11" t="s">
        <v>933</v>
      </c>
      <c r="B296" s="11" t="s">
        <v>292</v>
      </c>
      <c r="C296" s="11" t="s">
        <v>919</v>
      </c>
      <c r="D296" s="11" t="s">
        <v>920</v>
      </c>
      <c r="E296" s="11" t="s">
        <v>934</v>
      </c>
      <c r="F296" s="12">
        <v>2030</v>
      </c>
      <c r="G296" s="12">
        <v>670</v>
      </c>
      <c r="H296" s="13">
        <v>0.37919999999999998</v>
      </c>
      <c r="I296" s="14">
        <v>1.35551025</v>
      </c>
      <c r="J296" s="15">
        <v>0.55000000000000004</v>
      </c>
      <c r="K296" s="16" t="s">
        <v>613</v>
      </c>
      <c r="L296" t="str">
        <f t="shared" si="4"/>
        <v>none</v>
      </c>
    </row>
    <row r="297" spans="1:12" x14ac:dyDescent="0.3">
      <c r="A297" s="11" t="s">
        <v>935</v>
      </c>
      <c r="B297" s="11" t="s">
        <v>292</v>
      </c>
      <c r="C297" s="11" t="s">
        <v>919</v>
      </c>
      <c r="D297" s="11" t="s">
        <v>920</v>
      </c>
      <c r="E297" s="11" t="s">
        <v>936</v>
      </c>
      <c r="F297" s="12">
        <v>1924</v>
      </c>
      <c r="G297" s="12">
        <v>519</v>
      </c>
      <c r="H297" s="13">
        <v>0.24110000000000001</v>
      </c>
      <c r="I297" s="14">
        <v>1.5284625700000001</v>
      </c>
      <c r="J297" s="15">
        <v>0.6</v>
      </c>
      <c r="K297" s="16" t="s">
        <v>613</v>
      </c>
      <c r="L297" t="str">
        <f t="shared" si="4"/>
        <v>none</v>
      </c>
    </row>
    <row r="298" spans="1:12" x14ac:dyDescent="0.3">
      <c r="A298" s="11" t="s">
        <v>939</v>
      </c>
      <c r="B298" s="11" t="s">
        <v>292</v>
      </c>
      <c r="C298" s="11" t="s">
        <v>937</v>
      </c>
      <c r="D298" s="11" t="s">
        <v>938</v>
      </c>
      <c r="E298" s="11" t="s">
        <v>940</v>
      </c>
      <c r="F298" s="12">
        <v>13</v>
      </c>
      <c r="G298" s="12">
        <v>3</v>
      </c>
      <c r="H298" s="13">
        <v>0.20599999999999999</v>
      </c>
      <c r="I298" s="14">
        <v>2.59362637</v>
      </c>
      <c r="J298" s="15">
        <v>1.9</v>
      </c>
      <c r="K298" s="16" t="s">
        <v>297</v>
      </c>
      <c r="L298" t="str">
        <f t="shared" si="4"/>
        <v>none</v>
      </c>
    </row>
    <row r="299" spans="1:12" x14ac:dyDescent="0.3">
      <c r="A299" s="11" t="s">
        <v>941</v>
      </c>
      <c r="B299" s="11" t="s">
        <v>292</v>
      </c>
      <c r="C299" s="11" t="s">
        <v>937</v>
      </c>
      <c r="D299" s="11" t="s">
        <v>938</v>
      </c>
      <c r="E299" s="11" t="s">
        <v>942</v>
      </c>
      <c r="F299" s="12">
        <v>11</v>
      </c>
      <c r="G299" s="12">
        <v>3</v>
      </c>
      <c r="H299" s="13">
        <v>0.20880000000000001</v>
      </c>
      <c r="I299" s="14">
        <v>2.4633107500000002</v>
      </c>
      <c r="J299" s="15">
        <v>1.8</v>
      </c>
      <c r="K299" s="16" t="s">
        <v>297</v>
      </c>
      <c r="L299" t="str">
        <f t="shared" si="4"/>
        <v>none</v>
      </c>
    </row>
    <row r="300" spans="1:12" x14ac:dyDescent="0.3">
      <c r="A300" s="11" t="s">
        <v>943</v>
      </c>
      <c r="B300" s="11" t="s">
        <v>292</v>
      </c>
      <c r="C300" s="11" t="s">
        <v>937</v>
      </c>
      <c r="D300" s="11" t="s">
        <v>938</v>
      </c>
      <c r="E300" s="11" t="s">
        <v>944</v>
      </c>
      <c r="F300" s="12">
        <v>11</v>
      </c>
      <c r="G300" s="12">
        <v>3</v>
      </c>
      <c r="H300" s="13">
        <v>0.20979999999999999</v>
      </c>
      <c r="I300" s="14">
        <v>2.4537623800000001</v>
      </c>
      <c r="J300" s="15">
        <v>1.8</v>
      </c>
      <c r="K300" s="16" t="s">
        <v>297</v>
      </c>
      <c r="L300" t="str">
        <f t="shared" si="4"/>
        <v>none</v>
      </c>
    </row>
    <row r="301" spans="1:12" x14ac:dyDescent="0.3">
      <c r="A301" s="11" t="s">
        <v>945</v>
      </c>
      <c r="B301" s="11" t="s">
        <v>292</v>
      </c>
      <c r="C301" s="11" t="s">
        <v>937</v>
      </c>
      <c r="D301" s="11" t="s">
        <v>938</v>
      </c>
      <c r="E301" s="11" t="s">
        <v>946</v>
      </c>
      <c r="F301" s="12">
        <v>47</v>
      </c>
      <c r="G301" s="12">
        <v>12</v>
      </c>
      <c r="H301" s="13">
        <v>0.1691</v>
      </c>
      <c r="I301" s="14">
        <v>0.51693546000000001</v>
      </c>
      <c r="J301" s="15">
        <v>0.3</v>
      </c>
      <c r="K301" s="16" t="s">
        <v>297</v>
      </c>
      <c r="L301" t="str">
        <f t="shared" si="4"/>
        <v>none</v>
      </c>
    </row>
    <row r="302" spans="1:12" x14ac:dyDescent="0.3">
      <c r="A302" s="11" t="s">
        <v>947</v>
      </c>
      <c r="B302" s="11" t="s">
        <v>292</v>
      </c>
      <c r="C302" s="11" t="s">
        <v>937</v>
      </c>
      <c r="D302" s="11" t="s">
        <v>938</v>
      </c>
      <c r="E302" s="11" t="s">
        <v>948</v>
      </c>
      <c r="F302" s="12">
        <v>55</v>
      </c>
      <c r="G302" s="12">
        <v>14</v>
      </c>
      <c r="H302" s="13">
        <v>0.1467</v>
      </c>
      <c r="I302" s="14">
        <v>0.61586169000000002</v>
      </c>
      <c r="J302" s="15">
        <v>0.35</v>
      </c>
      <c r="K302" s="16" t="s">
        <v>297</v>
      </c>
      <c r="L302" t="str">
        <f t="shared" si="4"/>
        <v>none</v>
      </c>
    </row>
    <row r="303" spans="1:12" x14ac:dyDescent="0.3">
      <c r="A303" s="11" t="s">
        <v>949</v>
      </c>
      <c r="B303" s="11" t="s">
        <v>292</v>
      </c>
      <c r="C303" s="11" t="s">
        <v>937</v>
      </c>
      <c r="D303" s="11" t="s">
        <v>938</v>
      </c>
      <c r="E303" s="11" t="s">
        <v>950</v>
      </c>
      <c r="F303" s="12">
        <v>41</v>
      </c>
      <c r="G303" s="12">
        <v>10</v>
      </c>
      <c r="H303" s="13">
        <v>0.1459</v>
      </c>
      <c r="I303" s="14">
        <v>0.55386102999999998</v>
      </c>
      <c r="J303" s="15">
        <v>0.3</v>
      </c>
      <c r="K303" s="16" t="s">
        <v>297</v>
      </c>
      <c r="L303" t="str">
        <f t="shared" si="4"/>
        <v>none</v>
      </c>
    </row>
    <row r="304" spans="1:12" x14ac:dyDescent="0.3">
      <c r="A304" s="18" t="s">
        <v>953</v>
      </c>
      <c r="B304" s="11" t="s">
        <v>292</v>
      </c>
      <c r="C304" s="11" t="s">
        <v>951</v>
      </c>
      <c r="D304" s="11" t="s">
        <v>952</v>
      </c>
      <c r="E304" s="11" t="s">
        <v>954</v>
      </c>
      <c r="F304" s="12">
        <v>59</v>
      </c>
      <c r="G304" s="12">
        <v>15</v>
      </c>
      <c r="H304" s="13">
        <v>0.12280000000000001</v>
      </c>
      <c r="I304" s="14">
        <v>0.57925082999999999</v>
      </c>
      <c r="J304" s="15">
        <v>0.35</v>
      </c>
      <c r="K304" s="16" t="s">
        <v>370</v>
      </c>
      <c r="L304" t="str">
        <f t="shared" si="4"/>
        <v>none</v>
      </c>
    </row>
    <row r="305" spans="1:12" x14ac:dyDescent="0.3">
      <c r="A305" s="11" t="s">
        <v>955</v>
      </c>
      <c r="B305" s="11" t="s">
        <v>292</v>
      </c>
      <c r="C305" s="11" t="s">
        <v>951</v>
      </c>
      <c r="D305" s="11" t="s">
        <v>952</v>
      </c>
      <c r="E305" s="11" t="s">
        <v>956</v>
      </c>
      <c r="F305" s="12">
        <v>67</v>
      </c>
      <c r="G305" s="12">
        <v>16</v>
      </c>
      <c r="H305" s="13">
        <v>0.1472</v>
      </c>
      <c r="I305" s="14">
        <v>0.51345127000000002</v>
      </c>
      <c r="J305" s="15">
        <v>0.33</v>
      </c>
      <c r="K305" s="16" t="s">
        <v>370</v>
      </c>
      <c r="L305" t="str">
        <f t="shared" si="4"/>
        <v>none</v>
      </c>
    </row>
    <row r="306" spans="1:12" x14ac:dyDescent="0.3">
      <c r="A306" s="11" t="s">
        <v>959</v>
      </c>
      <c r="B306" s="11" t="s">
        <v>292</v>
      </c>
      <c r="C306" s="11" t="s">
        <v>957</v>
      </c>
      <c r="D306" s="11" t="s">
        <v>958</v>
      </c>
      <c r="E306" s="11" t="s">
        <v>960</v>
      </c>
      <c r="F306" s="12">
        <v>22</v>
      </c>
      <c r="G306" s="12">
        <v>5</v>
      </c>
      <c r="H306" s="13">
        <v>5.5500000000000001E-2</v>
      </c>
      <c r="I306" s="14">
        <v>6.3786724000000001</v>
      </c>
      <c r="J306" s="15">
        <v>5</v>
      </c>
      <c r="K306" s="16" t="s">
        <v>331</v>
      </c>
      <c r="L306" t="str">
        <f t="shared" si="4"/>
        <v>none</v>
      </c>
    </row>
    <row r="307" spans="1:12" x14ac:dyDescent="0.3">
      <c r="A307" s="18" t="s">
        <v>963</v>
      </c>
      <c r="B307" s="11" t="s">
        <v>292</v>
      </c>
      <c r="C307" s="11" t="s">
        <v>961</v>
      </c>
      <c r="D307" s="11" t="s">
        <v>962</v>
      </c>
      <c r="E307" s="11" t="s">
        <v>964</v>
      </c>
      <c r="F307" s="12">
        <v>100</v>
      </c>
      <c r="G307" s="12">
        <v>25</v>
      </c>
      <c r="H307" s="13">
        <v>0.43380000000000002</v>
      </c>
      <c r="I307" s="14">
        <v>1.55300656</v>
      </c>
      <c r="J307" s="15">
        <v>1</v>
      </c>
      <c r="K307" s="16" t="s">
        <v>331</v>
      </c>
      <c r="L307" t="str">
        <f t="shared" si="4"/>
        <v>none</v>
      </c>
    </row>
    <row r="308" spans="1:12" x14ac:dyDescent="0.3">
      <c r="A308" s="11" t="s">
        <v>965</v>
      </c>
      <c r="B308" s="11" t="s">
        <v>292</v>
      </c>
      <c r="C308" s="11" t="s">
        <v>961</v>
      </c>
      <c r="D308" s="11" t="s">
        <v>962</v>
      </c>
      <c r="E308" s="11" t="s">
        <v>966</v>
      </c>
      <c r="F308" s="12">
        <v>43</v>
      </c>
      <c r="G308" s="12">
        <v>11</v>
      </c>
      <c r="H308" s="13">
        <v>0.35709999999999997</v>
      </c>
      <c r="I308" s="14">
        <v>1.5647733500000001</v>
      </c>
      <c r="J308" s="15">
        <v>1</v>
      </c>
      <c r="K308" s="16" t="s">
        <v>331</v>
      </c>
      <c r="L308" t="str">
        <f t="shared" si="4"/>
        <v>none</v>
      </c>
    </row>
    <row r="309" spans="1:12" x14ac:dyDescent="0.3">
      <c r="A309" s="11" t="s">
        <v>967</v>
      </c>
      <c r="B309" s="11" t="s">
        <v>292</v>
      </c>
      <c r="C309" s="11" t="s">
        <v>961</v>
      </c>
      <c r="D309" s="11" t="s">
        <v>962</v>
      </c>
      <c r="E309" s="11" t="s">
        <v>968</v>
      </c>
      <c r="F309" s="12">
        <v>17</v>
      </c>
      <c r="G309" s="12">
        <v>4</v>
      </c>
      <c r="H309" s="13">
        <v>0.35630000000000001</v>
      </c>
      <c r="I309" s="14">
        <v>1.4589390200000001</v>
      </c>
      <c r="J309" s="15">
        <v>1</v>
      </c>
      <c r="K309" s="16" t="s">
        <v>331</v>
      </c>
      <c r="L309" t="str">
        <f t="shared" si="4"/>
        <v>none</v>
      </c>
    </row>
    <row r="310" spans="1:12" x14ac:dyDescent="0.3">
      <c r="A310" s="11" t="s">
        <v>969</v>
      </c>
      <c r="B310" s="11" t="s">
        <v>292</v>
      </c>
      <c r="C310" s="11" t="s">
        <v>961</v>
      </c>
      <c r="D310" s="11" t="s">
        <v>962</v>
      </c>
      <c r="E310" s="11" t="s">
        <v>970</v>
      </c>
      <c r="F310" s="12">
        <v>74</v>
      </c>
      <c r="G310" s="12">
        <v>24</v>
      </c>
      <c r="H310" s="13">
        <v>0.43340000000000001</v>
      </c>
      <c r="I310" s="14">
        <v>1.49115109</v>
      </c>
      <c r="J310" s="15">
        <v>1</v>
      </c>
      <c r="K310" s="16" t="s">
        <v>331</v>
      </c>
      <c r="L310" t="str">
        <f t="shared" si="4"/>
        <v>none</v>
      </c>
    </row>
    <row r="311" spans="1:12" x14ac:dyDescent="0.3">
      <c r="A311" s="11" t="s">
        <v>973</v>
      </c>
      <c r="B311" s="11" t="s">
        <v>292</v>
      </c>
      <c r="C311" s="11" t="s">
        <v>971</v>
      </c>
      <c r="D311" s="11" t="s">
        <v>972</v>
      </c>
      <c r="E311" s="11" t="s">
        <v>974</v>
      </c>
      <c r="F311" s="12">
        <v>1465</v>
      </c>
      <c r="G311" s="12">
        <v>192</v>
      </c>
      <c r="H311" s="13">
        <v>0.11609999999999999</v>
      </c>
      <c r="I311" s="14">
        <v>2.3298146100000001</v>
      </c>
      <c r="J311" s="15">
        <v>2</v>
      </c>
      <c r="K311" s="16" t="s">
        <v>370</v>
      </c>
      <c r="L311" t="str">
        <f t="shared" si="4"/>
        <v>none</v>
      </c>
    </row>
    <row r="312" spans="1:12" x14ac:dyDescent="0.3">
      <c r="A312" s="11" t="s">
        <v>975</v>
      </c>
      <c r="B312" s="11" t="s">
        <v>292</v>
      </c>
      <c r="C312" s="11" t="s">
        <v>971</v>
      </c>
      <c r="D312" s="11" t="s">
        <v>972</v>
      </c>
      <c r="E312" s="11" t="s">
        <v>976</v>
      </c>
      <c r="F312" s="12">
        <v>1399</v>
      </c>
      <c r="G312" s="12">
        <v>236</v>
      </c>
      <c r="H312" s="13">
        <v>9.5299999999999996E-2</v>
      </c>
      <c r="I312" s="14">
        <v>2.4064395599999999</v>
      </c>
      <c r="J312" s="15">
        <v>2</v>
      </c>
      <c r="K312" s="16" t="s">
        <v>370</v>
      </c>
      <c r="L312" t="str">
        <f t="shared" si="4"/>
        <v>none</v>
      </c>
    </row>
    <row r="313" spans="1:12" x14ac:dyDescent="0.3">
      <c r="A313" s="11" t="s">
        <v>979</v>
      </c>
      <c r="B313" s="11" t="s">
        <v>292</v>
      </c>
      <c r="C313" s="11" t="s">
        <v>977</v>
      </c>
      <c r="D313" s="11" t="s">
        <v>978</v>
      </c>
      <c r="E313" s="11" t="s">
        <v>980</v>
      </c>
      <c r="F313" s="12">
        <v>805</v>
      </c>
      <c r="G313" s="12">
        <v>201</v>
      </c>
      <c r="H313" s="13">
        <v>0.25380000000000003</v>
      </c>
      <c r="I313" s="14">
        <v>2.1410334799999999</v>
      </c>
      <c r="J313" s="15">
        <v>1.25</v>
      </c>
      <c r="K313" s="16" t="s">
        <v>297</v>
      </c>
      <c r="L313" t="str">
        <f t="shared" si="4"/>
        <v>none</v>
      </c>
    </row>
    <row r="314" spans="1:12" x14ac:dyDescent="0.3">
      <c r="A314" s="11" t="s">
        <v>981</v>
      </c>
      <c r="B314" s="11" t="s">
        <v>292</v>
      </c>
      <c r="C314" s="11" t="s">
        <v>977</v>
      </c>
      <c r="D314" s="11" t="s">
        <v>978</v>
      </c>
      <c r="E314" s="11" t="s">
        <v>982</v>
      </c>
      <c r="F314" s="12">
        <v>81</v>
      </c>
      <c r="G314" s="12">
        <v>20</v>
      </c>
      <c r="H314" s="13">
        <v>0.2288</v>
      </c>
      <c r="I314" s="14">
        <v>2.3124741100000001</v>
      </c>
      <c r="J314" s="15">
        <v>1.5</v>
      </c>
      <c r="K314" s="16" t="s">
        <v>297</v>
      </c>
      <c r="L314" t="str">
        <f t="shared" si="4"/>
        <v>none</v>
      </c>
    </row>
    <row r="315" spans="1:12" x14ac:dyDescent="0.3">
      <c r="A315" s="11" t="s">
        <v>983</v>
      </c>
      <c r="B315" s="11" t="s">
        <v>292</v>
      </c>
      <c r="C315" s="11" t="s">
        <v>977</v>
      </c>
      <c r="D315" s="11" t="s">
        <v>978</v>
      </c>
      <c r="E315" s="11" t="s">
        <v>984</v>
      </c>
      <c r="F315" s="12">
        <v>79</v>
      </c>
      <c r="G315" s="12">
        <v>20</v>
      </c>
      <c r="H315" s="13">
        <v>0.21560000000000001</v>
      </c>
      <c r="I315" s="14">
        <v>2.05095246</v>
      </c>
      <c r="J315" s="15">
        <v>1.25</v>
      </c>
      <c r="K315" s="16" t="s">
        <v>297</v>
      </c>
      <c r="L315" t="str">
        <f t="shared" si="4"/>
        <v>none</v>
      </c>
    </row>
    <row r="316" spans="1:12" x14ac:dyDescent="0.3">
      <c r="A316" s="11" t="s">
        <v>985</v>
      </c>
      <c r="B316" s="11" t="s">
        <v>292</v>
      </c>
      <c r="C316" s="11" t="s">
        <v>977</v>
      </c>
      <c r="D316" s="11" t="s">
        <v>978</v>
      </c>
      <c r="E316" s="11" t="s">
        <v>986</v>
      </c>
      <c r="F316" s="12">
        <v>288</v>
      </c>
      <c r="G316" s="12">
        <v>72</v>
      </c>
      <c r="H316" s="13">
        <v>0.2505</v>
      </c>
      <c r="I316" s="14">
        <v>1.8200881200000001</v>
      </c>
      <c r="J316" s="15">
        <v>1</v>
      </c>
      <c r="K316" s="16" t="s">
        <v>297</v>
      </c>
      <c r="L316" t="str">
        <f t="shared" si="4"/>
        <v>none</v>
      </c>
    </row>
    <row r="317" spans="1:12" x14ac:dyDescent="0.3">
      <c r="A317" s="11" t="s">
        <v>987</v>
      </c>
      <c r="B317" s="11" t="s">
        <v>292</v>
      </c>
      <c r="C317" s="11" t="s">
        <v>977</v>
      </c>
      <c r="D317" s="11" t="s">
        <v>978</v>
      </c>
      <c r="E317" s="11" t="s">
        <v>988</v>
      </c>
      <c r="F317" s="12">
        <v>747</v>
      </c>
      <c r="G317" s="12">
        <v>187</v>
      </c>
      <c r="H317" s="13">
        <v>0.25729999999999997</v>
      </c>
      <c r="I317" s="14">
        <v>2.1244756300000001</v>
      </c>
      <c r="J317" s="15">
        <v>1.25</v>
      </c>
      <c r="K317" s="16" t="s">
        <v>297</v>
      </c>
      <c r="L317" t="str">
        <f t="shared" si="4"/>
        <v>none</v>
      </c>
    </row>
    <row r="318" spans="1:12" x14ac:dyDescent="0.3">
      <c r="A318" s="18" t="s">
        <v>989</v>
      </c>
      <c r="B318" s="11" t="s">
        <v>292</v>
      </c>
      <c r="C318" s="11" t="s">
        <v>977</v>
      </c>
      <c r="D318" s="11" t="s">
        <v>978</v>
      </c>
      <c r="E318" s="11" t="s">
        <v>990</v>
      </c>
      <c r="F318" s="12">
        <v>97</v>
      </c>
      <c r="G318" s="12">
        <v>24</v>
      </c>
      <c r="H318" s="13">
        <v>0.25459999999999999</v>
      </c>
      <c r="I318" s="14">
        <v>2.1435506700000002</v>
      </c>
      <c r="J318" s="15">
        <v>1.25</v>
      </c>
      <c r="K318" s="16" t="s">
        <v>297</v>
      </c>
      <c r="L318" t="str">
        <f t="shared" si="4"/>
        <v>none</v>
      </c>
    </row>
    <row r="319" spans="1:12" x14ac:dyDescent="0.3">
      <c r="A319" s="11" t="s">
        <v>993</v>
      </c>
      <c r="B319" s="11" t="s">
        <v>292</v>
      </c>
      <c r="C319" s="11" t="s">
        <v>991</v>
      </c>
      <c r="D319" s="11" t="s">
        <v>992</v>
      </c>
      <c r="E319" s="11" t="s">
        <v>994</v>
      </c>
      <c r="F319" s="12">
        <v>82</v>
      </c>
      <c r="G319" s="12">
        <v>21</v>
      </c>
      <c r="H319" s="13">
        <v>0.25979999999999998</v>
      </c>
      <c r="I319" s="14">
        <v>1.24557436</v>
      </c>
      <c r="J319" s="15">
        <v>0.75</v>
      </c>
      <c r="K319" s="16" t="s">
        <v>331</v>
      </c>
      <c r="L319" t="str">
        <f t="shared" si="4"/>
        <v>none</v>
      </c>
    </row>
    <row r="320" spans="1:12" x14ac:dyDescent="0.3">
      <c r="A320" s="11" t="s">
        <v>995</v>
      </c>
      <c r="B320" s="11" t="s">
        <v>292</v>
      </c>
      <c r="C320" s="11" t="s">
        <v>991</v>
      </c>
      <c r="D320" s="11" t="s">
        <v>992</v>
      </c>
      <c r="E320" s="11" t="s">
        <v>996</v>
      </c>
      <c r="F320" s="12">
        <v>644</v>
      </c>
      <c r="G320" s="12">
        <v>161</v>
      </c>
      <c r="H320" s="13">
        <v>0.29949999999999999</v>
      </c>
      <c r="I320" s="14">
        <v>1.2210176500000001</v>
      </c>
      <c r="J320" s="15">
        <v>0.75</v>
      </c>
      <c r="K320" s="16" t="s">
        <v>331</v>
      </c>
      <c r="L320" t="str">
        <f t="shared" si="4"/>
        <v>none</v>
      </c>
    </row>
    <row r="321" spans="1:12" x14ac:dyDescent="0.3">
      <c r="A321" s="11" t="s">
        <v>997</v>
      </c>
      <c r="B321" s="11" t="s">
        <v>292</v>
      </c>
      <c r="C321" s="11" t="s">
        <v>991</v>
      </c>
      <c r="D321" s="11" t="s">
        <v>992</v>
      </c>
      <c r="E321" s="11" t="s">
        <v>998</v>
      </c>
      <c r="F321" s="12">
        <v>74</v>
      </c>
      <c r="G321" s="12">
        <v>19</v>
      </c>
      <c r="H321" s="13">
        <v>0.56430000000000002</v>
      </c>
      <c r="I321" s="14">
        <v>2.4375306700000001</v>
      </c>
      <c r="J321" s="15">
        <v>1.5</v>
      </c>
      <c r="K321" s="16" t="s">
        <v>331</v>
      </c>
      <c r="L321" t="str">
        <f t="shared" si="4"/>
        <v>none</v>
      </c>
    </row>
    <row r="322" spans="1:12" x14ac:dyDescent="0.3">
      <c r="A322" s="11" t="s">
        <v>999</v>
      </c>
      <c r="B322" s="11" t="s">
        <v>292</v>
      </c>
      <c r="C322" s="11" t="s">
        <v>991</v>
      </c>
      <c r="D322" s="11" t="s">
        <v>992</v>
      </c>
      <c r="E322" s="11" t="s">
        <v>1000</v>
      </c>
      <c r="F322" s="12">
        <v>263</v>
      </c>
      <c r="G322" s="12">
        <v>66</v>
      </c>
      <c r="H322" s="13">
        <v>0.5585</v>
      </c>
      <c r="I322" s="14">
        <v>2.4591974699999999</v>
      </c>
      <c r="J322" s="15">
        <v>1.5</v>
      </c>
      <c r="K322" s="16" t="s">
        <v>331</v>
      </c>
      <c r="L322" t="str">
        <f t="shared" si="4"/>
        <v>none</v>
      </c>
    </row>
    <row r="323" spans="1:12" x14ac:dyDescent="0.3">
      <c r="A323" s="11" t="s">
        <v>1003</v>
      </c>
      <c r="B323" s="11" t="s">
        <v>292</v>
      </c>
      <c r="C323" s="11" t="s">
        <v>1001</v>
      </c>
      <c r="D323" s="11" t="s">
        <v>1002</v>
      </c>
      <c r="E323" s="11" t="s">
        <v>1004</v>
      </c>
      <c r="F323" s="12">
        <v>25</v>
      </c>
      <c r="G323" s="12">
        <v>6</v>
      </c>
      <c r="H323" s="13">
        <v>0.04</v>
      </c>
      <c r="I323" s="14">
        <v>0.69566793999999998</v>
      </c>
      <c r="J323" s="15">
        <v>0.5</v>
      </c>
      <c r="K323" s="16" t="s">
        <v>297</v>
      </c>
      <c r="L323" t="str">
        <f t="shared" ref="L323:L386" si="5">IFERROR(VLOOKUP(C323,$O$2:$P$21,2,FALSE),"none")</f>
        <v>none</v>
      </c>
    </row>
    <row r="324" spans="1:12" x14ac:dyDescent="0.3">
      <c r="A324" s="11" t="s">
        <v>1005</v>
      </c>
      <c r="B324" s="11" t="s">
        <v>292</v>
      </c>
      <c r="C324" s="11" t="s">
        <v>1001</v>
      </c>
      <c r="D324" s="11" t="s">
        <v>1002</v>
      </c>
      <c r="E324" s="11" t="s">
        <v>1006</v>
      </c>
      <c r="F324" s="12">
        <v>34</v>
      </c>
      <c r="G324" s="12">
        <v>6</v>
      </c>
      <c r="H324" s="13">
        <v>4.9799999999999997E-2</v>
      </c>
      <c r="I324" s="14">
        <v>0.60734675000000005</v>
      </c>
      <c r="J324" s="15">
        <v>0.5</v>
      </c>
      <c r="K324" s="16" t="s">
        <v>297</v>
      </c>
      <c r="L324" t="str">
        <f t="shared" si="5"/>
        <v>none</v>
      </c>
    </row>
    <row r="325" spans="1:12" x14ac:dyDescent="0.3">
      <c r="A325" s="11" t="s">
        <v>1007</v>
      </c>
      <c r="B325" s="11" t="s">
        <v>292</v>
      </c>
      <c r="C325" s="11" t="s">
        <v>1001</v>
      </c>
      <c r="D325" s="11" t="s">
        <v>1002</v>
      </c>
      <c r="E325" s="11" t="s">
        <v>1008</v>
      </c>
      <c r="F325" s="12">
        <v>24</v>
      </c>
      <c r="G325" s="12">
        <v>6</v>
      </c>
      <c r="H325" s="13">
        <v>3.9199999999999999E-2</v>
      </c>
      <c r="I325" s="14">
        <v>0.69520459000000001</v>
      </c>
      <c r="J325" s="15">
        <v>0.5</v>
      </c>
      <c r="K325" s="16" t="s">
        <v>297</v>
      </c>
      <c r="L325" t="str">
        <f t="shared" si="5"/>
        <v>none</v>
      </c>
    </row>
    <row r="326" spans="1:12" x14ac:dyDescent="0.3">
      <c r="A326" s="18" t="s">
        <v>1009</v>
      </c>
      <c r="B326" s="11" t="s">
        <v>292</v>
      </c>
      <c r="C326" s="11" t="s">
        <v>1001</v>
      </c>
      <c r="D326" s="11" t="s">
        <v>1002</v>
      </c>
      <c r="E326" s="11" t="s">
        <v>1010</v>
      </c>
      <c r="F326" s="12">
        <v>24</v>
      </c>
      <c r="G326" s="12">
        <v>6</v>
      </c>
      <c r="H326" s="13">
        <v>3.9699999999999999E-2</v>
      </c>
      <c r="I326" s="14">
        <v>0.69356567999999996</v>
      </c>
      <c r="J326" s="15">
        <v>0.5</v>
      </c>
      <c r="K326" s="16" t="s">
        <v>297</v>
      </c>
      <c r="L326" t="str">
        <f t="shared" si="5"/>
        <v>none</v>
      </c>
    </row>
    <row r="327" spans="1:12" x14ac:dyDescent="0.3">
      <c r="A327" s="11" t="s">
        <v>1013</v>
      </c>
      <c r="B327" s="11" t="s">
        <v>292</v>
      </c>
      <c r="C327" s="11" t="s">
        <v>1011</v>
      </c>
      <c r="D327" s="11" t="s">
        <v>1012</v>
      </c>
      <c r="E327" s="11" t="s">
        <v>1014</v>
      </c>
      <c r="F327" s="12">
        <v>50</v>
      </c>
      <c r="G327" s="12">
        <v>12</v>
      </c>
      <c r="H327" s="13">
        <v>0.11609999999999999</v>
      </c>
      <c r="I327" s="14">
        <v>1.7438714</v>
      </c>
      <c r="J327" s="15">
        <v>1.3</v>
      </c>
      <c r="K327" s="16" t="s">
        <v>370</v>
      </c>
      <c r="L327" t="str">
        <f t="shared" si="5"/>
        <v>none</v>
      </c>
    </row>
    <row r="328" spans="1:12" x14ac:dyDescent="0.3">
      <c r="A328" s="11" t="s">
        <v>1015</v>
      </c>
      <c r="B328" s="11" t="s">
        <v>292</v>
      </c>
      <c r="C328" s="11" t="s">
        <v>1011</v>
      </c>
      <c r="D328" s="11" t="s">
        <v>1012</v>
      </c>
      <c r="E328" s="11" t="s">
        <v>1016</v>
      </c>
      <c r="F328" s="12">
        <v>29</v>
      </c>
      <c r="G328" s="12">
        <v>7</v>
      </c>
      <c r="H328" s="13">
        <v>8.7800000000000003E-2</v>
      </c>
      <c r="I328" s="14">
        <v>1.4776705299999999</v>
      </c>
      <c r="J328" s="15">
        <v>1.1000000000000001</v>
      </c>
      <c r="K328" s="16" t="s">
        <v>370</v>
      </c>
      <c r="L328" t="str">
        <f t="shared" si="5"/>
        <v>none</v>
      </c>
    </row>
    <row r="329" spans="1:12" x14ac:dyDescent="0.3">
      <c r="A329" s="11" t="s">
        <v>1017</v>
      </c>
      <c r="B329" s="11" t="s">
        <v>292</v>
      </c>
      <c r="C329" s="11" t="s">
        <v>1011</v>
      </c>
      <c r="D329" s="11" t="s">
        <v>1012</v>
      </c>
      <c r="E329" s="11" t="s">
        <v>1018</v>
      </c>
      <c r="F329" s="12">
        <v>29</v>
      </c>
      <c r="G329" s="12">
        <v>8</v>
      </c>
      <c r="H329" s="13">
        <v>9.5200000000000007E-2</v>
      </c>
      <c r="I329" s="14">
        <v>1.52795218</v>
      </c>
      <c r="J329" s="15">
        <v>1.1000000000000001</v>
      </c>
      <c r="K329" s="16" t="s">
        <v>297</v>
      </c>
      <c r="L329" t="str">
        <f t="shared" si="5"/>
        <v>none</v>
      </c>
    </row>
    <row r="330" spans="1:12" x14ac:dyDescent="0.3">
      <c r="A330" s="11" t="s">
        <v>1020</v>
      </c>
      <c r="B330" s="11" t="s">
        <v>292</v>
      </c>
      <c r="C330" s="11" t="s">
        <v>317</v>
      </c>
      <c r="D330" s="11" t="s">
        <v>1019</v>
      </c>
      <c r="E330" s="11" t="s">
        <v>1021</v>
      </c>
      <c r="F330" s="12">
        <v>1009</v>
      </c>
      <c r="G330" s="12">
        <v>252</v>
      </c>
      <c r="H330" s="13">
        <v>0.53610000000000002</v>
      </c>
      <c r="I330" s="14">
        <v>0.65966641999999998</v>
      </c>
      <c r="J330" s="15">
        <v>0.25</v>
      </c>
      <c r="K330" s="16" t="s">
        <v>297</v>
      </c>
      <c r="L330" t="str">
        <f t="shared" si="5"/>
        <v>top 10</v>
      </c>
    </row>
    <row r="331" spans="1:12" x14ac:dyDescent="0.3">
      <c r="A331" s="11" t="s">
        <v>11</v>
      </c>
      <c r="B331" s="11" t="s">
        <v>292</v>
      </c>
      <c r="C331" s="11" t="s">
        <v>317</v>
      </c>
      <c r="D331" s="11" t="s">
        <v>1019</v>
      </c>
      <c r="E331" s="11" t="s">
        <v>1022</v>
      </c>
      <c r="F331" s="12">
        <v>301</v>
      </c>
      <c r="G331" s="12">
        <v>95</v>
      </c>
      <c r="H331" s="13">
        <v>0.26900000000000002</v>
      </c>
      <c r="I331" s="14">
        <v>0.44995506000000002</v>
      </c>
      <c r="J331" s="15">
        <v>0.3</v>
      </c>
      <c r="K331" s="16" t="s">
        <v>297</v>
      </c>
      <c r="L331" t="str">
        <f t="shared" si="5"/>
        <v>top 10</v>
      </c>
    </row>
    <row r="332" spans="1:12" x14ac:dyDescent="0.3">
      <c r="A332" s="11" t="s">
        <v>15</v>
      </c>
      <c r="B332" s="11" t="s">
        <v>292</v>
      </c>
      <c r="C332" s="11" t="s">
        <v>317</v>
      </c>
      <c r="D332" s="11" t="s">
        <v>1019</v>
      </c>
      <c r="E332" s="11" t="s">
        <v>1023</v>
      </c>
      <c r="F332" s="12">
        <v>274</v>
      </c>
      <c r="G332" s="12">
        <v>90</v>
      </c>
      <c r="H332" s="13">
        <v>0.2427</v>
      </c>
      <c r="I332" s="14">
        <v>0.55325162999999999</v>
      </c>
      <c r="J332" s="15">
        <v>0.3</v>
      </c>
      <c r="K332" s="16" t="s">
        <v>297</v>
      </c>
      <c r="L332" t="str">
        <f t="shared" si="5"/>
        <v>top 10</v>
      </c>
    </row>
    <row r="333" spans="1:12" x14ac:dyDescent="0.3">
      <c r="A333" s="11" t="s">
        <v>1024</v>
      </c>
      <c r="B333" s="11" t="s">
        <v>292</v>
      </c>
      <c r="C333" s="11" t="s">
        <v>317</v>
      </c>
      <c r="D333" s="11" t="s">
        <v>1019</v>
      </c>
      <c r="E333" s="11" t="s">
        <v>1025</v>
      </c>
      <c r="F333" s="12">
        <v>693</v>
      </c>
      <c r="G333" s="12">
        <v>154</v>
      </c>
      <c r="H333" s="13">
        <v>0.187</v>
      </c>
      <c r="I333" s="14">
        <v>0.45418533999999999</v>
      </c>
      <c r="J333" s="15">
        <v>0.35</v>
      </c>
      <c r="K333" s="16" t="s">
        <v>331</v>
      </c>
      <c r="L333" t="str">
        <f t="shared" si="5"/>
        <v>top 10</v>
      </c>
    </row>
    <row r="334" spans="1:12" x14ac:dyDescent="0.3">
      <c r="A334" s="11" t="s">
        <v>1026</v>
      </c>
      <c r="B334" s="11" t="s">
        <v>292</v>
      </c>
      <c r="C334" s="11" t="s">
        <v>317</v>
      </c>
      <c r="D334" s="11" t="s">
        <v>1019</v>
      </c>
      <c r="E334" s="11" t="s">
        <v>1027</v>
      </c>
      <c r="F334" s="12">
        <v>448</v>
      </c>
      <c r="G334" s="12">
        <v>112</v>
      </c>
      <c r="H334" s="13">
        <v>0.49740000000000001</v>
      </c>
      <c r="I334" s="14">
        <v>0.61249043999999997</v>
      </c>
      <c r="J334" s="15">
        <v>0.25</v>
      </c>
      <c r="K334" s="16" t="s">
        <v>297</v>
      </c>
      <c r="L334" t="str">
        <f t="shared" si="5"/>
        <v>top 10</v>
      </c>
    </row>
    <row r="335" spans="1:12" x14ac:dyDescent="0.3">
      <c r="A335" s="11" t="s">
        <v>1028</v>
      </c>
      <c r="B335" s="11" t="s">
        <v>292</v>
      </c>
      <c r="C335" s="11" t="s">
        <v>317</v>
      </c>
      <c r="D335" s="11" t="s">
        <v>1019</v>
      </c>
      <c r="E335" s="11" t="s">
        <v>1029</v>
      </c>
      <c r="F335" s="12">
        <v>315</v>
      </c>
      <c r="G335" s="12">
        <v>79</v>
      </c>
      <c r="H335" s="13">
        <v>0.24010000000000001</v>
      </c>
      <c r="I335" s="14">
        <v>0.53728370999999997</v>
      </c>
      <c r="J335" s="15">
        <v>0.3</v>
      </c>
      <c r="K335" s="16" t="s">
        <v>297</v>
      </c>
      <c r="L335" t="str">
        <f t="shared" si="5"/>
        <v>top 10</v>
      </c>
    </row>
    <row r="336" spans="1:12" x14ac:dyDescent="0.3">
      <c r="A336" s="18" t="s">
        <v>1030</v>
      </c>
      <c r="B336" s="11" t="s">
        <v>292</v>
      </c>
      <c r="C336" s="11" t="s">
        <v>317</v>
      </c>
      <c r="D336" s="11" t="s">
        <v>1019</v>
      </c>
      <c r="E336" s="11" t="s">
        <v>1031</v>
      </c>
      <c r="F336" s="12">
        <v>17</v>
      </c>
      <c r="G336" s="12">
        <v>4</v>
      </c>
      <c r="H336" s="13">
        <v>0.49640000000000001</v>
      </c>
      <c r="I336" s="14">
        <v>0.48589258000000002</v>
      </c>
      <c r="J336" s="15">
        <v>0.2</v>
      </c>
      <c r="K336" s="16" t="s">
        <v>297</v>
      </c>
      <c r="L336" t="str">
        <f t="shared" si="5"/>
        <v>top 10</v>
      </c>
    </row>
    <row r="337" spans="1:12" x14ac:dyDescent="0.3">
      <c r="A337" s="11" t="s">
        <v>22</v>
      </c>
      <c r="B337" s="11" t="s">
        <v>292</v>
      </c>
      <c r="C337" s="11" t="s">
        <v>317</v>
      </c>
      <c r="D337" s="11" t="s">
        <v>1019</v>
      </c>
      <c r="E337" s="11" t="s">
        <v>1032</v>
      </c>
      <c r="F337" s="12">
        <v>120</v>
      </c>
      <c r="G337" s="12">
        <v>47</v>
      </c>
      <c r="H337" s="13">
        <v>0.12230000000000001</v>
      </c>
      <c r="I337" s="14">
        <v>0.50490983</v>
      </c>
      <c r="J337" s="15">
        <v>0.3</v>
      </c>
      <c r="K337" s="16" t="s">
        <v>710</v>
      </c>
      <c r="L337" t="str">
        <f t="shared" si="5"/>
        <v>top 10</v>
      </c>
    </row>
    <row r="338" spans="1:12" x14ac:dyDescent="0.3">
      <c r="A338" s="11" t="s">
        <v>1033</v>
      </c>
      <c r="B338" s="11" t="s">
        <v>292</v>
      </c>
      <c r="C338" s="11" t="s">
        <v>317</v>
      </c>
      <c r="D338" s="11" t="s">
        <v>1019</v>
      </c>
      <c r="E338" s="11" t="s">
        <v>1034</v>
      </c>
      <c r="F338" s="12">
        <v>1099</v>
      </c>
      <c r="G338" s="12">
        <v>275</v>
      </c>
      <c r="H338" s="13">
        <v>0.56789999999999996</v>
      </c>
      <c r="I338" s="14">
        <v>0.66550012000000003</v>
      </c>
      <c r="J338" s="15">
        <v>0.25</v>
      </c>
      <c r="K338" s="16" t="s">
        <v>297</v>
      </c>
      <c r="L338" t="str">
        <f t="shared" si="5"/>
        <v>top 10</v>
      </c>
    </row>
    <row r="339" spans="1:12" x14ac:dyDescent="0.3">
      <c r="A339" s="11" t="s">
        <v>1035</v>
      </c>
      <c r="B339" s="11" t="s">
        <v>292</v>
      </c>
      <c r="C339" s="11" t="s">
        <v>317</v>
      </c>
      <c r="D339" s="11" t="s">
        <v>1019</v>
      </c>
      <c r="E339" s="11" t="s">
        <v>1036</v>
      </c>
      <c r="F339" s="12">
        <v>300</v>
      </c>
      <c r="G339" s="12">
        <v>75</v>
      </c>
      <c r="H339" s="13">
        <v>0.33029999999999998</v>
      </c>
      <c r="I339" s="14">
        <v>0.43814293999999998</v>
      </c>
      <c r="J339" s="15">
        <v>0.3</v>
      </c>
      <c r="K339" s="16" t="s">
        <v>331</v>
      </c>
      <c r="L339" t="str">
        <f t="shared" si="5"/>
        <v>top 10</v>
      </c>
    </row>
    <row r="340" spans="1:12" x14ac:dyDescent="0.3">
      <c r="A340" s="11" t="s">
        <v>1037</v>
      </c>
      <c r="B340" s="11" t="s">
        <v>292</v>
      </c>
      <c r="C340" s="11" t="s">
        <v>317</v>
      </c>
      <c r="D340" s="11" t="s">
        <v>1019</v>
      </c>
      <c r="E340" s="11" t="s">
        <v>1038</v>
      </c>
      <c r="F340" s="12">
        <v>455</v>
      </c>
      <c r="G340" s="12">
        <v>114</v>
      </c>
      <c r="H340" s="13">
        <v>0.43709999999999999</v>
      </c>
      <c r="I340" s="14">
        <v>0.58791775000000002</v>
      </c>
      <c r="J340" s="15">
        <v>0.25</v>
      </c>
      <c r="K340" s="16" t="s">
        <v>297</v>
      </c>
      <c r="L340" t="str">
        <f t="shared" si="5"/>
        <v>top 10</v>
      </c>
    </row>
    <row r="341" spans="1:12" x14ac:dyDescent="0.3">
      <c r="A341" s="18" t="s">
        <v>25</v>
      </c>
      <c r="B341" s="11" t="s">
        <v>292</v>
      </c>
      <c r="C341" s="11" t="s">
        <v>317</v>
      </c>
      <c r="D341" s="11" t="s">
        <v>1019</v>
      </c>
      <c r="E341" s="11" t="s">
        <v>1039</v>
      </c>
      <c r="F341" s="12">
        <v>963</v>
      </c>
      <c r="G341" s="12">
        <v>241</v>
      </c>
      <c r="H341" s="13">
        <v>0.63290000000000002</v>
      </c>
      <c r="I341" s="14">
        <v>0.65845030999999998</v>
      </c>
      <c r="J341" s="15">
        <v>0.25</v>
      </c>
      <c r="K341" s="16" t="s">
        <v>297</v>
      </c>
      <c r="L341" t="str">
        <f t="shared" si="5"/>
        <v>top 10</v>
      </c>
    </row>
    <row r="342" spans="1:12" x14ac:dyDescent="0.3">
      <c r="A342" s="11" t="s">
        <v>1040</v>
      </c>
      <c r="B342" s="11" t="s">
        <v>292</v>
      </c>
      <c r="C342" s="11" t="s">
        <v>317</v>
      </c>
      <c r="D342" s="11" t="s">
        <v>1019</v>
      </c>
      <c r="E342" s="11" t="s">
        <v>1041</v>
      </c>
      <c r="F342" s="12">
        <v>541</v>
      </c>
      <c r="G342" s="12">
        <v>135</v>
      </c>
      <c r="H342" s="13">
        <v>0.48399999999999999</v>
      </c>
      <c r="I342" s="14">
        <v>0.60216802999999997</v>
      </c>
      <c r="J342" s="15">
        <v>0.25</v>
      </c>
      <c r="K342" s="16" t="s">
        <v>297</v>
      </c>
      <c r="L342" t="str">
        <f t="shared" si="5"/>
        <v>top 10</v>
      </c>
    </row>
    <row r="343" spans="1:12" x14ac:dyDescent="0.3">
      <c r="A343" s="11" t="s">
        <v>1042</v>
      </c>
      <c r="B343" s="11" t="s">
        <v>292</v>
      </c>
      <c r="C343" s="11" t="s">
        <v>317</v>
      </c>
      <c r="D343" s="11" t="s">
        <v>1019</v>
      </c>
      <c r="E343" s="11" t="s">
        <v>1043</v>
      </c>
      <c r="F343" s="12">
        <v>435</v>
      </c>
      <c r="G343" s="12">
        <v>109</v>
      </c>
      <c r="H343" s="13">
        <v>0.46899999999999997</v>
      </c>
      <c r="I343" s="14">
        <v>0.5702372</v>
      </c>
      <c r="J343" s="15">
        <v>0.25</v>
      </c>
      <c r="K343" s="16" t="s">
        <v>297</v>
      </c>
      <c r="L343" t="str">
        <f t="shared" si="5"/>
        <v>top 10</v>
      </c>
    </row>
    <row r="344" spans="1:12" x14ac:dyDescent="0.3">
      <c r="A344" s="11" t="s">
        <v>1044</v>
      </c>
      <c r="B344" s="11" t="s">
        <v>292</v>
      </c>
      <c r="C344" s="11" t="s">
        <v>317</v>
      </c>
      <c r="D344" s="11" t="s">
        <v>1019</v>
      </c>
      <c r="E344" s="11" t="s">
        <v>1045</v>
      </c>
      <c r="F344" s="12">
        <v>641</v>
      </c>
      <c r="G344" s="12">
        <v>160</v>
      </c>
      <c r="H344" s="13">
        <v>0.60770000000000002</v>
      </c>
      <c r="I344" s="14">
        <v>0.59080951000000004</v>
      </c>
      <c r="J344" s="15">
        <v>0.25</v>
      </c>
      <c r="K344" s="16" t="s">
        <v>297</v>
      </c>
      <c r="L344" t="str">
        <f t="shared" si="5"/>
        <v>top 10</v>
      </c>
    </row>
    <row r="345" spans="1:12" x14ac:dyDescent="0.3">
      <c r="A345" s="11" t="s">
        <v>1046</v>
      </c>
      <c r="B345" s="11" t="s">
        <v>292</v>
      </c>
      <c r="C345" s="11" t="s">
        <v>317</v>
      </c>
      <c r="D345" s="11" t="s">
        <v>1019</v>
      </c>
      <c r="E345" s="11" t="s">
        <v>1047</v>
      </c>
      <c r="F345" s="12">
        <v>368</v>
      </c>
      <c r="G345" s="12">
        <v>92</v>
      </c>
      <c r="H345" s="13">
        <v>0.49559999999999998</v>
      </c>
      <c r="I345" s="14">
        <v>0.58464304</v>
      </c>
      <c r="J345" s="15">
        <v>0.25</v>
      </c>
      <c r="K345" s="16" t="s">
        <v>297</v>
      </c>
      <c r="L345" t="str">
        <f t="shared" si="5"/>
        <v>top 10</v>
      </c>
    </row>
    <row r="346" spans="1:12" x14ac:dyDescent="0.3">
      <c r="A346" s="11" t="s">
        <v>1048</v>
      </c>
      <c r="B346" s="11" t="s">
        <v>292</v>
      </c>
      <c r="C346" s="11" t="s">
        <v>317</v>
      </c>
      <c r="D346" s="11" t="s">
        <v>1019</v>
      </c>
      <c r="E346" s="11" t="s">
        <v>1049</v>
      </c>
      <c r="F346" s="12">
        <v>368</v>
      </c>
      <c r="G346" s="12">
        <v>92</v>
      </c>
      <c r="H346" s="13">
        <v>0.1983</v>
      </c>
      <c r="I346" s="14">
        <v>0.49712993</v>
      </c>
      <c r="J346" s="15">
        <v>0.3</v>
      </c>
      <c r="K346" s="16" t="s">
        <v>297</v>
      </c>
      <c r="L346" t="str">
        <f t="shared" si="5"/>
        <v>top 10</v>
      </c>
    </row>
    <row r="347" spans="1:12" x14ac:dyDescent="0.3">
      <c r="A347" s="11" t="s">
        <v>1050</v>
      </c>
      <c r="B347" s="11" t="s">
        <v>292</v>
      </c>
      <c r="C347" s="11" t="s">
        <v>317</v>
      </c>
      <c r="D347" s="11" t="s">
        <v>1019</v>
      </c>
      <c r="E347" s="11" t="s">
        <v>1051</v>
      </c>
      <c r="F347" s="12">
        <v>572</v>
      </c>
      <c r="G347" s="12">
        <v>143</v>
      </c>
      <c r="H347" s="13">
        <v>0.53739999999999999</v>
      </c>
      <c r="I347" s="14">
        <v>0.61732699999999996</v>
      </c>
      <c r="J347" s="15">
        <v>0.25</v>
      </c>
      <c r="K347" s="16" t="s">
        <v>297</v>
      </c>
      <c r="L347" t="str">
        <f t="shared" si="5"/>
        <v>top 10</v>
      </c>
    </row>
    <row r="348" spans="1:12" x14ac:dyDescent="0.3">
      <c r="A348" s="18" t="s">
        <v>1052</v>
      </c>
      <c r="B348" s="11" t="s">
        <v>292</v>
      </c>
      <c r="C348" s="11" t="s">
        <v>317</v>
      </c>
      <c r="D348" s="11" t="s">
        <v>1019</v>
      </c>
      <c r="E348" s="11" t="s">
        <v>1053</v>
      </c>
      <c r="F348" s="12">
        <v>846</v>
      </c>
      <c r="G348" s="12">
        <v>279</v>
      </c>
      <c r="H348" s="13">
        <v>0.31619999999999998</v>
      </c>
      <c r="I348" s="14">
        <v>0.84984121999999995</v>
      </c>
      <c r="J348" s="15">
        <v>0.35</v>
      </c>
      <c r="K348" s="16" t="s">
        <v>297</v>
      </c>
      <c r="L348" t="str">
        <f t="shared" si="5"/>
        <v>top 10</v>
      </c>
    </row>
    <row r="349" spans="1:12" x14ac:dyDescent="0.3">
      <c r="A349" s="11" t="s">
        <v>1054</v>
      </c>
      <c r="B349" s="11" t="s">
        <v>292</v>
      </c>
      <c r="C349" s="11" t="s">
        <v>317</v>
      </c>
      <c r="D349" s="11" t="s">
        <v>1019</v>
      </c>
      <c r="E349" s="11" t="s">
        <v>1055</v>
      </c>
      <c r="F349" s="12">
        <v>63</v>
      </c>
      <c r="G349" s="12">
        <v>21</v>
      </c>
      <c r="H349" s="13">
        <v>0.15609999999999999</v>
      </c>
      <c r="I349" s="14">
        <v>0.47970436999999999</v>
      </c>
      <c r="J349" s="15">
        <v>0.3</v>
      </c>
      <c r="K349" s="16" t="s">
        <v>297</v>
      </c>
      <c r="L349" t="str">
        <f t="shared" si="5"/>
        <v>top 10</v>
      </c>
    </row>
    <row r="350" spans="1:12" x14ac:dyDescent="0.3">
      <c r="A350" s="11" t="s">
        <v>37</v>
      </c>
      <c r="B350" s="11" t="s">
        <v>292</v>
      </c>
      <c r="C350" s="11" t="s">
        <v>317</v>
      </c>
      <c r="D350" s="11" t="s">
        <v>1019</v>
      </c>
      <c r="E350" s="11" t="s">
        <v>1056</v>
      </c>
      <c r="F350" s="12">
        <v>361</v>
      </c>
      <c r="G350" s="12">
        <v>90</v>
      </c>
      <c r="H350" s="13">
        <v>0.21870000000000001</v>
      </c>
      <c r="I350" s="14">
        <v>0.48536469999999998</v>
      </c>
      <c r="J350" s="15">
        <v>0.3</v>
      </c>
      <c r="K350" s="16" t="s">
        <v>297</v>
      </c>
      <c r="L350" t="str">
        <f t="shared" si="5"/>
        <v>top 10</v>
      </c>
    </row>
    <row r="351" spans="1:12" x14ac:dyDescent="0.3">
      <c r="A351" s="11" t="s">
        <v>1057</v>
      </c>
      <c r="B351" s="11" t="s">
        <v>292</v>
      </c>
      <c r="C351" s="11" t="s">
        <v>317</v>
      </c>
      <c r="D351" s="11" t="s">
        <v>1019</v>
      </c>
      <c r="E351" s="11" t="s">
        <v>1058</v>
      </c>
      <c r="F351" s="12">
        <v>10</v>
      </c>
      <c r="G351" s="12">
        <v>3</v>
      </c>
      <c r="H351" s="13">
        <v>0.32829999999999998</v>
      </c>
      <c r="I351" s="14">
        <v>0.60729352000000003</v>
      </c>
      <c r="J351" s="15">
        <v>0.3</v>
      </c>
      <c r="K351" s="16" t="s">
        <v>297</v>
      </c>
      <c r="L351" t="str">
        <f t="shared" si="5"/>
        <v>top 10</v>
      </c>
    </row>
    <row r="352" spans="1:12" x14ac:dyDescent="0.3">
      <c r="A352" s="11" t="s">
        <v>39</v>
      </c>
      <c r="B352" s="11" t="s">
        <v>292</v>
      </c>
      <c r="C352" s="11" t="s">
        <v>317</v>
      </c>
      <c r="D352" s="11" t="s">
        <v>1019</v>
      </c>
      <c r="E352" s="11" t="s">
        <v>1059</v>
      </c>
      <c r="F352" s="12">
        <v>82</v>
      </c>
      <c r="G352" s="12">
        <v>27</v>
      </c>
      <c r="H352" s="13">
        <v>0.16420000000000001</v>
      </c>
      <c r="I352" s="14">
        <v>0.45897444999999998</v>
      </c>
      <c r="J352" s="15">
        <v>0.3</v>
      </c>
      <c r="K352" s="16" t="s">
        <v>297</v>
      </c>
      <c r="L352" t="str">
        <f t="shared" si="5"/>
        <v>top 10</v>
      </c>
    </row>
    <row r="353" spans="1:12" x14ac:dyDescent="0.3">
      <c r="A353" s="18" t="s">
        <v>1060</v>
      </c>
      <c r="B353" s="11" t="s">
        <v>292</v>
      </c>
      <c r="C353" s="11" t="s">
        <v>317</v>
      </c>
      <c r="D353" s="11" t="s">
        <v>1019</v>
      </c>
      <c r="E353" s="11" t="s">
        <v>1061</v>
      </c>
      <c r="F353" s="12">
        <v>586</v>
      </c>
      <c r="G353" s="12">
        <v>146</v>
      </c>
      <c r="H353" s="13">
        <v>0.50090000000000001</v>
      </c>
      <c r="I353" s="14">
        <v>0.59909361000000005</v>
      </c>
      <c r="J353" s="15">
        <v>0.25</v>
      </c>
      <c r="K353" s="16" t="s">
        <v>297</v>
      </c>
      <c r="L353" t="str">
        <f t="shared" si="5"/>
        <v>top 10</v>
      </c>
    </row>
    <row r="354" spans="1:12" x14ac:dyDescent="0.3">
      <c r="A354" s="11" t="s">
        <v>1062</v>
      </c>
      <c r="B354" s="11" t="s">
        <v>292</v>
      </c>
      <c r="C354" s="11" t="s">
        <v>317</v>
      </c>
      <c r="D354" s="11" t="s">
        <v>1019</v>
      </c>
      <c r="E354" s="11" t="s">
        <v>1063</v>
      </c>
      <c r="F354" s="12">
        <v>483</v>
      </c>
      <c r="G354" s="12">
        <v>120</v>
      </c>
      <c r="H354" s="13">
        <v>0.1958</v>
      </c>
      <c r="I354" s="14">
        <v>0.74918054999999995</v>
      </c>
      <c r="J354" s="15">
        <v>0.35</v>
      </c>
      <c r="K354" s="16" t="s">
        <v>297</v>
      </c>
      <c r="L354" t="str">
        <f t="shared" si="5"/>
        <v>top 10</v>
      </c>
    </row>
    <row r="355" spans="1:12" x14ac:dyDescent="0.3">
      <c r="A355" s="11" t="s">
        <v>1064</v>
      </c>
      <c r="B355" s="11" t="s">
        <v>292</v>
      </c>
      <c r="C355" s="11" t="s">
        <v>317</v>
      </c>
      <c r="D355" s="11" t="s">
        <v>1019</v>
      </c>
      <c r="E355" s="11" t="s">
        <v>1065</v>
      </c>
      <c r="F355" s="12">
        <v>277</v>
      </c>
      <c r="G355" s="12">
        <v>68</v>
      </c>
      <c r="H355" s="13">
        <v>0.30449999999999999</v>
      </c>
      <c r="I355" s="14">
        <v>0.43204976</v>
      </c>
      <c r="J355" s="15">
        <v>0.3</v>
      </c>
      <c r="K355" s="16" t="s">
        <v>331</v>
      </c>
      <c r="L355" t="str">
        <f t="shared" si="5"/>
        <v>top 10</v>
      </c>
    </row>
    <row r="356" spans="1:12" x14ac:dyDescent="0.3">
      <c r="A356" s="11" t="s">
        <v>1066</v>
      </c>
      <c r="B356" s="11" t="s">
        <v>292</v>
      </c>
      <c r="C356" s="11" t="s">
        <v>317</v>
      </c>
      <c r="D356" s="11" t="s">
        <v>1019</v>
      </c>
      <c r="E356" s="11" t="s">
        <v>1067</v>
      </c>
      <c r="F356" s="12">
        <v>611</v>
      </c>
      <c r="G356" s="12">
        <v>153</v>
      </c>
      <c r="H356" s="13">
        <v>0.4975</v>
      </c>
      <c r="I356" s="14">
        <v>0.5996418</v>
      </c>
      <c r="J356" s="15">
        <v>0.25</v>
      </c>
      <c r="K356" s="16" t="s">
        <v>297</v>
      </c>
      <c r="L356" t="str">
        <f t="shared" si="5"/>
        <v>top 10</v>
      </c>
    </row>
    <row r="357" spans="1:12" x14ac:dyDescent="0.3">
      <c r="A357" s="11" t="s">
        <v>1068</v>
      </c>
      <c r="B357" s="11" t="s">
        <v>292</v>
      </c>
      <c r="C357" s="11" t="s">
        <v>317</v>
      </c>
      <c r="D357" s="11" t="s">
        <v>1019</v>
      </c>
      <c r="E357" s="11" t="s">
        <v>1069</v>
      </c>
      <c r="F357" s="12">
        <v>478</v>
      </c>
      <c r="G357" s="12">
        <v>119</v>
      </c>
      <c r="H357" s="13">
        <v>0.49540000000000001</v>
      </c>
      <c r="I357" s="14">
        <v>0.58712995999999995</v>
      </c>
      <c r="J357" s="15">
        <v>0.25</v>
      </c>
      <c r="K357" s="16" t="s">
        <v>297</v>
      </c>
      <c r="L357" t="str">
        <f t="shared" si="5"/>
        <v>top 10</v>
      </c>
    </row>
    <row r="358" spans="1:12" x14ac:dyDescent="0.3">
      <c r="A358" s="11" t="s">
        <v>1070</v>
      </c>
      <c r="B358" s="11" t="s">
        <v>292</v>
      </c>
      <c r="C358" s="11" t="s">
        <v>317</v>
      </c>
      <c r="D358" s="11" t="s">
        <v>1019</v>
      </c>
      <c r="E358" s="11" t="s">
        <v>1071</v>
      </c>
      <c r="F358" s="12">
        <v>210</v>
      </c>
      <c r="G358" s="12">
        <v>48</v>
      </c>
      <c r="H358" s="13">
        <v>0.14849999999999999</v>
      </c>
      <c r="I358" s="14">
        <v>0.40711050999999998</v>
      </c>
      <c r="J358" s="15">
        <v>0.3</v>
      </c>
      <c r="K358" s="16" t="s">
        <v>331</v>
      </c>
      <c r="L358" t="str">
        <f t="shared" si="5"/>
        <v>top 10</v>
      </c>
    </row>
    <row r="359" spans="1:12" x14ac:dyDescent="0.3">
      <c r="A359" s="11" t="s">
        <v>60</v>
      </c>
      <c r="B359" s="11" t="s">
        <v>292</v>
      </c>
      <c r="C359" s="11" t="s">
        <v>317</v>
      </c>
      <c r="D359" s="11" t="s">
        <v>1019</v>
      </c>
      <c r="E359" s="11" t="s">
        <v>1072</v>
      </c>
      <c r="F359" s="12">
        <v>9</v>
      </c>
      <c r="G359" s="12">
        <v>3</v>
      </c>
      <c r="H359" s="13">
        <v>8.2799999999999999E-2</v>
      </c>
      <c r="I359" s="14">
        <v>0.41713614999999998</v>
      </c>
      <c r="J359" s="15">
        <v>0.3</v>
      </c>
      <c r="K359" s="16" t="s">
        <v>710</v>
      </c>
      <c r="L359" t="str">
        <f t="shared" si="5"/>
        <v>top 10</v>
      </c>
    </row>
    <row r="360" spans="1:12" x14ac:dyDescent="0.3">
      <c r="A360" s="11" t="s">
        <v>61</v>
      </c>
      <c r="B360" s="11" t="s">
        <v>292</v>
      </c>
      <c r="C360" s="11" t="s">
        <v>317</v>
      </c>
      <c r="D360" s="11" t="s">
        <v>1019</v>
      </c>
      <c r="E360" s="11" t="s">
        <v>1073</v>
      </c>
      <c r="F360" s="12">
        <v>535</v>
      </c>
      <c r="G360" s="12">
        <v>134</v>
      </c>
      <c r="H360" s="13">
        <v>0.5171</v>
      </c>
      <c r="I360" s="14">
        <v>0.63019650999999999</v>
      </c>
      <c r="J360" s="15">
        <v>0.25</v>
      </c>
      <c r="K360" s="16" t="s">
        <v>297</v>
      </c>
      <c r="L360" t="str">
        <f t="shared" si="5"/>
        <v>top 10</v>
      </c>
    </row>
    <row r="361" spans="1:12" x14ac:dyDescent="0.3">
      <c r="A361" s="11" t="s">
        <v>1074</v>
      </c>
      <c r="B361" s="11" t="s">
        <v>292</v>
      </c>
      <c r="C361" s="11" t="s">
        <v>317</v>
      </c>
      <c r="D361" s="11" t="s">
        <v>1019</v>
      </c>
      <c r="E361" s="11" t="s">
        <v>1075</v>
      </c>
      <c r="F361" s="12">
        <v>271</v>
      </c>
      <c r="G361" s="12">
        <v>68</v>
      </c>
      <c r="H361" s="13">
        <v>0.249</v>
      </c>
      <c r="I361" s="14">
        <v>0.58040124000000004</v>
      </c>
      <c r="J361" s="15">
        <v>0.3</v>
      </c>
      <c r="K361" s="16" t="s">
        <v>297</v>
      </c>
      <c r="L361" t="str">
        <f t="shared" si="5"/>
        <v>top 10</v>
      </c>
    </row>
    <row r="362" spans="1:12" x14ac:dyDescent="0.3">
      <c r="A362" s="11" t="s">
        <v>1076</v>
      </c>
      <c r="B362" s="11" t="s">
        <v>292</v>
      </c>
      <c r="C362" s="11" t="s">
        <v>317</v>
      </c>
      <c r="D362" s="11" t="s">
        <v>1019</v>
      </c>
      <c r="E362" s="11" t="s">
        <v>1077</v>
      </c>
      <c r="F362" s="12">
        <v>849</v>
      </c>
      <c r="G362" s="12">
        <v>212</v>
      </c>
      <c r="H362" s="13">
        <v>0.50860000000000005</v>
      </c>
      <c r="I362" s="14">
        <v>0.57473934000000004</v>
      </c>
      <c r="J362" s="15">
        <v>0.25</v>
      </c>
      <c r="K362" s="16" t="s">
        <v>297</v>
      </c>
      <c r="L362" t="str">
        <f t="shared" si="5"/>
        <v>top 10</v>
      </c>
    </row>
    <row r="363" spans="1:12" x14ac:dyDescent="0.3">
      <c r="A363" s="11" t="s">
        <v>67</v>
      </c>
      <c r="B363" s="11" t="s">
        <v>292</v>
      </c>
      <c r="C363" s="11" t="s">
        <v>317</v>
      </c>
      <c r="D363" s="11" t="s">
        <v>1019</v>
      </c>
      <c r="E363" s="11" t="s">
        <v>1078</v>
      </c>
      <c r="F363" s="12">
        <v>37</v>
      </c>
      <c r="G363" s="12">
        <v>9</v>
      </c>
      <c r="H363" s="13">
        <v>0.53580000000000005</v>
      </c>
      <c r="I363" s="14">
        <v>0.50112327000000001</v>
      </c>
      <c r="J363" s="15">
        <v>0.2</v>
      </c>
      <c r="K363" s="16" t="s">
        <v>297</v>
      </c>
      <c r="L363" t="str">
        <f t="shared" si="5"/>
        <v>top 10</v>
      </c>
    </row>
    <row r="364" spans="1:12" x14ac:dyDescent="0.3">
      <c r="A364" s="18" t="s">
        <v>1079</v>
      </c>
      <c r="B364" s="11" t="s">
        <v>292</v>
      </c>
      <c r="C364" s="11" t="s">
        <v>317</v>
      </c>
      <c r="D364" s="11" t="s">
        <v>1019</v>
      </c>
      <c r="E364" s="11" t="s">
        <v>1080</v>
      </c>
      <c r="F364" s="12">
        <v>136</v>
      </c>
      <c r="G364" s="12">
        <v>34</v>
      </c>
      <c r="H364" s="13">
        <v>0.71530000000000005</v>
      </c>
      <c r="I364" s="14">
        <v>0.78009539000000006</v>
      </c>
      <c r="J364" s="15">
        <v>0.2</v>
      </c>
      <c r="K364" s="16" t="s">
        <v>297</v>
      </c>
      <c r="L364" t="str">
        <f t="shared" si="5"/>
        <v>top 10</v>
      </c>
    </row>
    <row r="365" spans="1:12" x14ac:dyDescent="0.3">
      <c r="A365" s="11" t="s">
        <v>1081</v>
      </c>
      <c r="B365" s="11" t="s">
        <v>292</v>
      </c>
      <c r="C365" s="11" t="s">
        <v>317</v>
      </c>
      <c r="D365" s="11" t="s">
        <v>1019</v>
      </c>
      <c r="E365" s="11" t="s">
        <v>1082</v>
      </c>
      <c r="F365" s="12">
        <v>7</v>
      </c>
      <c r="G365" s="12">
        <v>2</v>
      </c>
      <c r="H365" s="13">
        <v>0.44140000000000001</v>
      </c>
      <c r="I365" s="14">
        <v>0.47860274000000003</v>
      </c>
      <c r="J365" s="15">
        <v>0.2</v>
      </c>
      <c r="K365" s="16" t="s">
        <v>297</v>
      </c>
      <c r="L365" t="str">
        <f t="shared" si="5"/>
        <v>top 10</v>
      </c>
    </row>
    <row r="366" spans="1:12" x14ac:dyDescent="0.3">
      <c r="A366" s="11" t="s">
        <v>1083</v>
      </c>
      <c r="B366" s="11" t="s">
        <v>292</v>
      </c>
      <c r="C366" s="11" t="s">
        <v>317</v>
      </c>
      <c r="D366" s="11" t="s">
        <v>1019</v>
      </c>
      <c r="E366" s="11" t="s">
        <v>1084</v>
      </c>
      <c r="F366" s="12">
        <v>9</v>
      </c>
      <c r="G366" s="12">
        <v>2</v>
      </c>
      <c r="H366" s="13">
        <v>0.42059999999999997</v>
      </c>
      <c r="I366" s="14">
        <v>0.48496484000000001</v>
      </c>
      <c r="J366" s="15">
        <v>0.2</v>
      </c>
      <c r="K366" s="16" t="s">
        <v>297</v>
      </c>
      <c r="L366" t="str">
        <f t="shared" si="5"/>
        <v>top 10</v>
      </c>
    </row>
    <row r="367" spans="1:12" x14ac:dyDescent="0.3">
      <c r="A367" s="18" t="s">
        <v>1085</v>
      </c>
      <c r="B367" s="11" t="s">
        <v>292</v>
      </c>
      <c r="C367" s="11" t="s">
        <v>317</v>
      </c>
      <c r="D367" s="11" t="s">
        <v>1019</v>
      </c>
      <c r="E367" s="11" t="s">
        <v>1086</v>
      </c>
      <c r="F367" s="12">
        <v>301</v>
      </c>
      <c r="G367" s="12">
        <v>63</v>
      </c>
      <c r="H367" s="13">
        <v>0.13819999999999999</v>
      </c>
      <c r="I367" s="14">
        <v>0.44708123999999999</v>
      </c>
      <c r="J367" s="15">
        <v>0.35</v>
      </c>
      <c r="K367" s="16" t="s">
        <v>331</v>
      </c>
      <c r="L367" t="str">
        <f t="shared" si="5"/>
        <v>top 10</v>
      </c>
    </row>
    <row r="368" spans="1:12" x14ac:dyDescent="0.3">
      <c r="A368" s="11" t="s">
        <v>1087</v>
      </c>
      <c r="B368" s="11" t="s">
        <v>292</v>
      </c>
      <c r="C368" s="11" t="s">
        <v>317</v>
      </c>
      <c r="D368" s="11" t="s">
        <v>1019</v>
      </c>
      <c r="E368" s="11" t="s">
        <v>1088</v>
      </c>
      <c r="F368" s="12">
        <v>131</v>
      </c>
      <c r="G368" s="12">
        <v>52</v>
      </c>
      <c r="H368" s="13">
        <v>0.14480000000000001</v>
      </c>
      <c r="I368" s="14">
        <v>0.6058209</v>
      </c>
      <c r="J368" s="15">
        <v>0.3</v>
      </c>
      <c r="K368" s="16" t="s">
        <v>710</v>
      </c>
      <c r="L368" t="str">
        <f t="shared" si="5"/>
        <v>top 10</v>
      </c>
    </row>
    <row r="369" spans="1:12" x14ac:dyDescent="0.3">
      <c r="A369" s="11" t="s">
        <v>1089</v>
      </c>
      <c r="B369" s="11" t="s">
        <v>292</v>
      </c>
      <c r="C369" s="11" t="s">
        <v>317</v>
      </c>
      <c r="D369" s="11" t="s">
        <v>1019</v>
      </c>
      <c r="E369" s="11" t="s">
        <v>1090</v>
      </c>
      <c r="F369" s="12">
        <v>11</v>
      </c>
      <c r="G369" s="12">
        <v>3</v>
      </c>
      <c r="H369" s="13">
        <v>0.57230000000000003</v>
      </c>
      <c r="I369" s="14">
        <v>0.54138120000000001</v>
      </c>
      <c r="J369" s="15">
        <v>0.2</v>
      </c>
      <c r="K369" s="16" t="s">
        <v>297</v>
      </c>
      <c r="L369" t="str">
        <f t="shared" si="5"/>
        <v>top 10</v>
      </c>
    </row>
    <row r="370" spans="1:12" x14ac:dyDescent="0.3">
      <c r="A370" s="11" t="s">
        <v>73</v>
      </c>
      <c r="B370" s="11" t="s">
        <v>292</v>
      </c>
      <c r="C370" s="11" t="s">
        <v>317</v>
      </c>
      <c r="D370" s="11" t="s">
        <v>1019</v>
      </c>
      <c r="E370" s="11" t="s">
        <v>1091</v>
      </c>
      <c r="F370" s="12">
        <v>678</v>
      </c>
      <c r="G370" s="12">
        <v>169</v>
      </c>
      <c r="H370" s="13">
        <v>0.6089</v>
      </c>
      <c r="I370" s="14">
        <v>0.59088947000000003</v>
      </c>
      <c r="J370" s="15">
        <v>0.25</v>
      </c>
      <c r="K370" s="16" t="s">
        <v>297</v>
      </c>
      <c r="L370" t="str">
        <f t="shared" si="5"/>
        <v>top 10</v>
      </c>
    </row>
    <row r="371" spans="1:12" x14ac:dyDescent="0.3">
      <c r="A371" s="11" t="s">
        <v>1092</v>
      </c>
      <c r="B371" s="11" t="s">
        <v>292</v>
      </c>
      <c r="C371" s="11" t="s">
        <v>317</v>
      </c>
      <c r="D371" s="11" t="s">
        <v>1019</v>
      </c>
      <c r="E371" s="11" t="s">
        <v>1093</v>
      </c>
      <c r="F371" s="12">
        <v>471</v>
      </c>
      <c r="G371" s="12">
        <v>118</v>
      </c>
      <c r="H371" s="13">
        <v>0.4975</v>
      </c>
      <c r="I371" s="14">
        <v>0.61049054000000003</v>
      </c>
      <c r="J371" s="15">
        <v>0.25</v>
      </c>
      <c r="K371" s="16" t="s">
        <v>297</v>
      </c>
      <c r="L371" t="str">
        <f t="shared" si="5"/>
        <v>top 10</v>
      </c>
    </row>
    <row r="372" spans="1:12" x14ac:dyDescent="0.3">
      <c r="A372" s="18" t="s">
        <v>76</v>
      </c>
      <c r="B372" s="11" t="s">
        <v>292</v>
      </c>
      <c r="C372" s="11" t="s">
        <v>317</v>
      </c>
      <c r="D372" s="11" t="s">
        <v>1019</v>
      </c>
      <c r="E372" s="11" t="s">
        <v>1094</v>
      </c>
      <c r="F372" s="12">
        <v>433</v>
      </c>
      <c r="G372" s="12">
        <v>108</v>
      </c>
      <c r="H372" s="13">
        <v>0.47870000000000001</v>
      </c>
      <c r="I372" s="14">
        <v>0.59227881999999998</v>
      </c>
      <c r="J372" s="15">
        <v>0.25</v>
      </c>
      <c r="K372" s="16" t="s">
        <v>297</v>
      </c>
      <c r="L372" t="str">
        <f t="shared" si="5"/>
        <v>top 10</v>
      </c>
    </row>
    <row r="373" spans="1:12" x14ac:dyDescent="0.3">
      <c r="A373" s="11" t="s">
        <v>1095</v>
      </c>
      <c r="B373" s="11" t="s">
        <v>292</v>
      </c>
      <c r="C373" s="11" t="s">
        <v>317</v>
      </c>
      <c r="D373" s="11" t="s">
        <v>1019</v>
      </c>
      <c r="E373" s="11" t="s">
        <v>1096</v>
      </c>
      <c r="F373" s="12">
        <v>421</v>
      </c>
      <c r="G373" s="12">
        <v>105</v>
      </c>
      <c r="H373" s="13">
        <v>0.47949999999999998</v>
      </c>
      <c r="I373" s="14">
        <v>0.59242611999999994</v>
      </c>
      <c r="J373" s="15">
        <v>0.25</v>
      </c>
      <c r="K373" s="16" t="s">
        <v>297</v>
      </c>
      <c r="L373" t="str">
        <f t="shared" si="5"/>
        <v>top 10</v>
      </c>
    </row>
    <row r="374" spans="1:12" x14ac:dyDescent="0.3">
      <c r="A374" s="18" t="s">
        <v>1097</v>
      </c>
      <c r="B374" s="11" t="s">
        <v>292</v>
      </c>
      <c r="C374" s="11" t="s">
        <v>317</v>
      </c>
      <c r="D374" s="11" t="s">
        <v>1019</v>
      </c>
      <c r="E374" s="11" t="s">
        <v>1098</v>
      </c>
      <c r="F374" s="12">
        <v>1380</v>
      </c>
      <c r="G374" s="12">
        <v>455</v>
      </c>
      <c r="H374" s="13">
        <v>0.30630000000000002</v>
      </c>
      <c r="I374" s="14">
        <v>0.81541838</v>
      </c>
      <c r="J374" s="15">
        <v>0.35</v>
      </c>
      <c r="K374" s="16" t="s">
        <v>297</v>
      </c>
      <c r="L374" t="str">
        <f t="shared" si="5"/>
        <v>top 10</v>
      </c>
    </row>
    <row r="375" spans="1:12" x14ac:dyDescent="0.3">
      <c r="A375" s="11" t="s">
        <v>1099</v>
      </c>
      <c r="B375" s="11" t="s">
        <v>292</v>
      </c>
      <c r="C375" s="11" t="s">
        <v>317</v>
      </c>
      <c r="D375" s="11" t="s">
        <v>1019</v>
      </c>
      <c r="E375" s="11" t="s">
        <v>1100</v>
      </c>
      <c r="F375" s="12">
        <v>111</v>
      </c>
      <c r="G375" s="12">
        <v>33</v>
      </c>
      <c r="H375" s="13">
        <v>0.1101</v>
      </c>
      <c r="I375" s="14">
        <v>0.43082176999999999</v>
      </c>
      <c r="J375" s="15">
        <v>0.3</v>
      </c>
      <c r="K375" s="16" t="s">
        <v>297</v>
      </c>
      <c r="L375" t="str">
        <f t="shared" si="5"/>
        <v>top 10</v>
      </c>
    </row>
    <row r="376" spans="1:12" x14ac:dyDescent="0.3">
      <c r="A376" s="11" t="s">
        <v>1101</v>
      </c>
      <c r="B376" s="11" t="s">
        <v>292</v>
      </c>
      <c r="C376" s="11" t="s">
        <v>317</v>
      </c>
      <c r="D376" s="11" t="s">
        <v>1019</v>
      </c>
      <c r="E376" s="11" t="s">
        <v>1102</v>
      </c>
      <c r="F376" s="12">
        <v>361</v>
      </c>
      <c r="G376" s="12">
        <v>87</v>
      </c>
      <c r="H376" s="13">
        <v>0.23469999999999999</v>
      </c>
      <c r="I376" s="14">
        <v>0.41447258999999997</v>
      </c>
      <c r="J376" s="15">
        <v>0.3</v>
      </c>
      <c r="K376" s="16" t="s">
        <v>331</v>
      </c>
      <c r="L376" t="str">
        <f t="shared" si="5"/>
        <v>top 10</v>
      </c>
    </row>
    <row r="377" spans="1:12" x14ac:dyDescent="0.3">
      <c r="A377" s="18" t="s">
        <v>90</v>
      </c>
      <c r="B377" s="11" t="s">
        <v>292</v>
      </c>
      <c r="C377" s="11" t="s">
        <v>317</v>
      </c>
      <c r="D377" s="11" t="s">
        <v>1019</v>
      </c>
      <c r="E377" s="11" t="s">
        <v>1103</v>
      </c>
      <c r="F377" s="12">
        <v>463</v>
      </c>
      <c r="G377" s="12">
        <v>115</v>
      </c>
      <c r="H377" s="13">
        <v>0.2656</v>
      </c>
      <c r="I377" s="14">
        <v>0.55439115000000005</v>
      </c>
      <c r="J377" s="15">
        <v>0.35</v>
      </c>
      <c r="K377" s="16" t="s">
        <v>297</v>
      </c>
      <c r="L377" t="str">
        <f t="shared" si="5"/>
        <v>top 10</v>
      </c>
    </row>
    <row r="378" spans="1:12" x14ac:dyDescent="0.3">
      <c r="A378" s="11" t="s">
        <v>1104</v>
      </c>
      <c r="B378" s="11" t="s">
        <v>292</v>
      </c>
      <c r="C378" s="11" t="s">
        <v>317</v>
      </c>
      <c r="D378" s="11" t="s">
        <v>1019</v>
      </c>
      <c r="E378" s="11" t="s">
        <v>1105</v>
      </c>
      <c r="F378" s="12">
        <v>27</v>
      </c>
      <c r="G378" s="12">
        <v>6</v>
      </c>
      <c r="H378" s="13">
        <v>7.1499999999999994E-2</v>
      </c>
      <c r="I378" s="14">
        <v>0.40407696999999998</v>
      </c>
      <c r="J378" s="15">
        <v>0.3</v>
      </c>
      <c r="K378" s="16" t="s">
        <v>710</v>
      </c>
      <c r="L378" t="str">
        <f t="shared" si="5"/>
        <v>top 10</v>
      </c>
    </row>
    <row r="379" spans="1:12" x14ac:dyDescent="0.3">
      <c r="A379" s="11" t="s">
        <v>1106</v>
      </c>
      <c r="B379" s="11" t="s">
        <v>292</v>
      </c>
      <c r="C379" s="11" t="s">
        <v>317</v>
      </c>
      <c r="D379" s="11" t="s">
        <v>1019</v>
      </c>
      <c r="E379" s="11" t="s">
        <v>1107</v>
      </c>
      <c r="F379" s="12">
        <v>1134</v>
      </c>
      <c r="G379" s="12">
        <v>284</v>
      </c>
      <c r="H379" s="13">
        <v>0.55369999999999997</v>
      </c>
      <c r="I379" s="14">
        <v>0.63721172999999998</v>
      </c>
      <c r="J379" s="15">
        <v>0.25</v>
      </c>
      <c r="K379" s="16" t="s">
        <v>297</v>
      </c>
      <c r="L379" t="str">
        <f t="shared" si="5"/>
        <v>top 10</v>
      </c>
    </row>
    <row r="380" spans="1:12" x14ac:dyDescent="0.3">
      <c r="A380" s="11" t="s">
        <v>1108</v>
      </c>
      <c r="B380" s="11" t="s">
        <v>292</v>
      </c>
      <c r="C380" s="11" t="s">
        <v>317</v>
      </c>
      <c r="D380" s="11" t="s">
        <v>1019</v>
      </c>
      <c r="E380" s="11" t="s">
        <v>1109</v>
      </c>
      <c r="F380" s="12">
        <v>183</v>
      </c>
      <c r="G380" s="12">
        <v>46</v>
      </c>
      <c r="H380" s="13">
        <v>0.2084</v>
      </c>
      <c r="I380" s="14">
        <v>0.44263614000000001</v>
      </c>
      <c r="J380" s="15">
        <v>0.3</v>
      </c>
      <c r="K380" s="16" t="s">
        <v>297</v>
      </c>
      <c r="L380" t="str">
        <f t="shared" si="5"/>
        <v>top 10</v>
      </c>
    </row>
    <row r="381" spans="1:12" x14ac:dyDescent="0.3">
      <c r="A381" s="11" t="s">
        <v>93</v>
      </c>
      <c r="B381" s="11" t="s">
        <v>292</v>
      </c>
      <c r="C381" s="11" t="s">
        <v>317</v>
      </c>
      <c r="D381" s="11" t="s">
        <v>1019</v>
      </c>
      <c r="E381" s="11" t="s">
        <v>1110</v>
      </c>
      <c r="F381" s="12">
        <v>405</v>
      </c>
      <c r="G381" s="12">
        <v>127</v>
      </c>
      <c r="H381" s="13">
        <v>0.21809999999999999</v>
      </c>
      <c r="I381" s="14">
        <v>0.46292635999999998</v>
      </c>
      <c r="J381" s="15">
        <v>0.3</v>
      </c>
      <c r="K381" s="16" t="s">
        <v>331</v>
      </c>
      <c r="L381" t="str">
        <f t="shared" si="5"/>
        <v>top 10</v>
      </c>
    </row>
    <row r="382" spans="1:12" x14ac:dyDescent="0.3">
      <c r="A382" s="18" t="s">
        <v>1111</v>
      </c>
      <c r="B382" s="11" t="s">
        <v>292</v>
      </c>
      <c r="C382" s="11" t="s">
        <v>317</v>
      </c>
      <c r="D382" s="11" t="s">
        <v>1019</v>
      </c>
      <c r="E382" s="11" t="s">
        <v>1112</v>
      </c>
      <c r="F382" s="12">
        <v>22</v>
      </c>
      <c r="G382" s="12">
        <v>6</v>
      </c>
      <c r="H382" s="13">
        <v>0.104</v>
      </c>
      <c r="I382" s="14">
        <v>0.46267124999999998</v>
      </c>
      <c r="J382" s="15">
        <v>0.3</v>
      </c>
      <c r="K382" s="16" t="s">
        <v>331</v>
      </c>
      <c r="L382" t="str">
        <f t="shared" si="5"/>
        <v>top 10</v>
      </c>
    </row>
    <row r="383" spans="1:12" x14ac:dyDescent="0.3">
      <c r="A383" s="11" t="s">
        <v>1113</v>
      </c>
      <c r="B383" s="11" t="s">
        <v>292</v>
      </c>
      <c r="C383" s="11" t="s">
        <v>317</v>
      </c>
      <c r="D383" s="11" t="s">
        <v>1019</v>
      </c>
      <c r="E383" s="11" t="s">
        <v>1114</v>
      </c>
      <c r="F383" s="12">
        <v>375</v>
      </c>
      <c r="G383" s="12">
        <v>94</v>
      </c>
      <c r="H383" s="13">
        <v>0.45879999999999999</v>
      </c>
      <c r="I383" s="14">
        <v>0.56157404</v>
      </c>
      <c r="J383" s="15">
        <v>0.25</v>
      </c>
      <c r="K383" s="16" t="s">
        <v>297</v>
      </c>
      <c r="L383" t="str">
        <f t="shared" si="5"/>
        <v>top 10</v>
      </c>
    </row>
    <row r="384" spans="1:12" x14ac:dyDescent="0.3">
      <c r="A384" s="11" t="s">
        <v>1115</v>
      </c>
      <c r="B384" s="11" t="s">
        <v>292</v>
      </c>
      <c r="C384" s="11" t="s">
        <v>317</v>
      </c>
      <c r="D384" s="11" t="s">
        <v>1019</v>
      </c>
      <c r="E384" s="11" t="s">
        <v>1116</v>
      </c>
      <c r="F384" s="12">
        <v>239</v>
      </c>
      <c r="G384" s="12">
        <v>78</v>
      </c>
      <c r="H384" s="13">
        <v>0.2429</v>
      </c>
      <c r="I384" s="14">
        <v>0.47201518999999997</v>
      </c>
      <c r="J384" s="15">
        <v>0.3</v>
      </c>
      <c r="K384" s="16" t="s">
        <v>297</v>
      </c>
      <c r="L384" t="str">
        <f t="shared" si="5"/>
        <v>top 10</v>
      </c>
    </row>
    <row r="385" spans="1:12" x14ac:dyDescent="0.3">
      <c r="A385" s="18" t="s">
        <v>1117</v>
      </c>
      <c r="B385" s="11" t="s">
        <v>292</v>
      </c>
      <c r="C385" s="11" t="s">
        <v>317</v>
      </c>
      <c r="D385" s="11" t="s">
        <v>1019</v>
      </c>
      <c r="E385" s="11" t="s">
        <v>1118</v>
      </c>
      <c r="F385" s="12">
        <v>607</v>
      </c>
      <c r="G385" s="12">
        <v>152</v>
      </c>
      <c r="H385" s="13">
        <v>0.47760000000000002</v>
      </c>
      <c r="I385" s="14">
        <v>0.57830638999999995</v>
      </c>
      <c r="J385" s="15">
        <v>0.25</v>
      </c>
      <c r="K385" s="16" t="s">
        <v>297</v>
      </c>
      <c r="L385" t="str">
        <f t="shared" si="5"/>
        <v>top 10</v>
      </c>
    </row>
    <row r="386" spans="1:12" x14ac:dyDescent="0.3">
      <c r="A386" s="11" t="s">
        <v>1119</v>
      </c>
      <c r="B386" s="11" t="s">
        <v>292</v>
      </c>
      <c r="C386" s="11" t="s">
        <v>317</v>
      </c>
      <c r="D386" s="11" t="s">
        <v>1019</v>
      </c>
      <c r="E386" s="11" t="s">
        <v>1120</v>
      </c>
      <c r="F386" s="12">
        <v>550</v>
      </c>
      <c r="G386" s="12">
        <v>137</v>
      </c>
      <c r="H386" s="13">
        <v>0.52290000000000003</v>
      </c>
      <c r="I386" s="14">
        <v>0.62016548000000005</v>
      </c>
      <c r="J386" s="15">
        <v>0.25</v>
      </c>
      <c r="K386" s="16" t="s">
        <v>297</v>
      </c>
      <c r="L386" t="str">
        <f t="shared" si="5"/>
        <v>top 10</v>
      </c>
    </row>
    <row r="387" spans="1:12" x14ac:dyDescent="0.3">
      <c r="A387" s="11" t="s">
        <v>1121</v>
      </c>
      <c r="B387" s="11" t="s">
        <v>292</v>
      </c>
      <c r="C387" s="11" t="s">
        <v>317</v>
      </c>
      <c r="D387" s="11" t="s">
        <v>1019</v>
      </c>
      <c r="E387" s="11" t="s">
        <v>1122</v>
      </c>
      <c r="F387" s="12">
        <v>217</v>
      </c>
      <c r="G387" s="12">
        <v>54</v>
      </c>
      <c r="H387" s="13">
        <v>0.22869999999999999</v>
      </c>
      <c r="I387" s="14">
        <v>0.43829537000000002</v>
      </c>
      <c r="J387" s="15">
        <v>0.3</v>
      </c>
      <c r="K387" s="16" t="s">
        <v>297</v>
      </c>
      <c r="L387" t="str">
        <f t="shared" ref="L387:L450" si="6">IFERROR(VLOOKUP(C387,$O$2:$P$21,2,FALSE),"none")</f>
        <v>top 10</v>
      </c>
    </row>
    <row r="388" spans="1:12" x14ac:dyDescent="0.3">
      <c r="A388" s="11" t="s">
        <v>102</v>
      </c>
      <c r="B388" s="11" t="s">
        <v>292</v>
      </c>
      <c r="C388" s="11" t="s">
        <v>317</v>
      </c>
      <c r="D388" s="11" t="s">
        <v>1019</v>
      </c>
      <c r="E388" s="11" t="s">
        <v>1123</v>
      </c>
      <c r="F388" s="12">
        <v>14</v>
      </c>
      <c r="G388" s="12">
        <v>5</v>
      </c>
      <c r="H388" s="13">
        <v>7.0400000000000004E-2</v>
      </c>
      <c r="I388" s="14">
        <v>0.48730595999999998</v>
      </c>
      <c r="J388" s="15">
        <v>0.3</v>
      </c>
      <c r="K388" s="16" t="s">
        <v>710</v>
      </c>
      <c r="L388" t="str">
        <f t="shared" si="6"/>
        <v>top 10</v>
      </c>
    </row>
    <row r="389" spans="1:12" x14ac:dyDescent="0.3">
      <c r="A389" s="11" t="s">
        <v>1124</v>
      </c>
      <c r="B389" s="11" t="s">
        <v>292</v>
      </c>
      <c r="C389" s="11" t="s">
        <v>317</v>
      </c>
      <c r="D389" s="11" t="s">
        <v>1019</v>
      </c>
      <c r="E389" s="11" t="s">
        <v>1125</v>
      </c>
      <c r="F389" s="12">
        <v>25</v>
      </c>
      <c r="G389" s="12">
        <v>6</v>
      </c>
      <c r="H389" s="13">
        <v>0.68400000000000005</v>
      </c>
      <c r="I389" s="14">
        <v>0.54768444999999999</v>
      </c>
      <c r="J389" s="15">
        <v>0.2</v>
      </c>
      <c r="K389" s="16" t="s">
        <v>297</v>
      </c>
      <c r="L389" t="str">
        <f t="shared" si="6"/>
        <v>top 10</v>
      </c>
    </row>
    <row r="390" spans="1:12" x14ac:dyDescent="0.3">
      <c r="A390" s="18" t="s">
        <v>1126</v>
      </c>
      <c r="B390" s="11" t="s">
        <v>292</v>
      </c>
      <c r="C390" s="11" t="s">
        <v>317</v>
      </c>
      <c r="D390" s="11" t="s">
        <v>1019</v>
      </c>
      <c r="E390" s="11" t="s">
        <v>1127</v>
      </c>
      <c r="F390" s="12">
        <v>1138</v>
      </c>
      <c r="G390" s="12">
        <v>284</v>
      </c>
      <c r="H390" s="13">
        <v>0.56999999999999995</v>
      </c>
      <c r="I390" s="14">
        <v>0.65919178</v>
      </c>
      <c r="J390" s="15">
        <v>0.25</v>
      </c>
      <c r="K390" s="16" t="s">
        <v>297</v>
      </c>
      <c r="L390" t="str">
        <f t="shared" si="6"/>
        <v>top 10</v>
      </c>
    </row>
    <row r="391" spans="1:12" x14ac:dyDescent="0.3">
      <c r="A391" s="11" t="s">
        <v>1128</v>
      </c>
      <c r="B391" s="11" t="s">
        <v>292</v>
      </c>
      <c r="C391" s="11" t="s">
        <v>317</v>
      </c>
      <c r="D391" s="11" t="s">
        <v>1019</v>
      </c>
      <c r="E391" s="11" t="s">
        <v>1129</v>
      </c>
      <c r="F391" s="12">
        <v>43</v>
      </c>
      <c r="G391" s="12">
        <v>14</v>
      </c>
      <c r="H391" s="13">
        <v>0.28449999999999998</v>
      </c>
      <c r="I391" s="14">
        <v>0.63944542999999998</v>
      </c>
      <c r="J391" s="15">
        <v>0.3</v>
      </c>
      <c r="K391" s="16" t="s">
        <v>297</v>
      </c>
      <c r="L391" t="str">
        <f t="shared" si="6"/>
        <v>top 10</v>
      </c>
    </row>
    <row r="392" spans="1:12" x14ac:dyDescent="0.3">
      <c r="A392" s="11" t="s">
        <v>1130</v>
      </c>
      <c r="B392" s="11" t="s">
        <v>292</v>
      </c>
      <c r="C392" s="11" t="s">
        <v>317</v>
      </c>
      <c r="D392" s="11" t="s">
        <v>1019</v>
      </c>
      <c r="E392" s="11" t="s">
        <v>1131</v>
      </c>
      <c r="F392" s="12">
        <v>361</v>
      </c>
      <c r="G392" s="12">
        <v>90</v>
      </c>
      <c r="H392" s="13">
        <v>0.45610000000000001</v>
      </c>
      <c r="I392" s="14">
        <v>0.56278930999999999</v>
      </c>
      <c r="J392" s="15">
        <v>0.25</v>
      </c>
      <c r="K392" s="16" t="s">
        <v>297</v>
      </c>
      <c r="L392" t="str">
        <f t="shared" si="6"/>
        <v>top 10</v>
      </c>
    </row>
    <row r="393" spans="1:12" x14ac:dyDescent="0.3">
      <c r="A393" s="11" t="s">
        <v>1132</v>
      </c>
      <c r="B393" s="11" t="s">
        <v>292</v>
      </c>
      <c r="C393" s="11" t="s">
        <v>317</v>
      </c>
      <c r="D393" s="11" t="s">
        <v>1019</v>
      </c>
      <c r="E393" s="11" t="s">
        <v>1133</v>
      </c>
      <c r="F393" s="12">
        <v>12</v>
      </c>
      <c r="G393" s="12">
        <v>3</v>
      </c>
      <c r="H393" s="13">
        <v>0.5242</v>
      </c>
      <c r="I393" s="14">
        <v>0.50200672000000002</v>
      </c>
      <c r="J393" s="15">
        <v>0.2</v>
      </c>
      <c r="K393" s="16" t="s">
        <v>297</v>
      </c>
      <c r="L393" t="str">
        <f t="shared" si="6"/>
        <v>top 10</v>
      </c>
    </row>
    <row r="394" spans="1:12" x14ac:dyDescent="0.3">
      <c r="A394" s="11" t="s">
        <v>1134</v>
      </c>
      <c r="B394" s="11" t="s">
        <v>292</v>
      </c>
      <c r="C394" s="11" t="s">
        <v>317</v>
      </c>
      <c r="D394" s="11" t="s">
        <v>1019</v>
      </c>
      <c r="E394" s="11" t="s">
        <v>1135</v>
      </c>
      <c r="F394" s="12">
        <v>546</v>
      </c>
      <c r="G394" s="12">
        <v>136</v>
      </c>
      <c r="H394" s="13">
        <v>0.47199999999999998</v>
      </c>
      <c r="I394" s="14">
        <v>0.62008885999999996</v>
      </c>
      <c r="J394" s="15">
        <v>0.25</v>
      </c>
      <c r="K394" s="16" t="s">
        <v>297</v>
      </c>
      <c r="L394" t="str">
        <f t="shared" si="6"/>
        <v>top 10</v>
      </c>
    </row>
    <row r="395" spans="1:12" x14ac:dyDescent="0.3">
      <c r="A395" s="11" t="s">
        <v>1136</v>
      </c>
      <c r="B395" s="11" t="s">
        <v>292</v>
      </c>
      <c r="C395" s="11" t="s">
        <v>317</v>
      </c>
      <c r="D395" s="11" t="s">
        <v>1019</v>
      </c>
      <c r="E395" s="11" t="s">
        <v>1137</v>
      </c>
      <c r="F395" s="12">
        <v>516</v>
      </c>
      <c r="G395" s="12">
        <v>129</v>
      </c>
      <c r="H395" s="13">
        <v>0.53979999999999995</v>
      </c>
      <c r="I395" s="14">
        <v>0.60032894999999997</v>
      </c>
      <c r="J395" s="15">
        <v>0.25</v>
      </c>
      <c r="K395" s="16" t="s">
        <v>297</v>
      </c>
      <c r="L395" t="str">
        <f t="shared" si="6"/>
        <v>top 10</v>
      </c>
    </row>
    <row r="396" spans="1:12" x14ac:dyDescent="0.3">
      <c r="A396" s="11" t="s">
        <v>1138</v>
      </c>
      <c r="B396" s="11" t="s">
        <v>292</v>
      </c>
      <c r="C396" s="11" t="s">
        <v>317</v>
      </c>
      <c r="D396" s="11" t="s">
        <v>1019</v>
      </c>
      <c r="E396" s="11" t="s">
        <v>1139</v>
      </c>
      <c r="F396" s="12">
        <v>416</v>
      </c>
      <c r="G396" s="12">
        <v>137</v>
      </c>
      <c r="H396" s="13">
        <v>0.2104</v>
      </c>
      <c r="I396" s="14">
        <v>0.55373245000000004</v>
      </c>
      <c r="J396" s="15">
        <v>0.3</v>
      </c>
      <c r="K396" s="16" t="s">
        <v>297</v>
      </c>
      <c r="L396" t="str">
        <f t="shared" si="6"/>
        <v>top 10</v>
      </c>
    </row>
    <row r="397" spans="1:12" x14ac:dyDescent="0.3">
      <c r="A397" s="11" t="s">
        <v>109</v>
      </c>
      <c r="B397" s="11" t="s">
        <v>292</v>
      </c>
      <c r="C397" s="11" t="s">
        <v>317</v>
      </c>
      <c r="D397" s="11" t="s">
        <v>1019</v>
      </c>
      <c r="E397" s="11" t="s">
        <v>1140</v>
      </c>
      <c r="F397" s="12">
        <v>604</v>
      </c>
      <c r="G397" s="12">
        <v>151</v>
      </c>
      <c r="H397" s="13">
        <v>0.46029999999999999</v>
      </c>
      <c r="I397" s="14">
        <v>0.61222140000000003</v>
      </c>
      <c r="J397" s="15">
        <v>0.25</v>
      </c>
      <c r="K397" s="16" t="s">
        <v>297</v>
      </c>
      <c r="L397" t="str">
        <f t="shared" si="6"/>
        <v>top 10</v>
      </c>
    </row>
    <row r="398" spans="1:12" x14ac:dyDescent="0.3">
      <c r="A398" s="11" t="s">
        <v>1141</v>
      </c>
      <c r="B398" s="11" t="s">
        <v>292</v>
      </c>
      <c r="C398" s="11" t="s">
        <v>317</v>
      </c>
      <c r="D398" s="11" t="s">
        <v>1019</v>
      </c>
      <c r="E398" s="11" t="s">
        <v>1142</v>
      </c>
      <c r="F398" s="12">
        <v>126</v>
      </c>
      <c r="G398" s="12">
        <v>49</v>
      </c>
      <c r="H398" s="13">
        <v>0.12479999999999999</v>
      </c>
      <c r="I398" s="14">
        <v>0.49387881</v>
      </c>
      <c r="J398" s="15">
        <v>0.3</v>
      </c>
      <c r="K398" s="16" t="s">
        <v>710</v>
      </c>
      <c r="L398" t="str">
        <f t="shared" si="6"/>
        <v>top 10</v>
      </c>
    </row>
    <row r="399" spans="1:12" x14ac:dyDescent="0.3">
      <c r="A399" s="11" t="s">
        <v>1143</v>
      </c>
      <c r="B399" s="11" t="s">
        <v>292</v>
      </c>
      <c r="C399" s="11" t="s">
        <v>317</v>
      </c>
      <c r="D399" s="11" t="s">
        <v>1019</v>
      </c>
      <c r="E399" s="11" t="s">
        <v>1144</v>
      </c>
      <c r="F399" s="12">
        <v>321</v>
      </c>
      <c r="G399" s="12">
        <v>80</v>
      </c>
      <c r="H399" s="13">
        <v>0.20019999999999999</v>
      </c>
      <c r="I399" s="14">
        <v>0.62445689000000004</v>
      </c>
      <c r="J399" s="15">
        <v>0.3</v>
      </c>
      <c r="K399" s="16" t="s">
        <v>297</v>
      </c>
      <c r="L399" t="str">
        <f t="shared" si="6"/>
        <v>top 10</v>
      </c>
    </row>
    <row r="400" spans="1:12" x14ac:dyDescent="0.3">
      <c r="A400" s="11" t="s">
        <v>1145</v>
      </c>
      <c r="B400" s="11" t="s">
        <v>292</v>
      </c>
      <c r="C400" s="11" t="s">
        <v>317</v>
      </c>
      <c r="D400" s="11" t="s">
        <v>1019</v>
      </c>
      <c r="E400" s="11" t="s">
        <v>1146</v>
      </c>
      <c r="F400" s="12">
        <v>589</v>
      </c>
      <c r="G400" s="12">
        <v>147</v>
      </c>
      <c r="H400" s="13">
        <v>0.47860000000000003</v>
      </c>
      <c r="I400" s="14">
        <v>0.57825894</v>
      </c>
      <c r="J400" s="15">
        <v>0.25</v>
      </c>
      <c r="K400" s="16" t="s">
        <v>297</v>
      </c>
      <c r="L400" t="str">
        <f t="shared" si="6"/>
        <v>top 10</v>
      </c>
    </row>
    <row r="401" spans="1:12" x14ac:dyDescent="0.3">
      <c r="A401" s="11" t="s">
        <v>1147</v>
      </c>
      <c r="B401" s="11" t="s">
        <v>292</v>
      </c>
      <c r="C401" s="11" t="s">
        <v>317</v>
      </c>
      <c r="D401" s="11" t="s">
        <v>1019</v>
      </c>
      <c r="E401" s="11" t="s">
        <v>1148</v>
      </c>
      <c r="F401" s="12">
        <v>556</v>
      </c>
      <c r="G401" s="12">
        <v>139</v>
      </c>
      <c r="H401" s="13">
        <v>0.50949999999999995</v>
      </c>
      <c r="I401" s="14">
        <v>0.61338512000000001</v>
      </c>
      <c r="J401" s="15">
        <v>0.25</v>
      </c>
      <c r="K401" s="16" t="s">
        <v>297</v>
      </c>
      <c r="L401" t="str">
        <f t="shared" si="6"/>
        <v>top 10</v>
      </c>
    </row>
    <row r="402" spans="1:12" x14ac:dyDescent="0.3">
      <c r="A402" s="11" t="s">
        <v>121</v>
      </c>
      <c r="B402" s="11" t="s">
        <v>292</v>
      </c>
      <c r="C402" s="11" t="s">
        <v>317</v>
      </c>
      <c r="D402" s="11" t="s">
        <v>1019</v>
      </c>
      <c r="E402" s="11" t="s">
        <v>1149</v>
      </c>
      <c r="F402" s="12">
        <v>291</v>
      </c>
      <c r="G402" s="12">
        <v>73</v>
      </c>
      <c r="H402" s="13">
        <v>0.1711</v>
      </c>
      <c r="I402" s="14">
        <v>0.50757023000000001</v>
      </c>
      <c r="J402" s="15">
        <v>0.3</v>
      </c>
      <c r="K402" s="16" t="s">
        <v>297</v>
      </c>
      <c r="L402" t="str">
        <f t="shared" si="6"/>
        <v>top 10</v>
      </c>
    </row>
    <row r="403" spans="1:12" x14ac:dyDescent="0.3">
      <c r="A403" s="11" t="s">
        <v>1150</v>
      </c>
      <c r="B403" s="11" t="s">
        <v>292</v>
      </c>
      <c r="C403" s="11" t="s">
        <v>317</v>
      </c>
      <c r="D403" s="11" t="s">
        <v>1019</v>
      </c>
      <c r="E403" s="11" t="s">
        <v>1151</v>
      </c>
      <c r="F403" s="12">
        <v>1061</v>
      </c>
      <c r="G403" s="12">
        <v>265</v>
      </c>
      <c r="H403" s="13">
        <v>0.52959999999999996</v>
      </c>
      <c r="I403" s="14">
        <v>0.67060600000000004</v>
      </c>
      <c r="J403" s="15">
        <v>0.25</v>
      </c>
      <c r="K403" s="16" t="s">
        <v>297</v>
      </c>
      <c r="L403" t="str">
        <f t="shared" si="6"/>
        <v>top 10</v>
      </c>
    </row>
    <row r="404" spans="1:12" x14ac:dyDescent="0.3">
      <c r="A404" s="11" t="s">
        <v>1152</v>
      </c>
      <c r="B404" s="11" t="s">
        <v>292</v>
      </c>
      <c r="C404" s="11" t="s">
        <v>317</v>
      </c>
      <c r="D404" s="11" t="s">
        <v>1019</v>
      </c>
      <c r="E404" s="11" t="s">
        <v>1153</v>
      </c>
      <c r="F404" s="12">
        <v>587</v>
      </c>
      <c r="G404" s="12">
        <v>147</v>
      </c>
      <c r="H404" s="13">
        <v>0.50180000000000002</v>
      </c>
      <c r="I404" s="14">
        <v>0.61577216999999995</v>
      </c>
      <c r="J404" s="15">
        <v>0.25</v>
      </c>
      <c r="K404" s="16" t="s">
        <v>297</v>
      </c>
      <c r="L404" t="str">
        <f t="shared" si="6"/>
        <v>top 10</v>
      </c>
    </row>
    <row r="405" spans="1:12" x14ac:dyDescent="0.3">
      <c r="A405" s="11" t="s">
        <v>1154</v>
      </c>
      <c r="B405" s="11" t="s">
        <v>292</v>
      </c>
      <c r="C405" s="11" t="s">
        <v>317</v>
      </c>
      <c r="D405" s="11" t="s">
        <v>1019</v>
      </c>
      <c r="E405" s="11" t="s">
        <v>1155</v>
      </c>
      <c r="F405" s="12">
        <v>7</v>
      </c>
      <c r="G405" s="12">
        <v>2</v>
      </c>
      <c r="H405" s="13">
        <v>8.9700000000000002E-2</v>
      </c>
      <c r="I405" s="14">
        <v>0.44982926000000001</v>
      </c>
      <c r="J405" s="15">
        <v>0.3</v>
      </c>
      <c r="K405" s="16" t="s">
        <v>331</v>
      </c>
      <c r="L405" t="str">
        <f t="shared" si="6"/>
        <v>top 10</v>
      </c>
    </row>
    <row r="406" spans="1:12" x14ac:dyDescent="0.3">
      <c r="A406" s="11" t="s">
        <v>1156</v>
      </c>
      <c r="B406" s="11" t="s">
        <v>292</v>
      </c>
      <c r="C406" s="11" t="s">
        <v>317</v>
      </c>
      <c r="D406" s="11" t="s">
        <v>1019</v>
      </c>
      <c r="E406" s="11" t="s">
        <v>1157</v>
      </c>
      <c r="F406" s="12">
        <v>12</v>
      </c>
      <c r="G406" s="12">
        <v>4</v>
      </c>
      <c r="H406" s="13">
        <v>0.19289999999999999</v>
      </c>
      <c r="I406" s="14">
        <v>0.44663981000000003</v>
      </c>
      <c r="J406" s="15">
        <v>0.3</v>
      </c>
      <c r="K406" s="16" t="s">
        <v>297</v>
      </c>
      <c r="L406" t="str">
        <f t="shared" si="6"/>
        <v>top 10</v>
      </c>
    </row>
    <row r="407" spans="1:12" x14ac:dyDescent="0.3">
      <c r="A407" s="11" t="s">
        <v>1158</v>
      </c>
      <c r="B407" s="11" t="s">
        <v>292</v>
      </c>
      <c r="C407" s="11" t="s">
        <v>317</v>
      </c>
      <c r="D407" s="11" t="s">
        <v>1019</v>
      </c>
      <c r="E407" s="11" t="s">
        <v>1159</v>
      </c>
      <c r="F407" s="12">
        <v>449</v>
      </c>
      <c r="G407" s="12">
        <v>112</v>
      </c>
      <c r="H407" s="13">
        <v>0.46650000000000003</v>
      </c>
      <c r="I407" s="14">
        <v>0.56845515000000002</v>
      </c>
      <c r="J407" s="15">
        <v>0.25</v>
      </c>
      <c r="K407" s="16" t="s">
        <v>297</v>
      </c>
      <c r="L407" t="str">
        <f t="shared" si="6"/>
        <v>top 10</v>
      </c>
    </row>
    <row r="408" spans="1:12" x14ac:dyDescent="0.3">
      <c r="A408" s="11" t="s">
        <v>1160</v>
      </c>
      <c r="B408" s="11" t="s">
        <v>292</v>
      </c>
      <c r="C408" s="11" t="s">
        <v>317</v>
      </c>
      <c r="D408" s="11" t="s">
        <v>1019</v>
      </c>
      <c r="E408" s="11" t="s">
        <v>1161</v>
      </c>
      <c r="F408" s="12">
        <v>727</v>
      </c>
      <c r="G408" s="12">
        <v>182</v>
      </c>
      <c r="H408" s="13">
        <v>0.61519999999999997</v>
      </c>
      <c r="I408" s="14">
        <v>0.61763712999999998</v>
      </c>
      <c r="J408" s="15">
        <v>0.25</v>
      </c>
      <c r="K408" s="16" t="s">
        <v>297</v>
      </c>
      <c r="L408" t="str">
        <f t="shared" si="6"/>
        <v>top 10</v>
      </c>
    </row>
    <row r="409" spans="1:12" x14ac:dyDescent="0.3">
      <c r="A409" s="11" t="s">
        <v>1162</v>
      </c>
      <c r="B409" s="11" t="s">
        <v>292</v>
      </c>
      <c r="C409" s="11" t="s">
        <v>317</v>
      </c>
      <c r="D409" s="11" t="s">
        <v>1019</v>
      </c>
      <c r="E409" s="11" t="s">
        <v>1163</v>
      </c>
      <c r="F409" s="12">
        <v>240</v>
      </c>
      <c r="G409" s="12">
        <v>60</v>
      </c>
      <c r="H409" s="13">
        <v>0.25030000000000002</v>
      </c>
      <c r="I409" s="14">
        <v>0.46592799000000001</v>
      </c>
      <c r="J409" s="15">
        <v>0.3</v>
      </c>
      <c r="K409" s="16" t="s">
        <v>297</v>
      </c>
      <c r="L409" t="str">
        <f t="shared" si="6"/>
        <v>top 10</v>
      </c>
    </row>
    <row r="410" spans="1:12" x14ac:dyDescent="0.3">
      <c r="A410" s="11" t="s">
        <v>136</v>
      </c>
      <c r="B410" s="11" t="s">
        <v>292</v>
      </c>
      <c r="C410" s="11" t="s">
        <v>317</v>
      </c>
      <c r="D410" s="11" t="s">
        <v>1019</v>
      </c>
      <c r="E410" s="11" t="s">
        <v>1164</v>
      </c>
      <c r="F410" s="12">
        <v>580</v>
      </c>
      <c r="G410" s="12">
        <v>145</v>
      </c>
      <c r="H410" s="13">
        <v>0.47770000000000001</v>
      </c>
      <c r="I410" s="14">
        <v>0.62312696999999995</v>
      </c>
      <c r="J410" s="15">
        <v>0.25</v>
      </c>
      <c r="K410" s="16" t="s">
        <v>297</v>
      </c>
      <c r="L410" t="str">
        <f t="shared" si="6"/>
        <v>top 10</v>
      </c>
    </row>
    <row r="411" spans="1:12" x14ac:dyDescent="0.3">
      <c r="A411" s="18" t="s">
        <v>1165</v>
      </c>
      <c r="B411" s="11" t="s">
        <v>292</v>
      </c>
      <c r="C411" s="11" t="s">
        <v>317</v>
      </c>
      <c r="D411" s="11" t="s">
        <v>1019</v>
      </c>
      <c r="E411" s="11" t="s">
        <v>1166</v>
      </c>
      <c r="F411" s="12">
        <v>36</v>
      </c>
      <c r="G411" s="12">
        <v>9</v>
      </c>
      <c r="H411" s="13">
        <v>0.50139999999999996</v>
      </c>
      <c r="I411" s="14">
        <v>0.49043606000000001</v>
      </c>
      <c r="J411" s="15">
        <v>0.2</v>
      </c>
      <c r="K411" s="16" t="s">
        <v>297</v>
      </c>
      <c r="L411" t="str">
        <f t="shared" si="6"/>
        <v>top 10</v>
      </c>
    </row>
    <row r="412" spans="1:12" x14ac:dyDescent="0.3">
      <c r="A412" s="11" t="s">
        <v>142</v>
      </c>
      <c r="B412" s="11" t="s">
        <v>292</v>
      </c>
      <c r="C412" s="11" t="s">
        <v>317</v>
      </c>
      <c r="D412" s="11" t="s">
        <v>1019</v>
      </c>
      <c r="E412" s="11" t="s">
        <v>1167</v>
      </c>
      <c r="F412" s="12">
        <v>1034</v>
      </c>
      <c r="G412" s="12">
        <v>259</v>
      </c>
      <c r="H412" s="13">
        <v>0.56179999999999997</v>
      </c>
      <c r="I412" s="14">
        <v>0.64284905999999997</v>
      </c>
      <c r="J412" s="15">
        <v>0.25</v>
      </c>
      <c r="K412" s="16" t="s">
        <v>297</v>
      </c>
      <c r="L412" t="str">
        <f t="shared" si="6"/>
        <v>top 10</v>
      </c>
    </row>
    <row r="413" spans="1:12" x14ac:dyDescent="0.3">
      <c r="A413" s="11" t="s">
        <v>1168</v>
      </c>
      <c r="B413" s="11" t="s">
        <v>292</v>
      </c>
      <c r="C413" s="11" t="s">
        <v>317</v>
      </c>
      <c r="D413" s="11" t="s">
        <v>1019</v>
      </c>
      <c r="E413" s="11" t="s">
        <v>1169</v>
      </c>
      <c r="F413" s="12">
        <v>194</v>
      </c>
      <c r="G413" s="12">
        <v>64</v>
      </c>
      <c r="H413" s="13">
        <v>0.1168</v>
      </c>
      <c r="I413" s="14">
        <v>0.88007789000000003</v>
      </c>
      <c r="J413" s="15">
        <v>0.3</v>
      </c>
      <c r="K413" s="16" t="s">
        <v>297</v>
      </c>
      <c r="L413" t="str">
        <f t="shared" si="6"/>
        <v>top 10</v>
      </c>
    </row>
    <row r="414" spans="1:12" x14ac:dyDescent="0.3">
      <c r="A414" s="11" t="s">
        <v>144</v>
      </c>
      <c r="B414" s="11" t="s">
        <v>292</v>
      </c>
      <c r="C414" s="11" t="s">
        <v>317</v>
      </c>
      <c r="D414" s="11" t="s">
        <v>1019</v>
      </c>
      <c r="E414" s="11" t="s">
        <v>1170</v>
      </c>
      <c r="F414" s="12">
        <v>483</v>
      </c>
      <c r="G414" s="12">
        <v>121</v>
      </c>
      <c r="H414" s="13">
        <v>0.19259999999999999</v>
      </c>
      <c r="I414" s="14">
        <v>0.60160791000000002</v>
      </c>
      <c r="J414" s="15">
        <v>0.35</v>
      </c>
      <c r="K414" s="16" t="s">
        <v>297</v>
      </c>
      <c r="L414" t="str">
        <f t="shared" si="6"/>
        <v>top 10</v>
      </c>
    </row>
    <row r="415" spans="1:12" x14ac:dyDescent="0.3">
      <c r="A415" s="11" t="s">
        <v>1171</v>
      </c>
      <c r="B415" s="11" t="s">
        <v>292</v>
      </c>
      <c r="C415" s="11" t="s">
        <v>317</v>
      </c>
      <c r="D415" s="11" t="s">
        <v>1019</v>
      </c>
      <c r="E415" s="11" t="s">
        <v>1172</v>
      </c>
      <c r="F415" s="12">
        <v>10</v>
      </c>
      <c r="G415" s="12">
        <v>2</v>
      </c>
      <c r="H415" s="13">
        <v>0.54159999999999997</v>
      </c>
      <c r="I415" s="14">
        <v>0.53600959000000004</v>
      </c>
      <c r="J415" s="15">
        <v>0.2</v>
      </c>
      <c r="K415" s="16" t="s">
        <v>297</v>
      </c>
      <c r="L415" t="str">
        <f t="shared" si="6"/>
        <v>top 10</v>
      </c>
    </row>
    <row r="416" spans="1:12" x14ac:dyDescent="0.3">
      <c r="A416" s="18" t="s">
        <v>1173</v>
      </c>
      <c r="B416" s="11" t="s">
        <v>292</v>
      </c>
      <c r="C416" s="11" t="s">
        <v>317</v>
      </c>
      <c r="D416" s="11" t="s">
        <v>1019</v>
      </c>
      <c r="E416" s="11" t="s">
        <v>1174</v>
      </c>
      <c r="F416" s="12">
        <v>10</v>
      </c>
      <c r="G416" s="12">
        <v>3</v>
      </c>
      <c r="H416" s="13">
        <v>0.32819999999999999</v>
      </c>
      <c r="I416" s="14">
        <v>0.59493417000000004</v>
      </c>
      <c r="J416" s="15">
        <v>0.3</v>
      </c>
      <c r="K416" s="16" t="s">
        <v>297</v>
      </c>
      <c r="L416" t="str">
        <f t="shared" si="6"/>
        <v>top 10</v>
      </c>
    </row>
    <row r="417" spans="1:12" x14ac:dyDescent="0.3">
      <c r="A417" s="11" t="s">
        <v>1175</v>
      </c>
      <c r="B417" s="11" t="s">
        <v>292</v>
      </c>
      <c r="C417" s="11" t="s">
        <v>317</v>
      </c>
      <c r="D417" s="11" t="s">
        <v>1019</v>
      </c>
      <c r="E417" s="11" t="s">
        <v>1176</v>
      </c>
      <c r="F417" s="12">
        <v>561</v>
      </c>
      <c r="G417" s="12">
        <v>140</v>
      </c>
      <c r="H417" s="13">
        <v>0.46560000000000001</v>
      </c>
      <c r="I417" s="14">
        <v>0.60004078000000005</v>
      </c>
      <c r="J417" s="15">
        <v>0.25</v>
      </c>
      <c r="K417" s="16" t="s">
        <v>297</v>
      </c>
      <c r="L417" t="str">
        <f t="shared" si="6"/>
        <v>top 10</v>
      </c>
    </row>
    <row r="418" spans="1:12" x14ac:dyDescent="0.3">
      <c r="A418" s="11" t="s">
        <v>1177</v>
      </c>
      <c r="B418" s="11" t="s">
        <v>292</v>
      </c>
      <c r="C418" s="11" t="s">
        <v>317</v>
      </c>
      <c r="D418" s="11" t="s">
        <v>1019</v>
      </c>
      <c r="E418" s="11" t="s">
        <v>1178</v>
      </c>
      <c r="F418" s="12">
        <v>637</v>
      </c>
      <c r="G418" s="12">
        <v>159</v>
      </c>
      <c r="H418" s="13">
        <v>0.51429999999999998</v>
      </c>
      <c r="I418" s="14">
        <v>0.58152415999999996</v>
      </c>
      <c r="J418" s="15">
        <v>0.25</v>
      </c>
      <c r="K418" s="16" t="s">
        <v>297</v>
      </c>
      <c r="L418" t="str">
        <f t="shared" si="6"/>
        <v>top 10</v>
      </c>
    </row>
    <row r="419" spans="1:12" x14ac:dyDescent="0.3">
      <c r="A419" s="11" t="s">
        <v>169</v>
      </c>
      <c r="B419" s="11" t="s">
        <v>292</v>
      </c>
      <c r="C419" s="11" t="s">
        <v>317</v>
      </c>
      <c r="D419" s="11" t="s">
        <v>1019</v>
      </c>
      <c r="E419" s="11" t="s">
        <v>1179</v>
      </c>
      <c r="F419" s="12">
        <v>55</v>
      </c>
      <c r="G419" s="12">
        <v>18</v>
      </c>
      <c r="H419" s="13">
        <v>0.1517</v>
      </c>
      <c r="I419" s="14">
        <v>0.46449763999999999</v>
      </c>
      <c r="J419" s="15">
        <v>0.3</v>
      </c>
      <c r="K419" s="16" t="s">
        <v>297</v>
      </c>
      <c r="L419" t="str">
        <f t="shared" si="6"/>
        <v>top 10</v>
      </c>
    </row>
    <row r="420" spans="1:12" x14ac:dyDescent="0.3">
      <c r="A420" s="11" t="s">
        <v>1180</v>
      </c>
      <c r="B420" s="11" t="s">
        <v>292</v>
      </c>
      <c r="C420" s="11" t="s">
        <v>317</v>
      </c>
      <c r="D420" s="11" t="s">
        <v>1019</v>
      </c>
      <c r="E420" s="11" t="s">
        <v>1181</v>
      </c>
      <c r="F420" s="12">
        <v>1048</v>
      </c>
      <c r="G420" s="12">
        <v>262</v>
      </c>
      <c r="H420" s="13">
        <v>0.54220000000000002</v>
      </c>
      <c r="I420" s="14">
        <v>0.62163824999999995</v>
      </c>
      <c r="J420" s="15">
        <v>0.25</v>
      </c>
      <c r="K420" s="16" t="s">
        <v>297</v>
      </c>
      <c r="L420" t="str">
        <f t="shared" si="6"/>
        <v>top 10</v>
      </c>
    </row>
    <row r="421" spans="1:12" x14ac:dyDescent="0.3">
      <c r="A421" s="18" t="s">
        <v>1182</v>
      </c>
      <c r="B421" s="11" t="s">
        <v>292</v>
      </c>
      <c r="C421" s="11" t="s">
        <v>317</v>
      </c>
      <c r="D421" s="11" t="s">
        <v>1019</v>
      </c>
      <c r="E421" s="11" t="s">
        <v>1183</v>
      </c>
      <c r="F421" s="12">
        <v>496</v>
      </c>
      <c r="G421" s="12">
        <v>124</v>
      </c>
      <c r="H421" s="13">
        <v>0.49409999999999998</v>
      </c>
      <c r="I421" s="14">
        <v>0.59684484000000004</v>
      </c>
      <c r="J421" s="15">
        <v>0.25</v>
      </c>
      <c r="K421" s="16" t="s">
        <v>297</v>
      </c>
      <c r="L421" t="str">
        <f t="shared" si="6"/>
        <v>top 10</v>
      </c>
    </row>
    <row r="422" spans="1:12" x14ac:dyDescent="0.3">
      <c r="A422" s="11" t="s">
        <v>1184</v>
      </c>
      <c r="B422" s="11" t="s">
        <v>292</v>
      </c>
      <c r="C422" s="11" t="s">
        <v>317</v>
      </c>
      <c r="D422" s="11" t="s">
        <v>1019</v>
      </c>
      <c r="E422" s="11" t="s">
        <v>1185</v>
      </c>
      <c r="F422" s="12">
        <v>1070</v>
      </c>
      <c r="G422" s="12">
        <v>268</v>
      </c>
      <c r="H422" s="13">
        <v>0.52139999999999997</v>
      </c>
      <c r="I422" s="14">
        <v>0.61509285000000002</v>
      </c>
      <c r="J422" s="15">
        <v>0.25</v>
      </c>
      <c r="K422" s="16" t="s">
        <v>297</v>
      </c>
      <c r="L422" t="str">
        <f t="shared" si="6"/>
        <v>top 10</v>
      </c>
    </row>
    <row r="423" spans="1:12" x14ac:dyDescent="0.3">
      <c r="A423" s="11" t="s">
        <v>174</v>
      </c>
      <c r="B423" s="11" t="s">
        <v>292</v>
      </c>
      <c r="C423" s="11" t="s">
        <v>317</v>
      </c>
      <c r="D423" s="11" t="s">
        <v>1019</v>
      </c>
      <c r="E423" s="11" t="s">
        <v>1186</v>
      </c>
      <c r="F423" s="12">
        <v>25</v>
      </c>
      <c r="G423" s="12">
        <v>6</v>
      </c>
      <c r="H423" s="13">
        <v>0.68479999999999996</v>
      </c>
      <c r="I423" s="14">
        <v>0.57981815999999997</v>
      </c>
      <c r="J423" s="15">
        <v>0.2</v>
      </c>
      <c r="K423" s="16" t="s">
        <v>297</v>
      </c>
      <c r="L423" t="str">
        <f t="shared" si="6"/>
        <v>top 10</v>
      </c>
    </row>
    <row r="424" spans="1:12" x14ac:dyDescent="0.3">
      <c r="A424" s="11" t="s">
        <v>1187</v>
      </c>
      <c r="B424" s="11" t="s">
        <v>292</v>
      </c>
      <c r="C424" s="11" t="s">
        <v>317</v>
      </c>
      <c r="D424" s="11" t="s">
        <v>1019</v>
      </c>
      <c r="E424" s="11" t="s">
        <v>1188</v>
      </c>
      <c r="F424" s="12">
        <v>235</v>
      </c>
      <c r="G424" s="12">
        <v>58</v>
      </c>
      <c r="H424" s="13">
        <v>0.2989</v>
      </c>
      <c r="I424" s="14">
        <v>0.41852809000000002</v>
      </c>
      <c r="J424" s="15">
        <v>0.3</v>
      </c>
      <c r="K424" s="16" t="s">
        <v>297</v>
      </c>
      <c r="L424" t="str">
        <f t="shared" si="6"/>
        <v>top 10</v>
      </c>
    </row>
    <row r="425" spans="1:12" x14ac:dyDescent="0.3">
      <c r="A425" s="11" t="s">
        <v>1189</v>
      </c>
      <c r="B425" s="11" t="s">
        <v>292</v>
      </c>
      <c r="C425" s="11" t="s">
        <v>317</v>
      </c>
      <c r="D425" s="11" t="s">
        <v>1019</v>
      </c>
      <c r="E425" s="11" t="s">
        <v>1190</v>
      </c>
      <c r="F425" s="12">
        <v>9</v>
      </c>
      <c r="G425" s="12">
        <v>2</v>
      </c>
      <c r="H425" s="13">
        <v>0.54259999999999997</v>
      </c>
      <c r="I425" s="14">
        <v>0.46595698000000002</v>
      </c>
      <c r="J425" s="15">
        <v>0.2</v>
      </c>
      <c r="K425" s="16" t="s">
        <v>297</v>
      </c>
      <c r="L425" t="str">
        <f t="shared" si="6"/>
        <v>top 10</v>
      </c>
    </row>
    <row r="426" spans="1:12" x14ac:dyDescent="0.3">
      <c r="A426" s="11" t="s">
        <v>186</v>
      </c>
      <c r="B426" s="11" t="s">
        <v>292</v>
      </c>
      <c r="C426" s="11" t="s">
        <v>317</v>
      </c>
      <c r="D426" s="11" t="s">
        <v>1019</v>
      </c>
      <c r="E426" s="11" t="s">
        <v>1191</v>
      </c>
      <c r="F426" s="12">
        <v>1857</v>
      </c>
      <c r="G426" s="12">
        <v>464</v>
      </c>
      <c r="H426" s="13">
        <v>0.59099999999999997</v>
      </c>
      <c r="I426" s="14">
        <v>0.78589909000000002</v>
      </c>
      <c r="J426" s="15">
        <v>0.25</v>
      </c>
      <c r="K426" s="16" t="s">
        <v>297</v>
      </c>
      <c r="L426" t="str">
        <f t="shared" si="6"/>
        <v>top 10</v>
      </c>
    </row>
    <row r="427" spans="1:12" x14ac:dyDescent="0.3">
      <c r="A427" s="11" t="s">
        <v>187</v>
      </c>
      <c r="B427" s="11" t="s">
        <v>292</v>
      </c>
      <c r="C427" s="11" t="s">
        <v>317</v>
      </c>
      <c r="D427" s="11" t="s">
        <v>1019</v>
      </c>
      <c r="E427" s="11" t="s">
        <v>1192</v>
      </c>
      <c r="F427" s="12">
        <v>752</v>
      </c>
      <c r="G427" s="12">
        <v>188</v>
      </c>
      <c r="H427" s="13">
        <v>0.54459999999999997</v>
      </c>
      <c r="I427" s="14">
        <v>0.58310824000000006</v>
      </c>
      <c r="J427" s="15">
        <v>0.25</v>
      </c>
      <c r="K427" s="16" t="s">
        <v>297</v>
      </c>
      <c r="L427" t="str">
        <f t="shared" si="6"/>
        <v>top 10</v>
      </c>
    </row>
    <row r="428" spans="1:12" x14ac:dyDescent="0.3">
      <c r="A428" s="11" t="s">
        <v>1193</v>
      </c>
      <c r="B428" s="11" t="s">
        <v>292</v>
      </c>
      <c r="C428" s="11" t="s">
        <v>317</v>
      </c>
      <c r="D428" s="11" t="s">
        <v>1019</v>
      </c>
      <c r="E428" s="11" t="s">
        <v>1194</v>
      </c>
      <c r="F428" s="12">
        <v>15</v>
      </c>
      <c r="G428" s="12">
        <v>4</v>
      </c>
      <c r="H428" s="13">
        <v>0.46160000000000001</v>
      </c>
      <c r="I428" s="14">
        <v>0.49646449999999998</v>
      </c>
      <c r="J428" s="15">
        <v>0.2</v>
      </c>
      <c r="K428" s="16" t="s">
        <v>297</v>
      </c>
      <c r="L428" t="str">
        <f t="shared" si="6"/>
        <v>top 10</v>
      </c>
    </row>
    <row r="429" spans="1:12" x14ac:dyDescent="0.3">
      <c r="A429" s="11" t="s">
        <v>188</v>
      </c>
      <c r="B429" s="11" t="s">
        <v>292</v>
      </c>
      <c r="C429" s="11" t="s">
        <v>317</v>
      </c>
      <c r="D429" s="11" t="s">
        <v>1019</v>
      </c>
      <c r="E429" s="11" t="s">
        <v>1195</v>
      </c>
      <c r="F429" s="12">
        <v>446</v>
      </c>
      <c r="G429" s="12">
        <v>111</v>
      </c>
      <c r="H429" s="13">
        <v>0.47639999999999999</v>
      </c>
      <c r="I429" s="14">
        <v>0.58824736</v>
      </c>
      <c r="J429" s="15">
        <v>0.25</v>
      </c>
      <c r="K429" s="16" t="s">
        <v>297</v>
      </c>
      <c r="L429" t="str">
        <f t="shared" si="6"/>
        <v>top 10</v>
      </c>
    </row>
    <row r="430" spans="1:12" x14ac:dyDescent="0.3">
      <c r="A430" s="11" t="s">
        <v>1196</v>
      </c>
      <c r="B430" s="11" t="s">
        <v>292</v>
      </c>
      <c r="C430" s="11" t="s">
        <v>317</v>
      </c>
      <c r="D430" s="11" t="s">
        <v>1019</v>
      </c>
      <c r="E430" s="11" t="s">
        <v>1197</v>
      </c>
      <c r="F430" s="12">
        <v>358</v>
      </c>
      <c r="G430" s="12">
        <v>89</v>
      </c>
      <c r="H430" s="13">
        <v>0.49540000000000001</v>
      </c>
      <c r="I430" s="14">
        <v>0.58161660000000004</v>
      </c>
      <c r="J430" s="15">
        <v>0.25</v>
      </c>
      <c r="K430" s="16" t="s">
        <v>297</v>
      </c>
      <c r="L430" t="str">
        <f t="shared" si="6"/>
        <v>top 10</v>
      </c>
    </row>
    <row r="431" spans="1:12" x14ac:dyDescent="0.3">
      <c r="A431" s="11" t="s">
        <v>1198</v>
      </c>
      <c r="B431" s="11" t="s">
        <v>292</v>
      </c>
      <c r="C431" s="11" t="s">
        <v>317</v>
      </c>
      <c r="D431" s="11" t="s">
        <v>1019</v>
      </c>
      <c r="E431" s="11" t="s">
        <v>1199</v>
      </c>
      <c r="F431" s="12">
        <v>438</v>
      </c>
      <c r="G431" s="12">
        <v>109</v>
      </c>
      <c r="H431" s="13">
        <v>0.48280000000000001</v>
      </c>
      <c r="I431" s="14">
        <v>0.60069211</v>
      </c>
      <c r="J431" s="15">
        <v>0.25</v>
      </c>
      <c r="K431" s="16" t="s">
        <v>297</v>
      </c>
      <c r="L431" t="str">
        <f t="shared" si="6"/>
        <v>top 10</v>
      </c>
    </row>
    <row r="432" spans="1:12" x14ac:dyDescent="0.3">
      <c r="A432" s="11" t="s">
        <v>1200</v>
      </c>
      <c r="B432" s="11" t="s">
        <v>292</v>
      </c>
      <c r="C432" s="11" t="s">
        <v>317</v>
      </c>
      <c r="D432" s="11" t="s">
        <v>1019</v>
      </c>
      <c r="E432" s="11" t="s">
        <v>1201</v>
      </c>
      <c r="F432" s="12">
        <v>1526</v>
      </c>
      <c r="G432" s="12">
        <v>504</v>
      </c>
      <c r="H432" s="13">
        <v>0.28449999999999998</v>
      </c>
      <c r="I432" s="14">
        <v>0.91900360000000003</v>
      </c>
      <c r="J432" s="15">
        <v>0.35</v>
      </c>
      <c r="K432" s="16" t="s">
        <v>297</v>
      </c>
      <c r="L432" t="str">
        <f t="shared" si="6"/>
        <v>top 10</v>
      </c>
    </row>
    <row r="433" spans="1:12" x14ac:dyDescent="0.3">
      <c r="A433" s="18" t="s">
        <v>192</v>
      </c>
      <c r="B433" s="11" t="s">
        <v>292</v>
      </c>
      <c r="C433" s="11" t="s">
        <v>317</v>
      </c>
      <c r="D433" s="11" t="s">
        <v>1019</v>
      </c>
      <c r="E433" s="11" t="s">
        <v>1202</v>
      </c>
      <c r="F433" s="12">
        <v>553</v>
      </c>
      <c r="G433" s="12">
        <v>138</v>
      </c>
      <c r="H433" s="13">
        <v>0.46100000000000002</v>
      </c>
      <c r="I433" s="14">
        <v>0.61750413999999998</v>
      </c>
      <c r="J433" s="15">
        <v>0.25</v>
      </c>
      <c r="K433" s="16" t="s">
        <v>297</v>
      </c>
      <c r="L433" t="str">
        <f t="shared" si="6"/>
        <v>top 10</v>
      </c>
    </row>
    <row r="434" spans="1:12" x14ac:dyDescent="0.3">
      <c r="A434" s="11" t="s">
        <v>1203</v>
      </c>
      <c r="B434" s="11" t="s">
        <v>292</v>
      </c>
      <c r="C434" s="11" t="s">
        <v>317</v>
      </c>
      <c r="D434" s="11" t="s">
        <v>1019</v>
      </c>
      <c r="E434" s="11" t="s">
        <v>1204</v>
      </c>
      <c r="F434" s="12">
        <v>98</v>
      </c>
      <c r="G434" s="12">
        <v>32</v>
      </c>
      <c r="H434" s="13">
        <v>0.1704</v>
      </c>
      <c r="I434" s="14">
        <v>0.47888374</v>
      </c>
      <c r="J434" s="15">
        <v>0.3</v>
      </c>
      <c r="K434" s="16" t="s">
        <v>297</v>
      </c>
      <c r="L434" t="str">
        <f t="shared" si="6"/>
        <v>top 10</v>
      </c>
    </row>
    <row r="435" spans="1:12" x14ac:dyDescent="0.3">
      <c r="A435" s="11" t="s">
        <v>1205</v>
      </c>
      <c r="B435" s="11" t="s">
        <v>292</v>
      </c>
      <c r="C435" s="11" t="s">
        <v>317</v>
      </c>
      <c r="D435" s="11" t="s">
        <v>1019</v>
      </c>
      <c r="E435" s="11" t="s">
        <v>1206</v>
      </c>
      <c r="F435" s="12">
        <v>67</v>
      </c>
      <c r="G435" s="12">
        <v>27</v>
      </c>
      <c r="H435" s="13">
        <v>9.8900000000000002E-2</v>
      </c>
      <c r="I435" s="14">
        <v>0.53605126999999997</v>
      </c>
      <c r="J435" s="15">
        <v>0.3</v>
      </c>
      <c r="K435" s="16" t="s">
        <v>710</v>
      </c>
      <c r="L435" t="str">
        <f t="shared" si="6"/>
        <v>top 10</v>
      </c>
    </row>
    <row r="436" spans="1:12" x14ac:dyDescent="0.3">
      <c r="A436" s="11" t="s">
        <v>1207</v>
      </c>
      <c r="B436" s="11" t="s">
        <v>292</v>
      </c>
      <c r="C436" s="11" t="s">
        <v>317</v>
      </c>
      <c r="D436" s="11" t="s">
        <v>1019</v>
      </c>
      <c r="E436" s="11" t="s">
        <v>1208</v>
      </c>
      <c r="F436" s="12">
        <v>192</v>
      </c>
      <c r="G436" s="12">
        <v>48</v>
      </c>
      <c r="H436" s="13">
        <v>0.21010000000000001</v>
      </c>
      <c r="I436" s="14">
        <v>0.43870564000000001</v>
      </c>
      <c r="J436" s="15">
        <v>0.3</v>
      </c>
      <c r="K436" s="16" t="s">
        <v>331</v>
      </c>
      <c r="L436" t="str">
        <f t="shared" si="6"/>
        <v>top 10</v>
      </c>
    </row>
    <row r="437" spans="1:12" x14ac:dyDescent="0.3">
      <c r="A437" s="11" t="s">
        <v>198</v>
      </c>
      <c r="B437" s="11" t="s">
        <v>292</v>
      </c>
      <c r="C437" s="11" t="s">
        <v>317</v>
      </c>
      <c r="D437" s="11" t="s">
        <v>1019</v>
      </c>
      <c r="E437" s="11" t="s">
        <v>1209</v>
      </c>
      <c r="F437" s="12">
        <v>193</v>
      </c>
      <c r="G437" s="12">
        <v>48</v>
      </c>
      <c r="H437" s="13">
        <v>0.20219999999999999</v>
      </c>
      <c r="I437" s="14">
        <v>0.42868430000000002</v>
      </c>
      <c r="J437" s="15">
        <v>0.3</v>
      </c>
      <c r="K437" s="16" t="s">
        <v>297</v>
      </c>
      <c r="L437" t="str">
        <f t="shared" si="6"/>
        <v>top 10</v>
      </c>
    </row>
    <row r="438" spans="1:12" x14ac:dyDescent="0.3">
      <c r="A438" s="11" t="s">
        <v>1210</v>
      </c>
      <c r="B438" s="11" t="s">
        <v>292</v>
      </c>
      <c r="C438" s="11" t="s">
        <v>317</v>
      </c>
      <c r="D438" s="11" t="s">
        <v>1019</v>
      </c>
      <c r="E438" s="11" t="s">
        <v>1211</v>
      </c>
      <c r="F438" s="12">
        <v>653</v>
      </c>
      <c r="G438" s="12">
        <v>216</v>
      </c>
      <c r="H438" s="13">
        <v>0.24729999999999999</v>
      </c>
      <c r="I438" s="14">
        <v>0.93851998999999997</v>
      </c>
      <c r="J438" s="15">
        <v>0.35</v>
      </c>
      <c r="K438" s="16" t="s">
        <v>297</v>
      </c>
      <c r="L438" t="str">
        <f t="shared" si="6"/>
        <v>top 10</v>
      </c>
    </row>
    <row r="439" spans="1:12" x14ac:dyDescent="0.3">
      <c r="A439" s="11" t="s">
        <v>1212</v>
      </c>
      <c r="B439" s="11" t="s">
        <v>292</v>
      </c>
      <c r="C439" s="11" t="s">
        <v>317</v>
      </c>
      <c r="D439" s="11" t="s">
        <v>1019</v>
      </c>
      <c r="E439" s="11" t="s">
        <v>1213</v>
      </c>
      <c r="F439" s="12">
        <v>44</v>
      </c>
      <c r="G439" s="12">
        <v>15</v>
      </c>
      <c r="H439" s="13">
        <v>0.28320000000000001</v>
      </c>
      <c r="I439" s="14">
        <v>0.64190084000000003</v>
      </c>
      <c r="J439" s="15">
        <v>0.3</v>
      </c>
      <c r="K439" s="16" t="s">
        <v>297</v>
      </c>
      <c r="L439" t="str">
        <f t="shared" si="6"/>
        <v>top 10</v>
      </c>
    </row>
    <row r="440" spans="1:12" x14ac:dyDescent="0.3">
      <c r="A440" s="11" t="s">
        <v>1214</v>
      </c>
      <c r="B440" s="11" t="s">
        <v>292</v>
      </c>
      <c r="C440" s="11" t="s">
        <v>317</v>
      </c>
      <c r="D440" s="11" t="s">
        <v>1019</v>
      </c>
      <c r="E440" s="11" t="s">
        <v>1215</v>
      </c>
      <c r="F440" s="12">
        <v>1722</v>
      </c>
      <c r="G440" s="12">
        <v>431</v>
      </c>
      <c r="H440" s="13">
        <v>0.55379999999999996</v>
      </c>
      <c r="I440" s="14">
        <v>0.81298177000000005</v>
      </c>
      <c r="J440" s="15">
        <v>0.25</v>
      </c>
      <c r="K440" s="16" t="s">
        <v>297</v>
      </c>
      <c r="L440" t="str">
        <f t="shared" si="6"/>
        <v>top 10</v>
      </c>
    </row>
    <row r="441" spans="1:12" x14ac:dyDescent="0.3">
      <c r="A441" s="11" t="s">
        <v>1216</v>
      </c>
      <c r="B441" s="11" t="s">
        <v>292</v>
      </c>
      <c r="C441" s="11" t="s">
        <v>317</v>
      </c>
      <c r="D441" s="11" t="s">
        <v>1019</v>
      </c>
      <c r="E441" s="11" t="s">
        <v>1217</v>
      </c>
      <c r="F441" s="12">
        <v>732</v>
      </c>
      <c r="G441" s="12">
        <v>183</v>
      </c>
      <c r="H441" s="13">
        <v>0.51919999999999999</v>
      </c>
      <c r="I441" s="14">
        <v>0.5250068</v>
      </c>
      <c r="J441" s="15">
        <v>0.2</v>
      </c>
      <c r="K441" s="16" t="s">
        <v>297</v>
      </c>
      <c r="L441" t="str">
        <f t="shared" si="6"/>
        <v>top 10</v>
      </c>
    </row>
    <row r="442" spans="1:12" x14ac:dyDescent="0.3">
      <c r="A442" s="11" t="s">
        <v>211</v>
      </c>
      <c r="B442" s="11" t="s">
        <v>292</v>
      </c>
      <c r="C442" s="11" t="s">
        <v>317</v>
      </c>
      <c r="D442" s="11" t="s">
        <v>1019</v>
      </c>
      <c r="E442" s="11" t="s">
        <v>1218</v>
      </c>
      <c r="F442" s="12">
        <v>11</v>
      </c>
      <c r="G442" s="12">
        <v>3</v>
      </c>
      <c r="H442" s="13">
        <v>0.44729999999999998</v>
      </c>
      <c r="I442" s="14">
        <v>0.47776940000000001</v>
      </c>
      <c r="J442" s="15">
        <v>0.2</v>
      </c>
      <c r="K442" s="16" t="s">
        <v>297</v>
      </c>
      <c r="L442" t="str">
        <f t="shared" si="6"/>
        <v>top 10</v>
      </c>
    </row>
    <row r="443" spans="1:12" x14ac:dyDescent="0.3">
      <c r="A443" s="11" t="s">
        <v>1219</v>
      </c>
      <c r="B443" s="11" t="s">
        <v>292</v>
      </c>
      <c r="C443" s="11" t="s">
        <v>317</v>
      </c>
      <c r="D443" s="11" t="s">
        <v>1019</v>
      </c>
      <c r="E443" s="11" t="s">
        <v>1220</v>
      </c>
      <c r="F443" s="12">
        <v>867</v>
      </c>
      <c r="G443" s="12">
        <v>286</v>
      </c>
      <c r="H443" s="13">
        <v>0.31830000000000003</v>
      </c>
      <c r="I443" s="14">
        <v>0.85560840999999999</v>
      </c>
      <c r="J443" s="15">
        <v>0.35</v>
      </c>
      <c r="K443" s="16" t="s">
        <v>297</v>
      </c>
      <c r="L443" t="str">
        <f t="shared" si="6"/>
        <v>top 10</v>
      </c>
    </row>
    <row r="444" spans="1:12" x14ac:dyDescent="0.3">
      <c r="A444" s="18" t="s">
        <v>1221</v>
      </c>
      <c r="B444" s="11" t="s">
        <v>292</v>
      </c>
      <c r="C444" s="11" t="s">
        <v>317</v>
      </c>
      <c r="D444" s="11" t="s">
        <v>1019</v>
      </c>
      <c r="E444" s="11" t="s">
        <v>1222</v>
      </c>
      <c r="F444" s="12">
        <v>65</v>
      </c>
      <c r="G444" s="12">
        <v>21</v>
      </c>
      <c r="H444" s="13">
        <v>0.16569999999999999</v>
      </c>
      <c r="I444" s="14">
        <v>0.47953111999999998</v>
      </c>
      <c r="J444" s="15">
        <v>0.3</v>
      </c>
      <c r="K444" s="16" t="s">
        <v>297</v>
      </c>
      <c r="L444" t="str">
        <f t="shared" si="6"/>
        <v>top 10</v>
      </c>
    </row>
    <row r="445" spans="1:12" x14ac:dyDescent="0.3">
      <c r="A445" s="18" t="s">
        <v>213</v>
      </c>
      <c r="B445" s="11" t="s">
        <v>292</v>
      </c>
      <c r="C445" s="11" t="s">
        <v>317</v>
      </c>
      <c r="D445" s="11" t="s">
        <v>1019</v>
      </c>
      <c r="E445" s="11" t="s">
        <v>1223</v>
      </c>
      <c r="F445" s="12">
        <v>1154</v>
      </c>
      <c r="G445" s="12">
        <v>288</v>
      </c>
      <c r="H445" s="13">
        <v>0.54890000000000005</v>
      </c>
      <c r="I445" s="14">
        <v>0.66483428</v>
      </c>
      <c r="J445" s="15">
        <v>0.25</v>
      </c>
      <c r="K445" s="16" t="s">
        <v>297</v>
      </c>
      <c r="L445" t="str">
        <f t="shared" si="6"/>
        <v>top 10</v>
      </c>
    </row>
    <row r="446" spans="1:12" x14ac:dyDescent="0.3">
      <c r="A446" s="11" t="s">
        <v>214</v>
      </c>
      <c r="B446" s="11" t="s">
        <v>292</v>
      </c>
      <c r="C446" s="11" t="s">
        <v>317</v>
      </c>
      <c r="D446" s="11" t="s">
        <v>1019</v>
      </c>
      <c r="E446" s="11" t="s">
        <v>1224</v>
      </c>
      <c r="F446" s="12">
        <v>246</v>
      </c>
      <c r="G446" s="12">
        <v>61</v>
      </c>
      <c r="H446" s="13">
        <v>0.26350000000000001</v>
      </c>
      <c r="I446" s="14">
        <v>0.44283425999999998</v>
      </c>
      <c r="J446" s="15">
        <v>0.3</v>
      </c>
      <c r="K446" s="16" t="s">
        <v>297</v>
      </c>
      <c r="L446" t="str">
        <f t="shared" si="6"/>
        <v>top 10</v>
      </c>
    </row>
    <row r="447" spans="1:12" x14ac:dyDescent="0.3">
      <c r="A447" s="11" t="s">
        <v>215</v>
      </c>
      <c r="B447" s="11" t="s">
        <v>292</v>
      </c>
      <c r="C447" s="11" t="s">
        <v>317</v>
      </c>
      <c r="D447" s="11" t="s">
        <v>1019</v>
      </c>
      <c r="E447" s="11" t="s">
        <v>1225</v>
      </c>
      <c r="F447" s="12">
        <v>873</v>
      </c>
      <c r="G447" s="12">
        <v>218</v>
      </c>
      <c r="H447" s="13">
        <v>0.51019999999999999</v>
      </c>
      <c r="I447" s="14">
        <v>0.59640298999999997</v>
      </c>
      <c r="J447" s="15">
        <v>0.25</v>
      </c>
      <c r="K447" s="16" t="s">
        <v>297</v>
      </c>
      <c r="L447" t="str">
        <f t="shared" si="6"/>
        <v>top 10</v>
      </c>
    </row>
    <row r="448" spans="1:12" x14ac:dyDescent="0.3">
      <c r="A448" s="11" t="s">
        <v>1226</v>
      </c>
      <c r="B448" s="11" t="s">
        <v>292</v>
      </c>
      <c r="C448" s="11" t="s">
        <v>317</v>
      </c>
      <c r="D448" s="11" t="s">
        <v>1019</v>
      </c>
      <c r="E448" s="11" t="s">
        <v>1227</v>
      </c>
      <c r="F448" s="12">
        <v>889</v>
      </c>
      <c r="G448" s="12">
        <v>222</v>
      </c>
      <c r="H448" s="13">
        <v>0.55520000000000003</v>
      </c>
      <c r="I448" s="14">
        <v>0.62526466999999997</v>
      </c>
      <c r="J448" s="15">
        <v>0.25</v>
      </c>
      <c r="K448" s="16" t="s">
        <v>297</v>
      </c>
      <c r="L448" t="str">
        <f t="shared" si="6"/>
        <v>top 10</v>
      </c>
    </row>
    <row r="449" spans="1:12" x14ac:dyDescent="0.3">
      <c r="A449" s="11" t="s">
        <v>1228</v>
      </c>
      <c r="B449" s="11" t="s">
        <v>292</v>
      </c>
      <c r="C449" s="11" t="s">
        <v>317</v>
      </c>
      <c r="D449" s="11" t="s">
        <v>1019</v>
      </c>
      <c r="E449" s="11" t="s">
        <v>1229</v>
      </c>
      <c r="F449" s="12">
        <v>474</v>
      </c>
      <c r="G449" s="12">
        <v>119</v>
      </c>
      <c r="H449" s="13">
        <v>0.4919</v>
      </c>
      <c r="I449" s="14">
        <v>0.59698607999999997</v>
      </c>
      <c r="J449" s="15">
        <v>0.25</v>
      </c>
      <c r="K449" s="16" t="s">
        <v>297</v>
      </c>
      <c r="L449" t="str">
        <f t="shared" si="6"/>
        <v>top 10</v>
      </c>
    </row>
    <row r="450" spans="1:12" x14ac:dyDescent="0.3">
      <c r="A450" s="11" t="s">
        <v>1230</v>
      </c>
      <c r="B450" s="11" t="s">
        <v>292</v>
      </c>
      <c r="C450" s="11" t="s">
        <v>317</v>
      </c>
      <c r="D450" s="11" t="s">
        <v>1019</v>
      </c>
      <c r="E450" s="11" t="s">
        <v>1231</v>
      </c>
      <c r="F450" s="12">
        <v>876</v>
      </c>
      <c r="G450" s="12">
        <v>219</v>
      </c>
      <c r="H450" s="13">
        <v>0.5071</v>
      </c>
      <c r="I450" s="14">
        <v>0.61026672999999998</v>
      </c>
      <c r="J450" s="15">
        <v>0.25</v>
      </c>
      <c r="K450" s="16" t="s">
        <v>297</v>
      </c>
      <c r="L450" t="str">
        <f t="shared" si="6"/>
        <v>top 10</v>
      </c>
    </row>
    <row r="451" spans="1:12" x14ac:dyDescent="0.3">
      <c r="A451" s="11" t="s">
        <v>223</v>
      </c>
      <c r="B451" s="11" t="s">
        <v>292</v>
      </c>
      <c r="C451" s="11" t="s">
        <v>317</v>
      </c>
      <c r="D451" s="11" t="s">
        <v>1019</v>
      </c>
      <c r="E451" s="11" t="s">
        <v>1232</v>
      </c>
      <c r="F451" s="12">
        <v>622</v>
      </c>
      <c r="G451" s="12">
        <v>155</v>
      </c>
      <c r="H451" s="13">
        <v>0.51249999999999996</v>
      </c>
      <c r="I451" s="14">
        <v>0.58968980999999998</v>
      </c>
      <c r="J451" s="15">
        <v>0.25</v>
      </c>
      <c r="K451" s="16" t="s">
        <v>297</v>
      </c>
      <c r="L451" t="str">
        <f t="shared" ref="L451:L514" si="7">IFERROR(VLOOKUP(C451,$O$2:$P$21,2,FALSE),"none")</f>
        <v>top 10</v>
      </c>
    </row>
    <row r="452" spans="1:12" x14ac:dyDescent="0.3">
      <c r="A452" s="11" t="s">
        <v>1233</v>
      </c>
      <c r="B452" s="11" t="s">
        <v>292</v>
      </c>
      <c r="C452" s="11" t="s">
        <v>317</v>
      </c>
      <c r="D452" s="11" t="s">
        <v>1019</v>
      </c>
      <c r="E452" s="11" t="s">
        <v>1234</v>
      </c>
      <c r="F452" s="12">
        <v>264</v>
      </c>
      <c r="G452" s="12">
        <v>87</v>
      </c>
      <c r="H452" s="13">
        <v>0.1757</v>
      </c>
      <c r="I452" s="14">
        <v>0.50507972000000001</v>
      </c>
      <c r="J452" s="15">
        <v>0.3</v>
      </c>
      <c r="K452" s="16" t="s">
        <v>297</v>
      </c>
      <c r="L452" t="str">
        <f t="shared" si="7"/>
        <v>top 10</v>
      </c>
    </row>
    <row r="453" spans="1:12" x14ac:dyDescent="0.3">
      <c r="A453" s="11" t="s">
        <v>1235</v>
      </c>
      <c r="B453" s="11" t="s">
        <v>292</v>
      </c>
      <c r="C453" s="11" t="s">
        <v>317</v>
      </c>
      <c r="D453" s="11" t="s">
        <v>1019</v>
      </c>
      <c r="E453" s="11" t="s">
        <v>1236</v>
      </c>
      <c r="F453" s="12">
        <v>989</v>
      </c>
      <c r="G453" s="12">
        <v>247</v>
      </c>
      <c r="H453" s="13">
        <v>0.53180000000000005</v>
      </c>
      <c r="I453" s="14">
        <v>0.62120138999999996</v>
      </c>
      <c r="J453" s="15">
        <v>0.25</v>
      </c>
      <c r="K453" s="16" t="s">
        <v>297</v>
      </c>
      <c r="L453" t="str">
        <f t="shared" si="7"/>
        <v>top 10</v>
      </c>
    </row>
    <row r="454" spans="1:12" x14ac:dyDescent="0.3">
      <c r="A454" s="11" t="s">
        <v>227</v>
      </c>
      <c r="B454" s="11" t="s">
        <v>292</v>
      </c>
      <c r="C454" s="11" t="s">
        <v>317</v>
      </c>
      <c r="D454" s="11" t="s">
        <v>1019</v>
      </c>
      <c r="E454" s="11" t="s">
        <v>1237</v>
      </c>
      <c r="F454" s="12">
        <v>336</v>
      </c>
      <c r="G454" s="12">
        <v>109</v>
      </c>
      <c r="H454" s="13">
        <v>0.249</v>
      </c>
      <c r="I454" s="14">
        <v>0.54527822999999997</v>
      </c>
      <c r="J454" s="15">
        <v>0.4</v>
      </c>
      <c r="K454" s="16" t="s">
        <v>297</v>
      </c>
      <c r="L454" t="str">
        <f t="shared" si="7"/>
        <v>top 10</v>
      </c>
    </row>
    <row r="455" spans="1:12" x14ac:dyDescent="0.3">
      <c r="A455" s="11" t="s">
        <v>1238</v>
      </c>
      <c r="B455" s="11" t="s">
        <v>292</v>
      </c>
      <c r="C455" s="11" t="s">
        <v>317</v>
      </c>
      <c r="D455" s="11" t="s">
        <v>1019</v>
      </c>
      <c r="E455" s="11" t="s">
        <v>1239</v>
      </c>
      <c r="F455" s="12">
        <v>295</v>
      </c>
      <c r="G455" s="12">
        <v>97</v>
      </c>
      <c r="H455" s="13">
        <v>0.17269999999999999</v>
      </c>
      <c r="I455" s="14">
        <v>0.54570744000000004</v>
      </c>
      <c r="J455" s="15">
        <v>0.3</v>
      </c>
      <c r="K455" s="16" t="s">
        <v>297</v>
      </c>
      <c r="L455" t="str">
        <f t="shared" si="7"/>
        <v>top 10</v>
      </c>
    </row>
    <row r="456" spans="1:12" x14ac:dyDescent="0.3">
      <c r="A456" s="11" t="s">
        <v>1240</v>
      </c>
      <c r="B456" s="11" t="s">
        <v>292</v>
      </c>
      <c r="C456" s="11" t="s">
        <v>317</v>
      </c>
      <c r="D456" s="11" t="s">
        <v>1019</v>
      </c>
      <c r="E456" s="11" t="s">
        <v>1241</v>
      </c>
      <c r="F456" s="12">
        <v>7</v>
      </c>
      <c r="G456" s="12">
        <v>2</v>
      </c>
      <c r="H456" s="13">
        <v>0.499</v>
      </c>
      <c r="I456" s="14">
        <v>0.49098270999999999</v>
      </c>
      <c r="J456" s="15">
        <v>0.2</v>
      </c>
      <c r="K456" s="16" t="s">
        <v>297</v>
      </c>
      <c r="L456" t="str">
        <f t="shared" si="7"/>
        <v>top 10</v>
      </c>
    </row>
    <row r="457" spans="1:12" x14ac:dyDescent="0.3">
      <c r="A457" s="11" t="s">
        <v>1242</v>
      </c>
      <c r="B457" s="11" t="s">
        <v>292</v>
      </c>
      <c r="C457" s="11" t="s">
        <v>317</v>
      </c>
      <c r="D457" s="11" t="s">
        <v>1019</v>
      </c>
      <c r="E457" s="11" t="s">
        <v>1243</v>
      </c>
      <c r="F457" s="12">
        <v>258</v>
      </c>
      <c r="G457" s="12">
        <v>50</v>
      </c>
      <c r="H457" s="13">
        <v>0.18740000000000001</v>
      </c>
      <c r="I457" s="14">
        <v>0.45017916000000002</v>
      </c>
      <c r="J457" s="15">
        <v>0.35</v>
      </c>
      <c r="K457" s="16" t="s">
        <v>331</v>
      </c>
      <c r="L457" t="str">
        <f t="shared" si="7"/>
        <v>top 10</v>
      </c>
    </row>
    <row r="458" spans="1:12" x14ac:dyDescent="0.3">
      <c r="A458" s="11" t="s">
        <v>1244</v>
      </c>
      <c r="B458" s="11" t="s">
        <v>292</v>
      </c>
      <c r="C458" s="11" t="s">
        <v>317</v>
      </c>
      <c r="D458" s="11" t="s">
        <v>1019</v>
      </c>
      <c r="E458" s="11" t="s">
        <v>1245</v>
      </c>
      <c r="F458" s="12">
        <v>606</v>
      </c>
      <c r="G458" s="12">
        <v>152</v>
      </c>
      <c r="H458" s="13">
        <v>0.50290000000000001</v>
      </c>
      <c r="I458" s="14">
        <v>0.59644339000000002</v>
      </c>
      <c r="J458" s="15">
        <v>0.25</v>
      </c>
      <c r="K458" s="16" t="s">
        <v>297</v>
      </c>
      <c r="L458" t="str">
        <f t="shared" si="7"/>
        <v>top 10</v>
      </c>
    </row>
    <row r="459" spans="1:12" x14ac:dyDescent="0.3">
      <c r="A459" s="11" t="s">
        <v>1246</v>
      </c>
      <c r="B459" s="11" t="s">
        <v>292</v>
      </c>
      <c r="C459" s="11" t="s">
        <v>317</v>
      </c>
      <c r="D459" s="11" t="s">
        <v>1019</v>
      </c>
      <c r="E459" s="11" t="s">
        <v>1247</v>
      </c>
      <c r="F459" s="12">
        <v>105</v>
      </c>
      <c r="G459" s="12">
        <v>42</v>
      </c>
      <c r="H459" s="13">
        <v>0.12820000000000001</v>
      </c>
      <c r="I459" s="14">
        <v>0.57950517000000001</v>
      </c>
      <c r="J459" s="15">
        <v>0.3</v>
      </c>
      <c r="K459" s="16" t="s">
        <v>710</v>
      </c>
      <c r="L459" t="str">
        <f t="shared" si="7"/>
        <v>top 10</v>
      </c>
    </row>
    <row r="460" spans="1:12" x14ac:dyDescent="0.3">
      <c r="A460" s="11" t="s">
        <v>1248</v>
      </c>
      <c r="B460" s="11" t="s">
        <v>292</v>
      </c>
      <c r="C460" s="11" t="s">
        <v>317</v>
      </c>
      <c r="D460" s="11" t="s">
        <v>1019</v>
      </c>
      <c r="E460" s="11" t="s">
        <v>1249</v>
      </c>
      <c r="F460" s="12">
        <v>430</v>
      </c>
      <c r="G460" s="12">
        <v>108</v>
      </c>
      <c r="H460" s="13">
        <v>0.52839999999999998</v>
      </c>
      <c r="I460" s="14">
        <v>0.61769956000000004</v>
      </c>
      <c r="J460" s="15">
        <v>0.25</v>
      </c>
      <c r="K460" s="16" t="s">
        <v>297</v>
      </c>
      <c r="L460" t="str">
        <f t="shared" si="7"/>
        <v>top 10</v>
      </c>
    </row>
    <row r="461" spans="1:12" x14ac:dyDescent="0.3">
      <c r="A461" s="11" t="s">
        <v>1250</v>
      </c>
      <c r="B461" s="11" t="s">
        <v>292</v>
      </c>
      <c r="C461" s="11" t="s">
        <v>317</v>
      </c>
      <c r="D461" s="11" t="s">
        <v>1019</v>
      </c>
      <c r="E461" s="11" t="s">
        <v>1251</v>
      </c>
      <c r="F461" s="12">
        <v>312</v>
      </c>
      <c r="G461" s="12">
        <v>76</v>
      </c>
      <c r="H461" s="13">
        <v>0.30830000000000002</v>
      </c>
      <c r="I461" s="14">
        <v>0.39912473999999998</v>
      </c>
      <c r="J461" s="15">
        <v>0.3</v>
      </c>
      <c r="K461" s="16" t="s">
        <v>297</v>
      </c>
      <c r="L461" t="str">
        <f t="shared" si="7"/>
        <v>top 10</v>
      </c>
    </row>
    <row r="462" spans="1:12" x14ac:dyDescent="0.3">
      <c r="A462" s="11" t="s">
        <v>1252</v>
      </c>
      <c r="B462" s="11" t="s">
        <v>292</v>
      </c>
      <c r="C462" s="11" t="s">
        <v>317</v>
      </c>
      <c r="D462" s="11" t="s">
        <v>1019</v>
      </c>
      <c r="E462" s="11" t="s">
        <v>1253</v>
      </c>
      <c r="F462" s="12">
        <v>434</v>
      </c>
      <c r="G462" s="12">
        <v>109</v>
      </c>
      <c r="H462" s="13">
        <v>0.23480000000000001</v>
      </c>
      <c r="I462" s="14">
        <v>0.49116125999999999</v>
      </c>
      <c r="J462" s="15">
        <v>0.3</v>
      </c>
      <c r="K462" s="16" t="s">
        <v>297</v>
      </c>
      <c r="L462" t="str">
        <f t="shared" si="7"/>
        <v>top 10</v>
      </c>
    </row>
    <row r="463" spans="1:12" x14ac:dyDescent="0.3">
      <c r="A463" s="11" t="s">
        <v>1254</v>
      </c>
      <c r="B463" s="11" t="s">
        <v>292</v>
      </c>
      <c r="C463" s="11" t="s">
        <v>317</v>
      </c>
      <c r="D463" s="11" t="s">
        <v>1019</v>
      </c>
      <c r="E463" s="11" t="s">
        <v>1255</v>
      </c>
      <c r="F463" s="12">
        <v>903</v>
      </c>
      <c r="G463" s="12">
        <v>226</v>
      </c>
      <c r="H463" s="13">
        <v>0.50019999999999998</v>
      </c>
      <c r="I463" s="14">
        <v>0.57820287999999997</v>
      </c>
      <c r="J463" s="15">
        <v>0.25</v>
      </c>
      <c r="K463" s="16" t="s">
        <v>297</v>
      </c>
      <c r="L463" t="str">
        <f t="shared" si="7"/>
        <v>top 10</v>
      </c>
    </row>
    <row r="464" spans="1:12" x14ac:dyDescent="0.3">
      <c r="A464" s="11" t="s">
        <v>254</v>
      </c>
      <c r="B464" s="11" t="s">
        <v>292</v>
      </c>
      <c r="C464" s="11" t="s">
        <v>317</v>
      </c>
      <c r="D464" s="11" t="s">
        <v>1019</v>
      </c>
      <c r="E464" s="11" t="s">
        <v>1256</v>
      </c>
      <c r="F464" s="12">
        <v>222</v>
      </c>
      <c r="G464" s="12">
        <v>73</v>
      </c>
      <c r="H464" s="13">
        <v>0.2059</v>
      </c>
      <c r="I464" s="14">
        <v>0.53087508999999999</v>
      </c>
      <c r="J464" s="15">
        <v>0.3</v>
      </c>
      <c r="K464" s="16" t="s">
        <v>297</v>
      </c>
      <c r="L464" t="str">
        <f t="shared" si="7"/>
        <v>top 10</v>
      </c>
    </row>
    <row r="465" spans="1:12" x14ac:dyDescent="0.3">
      <c r="A465" s="11" t="s">
        <v>1257</v>
      </c>
      <c r="B465" s="11" t="s">
        <v>292</v>
      </c>
      <c r="C465" s="11" t="s">
        <v>317</v>
      </c>
      <c r="D465" s="11" t="s">
        <v>1019</v>
      </c>
      <c r="E465" s="11" t="s">
        <v>1258</v>
      </c>
      <c r="F465" s="12">
        <v>9</v>
      </c>
      <c r="G465" s="12">
        <v>2</v>
      </c>
      <c r="H465" s="13">
        <v>0.51239999999999997</v>
      </c>
      <c r="I465" s="14">
        <v>0.52461857000000001</v>
      </c>
      <c r="J465" s="15">
        <v>0.2</v>
      </c>
      <c r="K465" s="16" t="s">
        <v>297</v>
      </c>
      <c r="L465" t="str">
        <f t="shared" si="7"/>
        <v>top 10</v>
      </c>
    </row>
    <row r="466" spans="1:12" x14ac:dyDescent="0.3">
      <c r="A466" s="11" t="s">
        <v>1259</v>
      </c>
      <c r="B466" s="11" t="s">
        <v>292</v>
      </c>
      <c r="C466" s="11" t="s">
        <v>317</v>
      </c>
      <c r="D466" s="11" t="s">
        <v>1019</v>
      </c>
      <c r="E466" s="11" t="s">
        <v>1260</v>
      </c>
      <c r="F466" s="12">
        <v>184</v>
      </c>
      <c r="G466" s="12">
        <v>46</v>
      </c>
      <c r="H466" s="13">
        <v>0.2039</v>
      </c>
      <c r="I466" s="14">
        <v>0.42553424000000001</v>
      </c>
      <c r="J466" s="15">
        <v>0.3</v>
      </c>
      <c r="K466" s="16" t="s">
        <v>331</v>
      </c>
      <c r="L466" t="str">
        <f t="shared" si="7"/>
        <v>top 10</v>
      </c>
    </row>
    <row r="467" spans="1:12" x14ac:dyDescent="0.3">
      <c r="A467" s="11" t="s">
        <v>1261</v>
      </c>
      <c r="B467" s="11" t="s">
        <v>292</v>
      </c>
      <c r="C467" s="11" t="s">
        <v>317</v>
      </c>
      <c r="D467" s="11" t="s">
        <v>1019</v>
      </c>
      <c r="E467" s="11" t="s">
        <v>1262</v>
      </c>
      <c r="F467" s="12">
        <v>1026</v>
      </c>
      <c r="G467" s="12">
        <v>339</v>
      </c>
      <c r="H467" s="13">
        <v>0.3493</v>
      </c>
      <c r="I467" s="14">
        <v>0.89473234000000001</v>
      </c>
      <c r="J467" s="15">
        <v>0.35</v>
      </c>
      <c r="K467" s="16" t="s">
        <v>297</v>
      </c>
      <c r="L467" t="str">
        <f t="shared" si="7"/>
        <v>top 10</v>
      </c>
    </row>
    <row r="468" spans="1:12" x14ac:dyDescent="0.3">
      <c r="A468" s="11" t="s">
        <v>1263</v>
      </c>
      <c r="B468" s="11" t="s">
        <v>292</v>
      </c>
      <c r="C468" s="11" t="s">
        <v>317</v>
      </c>
      <c r="D468" s="11" t="s">
        <v>1019</v>
      </c>
      <c r="E468" s="11" t="s">
        <v>1264</v>
      </c>
      <c r="F468" s="12">
        <v>54</v>
      </c>
      <c r="G468" s="12">
        <v>18</v>
      </c>
      <c r="H468" s="13">
        <v>0.14910000000000001</v>
      </c>
      <c r="I468" s="14">
        <v>0.45720172999999997</v>
      </c>
      <c r="J468" s="15">
        <v>0.3</v>
      </c>
      <c r="K468" s="16" t="s">
        <v>297</v>
      </c>
      <c r="L468" t="str">
        <f t="shared" si="7"/>
        <v>top 10</v>
      </c>
    </row>
    <row r="469" spans="1:12" x14ac:dyDescent="0.3">
      <c r="A469" s="11" t="s">
        <v>1265</v>
      </c>
      <c r="B469" s="11" t="s">
        <v>292</v>
      </c>
      <c r="C469" s="11" t="s">
        <v>317</v>
      </c>
      <c r="D469" s="11" t="s">
        <v>1019</v>
      </c>
      <c r="E469" s="11" t="s">
        <v>1266</v>
      </c>
      <c r="F469" s="12">
        <v>289</v>
      </c>
      <c r="G469" s="12">
        <v>90</v>
      </c>
      <c r="H469" s="13">
        <v>0.249</v>
      </c>
      <c r="I469" s="14">
        <v>0.44554821999999999</v>
      </c>
      <c r="J469" s="15">
        <v>0.3</v>
      </c>
      <c r="K469" s="16" t="s">
        <v>297</v>
      </c>
      <c r="L469" t="str">
        <f t="shared" si="7"/>
        <v>top 10</v>
      </c>
    </row>
    <row r="470" spans="1:12" x14ac:dyDescent="0.3">
      <c r="A470" s="11" t="s">
        <v>265</v>
      </c>
      <c r="B470" s="11" t="s">
        <v>292</v>
      </c>
      <c r="C470" s="11" t="s">
        <v>317</v>
      </c>
      <c r="D470" s="11" t="s">
        <v>1019</v>
      </c>
      <c r="E470" s="11" t="s">
        <v>1267</v>
      </c>
      <c r="F470" s="12">
        <v>177</v>
      </c>
      <c r="G470" s="12">
        <v>44</v>
      </c>
      <c r="H470" s="13">
        <v>0.17330000000000001</v>
      </c>
      <c r="I470" s="14">
        <v>0.50362479999999998</v>
      </c>
      <c r="J470" s="15">
        <v>0.3</v>
      </c>
      <c r="K470" s="16" t="s">
        <v>297</v>
      </c>
      <c r="L470" t="str">
        <f t="shared" si="7"/>
        <v>top 10</v>
      </c>
    </row>
    <row r="471" spans="1:12" x14ac:dyDescent="0.3">
      <c r="A471" s="11" t="s">
        <v>270</v>
      </c>
      <c r="B471" s="11" t="s">
        <v>292</v>
      </c>
      <c r="C471" s="11" t="s">
        <v>317</v>
      </c>
      <c r="D471" s="11" t="s">
        <v>1019</v>
      </c>
      <c r="E471" s="11" t="s">
        <v>1268</v>
      </c>
      <c r="F471" s="12">
        <v>9</v>
      </c>
      <c r="G471" s="12">
        <v>2</v>
      </c>
      <c r="H471" s="13">
        <v>9.4299999999999995E-2</v>
      </c>
      <c r="I471" s="14">
        <v>0.40492874000000001</v>
      </c>
      <c r="J471" s="15">
        <v>0.3</v>
      </c>
      <c r="K471" s="16" t="s">
        <v>710</v>
      </c>
      <c r="L471" t="str">
        <f t="shared" si="7"/>
        <v>top 10</v>
      </c>
    </row>
    <row r="472" spans="1:12" x14ac:dyDescent="0.3">
      <c r="A472" s="11" t="s">
        <v>273</v>
      </c>
      <c r="B472" s="11" t="s">
        <v>292</v>
      </c>
      <c r="C472" s="11" t="s">
        <v>317</v>
      </c>
      <c r="D472" s="11" t="s">
        <v>1019</v>
      </c>
      <c r="E472" s="11" t="s">
        <v>1269</v>
      </c>
      <c r="F472" s="12">
        <v>1087</v>
      </c>
      <c r="G472" s="12">
        <v>272</v>
      </c>
      <c r="H472" s="13">
        <v>0.55730000000000002</v>
      </c>
      <c r="I472" s="14">
        <v>0.63541152999999995</v>
      </c>
      <c r="J472" s="15">
        <v>0.25</v>
      </c>
      <c r="K472" s="16" t="s">
        <v>297</v>
      </c>
      <c r="L472" t="str">
        <f t="shared" si="7"/>
        <v>top 10</v>
      </c>
    </row>
    <row r="473" spans="1:12" x14ac:dyDescent="0.3">
      <c r="A473" s="11" t="s">
        <v>1270</v>
      </c>
      <c r="B473" s="11" t="s">
        <v>292</v>
      </c>
      <c r="C473" s="11" t="s">
        <v>317</v>
      </c>
      <c r="D473" s="11" t="s">
        <v>1019</v>
      </c>
      <c r="E473" s="11" t="s">
        <v>1271</v>
      </c>
      <c r="F473" s="12">
        <v>286</v>
      </c>
      <c r="G473" s="12">
        <v>71</v>
      </c>
      <c r="H473" s="13">
        <v>0.1668</v>
      </c>
      <c r="I473" s="14">
        <v>0.53104417999999998</v>
      </c>
      <c r="J473" s="15">
        <v>0.3</v>
      </c>
      <c r="K473" s="16" t="s">
        <v>297</v>
      </c>
      <c r="L473" t="str">
        <f t="shared" si="7"/>
        <v>top 10</v>
      </c>
    </row>
    <row r="474" spans="1:12" x14ac:dyDescent="0.3">
      <c r="A474" s="11" t="s">
        <v>1274</v>
      </c>
      <c r="B474" s="11" t="s">
        <v>292</v>
      </c>
      <c r="C474" s="11" t="s">
        <v>1272</v>
      </c>
      <c r="D474" s="11" t="s">
        <v>1273</v>
      </c>
      <c r="E474" s="11" t="s">
        <v>1275</v>
      </c>
      <c r="F474" s="12">
        <v>407</v>
      </c>
      <c r="G474" s="12">
        <v>102</v>
      </c>
      <c r="H474" s="13">
        <v>0.2414</v>
      </c>
      <c r="I474" s="14">
        <v>1.1331622699999999</v>
      </c>
      <c r="J474" s="15">
        <v>0.8</v>
      </c>
      <c r="K474" s="16" t="s">
        <v>297</v>
      </c>
      <c r="L474" t="str">
        <f t="shared" si="7"/>
        <v>none</v>
      </c>
    </row>
    <row r="475" spans="1:12" x14ac:dyDescent="0.3">
      <c r="A475" s="18" t="s">
        <v>1276</v>
      </c>
      <c r="B475" s="11" t="s">
        <v>292</v>
      </c>
      <c r="C475" s="11" t="s">
        <v>1272</v>
      </c>
      <c r="D475" s="11" t="s">
        <v>1273</v>
      </c>
      <c r="E475" s="11" t="s">
        <v>1277</v>
      </c>
      <c r="F475" s="12">
        <v>6</v>
      </c>
      <c r="G475" s="12">
        <v>2</v>
      </c>
      <c r="H475" s="13">
        <v>0.21229999999999999</v>
      </c>
      <c r="I475" s="14">
        <v>0.83763529999999997</v>
      </c>
      <c r="J475" s="15">
        <v>0.5</v>
      </c>
      <c r="K475" s="16" t="s">
        <v>297</v>
      </c>
      <c r="L475" t="str">
        <f t="shared" si="7"/>
        <v>none</v>
      </c>
    </row>
    <row r="476" spans="1:12" x14ac:dyDescent="0.3">
      <c r="A476" s="11" t="s">
        <v>1280</v>
      </c>
      <c r="B476" s="11" t="s">
        <v>292</v>
      </c>
      <c r="C476" s="11" t="s">
        <v>1278</v>
      </c>
      <c r="D476" s="11" t="s">
        <v>1279</v>
      </c>
      <c r="E476" s="11" t="s">
        <v>1281</v>
      </c>
      <c r="F476" s="12">
        <v>28</v>
      </c>
      <c r="G476" s="12">
        <v>6</v>
      </c>
      <c r="H476" s="13">
        <v>4.2500000000000003E-2</v>
      </c>
      <c r="I476" s="14">
        <v>0.33528607999999999</v>
      </c>
      <c r="J476" s="15">
        <v>0.25</v>
      </c>
      <c r="K476" s="16" t="s">
        <v>331</v>
      </c>
      <c r="L476" t="str">
        <f t="shared" si="7"/>
        <v>none</v>
      </c>
    </row>
    <row r="477" spans="1:12" x14ac:dyDescent="0.3">
      <c r="A477" s="18" t="s">
        <v>1282</v>
      </c>
      <c r="B477" s="11" t="s">
        <v>292</v>
      </c>
      <c r="C477" s="11" t="s">
        <v>1278</v>
      </c>
      <c r="D477" s="11" t="s">
        <v>1279</v>
      </c>
      <c r="E477" s="11" t="s">
        <v>1283</v>
      </c>
      <c r="F477" s="12">
        <v>13</v>
      </c>
      <c r="G477" s="12">
        <v>2</v>
      </c>
      <c r="H477" s="13">
        <v>5.6800000000000003E-2</v>
      </c>
      <c r="I477" s="14">
        <v>2.1447313299999999</v>
      </c>
      <c r="J477" s="15">
        <v>1.75</v>
      </c>
      <c r="K477" s="16" t="s">
        <v>331</v>
      </c>
      <c r="L477" t="str">
        <f t="shared" si="7"/>
        <v>none</v>
      </c>
    </row>
    <row r="478" spans="1:12" x14ac:dyDescent="0.3">
      <c r="A478" s="18" t="s">
        <v>1284</v>
      </c>
      <c r="B478" s="11" t="s">
        <v>292</v>
      </c>
      <c r="C478" s="11" t="s">
        <v>1278</v>
      </c>
      <c r="D478" s="11" t="s">
        <v>1279</v>
      </c>
      <c r="E478" s="11" t="s">
        <v>1285</v>
      </c>
      <c r="F478" s="12">
        <v>8</v>
      </c>
      <c r="G478" s="12">
        <v>2</v>
      </c>
      <c r="H478" s="13">
        <v>2.7400000000000001E-2</v>
      </c>
      <c r="I478" s="14">
        <v>2.1762545900000001</v>
      </c>
      <c r="J478" s="15">
        <v>1.75</v>
      </c>
      <c r="K478" s="16" t="s">
        <v>331</v>
      </c>
      <c r="L478" t="str">
        <f t="shared" si="7"/>
        <v>none</v>
      </c>
    </row>
    <row r="479" spans="1:12" x14ac:dyDescent="0.3">
      <c r="A479" s="11" t="s">
        <v>1286</v>
      </c>
      <c r="B479" s="11" t="s">
        <v>292</v>
      </c>
      <c r="C479" s="11" t="s">
        <v>1278</v>
      </c>
      <c r="D479" s="11" t="s">
        <v>1279</v>
      </c>
      <c r="E479" s="11" t="s">
        <v>1287</v>
      </c>
      <c r="F479" s="12">
        <v>8</v>
      </c>
      <c r="G479" s="12">
        <v>1</v>
      </c>
      <c r="H479" s="13">
        <v>7.7700000000000005E-2</v>
      </c>
      <c r="I479" s="14">
        <v>1.3062801900000001</v>
      </c>
      <c r="J479" s="15">
        <v>1.1000000000000001</v>
      </c>
      <c r="K479" s="16" t="s">
        <v>331</v>
      </c>
      <c r="L479" t="str">
        <f t="shared" si="7"/>
        <v>none</v>
      </c>
    </row>
    <row r="480" spans="1:12" x14ac:dyDescent="0.3">
      <c r="A480" s="11" t="s">
        <v>1288</v>
      </c>
      <c r="B480" s="11" t="s">
        <v>292</v>
      </c>
      <c r="C480" s="11" t="s">
        <v>1278</v>
      </c>
      <c r="D480" s="11" t="s">
        <v>1279</v>
      </c>
      <c r="E480" s="11" t="s">
        <v>1289</v>
      </c>
      <c r="F480" s="12">
        <v>52</v>
      </c>
      <c r="G480" s="12">
        <v>13</v>
      </c>
      <c r="H480" s="13">
        <v>0.10100000000000001</v>
      </c>
      <c r="I480" s="14">
        <v>0.35575709</v>
      </c>
      <c r="J480" s="15">
        <v>0.25</v>
      </c>
      <c r="K480" s="16" t="s">
        <v>331</v>
      </c>
      <c r="L480" t="str">
        <f t="shared" si="7"/>
        <v>none</v>
      </c>
    </row>
    <row r="481" spans="1:12" x14ac:dyDescent="0.3">
      <c r="A481" s="11" t="s">
        <v>1290</v>
      </c>
      <c r="B481" s="11" t="s">
        <v>292</v>
      </c>
      <c r="C481" s="11" t="s">
        <v>1278</v>
      </c>
      <c r="D481" s="11" t="s">
        <v>1279</v>
      </c>
      <c r="E481" s="11" t="s">
        <v>1291</v>
      </c>
      <c r="F481" s="12">
        <v>89</v>
      </c>
      <c r="G481" s="12">
        <v>16</v>
      </c>
      <c r="H481" s="13">
        <v>5.2299999999999999E-2</v>
      </c>
      <c r="I481" s="14">
        <v>0.27478264000000002</v>
      </c>
      <c r="J481" s="15">
        <v>0.2</v>
      </c>
      <c r="K481" s="16" t="s">
        <v>331</v>
      </c>
      <c r="L481" t="str">
        <f t="shared" si="7"/>
        <v>none</v>
      </c>
    </row>
    <row r="482" spans="1:12" x14ac:dyDescent="0.3">
      <c r="A482" s="11" t="s">
        <v>1292</v>
      </c>
      <c r="B482" s="11" t="s">
        <v>292</v>
      </c>
      <c r="C482" s="11" t="s">
        <v>1278</v>
      </c>
      <c r="D482" s="11" t="s">
        <v>1279</v>
      </c>
      <c r="E482" s="11" t="s">
        <v>1293</v>
      </c>
      <c r="F482" s="12">
        <v>13</v>
      </c>
      <c r="G482" s="12">
        <v>2</v>
      </c>
      <c r="H482" s="13">
        <v>4.8099999999999997E-2</v>
      </c>
      <c r="I482" s="14">
        <v>1.3359964499999999</v>
      </c>
      <c r="J482" s="15">
        <v>1.1000000000000001</v>
      </c>
      <c r="K482" s="16" t="s">
        <v>331</v>
      </c>
      <c r="L482" t="str">
        <f t="shared" si="7"/>
        <v>none</v>
      </c>
    </row>
    <row r="483" spans="1:12" x14ac:dyDescent="0.3">
      <c r="A483" s="11" t="s">
        <v>1294</v>
      </c>
      <c r="B483" s="11" t="s">
        <v>292</v>
      </c>
      <c r="C483" s="11" t="s">
        <v>1278</v>
      </c>
      <c r="D483" s="11" t="s">
        <v>1279</v>
      </c>
      <c r="E483" s="11" t="s">
        <v>1295</v>
      </c>
      <c r="F483" s="12">
        <v>13</v>
      </c>
      <c r="G483" s="12">
        <v>3</v>
      </c>
      <c r="H483" s="13">
        <v>5.4100000000000002E-2</v>
      </c>
      <c r="I483" s="14">
        <v>2.19433407</v>
      </c>
      <c r="J483" s="15">
        <v>1.75</v>
      </c>
      <c r="K483" s="16" t="s">
        <v>331</v>
      </c>
      <c r="L483" t="str">
        <f t="shared" si="7"/>
        <v>none</v>
      </c>
    </row>
    <row r="484" spans="1:12" x14ac:dyDescent="0.3">
      <c r="A484" s="11" t="s">
        <v>1296</v>
      </c>
      <c r="B484" s="11" t="s">
        <v>292</v>
      </c>
      <c r="C484" s="11" t="s">
        <v>1278</v>
      </c>
      <c r="D484" s="11" t="s">
        <v>1279</v>
      </c>
      <c r="E484" s="11" t="s">
        <v>1297</v>
      </c>
      <c r="F484" s="12">
        <v>100</v>
      </c>
      <c r="G484" s="12">
        <v>22</v>
      </c>
      <c r="H484" s="13">
        <v>8.09E-2</v>
      </c>
      <c r="I484" s="14">
        <v>0.32748378</v>
      </c>
      <c r="J484" s="15">
        <v>0.25</v>
      </c>
      <c r="K484" s="16" t="s">
        <v>331</v>
      </c>
      <c r="L484" t="str">
        <f t="shared" si="7"/>
        <v>none</v>
      </c>
    </row>
    <row r="485" spans="1:12" x14ac:dyDescent="0.3">
      <c r="A485" s="11" t="s">
        <v>1298</v>
      </c>
      <c r="B485" s="11" t="s">
        <v>292</v>
      </c>
      <c r="C485" s="11" t="s">
        <v>1278</v>
      </c>
      <c r="D485" s="11" t="s">
        <v>1279</v>
      </c>
      <c r="E485" s="11" t="s">
        <v>1299</v>
      </c>
      <c r="F485" s="12">
        <v>20</v>
      </c>
      <c r="G485" s="12">
        <v>4</v>
      </c>
      <c r="H485" s="13">
        <v>0.12379999999999999</v>
      </c>
      <c r="I485" s="14">
        <v>2.2236614399999999</v>
      </c>
      <c r="J485" s="15">
        <v>1.75</v>
      </c>
      <c r="K485" s="16" t="s">
        <v>331</v>
      </c>
      <c r="L485" t="str">
        <f t="shared" si="7"/>
        <v>none</v>
      </c>
    </row>
    <row r="486" spans="1:12" x14ac:dyDescent="0.3">
      <c r="A486" s="11" t="s">
        <v>1300</v>
      </c>
      <c r="B486" s="11" t="s">
        <v>292</v>
      </c>
      <c r="C486" s="11" t="s">
        <v>1278</v>
      </c>
      <c r="D486" s="11" t="s">
        <v>1279</v>
      </c>
      <c r="E486" s="11" t="s">
        <v>1301</v>
      </c>
      <c r="F486" s="12">
        <v>81</v>
      </c>
      <c r="G486" s="12">
        <v>21</v>
      </c>
      <c r="H486" s="13">
        <v>6.1899999999999997E-2</v>
      </c>
      <c r="I486" s="14">
        <v>0.34141817000000002</v>
      </c>
      <c r="J486" s="15">
        <v>0.25</v>
      </c>
      <c r="K486" s="16" t="s">
        <v>331</v>
      </c>
      <c r="L486" t="str">
        <f t="shared" si="7"/>
        <v>none</v>
      </c>
    </row>
    <row r="487" spans="1:12" x14ac:dyDescent="0.3">
      <c r="A487" s="18" t="s">
        <v>1302</v>
      </c>
      <c r="B487" s="11" t="s">
        <v>292</v>
      </c>
      <c r="C487" s="11" t="s">
        <v>1278</v>
      </c>
      <c r="D487" s="11" t="s">
        <v>1279</v>
      </c>
      <c r="E487" s="11" t="s">
        <v>1303</v>
      </c>
      <c r="F487" s="12">
        <v>17</v>
      </c>
      <c r="G487" s="12">
        <v>3</v>
      </c>
      <c r="H487" s="13">
        <v>6.0999999999999999E-2</v>
      </c>
      <c r="I487" s="14">
        <v>2.1496815300000001</v>
      </c>
      <c r="J487" s="15">
        <v>1.75</v>
      </c>
      <c r="K487" s="16" t="s">
        <v>331</v>
      </c>
      <c r="L487" t="str">
        <f t="shared" si="7"/>
        <v>none</v>
      </c>
    </row>
    <row r="488" spans="1:12" x14ac:dyDescent="0.3">
      <c r="A488" s="11" t="s">
        <v>1304</v>
      </c>
      <c r="B488" s="11" t="s">
        <v>292</v>
      </c>
      <c r="C488" s="11" t="s">
        <v>1278</v>
      </c>
      <c r="D488" s="11" t="s">
        <v>1279</v>
      </c>
      <c r="E488" s="11" t="s">
        <v>1305</v>
      </c>
      <c r="F488" s="12">
        <v>11</v>
      </c>
      <c r="G488" s="12">
        <v>2</v>
      </c>
      <c r="H488" s="13">
        <v>8.0399999999999999E-2</v>
      </c>
      <c r="I488" s="14">
        <v>1.3388962200000001</v>
      </c>
      <c r="J488" s="15">
        <v>1.1000000000000001</v>
      </c>
      <c r="K488" s="16" t="s">
        <v>331</v>
      </c>
      <c r="L488" t="str">
        <f t="shared" si="7"/>
        <v>none</v>
      </c>
    </row>
    <row r="489" spans="1:12" x14ac:dyDescent="0.3">
      <c r="A489" s="11" t="s">
        <v>1306</v>
      </c>
      <c r="B489" s="11" t="s">
        <v>292</v>
      </c>
      <c r="C489" s="11" t="s">
        <v>1278</v>
      </c>
      <c r="D489" s="11" t="s">
        <v>1279</v>
      </c>
      <c r="E489" s="11" t="s">
        <v>1307</v>
      </c>
      <c r="F489" s="12">
        <v>211</v>
      </c>
      <c r="G489" s="12">
        <v>40</v>
      </c>
      <c r="H489" s="13">
        <v>0.1174</v>
      </c>
      <c r="I489" s="14">
        <v>0.24813233000000001</v>
      </c>
      <c r="J489" s="15">
        <v>0.2</v>
      </c>
      <c r="K489" s="16" t="s">
        <v>331</v>
      </c>
      <c r="L489" t="str">
        <f t="shared" si="7"/>
        <v>none</v>
      </c>
    </row>
    <row r="490" spans="1:12" x14ac:dyDescent="0.3">
      <c r="A490" s="11" t="s">
        <v>1308</v>
      </c>
      <c r="B490" s="11" t="s">
        <v>292</v>
      </c>
      <c r="C490" s="11" t="s">
        <v>1278</v>
      </c>
      <c r="D490" s="11" t="s">
        <v>1279</v>
      </c>
      <c r="E490" s="11" t="s">
        <v>1309</v>
      </c>
      <c r="F490" s="12">
        <v>142</v>
      </c>
      <c r="G490" s="12">
        <v>34</v>
      </c>
      <c r="H490" s="13">
        <v>5.96E-2</v>
      </c>
      <c r="I490" s="14">
        <v>0.34631990000000001</v>
      </c>
      <c r="J490" s="15">
        <v>0.2</v>
      </c>
      <c r="K490" s="16" t="s">
        <v>331</v>
      </c>
      <c r="L490" t="str">
        <f t="shared" si="7"/>
        <v>none</v>
      </c>
    </row>
    <row r="491" spans="1:12" x14ac:dyDescent="0.3">
      <c r="A491" s="11" t="s">
        <v>1310</v>
      </c>
      <c r="B491" s="11" t="s">
        <v>292</v>
      </c>
      <c r="C491" s="11" t="s">
        <v>1278</v>
      </c>
      <c r="D491" s="11" t="s">
        <v>1279</v>
      </c>
      <c r="E491" s="11" t="s">
        <v>1311</v>
      </c>
      <c r="F491" s="12">
        <v>83</v>
      </c>
      <c r="G491" s="12">
        <v>21</v>
      </c>
      <c r="H491" s="13">
        <v>5.3699999999999998E-2</v>
      </c>
      <c r="I491" s="14">
        <v>0.41341495</v>
      </c>
      <c r="J491" s="15">
        <v>0.25</v>
      </c>
      <c r="K491" s="16" t="s">
        <v>331</v>
      </c>
      <c r="L491" t="str">
        <f t="shared" si="7"/>
        <v>none</v>
      </c>
    </row>
    <row r="492" spans="1:12" x14ac:dyDescent="0.3">
      <c r="A492" s="11" t="s">
        <v>1312</v>
      </c>
      <c r="B492" s="11" t="s">
        <v>292</v>
      </c>
      <c r="C492" s="11" t="s">
        <v>1278</v>
      </c>
      <c r="D492" s="11" t="s">
        <v>1279</v>
      </c>
      <c r="E492" s="11" t="s">
        <v>1313</v>
      </c>
      <c r="F492" s="12">
        <v>18</v>
      </c>
      <c r="G492" s="12">
        <v>4</v>
      </c>
      <c r="H492" s="13">
        <v>6.3700000000000007E-2</v>
      </c>
      <c r="I492" s="14">
        <v>2.1791504800000001</v>
      </c>
      <c r="J492" s="15">
        <v>1.75</v>
      </c>
      <c r="K492" s="16" t="s">
        <v>331</v>
      </c>
      <c r="L492" t="str">
        <f t="shared" si="7"/>
        <v>none</v>
      </c>
    </row>
    <row r="493" spans="1:12" x14ac:dyDescent="0.3">
      <c r="A493" s="11" t="s">
        <v>1314</v>
      </c>
      <c r="B493" s="11" t="s">
        <v>292</v>
      </c>
      <c r="C493" s="11" t="s">
        <v>1278</v>
      </c>
      <c r="D493" s="11" t="s">
        <v>1279</v>
      </c>
      <c r="E493" s="11" t="s">
        <v>1315</v>
      </c>
      <c r="F493" s="12">
        <v>49</v>
      </c>
      <c r="G493" s="12">
        <v>12</v>
      </c>
      <c r="H493" s="13">
        <v>5.9299999999999999E-2</v>
      </c>
      <c r="I493" s="14">
        <v>0.35035277999999997</v>
      </c>
      <c r="J493" s="15">
        <v>0.2</v>
      </c>
      <c r="K493" s="16" t="s">
        <v>331</v>
      </c>
      <c r="L493" t="str">
        <f t="shared" si="7"/>
        <v>none</v>
      </c>
    </row>
    <row r="494" spans="1:12" x14ac:dyDescent="0.3">
      <c r="A494" s="11" t="s">
        <v>1316</v>
      </c>
      <c r="B494" s="11" t="s">
        <v>292</v>
      </c>
      <c r="C494" s="11" t="s">
        <v>1278</v>
      </c>
      <c r="D494" s="11" t="s">
        <v>1279</v>
      </c>
      <c r="E494" s="11" t="s">
        <v>1317</v>
      </c>
      <c r="F494" s="12">
        <v>94</v>
      </c>
      <c r="G494" s="12">
        <v>21</v>
      </c>
      <c r="H494" s="13">
        <v>7.6700000000000004E-2</v>
      </c>
      <c r="I494" s="14">
        <v>0.33732277999999999</v>
      </c>
      <c r="J494" s="15">
        <v>0.25</v>
      </c>
      <c r="K494" s="16" t="s">
        <v>331</v>
      </c>
      <c r="L494" t="str">
        <f t="shared" si="7"/>
        <v>none</v>
      </c>
    </row>
    <row r="495" spans="1:12" x14ac:dyDescent="0.3">
      <c r="A495" s="18" t="s">
        <v>1318</v>
      </c>
      <c r="B495" s="11" t="s">
        <v>292</v>
      </c>
      <c r="C495" s="11" t="s">
        <v>1278</v>
      </c>
      <c r="D495" s="11" t="s">
        <v>1279</v>
      </c>
      <c r="E495" s="11" t="s">
        <v>1319</v>
      </c>
      <c r="F495" s="12">
        <v>9</v>
      </c>
      <c r="G495" s="12">
        <v>2</v>
      </c>
      <c r="H495" s="13">
        <v>2.0500000000000001E-2</v>
      </c>
      <c r="I495" s="14">
        <v>2.2581905799999999</v>
      </c>
      <c r="J495" s="15">
        <v>1.75</v>
      </c>
      <c r="K495" s="16" t="s">
        <v>331</v>
      </c>
      <c r="L495" t="str">
        <f t="shared" si="7"/>
        <v>none</v>
      </c>
    </row>
    <row r="496" spans="1:12" x14ac:dyDescent="0.3">
      <c r="A496" s="11" t="s">
        <v>111</v>
      </c>
      <c r="B496" s="11" t="s">
        <v>292</v>
      </c>
      <c r="C496" s="11" t="s">
        <v>360</v>
      </c>
      <c r="D496" s="11" t="s">
        <v>1320</v>
      </c>
      <c r="E496" s="11" t="s">
        <v>1321</v>
      </c>
      <c r="F496" s="12">
        <v>289</v>
      </c>
      <c r="G496" s="12">
        <v>72</v>
      </c>
      <c r="H496" s="13">
        <v>0.53129999999999999</v>
      </c>
      <c r="I496" s="14">
        <v>1.2032321100000001</v>
      </c>
      <c r="J496" s="15">
        <v>0.75</v>
      </c>
      <c r="K496" s="16" t="s">
        <v>297</v>
      </c>
      <c r="L496" t="str">
        <f t="shared" si="7"/>
        <v>small</v>
      </c>
    </row>
    <row r="497" spans="1:12" x14ac:dyDescent="0.3">
      <c r="A497" s="11" t="s">
        <v>1322</v>
      </c>
      <c r="B497" s="11" t="s">
        <v>292</v>
      </c>
      <c r="C497" s="11" t="s">
        <v>360</v>
      </c>
      <c r="D497" s="11" t="s">
        <v>1320</v>
      </c>
      <c r="E497" s="11" t="s">
        <v>1323</v>
      </c>
      <c r="F497" s="12">
        <v>276</v>
      </c>
      <c r="G497" s="12">
        <v>69</v>
      </c>
      <c r="H497" s="13">
        <v>0.42109999999999997</v>
      </c>
      <c r="I497" s="14">
        <v>1.19551623</v>
      </c>
      <c r="J497" s="15">
        <v>0.75</v>
      </c>
      <c r="K497" s="16" t="s">
        <v>297</v>
      </c>
      <c r="L497" t="str">
        <f t="shared" si="7"/>
        <v>small</v>
      </c>
    </row>
    <row r="498" spans="1:12" x14ac:dyDescent="0.3">
      <c r="A498" s="11" t="s">
        <v>232</v>
      </c>
      <c r="B498" s="11" t="s">
        <v>292</v>
      </c>
      <c r="C498" s="11" t="s">
        <v>360</v>
      </c>
      <c r="D498" s="11" t="s">
        <v>1320</v>
      </c>
      <c r="E498" s="11" t="s">
        <v>1324</v>
      </c>
      <c r="F498" s="12">
        <v>265</v>
      </c>
      <c r="G498" s="12">
        <v>66</v>
      </c>
      <c r="H498" s="13">
        <v>0.44169999999999998</v>
      </c>
      <c r="I498" s="14">
        <v>1.22408049</v>
      </c>
      <c r="J498" s="15">
        <v>0.75</v>
      </c>
      <c r="K498" s="16" t="s">
        <v>297</v>
      </c>
      <c r="L498" t="str">
        <f t="shared" si="7"/>
        <v>small</v>
      </c>
    </row>
    <row r="499" spans="1:12" x14ac:dyDescent="0.3">
      <c r="A499" s="11" t="s">
        <v>1325</v>
      </c>
      <c r="B499" s="11" t="s">
        <v>292</v>
      </c>
      <c r="C499" s="11" t="s">
        <v>360</v>
      </c>
      <c r="D499" s="11" t="s">
        <v>1320</v>
      </c>
      <c r="E499" s="11" t="s">
        <v>1326</v>
      </c>
      <c r="F499" s="12">
        <v>104</v>
      </c>
      <c r="G499" s="12">
        <v>26</v>
      </c>
      <c r="H499" s="13">
        <v>0.41920000000000002</v>
      </c>
      <c r="I499" s="14">
        <v>1.17592053</v>
      </c>
      <c r="J499" s="15">
        <v>0.75</v>
      </c>
      <c r="K499" s="16" t="s">
        <v>297</v>
      </c>
      <c r="L499" t="str">
        <f t="shared" si="7"/>
        <v>small</v>
      </c>
    </row>
    <row r="500" spans="1:12" x14ac:dyDescent="0.3">
      <c r="A500" s="11" t="s">
        <v>1329</v>
      </c>
      <c r="B500" s="11" t="s">
        <v>292</v>
      </c>
      <c r="C500" s="11" t="s">
        <v>1327</v>
      </c>
      <c r="D500" s="11" t="s">
        <v>1328</v>
      </c>
      <c r="E500" s="11" t="s">
        <v>1330</v>
      </c>
      <c r="F500" s="12">
        <v>51</v>
      </c>
      <c r="G500" s="12">
        <v>13</v>
      </c>
      <c r="H500" s="13">
        <v>0.24249999999999999</v>
      </c>
      <c r="I500" s="14">
        <v>0.83125064999999998</v>
      </c>
      <c r="J500" s="15">
        <v>0.5</v>
      </c>
      <c r="K500" s="16" t="s">
        <v>297</v>
      </c>
      <c r="L500" t="str">
        <f t="shared" si="7"/>
        <v>none</v>
      </c>
    </row>
    <row r="501" spans="1:12" x14ac:dyDescent="0.3">
      <c r="A501" s="11" t="s">
        <v>1331</v>
      </c>
      <c r="B501" s="11" t="s">
        <v>292</v>
      </c>
      <c r="C501" s="11" t="s">
        <v>1327</v>
      </c>
      <c r="D501" s="11" t="s">
        <v>1328</v>
      </c>
      <c r="E501" s="11" t="s">
        <v>1332</v>
      </c>
      <c r="F501" s="12">
        <v>13</v>
      </c>
      <c r="G501" s="12">
        <v>3</v>
      </c>
      <c r="H501" s="13">
        <v>0.3261</v>
      </c>
      <c r="I501" s="14">
        <v>0.16019773000000001</v>
      </c>
      <c r="J501" s="15">
        <v>0.03</v>
      </c>
      <c r="K501" s="16" t="s">
        <v>297</v>
      </c>
      <c r="L501" t="str">
        <f t="shared" si="7"/>
        <v>none</v>
      </c>
    </row>
    <row r="502" spans="1:12" x14ac:dyDescent="0.3">
      <c r="A502" s="18" t="s">
        <v>1333</v>
      </c>
      <c r="B502" s="11" t="s">
        <v>292</v>
      </c>
      <c r="C502" s="11" t="s">
        <v>1327</v>
      </c>
      <c r="D502" s="11" t="s">
        <v>1328</v>
      </c>
      <c r="E502" s="11" t="s">
        <v>1334</v>
      </c>
      <c r="F502" s="12">
        <v>22</v>
      </c>
      <c r="G502" s="12">
        <v>2</v>
      </c>
      <c r="H502" s="13">
        <v>0.1389</v>
      </c>
      <c r="I502" s="14">
        <v>1.38315422</v>
      </c>
      <c r="J502" s="15">
        <v>1.05</v>
      </c>
      <c r="K502" s="16" t="s">
        <v>331</v>
      </c>
      <c r="L502" t="str">
        <f t="shared" si="7"/>
        <v>none</v>
      </c>
    </row>
    <row r="503" spans="1:12" x14ac:dyDescent="0.3">
      <c r="A503" s="11" t="s">
        <v>1335</v>
      </c>
      <c r="B503" s="11" t="s">
        <v>292</v>
      </c>
      <c r="C503" s="11" t="s">
        <v>1327</v>
      </c>
      <c r="D503" s="11" t="s">
        <v>1328</v>
      </c>
      <c r="E503" s="11" t="s">
        <v>1336</v>
      </c>
      <c r="F503" s="12">
        <v>1071</v>
      </c>
      <c r="G503" s="12">
        <v>268</v>
      </c>
      <c r="H503" s="13">
        <v>9.0700000000000003E-2</v>
      </c>
      <c r="I503" s="14">
        <v>3.5510177299999999</v>
      </c>
      <c r="J503" s="15">
        <v>2.5</v>
      </c>
      <c r="K503" s="16" t="s">
        <v>297</v>
      </c>
      <c r="L503" t="str">
        <f t="shared" si="7"/>
        <v>none</v>
      </c>
    </row>
    <row r="504" spans="1:12" x14ac:dyDescent="0.3">
      <c r="A504" s="11" t="s">
        <v>1337</v>
      </c>
      <c r="B504" s="11" t="s">
        <v>292</v>
      </c>
      <c r="C504" s="11" t="s">
        <v>1327</v>
      </c>
      <c r="D504" s="11" t="s">
        <v>1328</v>
      </c>
      <c r="E504" s="11" t="s">
        <v>1338</v>
      </c>
      <c r="F504" s="12">
        <v>997</v>
      </c>
      <c r="G504" s="12">
        <v>50</v>
      </c>
      <c r="H504" s="13">
        <v>0.151</v>
      </c>
      <c r="I504" s="14">
        <v>1.3967578</v>
      </c>
      <c r="J504" s="15">
        <v>1.25</v>
      </c>
      <c r="K504" s="16" t="s">
        <v>370</v>
      </c>
      <c r="L504" t="str">
        <f t="shared" si="7"/>
        <v>none</v>
      </c>
    </row>
    <row r="505" spans="1:12" x14ac:dyDescent="0.3">
      <c r="A505" s="11" t="s">
        <v>1339</v>
      </c>
      <c r="B505" s="11" t="s">
        <v>292</v>
      </c>
      <c r="C505" s="11" t="s">
        <v>1327</v>
      </c>
      <c r="D505" s="11" t="s">
        <v>1328</v>
      </c>
      <c r="E505" s="11" t="s">
        <v>1340</v>
      </c>
      <c r="F505" s="12">
        <v>181</v>
      </c>
      <c r="G505" s="12">
        <v>27</v>
      </c>
      <c r="H505" s="13">
        <v>0.20369999999999999</v>
      </c>
      <c r="I505" s="14">
        <v>0.78086211000000005</v>
      </c>
      <c r="J505" s="15">
        <v>0.6</v>
      </c>
      <c r="K505" s="16" t="s">
        <v>331</v>
      </c>
      <c r="L505" t="str">
        <f t="shared" si="7"/>
        <v>none</v>
      </c>
    </row>
    <row r="506" spans="1:12" x14ac:dyDescent="0.3">
      <c r="A506" s="11" t="s">
        <v>1341</v>
      </c>
      <c r="B506" s="11" t="s">
        <v>292</v>
      </c>
      <c r="C506" s="11" t="s">
        <v>1327</v>
      </c>
      <c r="D506" s="11" t="s">
        <v>1328</v>
      </c>
      <c r="E506" s="11" t="s">
        <v>1342</v>
      </c>
      <c r="F506" s="12">
        <v>15</v>
      </c>
      <c r="G506" s="12">
        <v>4</v>
      </c>
      <c r="H506" s="13">
        <v>0.10929999999999999</v>
      </c>
      <c r="I506" s="14">
        <v>0.85195898999999997</v>
      </c>
      <c r="J506" s="15">
        <v>0.6</v>
      </c>
      <c r="K506" s="16" t="s">
        <v>297</v>
      </c>
      <c r="L506" t="str">
        <f t="shared" si="7"/>
        <v>none</v>
      </c>
    </row>
    <row r="507" spans="1:12" x14ac:dyDescent="0.3">
      <c r="A507" s="18" t="s">
        <v>1343</v>
      </c>
      <c r="B507" s="11" t="s">
        <v>292</v>
      </c>
      <c r="C507" s="11" t="s">
        <v>1327</v>
      </c>
      <c r="D507" s="11" t="s">
        <v>1328</v>
      </c>
      <c r="E507" s="11" t="s">
        <v>1344</v>
      </c>
      <c r="F507" s="12">
        <v>186</v>
      </c>
      <c r="G507" s="12">
        <v>28</v>
      </c>
      <c r="H507" s="13">
        <v>0.2112</v>
      </c>
      <c r="I507" s="14">
        <v>0.77712135999999998</v>
      </c>
      <c r="J507" s="15">
        <v>0.6</v>
      </c>
      <c r="K507" s="16" t="s">
        <v>331</v>
      </c>
      <c r="L507" t="str">
        <f t="shared" si="7"/>
        <v>none</v>
      </c>
    </row>
    <row r="508" spans="1:12" x14ac:dyDescent="0.3">
      <c r="A508" s="11" t="s">
        <v>1345</v>
      </c>
      <c r="B508" s="11" t="s">
        <v>292</v>
      </c>
      <c r="C508" s="11" t="s">
        <v>1327</v>
      </c>
      <c r="D508" s="11" t="s">
        <v>1328</v>
      </c>
      <c r="E508" s="11" t="s">
        <v>1346</v>
      </c>
      <c r="F508" s="12">
        <v>187</v>
      </c>
      <c r="G508" s="12">
        <v>28</v>
      </c>
      <c r="H508" s="13">
        <v>0.20150000000000001</v>
      </c>
      <c r="I508" s="14">
        <v>0.81753671000000006</v>
      </c>
      <c r="J508" s="15">
        <v>0.6</v>
      </c>
      <c r="K508" s="16" t="s">
        <v>331</v>
      </c>
      <c r="L508" t="str">
        <f t="shared" si="7"/>
        <v>none</v>
      </c>
    </row>
    <row r="509" spans="1:12" x14ac:dyDescent="0.3">
      <c r="A509" s="11" t="s">
        <v>1347</v>
      </c>
      <c r="B509" s="11" t="s">
        <v>292</v>
      </c>
      <c r="C509" s="11" t="s">
        <v>1327</v>
      </c>
      <c r="D509" s="11" t="s">
        <v>1328</v>
      </c>
      <c r="E509" s="11" t="s">
        <v>1348</v>
      </c>
      <c r="F509" s="12">
        <v>31</v>
      </c>
      <c r="G509" s="12">
        <v>8</v>
      </c>
      <c r="H509" s="13">
        <v>0.11700000000000001</v>
      </c>
      <c r="I509" s="14">
        <v>0.79765770999999996</v>
      </c>
      <c r="J509" s="15">
        <v>0.6</v>
      </c>
      <c r="K509" s="16" t="s">
        <v>297</v>
      </c>
      <c r="L509" t="str">
        <f t="shared" si="7"/>
        <v>none</v>
      </c>
    </row>
    <row r="510" spans="1:12" x14ac:dyDescent="0.3">
      <c r="A510" s="11" t="s">
        <v>1349</v>
      </c>
      <c r="B510" s="11" t="s">
        <v>292</v>
      </c>
      <c r="C510" s="11" t="s">
        <v>1327</v>
      </c>
      <c r="D510" s="11" t="s">
        <v>1328</v>
      </c>
      <c r="E510" s="11" t="s">
        <v>1350</v>
      </c>
      <c r="F510" s="12">
        <v>18</v>
      </c>
      <c r="G510" s="12">
        <v>5</v>
      </c>
      <c r="H510" s="13">
        <v>0.34899999999999998</v>
      </c>
      <c r="I510" s="14">
        <v>1.01465962</v>
      </c>
      <c r="J510" s="15">
        <v>0.75</v>
      </c>
      <c r="K510" s="16" t="s">
        <v>613</v>
      </c>
      <c r="L510" t="str">
        <f t="shared" si="7"/>
        <v>none</v>
      </c>
    </row>
    <row r="511" spans="1:12" x14ac:dyDescent="0.3">
      <c r="A511" s="11" t="s">
        <v>1351</v>
      </c>
      <c r="B511" s="11" t="s">
        <v>292</v>
      </c>
      <c r="C511" s="11" t="s">
        <v>1327</v>
      </c>
      <c r="D511" s="11" t="s">
        <v>1328</v>
      </c>
      <c r="E511" s="11" t="s">
        <v>1352</v>
      </c>
      <c r="F511" s="12">
        <v>15</v>
      </c>
      <c r="G511" s="12">
        <v>4</v>
      </c>
      <c r="H511" s="13">
        <v>0.24010000000000001</v>
      </c>
      <c r="I511" s="14">
        <v>1.70262271</v>
      </c>
      <c r="J511" s="15">
        <v>1.25</v>
      </c>
      <c r="K511" s="16" t="s">
        <v>331</v>
      </c>
      <c r="L511" t="str">
        <f t="shared" si="7"/>
        <v>none</v>
      </c>
    </row>
    <row r="512" spans="1:12" x14ac:dyDescent="0.3">
      <c r="A512" s="11" t="s">
        <v>1353</v>
      </c>
      <c r="B512" s="11" t="s">
        <v>292</v>
      </c>
      <c r="C512" s="11" t="s">
        <v>1327</v>
      </c>
      <c r="D512" s="11" t="s">
        <v>1328</v>
      </c>
      <c r="E512" s="11" t="s">
        <v>1354</v>
      </c>
      <c r="F512" s="12">
        <v>20</v>
      </c>
      <c r="G512" s="12">
        <v>1</v>
      </c>
      <c r="H512" s="13">
        <v>8.6800000000000002E-2</v>
      </c>
      <c r="I512" s="14">
        <v>0.64692771999999998</v>
      </c>
      <c r="J512" s="15">
        <v>0.6</v>
      </c>
      <c r="K512" s="16" t="s">
        <v>370</v>
      </c>
      <c r="L512" t="str">
        <f t="shared" si="7"/>
        <v>none</v>
      </c>
    </row>
    <row r="513" spans="1:12" x14ac:dyDescent="0.3">
      <c r="A513" s="11" t="s">
        <v>1355</v>
      </c>
      <c r="B513" s="11" t="s">
        <v>292</v>
      </c>
      <c r="C513" s="11" t="s">
        <v>1327</v>
      </c>
      <c r="D513" s="11" t="s">
        <v>1328</v>
      </c>
      <c r="E513" s="11" t="s">
        <v>1356</v>
      </c>
      <c r="F513" s="12">
        <v>8</v>
      </c>
      <c r="G513" s="12">
        <v>2</v>
      </c>
      <c r="H513" s="13">
        <v>0.28010000000000002</v>
      </c>
      <c r="I513" s="14">
        <v>0.86939966999999996</v>
      </c>
      <c r="J513" s="15">
        <v>0.5</v>
      </c>
      <c r="K513" s="16" t="s">
        <v>297</v>
      </c>
      <c r="L513" t="str">
        <f t="shared" si="7"/>
        <v>none</v>
      </c>
    </row>
    <row r="514" spans="1:12" x14ac:dyDescent="0.3">
      <c r="A514" s="11" t="s">
        <v>1357</v>
      </c>
      <c r="B514" s="11" t="s">
        <v>292</v>
      </c>
      <c r="C514" s="11" t="s">
        <v>1327</v>
      </c>
      <c r="D514" s="11" t="s">
        <v>1328</v>
      </c>
      <c r="E514" s="11" t="s">
        <v>1358</v>
      </c>
      <c r="F514" s="12">
        <v>7</v>
      </c>
      <c r="G514" s="12">
        <v>1</v>
      </c>
      <c r="H514" s="13">
        <v>7.9799999999999996E-2</v>
      </c>
      <c r="I514" s="14">
        <v>1.3644947300000001</v>
      </c>
      <c r="J514" s="15">
        <v>1.05</v>
      </c>
      <c r="K514" s="16" t="s">
        <v>331</v>
      </c>
      <c r="L514" t="str">
        <f t="shared" si="7"/>
        <v>none</v>
      </c>
    </row>
    <row r="515" spans="1:12" x14ac:dyDescent="0.3">
      <c r="A515" s="11" t="s">
        <v>1359</v>
      </c>
      <c r="B515" s="11" t="s">
        <v>292</v>
      </c>
      <c r="C515" s="11" t="s">
        <v>1327</v>
      </c>
      <c r="D515" s="11" t="s">
        <v>1328</v>
      </c>
      <c r="E515" s="11" t="s">
        <v>1360</v>
      </c>
      <c r="F515" s="12">
        <v>154</v>
      </c>
      <c r="G515" s="12">
        <v>25</v>
      </c>
      <c r="H515" s="13">
        <v>0.14899999999999999</v>
      </c>
      <c r="I515" s="14">
        <v>1.55451936</v>
      </c>
      <c r="J515" s="15">
        <v>1.3</v>
      </c>
      <c r="K515" s="16" t="s">
        <v>297</v>
      </c>
      <c r="L515" t="str">
        <f t="shared" ref="L515:L578" si="8">IFERROR(VLOOKUP(C515,$O$2:$P$21,2,FALSE),"none")</f>
        <v>none</v>
      </c>
    </row>
    <row r="516" spans="1:12" x14ac:dyDescent="0.3">
      <c r="A516" s="11" t="s">
        <v>1361</v>
      </c>
      <c r="B516" s="11" t="s">
        <v>292</v>
      </c>
      <c r="C516" s="11" t="s">
        <v>1327</v>
      </c>
      <c r="D516" s="11" t="s">
        <v>1328</v>
      </c>
      <c r="E516" s="11" t="s">
        <v>1362</v>
      </c>
      <c r="F516" s="12">
        <v>842</v>
      </c>
      <c r="G516" s="12">
        <v>42</v>
      </c>
      <c r="H516" s="13">
        <v>0.1245</v>
      </c>
      <c r="I516" s="14">
        <v>1.5868409000000001</v>
      </c>
      <c r="J516" s="15">
        <v>1.4</v>
      </c>
      <c r="K516" s="16" t="s">
        <v>370</v>
      </c>
      <c r="L516" t="str">
        <f t="shared" si="8"/>
        <v>none</v>
      </c>
    </row>
    <row r="517" spans="1:12" x14ac:dyDescent="0.3">
      <c r="A517" s="11" t="s">
        <v>1363</v>
      </c>
      <c r="B517" s="11" t="s">
        <v>292</v>
      </c>
      <c r="C517" s="11" t="s">
        <v>1327</v>
      </c>
      <c r="D517" s="11" t="s">
        <v>1328</v>
      </c>
      <c r="E517" s="11" t="s">
        <v>1364</v>
      </c>
      <c r="F517" s="12">
        <v>168</v>
      </c>
      <c r="G517" s="12">
        <v>39</v>
      </c>
      <c r="H517" s="13">
        <v>9.1899999999999996E-2</v>
      </c>
      <c r="I517" s="14">
        <v>2.6084909700000001</v>
      </c>
      <c r="J517" s="15">
        <v>2</v>
      </c>
      <c r="K517" s="16" t="s">
        <v>297</v>
      </c>
      <c r="L517" t="str">
        <f t="shared" si="8"/>
        <v>none</v>
      </c>
    </row>
    <row r="518" spans="1:12" x14ac:dyDescent="0.3">
      <c r="A518" s="18" t="s">
        <v>1365</v>
      </c>
      <c r="B518" s="11" t="s">
        <v>292</v>
      </c>
      <c r="C518" s="11" t="s">
        <v>1327</v>
      </c>
      <c r="D518" s="11" t="s">
        <v>1328</v>
      </c>
      <c r="E518" s="11" t="s">
        <v>1366</v>
      </c>
      <c r="F518" s="12">
        <v>24</v>
      </c>
      <c r="G518" s="12">
        <v>2</v>
      </c>
      <c r="H518" s="13">
        <v>9.9900000000000003E-2</v>
      </c>
      <c r="I518" s="14">
        <v>1.3458135099999999</v>
      </c>
      <c r="J518" s="15">
        <v>1.05</v>
      </c>
      <c r="K518" s="16" t="s">
        <v>331</v>
      </c>
      <c r="L518" t="str">
        <f t="shared" si="8"/>
        <v>none</v>
      </c>
    </row>
    <row r="519" spans="1:12" x14ac:dyDescent="0.3">
      <c r="A519" s="11" t="s">
        <v>1367</v>
      </c>
      <c r="B519" s="11" t="s">
        <v>292</v>
      </c>
      <c r="C519" s="11" t="s">
        <v>1327</v>
      </c>
      <c r="D519" s="11" t="s">
        <v>1328</v>
      </c>
      <c r="E519" s="11" t="s">
        <v>1368</v>
      </c>
      <c r="F519" s="12">
        <v>12</v>
      </c>
      <c r="G519" s="12">
        <v>3</v>
      </c>
      <c r="H519" s="13">
        <v>0.15629999999999999</v>
      </c>
      <c r="I519" s="14">
        <v>0.83400985000000005</v>
      </c>
      <c r="J519" s="15">
        <v>0.6</v>
      </c>
      <c r="K519" s="16" t="s">
        <v>297</v>
      </c>
      <c r="L519" t="str">
        <f t="shared" si="8"/>
        <v>none</v>
      </c>
    </row>
    <row r="520" spans="1:12" x14ac:dyDescent="0.3">
      <c r="A520" s="11" t="s">
        <v>1369</v>
      </c>
      <c r="B520" s="11" t="s">
        <v>292</v>
      </c>
      <c r="C520" s="11" t="s">
        <v>1327</v>
      </c>
      <c r="D520" s="11" t="s">
        <v>1328</v>
      </c>
      <c r="E520" s="11" t="s">
        <v>1370</v>
      </c>
      <c r="F520" s="12">
        <v>51</v>
      </c>
      <c r="G520" s="12">
        <v>3</v>
      </c>
      <c r="H520" s="13">
        <v>5.7700000000000001E-2</v>
      </c>
      <c r="I520" s="14">
        <v>0.78209194000000004</v>
      </c>
      <c r="J520" s="15">
        <v>0.65</v>
      </c>
      <c r="K520" s="16" t="s">
        <v>370</v>
      </c>
      <c r="L520" t="str">
        <f t="shared" si="8"/>
        <v>none</v>
      </c>
    </row>
    <row r="521" spans="1:12" x14ac:dyDescent="0.3">
      <c r="A521" s="11" t="s">
        <v>1371</v>
      </c>
      <c r="B521" s="11" t="s">
        <v>292</v>
      </c>
      <c r="C521" s="11" t="s">
        <v>1327</v>
      </c>
      <c r="D521" s="11" t="s">
        <v>1328</v>
      </c>
      <c r="E521" s="11" t="s">
        <v>1372</v>
      </c>
      <c r="F521" s="12">
        <v>2314</v>
      </c>
      <c r="G521" s="12">
        <v>116</v>
      </c>
      <c r="H521" s="13">
        <v>8.8099999999999998E-2</v>
      </c>
      <c r="I521" s="14">
        <v>1.00580523</v>
      </c>
      <c r="J521" s="15">
        <v>0.8</v>
      </c>
      <c r="K521" s="16" t="s">
        <v>370</v>
      </c>
      <c r="L521" t="str">
        <f t="shared" si="8"/>
        <v>none</v>
      </c>
    </row>
    <row r="522" spans="1:12" x14ac:dyDescent="0.3">
      <c r="A522" s="11" t="s">
        <v>1373</v>
      </c>
      <c r="B522" s="11" t="s">
        <v>292</v>
      </c>
      <c r="C522" s="11" t="s">
        <v>1327</v>
      </c>
      <c r="D522" s="11" t="s">
        <v>1328</v>
      </c>
      <c r="E522" s="11" t="s">
        <v>1374</v>
      </c>
      <c r="F522" s="12">
        <v>672</v>
      </c>
      <c r="G522" s="12">
        <v>1</v>
      </c>
      <c r="H522" s="13">
        <v>0.156</v>
      </c>
      <c r="I522" s="14">
        <v>1.00401535</v>
      </c>
      <c r="J522" s="15">
        <v>1</v>
      </c>
      <c r="K522" s="16" t="s">
        <v>370</v>
      </c>
      <c r="L522" t="str">
        <f t="shared" si="8"/>
        <v>none</v>
      </c>
    </row>
    <row r="523" spans="1:12" x14ac:dyDescent="0.3">
      <c r="A523" s="18" t="s">
        <v>1375</v>
      </c>
      <c r="B523" s="11" t="s">
        <v>292</v>
      </c>
      <c r="C523" s="11" t="s">
        <v>1327</v>
      </c>
      <c r="D523" s="11" t="s">
        <v>1328</v>
      </c>
      <c r="E523" s="11" t="s">
        <v>1376</v>
      </c>
      <c r="F523" s="12">
        <v>628</v>
      </c>
      <c r="G523" s="12">
        <v>74</v>
      </c>
      <c r="H523" s="13">
        <v>0.10680000000000001</v>
      </c>
      <c r="I523" s="14">
        <v>3.7383526900000001</v>
      </c>
      <c r="J523" s="15">
        <v>3.3</v>
      </c>
      <c r="K523" s="16" t="s">
        <v>331</v>
      </c>
      <c r="L523" t="str">
        <f t="shared" si="8"/>
        <v>none</v>
      </c>
    </row>
    <row r="524" spans="1:12" x14ac:dyDescent="0.3">
      <c r="A524" s="11" t="s">
        <v>1377</v>
      </c>
      <c r="B524" s="11" t="s">
        <v>292</v>
      </c>
      <c r="C524" s="11" t="s">
        <v>1327</v>
      </c>
      <c r="D524" s="11" t="s">
        <v>1328</v>
      </c>
      <c r="E524" s="11" t="s">
        <v>1378</v>
      </c>
      <c r="F524" s="12">
        <v>1955</v>
      </c>
      <c r="G524" s="12">
        <v>98</v>
      </c>
      <c r="H524" s="13">
        <v>5.3499999999999999E-2</v>
      </c>
      <c r="I524" s="14">
        <v>1.3934051599999999</v>
      </c>
      <c r="J524" s="15">
        <v>1</v>
      </c>
      <c r="K524" s="16" t="s">
        <v>370</v>
      </c>
      <c r="L524" t="str">
        <f t="shared" si="8"/>
        <v>none</v>
      </c>
    </row>
    <row r="525" spans="1:12" x14ac:dyDescent="0.3">
      <c r="A525" s="18" t="s">
        <v>1379</v>
      </c>
      <c r="B525" s="11" t="s">
        <v>292</v>
      </c>
      <c r="C525" s="11" t="s">
        <v>1327</v>
      </c>
      <c r="D525" s="11" t="s">
        <v>1328</v>
      </c>
      <c r="E525" s="11" t="s">
        <v>1380</v>
      </c>
      <c r="F525" s="12">
        <v>12</v>
      </c>
      <c r="G525" s="12">
        <v>3</v>
      </c>
      <c r="H525" s="13">
        <v>0.1216</v>
      </c>
      <c r="I525" s="14">
        <v>0.84361089</v>
      </c>
      <c r="J525" s="15">
        <v>0.55000000000000004</v>
      </c>
      <c r="K525" s="16" t="s">
        <v>297</v>
      </c>
      <c r="L525" t="str">
        <f t="shared" si="8"/>
        <v>none</v>
      </c>
    </row>
    <row r="526" spans="1:12" x14ac:dyDescent="0.3">
      <c r="A526" s="11" t="s">
        <v>1381</v>
      </c>
      <c r="B526" s="11" t="s">
        <v>292</v>
      </c>
      <c r="C526" s="11" t="s">
        <v>1327</v>
      </c>
      <c r="D526" s="11" t="s">
        <v>1328</v>
      </c>
      <c r="E526" s="11" t="s">
        <v>1382</v>
      </c>
      <c r="F526" s="12">
        <v>53</v>
      </c>
      <c r="G526" s="12">
        <v>16</v>
      </c>
      <c r="H526" s="13">
        <v>0.24360000000000001</v>
      </c>
      <c r="I526" s="14">
        <v>1.7852442500000001</v>
      </c>
      <c r="J526" s="15">
        <v>1.25</v>
      </c>
      <c r="K526" s="16" t="s">
        <v>331</v>
      </c>
      <c r="L526" t="str">
        <f t="shared" si="8"/>
        <v>none</v>
      </c>
    </row>
    <row r="527" spans="1:12" x14ac:dyDescent="0.3">
      <c r="A527" s="11" t="s">
        <v>1383</v>
      </c>
      <c r="B527" s="11" t="s">
        <v>292</v>
      </c>
      <c r="C527" s="11" t="s">
        <v>1327</v>
      </c>
      <c r="D527" s="11" t="s">
        <v>1328</v>
      </c>
      <c r="E527" s="11" t="s">
        <v>1384</v>
      </c>
      <c r="F527" s="12">
        <v>153</v>
      </c>
      <c r="G527" s="12">
        <v>24</v>
      </c>
      <c r="H527" s="13">
        <v>0.16300000000000001</v>
      </c>
      <c r="I527" s="14">
        <v>1.54718004</v>
      </c>
      <c r="J527" s="15">
        <v>1.3</v>
      </c>
      <c r="K527" s="16" t="s">
        <v>297</v>
      </c>
      <c r="L527" t="str">
        <f t="shared" si="8"/>
        <v>none</v>
      </c>
    </row>
    <row r="528" spans="1:12" x14ac:dyDescent="0.3">
      <c r="A528" s="18" t="s">
        <v>1385</v>
      </c>
      <c r="B528" s="11" t="s">
        <v>292</v>
      </c>
      <c r="C528" s="11" t="s">
        <v>1327</v>
      </c>
      <c r="D528" s="11" t="s">
        <v>1328</v>
      </c>
      <c r="E528" s="11" t="s">
        <v>1386</v>
      </c>
      <c r="F528" s="12">
        <v>917</v>
      </c>
      <c r="G528" s="12">
        <v>152</v>
      </c>
      <c r="H528" s="13">
        <v>0.16930000000000001</v>
      </c>
      <c r="I528" s="14">
        <v>1.3190560200000001</v>
      </c>
      <c r="J528" s="15">
        <v>1.1000000000000001</v>
      </c>
      <c r="K528" s="16" t="s">
        <v>331</v>
      </c>
      <c r="L528" t="str">
        <f t="shared" si="8"/>
        <v>none</v>
      </c>
    </row>
    <row r="529" spans="1:12" x14ac:dyDescent="0.3">
      <c r="A529" s="11" t="s">
        <v>1387</v>
      </c>
      <c r="B529" s="11" t="s">
        <v>292</v>
      </c>
      <c r="C529" s="11" t="s">
        <v>1327</v>
      </c>
      <c r="D529" s="11" t="s">
        <v>1328</v>
      </c>
      <c r="E529" s="11" t="s">
        <v>1388</v>
      </c>
      <c r="F529" s="12">
        <v>90</v>
      </c>
      <c r="G529" s="12">
        <v>22</v>
      </c>
      <c r="H529" s="13">
        <v>0.26250000000000001</v>
      </c>
      <c r="I529" s="14">
        <v>0.84901833999999998</v>
      </c>
      <c r="J529" s="15">
        <v>0.5</v>
      </c>
      <c r="K529" s="16" t="s">
        <v>297</v>
      </c>
      <c r="L529" t="str">
        <f t="shared" si="8"/>
        <v>none</v>
      </c>
    </row>
    <row r="530" spans="1:12" x14ac:dyDescent="0.3">
      <c r="A530" s="11" t="s">
        <v>1389</v>
      </c>
      <c r="B530" s="11" t="s">
        <v>292</v>
      </c>
      <c r="C530" s="11" t="s">
        <v>1327</v>
      </c>
      <c r="D530" s="11" t="s">
        <v>1328</v>
      </c>
      <c r="E530" s="11" t="s">
        <v>1390</v>
      </c>
      <c r="F530" s="12">
        <v>82</v>
      </c>
      <c r="G530" s="12">
        <v>12</v>
      </c>
      <c r="H530" s="13">
        <v>0.1186</v>
      </c>
      <c r="I530" s="14">
        <v>0.56553867000000002</v>
      </c>
      <c r="J530" s="15">
        <v>0.45</v>
      </c>
      <c r="K530" s="16" t="s">
        <v>331</v>
      </c>
      <c r="L530" t="str">
        <f t="shared" si="8"/>
        <v>none</v>
      </c>
    </row>
    <row r="531" spans="1:12" x14ac:dyDescent="0.3">
      <c r="A531" s="18" t="s">
        <v>1391</v>
      </c>
      <c r="B531" s="11" t="s">
        <v>292</v>
      </c>
      <c r="C531" s="11" t="s">
        <v>1327</v>
      </c>
      <c r="D531" s="11" t="s">
        <v>1328</v>
      </c>
      <c r="E531" s="11" t="s">
        <v>1392</v>
      </c>
      <c r="F531" s="12">
        <v>12</v>
      </c>
      <c r="G531" s="12">
        <v>2</v>
      </c>
      <c r="H531" s="13">
        <v>0.1583</v>
      </c>
      <c r="I531" s="14">
        <v>0.83540082000000004</v>
      </c>
      <c r="J531" s="15">
        <v>0.6</v>
      </c>
      <c r="K531" s="16" t="s">
        <v>331</v>
      </c>
      <c r="L531" t="str">
        <f t="shared" si="8"/>
        <v>none</v>
      </c>
    </row>
    <row r="532" spans="1:12" x14ac:dyDescent="0.3">
      <c r="A532" s="11" t="s">
        <v>1393</v>
      </c>
      <c r="B532" s="11" t="s">
        <v>292</v>
      </c>
      <c r="C532" s="11" t="s">
        <v>1327</v>
      </c>
      <c r="D532" s="11" t="s">
        <v>1328</v>
      </c>
      <c r="E532" s="11" t="s">
        <v>1394</v>
      </c>
      <c r="F532" s="12">
        <v>110</v>
      </c>
      <c r="G532" s="12">
        <v>26</v>
      </c>
      <c r="H532" s="13">
        <v>6.8099999999999994E-2</v>
      </c>
      <c r="I532" s="14">
        <v>3.33992311</v>
      </c>
      <c r="J532" s="15">
        <v>2.5</v>
      </c>
      <c r="K532" s="16" t="s">
        <v>297</v>
      </c>
      <c r="L532" t="str">
        <f t="shared" si="8"/>
        <v>none</v>
      </c>
    </row>
    <row r="533" spans="1:12" x14ac:dyDescent="0.3">
      <c r="A533" s="11" t="s">
        <v>1395</v>
      </c>
      <c r="B533" s="11" t="s">
        <v>292</v>
      </c>
      <c r="C533" s="11" t="s">
        <v>1327</v>
      </c>
      <c r="D533" s="11" t="s">
        <v>1328</v>
      </c>
      <c r="E533" s="11" t="s">
        <v>1396</v>
      </c>
      <c r="F533" s="12">
        <v>380</v>
      </c>
      <c r="G533" s="12">
        <v>57</v>
      </c>
      <c r="H533" s="13">
        <v>0.1353</v>
      </c>
      <c r="I533" s="14">
        <v>0.60751871000000002</v>
      </c>
      <c r="J533" s="15">
        <v>0.5</v>
      </c>
      <c r="K533" s="16" t="s">
        <v>331</v>
      </c>
      <c r="L533" t="str">
        <f t="shared" si="8"/>
        <v>none</v>
      </c>
    </row>
    <row r="534" spans="1:12" x14ac:dyDescent="0.3">
      <c r="A534" s="11" t="s">
        <v>1397</v>
      </c>
      <c r="B534" s="11" t="s">
        <v>292</v>
      </c>
      <c r="C534" s="11" t="s">
        <v>1327</v>
      </c>
      <c r="D534" s="11" t="s">
        <v>1328</v>
      </c>
      <c r="E534" s="11" t="s">
        <v>1398</v>
      </c>
      <c r="F534" s="12">
        <v>1022</v>
      </c>
      <c r="G534" s="12">
        <v>153</v>
      </c>
      <c r="H534" s="13">
        <v>0.26919999999999999</v>
      </c>
      <c r="I534" s="14">
        <v>1.4108226399999999</v>
      </c>
      <c r="J534" s="15">
        <v>1.1000000000000001</v>
      </c>
      <c r="K534" s="16" t="s">
        <v>331</v>
      </c>
      <c r="L534" t="str">
        <f t="shared" si="8"/>
        <v>none</v>
      </c>
    </row>
    <row r="535" spans="1:12" x14ac:dyDescent="0.3">
      <c r="A535" s="11" t="s">
        <v>1399</v>
      </c>
      <c r="B535" s="11" t="s">
        <v>292</v>
      </c>
      <c r="C535" s="11" t="s">
        <v>1327</v>
      </c>
      <c r="D535" s="11" t="s">
        <v>1328</v>
      </c>
      <c r="E535" s="11" t="s">
        <v>1400</v>
      </c>
      <c r="F535" s="12">
        <v>1612</v>
      </c>
      <c r="G535" s="12">
        <v>81</v>
      </c>
      <c r="H535" s="13">
        <v>4.36E-2</v>
      </c>
      <c r="I535" s="14">
        <v>1.3984042299999999</v>
      </c>
      <c r="J535" s="15">
        <v>1</v>
      </c>
      <c r="K535" s="16" t="s">
        <v>370</v>
      </c>
      <c r="L535" t="str">
        <f t="shared" si="8"/>
        <v>none</v>
      </c>
    </row>
    <row r="536" spans="1:12" x14ac:dyDescent="0.3">
      <c r="A536" s="11" t="s">
        <v>1403</v>
      </c>
      <c r="B536" s="11" t="s">
        <v>292</v>
      </c>
      <c r="C536" s="11" t="s">
        <v>1401</v>
      </c>
      <c r="D536" s="11" t="s">
        <v>1402</v>
      </c>
      <c r="E536" s="11" t="s">
        <v>1404</v>
      </c>
      <c r="F536" s="12">
        <v>418</v>
      </c>
      <c r="G536" s="12">
        <v>103</v>
      </c>
      <c r="H536" s="13">
        <v>0.55079999999999996</v>
      </c>
      <c r="I536" s="14">
        <v>2.8010782399999998</v>
      </c>
      <c r="J536" s="15">
        <v>2</v>
      </c>
      <c r="K536" s="16" t="s">
        <v>297</v>
      </c>
      <c r="L536" t="str">
        <f t="shared" si="8"/>
        <v>none</v>
      </c>
    </row>
    <row r="537" spans="1:12" x14ac:dyDescent="0.3">
      <c r="A537" s="18" t="s">
        <v>1407</v>
      </c>
      <c r="B537" s="11" t="s">
        <v>292</v>
      </c>
      <c r="C537" s="11" t="s">
        <v>1405</v>
      </c>
      <c r="D537" s="11" t="s">
        <v>1406</v>
      </c>
      <c r="E537" s="11" t="s">
        <v>1408</v>
      </c>
      <c r="F537" s="12">
        <v>276</v>
      </c>
      <c r="G537" s="12">
        <v>61</v>
      </c>
      <c r="H537" s="13">
        <v>0.16880000000000001</v>
      </c>
      <c r="I537" s="14">
        <v>2.5730550600000002</v>
      </c>
      <c r="J537" s="15">
        <v>2</v>
      </c>
      <c r="K537" s="16" t="s">
        <v>331</v>
      </c>
      <c r="L537" t="str">
        <f t="shared" si="8"/>
        <v>none</v>
      </c>
    </row>
    <row r="538" spans="1:12" x14ac:dyDescent="0.3">
      <c r="A538" s="11" t="s">
        <v>1409</v>
      </c>
      <c r="B538" s="11" t="s">
        <v>292</v>
      </c>
      <c r="C538" s="11" t="s">
        <v>1405</v>
      </c>
      <c r="D538" s="11" t="s">
        <v>1406</v>
      </c>
      <c r="E538" s="11" t="s">
        <v>1410</v>
      </c>
      <c r="F538" s="12">
        <v>523</v>
      </c>
      <c r="G538" s="12">
        <v>131</v>
      </c>
      <c r="H538" s="13">
        <v>0.58030000000000004</v>
      </c>
      <c r="I538" s="14">
        <v>0.33197207000000001</v>
      </c>
      <c r="J538" s="15">
        <v>0.15</v>
      </c>
      <c r="K538" s="16" t="s">
        <v>331</v>
      </c>
      <c r="L538" t="str">
        <f t="shared" si="8"/>
        <v>none</v>
      </c>
    </row>
    <row r="539" spans="1:12" x14ac:dyDescent="0.3">
      <c r="A539" s="11" t="s">
        <v>1411</v>
      </c>
      <c r="B539" s="11" t="s">
        <v>292</v>
      </c>
      <c r="C539" s="11" t="s">
        <v>1405</v>
      </c>
      <c r="D539" s="11" t="s">
        <v>1406</v>
      </c>
      <c r="E539" s="11" t="s">
        <v>1412</v>
      </c>
      <c r="F539" s="12">
        <v>694</v>
      </c>
      <c r="G539" s="12">
        <v>166</v>
      </c>
      <c r="H539" s="13">
        <v>0.27800000000000002</v>
      </c>
      <c r="I539" s="14">
        <v>2.6371191600000001</v>
      </c>
      <c r="J539" s="15">
        <v>2</v>
      </c>
      <c r="K539" s="16" t="s">
        <v>331</v>
      </c>
      <c r="L539" t="str">
        <f t="shared" si="8"/>
        <v>none</v>
      </c>
    </row>
    <row r="540" spans="1:12" x14ac:dyDescent="0.3">
      <c r="A540" s="11" t="s">
        <v>1415</v>
      </c>
      <c r="B540" s="11" t="s">
        <v>292</v>
      </c>
      <c r="C540" s="11" t="s">
        <v>1413</v>
      </c>
      <c r="D540" s="11" t="s">
        <v>1414</v>
      </c>
      <c r="E540" s="11" t="s">
        <v>1416</v>
      </c>
      <c r="F540" s="12">
        <v>1945</v>
      </c>
      <c r="G540" s="12">
        <v>97</v>
      </c>
      <c r="H540" s="13">
        <v>5.5800000000000002E-2</v>
      </c>
      <c r="I540" s="14">
        <v>0.83025963999999997</v>
      </c>
      <c r="J540" s="15">
        <v>0.6</v>
      </c>
      <c r="K540" s="16" t="s">
        <v>370</v>
      </c>
      <c r="L540" t="str">
        <f t="shared" si="8"/>
        <v>none</v>
      </c>
    </row>
    <row r="541" spans="1:12" x14ac:dyDescent="0.3">
      <c r="A541" s="11" t="s">
        <v>1417</v>
      </c>
      <c r="B541" s="11" t="s">
        <v>292</v>
      </c>
      <c r="C541" s="11" t="s">
        <v>1413</v>
      </c>
      <c r="D541" s="11" t="s">
        <v>1414</v>
      </c>
      <c r="E541" s="11" t="s">
        <v>1418</v>
      </c>
      <c r="F541" s="12">
        <v>9</v>
      </c>
      <c r="G541" s="12">
        <v>0</v>
      </c>
      <c r="H541" s="13">
        <v>2.8199999999999999E-2</v>
      </c>
      <c r="I541" s="14">
        <v>0.46330609</v>
      </c>
      <c r="J541" s="15">
        <v>0.3</v>
      </c>
      <c r="K541" s="16" t="s">
        <v>370</v>
      </c>
      <c r="L541" t="str">
        <f t="shared" si="8"/>
        <v>none</v>
      </c>
    </row>
    <row r="542" spans="1:12" x14ac:dyDescent="0.3">
      <c r="A542" s="11" t="s">
        <v>1419</v>
      </c>
      <c r="B542" s="11" t="s">
        <v>292</v>
      </c>
      <c r="C542" s="11" t="s">
        <v>1413</v>
      </c>
      <c r="D542" s="11" t="s">
        <v>1414</v>
      </c>
      <c r="E542" s="11" t="s">
        <v>1420</v>
      </c>
      <c r="F542" s="12">
        <v>16</v>
      </c>
      <c r="G542" s="12">
        <v>1</v>
      </c>
      <c r="H542" s="13">
        <v>3.85E-2</v>
      </c>
      <c r="I542" s="14">
        <v>0.59807600999999999</v>
      </c>
      <c r="J542" s="15">
        <v>0.4</v>
      </c>
      <c r="K542" s="16" t="s">
        <v>370</v>
      </c>
      <c r="L542" t="str">
        <f t="shared" si="8"/>
        <v>none</v>
      </c>
    </row>
    <row r="543" spans="1:12" x14ac:dyDescent="0.3">
      <c r="A543" s="11" t="s">
        <v>1421</v>
      </c>
      <c r="B543" s="11" t="s">
        <v>292</v>
      </c>
      <c r="C543" s="11" t="s">
        <v>1413</v>
      </c>
      <c r="D543" s="11" t="s">
        <v>1414</v>
      </c>
      <c r="E543" s="11" t="s">
        <v>1422</v>
      </c>
      <c r="F543" s="12">
        <v>167</v>
      </c>
      <c r="G543" s="12">
        <v>8</v>
      </c>
      <c r="H543" s="13">
        <v>2.7400000000000001E-2</v>
      </c>
      <c r="I543" s="14">
        <v>0.64147098999999996</v>
      </c>
      <c r="J543" s="15">
        <v>0.5</v>
      </c>
      <c r="K543" s="16" t="s">
        <v>370</v>
      </c>
      <c r="L543" t="str">
        <f t="shared" si="8"/>
        <v>none</v>
      </c>
    </row>
    <row r="544" spans="1:12" x14ac:dyDescent="0.3">
      <c r="A544" s="11" t="s">
        <v>1423</v>
      </c>
      <c r="B544" s="11" t="s">
        <v>292</v>
      </c>
      <c r="C544" s="11" t="s">
        <v>1413</v>
      </c>
      <c r="D544" s="11" t="s">
        <v>1414</v>
      </c>
      <c r="E544" s="11" t="s">
        <v>1424</v>
      </c>
      <c r="F544" s="12">
        <v>1673</v>
      </c>
      <c r="G544" s="12">
        <v>84</v>
      </c>
      <c r="H544" s="13">
        <v>5.5199999999999999E-2</v>
      </c>
      <c r="I544" s="14">
        <v>0.64960479999999998</v>
      </c>
      <c r="J544" s="15">
        <v>0.5</v>
      </c>
      <c r="K544" s="16" t="s">
        <v>370</v>
      </c>
      <c r="L544" t="str">
        <f t="shared" si="8"/>
        <v>none</v>
      </c>
    </row>
    <row r="545" spans="1:12" x14ac:dyDescent="0.3">
      <c r="A545" s="11" t="s">
        <v>1425</v>
      </c>
      <c r="B545" s="11" t="s">
        <v>292</v>
      </c>
      <c r="C545" s="11" t="s">
        <v>1413</v>
      </c>
      <c r="D545" s="11" t="s">
        <v>1414</v>
      </c>
      <c r="E545" s="11" t="s">
        <v>1426</v>
      </c>
      <c r="F545" s="12">
        <v>62</v>
      </c>
      <c r="G545" s="12">
        <v>9</v>
      </c>
      <c r="H545" s="13">
        <v>0.13200000000000001</v>
      </c>
      <c r="I545" s="14">
        <v>0.76645607000000004</v>
      </c>
      <c r="J545" s="15">
        <v>0.5</v>
      </c>
      <c r="K545" s="16" t="s">
        <v>331</v>
      </c>
      <c r="L545" t="str">
        <f t="shared" si="8"/>
        <v>none</v>
      </c>
    </row>
    <row r="546" spans="1:12" x14ac:dyDescent="0.3">
      <c r="A546" s="18" t="s">
        <v>1427</v>
      </c>
      <c r="B546" s="11" t="s">
        <v>292</v>
      </c>
      <c r="C546" s="11" t="s">
        <v>1413</v>
      </c>
      <c r="D546" s="11" t="s">
        <v>1414</v>
      </c>
      <c r="E546" s="11" t="s">
        <v>1428</v>
      </c>
      <c r="F546" s="12">
        <v>136</v>
      </c>
      <c r="G546" s="12">
        <v>7</v>
      </c>
      <c r="H546" s="13">
        <v>8.1100000000000005E-2</v>
      </c>
      <c r="I546" s="14">
        <v>0.28247179</v>
      </c>
      <c r="J546" s="15">
        <v>0.25</v>
      </c>
      <c r="K546" s="16" t="s">
        <v>370</v>
      </c>
      <c r="L546" t="str">
        <f t="shared" si="8"/>
        <v>none</v>
      </c>
    </row>
    <row r="547" spans="1:12" x14ac:dyDescent="0.3">
      <c r="A547" s="11" t="s">
        <v>1429</v>
      </c>
      <c r="B547" s="11" t="s">
        <v>292</v>
      </c>
      <c r="C547" s="11" t="s">
        <v>1413</v>
      </c>
      <c r="D547" s="11" t="s">
        <v>1414</v>
      </c>
      <c r="E547" s="11" t="s">
        <v>1430</v>
      </c>
      <c r="F547" s="12">
        <v>174</v>
      </c>
      <c r="G547" s="12">
        <v>9</v>
      </c>
      <c r="H547" s="13">
        <v>9.8799999999999999E-2</v>
      </c>
      <c r="I547" s="14">
        <v>0.29797728000000001</v>
      </c>
      <c r="J547" s="15">
        <v>0.25</v>
      </c>
      <c r="K547" s="16" t="s">
        <v>370</v>
      </c>
      <c r="L547" t="str">
        <f t="shared" si="8"/>
        <v>none</v>
      </c>
    </row>
    <row r="548" spans="1:12" x14ac:dyDescent="0.3">
      <c r="A548" s="11" t="s">
        <v>1431</v>
      </c>
      <c r="B548" s="11" t="s">
        <v>292</v>
      </c>
      <c r="C548" s="11" t="s">
        <v>1413</v>
      </c>
      <c r="D548" s="11" t="s">
        <v>1414</v>
      </c>
      <c r="E548" s="11" t="s">
        <v>1432</v>
      </c>
      <c r="F548" s="12">
        <v>129</v>
      </c>
      <c r="G548" s="12">
        <v>6</v>
      </c>
      <c r="H548" s="13">
        <v>1.9699999999999999E-2</v>
      </c>
      <c r="I548" s="14">
        <v>0.61769874000000002</v>
      </c>
      <c r="J548" s="15">
        <v>0.5</v>
      </c>
      <c r="K548" s="16" t="s">
        <v>370</v>
      </c>
      <c r="L548" t="str">
        <f t="shared" si="8"/>
        <v>none</v>
      </c>
    </row>
    <row r="549" spans="1:12" x14ac:dyDescent="0.3">
      <c r="A549" s="11" t="s">
        <v>1433</v>
      </c>
      <c r="B549" s="11" t="s">
        <v>292</v>
      </c>
      <c r="C549" s="11" t="s">
        <v>1413</v>
      </c>
      <c r="D549" s="11" t="s">
        <v>1414</v>
      </c>
      <c r="E549" s="11" t="s">
        <v>1434</v>
      </c>
      <c r="F549" s="12">
        <v>105</v>
      </c>
      <c r="G549" s="12">
        <v>16</v>
      </c>
      <c r="H549" s="13">
        <v>0.1113</v>
      </c>
      <c r="I549" s="14">
        <v>0.76459076000000004</v>
      </c>
      <c r="J549" s="15">
        <v>0.5</v>
      </c>
      <c r="K549" s="16" t="s">
        <v>331</v>
      </c>
      <c r="L549" t="str">
        <f t="shared" si="8"/>
        <v>none</v>
      </c>
    </row>
    <row r="550" spans="1:12" x14ac:dyDescent="0.3">
      <c r="A550" s="11" t="s">
        <v>1435</v>
      </c>
      <c r="B550" s="11" t="s">
        <v>292</v>
      </c>
      <c r="C550" s="11" t="s">
        <v>1413</v>
      </c>
      <c r="D550" s="11" t="s">
        <v>1414</v>
      </c>
      <c r="E550" s="11" t="s">
        <v>1436</v>
      </c>
      <c r="F550" s="12">
        <v>4746</v>
      </c>
      <c r="G550" s="12">
        <v>237</v>
      </c>
      <c r="H550" s="13">
        <v>0.1537</v>
      </c>
      <c r="I550" s="14">
        <v>0.73703700000000005</v>
      </c>
      <c r="J550" s="15">
        <v>0.6</v>
      </c>
      <c r="K550" s="16" t="s">
        <v>370</v>
      </c>
      <c r="L550" t="str">
        <f t="shared" si="8"/>
        <v>none</v>
      </c>
    </row>
    <row r="551" spans="1:12" x14ac:dyDescent="0.3">
      <c r="A551" s="11" t="s">
        <v>1437</v>
      </c>
      <c r="B551" s="11" t="s">
        <v>292</v>
      </c>
      <c r="C551" s="11" t="s">
        <v>1413</v>
      </c>
      <c r="D551" s="11" t="s">
        <v>1414</v>
      </c>
      <c r="E551" s="11" t="s">
        <v>1438</v>
      </c>
      <c r="F551" s="12">
        <v>153</v>
      </c>
      <c r="G551" s="12">
        <v>8</v>
      </c>
      <c r="H551" s="13">
        <v>2.9399999999999999E-2</v>
      </c>
      <c r="I551" s="14">
        <v>0.66385983999999998</v>
      </c>
      <c r="J551" s="15">
        <v>0.5</v>
      </c>
      <c r="K551" s="16" t="s">
        <v>370</v>
      </c>
      <c r="L551" t="str">
        <f t="shared" si="8"/>
        <v>none</v>
      </c>
    </row>
    <row r="552" spans="1:12" x14ac:dyDescent="0.3">
      <c r="A552" s="11" t="s">
        <v>1439</v>
      </c>
      <c r="B552" s="11" t="s">
        <v>292</v>
      </c>
      <c r="C552" s="11" t="s">
        <v>1413</v>
      </c>
      <c r="D552" s="11" t="s">
        <v>1414</v>
      </c>
      <c r="E552" s="11" t="s">
        <v>1440</v>
      </c>
      <c r="F552" s="12">
        <v>279</v>
      </c>
      <c r="G552" s="12">
        <v>14</v>
      </c>
      <c r="H552" s="13">
        <v>0.1772</v>
      </c>
      <c r="I552" s="14">
        <v>0.17303092</v>
      </c>
      <c r="J552" s="15">
        <v>0.1</v>
      </c>
      <c r="K552" s="16" t="s">
        <v>370</v>
      </c>
      <c r="L552" t="str">
        <f t="shared" si="8"/>
        <v>none</v>
      </c>
    </row>
    <row r="553" spans="1:12" x14ac:dyDescent="0.3">
      <c r="A553" s="11" t="s">
        <v>1441</v>
      </c>
      <c r="B553" s="11" t="s">
        <v>292</v>
      </c>
      <c r="C553" s="11" t="s">
        <v>1413</v>
      </c>
      <c r="D553" s="11" t="s">
        <v>1414</v>
      </c>
      <c r="E553" s="11" t="s">
        <v>1442</v>
      </c>
      <c r="F553" s="12">
        <v>155</v>
      </c>
      <c r="G553" s="12">
        <v>8</v>
      </c>
      <c r="H553" s="13">
        <v>2.4199999999999999E-2</v>
      </c>
      <c r="I553" s="14">
        <v>0.59278206</v>
      </c>
      <c r="J553" s="15">
        <v>0.5</v>
      </c>
      <c r="K553" s="16" t="s">
        <v>370</v>
      </c>
      <c r="L553" t="str">
        <f t="shared" si="8"/>
        <v>none</v>
      </c>
    </row>
    <row r="554" spans="1:12" x14ac:dyDescent="0.3">
      <c r="A554" s="11" t="s">
        <v>1443</v>
      </c>
      <c r="B554" s="11" t="s">
        <v>292</v>
      </c>
      <c r="C554" s="11" t="s">
        <v>1413</v>
      </c>
      <c r="D554" s="11" t="s">
        <v>1414</v>
      </c>
      <c r="E554" s="11" t="s">
        <v>1444</v>
      </c>
      <c r="F554" s="12">
        <v>183</v>
      </c>
      <c r="G554" s="12">
        <v>27</v>
      </c>
      <c r="H554" s="13">
        <v>0.14549999999999999</v>
      </c>
      <c r="I554" s="14">
        <v>0.30615668000000001</v>
      </c>
      <c r="J554" s="15">
        <v>0.25</v>
      </c>
      <c r="K554" s="16" t="s">
        <v>331</v>
      </c>
      <c r="L554" t="str">
        <f t="shared" si="8"/>
        <v>none</v>
      </c>
    </row>
    <row r="555" spans="1:12" x14ac:dyDescent="0.3">
      <c r="A555" s="11" t="s">
        <v>1445</v>
      </c>
      <c r="B555" s="11" t="s">
        <v>292</v>
      </c>
      <c r="C555" s="11" t="s">
        <v>1413</v>
      </c>
      <c r="D555" s="11" t="s">
        <v>1414</v>
      </c>
      <c r="E555" s="11" t="s">
        <v>1446</v>
      </c>
      <c r="F555" s="12">
        <v>394</v>
      </c>
      <c r="G555" s="12">
        <v>114</v>
      </c>
      <c r="H555" s="13">
        <v>0.11899999999999999</v>
      </c>
      <c r="I555" s="14">
        <v>0.35218027000000002</v>
      </c>
      <c r="J555" s="15">
        <v>0.25</v>
      </c>
      <c r="K555" s="16" t="s">
        <v>613</v>
      </c>
      <c r="L555" t="str">
        <f t="shared" si="8"/>
        <v>none</v>
      </c>
    </row>
    <row r="556" spans="1:12" x14ac:dyDescent="0.3">
      <c r="A556" s="18" t="s">
        <v>1447</v>
      </c>
      <c r="B556" s="11" t="s">
        <v>292</v>
      </c>
      <c r="C556" s="11" t="s">
        <v>1413</v>
      </c>
      <c r="D556" s="11" t="s">
        <v>1414</v>
      </c>
      <c r="E556" s="11" t="s">
        <v>1448</v>
      </c>
      <c r="F556" s="12">
        <v>736</v>
      </c>
      <c r="G556" s="12">
        <v>232</v>
      </c>
      <c r="H556" s="13">
        <v>4.6199999999999998E-2</v>
      </c>
      <c r="I556" s="14">
        <v>0.73052408999999996</v>
      </c>
      <c r="J556" s="15">
        <v>0.5</v>
      </c>
      <c r="K556" s="16" t="s">
        <v>613</v>
      </c>
      <c r="L556" t="str">
        <f t="shared" si="8"/>
        <v>none</v>
      </c>
    </row>
    <row r="557" spans="1:12" x14ac:dyDescent="0.3">
      <c r="A557" s="11" t="s">
        <v>1449</v>
      </c>
      <c r="B557" s="11" t="s">
        <v>292</v>
      </c>
      <c r="C557" s="11" t="s">
        <v>1413</v>
      </c>
      <c r="D557" s="11" t="s">
        <v>1414</v>
      </c>
      <c r="E557" s="11" t="s">
        <v>1450</v>
      </c>
      <c r="F557" s="12">
        <v>85</v>
      </c>
      <c r="G557" s="12">
        <v>21</v>
      </c>
      <c r="H557" s="13">
        <v>0.41739999999999999</v>
      </c>
      <c r="I557" s="14">
        <v>7.2538829999999999E-2</v>
      </c>
      <c r="J557" s="15">
        <v>0.03</v>
      </c>
      <c r="K557" s="16" t="s">
        <v>297</v>
      </c>
      <c r="L557" t="str">
        <f t="shared" si="8"/>
        <v>none</v>
      </c>
    </row>
    <row r="558" spans="1:12" x14ac:dyDescent="0.3">
      <c r="A558" s="11" t="s">
        <v>1451</v>
      </c>
      <c r="B558" s="11" t="s">
        <v>292</v>
      </c>
      <c r="C558" s="11" t="s">
        <v>1413</v>
      </c>
      <c r="D558" s="11" t="s">
        <v>1414</v>
      </c>
      <c r="E558" s="11" t="s">
        <v>1452</v>
      </c>
      <c r="F558" s="12">
        <v>4669</v>
      </c>
      <c r="G558" s="12">
        <v>233</v>
      </c>
      <c r="H558" s="13">
        <v>0.15740000000000001</v>
      </c>
      <c r="I558" s="14">
        <v>0.70941485999999998</v>
      </c>
      <c r="J558" s="15">
        <v>0.6</v>
      </c>
      <c r="K558" s="16" t="s">
        <v>370</v>
      </c>
      <c r="L558" t="str">
        <f t="shared" si="8"/>
        <v>none</v>
      </c>
    </row>
    <row r="559" spans="1:12" x14ac:dyDescent="0.3">
      <c r="A559" s="18" t="s">
        <v>1453</v>
      </c>
      <c r="B559" s="11" t="s">
        <v>292</v>
      </c>
      <c r="C559" s="11" t="s">
        <v>1413</v>
      </c>
      <c r="D559" s="11" t="s">
        <v>1414</v>
      </c>
      <c r="E559" s="11" t="s">
        <v>1454</v>
      </c>
      <c r="F559" s="12">
        <v>103</v>
      </c>
      <c r="G559" s="12">
        <v>26</v>
      </c>
      <c r="H559" s="13">
        <v>9.4399999999999998E-2</v>
      </c>
      <c r="I559" s="14">
        <v>0.25817500999999998</v>
      </c>
      <c r="J559" s="15">
        <v>0.1</v>
      </c>
      <c r="K559" s="16" t="s">
        <v>297</v>
      </c>
      <c r="L559" t="str">
        <f t="shared" si="8"/>
        <v>none</v>
      </c>
    </row>
    <row r="560" spans="1:12" x14ac:dyDescent="0.3">
      <c r="A560" s="11" t="s">
        <v>1455</v>
      </c>
      <c r="B560" s="11" t="s">
        <v>292</v>
      </c>
      <c r="C560" s="11" t="s">
        <v>1413</v>
      </c>
      <c r="D560" s="11" t="s">
        <v>1414</v>
      </c>
      <c r="E560" s="11" t="s">
        <v>1456</v>
      </c>
      <c r="F560" s="12">
        <v>124</v>
      </c>
      <c r="G560" s="12">
        <v>30</v>
      </c>
      <c r="H560" s="13">
        <v>6.8400000000000002E-2</v>
      </c>
      <c r="I560" s="14">
        <v>0.32828158000000002</v>
      </c>
      <c r="J560" s="15">
        <v>0.25</v>
      </c>
      <c r="K560" s="16" t="s">
        <v>613</v>
      </c>
      <c r="L560" t="str">
        <f t="shared" si="8"/>
        <v>none</v>
      </c>
    </row>
    <row r="561" spans="1:12" x14ac:dyDescent="0.3">
      <c r="A561" s="11" t="s">
        <v>1457</v>
      </c>
      <c r="B561" s="11" t="s">
        <v>292</v>
      </c>
      <c r="C561" s="11" t="s">
        <v>1413</v>
      </c>
      <c r="D561" s="11" t="s">
        <v>1414</v>
      </c>
      <c r="E561" s="11" t="s">
        <v>1458</v>
      </c>
      <c r="F561" s="12">
        <v>24</v>
      </c>
      <c r="G561" s="12">
        <v>1</v>
      </c>
      <c r="H561" s="13">
        <v>4.8800000000000003E-2</v>
      </c>
      <c r="I561" s="14">
        <v>0.84895438999999995</v>
      </c>
      <c r="J561" s="15">
        <v>0.6</v>
      </c>
      <c r="K561" s="16" t="s">
        <v>370</v>
      </c>
      <c r="L561" t="str">
        <f t="shared" si="8"/>
        <v>none</v>
      </c>
    </row>
    <row r="562" spans="1:12" x14ac:dyDescent="0.3">
      <c r="A562" s="18" t="s">
        <v>1459</v>
      </c>
      <c r="B562" s="11" t="s">
        <v>292</v>
      </c>
      <c r="C562" s="11" t="s">
        <v>1413</v>
      </c>
      <c r="D562" s="11" t="s">
        <v>1414</v>
      </c>
      <c r="E562" s="11" t="s">
        <v>1460</v>
      </c>
      <c r="F562" s="12">
        <v>8</v>
      </c>
      <c r="G562" s="12">
        <v>3</v>
      </c>
      <c r="H562" s="13">
        <v>3.5000000000000003E-2</v>
      </c>
      <c r="I562" s="14">
        <v>0.58054450999999996</v>
      </c>
      <c r="J562" s="15">
        <v>0.4</v>
      </c>
      <c r="K562" s="16" t="s">
        <v>613</v>
      </c>
      <c r="L562" t="str">
        <f t="shared" si="8"/>
        <v>none</v>
      </c>
    </row>
    <row r="563" spans="1:12" x14ac:dyDescent="0.3">
      <c r="A563" s="11" t="s">
        <v>1461</v>
      </c>
      <c r="B563" s="11" t="s">
        <v>292</v>
      </c>
      <c r="C563" s="11" t="s">
        <v>1413</v>
      </c>
      <c r="D563" s="11" t="s">
        <v>1414</v>
      </c>
      <c r="E563" s="11" t="s">
        <v>1462</v>
      </c>
      <c r="F563" s="12">
        <v>284</v>
      </c>
      <c r="G563" s="12">
        <v>43</v>
      </c>
      <c r="H563" s="13">
        <v>0.12790000000000001</v>
      </c>
      <c r="I563" s="14">
        <v>0.26513524999999999</v>
      </c>
      <c r="J563" s="15">
        <v>0.2</v>
      </c>
      <c r="K563" s="16" t="s">
        <v>331</v>
      </c>
      <c r="L563" t="str">
        <f t="shared" si="8"/>
        <v>none</v>
      </c>
    </row>
    <row r="564" spans="1:12" x14ac:dyDescent="0.3">
      <c r="A564" s="11" t="s">
        <v>1463</v>
      </c>
      <c r="B564" s="11" t="s">
        <v>292</v>
      </c>
      <c r="C564" s="11" t="s">
        <v>1413</v>
      </c>
      <c r="D564" s="11" t="s">
        <v>1414</v>
      </c>
      <c r="E564" s="11" t="s">
        <v>1464</v>
      </c>
      <c r="F564" s="12">
        <v>4190</v>
      </c>
      <c r="G564" s="12">
        <v>628</v>
      </c>
      <c r="H564" s="13">
        <v>0.17910000000000001</v>
      </c>
      <c r="I564" s="14">
        <v>0.55815983000000002</v>
      </c>
      <c r="J564" s="15">
        <v>0.4</v>
      </c>
      <c r="K564" s="16" t="s">
        <v>331</v>
      </c>
      <c r="L564" t="str">
        <f t="shared" si="8"/>
        <v>none</v>
      </c>
    </row>
    <row r="565" spans="1:12" x14ac:dyDescent="0.3">
      <c r="A565" s="11" t="s">
        <v>1465</v>
      </c>
      <c r="B565" s="11" t="s">
        <v>292</v>
      </c>
      <c r="C565" s="11" t="s">
        <v>1413</v>
      </c>
      <c r="D565" s="11" t="s">
        <v>1414</v>
      </c>
      <c r="E565" s="11" t="s">
        <v>1466</v>
      </c>
      <c r="F565" s="12">
        <v>90</v>
      </c>
      <c r="G565" s="12">
        <v>4</v>
      </c>
      <c r="H565" s="13">
        <v>5.5E-2</v>
      </c>
      <c r="I565" s="14">
        <v>0.25070696999999997</v>
      </c>
      <c r="J565" s="15">
        <v>0.2</v>
      </c>
      <c r="K565" s="16" t="s">
        <v>370</v>
      </c>
      <c r="L565" t="str">
        <f t="shared" si="8"/>
        <v>none</v>
      </c>
    </row>
    <row r="566" spans="1:12" x14ac:dyDescent="0.3">
      <c r="A566" s="11" t="s">
        <v>1469</v>
      </c>
      <c r="B566" s="11" t="s">
        <v>292</v>
      </c>
      <c r="C566" s="11" t="s">
        <v>1467</v>
      </c>
      <c r="D566" s="11" t="s">
        <v>1468</v>
      </c>
      <c r="E566" s="11" t="s">
        <v>1470</v>
      </c>
      <c r="F566" s="12">
        <v>96</v>
      </c>
      <c r="G566" s="12">
        <v>24</v>
      </c>
      <c r="H566" s="13">
        <v>0.33450000000000002</v>
      </c>
      <c r="I566" s="14">
        <v>1.3723411400000001</v>
      </c>
      <c r="J566" s="15">
        <v>1</v>
      </c>
      <c r="K566" s="16" t="s">
        <v>297</v>
      </c>
      <c r="L566" t="str">
        <f t="shared" si="8"/>
        <v>none</v>
      </c>
    </row>
    <row r="567" spans="1:12" x14ac:dyDescent="0.3">
      <c r="A567" s="11" t="s">
        <v>1471</v>
      </c>
      <c r="B567" s="11" t="s">
        <v>292</v>
      </c>
      <c r="C567" s="11" t="s">
        <v>1467</v>
      </c>
      <c r="D567" s="11" t="s">
        <v>1468</v>
      </c>
      <c r="E567" s="11" t="s">
        <v>1472</v>
      </c>
      <c r="F567" s="12">
        <v>145</v>
      </c>
      <c r="G567" s="12">
        <v>36</v>
      </c>
      <c r="H567" s="13">
        <v>0.27700000000000002</v>
      </c>
      <c r="I567" s="14">
        <v>1.3984347500000001</v>
      </c>
      <c r="J567" s="15">
        <v>1</v>
      </c>
      <c r="K567" s="16" t="s">
        <v>297</v>
      </c>
      <c r="L567" t="str">
        <f t="shared" si="8"/>
        <v>none</v>
      </c>
    </row>
    <row r="568" spans="1:12" x14ac:dyDescent="0.3">
      <c r="A568" s="11" t="s">
        <v>1473</v>
      </c>
      <c r="B568" s="11" t="s">
        <v>292</v>
      </c>
      <c r="C568" s="11" t="s">
        <v>1467</v>
      </c>
      <c r="D568" s="11" t="s">
        <v>1468</v>
      </c>
      <c r="E568" s="11" t="s">
        <v>1474</v>
      </c>
      <c r="F568" s="12">
        <v>172</v>
      </c>
      <c r="G568" s="12">
        <v>36</v>
      </c>
      <c r="H568" s="13">
        <v>5.45E-2</v>
      </c>
      <c r="I568" s="14">
        <v>0.63978159999999995</v>
      </c>
      <c r="J568" s="15">
        <v>0.5</v>
      </c>
      <c r="K568" s="16" t="s">
        <v>331</v>
      </c>
      <c r="L568" t="str">
        <f t="shared" si="8"/>
        <v>none</v>
      </c>
    </row>
    <row r="569" spans="1:12" x14ac:dyDescent="0.3">
      <c r="A569" s="11" t="s">
        <v>1475</v>
      </c>
      <c r="B569" s="11" t="s">
        <v>292</v>
      </c>
      <c r="C569" s="11" t="s">
        <v>1467</v>
      </c>
      <c r="D569" s="11" t="s">
        <v>1468</v>
      </c>
      <c r="E569" s="11" t="s">
        <v>1476</v>
      </c>
      <c r="F569" s="12">
        <v>70</v>
      </c>
      <c r="G569" s="12">
        <v>18</v>
      </c>
      <c r="H569" s="13">
        <v>0.27050000000000002</v>
      </c>
      <c r="I569" s="14">
        <v>1.35627684</v>
      </c>
      <c r="J569" s="15">
        <v>1</v>
      </c>
      <c r="K569" s="16" t="s">
        <v>297</v>
      </c>
      <c r="L569" t="str">
        <f t="shared" si="8"/>
        <v>none</v>
      </c>
    </row>
    <row r="570" spans="1:12" x14ac:dyDescent="0.3">
      <c r="A570" s="18" t="s">
        <v>1477</v>
      </c>
      <c r="B570" s="11" t="s">
        <v>292</v>
      </c>
      <c r="C570" s="11" t="s">
        <v>1467</v>
      </c>
      <c r="D570" s="11" t="s">
        <v>1468</v>
      </c>
      <c r="E570" s="11" t="s">
        <v>1478</v>
      </c>
      <c r="F570" s="12">
        <v>156</v>
      </c>
      <c r="G570" s="12">
        <v>39</v>
      </c>
      <c r="H570" s="13">
        <v>0.28010000000000002</v>
      </c>
      <c r="I570" s="14">
        <v>1.4258225200000001</v>
      </c>
      <c r="J570" s="15">
        <v>1</v>
      </c>
      <c r="K570" s="16" t="s">
        <v>297</v>
      </c>
      <c r="L570" t="str">
        <f t="shared" si="8"/>
        <v>none</v>
      </c>
    </row>
    <row r="571" spans="1:12" x14ac:dyDescent="0.3">
      <c r="A571" s="11" t="s">
        <v>1479</v>
      </c>
      <c r="B571" s="11" t="s">
        <v>292</v>
      </c>
      <c r="C571" s="11" t="s">
        <v>1467</v>
      </c>
      <c r="D571" s="11" t="s">
        <v>1468</v>
      </c>
      <c r="E571" s="11" t="s">
        <v>1480</v>
      </c>
      <c r="F571" s="12">
        <v>8</v>
      </c>
      <c r="G571" s="12">
        <v>2</v>
      </c>
      <c r="H571" s="13">
        <v>0.35709999999999997</v>
      </c>
      <c r="I571" s="14">
        <v>0.72047430999999995</v>
      </c>
      <c r="J571" s="15">
        <v>0.5</v>
      </c>
      <c r="K571" s="16" t="s">
        <v>297</v>
      </c>
      <c r="L571" t="str">
        <f t="shared" si="8"/>
        <v>none</v>
      </c>
    </row>
    <row r="572" spans="1:12" x14ac:dyDescent="0.3">
      <c r="A572" s="11" t="s">
        <v>1481</v>
      </c>
      <c r="B572" s="11" t="s">
        <v>292</v>
      </c>
      <c r="C572" s="11" t="s">
        <v>1467</v>
      </c>
      <c r="D572" s="11" t="s">
        <v>1468</v>
      </c>
      <c r="E572" s="11" t="s">
        <v>1482</v>
      </c>
      <c r="F572" s="12">
        <v>424</v>
      </c>
      <c r="G572" s="12">
        <v>95</v>
      </c>
      <c r="H572" s="13">
        <v>6.1199999999999997E-2</v>
      </c>
      <c r="I572" s="14">
        <v>0.64945153</v>
      </c>
      <c r="J572" s="15">
        <v>0.5</v>
      </c>
      <c r="K572" s="16" t="s">
        <v>331</v>
      </c>
      <c r="L572" t="str">
        <f t="shared" si="8"/>
        <v>none</v>
      </c>
    </row>
    <row r="573" spans="1:12" x14ac:dyDescent="0.3">
      <c r="A573" s="11" t="s">
        <v>1483</v>
      </c>
      <c r="B573" s="11" t="s">
        <v>292</v>
      </c>
      <c r="C573" s="11" t="s">
        <v>1467</v>
      </c>
      <c r="D573" s="11" t="s">
        <v>1468</v>
      </c>
      <c r="E573" s="11" t="s">
        <v>1484</v>
      </c>
      <c r="F573" s="12">
        <v>7</v>
      </c>
      <c r="G573" s="12">
        <v>2</v>
      </c>
      <c r="H573" s="13">
        <v>0.33989999999999998</v>
      </c>
      <c r="I573" s="14">
        <v>0.73280741999999999</v>
      </c>
      <c r="J573" s="15">
        <v>0.5</v>
      </c>
      <c r="K573" s="16" t="s">
        <v>297</v>
      </c>
      <c r="L573" t="str">
        <f t="shared" si="8"/>
        <v>none</v>
      </c>
    </row>
    <row r="574" spans="1:12" x14ac:dyDescent="0.3">
      <c r="A574" s="11" t="s">
        <v>1485</v>
      </c>
      <c r="B574" s="11" t="s">
        <v>292</v>
      </c>
      <c r="C574" s="11" t="s">
        <v>1467</v>
      </c>
      <c r="D574" s="11" t="s">
        <v>1468</v>
      </c>
      <c r="E574" s="11" t="s">
        <v>1486</v>
      </c>
      <c r="F574" s="12">
        <v>613</v>
      </c>
      <c r="G574" s="12">
        <v>202</v>
      </c>
      <c r="H574" s="13">
        <v>6.0199999999999997E-2</v>
      </c>
      <c r="I574" s="14">
        <v>0.82173436</v>
      </c>
      <c r="J574" s="15">
        <v>0.5</v>
      </c>
      <c r="K574" s="16" t="s">
        <v>297</v>
      </c>
      <c r="L574" t="str">
        <f t="shared" si="8"/>
        <v>none</v>
      </c>
    </row>
    <row r="575" spans="1:12" x14ac:dyDescent="0.3">
      <c r="A575" s="18" t="s">
        <v>1487</v>
      </c>
      <c r="B575" s="11" t="s">
        <v>292</v>
      </c>
      <c r="C575" s="11" t="s">
        <v>1467</v>
      </c>
      <c r="D575" s="11" t="s">
        <v>1468</v>
      </c>
      <c r="E575" s="11" t="s">
        <v>1488</v>
      </c>
      <c r="F575" s="12">
        <v>7</v>
      </c>
      <c r="G575" s="12">
        <v>2</v>
      </c>
      <c r="H575" s="13">
        <v>0.36170000000000002</v>
      </c>
      <c r="I575" s="14">
        <v>0.68170856000000002</v>
      </c>
      <c r="J575" s="15">
        <v>0.5</v>
      </c>
      <c r="K575" s="16" t="s">
        <v>297</v>
      </c>
      <c r="L575" t="str">
        <f t="shared" si="8"/>
        <v>none</v>
      </c>
    </row>
    <row r="576" spans="1:12" x14ac:dyDescent="0.3">
      <c r="A576" s="11" t="s">
        <v>1489</v>
      </c>
      <c r="B576" s="11" t="s">
        <v>292</v>
      </c>
      <c r="C576" s="11" t="s">
        <v>1467</v>
      </c>
      <c r="D576" s="11" t="s">
        <v>1468</v>
      </c>
      <c r="E576" s="11" t="s">
        <v>1490</v>
      </c>
      <c r="F576" s="12">
        <v>222</v>
      </c>
      <c r="G576" s="12">
        <v>55</v>
      </c>
      <c r="H576" s="13">
        <v>0.24759999999999999</v>
      </c>
      <c r="I576" s="14">
        <v>1.45195494</v>
      </c>
      <c r="J576" s="15">
        <v>1</v>
      </c>
      <c r="K576" s="16" t="s">
        <v>297</v>
      </c>
      <c r="L576" t="str">
        <f t="shared" si="8"/>
        <v>none</v>
      </c>
    </row>
    <row r="577" spans="1:12" x14ac:dyDescent="0.3">
      <c r="A577" s="11" t="s">
        <v>1491</v>
      </c>
      <c r="B577" s="11" t="s">
        <v>292</v>
      </c>
      <c r="C577" s="11" t="s">
        <v>1467</v>
      </c>
      <c r="D577" s="11" t="s">
        <v>1468</v>
      </c>
      <c r="E577" s="11" t="s">
        <v>1492</v>
      </c>
      <c r="F577" s="12">
        <v>224</v>
      </c>
      <c r="G577" s="12">
        <v>56</v>
      </c>
      <c r="H577" s="13">
        <v>0.34620000000000001</v>
      </c>
      <c r="I577" s="14">
        <v>1.5185122799999999</v>
      </c>
      <c r="J577" s="15">
        <v>1</v>
      </c>
      <c r="K577" s="16" t="s">
        <v>297</v>
      </c>
      <c r="L577" t="str">
        <f t="shared" si="8"/>
        <v>none</v>
      </c>
    </row>
    <row r="578" spans="1:12" x14ac:dyDescent="0.3">
      <c r="A578" s="11" t="s">
        <v>1493</v>
      </c>
      <c r="B578" s="11" t="s">
        <v>292</v>
      </c>
      <c r="C578" s="11" t="s">
        <v>1467</v>
      </c>
      <c r="D578" s="11" t="s">
        <v>1468</v>
      </c>
      <c r="E578" s="11" t="s">
        <v>1494</v>
      </c>
      <c r="F578" s="12">
        <v>82</v>
      </c>
      <c r="G578" s="12">
        <v>19</v>
      </c>
      <c r="H578" s="13">
        <v>0.2102</v>
      </c>
      <c r="I578" s="14">
        <v>1.30785654</v>
      </c>
      <c r="J578" s="15">
        <v>1</v>
      </c>
      <c r="K578" s="16" t="s">
        <v>297</v>
      </c>
      <c r="L578" t="str">
        <f t="shared" si="8"/>
        <v>none</v>
      </c>
    </row>
    <row r="579" spans="1:12" x14ac:dyDescent="0.3">
      <c r="A579" s="11" t="s">
        <v>1495</v>
      </c>
      <c r="B579" s="11" t="s">
        <v>292</v>
      </c>
      <c r="C579" s="11" t="s">
        <v>1467</v>
      </c>
      <c r="D579" s="11" t="s">
        <v>1468</v>
      </c>
      <c r="E579" s="11" t="s">
        <v>1496</v>
      </c>
      <c r="F579" s="12">
        <v>181</v>
      </c>
      <c r="G579" s="12">
        <v>60</v>
      </c>
      <c r="H579" s="13">
        <v>3.9600000000000003E-2</v>
      </c>
      <c r="I579" s="14">
        <v>0.98473595999999997</v>
      </c>
      <c r="J579" s="15">
        <v>0.5</v>
      </c>
      <c r="K579" s="16" t="s">
        <v>297</v>
      </c>
      <c r="L579" t="str">
        <f t="shared" ref="L579:L642" si="9">IFERROR(VLOOKUP(C579,$O$2:$P$21,2,FALSE),"none")</f>
        <v>none</v>
      </c>
    </row>
    <row r="580" spans="1:12" x14ac:dyDescent="0.3">
      <c r="A580" s="11" t="s">
        <v>1497</v>
      </c>
      <c r="B580" s="11" t="s">
        <v>292</v>
      </c>
      <c r="C580" s="11" t="s">
        <v>1467</v>
      </c>
      <c r="D580" s="11" t="s">
        <v>1468</v>
      </c>
      <c r="E580" s="11" t="s">
        <v>1498</v>
      </c>
      <c r="F580" s="12">
        <v>262</v>
      </c>
      <c r="G580" s="12">
        <v>37</v>
      </c>
      <c r="H580" s="13">
        <v>4.7399999999999998E-2</v>
      </c>
      <c r="I580" s="14">
        <v>0.58228389000000003</v>
      </c>
      <c r="J580" s="15">
        <v>0.5</v>
      </c>
      <c r="K580" s="16" t="s">
        <v>331</v>
      </c>
      <c r="L580" t="str">
        <f t="shared" si="9"/>
        <v>none</v>
      </c>
    </row>
    <row r="581" spans="1:12" x14ac:dyDescent="0.3">
      <c r="A581" s="11" t="s">
        <v>1501</v>
      </c>
      <c r="B581" s="11" t="s">
        <v>292</v>
      </c>
      <c r="C581" s="11" t="s">
        <v>1499</v>
      </c>
      <c r="D581" s="11" t="s">
        <v>1500</v>
      </c>
      <c r="E581" s="11" t="s">
        <v>1502</v>
      </c>
      <c r="F581" s="12">
        <v>119</v>
      </c>
      <c r="G581" s="12">
        <v>27</v>
      </c>
      <c r="H581" s="13">
        <v>0.34910000000000002</v>
      </c>
      <c r="I581" s="14">
        <v>5.1865791899999998</v>
      </c>
      <c r="J581" s="15">
        <v>4</v>
      </c>
      <c r="K581" s="16" t="s">
        <v>297</v>
      </c>
      <c r="L581" t="str">
        <f t="shared" si="9"/>
        <v>none</v>
      </c>
    </row>
    <row r="582" spans="1:12" x14ac:dyDescent="0.3">
      <c r="A582" s="11" t="s">
        <v>1503</v>
      </c>
      <c r="B582" s="11" t="s">
        <v>292</v>
      </c>
      <c r="C582" s="11" t="s">
        <v>1499</v>
      </c>
      <c r="D582" s="11" t="s">
        <v>1500</v>
      </c>
      <c r="E582" s="11" t="s">
        <v>1504</v>
      </c>
      <c r="F582" s="12">
        <v>1669</v>
      </c>
      <c r="G582" s="12">
        <v>301</v>
      </c>
      <c r="H582" s="13">
        <v>9.7199999999999995E-2</v>
      </c>
      <c r="I582" s="14">
        <v>3.3808980499999999</v>
      </c>
      <c r="J582" s="15">
        <v>3</v>
      </c>
      <c r="K582" s="16" t="s">
        <v>331</v>
      </c>
      <c r="L582" t="str">
        <f t="shared" si="9"/>
        <v>none</v>
      </c>
    </row>
    <row r="583" spans="1:12" x14ac:dyDescent="0.3">
      <c r="A583" s="11" t="s">
        <v>1505</v>
      </c>
      <c r="B583" s="11" t="s">
        <v>292</v>
      </c>
      <c r="C583" s="11" t="s">
        <v>1499</v>
      </c>
      <c r="D583" s="11" t="s">
        <v>1500</v>
      </c>
      <c r="E583" s="11" t="s">
        <v>1506</v>
      </c>
      <c r="F583" s="12">
        <v>184</v>
      </c>
      <c r="G583" s="12">
        <v>38</v>
      </c>
      <c r="H583" s="13">
        <v>0.29399999999999998</v>
      </c>
      <c r="I583" s="14">
        <v>5.0442877299999997</v>
      </c>
      <c r="J583" s="15">
        <v>4</v>
      </c>
      <c r="K583" s="16" t="s">
        <v>297</v>
      </c>
      <c r="L583" t="str">
        <f t="shared" si="9"/>
        <v>none</v>
      </c>
    </row>
    <row r="584" spans="1:12" x14ac:dyDescent="0.3">
      <c r="A584" s="11" t="s">
        <v>1507</v>
      </c>
      <c r="B584" s="11" t="s">
        <v>292</v>
      </c>
      <c r="C584" s="11" t="s">
        <v>1499</v>
      </c>
      <c r="D584" s="11" t="s">
        <v>1500</v>
      </c>
      <c r="E584" s="11" t="s">
        <v>1508</v>
      </c>
      <c r="F584" s="12">
        <v>1551</v>
      </c>
      <c r="G584" s="12">
        <v>274</v>
      </c>
      <c r="H584" s="13">
        <v>0.12429999999999999</v>
      </c>
      <c r="I584" s="14">
        <v>2.43336504</v>
      </c>
      <c r="J584" s="15">
        <v>2</v>
      </c>
      <c r="K584" s="16" t="s">
        <v>331</v>
      </c>
      <c r="L584" t="str">
        <f t="shared" si="9"/>
        <v>none</v>
      </c>
    </row>
    <row r="585" spans="1:12" x14ac:dyDescent="0.3">
      <c r="A585" s="18" t="s">
        <v>1509</v>
      </c>
      <c r="B585" s="11" t="s">
        <v>292</v>
      </c>
      <c r="C585" s="11" t="s">
        <v>1499</v>
      </c>
      <c r="D585" s="11" t="s">
        <v>1500</v>
      </c>
      <c r="E585" s="11" t="s">
        <v>1510</v>
      </c>
      <c r="F585" s="12">
        <v>743</v>
      </c>
      <c r="G585" s="12">
        <v>131</v>
      </c>
      <c r="H585" s="13">
        <v>7.4700000000000003E-2</v>
      </c>
      <c r="I585" s="14">
        <v>2.4268213200000002</v>
      </c>
      <c r="J585" s="15">
        <v>2</v>
      </c>
      <c r="K585" s="16" t="s">
        <v>331</v>
      </c>
      <c r="L585" t="str">
        <f t="shared" si="9"/>
        <v>none</v>
      </c>
    </row>
    <row r="586" spans="1:12" x14ac:dyDescent="0.3">
      <c r="A586" s="11" t="s">
        <v>1511</v>
      </c>
      <c r="B586" s="11" t="s">
        <v>292</v>
      </c>
      <c r="C586" s="11" t="s">
        <v>1499</v>
      </c>
      <c r="D586" s="11" t="s">
        <v>1500</v>
      </c>
      <c r="E586" s="11" t="s">
        <v>1512</v>
      </c>
      <c r="F586" s="12">
        <v>163</v>
      </c>
      <c r="G586" s="12">
        <v>32</v>
      </c>
      <c r="H586" s="13">
        <v>0.2641</v>
      </c>
      <c r="I586" s="14">
        <v>4.9891611400000002</v>
      </c>
      <c r="J586" s="15">
        <v>4</v>
      </c>
      <c r="K586" s="16" t="s">
        <v>297</v>
      </c>
      <c r="L586" t="str">
        <f t="shared" si="9"/>
        <v>none</v>
      </c>
    </row>
    <row r="587" spans="1:12" x14ac:dyDescent="0.3">
      <c r="A587" s="11" t="s">
        <v>1513</v>
      </c>
      <c r="B587" s="11" t="s">
        <v>292</v>
      </c>
      <c r="C587" s="11" t="s">
        <v>1499</v>
      </c>
      <c r="D587" s="11" t="s">
        <v>1500</v>
      </c>
      <c r="E587" s="11" t="s">
        <v>1514</v>
      </c>
      <c r="F587" s="12">
        <v>224</v>
      </c>
      <c r="G587" s="12">
        <v>41</v>
      </c>
      <c r="H587" s="13">
        <v>0.2611</v>
      </c>
      <c r="I587" s="14">
        <v>4.8946999099999999</v>
      </c>
      <c r="J587" s="15">
        <v>4</v>
      </c>
      <c r="K587" s="16" t="s">
        <v>297</v>
      </c>
      <c r="L587" t="str">
        <f t="shared" si="9"/>
        <v>none</v>
      </c>
    </row>
    <row r="588" spans="1:12" x14ac:dyDescent="0.3">
      <c r="A588" s="11" t="s">
        <v>1515</v>
      </c>
      <c r="B588" s="11" t="s">
        <v>292</v>
      </c>
      <c r="C588" s="11" t="s">
        <v>1499</v>
      </c>
      <c r="D588" s="11" t="s">
        <v>1500</v>
      </c>
      <c r="E588" s="11" t="s">
        <v>1516</v>
      </c>
      <c r="F588" s="12">
        <v>235</v>
      </c>
      <c r="G588" s="12">
        <v>51</v>
      </c>
      <c r="H588" s="13">
        <v>0.38219999999999998</v>
      </c>
      <c r="I588" s="14">
        <v>5.1180211699999996</v>
      </c>
      <c r="J588" s="15">
        <v>4</v>
      </c>
      <c r="K588" s="16" t="s">
        <v>297</v>
      </c>
      <c r="L588" t="str">
        <f t="shared" si="9"/>
        <v>none</v>
      </c>
    </row>
    <row r="589" spans="1:12" x14ac:dyDescent="0.3">
      <c r="A589" s="11" t="s">
        <v>1517</v>
      </c>
      <c r="B589" s="11" t="s">
        <v>292</v>
      </c>
      <c r="C589" s="11" t="s">
        <v>1499</v>
      </c>
      <c r="D589" s="11" t="s">
        <v>1500</v>
      </c>
      <c r="E589" s="11" t="s">
        <v>1518</v>
      </c>
      <c r="F589" s="12">
        <v>161</v>
      </c>
      <c r="G589" s="12">
        <v>32</v>
      </c>
      <c r="H589" s="13">
        <v>0.26479999999999998</v>
      </c>
      <c r="I589" s="14">
        <v>5.0038073599999997</v>
      </c>
      <c r="J589" s="15">
        <v>4</v>
      </c>
      <c r="K589" s="16" t="s">
        <v>297</v>
      </c>
      <c r="L589" t="str">
        <f t="shared" si="9"/>
        <v>none</v>
      </c>
    </row>
    <row r="590" spans="1:12" x14ac:dyDescent="0.3">
      <c r="A590" s="11" t="s">
        <v>1519</v>
      </c>
      <c r="B590" s="11" t="s">
        <v>292</v>
      </c>
      <c r="C590" s="11" t="s">
        <v>1499</v>
      </c>
      <c r="D590" s="11" t="s">
        <v>1500</v>
      </c>
      <c r="E590" s="11" t="s">
        <v>1520</v>
      </c>
      <c r="F590" s="12">
        <v>1662</v>
      </c>
      <c r="G590" s="12">
        <v>277</v>
      </c>
      <c r="H590" s="13">
        <v>0.1487</v>
      </c>
      <c r="I590" s="14">
        <v>2.2214961199999999</v>
      </c>
      <c r="J590" s="15">
        <v>1.5</v>
      </c>
      <c r="K590" s="16" t="s">
        <v>331</v>
      </c>
      <c r="L590" t="str">
        <f t="shared" si="9"/>
        <v>none</v>
      </c>
    </row>
    <row r="591" spans="1:12" x14ac:dyDescent="0.3">
      <c r="A591" s="11" t="s">
        <v>1521</v>
      </c>
      <c r="B591" s="11" t="s">
        <v>292</v>
      </c>
      <c r="C591" s="11" t="s">
        <v>1499</v>
      </c>
      <c r="D591" s="11" t="s">
        <v>1500</v>
      </c>
      <c r="E591" s="11" t="s">
        <v>1522</v>
      </c>
      <c r="F591" s="12">
        <v>287</v>
      </c>
      <c r="G591" s="12">
        <v>63</v>
      </c>
      <c r="H591" s="13">
        <v>0.30380000000000001</v>
      </c>
      <c r="I591" s="14">
        <v>5.1177804099999999</v>
      </c>
      <c r="J591" s="15">
        <v>4</v>
      </c>
      <c r="K591" s="16" t="s">
        <v>297</v>
      </c>
      <c r="L591" t="str">
        <f t="shared" si="9"/>
        <v>none</v>
      </c>
    </row>
    <row r="592" spans="1:12" x14ac:dyDescent="0.3">
      <c r="A592" s="18" t="s">
        <v>1523</v>
      </c>
      <c r="B592" s="11" t="s">
        <v>292</v>
      </c>
      <c r="C592" s="11" t="s">
        <v>1499</v>
      </c>
      <c r="D592" s="11" t="s">
        <v>1500</v>
      </c>
      <c r="E592" s="11" t="s">
        <v>1524</v>
      </c>
      <c r="F592" s="12">
        <v>1179</v>
      </c>
      <c r="G592" s="12">
        <v>210</v>
      </c>
      <c r="H592" s="13">
        <v>0.1041</v>
      </c>
      <c r="I592" s="14">
        <v>2.42258635</v>
      </c>
      <c r="J592" s="15">
        <v>2</v>
      </c>
      <c r="K592" s="16" t="s">
        <v>331</v>
      </c>
      <c r="L592" t="str">
        <f t="shared" si="9"/>
        <v>none</v>
      </c>
    </row>
    <row r="593" spans="1:12" x14ac:dyDescent="0.3">
      <c r="A593" s="11" t="s">
        <v>1525</v>
      </c>
      <c r="B593" s="11" t="s">
        <v>292</v>
      </c>
      <c r="C593" s="11" t="s">
        <v>1499</v>
      </c>
      <c r="D593" s="11" t="s">
        <v>1500</v>
      </c>
      <c r="E593" s="11" t="s">
        <v>1526</v>
      </c>
      <c r="F593" s="12">
        <v>202</v>
      </c>
      <c r="G593" s="12">
        <v>41</v>
      </c>
      <c r="H593" s="13">
        <v>0.2263</v>
      </c>
      <c r="I593" s="14">
        <v>5.0335415699999997</v>
      </c>
      <c r="J593" s="15">
        <v>4</v>
      </c>
      <c r="K593" s="16" t="s">
        <v>297</v>
      </c>
      <c r="L593" t="str">
        <f t="shared" si="9"/>
        <v>none</v>
      </c>
    </row>
    <row r="594" spans="1:12" x14ac:dyDescent="0.3">
      <c r="A594" s="11" t="s">
        <v>1527</v>
      </c>
      <c r="B594" s="11" t="s">
        <v>292</v>
      </c>
      <c r="C594" s="11" t="s">
        <v>1499</v>
      </c>
      <c r="D594" s="11" t="s">
        <v>1500</v>
      </c>
      <c r="E594" s="11" t="s">
        <v>1528</v>
      </c>
      <c r="F594" s="12">
        <v>1303</v>
      </c>
      <c r="G594" s="12">
        <v>237</v>
      </c>
      <c r="H594" s="13">
        <v>0.1074</v>
      </c>
      <c r="I594" s="14">
        <v>2.4440063799999998</v>
      </c>
      <c r="J594" s="15">
        <v>2</v>
      </c>
      <c r="K594" s="16" t="s">
        <v>331</v>
      </c>
      <c r="L594" t="str">
        <f t="shared" si="9"/>
        <v>none</v>
      </c>
    </row>
    <row r="595" spans="1:12" x14ac:dyDescent="0.3">
      <c r="A595" s="11" t="s">
        <v>1531</v>
      </c>
      <c r="B595" s="11" t="s">
        <v>292</v>
      </c>
      <c r="C595" s="11" t="s">
        <v>1529</v>
      </c>
      <c r="D595" s="11" t="s">
        <v>1530</v>
      </c>
      <c r="E595" s="11" t="s">
        <v>1532</v>
      </c>
      <c r="F595" s="12">
        <v>127</v>
      </c>
      <c r="G595" s="12">
        <v>32</v>
      </c>
      <c r="H595" s="13">
        <v>0.42020000000000002</v>
      </c>
      <c r="I595" s="14">
        <v>0.27300728000000002</v>
      </c>
      <c r="J595" s="15">
        <v>0.03</v>
      </c>
      <c r="K595" s="16" t="s">
        <v>297</v>
      </c>
      <c r="L595" t="str">
        <f t="shared" si="9"/>
        <v>none</v>
      </c>
    </row>
    <row r="596" spans="1:12" x14ac:dyDescent="0.3">
      <c r="A596" s="11" t="s">
        <v>1533</v>
      </c>
      <c r="B596" s="11" t="s">
        <v>292</v>
      </c>
      <c r="C596" s="11" t="s">
        <v>1529</v>
      </c>
      <c r="D596" s="11" t="s">
        <v>1530</v>
      </c>
      <c r="E596" s="11" t="s">
        <v>1534</v>
      </c>
      <c r="F596" s="12">
        <v>182</v>
      </c>
      <c r="G596" s="12">
        <v>45</v>
      </c>
      <c r="H596" s="13">
        <v>0.1656</v>
      </c>
      <c r="I596" s="14">
        <v>0.47352382999999998</v>
      </c>
      <c r="J596" s="15">
        <v>0.03</v>
      </c>
      <c r="K596" s="16" t="s">
        <v>297</v>
      </c>
      <c r="L596" t="str">
        <f t="shared" si="9"/>
        <v>none</v>
      </c>
    </row>
    <row r="597" spans="1:12" x14ac:dyDescent="0.3">
      <c r="A597" s="11" t="s">
        <v>1535</v>
      </c>
      <c r="B597" s="11" t="s">
        <v>292</v>
      </c>
      <c r="C597" s="11" t="s">
        <v>1529</v>
      </c>
      <c r="D597" s="11" t="s">
        <v>1530</v>
      </c>
      <c r="E597" s="11" t="s">
        <v>1536</v>
      </c>
      <c r="F597" s="12">
        <v>126</v>
      </c>
      <c r="G597" s="12">
        <v>32</v>
      </c>
      <c r="H597" s="13">
        <v>0.18079999999999999</v>
      </c>
      <c r="I597" s="14">
        <v>0.43557056</v>
      </c>
      <c r="J597" s="15">
        <v>0.03</v>
      </c>
      <c r="K597" s="16" t="s">
        <v>297</v>
      </c>
      <c r="L597" t="str">
        <f t="shared" si="9"/>
        <v>none</v>
      </c>
    </row>
    <row r="598" spans="1:12" x14ac:dyDescent="0.3">
      <c r="A598" s="11" t="s">
        <v>1537</v>
      </c>
      <c r="B598" s="11" t="s">
        <v>292</v>
      </c>
      <c r="C598" s="11" t="s">
        <v>1529</v>
      </c>
      <c r="D598" s="11" t="s">
        <v>1530</v>
      </c>
      <c r="E598" s="11" t="s">
        <v>1538</v>
      </c>
      <c r="F598" s="12">
        <v>14</v>
      </c>
      <c r="G598" s="12">
        <v>3</v>
      </c>
      <c r="H598" s="13">
        <v>0.42920000000000003</v>
      </c>
      <c r="I598" s="14">
        <v>0.36864228999999998</v>
      </c>
      <c r="J598" s="15">
        <v>0.03</v>
      </c>
      <c r="K598" s="16" t="s">
        <v>297</v>
      </c>
      <c r="L598" t="str">
        <f t="shared" si="9"/>
        <v>none</v>
      </c>
    </row>
    <row r="599" spans="1:12" x14ac:dyDescent="0.3">
      <c r="A599" s="11" t="s">
        <v>1539</v>
      </c>
      <c r="B599" s="11" t="s">
        <v>292</v>
      </c>
      <c r="C599" s="11" t="s">
        <v>1529</v>
      </c>
      <c r="D599" s="11" t="s">
        <v>1530</v>
      </c>
      <c r="E599" s="11" t="s">
        <v>1540</v>
      </c>
      <c r="F599" s="12">
        <v>82</v>
      </c>
      <c r="G599" s="12">
        <v>21</v>
      </c>
      <c r="H599" s="13">
        <v>0.54630000000000001</v>
      </c>
      <c r="I599" s="14">
        <v>0.27422748000000002</v>
      </c>
      <c r="J599" s="15">
        <v>0.03</v>
      </c>
      <c r="K599" s="16" t="s">
        <v>297</v>
      </c>
      <c r="L599" t="str">
        <f t="shared" si="9"/>
        <v>none</v>
      </c>
    </row>
    <row r="600" spans="1:12" x14ac:dyDescent="0.3">
      <c r="A600" s="11" t="s">
        <v>1541</v>
      </c>
      <c r="B600" s="11" t="s">
        <v>292</v>
      </c>
      <c r="C600" s="11" t="s">
        <v>1529</v>
      </c>
      <c r="D600" s="11" t="s">
        <v>1530</v>
      </c>
      <c r="E600" s="11" t="s">
        <v>1542</v>
      </c>
      <c r="F600" s="12">
        <v>220</v>
      </c>
      <c r="G600" s="12">
        <v>55</v>
      </c>
      <c r="H600" s="13">
        <v>0.2089</v>
      </c>
      <c r="I600" s="14">
        <v>0.47449100999999999</v>
      </c>
      <c r="J600" s="15">
        <v>0.03</v>
      </c>
      <c r="K600" s="16" t="s">
        <v>297</v>
      </c>
      <c r="L600" t="str">
        <f t="shared" si="9"/>
        <v>none</v>
      </c>
    </row>
    <row r="601" spans="1:12" x14ac:dyDescent="0.3">
      <c r="A601" s="11" t="s">
        <v>1543</v>
      </c>
      <c r="B601" s="11" t="s">
        <v>292</v>
      </c>
      <c r="C601" s="11" t="s">
        <v>1529</v>
      </c>
      <c r="D601" s="11" t="s">
        <v>1530</v>
      </c>
      <c r="E601" s="11" t="s">
        <v>1544</v>
      </c>
      <c r="F601" s="12">
        <v>11</v>
      </c>
      <c r="G601" s="12">
        <v>3</v>
      </c>
      <c r="H601" s="13">
        <v>0.79259999999999997</v>
      </c>
      <c r="I601" s="14">
        <v>0.33164750999999998</v>
      </c>
      <c r="J601" s="15">
        <v>0.03</v>
      </c>
      <c r="K601" s="16" t="s">
        <v>297</v>
      </c>
      <c r="L601" t="str">
        <f t="shared" si="9"/>
        <v>none</v>
      </c>
    </row>
    <row r="602" spans="1:12" x14ac:dyDescent="0.3">
      <c r="A602" s="11" t="s">
        <v>1547</v>
      </c>
      <c r="B602" s="11" t="s">
        <v>292</v>
      </c>
      <c r="C602" s="11" t="s">
        <v>1545</v>
      </c>
      <c r="D602" s="11" t="s">
        <v>1546</v>
      </c>
      <c r="E602" s="11" t="s">
        <v>1548</v>
      </c>
      <c r="F602" s="12">
        <v>37</v>
      </c>
      <c r="G602" s="12">
        <v>9</v>
      </c>
      <c r="H602" s="13">
        <v>0.55430000000000001</v>
      </c>
      <c r="I602" s="14">
        <v>1.3075622600000001</v>
      </c>
      <c r="J602" s="15">
        <v>0.75</v>
      </c>
      <c r="K602" s="16" t="s">
        <v>297</v>
      </c>
      <c r="L602" t="str">
        <f t="shared" si="9"/>
        <v>none</v>
      </c>
    </row>
    <row r="603" spans="1:12" x14ac:dyDescent="0.3">
      <c r="A603" s="11" t="s">
        <v>1549</v>
      </c>
      <c r="B603" s="11" t="s">
        <v>292</v>
      </c>
      <c r="C603" s="11" t="s">
        <v>1545</v>
      </c>
      <c r="D603" s="11" t="s">
        <v>1546</v>
      </c>
      <c r="E603" s="11" t="s">
        <v>1550</v>
      </c>
      <c r="F603" s="12">
        <v>31</v>
      </c>
      <c r="G603" s="12">
        <v>5</v>
      </c>
      <c r="H603" s="13">
        <v>0.3795</v>
      </c>
      <c r="I603" s="14">
        <v>2.0695945</v>
      </c>
      <c r="J603" s="15">
        <v>1.25</v>
      </c>
      <c r="K603" s="16" t="s">
        <v>331</v>
      </c>
      <c r="L603" t="str">
        <f t="shared" si="9"/>
        <v>none</v>
      </c>
    </row>
    <row r="604" spans="1:12" x14ac:dyDescent="0.3">
      <c r="A604" s="11" t="s">
        <v>1551</v>
      </c>
      <c r="B604" s="11" t="s">
        <v>292</v>
      </c>
      <c r="C604" s="11" t="s">
        <v>1545</v>
      </c>
      <c r="D604" s="11" t="s">
        <v>1546</v>
      </c>
      <c r="E604" s="11" t="s">
        <v>1552</v>
      </c>
      <c r="F604" s="12">
        <v>1874</v>
      </c>
      <c r="G604" s="12">
        <v>187</v>
      </c>
      <c r="H604" s="13">
        <v>0.65710000000000002</v>
      </c>
      <c r="I604" s="14">
        <v>0.91854829000000005</v>
      </c>
      <c r="J604" s="15">
        <v>0.5</v>
      </c>
      <c r="K604" s="16" t="s">
        <v>370</v>
      </c>
      <c r="L604" t="str">
        <f t="shared" si="9"/>
        <v>none</v>
      </c>
    </row>
    <row r="605" spans="1:12" x14ac:dyDescent="0.3">
      <c r="A605" s="11" t="s">
        <v>1553</v>
      </c>
      <c r="B605" s="11" t="s">
        <v>292</v>
      </c>
      <c r="C605" s="11" t="s">
        <v>1545</v>
      </c>
      <c r="D605" s="11" t="s">
        <v>1546</v>
      </c>
      <c r="E605" s="11" t="s">
        <v>1554</v>
      </c>
      <c r="F605" s="12">
        <v>15</v>
      </c>
      <c r="G605" s="12">
        <v>2</v>
      </c>
      <c r="H605" s="13">
        <v>0.45779999999999998</v>
      </c>
      <c r="I605" s="14">
        <v>1.5621713500000001</v>
      </c>
      <c r="J605" s="15">
        <v>0.75</v>
      </c>
      <c r="K605" s="16" t="s">
        <v>331</v>
      </c>
      <c r="L605" t="str">
        <f t="shared" si="9"/>
        <v>none</v>
      </c>
    </row>
    <row r="606" spans="1:12" x14ac:dyDescent="0.3">
      <c r="A606" s="11" t="s">
        <v>1555</v>
      </c>
      <c r="B606" s="11" t="s">
        <v>292</v>
      </c>
      <c r="C606" s="11" t="s">
        <v>1545</v>
      </c>
      <c r="D606" s="11" t="s">
        <v>1546</v>
      </c>
      <c r="E606" s="11" t="s">
        <v>1556</v>
      </c>
      <c r="F606" s="12">
        <v>15</v>
      </c>
      <c r="G606" s="12">
        <v>2</v>
      </c>
      <c r="H606" s="13">
        <v>0.34229999999999999</v>
      </c>
      <c r="I606" s="14">
        <v>0.88392103</v>
      </c>
      <c r="J606" s="15">
        <v>0.5</v>
      </c>
      <c r="K606" s="16" t="s">
        <v>331</v>
      </c>
      <c r="L606" t="str">
        <f t="shared" si="9"/>
        <v>none</v>
      </c>
    </row>
    <row r="607" spans="1:12" x14ac:dyDescent="0.3">
      <c r="A607" s="18" t="s">
        <v>1557</v>
      </c>
      <c r="B607" s="11" t="s">
        <v>292</v>
      </c>
      <c r="C607" s="11" t="s">
        <v>1545</v>
      </c>
      <c r="D607" s="11" t="s">
        <v>1546</v>
      </c>
      <c r="E607" s="11" t="s">
        <v>1558</v>
      </c>
      <c r="F607" s="12">
        <v>1093</v>
      </c>
      <c r="G607" s="12">
        <v>109</v>
      </c>
      <c r="H607" s="13">
        <v>0.5121</v>
      </c>
      <c r="I607" s="14">
        <v>0.69308884999999998</v>
      </c>
      <c r="J607" s="15">
        <v>0.25</v>
      </c>
      <c r="K607" s="16" t="s">
        <v>331</v>
      </c>
      <c r="L607" t="str">
        <f t="shared" si="9"/>
        <v>none</v>
      </c>
    </row>
    <row r="608" spans="1:12" x14ac:dyDescent="0.3">
      <c r="A608" s="11" t="s">
        <v>1559</v>
      </c>
      <c r="B608" s="11" t="s">
        <v>292</v>
      </c>
      <c r="C608" s="11" t="s">
        <v>1545</v>
      </c>
      <c r="D608" s="11" t="s">
        <v>1546</v>
      </c>
      <c r="E608" s="11" t="s">
        <v>1560</v>
      </c>
      <c r="F608" s="12">
        <v>24</v>
      </c>
      <c r="G608" s="12">
        <v>4</v>
      </c>
      <c r="H608" s="13">
        <v>0.4783</v>
      </c>
      <c r="I608" s="14">
        <v>1.8013087400000001</v>
      </c>
      <c r="J608" s="15">
        <v>0.75</v>
      </c>
      <c r="K608" s="16" t="s">
        <v>331</v>
      </c>
      <c r="L608" t="str">
        <f t="shared" si="9"/>
        <v>none</v>
      </c>
    </row>
    <row r="609" spans="1:12" x14ac:dyDescent="0.3">
      <c r="A609" s="11" t="s">
        <v>1561</v>
      </c>
      <c r="B609" s="11" t="s">
        <v>292</v>
      </c>
      <c r="C609" s="11" t="s">
        <v>1545</v>
      </c>
      <c r="D609" s="11" t="s">
        <v>1546</v>
      </c>
      <c r="E609" s="11" t="s">
        <v>1562</v>
      </c>
      <c r="F609" s="12">
        <v>42</v>
      </c>
      <c r="G609" s="12">
        <v>6</v>
      </c>
      <c r="H609" s="13">
        <v>0.44850000000000001</v>
      </c>
      <c r="I609" s="14">
        <v>2.2199008899999999</v>
      </c>
      <c r="J609" s="15">
        <v>1.25</v>
      </c>
      <c r="K609" s="16" t="s">
        <v>331</v>
      </c>
      <c r="L609" t="str">
        <f t="shared" si="9"/>
        <v>none</v>
      </c>
    </row>
    <row r="610" spans="1:12" x14ac:dyDescent="0.3">
      <c r="A610" s="11" t="s">
        <v>1563</v>
      </c>
      <c r="B610" s="11" t="s">
        <v>292</v>
      </c>
      <c r="C610" s="11" t="s">
        <v>1545</v>
      </c>
      <c r="D610" s="11" t="s">
        <v>1546</v>
      </c>
      <c r="E610" s="11" t="s">
        <v>1564</v>
      </c>
      <c r="F610" s="12">
        <v>2672</v>
      </c>
      <c r="G610" s="12">
        <v>267</v>
      </c>
      <c r="H610" s="13">
        <v>0.45140000000000002</v>
      </c>
      <c r="I610" s="14">
        <v>1.9108227200000001</v>
      </c>
      <c r="J610" s="15">
        <v>1.25</v>
      </c>
      <c r="K610" s="16" t="s">
        <v>370</v>
      </c>
      <c r="L610" t="str">
        <f t="shared" si="9"/>
        <v>none</v>
      </c>
    </row>
    <row r="611" spans="1:12" x14ac:dyDescent="0.3">
      <c r="A611" s="18" t="s">
        <v>1565</v>
      </c>
      <c r="B611" s="11" t="s">
        <v>292</v>
      </c>
      <c r="C611" s="11" t="s">
        <v>1545</v>
      </c>
      <c r="D611" s="11" t="s">
        <v>1546</v>
      </c>
      <c r="E611" s="11" t="s">
        <v>1566</v>
      </c>
      <c r="F611" s="12">
        <v>15</v>
      </c>
      <c r="G611" s="12">
        <v>2</v>
      </c>
      <c r="H611" s="13">
        <v>0.41</v>
      </c>
      <c r="I611" s="14">
        <v>0.59231277999999998</v>
      </c>
      <c r="J611" s="15">
        <v>0.25</v>
      </c>
      <c r="K611" s="16" t="s">
        <v>331</v>
      </c>
      <c r="L611" t="str">
        <f t="shared" si="9"/>
        <v>none</v>
      </c>
    </row>
    <row r="612" spans="1:12" x14ac:dyDescent="0.3">
      <c r="A612" s="11" t="s">
        <v>1567</v>
      </c>
      <c r="B612" s="11" t="s">
        <v>292</v>
      </c>
      <c r="C612" s="11" t="s">
        <v>1545</v>
      </c>
      <c r="D612" s="11" t="s">
        <v>1546</v>
      </c>
      <c r="E612" s="11" t="s">
        <v>1568</v>
      </c>
      <c r="F612" s="12">
        <v>9</v>
      </c>
      <c r="G612" s="12">
        <v>1</v>
      </c>
      <c r="H612" s="13">
        <v>0.35260000000000002</v>
      </c>
      <c r="I612" s="14">
        <v>0.58622845999999995</v>
      </c>
      <c r="J612" s="15">
        <v>0.25</v>
      </c>
      <c r="K612" s="16" t="s">
        <v>331</v>
      </c>
      <c r="L612" t="str">
        <f t="shared" si="9"/>
        <v>none</v>
      </c>
    </row>
    <row r="613" spans="1:12" x14ac:dyDescent="0.3">
      <c r="A613" s="11" t="s">
        <v>1569</v>
      </c>
      <c r="B613" s="11" t="s">
        <v>292</v>
      </c>
      <c r="C613" s="11" t="s">
        <v>1545</v>
      </c>
      <c r="D613" s="11" t="s">
        <v>1546</v>
      </c>
      <c r="E613" s="11" t="s">
        <v>1570</v>
      </c>
      <c r="F613" s="12">
        <v>159</v>
      </c>
      <c r="G613" s="12">
        <v>40</v>
      </c>
      <c r="H613" s="13">
        <v>0.37669999999999998</v>
      </c>
      <c r="I613" s="14">
        <v>0.80037466000000002</v>
      </c>
      <c r="J613" s="15">
        <v>0.5</v>
      </c>
      <c r="K613" s="16" t="s">
        <v>297</v>
      </c>
      <c r="L613" t="str">
        <f t="shared" si="9"/>
        <v>none</v>
      </c>
    </row>
    <row r="614" spans="1:12" x14ac:dyDescent="0.3">
      <c r="A614" s="11" t="s">
        <v>1571</v>
      </c>
      <c r="B614" s="11" t="s">
        <v>292</v>
      </c>
      <c r="C614" s="11" t="s">
        <v>1545</v>
      </c>
      <c r="D614" s="11" t="s">
        <v>1546</v>
      </c>
      <c r="E614" s="11" t="s">
        <v>1572</v>
      </c>
      <c r="F614" s="12">
        <v>1697</v>
      </c>
      <c r="G614" s="12">
        <v>170</v>
      </c>
      <c r="H614" s="13">
        <v>0.40510000000000002</v>
      </c>
      <c r="I614" s="14">
        <v>1.32552424</v>
      </c>
      <c r="J614" s="15">
        <v>0.75</v>
      </c>
      <c r="K614" s="16" t="s">
        <v>370</v>
      </c>
      <c r="L614" t="str">
        <f t="shared" si="9"/>
        <v>none</v>
      </c>
    </row>
    <row r="615" spans="1:12" x14ac:dyDescent="0.3">
      <c r="A615" s="11" t="s">
        <v>1573</v>
      </c>
      <c r="B615" s="11" t="s">
        <v>292</v>
      </c>
      <c r="C615" s="11" t="s">
        <v>1545</v>
      </c>
      <c r="D615" s="11" t="s">
        <v>1546</v>
      </c>
      <c r="E615" s="11" t="s">
        <v>1574</v>
      </c>
      <c r="F615" s="12">
        <v>36</v>
      </c>
      <c r="G615" s="12">
        <v>9</v>
      </c>
      <c r="H615" s="13">
        <v>0.33579999999999999</v>
      </c>
      <c r="I615" s="14">
        <v>1.24013061</v>
      </c>
      <c r="J615" s="15">
        <v>0.75</v>
      </c>
      <c r="K615" s="16" t="s">
        <v>297</v>
      </c>
      <c r="L615" t="str">
        <f t="shared" si="9"/>
        <v>none</v>
      </c>
    </row>
    <row r="616" spans="1:12" x14ac:dyDescent="0.3">
      <c r="A616" s="11" t="s">
        <v>1575</v>
      </c>
      <c r="B616" s="11" t="s">
        <v>292</v>
      </c>
      <c r="C616" s="11" t="s">
        <v>1545</v>
      </c>
      <c r="D616" s="11" t="s">
        <v>1546</v>
      </c>
      <c r="E616" s="11" t="s">
        <v>1576</v>
      </c>
      <c r="F616" s="12">
        <v>2491</v>
      </c>
      <c r="G616" s="12">
        <v>249</v>
      </c>
      <c r="H616" s="13">
        <v>0.62429999999999997</v>
      </c>
      <c r="I616" s="14">
        <v>1.2880694399999999</v>
      </c>
      <c r="J616" s="15">
        <v>0.75</v>
      </c>
      <c r="K616" s="16" t="s">
        <v>370</v>
      </c>
      <c r="L616" t="str">
        <f t="shared" si="9"/>
        <v>none</v>
      </c>
    </row>
    <row r="617" spans="1:12" x14ac:dyDescent="0.3">
      <c r="A617" s="11" t="s">
        <v>1577</v>
      </c>
      <c r="B617" s="11" t="s">
        <v>292</v>
      </c>
      <c r="C617" s="11" t="s">
        <v>1545</v>
      </c>
      <c r="D617" s="11" t="s">
        <v>1546</v>
      </c>
      <c r="E617" s="11" t="s">
        <v>1578</v>
      </c>
      <c r="F617" s="12">
        <v>21</v>
      </c>
      <c r="G617" s="12">
        <v>3</v>
      </c>
      <c r="H617" s="13">
        <v>0.35680000000000001</v>
      </c>
      <c r="I617" s="14">
        <v>0.86202588999999996</v>
      </c>
      <c r="J617" s="15">
        <v>0.5</v>
      </c>
      <c r="K617" s="16" t="s">
        <v>331</v>
      </c>
      <c r="L617" t="str">
        <f t="shared" si="9"/>
        <v>none</v>
      </c>
    </row>
    <row r="618" spans="1:12" x14ac:dyDescent="0.3">
      <c r="A618" s="11" t="s">
        <v>1579</v>
      </c>
      <c r="B618" s="11" t="s">
        <v>292</v>
      </c>
      <c r="C618" s="11" t="s">
        <v>1545</v>
      </c>
      <c r="D618" s="11" t="s">
        <v>1546</v>
      </c>
      <c r="E618" s="11" t="s">
        <v>1580</v>
      </c>
      <c r="F618" s="12">
        <v>16</v>
      </c>
      <c r="G618" s="12">
        <v>4</v>
      </c>
      <c r="H618" s="13">
        <v>0.24490000000000001</v>
      </c>
      <c r="I618" s="14">
        <v>1.97828322</v>
      </c>
      <c r="J618" s="15">
        <v>1.25</v>
      </c>
      <c r="K618" s="16" t="s">
        <v>297</v>
      </c>
      <c r="L618" t="str">
        <f t="shared" si="9"/>
        <v>none</v>
      </c>
    </row>
    <row r="619" spans="1:12" x14ac:dyDescent="0.3">
      <c r="A619" s="18" t="s">
        <v>1581</v>
      </c>
      <c r="B619" s="11" t="s">
        <v>292</v>
      </c>
      <c r="C619" s="11" t="s">
        <v>1545</v>
      </c>
      <c r="D619" s="11" t="s">
        <v>1546</v>
      </c>
      <c r="E619" s="11" t="s">
        <v>1582</v>
      </c>
      <c r="F619" s="12">
        <v>45</v>
      </c>
      <c r="G619" s="12">
        <v>11</v>
      </c>
      <c r="H619" s="13">
        <v>0.16489999999999999</v>
      </c>
      <c r="I619" s="14">
        <v>0.59406029999999999</v>
      </c>
      <c r="J619" s="15">
        <v>0.25</v>
      </c>
      <c r="K619" s="16" t="s">
        <v>297</v>
      </c>
      <c r="L619" t="str">
        <f t="shared" si="9"/>
        <v>none</v>
      </c>
    </row>
    <row r="620" spans="1:12" x14ac:dyDescent="0.3">
      <c r="A620" s="11" t="s">
        <v>1585</v>
      </c>
      <c r="B620" s="11" t="s">
        <v>292</v>
      </c>
      <c r="C620" s="11" t="s">
        <v>1583</v>
      </c>
      <c r="D620" s="11" t="s">
        <v>1584</v>
      </c>
      <c r="E620" s="11" t="s">
        <v>1586</v>
      </c>
      <c r="F620" s="12">
        <v>34</v>
      </c>
      <c r="G620" s="12">
        <v>8</v>
      </c>
      <c r="H620" s="13">
        <v>4.0300000000000002E-2</v>
      </c>
      <c r="I620" s="14">
        <v>0.69406615999999999</v>
      </c>
      <c r="J620" s="15">
        <v>0.5</v>
      </c>
      <c r="K620" s="16" t="s">
        <v>331</v>
      </c>
      <c r="L620" t="str">
        <f t="shared" si="9"/>
        <v>none</v>
      </c>
    </row>
    <row r="621" spans="1:12" x14ac:dyDescent="0.3">
      <c r="A621" s="11" t="s">
        <v>1587</v>
      </c>
      <c r="B621" s="11" t="s">
        <v>292</v>
      </c>
      <c r="C621" s="11" t="s">
        <v>1583</v>
      </c>
      <c r="D621" s="11" t="s">
        <v>1584</v>
      </c>
      <c r="E621" s="11" t="s">
        <v>1588</v>
      </c>
      <c r="F621" s="12">
        <v>70</v>
      </c>
      <c r="G621" s="12">
        <v>18</v>
      </c>
      <c r="H621" s="13">
        <v>0.28139999999999998</v>
      </c>
      <c r="I621" s="14">
        <v>0.20103081</v>
      </c>
      <c r="J621" s="15">
        <v>0.1</v>
      </c>
      <c r="K621" s="16" t="s">
        <v>331</v>
      </c>
      <c r="L621" t="str">
        <f t="shared" si="9"/>
        <v>none</v>
      </c>
    </row>
    <row r="622" spans="1:12" x14ac:dyDescent="0.3">
      <c r="A622" s="11" t="s">
        <v>1589</v>
      </c>
      <c r="B622" s="11" t="s">
        <v>292</v>
      </c>
      <c r="C622" s="11" t="s">
        <v>1583</v>
      </c>
      <c r="D622" s="11" t="s">
        <v>1584</v>
      </c>
      <c r="E622" s="11" t="s">
        <v>1590</v>
      </c>
      <c r="F622" s="12">
        <v>9</v>
      </c>
      <c r="G622" s="12">
        <v>2</v>
      </c>
      <c r="H622" s="13">
        <v>0.31909999999999999</v>
      </c>
      <c r="I622" s="14">
        <v>0.20275673</v>
      </c>
      <c r="J622" s="15">
        <v>0.1</v>
      </c>
      <c r="K622" s="16" t="s">
        <v>331</v>
      </c>
      <c r="L622" t="str">
        <f t="shared" si="9"/>
        <v>none</v>
      </c>
    </row>
    <row r="623" spans="1:12" x14ac:dyDescent="0.3">
      <c r="A623" s="11" t="s">
        <v>1593</v>
      </c>
      <c r="B623" s="11" t="s">
        <v>292</v>
      </c>
      <c r="C623" s="11" t="s">
        <v>1591</v>
      </c>
      <c r="D623" s="11" t="s">
        <v>1592</v>
      </c>
      <c r="E623" s="11" t="s">
        <v>1594</v>
      </c>
      <c r="F623" s="12">
        <v>75</v>
      </c>
      <c r="G623" s="12">
        <v>16</v>
      </c>
      <c r="H623" s="13">
        <v>8.5999999999999993E-2</v>
      </c>
      <c r="I623" s="14">
        <v>3.2964152000000002</v>
      </c>
      <c r="J623" s="15">
        <v>2.5</v>
      </c>
      <c r="K623" s="16" t="s">
        <v>331</v>
      </c>
      <c r="L623" t="str">
        <f t="shared" si="9"/>
        <v>none</v>
      </c>
    </row>
    <row r="624" spans="1:12" x14ac:dyDescent="0.3">
      <c r="A624" s="11" t="s">
        <v>1595</v>
      </c>
      <c r="B624" s="11" t="s">
        <v>292</v>
      </c>
      <c r="C624" s="11" t="s">
        <v>1591</v>
      </c>
      <c r="D624" s="11" t="s">
        <v>1592</v>
      </c>
      <c r="E624" s="11" t="s">
        <v>1596</v>
      </c>
      <c r="F624" s="12">
        <v>139</v>
      </c>
      <c r="G624" s="12">
        <v>35</v>
      </c>
      <c r="H624" s="13">
        <v>0.37919999999999998</v>
      </c>
      <c r="I624" s="14">
        <v>3.9473122200000001</v>
      </c>
      <c r="J624" s="15">
        <v>2.5</v>
      </c>
      <c r="K624" s="16" t="s">
        <v>331</v>
      </c>
      <c r="L624" t="str">
        <f t="shared" si="9"/>
        <v>none</v>
      </c>
    </row>
    <row r="625" spans="1:12" x14ac:dyDescent="0.3">
      <c r="A625" s="11" t="s">
        <v>1597</v>
      </c>
      <c r="B625" s="11" t="s">
        <v>292</v>
      </c>
      <c r="C625" s="11" t="s">
        <v>1591</v>
      </c>
      <c r="D625" s="11" t="s">
        <v>1592</v>
      </c>
      <c r="E625" s="11" t="s">
        <v>1598</v>
      </c>
      <c r="F625" s="12">
        <v>205</v>
      </c>
      <c r="G625" s="12">
        <v>41</v>
      </c>
      <c r="H625" s="13">
        <v>0.13719999999999999</v>
      </c>
      <c r="I625" s="14">
        <v>3.13052156</v>
      </c>
      <c r="J625" s="15">
        <v>2.5</v>
      </c>
      <c r="K625" s="16" t="s">
        <v>331</v>
      </c>
      <c r="L625" t="str">
        <f t="shared" si="9"/>
        <v>none</v>
      </c>
    </row>
    <row r="626" spans="1:12" x14ac:dyDescent="0.3">
      <c r="A626" s="11" t="s">
        <v>1599</v>
      </c>
      <c r="B626" s="11" t="s">
        <v>292</v>
      </c>
      <c r="C626" s="11" t="s">
        <v>1591</v>
      </c>
      <c r="D626" s="11" t="s">
        <v>1592</v>
      </c>
      <c r="E626" s="11" t="s">
        <v>1600</v>
      </c>
      <c r="F626" s="12">
        <v>42</v>
      </c>
      <c r="G626" s="12">
        <v>9</v>
      </c>
      <c r="H626" s="13">
        <v>0.1149</v>
      </c>
      <c r="I626" s="14">
        <v>3.1718413299999999</v>
      </c>
      <c r="J626" s="15">
        <v>2.5</v>
      </c>
      <c r="K626" s="16" t="s">
        <v>297</v>
      </c>
      <c r="L626" t="str">
        <f t="shared" si="9"/>
        <v>none</v>
      </c>
    </row>
    <row r="627" spans="1:12" x14ac:dyDescent="0.3">
      <c r="A627" s="11" t="s">
        <v>1601</v>
      </c>
      <c r="B627" s="11" t="s">
        <v>292</v>
      </c>
      <c r="C627" s="11" t="s">
        <v>1591</v>
      </c>
      <c r="D627" s="11" t="s">
        <v>1592</v>
      </c>
      <c r="E627" s="11" t="s">
        <v>1602</v>
      </c>
      <c r="F627" s="12">
        <v>113</v>
      </c>
      <c r="G627" s="12">
        <v>23</v>
      </c>
      <c r="H627" s="13">
        <v>0.1082</v>
      </c>
      <c r="I627" s="14">
        <v>3.1279314399999998</v>
      </c>
      <c r="J627" s="15">
        <v>2.5</v>
      </c>
      <c r="K627" s="16" t="s">
        <v>331</v>
      </c>
      <c r="L627" t="str">
        <f t="shared" si="9"/>
        <v>none</v>
      </c>
    </row>
    <row r="628" spans="1:12" x14ac:dyDescent="0.3">
      <c r="A628" s="11" t="s">
        <v>1603</v>
      </c>
      <c r="B628" s="11" t="s">
        <v>292</v>
      </c>
      <c r="C628" s="11" t="s">
        <v>1591</v>
      </c>
      <c r="D628" s="11" t="s">
        <v>1592</v>
      </c>
      <c r="E628" s="11" t="s">
        <v>1604</v>
      </c>
      <c r="F628" s="12">
        <v>44</v>
      </c>
      <c r="G628" s="12">
        <v>10</v>
      </c>
      <c r="H628" s="13">
        <v>0.1215</v>
      </c>
      <c r="I628" s="14">
        <v>3.4183538000000002</v>
      </c>
      <c r="J628" s="15">
        <v>2.5</v>
      </c>
      <c r="K628" s="16" t="s">
        <v>331</v>
      </c>
      <c r="L628" t="str">
        <f t="shared" si="9"/>
        <v>none</v>
      </c>
    </row>
    <row r="629" spans="1:12" x14ac:dyDescent="0.3">
      <c r="A629" s="11" t="s">
        <v>1605</v>
      </c>
      <c r="B629" s="11" t="s">
        <v>292</v>
      </c>
      <c r="C629" s="11" t="s">
        <v>1591</v>
      </c>
      <c r="D629" s="11" t="s">
        <v>1592</v>
      </c>
      <c r="E629" s="11" t="s">
        <v>1606</v>
      </c>
      <c r="F629" s="12">
        <v>294</v>
      </c>
      <c r="G629" s="12">
        <v>72</v>
      </c>
      <c r="H629" s="13">
        <v>0.45889999999999997</v>
      </c>
      <c r="I629" s="14">
        <v>3.3121529600000001</v>
      </c>
      <c r="J629" s="15">
        <v>2.5</v>
      </c>
      <c r="K629" s="16" t="s">
        <v>331</v>
      </c>
      <c r="L629" t="str">
        <f t="shared" si="9"/>
        <v>none</v>
      </c>
    </row>
    <row r="630" spans="1:12" x14ac:dyDescent="0.3">
      <c r="A630" s="11" t="s">
        <v>1607</v>
      </c>
      <c r="B630" s="11" t="s">
        <v>292</v>
      </c>
      <c r="C630" s="11" t="s">
        <v>1591</v>
      </c>
      <c r="D630" s="11" t="s">
        <v>1592</v>
      </c>
      <c r="E630" s="11" t="s">
        <v>1608</v>
      </c>
      <c r="F630" s="12">
        <v>7</v>
      </c>
      <c r="G630" s="12">
        <v>1</v>
      </c>
      <c r="H630" s="13">
        <v>0.14699999999999999</v>
      </c>
      <c r="I630" s="14">
        <v>2.7190916700000001</v>
      </c>
      <c r="J630" s="15">
        <v>2.5</v>
      </c>
      <c r="K630" s="16" t="s">
        <v>331</v>
      </c>
      <c r="L630" t="str">
        <f t="shared" si="9"/>
        <v>none</v>
      </c>
    </row>
    <row r="631" spans="1:12" x14ac:dyDescent="0.3">
      <c r="A631" s="11" t="s">
        <v>1609</v>
      </c>
      <c r="B631" s="11" t="s">
        <v>292</v>
      </c>
      <c r="C631" s="11" t="s">
        <v>1591</v>
      </c>
      <c r="D631" s="11" t="s">
        <v>1592</v>
      </c>
      <c r="E631" s="11" t="s">
        <v>1610</v>
      </c>
      <c r="F631" s="12">
        <v>267</v>
      </c>
      <c r="G631" s="12">
        <v>71</v>
      </c>
      <c r="H631" s="13">
        <v>0.29289999999999999</v>
      </c>
      <c r="I631" s="14">
        <v>3.40970372</v>
      </c>
      <c r="J631" s="15">
        <v>2.5</v>
      </c>
      <c r="K631" s="16" t="s">
        <v>297</v>
      </c>
      <c r="L631" t="str">
        <f t="shared" si="9"/>
        <v>none</v>
      </c>
    </row>
    <row r="632" spans="1:12" x14ac:dyDescent="0.3">
      <c r="A632" s="18" t="s">
        <v>1611</v>
      </c>
      <c r="B632" s="11" t="s">
        <v>292</v>
      </c>
      <c r="C632" s="11" t="s">
        <v>1591</v>
      </c>
      <c r="D632" s="11" t="s">
        <v>1592</v>
      </c>
      <c r="E632" s="11" t="s">
        <v>1612</v>
      </c>
      <c r="F632" s="12">
        <v>1443</v>
      </c>
      <c r="G632" s="12">
        <v>330</v>
      </c>
      <c r="H632" s="13">
        <v>0.36420000000000002</v>
      </c>
      <c r="I632" s="14">
        <v>3.2411826100000001</v>
      </c>
      <c r="J632" s="15">
        <v>2.5</v>
      </c>
      <c r="K632" s="16" t="s">
        <v>297</v>
      </c>
      <c r="L632" t="str">
        <f t="shared" si="9"/>
        <v>none</v>
      </c>
    </row>
    <row r="633" spans="1:12" x14ac:dyDescent="0.3">
      <c r="A633" s="11" t="s">
        <v>1613</v>
      </c>
      <c r="B633" s="11" t="s">
        <v>292</v>
      </c>
      <c r="C633" s="11" t="s">
        <v>1591</v>
      </c>
      <c r="D633" s="11" t="s">
        <v>1592</v>
      </c>
      <c r="E633" s="11" t="s">
        <v>1614</v>
      </c>
      <c r="F633" s="12">
        <v>1232</v>
      </c>
      <c r="G633" s="12">
        <v>327</v>
      </c>
      <c r="H633" s="13">
        <v>0.30890000000000001</v>
      </c>
      <c r="I633" s="14">
        <v>3.4037338400000001</v>
      </c>
      <c r="J633" s="15">
        <v>2.5</v>
      </c>
      <c r="K633" s="16" t="s">
        <v>297</v>
      </c>
      <c r="L633" t="str">
        <f t="shared" si="9"/>
        <v>none</v>
      </c>
    </row>
    <row r="634" spans="1:12" x14ac:dyDescent="0.3">
      <c r="A634" s="11" t="s">
        <v>1615</v>
      </c>
      <c r="B634" s="11" t="s">
        <v>292</v>
      </c>
      <c r="C634" s="11" t="s">
        <v>1591</v>
      </c>
      <c r="D634" s="11" t="s">
        <v>1592</v>
      </c>
      <c r="E634" s="11" t="s">
        <v>1616</v>
      </c>
      <c r="F634" s="12">
        <v>329</v>
      </c>
      <c r="G634" s="12">
        <v>74</v>
      </c>
      <c r="H634" s="13">
        <v>0.35510000000000003</v>
      </c>
      <c r="I634" s="14">
        <v>3.2295497100000001</v>
      </c>
      <c r="J634" s="15">
        <v>2.5</v>
      </c>
      <c r="K634" s="16" t="s">
        <v>297</v>
      </c>
      <c r="L634" t="str">
        <f t="shared" si="9"/>
        <v>none</v>
      </c>
    </row>
    <row r="635" spans="1:12" x14ac:dyDescent="0.3">
      <c r="A635" s="11" t="s">
        <v>1617</v>
      </c>
      <c r="B635" s="11" t="s">
        <v>292</v>
      </c>
      <c r="C635" s="11" t="s">
        <v>1591</v>
      </c>
      <c r="D635" s="11" t="s">
        <v>1592</v>
      </c>
      <c r="E635" s="11" t="s">
        <v>1618</v>
      </c>
      <c r="F635" s="12">
        <v>2015</v>
      </c>
      <c r="G635" s="12">
        <v>561</v>
      </c>
      <c r="H635" s="13">
        <v>0.3785</v>
      </c>
      <c r="I635" s="14">
        <v>3.4642926100000002</v>
      </c>
      <c r="J635" s="15">
        <v>2.5</v>
      </c>
      <c r="K635" s="16" t="s">
        <v>297</v>
      </c>
      <c r="L635" t="str">
        <f t="shared" si="9"/>
        <v>none</v>
      </c>
    </row>
    <row r="636" spans="1:12" x14ac:dyDescent="0.3">
      <c r="A636" s="11" t="s">
        <v>1619</v>
      </c>
      <c r="B636" s="11" t="s">
        <v>292</v>
      </c>
      <c r="C636" s="11" t="s">
        <v>1591</v>
      </c>
      <c r="D636" s="11" t="s">
        <v>1592</v>
      </c>
      <c r="E636" s="11" t="s">
        <v>1620</v>
      </c>
      <c r="F636" s="12">
        <v>54</v>
      </c>
      <c r="G636" s="12">
        <v>16</v>
      </c>
      <c r="H636" s="13">
        <v>0.36709999999999998</v>
      </c>
      <c r="I636" s="14">
        <v>3.5758091799999998</v>
      </c>
      <c r="J636" s="15">
        <v>2.5</v>
      </c>
      <c r="K636" s="16" t="s">
        <v>710</v>
      </c>
      <c r="L636" t="str">
        <f t="shared" si="9"/>
        <v>none</v>
      </c>
    </row>
    <row r="637" spans="1:12" x14ac:dyDescent="0.3">
      <c r="A637" s="11" t="s">
        <v>1621</v>
      </c>
      <c r="B637" s="11" t="s">
        <v>292</v>
      </c>
      <c r="C637" s="11" t="s">
        <v>1591</v>
      </c>
      <c r="D637" s="11" t="s">
        <v>1592</v>
      </c>
      <c r="E637" s="11" t="s">
        <v>1622</v>
      </c>
      <c r="F637" s="12">
        <v>86</v>
      </c>
      <c r="G637" s="12">
        <v>27</v>
      </c>
      <c r="H637" s="13">
        <v>0.33900000000000002</v>
      </c>
      <c r="I637" s="14">
        <v>3.6192103100000002</v>
      </c>
      <c r="J637" s="15">
        <v>2.5</v>
      </c>
      <c r="K637" s="16" t="s">
        <v>710</v>
      </c>
      <c r="L637" t="str">
        <f t="shared" si="9"/>
        <v>none</v>
      </c>
    </row>
    <row r="638" spans="1:12" x14ac:dyDescent="0.3">
      <c r="A638" s="11" t="s">
        <v>1623</v>
      </c>
      <c r="B638" s="11" t="s">
        <v>292</v>
      </c>
      <c r="C638" s="11" t="s">
        <v>1591</v>
      </c>
      <c r="D638" s="11" t="s">
        <v>1592</v>
      </c>
      <c r="E638" s="11" t="s">
        <v>1624</v>
      </c>
      <c r="F638" s="12">
        <v>192</v>
      </c>
      <c r="G638" s="12">
        <v>60</v>
      </c>
      <c r="H638" s="13">
        <v>0.36270000000000002</v>
      </c>
      <c r="I638" s="14">
        <v>3.6247685700000001</v>
      </c>
      <c r="J638" s="15">
        <v>2.5</v>
      </c>
      <c r="K638" s="16" t="s">
        <v>710</v>
      </c>
      <c r="L638" t="str">
        <f t="shared" si="9"/>
        <v>none</v>
      </c>
    </row>
    <row r="639" spans="1:12" x14ac:dyDescent="0.3">
      <c r="A639" s="11" t="s">
        <v>1625</v>
      </c>
      <c r="B639" s="11" t="s">
        <v>292</v>
      </c>
      <c r="C639" s="11" t="s">
        <v>1591</v>
      </c>
      <c r="D639" s="11" t="s">
        <v>1592</v>
      </c>
      <c r="E639" s="11" t="s">
        <v>1626</v>
      </c>
      <c r="F639" s="12">
        <v>9</v>
      </c>
      <c r="G639" s="12">
        <v>2</v>
      </c>
      <c r="H639" s="13">
        <v>0.13270000000000001</v>
      </c>
      <c r="I639" s="14">
        <v>2.9094460199999999</v>
      </c>
      <c r="J639" s="15">
        <v>2.5</v>
      </c>
      <c r="K639" s="16" t="s">
        <v>331</v>
      </c>
      <c r="L639" t="str">
        <f t="shared" si="9"/>
        <v>none</v>
      </c>
    </row>
    <row r="640" spans="1:12" x14ac:dyDescent="0.3">
      <c r="A640" s="11" t="s">
        <v>1627</v>
      </c>
      <c r="B640" s="11" t="s">
        <v>292</v>
      </c>
      <c r="C640" s="11" t="s">
        <v>1591</v>
      </c>
      <c r="D640" s="11" t="s">
        <v>1592</v>
      </c>
      <c r="E640" s="11" t="s">
        <v>1628</v>
      </c>
      <c r="F640" s="12">
        <v>207</v>
      </c>
      <c r="G640" s="12">
        <v>50</v>
      </c>
      <c r="H640" s="13">
        <v>0.45100000000000001</v>
      </c>
      <c r="I640" s="14">
        <v>3.3046555299999998</v>
      </c>
      <c r="J640" s="15">
        <v>2.5</v>
      </c>
      <c r="K640" s="16" t="s">
        <v>331</v>
      </c>
      <c r="L640" t="str">
        <f t="shared" si="9"/>
        <v>none</v>
      </c>
    </row>
    <row r="641" spans="1:12" x14ac:dyDescent="0.3">
      <c r="A641" s="11" t="s">
        <v>1629</v>
      </c>
      <c r="B641" s="11" t="s">
        <v>292</v>
      </c>
      <c r="C641" s="11" t="s">
        <v>1591</v>
      </c>
      <c r="D641" s="11" t="s">
        <v>1592</v>
      </c>
      <c r="E641" s="11" t="s">
        <v>1630</v>
      </c>
      <c r="F641" s="12">
        <v>29</v>
      </c>
      <c r="G641" s="12">
        <v>7</v>
      </c>
      <c r="H641" s="13">
        <v>0.2656</v>
      </c>
      <c r="I641" s="14">
        <v>3.49271047</v>
      </c>
      <c r="J641" s="15">
        <v>2.5</v>
      </c>
      <c r="K641" s="16" t="s">
        <v>331</v>
      </c>
      <c r="L641" t="str">
        <f t="shared" si="9"/>
        <v>none</v>
      </c>
    </row>
    <row r="642" spans="1:12" x14ac:dyDescent="0.3">
      <c r="A642" s="11" t="s">
        <v>1631</v>
      </c>
      <c r="B642" s="11" t="s">
        <v>292</v>
      </c>
      <c r="C642" s="11" t="s">
        <v>1591</v>
      </c>
      <c r="D642" s="11" t="s">
        <v>1592</v>
      </c>
      <c r="E642" s="11" t="s">
        <v>1632</v>
      </c>
      <c r="F642" s="12">
        <v>6</v>
      </c>
      <c r="G642" s="12">
        <v>2</v>
      </c>
      <c r="H642" s="13">
        <v>8.2600000000000007E-2</v>
      </c>
      <c r="I642" s="14">
        <v>3.1914285699999998</v>
      </c>
      <c r="J642" s="15">
        <v>2.5</v>
      </c>
      <c r="K642" s="16" t="s">
        <v>331</v>
      </c>
      <c r="L642" t="str">
        <f t="shared" si="9"/>
        <v>none</v>
      </c>
    </row>
    <row r="643" spans="1:12" x14ac:dyDescent="0.3">
      <c r="A643" s="11" t="s">
        <v>1633</v>
      </c>
      <c r="B643" s="11" t="s">
        <v>292</v>
      </c>
      <c r="C643" s="11" t="s">
        <v>1591</v>
      </c>
      <c r="D643" s="11" t="s">
        <v>1592</v>
      </c>
      <c r="E643" s="11" t="s">
        <v>1634</v>
      </c>
      <c r="F643" s="12">
        <v>47</v>
      </c>
      <c r="G643" s="12">
        <v>12</v>
      </c>
      <c r="H643" s="13">
        <v>0.4118</v>
      </c>
      <c r="I643" s="14">
        <v>3.6298365600000002</v>
      </c>
      <c r="J643" s="15">
        <v>2.5</v>
      </c>
      <c r="K643" s="16" t="s">
        <v>331</v>
      </c>
      <c r="L643" t="str">
        <f t="shared" ref="L643:L706" si="10">IFERROR(VLOOKUP(C643,$O$2:$P$21,2,FALSE),"none")</f>
        <v>none</v>
      </c>
    </row>
    <row r="644" spans="1:12" x14ac:dyDescent="0.3">
      <c r="A644" s="11" t="s">
        <v>1635</v>
      </c>
      <c r="B644" s="11" t="s">
        <v>292</v>
      </c>
      <c r="C644" s="11" t="s">
        <v>1591</v>
      </c>
      <c r="D644" s="11" t="s">
        <v>1592</v>
      </c>
      <c r="E644" s="11" t="s">
        <v>1636</v>
      </c>
      <c r="F644" s="12">
        <v>42</v>
      </c>
      <c r="G644" s="12">
        <v>10</v>
      </c>
      <c r="H644" s="13">
        <v>0.31680000000000003</v>
      </c>
      <c r="I644" s="14">
        <v>3.4939924200000001</v>
      </c>
      <c r="J644" s="15">
        <v>2.5</v>
      </c>
      <c r="K644" s="16" t="s">
        <v>331</v>
      </c>
      <c r="L644" t="str">
        <f t="shared" si="10"/>
        <v>none</v>
      </c>
    </row>
    <row r="645" spans="1:12" x14ac:dyDescent="0.3">
      <c r="A645" s="11" t="s">
        <v>1637</v>
      </c>
      <c r="B645" s="11" t="s">
        <v>292</v>
      </c>
      <c r="C645" s="11" t="s">
        <v>1591</v>
      </c>
      <c r="D645" s="11" t="s">
        <v>1592</v>
      </c>
      <c r="E645" s="11" t="s">
        <v>1638</v>
      </c>
      <c r="F645" s="12">
        <v>1086</v>
      </c>
      <c r="G645" s="12">
        <v>403</v>
      </c>
      <c r="H645" s="13">
        <v>0.43509999999999999</v>
      </c>
      <c r="I645" s="14">
        <v>3.9844319000000001</v>
      </c>
      <c r="J645" s="15">
        <v>2.5</v>
      </c>
      <c r="K645" s="16" t="s">
        <v>297</v>
      </c>
      <c r="L645" t="str">
        <f t="shared" si="10"/>
        <v>none</v>
      </c>
    </row>
    <row r="646" spans="1:12" x14ac:dyDescent="0.3">
      <c r="A646" s="11" t="s">
        <v>1639</v>
      </c>
      <c r="B646" s="11" t="s">
        <v>292</v>
      </c>
      <c r="C646" s="11" t="s">
        <v>1591</v>
      </c>
      <c r="D646" s="11" t="s">
        <v>1592</v>
      </c>
      <c r="E646" s="11" t="s">
        <v>1640</v>
      </c>
      <c r="F646" s="12">
        <v>42</v>
      </c>
      <c r="G646" s="12">
        <v>10</v>
      </c>
      <c r="H646" s="13">
        <v>0.34370000000000001</v>
      </c>
      <c r="I646" s="14">
        <v>3.6951848300000001</v>
      </c>
      <c r="J646" s="15">
        <v>2.5</v>
      </c>
      <c r="K646" s="16" t="s">
        <v>331</v>
      </c>
      <c r="L646" t="str">
        <f t="shared" si="10"/>
        <v>none</v>
      </c>
    </row>
    <row r="647" spans="1:12" x14ac:dyDescent="0.3">
      <c r="A647" s="11" t="s">
        <v>1641</v>
      </c>
      <c r="B647" s="11" t="s">
        <v>292</v>
      </c>
      <c r="C647" s="11" t="s">
        <v>1591</v>
      </c>
      <c r="D647" s="11" t="s">
        <v>1592</v>
      </c>
      <c r="E647" s="11" t="s">
        <v>1642</v>
      </c>
      <c r="F647" s="12">
        <v>137</v>
      </c>
      <c r="G647" s="12">
        <v>34</v>
      </c>
      <c r="H647" s="13">
        <v>0.3644</v>
      </c>
      <c r="I647" s="14">
        <v>3.49885461</v>
      </c>
      <c r="J647" s="15">
        <v>2.5</v>
      </c>
      <c r="K647" s="16" t="s">
        <v>331</v>
      </c>
      <c r="L647" t="str">
        <f t="shared" si="10"/>
        <v>none</v>
      </c>
    </row>
    <row r="648" spans="1:12" x14ac:dyDescent="0.3">
      <c r="A648" s="18" t="s">
        <v>1645</v>
      </c>
      <c r="B648" s="11" t="s">
        <v>292</v>
      </c>
      <c r="C648" s="11" t="s">
        <v>1643</v>
      </c>
      <c r="D648" s="11" t="s">
        <v>1644</v>
      </c>
      <c r="E648" s="11" t="s">
        <v>1646</v>
      </c>
      <c r="F648" s="12">
        <v>111</v>
      </c>
      <c r="G648" s="12">
        <v>17</v>
      </c>
      <c r="H648" s="13">
        <v>3.85E-2</v>
      </c>
      <c r="I648" s="14">
        <v>1.8899584899999999</v>
      </c>
      <c r="J648" s="15">
        <v>1.5</v>
      </c>
      <c r="K648" s="16" t="s">
        <v>331</v>
      </c>
      <c r="L648" t="str">
        <f t="shared" si="10"/>
        <v>none</v>
      </c>
    </row>
    <row r="649" spans="1:12" x14ac:dyDescent="0.3">
      <c r="A649" s="11" t="s">
        <v>1647</v>
      </c>
      <c r="B649" s="11" t="s">
        <v>292</v>
      </c>
      <c r="C649" s="11" t="s">
        <v>1643</v>
      </c>
      <c r="D649" s="11" t="s">
        <v>1644</v>
      </c>
      <c r="E649" s="11" t="s">
        <v>1648</v>
      </c>
      <c r="F649" s="12">
        <v>773</v>
      </c>
      <c r="G649" s="12">
        <v>116</v>
      </c>
      <c r="H649" s="13">
        <v>6.8099999999999994E-2</v>
      </c>
      <c r="I649" s="14">
        <v>1.81373764</v>
      </c>
      <c r="J649" s="15">
        <v>1.5</v>
      </c>
      <c r="K649" s="16" t="s">
        <v>331</v>
      </c>
      <c r="L649" t="str">
        <f t="shared" si="10"/>
        <v>none</v>
      </c>
    </row>
    <row r="650" spans="1:12" x14ac:dyDescent="0.3">
      <c r="A650" s="18" t="s">
        <v>1649</v>
      </c>
      <c r="B650" s="11" t="s">
        <v>292</v>
      </c>
      <c r="C650" s="11" t="s">
        <v>1643</v>
      </c>
      <c r="D650" s="11" t="s">
        <v>1644</v>
      </c>
      <c r="E650" s="11" t="s">
        <v>1650</v>
      </c>
      <c r="F650" s="12">
        <v>160</v>
      </c>
      <c r="G650" s="12">
        <v>18</v>
      </c>
      <c r="H650" s="13">
        <v>8.4500000000000006E-2</v>
      </c>
      <c r="I650" s="14">
        <v>2.25633259</v>
      </c>
      <c r="J650" s="15">
        <v>2</v>
      </c>
      <c r="K650" s="16" t="s">
        <v>331</v>
      </c>
      <c r="L650" t="str">
        <f t="shared" si="10"/>
        <v>none</v>
      </c>
    </row>
    <row r="651" spans="1:12" x14ac:dyDescent="0.3">
      <c r="A651" s="11" t="s">
        <v>1651</v>
      </c>
      <c r="B651" s="11" t="s">
        <v>292</v>
      </c>
      <c r="C651" s="11" t="s">
        <v>1643</v>
      </c>
      <c r="D651" s="11" t="s">
        <v>1644</v>
      </c>
      <c r="E651" s="11" t="s">
        <v>1652</v>
      </c>
      <c r="F651" s="12">
        <v>977</v>
      </c>
      <c r="G651" s="12">
        <v>146</v>
      </c>
      <c r="H651" s="13">
        <v>9.3200000000000005E-2</v>
      </c>
      <c r="I651" s="14">
        <v>1.7658477800000001</v>
      </c>
      <c r="J651" s="15">
        <v>1.5</v>
      </c>
      <c r="K651" s="16" t="s">
        <v>331</v>
      </c>
      <c r="L651" t="str">
        <f t="shared" si="10"/>
        <v>none</v>
      </c>
    </row>
    <row r="652" spans="1:12" x14ac:dyDescent="0.3">
      <c r="A652" s="11" t="s">
        <v>1653</v>
      </c>
      <c r="B652" s="11" t="s">
        <v>292</v>
      </c>
      <c r="C652" s="11" t="s">
        <v>1643</v>
      </c>
      <c r="D652" s="11" t="s">
        <v>1644</v>
      </c>
      <c r="E652" s="11" t="s">
        <v>1654</v>
      </c>
      <c r="F652" s="12">
        <v>630</v>
      </c>
      <c r="G652" s="12">
        <v>81</v>
      </c>
      <c r="H652" s="13">
        <v>5.1700000000000003E-2</v>
      </c>
      <c r="I652" s="14">
        <v>1.76785499</v>
      </c>
      <c r="J652" s="15">
        <v>1.5</v>
      </c>
      <c r="K652" s="16" t="s">
        <v>331</v>
      </c>
      <c r="L652" t="str">
        <f t="shared" si="10"/>
        <v>none</v>
      </c>
    </row>
    <row r="653" spans="1:12" x14ac:dyDescent="0.3">
      <c r="A653" s="11" t="s">
        <v>1655</v>
      </c>
      <c r="B653" s="11" t="s">
        <v>292</v>
      </c>
      <c r="C653" s="11" t="s">
        <v>1643</v>
      </c>
      <c r="D653" s="11" t="s">
        <v>1644</v>
      </c>
      <c r="E653" s="11" t="s">
        <v>1656</v>
      </c>
      <c r="F653" s="12">
        <v>46</v>
      </c>
      <c r="G653" s="12">
        <v>7</v>
      </c>
      <c r="H653" s="13">
        <v>3.5400000000000001E-2</v>
      </c>
      <c r="I653" s="14">
        <v>1.7951660599999999</v>
      </c>
      <c r="J653" s="15">
        <v>1.5</v>
      </c>
      <c r="K653" s="16" t="s">
        <v>331</v>
      </c>
      <c r="L653" t="str">
        <f t="shared" si="10"/>
        <v>none</v>
      </c>
    </row>
    <row r="654" spans="1:12" x14ac:dyDescent="0.3">
      <c r="A654" s="11" t="s">
        <v>1657</v>
      </c>
      <c r="B654" s="11" t="s">
        <v>292</v>
      </c>
      <c r="C654" s="11" t="s">
        <v>1643</v>
      </c>
      <c r="D654" s="11" t="s">
        <v>1644</v>
      </c>
      <c r="E654" s="11" t="s">
        <v>1658</v>
      </c>
      <c r="F654" s="12">
        <v>598</v>
      </c>
      <c r="G654" s="12">
        <v>62</v>
      </c>
      <c r="H654" s="13">
        <v>5.1700000000000003E-2</v>
      </c>
      <c r="I654" s="14">
        <v>1.67622882</v>
      </c>
      <c r="J654" s="15">
        <v>1.5</v>
      </c>
      <c r="K654" s="16" t="s">
        <v>331</v>
      </c>
      <c r="L654" t="str">
        <f t="shared" si="10"/>
        <v>none</v>
      </c>
    </row>
    <row r="655" spans="1:12" x14ac:dyDescent="0.3">
      <c r="A655" s="11" t="s">
        <v>1659</v>
      </c>
      <c r="B655" s="11" t="s">
        <v>292</v>
      </c>
      <c r="C655" s="11" t="s">
        <v>1643</v>
      </c>
      <c r="D655" s="11" t="s">
        <v>1644</v>
      </c>
      <c r="E655" s="11" t="s">
        <v>1660</v>
      </c>
      <c r="F655" s="12">
        <v>825</v>
      </c>
      <c r="G655" s="12">
        <v>124</v>
      </c>
      <c r="H655" s="13">
        <v>6.7000000000000004E-2</v>
      </c>
      <c r="I655" s="14">
        <v>1.7924368500000001</v>
      </c>
      <c r="J655" s="15">
        <v>1.5</v>
      </c>
      <c r="K655" s="16" t="s">
        <v>331</v>
      </c>
      <c r="L655" t="str">
        <f t="shared" si="10"/>
        <v>none</v>
      </c>
    </row>
    <row r="656" spans="1:12" x14ac:dyDescent="0.3">
      <c r="A656" s="11" t="s">
        <v>1661</v>
      </c>
      <c r="B656" s="11" t="s">
        <v>292</v>
      </c>
      <c r="C656" s="11" t="s">
        <v>1643</v>
      </c>
      <c r="D656" s="11" t="s">
        <v>1644</v>
      </c>
      <c r="E656" s="11" t="s">
        <v>1662</v>
      </c>
      <c r="F656" s="12">
        <v>144</v>
      </c>
      <c r="G656" s="12">
        <v>22</v>
      </c>
      <c r="H656" s="13">
        <v>5.45E-2</v>
      </c>
      <c r="I656" s="14">
        <v>1.86326152</v>
      </c>
      <c r="J656" s="15">
        <v>1.5</v>
      </c>
      <c r="K656" s="16" t="s">
        <v>331</v>
      </c>
      <c r="L656" t="str">
        <f t="shared" si="10"/>
        <v>none</v>
      </c>
    </row>
    <row r="657" spans="1:12" x14ac:dyDescent="0.3">
      <c r="A657" s="11" t="s">
        <v>1663</v>
      </c>
      <c r="B657" s="11" t="s">
        <v>292</v>
      </c>
      <c r="C657" s="11" t="s">
        <v>1643</v>
      </c>
      <c r="D657" s="11" t="s">
        <v>1644</v>
      </c>
      <c r="E657" s="11" t="s">
        <v>1664</v>
      </c>
      <c r="F657" s="12">
        <v>757</v>
      </c>
      <c r="G657" s="12">
        <v>114</v>
      </c>
      <c r="H657" s="13">
        <v>0.1046</v>
      </c>
      <c r="I657" s="14">
        <v>2.4030353299999998</v>
      </c>
      <c r="J657" s="15">
        <v>2</v>
      </c>
      <c r="K657" s="16" t="s">
        <v>331</v>
      </c>
      <c r="L657" t="str">
        <f t="shared" si="10"/>
        <v>none</v>
      </c>
    </row>
    <row r="658" spans="1:12" x14ac:dyDescent="0.3">
      <c r="A658" s="11" t="s">
        <v>1665</v>
      </c>
      <c r="B658" s="11" t="s">
        <v>292</v>
      </c>
      <c r="C658" s="11" t="s">
        <v>1643</v>
      </c>
      <c r="D658" s="11" t="s">
        <v>1644</v>
      </c>
      <c r="E658" s="11" t="s">
        <v>1666</v>
      </c>
      <c r="F658" s="12">
        <v>104</v>
      </c>
      <c r="G658" s="12">
        <v>16</v>
      </c>
      <c r="H658" s="13">
        <v>4.9799999999999997E-2</v>
      </c>
      <c r="I658" s="14">
        <v>1.85672445</v>
      </c>
      <c r="J658" s="15">
        <v>1.5</v>
      </c>
      <c r="K658" s="16" t="s">
        <v>331</v>
      </c>
      <c r="L658" t="str">
        <f t="shared" si="10"/>
        <v>none</v>
      </c>
    </row>
    <row r="659" spans="1:12" x14ac:dyDescent="0.3">
      <c r="A659" s="11" t="s">
        <v>1667</v>
      </c>
      <c r="B659" s="11" t="s">
        <v>292</v>
      </c>
      <c r="C659" s="11" t="s">
        <v>1643</v>
      </c>
      <c r="D659" s="11" t="s">
        <v>1644</v>
      </c>
      <c r="E659" s="11" t="s">
        <v>1668</v>
      </c>
      <c r="F659" s="12">
        <v>183</v>
      </c>
      <c r="G659" s="12">
        <v>27</v>
      </c>
      <c r="H659" s="13">
        <v>9.5399999999999999E-2</v>
      </c>
      <c r="I659" s="14">
        <v>2.3675621800000002</v>
      </c>
      <c r="J659" s="15">
        <v>2</v>
      </c>
      <c r="K659" s="16" t="s">
        <v>331</v>
      </c>
      <c r="L659" t="str">
        <f t="shared" si="10"/>
        <v>none</v>
      </c>
    </row>
    <row r="660" spans="1:12" x14ac:dyDescent="0.3">
      <c r="A660" s="18" t="s">
        <v>1669</v>
      </c>
      <c r="B660" s="11" t="s">
        <v>292</v>
      </c>
      <c r="C660" s="11" t="s">
        <v>1643</v>
      </c>
      <c r="D660" s="11" t="s">
        <v>1644</v>
      </c>
      <c r="E660" s="11" t="s">
        <v>1670</v>
      </c>
      <c r="F660" s="12">
        <v>72</v>
      </c>
      <c r="G660" s="12">
        <v>11</v>
      </c>
      <c r="H660" s="13">
        <v>6.0299999999999999E-2</v>
      </c>
      <c r="I660" s="14">
        <v>2.45197493</v>
      </c>
      <c r="J660" s="15">
        <v>2</v>
      </c>
      <c r="K660" s="16" t="s">
        <v>331</v>
      </c>
      <c r="L660" t="str">
        <f t="shared" si="10"/>
        <v>none</v>
      </c>
    </row>
    <row r="661" spans="1:12" x14ac:dyDescent="0.3">
      <c r="A661" s="11" t="s">
        <v>1671</v>
      </c>
      <c r="B661" s="11" t="s">
        <v>292</v>
      </c>
      <c r="C661" s="11" t="s">
        <v>1643</v>
      </c>
      <c r="D661" s="11" t="s">
        <v>1644</v>
      </c>
      <c r="E661" s="11" t="s">
        <v>1672</v>
      </c>
      <c r="F661" s="12">
        <v>86</v>
      </c>
      <c r="G661" s="12">
        <v>11</v>
      </c>
      <c r="H661" s="13">
        <v>6.0900000000000003E-2</v>
      </c>
      <c r="I661" s="14">
        <v>2.30882875</v>
      </c>
      <c r="J661" s="15">
        <v>2</v>
      </c>
      <c r="K661" s="16" t="s">
        <v>331</v>
      </c>
      <c r="L661" t="str">
        <f t="shared" si="10"/>
        <v>none</v>
      </c>
    </row>
    <row r="662" spans="1:12" x14ac:dyDescent="0.3">
      <c r="A662" s="11" t="s">
        <v>1675</v>
      </c>
      <c r="B662" s="11" t="s">
        <v>292</v>
      </c>
      <c r="C662" s="11" t="s">
        <v>1673</v>
      </c>
      <c r="D662" s="11" t="s">
        <v>1674</v>
      </c>
      <c r="E662" s="11" t="s">
        <v>1676</v>
      </c>
      <c r="F662" s="12">
        <v>256</v>
      </c>
      <c r="G662" s="12">
        <v>76</v>
      </c>
      <c r="H662" s="13">
        <v>0.2026</v>
      </c>
      <c r="I662" s="14">
        <v>0.95718130999999995</v>
      </c>
      <c r="J662" s="15">
        <v>0.6</v>
      </c>
      <c r="K662" s="16" t="s">
        <v>710</v>
      </c>
      <c r="L662" t="str">
        <f t="shared" si="10"/>
        <v>none</v>
      </c>
    </row>
    <row r="663" spans="1:12" x14ac:dyDescent="0.3">
      <c r="A663" s="18" t="s">
        <v>1677</v>
      </c>
      <c r="B663" s="11" t="s">
        <v>292</v>
      </c>
      <c r="C663" s="11" t="s">
        <v>1673</v>
      </c>
      <c r="D663" s="11" t="s">
        <v>1674</v>
      </c>
      <c r="E663" s="11" t="s">
        <v>1678</v>
      </c>
      <c r="F663" s="12">
        <v>101</v>
      </c>
      <c r="G663" s="12">
        <v>28</v>
      </c>
      <c r="H663" s="13">
        <v>0.36849999999999999</v>
      </c>
      <c r="I663" s="14">
        <v>0.55083959999999998</v>
      </c>
      <c r="J663" s="15">
        <v>0.35</v>
      </c>
      <c r="K663" s="16" t="s">
        <v>331</v>
      </c>
      <c r="L663" t="str">
        <f t="shared" si="10"/>
        <v>none</v>
      </c>
    </row>
    <row r="664" spans="1:12" x14ac:dyDescent="0.3">
      <c r="A664" s="11" t="s">
        <v>1679</v>
      </c>
      <c r="B664" s="11" t="s">
        <v>292</v>
      </c>
      <c r="C664" s="11" t="s">
        <v>1673</v>
      </c>
      <c r="D664" s="11" t="s">
        <v>1674</v>
      </c>
      <c r="E664" s="11" t="s">
        <v>1680</v>
      </c>
      <c r="F664" s="12">
        <v>88</v>
      </c>
      <c r="G664" s="12">
        <v>22</v>
      </c>
      <c r="H664" s="13">
        <v>0.31609999999999999</v>
      </c>
      <c r="I664" s="14">
        <v>0.57134839000000004</v>
      </c>
      <c r="J664" s="15">
        <v>0.35</v>
      </c>
      <c r="K664" s="16" t="s">
        <v>331</v>
      </c>
      <c r="L664" t="str">
        <f t="shared" si="10"/>
        <v>none</v>
      </c>
    </row>
    <row r="665" spans="1:12" x14ac:dyDescent="0.3">
      <c r="A665" s="18" t="s">
        <v>1681</v>
      </c>
      <c r="B665" s="11" t="s">
        <v>292</v>
      </c>
      <c r="C665" s="11" t="s">
        <v>1673</v>
      </c>
      <c r="D665" s="11" t="s">
        <v>1674</v>
      </c>
      <c r="E665" s="11" t="s">
        <v>1682</v>
      </c>
      <c r="F665" s="12">
        <v>25</v>
      </c>
      <c r="G665" s="12">
        <v>6</v>
      </c>
      <c r="H665" s="13">
        <v>0.23980000000000001</v>
      </c>
      <c r="I665" s="14">
        <v>0.46261788999999998</v>
      </c>
      <c r="J665" s="15">
        <v>0.3</v>
      </c>
      <c r="K665" s="16" t="s">
        <v>331</v>
      </c>
      <c r="L665" t="str">
        <f t="shared" si="10"/>
        <v>none</v>
      </c>
    </row>
    <row r="666" spans="1:12" x14ac:dyDescent="0.3">
      <c r="A666" s="11" t="s">
        <v>1683</v>
      </c>
      <c r="B666" s="11" t="s">
        <v>292</v>
      </c>
      <c r="C666" s="11" t="s">
        <v>1673</v>
      </c>
      <c r="D666" s="11" t="s">
        <v>1674</v>
      </c>
      <c r="E666" s="11" t="s">
        <v>1684</v>
      </c>
      <c r="F666" s="12">
        <v>380</v>
      </c>
      <c r="G666" s="12">
        <v>57</v>
      </c>
      <c r="H666" s="13">
        <v>0.24959999999999999</v>
      </c>
      <c r="I666" s="14">
        <v>0.60967059999999995</v>
      </c>
      <c r="J666" s="15">
        <v>0.45</v>
      </c>
      <c r="K666" s="16" t="s">
        <v>331</v>
      </c>
      <c r="L666" t="str">
        <f t="shared" si="10"/>
        <v>none</v>
      </c>
    </row>
    <row r="667" spans="1:12" x14ac:dyDescent="0.3">
      <c r="A667" s="18" t="s">
        <v>1685</v>
      </c>
      <c r="B667" s="11" t="s">
        <v>292</v>
      </c>
      <c r="C667" s="11" t="s">
        <v>1673</v>
      </c>
      <c r="D667" s="11" t="s">
        <v>1674</v>
      </c>
      <c r="E667" s="11" t="s">
        <v>1686</v>
      </c>
      <c r="F667" s="12">
        <v>226</v>
      </c>
      <c r="G667" s="12">
        <v>11</v>
      </c>
      <c r="H667" s="13">
        <v>0.1041</v>
      </c>
      <c r="I667" s="14">
        <v>0.66782914999999998</v>
      </c>
      <c r="J667" s="15">
        <v>0.6</v>
      </c>
      <c r="K667" s="16" t="s">
        <v>370</v>
      </c>
      <c r="L667" t="str">
        <f t="shared" si="10"/>
        <v>none</v>
      </c>
    </row>
    <row r="668" spans="1:12" x14ac:dyDescent="0.3">
      <c r="A668" s="11" t="s">
        <v>1687</v>
      </c>
      <c r="B668" s="11" t="s">
        <v>292</v>
      </c>
      <c r="C668" s="11" t="s">
        <v>1673</v>
      </c>
      <c r="D668" s="11" t="s">
        <v>1674</v>
      </c>
      <c r="E668" s="11" t="s">
        <v>1688</v>
      </c>
      <c r="F668" s="12">
        <v>118</v>
      </c>
      <c r="G668" s="12">
        <v>6</v>
      </c>
      <c r="H668" s="13">
        <v>0.05</v>
      </c>
      <c r="I668" s="14">
        <v>0.56588874</v>
      </c>
      <c r="J668" s="15">
        <v>0.5</v>
      </c>
      <c r="K668" s="16" t="s">
        <v>370</v>
      </c>
      <c r="L668" t="str">
        <f t="shared" si="10"/>
        <v>none</v>
      </c>
    </row>
    <row r="669" spans="1:12" x14ac:dyDescent="0.3">
      <c r="A669" s="11" t="s">
        <v>1689</v>
      </c>
      <c r="B669" s="11" t="s">
        <v>292</v>
      </c>
      <c r="C669" s="11" t="s">
        <v>1673</v>
      </c>
      <c r="D669" s="11" t="s">
        <v>1674</v>
      </c>
      <c r="E669" s="11" t="s">
        <v>1690</v>
      </c>
      <c r="F669" s="12">
        <v>258</v>
      </c>
      <c r="G669" s="12">
        <v>13</v>
      </c>
      <c r="H669" s="13">
        <v>0.15989999999999999</v>
      </c>
      <c r="I669" s="14">
        <v>0.44143651</v>
      </c>
      <c r="J669" s="15">
        <v>0.4</v>
      </c>
      <c r="K669" s="16" t="s">
        <v>370</v>
      </c>
      <c r="L669" t="str">
        <f t="shared" si="10"/>
        <v>none</v>
      </c>
    </row>
    <row r="670" spans="1:12" x14ac:dyDescent="0.3">
      <c r="A670" s="11" t="s">
        <v>1691</v>
      </c>
      <c r="B670" s="11" t="s">
        <v>292</v>
      </c>
      <c r="C670" s="11" t="s">
        <v>1673</v>
      </c>
      <c r="D670" s="11" t="s">
        <v>1674</v>
      </c>
      <c r="E670" s="11" t="s">
        <v>1692</v>
      </c>
      <c r="F670" s="12">
        <v>98</v>
      </c>
      <c r="G670" s="12">
        <v>28</v>
      </c>
      <c r="H670" s="13">
        <v>0.33300000000000002</v>
      </c>
      <c r="I670" s="14">
        <v>0.57718380999999996</v>
      </c>
      <c r="J670" s="15">
        <v>0.35</v>
      </c>
      <c r="K670" s="16" t="s">
        <v>331</v>
      </c>
      <c r="L670" t="str">
        <f t="shared" si="10"/>
        <v>none</v>
      </c>
    </row>
    <row r="671" spans="1:12" x14ac:dyDescent="0.3">
      <c r="A671" s="11" t="s">
        <v>1693</v>
      </c>
      <c r="B671" s="11" t="s">
        <v>292</v>
      </c>
      <c r="C671" s="11" t="s">
        <v>1673</v>
      </c>
      <c r="D671" s="11" t="s">
        <v>1674</v>
      </c>
      <c r="E671" s="11" t="s">
        <v>1694</v>
      </c>
      <c r="F671" s="12">
        <v>517</v>
      </c>
      <c r="G671" s="12">
        <v>78</v>
      </c>
      <c r="H671" s="13">
        <v>0.17319999999999999</v>
      </c>
      <c r="I671" s="14">
        <v>0.51880822999999998</v>
      </c>
      <c r="J671" s="15">
        <v>0.4</v>
      </c>
      <c r="K671" s="16" t="s">
        <v>331</v>
      </c>
      <c r="L671" t="str">
        <f t="shared" si="10"/>
        <v>none</v>
      </c>
    </row>
    <row r="672" spans="1:12" x14ac:dyDescent="0.3">
      <c r="A672" s="11" t="s">
        <v>1695</v>
      </c>
      <c r="B672" s="11" t="s">
        <v>292</v>
      </c>
      <c r="C672" s="11" t="s">
        <v>1673</v>
      </c>
      <c r="D672" s="11" t="s">
        <v>1674</v>
      </c>
      <c r="E672" s="11" t="s">
        <v>1696</v>
      </c>
      <c r="F672" s="12">
        <v>284</v>
      </c>
      <c r="G672" s="12">
        <v>80</v>
      </c>
      <c r="H672" s="13">
        <v>0.16539999999999999</v>
      </c>
      <c r="I672" s="14">
        <v>0.46533622000000002</v>
      </c>
      <c r="J672" s="15">
        <v>0.25</v>
      </c>
      <c r="K672" s="16" t="s">
        <v>710</v>
      </c>
      <c r="L672" t="str">
        <f t="shared" si="10"/>
        <v>none</v>
      </c>
    </row>
    <row r="673" spans="1:12" x14ac:dyDescent="0.3">
      <c r="A673" s="18" t="s">
        <v>1697</v>
      </c>
      <c r="B673" s="11" t="s">
        <v>292</v>
      </c>
      <c r="C673" s="11" t="s">
        <v>1673</v>
      </c>
      <c r="D673" s="11" t="s">
        <v>1674</v>
      </c>
      <c r="E673" s="11" t="s">
        <v>1698</v>
      </c>
      <c r="F673" s="12">
        <v>258</v>
      </c>
      <c r="G673" s="12">
        <v>13</v>
      </c>
      <c r="H673" s="13">
        <v>0.1227</v>
      </c>
      <c r="I673" s="14">
        <v>0.65818217999999995</v>
      </c>
      <c r="J673" s="15">
        <v>0.6</v>
      </c>
      <c r="K673" s="16" t="s">
        <v>370</v>
      </c>
      <c r="L673" t="str">
        <f t="shared" si="10"/>
        <v>none</v>
      </c>
    </row>
    <row r="674" spans="1:12" x14ac:dyDescent="0.3">
      <c r="A674" s="11" t="s">
        <v>1699</v>
      </c>
      <c r="B674" s="11" t="s">
        <v>292</v>
      </c>
      <c r="C674" s="11" t="s">
        <v>1673</v>
      </c>
      <c r="D674" s="11" t="s">
        <v>1674</v>
      </c>
      <c r="E674" s="11" t="s">
        <v>1700</v>
      </c>
      <c r="F674" s="12">
        <v>560</v>
      </c>
      <c r="G674" s="12">
        <v>84</v>
      </c>
      <c r="H674" s="13">
        <v>0.13420000000000001</v>
      </c>
      <c r="I674" s="14">
        <v>0.62749264999999999</v>
      </c>
      <c r="J674" s="15">
        <v>0.5</v>
      </c>
      <c r="K674" s="16" t="s">
        <v>331</v>
      </c>
      <c r="L674" t="str">
        <f t="shared" si="10"/>
        <v>none</v>
      </c>
    </row>
    <row r="675" spans="1:12" x14ac:dyDescent="0.3">
      <c r="A675" s="11" t="s">
        <v>1701</v>
      </c>
      <c r="B675" s="11" t="s">
        <v>292</v>
      </c>
      <c r="C675" s="11" t="s">
        <v>1673</v>
      </c>
      <c r="D675" s="11" t="s">
        <v>1674</v>
      </c>
      <c r="E675" s="11" t="s">
        <v>1702</v>
      </c>
      <c r="F675" s="12">
        <v>463</v>
      </c>
      <c r="G675" s="12">
        <v>110</v>
      </c>
      <c r="H675" s="13">
        <v>0.27189999999999998</v>
      </c>
      <c r="I675" s="14">
        <v>0.34674028000000001</v>
      </c>
      <c r="J675" s="15">
        <v>0.25</v>
      </c>
      <c r="K675" s="16" t="s">
        <v>331</v>
      </c>
      <c r="L675" t="str">
        <f t="shared" si="10"/>
        <v>none</v>
      </c>
    </row>
    <row r="676" spans="1:12" x14ac:dyDescent="0.3">
      <c r="A676" s="11" t="s">
        <v>1703</v>
      </c>
      <c r="B676" s="11" t="s">
        <v>292</v>
      </c>
      <c r="C676" s="11" t="s">
        <v>1673</v>
      </c>
      <c r="D676" s="11" t="s">
        <v>1674</v>
      </c>
      <c r="E676" s="11" t="s">
        <v>1704</v>
      </c>
      <c r="F676" s="12">
        <v>184</v>
      </c>
      <c r="G676" s="12">
        <v>48</v>
      </c>
      <c r="H676" s="13">
        <v>9.0899999999999995E-2</v>
      </c>
      <c r="I676" s="14">
        <v>0.69683094999999995</v>
      </c>
      <c r="J676" s="15">
        <v>0.5</v>
      </c>
      <c r="K676" s="16" t="s">
        <v>710</v>
      </c>
      <c r="L676" t="str">
        <f t="shared" si="10"/>
        <v>none</v>
      </c>
    </row>
    <row r="677" spans="1:12" x14ac:dyDescent="0.3">
      <c r="A677" s="18" t="s">
        <v>1705</v>
      </c>
      <c r="B677" s="11" t="s">
        <v>292</v>
      </c>
      <c r="C677" s="11" t="s">
        <v>1673</v>
      </c>
      <c r="D677" s="11" t="s">
        <v>1674</v>
      </c>
      <c r="E677" s="11" t="s">
        <v>1706</v>
      </c>
      <c r="F677" s="12">
        <v>15</v>
      </c>
      <c r="G677" s="12">
        <v>4</v>
      </c>
      <c r="H677" s="13">
        <v>0.16470000000000001</v>
      </c>
      <c r="I677" s="14">
        <v>0.71133299999999999</v>
      </c>
      <c r="J677" s="15">
        <v>0.5</v>
      </c>
      <c r="K677" s="16" t="s">
        <v>331</v>
      </c>
      <c r="L677" t="str">
        <f t="shared" si="10"/>
        <v>none</v>
      </c>
    </row>
    <row r="678" spans="1:12" x14ac:dyDescent="0.3">
      <c r="A678" s="11" t="s">
        <v>1707</v>
      </c>
      <c r="B678" s="11" t="s">
        <v>292</v>
      </c>
      <c r="C678" s="11" t="s">
        <v>1673</v>
      </c>
      <c r="D678" s="11" t="s">
        <v>1674</v>
      </c>
      <c r="E678" s="11" t="s">
        <v>1708</v>
      </c>
      <c r="F678" s="12">
        <v>187</v>
      </c>
      <c r="G678" s="12">
        <v>9</v>
      </c>
      <c r="H678" s="13">
        <v>8.2000000000000003E-2</v>
      </c>
      <c r="I678" s="14">
        <v>0.66695439999999995</v>
      </c>
      <c r="J678" s="15">
        <v>0.6</v>
      </c>
      <c r="K678" s="16" t="s">
        <v>370</v>
      </c>
      <c r="L678" t="str">
        <f t="shared" si="10"/>
        <v>none</v>
      </c>
    </row>
    <row r="679" spans="1:12" x14ac:dyDescent="0.3">
      <c r="A679" s="11" t="s">
        <v>1709</v>
      </c>
      <c r="B679" s="11" t="s">
        <v>292</v>
      </c>
      <c r="C679" s="11" t="s">
        <v>1673</v>
      </c>
      <c r="D679" s="11" t="s">
        <v>1674</v>
      </c>
      <c r="E679" s="11" t="s">
        <v>1710</v>
      </c>
      <c r="F679" s="12">
        <v>55</v>
      </c>
      <c r="G679" s="12">
        <v>15</v>
      </c>
      <c r="H679" s="13">
        <v>0.13489999999999999</v>
      </c>
      <c r="I679" s="14">
        <v>0.69741660999999999</v>
      </c>
      <c r="J679" s="15">
        <v>0.5</v>
      </c>
      <c r="K679" s="16" t="s">
        <v>297</v>
      </c>
      <c r="L679" t="str">
        <f t="shared" si="10"/>
        <v>none</v>
      </c>
    </row>
    <row r="680" spans="1:12" x14ac:dyDescent="0.3">
      <c r="A680" s="11" t="s">
        <v>1711</v>
      </c>
      <c r="B680" s="11" t="s">
        <v>292</v>
      </c>
      <c r="C680" s="11" t="s">
        <v>1673</v>
      </c>
      <c r="D680" s="11" t="s">
        <v>1674</v>
      </c>
      <c r="E680" s="11" t="s">
        <v>1712</v>
      </c>
      <c r="F680" s="12">
        <v>31</v>
      </c>
      <c r="G680" s="12">
        <v>8</v>
      </c>
      <c r="H680" s="13">
        <v>0.23599999999999999</v>
      </c>
      <c r="I680" s="14">
        <v>0.46120092000000001</v>
      </c>
      <c r="J680" s="15">
        <v>0.3</v>
      </c>
      <c r="K680" s="16" t="s">
        <v>331</v>
      </c>
      <c r="L680" t="str">
        <f t="shared" si="10"/>
        <v>none</v>
      </c>
    </row>
    <row r="681" spans="1:12" x14ac:dyDescent="0.3">
      <c r="A681" s="11" t="s">
        <v>1713</v>
      </c>
      <c r="B681" s="11" t="s">
        <v>292</v>
      </c>
      <c r="C681" s="11" t="s">
        <v>1673</v>
      </c>
      <c r="D681" s="11" t="s">
        <v>1674</v>
      </c>
      <c r="E681" s="11" t="s">
        <v>1714</v>
      </c>
      <c r="F681" s="12">
        <v>26</v>
      </c>
      <c r="G681" s="12">
        <v>5</v>
      </c>
      <c r="H681" s="13">
        <v>0.1736</v>
      </c>
      <c r="I681" s="14">
        <v>0.63550863999999996</v>
      </c>
      <c r="J681" s="15">
        <v>0.5</v>
      </c>
      <c r="K681" s="16" t="s">
        <v>331</v>
      </c>
      <c r="L681" t="str">
        <f t="shared" si="10"/>
        <v>none</v>
      </c>
    </row>
    <row r="682" spans="1:12" x14ac:dyDescent="0.3">
      <c r="A682" s="11" t="s">
        <v>1715</v>
      </c>
      <c r="B682" s="11" t="s">
        <v>292</v>
      </c>
      <c r="C682" s="11" t="s">
        <v>1673</v>
      </c>
      <c r="D682" s="11" t="s">
        <v>1674</v>
      </c>
      <c r="E682" s="11" t="s">
        <v>1716</v>
      </c>
      <c r="F682" s="12">
        <v>19</v>
      </c>
      <c r="G682" s="12">
        <v>5</v>
      </c>
      <c r="H682" s="13">
        <v>0.1885</v>
      </c>
      <c r="I682" s="14">
        <v>0.71801322999999995</v>
      </c>
      <c r="J682" s="15">
        <v>0.5</v>
      </c>
      <c r="K682" s="16" t="s">
        <v>331</v>
      </c>
      <c r="L682" t="str">
        <f t="shared" si="10"/>
        <v>none</v>
      </c>
    </row>
    <row r="683" spans="1:12" x14ac:dyDescent="0.3">
      <c r="A683" s="11" t="s">
        <v>1717</v>
      </c>
      <c r="B683" s="11" t="s">
        <v>292</v>
      </c>
      <c r="C683" s="11" t="s">
        <v>1673</v>
      </c>
      <c r="D683" s="11" t="s">
        <v>1674</v>
      </c>
      <c r="E683" s="11" t="s">
        <v>1718</v>
      </c>
      <c r="F683" s="12">
        <v>218</v>
      </c>
      <c r="G683" s="12">
        <v>11</v>
      </c>
      <c r="H683" s="13">
        <v>0.19600000000000001</v>
      </c>
      <c r="I683" s="14">
        <v>0.47254394999999999</v>
      </c>
      <c r="J683" s="15">
        <v>0.4</v>
      </c>
      <c r="K683" s="16" t="s">
        <v>370</v>
      </c>
      <c r="L683" t="str">
        <f t="shared" si="10"/>
        <v>none</v>
      </c>
    </row>
    <row r="684" spans="1:12" x14ac:dyDescent="0.3">
      <c r="A684" s="11" t="s">
        <v>1719</v>
      </c>
      <c r="B684" s="11" t="s">
        <v>292</v>
      </c>
      <c r="C684" s="11" t="s">
        <v>1673</v>
      </c>
      <c r="D684" s="11" t="s">
        <v>1674</v>
      </c>
      <c r="E684" s="11" t="s">
        <v>1720</v>
      </c>
      <c r="F684" s="12">
        <v>346</v>
      </c>
      <c r="G684" s="12">
        <v>97</v>
      </c>
      <c r="H684" s="13">
        <v>0.12759999999999999</v>
      </c>
      <c r="I684" s="14">
        <v>0.65203100999999997</v>
      </c>
      <c r="J684" s="15">
        <v>0.4</v>
      </c>
      <c r="K684" s="16" t="s">
        <v>613</v>
      </c>
      <c r="L684" t="str">
        <f t="shared" si="10"/>
        <v>none</v>
      </c>
    </row>
    <row r="685" spans="1:12" x14ac:dyDescent="0.3">
      <c r="A685" s="11" t="s">
        <v>1721</v>
      </c>
      <c r="B685" s="11" t="s">
        <v>292</v>
      </c>
      <c r="C685" s="11" t="s">
        <v>1673</v>
      </c>
      <c r="D685" s="11" t="s">
        <v>1674</v>
      </c>
      <c r="E685" s="11" t="s">
        <v>1722</v>
      </c>
      <c r="F685" s="12">
        <v>158</v>
      </c>
      <c r="G685" s="12">
        <v>57</v>
      </c>
      <c r="H685" s="13">
        <v>0.1013</v>
      </c>
      <c r="I685" s="14">
        <v>0.47415755999999998</v>
      </c>
      <c r="J685" s="15">
        <v>0.3</v>
      </c>
      <c r="K685" s="16" t="s">
        <v>710</v>
      </c>
      <c r="L685" t="str">
        <f t="shared" si="10"/>
        <v>none</v>
      </c>
    </row>
    <row r="686" spans="1:12" x14ac:dyDescent="0.3">
      <c r="A686" s="11" t="s">
        <v>1723</v>
      </c>
      <c r="B686" s="11" t="s">
        <v>292</v>
      </c>
      <c r="C686" s="11" t="s">
        <v>1673</v>
      </c>
      <c r="D686" s="11" t="s">
        <v>1674</v>
      </c>
      <c r="E686" s="11" t="s">
        <v>1724</v>
      </c>
      <c r="F686" s="12">
        <v>14</v>
      </c>
      <c r="G686" s="12">
        <v>4</v>
      </c>
      <c r="H686" s="13">
        <v>0.1996</v>
      </c>
      <c r="I686" s="14">
        <v>0.71184071000000004</v>
      </c>
      <c r="J686" s="15">
        <v>0.5</v>
      </c>
      <c r="K686" s="16" t="s">
        <v>331</v>
      </c>
      <c r="L686" t="str">
        <f t="shared" si="10"/>
        <v>none</v>
      </c>
    </row>
    <row r="687" spans="1:12" x14ac:dyDescent="0.3">
      <c r="A687" s="11" t="s">
        <v>1725</v>
      </c>
      <c r="B687" s="11" t="s">
        <v>292</v>
      </c>
      <c r="C687" s="11" t="s">
        <v>1673</v>
      </c>
      <c r="D687" s="11" t="s">
        <v>1674</v>
      </c>
      <c r="E687" s="11" t="s">
        <v>1726</v>
      </c>
      <c r="F687" s="12">
        <v>484</v>
      </c>
      <c r="G687" s="12">
        <v>72</v>
      </c>
      <c r="H687" s="13">
        <v>8.9800000000000005E-2</v>
      </c>
      <c r="I687" s="14">
        <v>0.64748386999999996</v>
      </c>
      <c r="J687" s="15">
        <v>0.5</v>
      </c>
      <c r="K687" s="16" t="s">
        <v>331</v>
      </c>
      <c r="L687" t="str">
        <f t="shared" si="10"/>
        <v>none</v>
      </c>
    </row>
    <row r="688" spans="1:12" x14ac:dyDescent="0.3">
      <c r="A688" s="11" t="s">
        <v>1727</v>
      </c>
      <c r="B688" s="11" t="s">
        <v>292</v>
      </c>
      <c r="C688" s="11" t="s">
        <v>1673</v>
      </c>
      <c r="D688" s="11" t="s">
        <v>1674</v>
      </c>
      <c r="E688" s="11" t="s">
        <v>1728</v>
      </c>
      <c r="F688" s="12">
        <v>322</v>
      </c>
      <c r="G688" s="12">
        <v>16</v>
      </c>
      <c r="H688" s="13">
        <v>0.1138</v>
      </c>
      <c r="I688" s="14">
        <v>0.96144744999999998</v>
      </c>
      <c r="J688" s="15">
        <v>0.8</v>
      </c>
      <c r="K688" s="16" t="s">
        <v>370</v>
      </c>
      <c r="L688" t="str">
        <f t="shared" si="10"/>
        <v>none</v>
      </c>
    </row>
    <row r="689" spans="1:12" x14ac:dyDescent="0.3">
      <c r="A689" s="11" t="s">
        <v>1729</v>
      </c>
      <c r="B689" s="11" t="s">
        <v>292</v>
      </c>
      <c r="C689" s="11" t="s">
        <v>1673</v>
      </c>
      <c r="D689" s="11" t="s">
        <v>1674</v>
      </c>
      <c r="E689" s="11" t="s">
        <v>1730</v>
      </c>
      <c r="F689" s="12">
        <v>80</v>
      </c>
      <c r="G689" s="12">
        <v>21</v>
      </c>
      <c r="H689" s="13">
        <v>0.14349999999999999</v>
      </c>
      <c r="I689" s="14">
        <v>0.68239064000000005</v>
      </c>
      <c r="J689" s="15">
        <v>0.5</v>
      </c>
      <c r="K689" s="16" t="s">
        <v>710</v>
      </c>
      <c r="L689" t="str">
        <f t="shared" si="10"/>
        <v>none</v>
      </c>
    </row>
    <row r="690" spans="1:12" x14ac:dyDescent="0.3">
      <c r="A690" s="11" t="s">
        <v>1731</v>
      </c>
      <c r="B690" s="11" t="s">
        <v>292</v>
      </c>
      <c r="C690" s="11" t="s">
        <v>1673</v>
      </c>
      <c r="D690" s="11" t="s">
        <v>1674</v>
      </c>
      <c r="E690" s="11" t="s">
        <v>1732</v>
      </c>
      <c r="F690" s="12">
        <v>95</v>
      </c>
      <c r="G690" s="12">
        <v>20</v>
      </c>
      <c r="H690" s="13">
        <v>6.3100000000000003E-2</v>
      </c>
      <c r="I690" s="14">
        <v>0.64339568000000003</v>
      </c>
      <c r="J690" s="15">
        <v>0.5</v>
      </c>
      <c r="K690" s="16" t="s">
        <v>710</v>
      </c>
      <c r="L690" t="str">
        <f t="shared" si="10"/>
        <v>none</v>
      </c>
    </row>
    <row r="691" spans="1:12" x14ac:dyDescent="0.3">
      <c r="A691" s="11" t="s">
        <v>1733</v>
      </c>
      <c r="B691" s="11" t="s">
        <v>292</v>
      </c>
      <c r="C691" s="11" t="s">
        <v>1673</v>
      </c>
      <c r="D691" s="11" t="s">
        <v>1674</v>
      </c>
      <c r="E691" s="11" t="s">
        <v>1734</v>
      </c>
      <c r="F691" s="12">
        <v>16</v>
      </c>
      <c r="G691" s="12">
        <v>5</v>
      </c>
      <c r="H691" s="13">
        <v>0.18859999999999999</v>
      </c>
      <c r="I691" s="14">
        <v>0.74722332000000002</v>
      </c>
      <c r="J691" s="15">
        <v>0.5</v>
      </c>
      <c r="K691" s="16" t="s">
        <v>331</v>
      </c>
      <c r="L691" t="str">
        <f t="shared" si="10"/>
        <v>none</v>
      </c>
    </row>
    <row r="692" spans="1:12" x14ac:dyDescent="0.3">
      <c r="A692" s="11" t="s">
        <v>1735</v>
      </c>
      <c r="B692" s="11" t="s">
        <v>292</v>
      </c>
      <c r="C692" s="11" t="s">
        <v>1673</v>
      </c>
      <c r="D692" s="11" t="s">
        <v>1674</v>
      </c>
      <c r="E692" s="11" t="s">
        <v>1736</v>
      </c>
      <c r="F692" s="12">
        <v>59</v>
      </c>
      <c r="G692" s="12">
        <v>9</v>
      </c>
      <c r="H692" s="13">
        <v>0.1128</v>
      </c>
      <c r="I692" s="14">
        <v>0.57291029000000004</v>
      </c>
      <c r="J692" s="15">
        <v>0.45</v>
      </c>
      <c r="K692" s="16" t="s">
        <v>331</v>
      </c>
      <c r="L692" t="str">
        <f t="shared" si="10"/>
        <v>none</v>
      </c>
    </row>
    <row r="693" spans="1:12" x14ac:dyDescent="0.3">
      <c r="A693" s="11" t="s">
        <v>1737</v>
      </c>
      <c r="B693" s="11" t="s">
        <v>292</v>
      </c>
      <c r="C693" s="11" t="s">
        <v>1673</v>
      </c>
      <c r="D693" s="11" t="s">
        <v>1674</v>
      </c>
      <c r="E693" s="11" t="s">
        <v>1738</v>
      </c>
      <c r="F693" s="12">
        <v>111</v>
      </c>
      <c r="G693" s="12">
        <v>44</v>
      </c>
      <c r="H693" s="13">
        <v>0.20780000000000001</v>
      </c>
      <c r="I693" s="14">
        <v>0.47481990000000002</v>
      </c>
      <c r="J693" s="15">
        <v>0.25</v>
      </c>
      <c r="K693" s="16" t="s">
        <v>710</v>
      </c>
      <c r="L693" t="str">
        <f t="shared" si="10"/>
        <v>none</v>
      </c>
    </row>
    <row r="694" spans="1:12" x14ac:dyDescent="0.3">
      <c r="A694" s="18" t="s">
        <v>1739</v>
      </c>
      <c r="B694" s="11" t="s">
        <v>292</v>
      </c>
      <c r="C694" s="11" t="s">
        <v>1673</v>
      </c>
      <c r="D694" s="11" t="s">
        <v>1674</v>
      </c>
      <c r="E694" s="11" t="s">
        <v>1740</v>
      </c>
      <c r="F694" s="12">
        <v>707</v>
      </c>
      <c r="G694" s="12">
        <v>175</v>
      </c>
      <c r="H694" s="13">
        <v>0.18010000000000001</v>
      </c>
      <c r="I694" s="14">
        <v>0.65750896000000003</v>
      </c>
      <c r="J694" s="15">
        <v>0.4</v>
      </c>
      <c r="K694" s="16" t="s">
        <v>297</v>
      </c>
      <c r="L694" t="str">
        <f t="shared" si="10"/>
        <v>none</v>
      </c>
    </row>
    <row r="695" spans="1:12" x14ac:dyDescent="0.3">
      <c r="A695" s="11" t="s">
        <v>1741</v>
      </c>
      <c r="B695" s="11" t="s">
        <v>292</v>
      </c>
      <c r="C695" s="11" t="s">
        <v>1673</v>
      </c>
      <c r="D695" s="11" t="s">
        <v>1674</v>
      </c>
      <c r="E695" s="11" t="s">
        <v>1742</v>
      </c>
      <c r="F695" s="12">
        <v>335</v>
      </c>
      <c r="G695" s="12">
        <v>100</v>
      </c>
      <c r="H695" s="13">
        <v>0.20630000000000001</v>
      </c>
      <c r="I695" s="14">
        <v>0.97905956000000005</v>
      </c>
      <c r="J695" s="15">
        <v>0.6</v>
      </c>
      <c r="K695" s="16" t="s">
        <v>710</v>
      </c>
      <c r="L695" t="str">
        <f t="shared" si="10"/>
        <v>none</v>
      </c>
    </row>
    <row r="696" spans="1:12" x14ac:dyDescent="0.3">
      <c r="A696" s="11" t="s">
        <v>1743</v>
      </c>
      <c r="B696" s="11" t="s">
        <v>292</v>
      </c>
      <c r="C696" s="11" t="s">
        <v>1673</v>
      </c>
      <c r="D696" s="11" t="s">
        <v>1674</v>
      </c>
      <c r="E696" s="11" t="s">
        <v>1744</v>
      </c>
      <c r="F696" s="12">
        <v>41</v>
      </c>
      <c r="G696" s="12">
        <v>12</v>
      </c>
      <c r="H696" s="13">
        <v>0.20130000000000001</v>
      </c>
      <c r="I696" s="14">
        <v>0.39607134999999999</v>
      </c>
      <c r="J696" s="15">
        <v>0.25</v>
      </c>
      <c r="K696" s="16" t="s">
        <v>710</v>
      </c>
      <c r="L696" t="str">
        <f t="shared" si="10"/>
        <v>none</v>
      </c>
    </row>
    <row r="697" spans="1:12" x14ac:dyDescent="0.3">
      <c r="A697" s="11" t="s">
        <v>1745</v>
      </c>
      <c r="B697" s="11" t="s">
        <v>292</v>
      </c>
      <c r="C697" s="11" t="s">
        <v>1673</v>
      </c>
      <c r="D697" s="11" t="s">
        <v>1674</v>
      </c>
      <c r="E697" s="11" t="s">
        <v>1746</v>
      </c>
      <c r="F697" s="12">
        <v>466</v>
      </c>
      <c r="G697" s="12">
        <v>116</v>
      </c>
      <c r="H697" s="13">
        <v>0.255</v>
      </c>
      <c r="I697" s="14">
        <v>0.72538051000000003</v>
      </c>
      <c r="J697" s="15">
        <v>0.5</v>
      </c>
      <c r="K697" s="16" t="s">
        <v>297</v>
      </c>
      <c r="L697" t="str">
        <f t="shared" si="10"/>
        <v>none</v>
      </c>
    </row>
    <row r="698" spans="1:12" x14ac:dyDescent="0.3">
      <c r="A698" s="11" t="s">
        <v>1747</v>
      </c>
      <c r="B698" s="11" t="s">
        <v>292</v>
      </c>
      <c r="C698" s="11" t="s">
        <v>1673</v>
      </c>
      <c r="D698" s="11" t="s">
        <v>1674</v>
      </c>
      <c r="E698" s="11" t="s">
        <v>1748</v>
      </c>
      <c r="F698" s="12">
        <v>547</v>
      </c>
      <c r="G698" s="12">
        <v>82</v>
      </c>
      <c r="H698" s="13">
        <v>0.1701</v>
      </c>
      <c r="I698" s="14">
        <v>0.61994501999999996</v>
      </c>
      <c r="J698" s="15">
        <v>0.45</v>
      </c>
      <c r="K698" s="16" t="s">
        <v>331</v>
      </c>
      <c r="L698" t="str">
        <f t="shared" si="10"/>
        <v>none</v>
      </c>
    </row>
    <row r="699" spans="1:12" x14ac:dyDescent="0.3">
      <c r="A699" s="11" t="s">
        <v>1749</v>
      </c>
      <c r="B699" s="11" t="s">
        <v>292</v>
      </c>
      <c r="C699" s="11" t="s">
        <v>1673</v>
      </c>
      <c r="D699" s="11" t="s">
        <v>1674</v>
      </c>
      <c r="E699" s="11" t="s">
        <v>1750</v>
      </c>
      <c r="F699" s="12">
        <v>1363</v>
      </c>
      <c r="G699" s="12">
        <v>68</v>
      </c>
      <c r="H699" s="13">
        <v>0.17469999999999999</v>
      </c>
      <c r="I699" s="14">
        <v>0.68191647</v>
      </c>
      <c r="J699" s="15">
        <v>0.6</v>
      </c>
      <c r="K699" s="16" t="s">
        <v>370</v>
      </c>
      <c r="L699" t="str">
        <f t="shared" si="10"/>
        <v>none</v>
      </c>
    </row>
    <row r="700" spans="1:12" x14ac:dyDescent="0.3">
      <c r="A700" s="11" t="s">
        <v>1751</v>
      </c>
      <c r="B700" s="11" t="s">
        <v>292</v>
      </c>
      <c r="C700" s="11" t="s">
        <v>1673</v>
      </c>
      <c r="D700" s="11" t="s">
        <v>1674</v>
      </c>
      <c r="E700" s="11" t="s">
        <v>1752</v>
      </c>
      <c r="F700" s="12">
        <v>62</v>
      </c>
      <c r="G700" s="12">
        <v>15</v>
      </c>
      <c r="H700" s="13">
        <v>0.34429999999999999</v>
      </c>
      <c r="I700" s="14">
        <v>0.54444654999999997</v>
      </c>
      <c r="J700" s="15">
        <v>0.35</v>
      </c>
      <c r="K700" s="16" t="s">
        <v>331</v>
      </c>
      <c r="L700" t="str">
        <f t="shared" si="10"/>
        <v>none</v>
      </c>
    </row>
    <row r="701" spans="1:12" x14ac:dyDescent="0.3">
      <c r="A701" s="11" t="s">
        <v>1753</v>
      </c>
      <c r="B701" s="11" t="s">
        <v>292</v>
      </c>
      <c r="C701" s="11" t="s">
        <v>1673</v>
      </c>
      <c r="D701" s="11" t="s">
        <v>1674</v>
      </c>
      <c r="E701" s="11" t="s">
        <v>1754</v>
      </c>
      <c r="F701" s="12">
        <v>322</v>
      </c>
      <c r="G701" s="12">
        <v>16</v>
      </c>
      <c r="H701" s="13">
        <v>0.16059999999999999</v>
      </c>
      <c r="I701" s="14">
        <v>0.67753061000000003</v>
      </c>
      <c r="J701" s="15">
        <v>0.6</v>
      </c>
      <c r="K701" s="16" t="s">
        <v>370</v>
      </c>
      <c r="L701" t="str">
        <f t="shared" si="10"/>
        <v>none</v>
      </c>
    </row>
    <row r="702" spans="1:12" x14ac:dyDescent="0.3">
      <c r="A702" s="11" t="s">
        <v>1755</v>
      </c>
      <c r="B702" s="11" t="s">
        <v>292</v>
      </c>
      <c r="C702" s="11" t="s">
        <v>1673</v>
      </c>
      <c r="D702" s="11" t="s">
        <v>1674</v>
      </c>
      <c r="E702" s="11" t="s">
        <v>1756</v>
      </c>
      <c r="F702" s="12">
        <v>651</v>
      </c>
      <c r="G702" s="12">
        <v>30</v>
      </c>
      <c r="H702" s="13">
        <v>0.25109999999999999</v>
      </c>
      <c r="I702" s="14">
        <v>0.43945566000000003</v>
      </c>
      <c r="J702" s="15">
        <v>0.4</v>
      </c>
      <c r="K702" s="16" t="s">
        <v>370</v>
      </c>
      <c r="L702" t="str">
        <f t="shared" si="10"/>
        <v>none</v>
      </c>
    </row>
    <row r="703" spans="1:12" x14ac:dyDescent="0.3">
      <c r="A703" s="11" t="s">
        <v>1757</v>
      </c>
      <c r="B703" s="11" t="s">
        <v>292</v>
      </c>
      <c r="C703" s="11" t="s">
        <v>1673</v>
      </c>
      <c r="D703" s="11" t="s">
        <v>1674</v>
      </c>
      <c r="E703" s="11" t="s">
        <v>1758</v>
      </c>
      <c r="F703" s="12">
        <v>101</v>
      </c>
      <c r="G703" s="12">
        <v>5</v>
      </c>
      <c r="H703" s="13">
        <v>3.5499999999999997E-2</v>
      </c>
      <c r="I703" s="14">
        <v>0.65984958999999999</v>
      </c>
      <c r="J703" s="15">
        <v>0.6</v>
      </c>
      <c r="K703" s="16" t="s">
        <v>370</v>
      </c>
      <c r="L703" t="str">
        <f t="shared" si="10"/>
        <v>none</v>
      </c>
    </row>
    <row r="704" spans="1:12" x14ac:dyDescent="0.3">
      <c r="A704" s="11" t="s">
        <v>1759</v>
      </c>
      <c r="B704" s="11" t="s">
        <v>292</v>
      </c>
      <c r="C704" s="11" t="s">
        <v>1673</v>
      </c>
      <c r="D704" s="11" t="s">
        <v>1674</v>
      </c>
      <c r="E704" s="11" t="s">
        <v>1760</v>
      </c>
      <c r="F704" s="12">
        <v>28</v>
      </c>
      <c r="G704" s="12">
        <v>7</v>
      </c>
      <c r="H704" s="13">
        <v>0.24540000000000001</v>
      </c>
      <c r="I704" s="14">
        <v>0.39820716</v>
      </c>
      <c r="J704" s="15">
        <v>0.25</v>
      </c>
      <c r="K704" s="16" t="s">
        <v>331</v>
      </c>
      <c r="L704" t="str">
        <f t="shared" si="10"/>
        <v>none</v>
      </c>
    </row>
    <row r="705" spans="1:12" x14ac:dyDescent="0.3">
      <c r="A705" s="11" t="s">
        <v>1761</v>
      </c>
      <c r="B705" s="11" t="s">
        <v>292</v>
      </c>
      <c r="C705" s="11" t="s">
        <v>1673</v>
      </c>
      <c r="D705" s="11" t="s">
        <v>1674</v>
      </c>
      <c r="E705" s="11" t="s">
        <v>1762</v>
      </c>
      <c r="F705" s="12">
        <v>233</v>
      </c>
      <c r="G705" s="12">
        <v>64</v>
      </c>
      <c r="H705" s="13">
        <v>9.2700000000000005E-2</v>
      </c>
      <c r="I705" s="14">
        <v>0.68269332000000005</v>
      </c>
      <c r="J705" s="15">
        <v>0.4</v>
      </c>
      <c r="K705" s="16" t="s">
        <v>613</v>
      </c>
      <c r="L705" t="str">
        <f t="shared" si="10"/>
        <v>none</v>
      </c>
    </row>
    <row r="706" spans="1:12" x14ac:dyDescent="0.3">
      <c r="A706" s="11" t="s">
        <v>1763</v>
      </c>
      <c r="B706" s="11" t="s">
        <v>292</v>
      </c>
      <c r="C706" s="11" t="s">
        <v>1673</v>
      </c>
      <c r="D706" s="11" t="s">
        <v>1674</v>
      </c>
      <c r="E706" s="11" t="s">
        <v>1764</v>
      </c>
      <c r="F706" s="12">
        <v>649</v>
      </c>
      <c r="G706" s="12">
        <v>97</v>
      </c>
      <c r="H706" s="13">
        <v>0.1348</v>
      </c>
      <c r="I706" s="14">
        <v>0.67149404000000001</v>
      </c>
      <c r="J706" s="15">
        <v>0.55000000000000004</v>
      </c>
      <c r="K706" s="16" t="s">
        <v>331</v>
      </c>
      <c r="L706" t="str">
        <f t="shared" si="10"/>
        <v>none</v>
      </c>
    </row>
    <row r="707" spans="1:12" x14ac:dyDescent="0.3">
      <c r="A707" s="11" t="s">
        <v>1765</v>
      </c>
      <c r="B707" s="11" t="s">
        <v>292</v>
      </c>
      <c r="C707" s="11" t="s">
        <v>1673</v>
      </c>
      <c r="D707" s="11" t="s">
        <v>1674</v>
      </c>
      <c r="E707" s="11" t="s">
        <v>1766</v>
      </c>
      <c r="F707" s="12">
        <v>114</v>
      </c>
      <c r="G707" s="12">
        <v>17</v>
      </c>
      <c r="H707" s="13">
        <v>9.7500000000000003E-2</v>
      </c>
      <c r="I707" s="14">
        <v>0.90143996999999998</v>
      </c>
      <c r="J707" s="15">
        <v>0.7</v>
      </c>
      <c r="K707" s="16" t="s">
        <v>331</v>
      </c>
      <c r="L707" t="str">
        <f t="shared" ref="L707:L770" si="11">IFERROR(VLOOKUP(C707,$O$2:$P$21,2,FALSE),"none")</f>
        <v>none</v>
      </c>
    </row>
    <row r="708" spans="1:12" x14ac:dyDescent="0.3">
      <c r="A708" s="11" t="s">
        <v>1767</v>
      </c>
      <c r="B708" s="11" t="s">
        <v>292</v>
      </c>
      <c r="C708" s="11" t="s">
        <v>1673</v>
      </c>
      <c r="D708" s="11" t="s">
        <v>1674</v>
      </c>
      <c r="E708" s="11" t="s">
        <v>1768</v>
      </c>
      <c r="F708" s="12">
        <v>275</v>
      </c>
      <c r="G708" s="12">
        <v>69</v>
      </c>
      <c r="H708" s="13">
        <v>0.14399999999999999</v>
      </c>
      <c r="I708" s="14">
        <v>0.72988693999999998</v>
      </c>
      <c r="J708" s="15">
        <v>0.45</v>
      </c>
      <c r="K708" s="16" t="s">
        <v>710</v>
      </c>
      <c r="L708" t="str">
        <f t="shared" si="11"/>
        <v>none</v>
      </c>
    </row>
    <row r="709" spans="1:12" x14ac:dyDescent="0.3">
      <c r="A709" s="11" t="s">
        <v>1769</v>
      </c>
      <c r="B709" s="11" t="s">
        <v>292</v>
      </c>
      <c r="C709" s="11" t="s">
        <v>1673</v>
      </c>
      <c r="D709" s="11" t="s">
        <v>1674</v>
      </c>
      <c r="E709" s="11" t="s">
        <v>1770</v>
      </c>
      <c r="F709" s="12">
        <v>156</v>
      </c>
      <c r="G709" s="12">
        <v>8</v>
      </c>
      <c r="H709" s="13">
        <v>7.2900000000000006E-2</v>
      </c>
      <c r="I709" s="14">
        <v>0.58041865000000004</v>
      </c>
      <c r="J709" s="15">
        <v>0.5</v>
      </c>
      <c r="K709" s="16" t="s">
        <v>370</v>
      </c>
      <c r="L709" t="str">
        <f t="shared" si="11"/>
        <v>none</v>
      </c>
    </row>
    <row r="710" spans="1:12" x14ac:dyDescent="0.3">
      <c r="A710" s="11" t="s">
        <v>1771</v>
      </c>
      <c r="B710" s="11" t="s">
        <v>292</v>
      </c>
      <c r="C710" s="11" t="s">
        <v>1673</v>
      </c>
      <c r="D710" s="11" t="s">
        <v>1674</v>
      </c>
      <c r="E710" s="11" t="s">
        <v>1772</v>
      </c>
      <c r="F710" s="12">
        <v>1267</v>
      </c>
      <c r="G710" s="12">
        <v>63</v>
      </c>
      <c r="H710" s="13">
        <v>0.17680000000000001</v>
      </c>
      <c r="I710" s="14">
        <v>0.68507039999999997</v>
      </c>
      <c r="J710" s="15">
        <v>0.6</v>
      </c>
      <c r="K710" s="16" t="s">
        <v>370</v>
      </c>
      <c r="L710" t="str">
        <f t="shared" si="11"/>
        <v>none</v>
      </c>
    </row>
    <row r="711" spans="1:12" x14ac:dyDescent="0.3">
      <c r="A711" s="11" t="s">
        <v>1773</v>
      </c>
      <c r="B711" s="11" t="s">
        <v>292</v>
      </c>
      <c r="C711" s="11" t="s">
        <v>1673</v>
      </c>
      <c r="D711" s="11" t="s">
        <v>1674</v>
      </c>
      <c r="E711" s="11" t="s">
        <v>1774</v>
      </c>
      <c r="F711" s="12">
        <v>128</v>
      </c>
      <c r="G711" s="12">
        <v>6</v>
      </c>
      <c r="H711" s="13">
        <v>0.10920000000000001</v>
      </c>
      <c r="I711" s="14">
        <v>0.57806639000000004</v>
      </c>
      <c r="J711" s="15">
        <v>0.5</v>
      </c>
      <c r="K711" s="16" t="s">
        <v>370</v>
      </c>
      <c r="L711" t="str">
        <f t="shared" si="11"/>
        <v>none</v>
      </c>
    </row>
    <row r="712" spans="1:12" x14ac:dyDescent="0.3">
      <c r="A712" s="11" t="s">
        <v>1775</v>
      </c>
      <c r="B712" s="11" t="s">
        <v>292</v>
      </c>
      <c r="C712" s="11" t="s">
        <v>1673</v>
      </c>
      <c r="D712" s="11" t="s">
        <v>1674</v>
      </c>
      <c r="E712" s="11" t="s">
        <v>1776</v>
      </c>
      <c r="F712" s="12">
        <v>352</v>
      </c>
      <c r="G712" s="12">
        <v>88</v>
      </c>
      <c r="H712" s="13">
        <v>0.13980000000000001</v>
      </c>
      <c r="I712" s="14">
        <v>0.95501345000000004</v>
      </c>
      <c r="J712" s="15">
        <v>0.5</v>
      </c>
      <c r="K712" s="16" t="s">
        <v>297</v>
      </c>
      <c r="L712" t="str">
        <f t="shared" si="11"/>
        <v>none</v>
      </c>
    </row>
    <row r="713" spans="1:12" x14ac:dyDescent="0.3">
      <c r="A713" s="11" t="s">
        <v>1777</v>
      </c>
      <c r="B713" s="11" t="s">
        <v>292</v>
      </c>
      <c r="C713" s="11" t="s">
        <v>1673</v>
      </c>
      <c r="D713" s="11" t="s">
        <v>1674</v>
      </c>
      <c r="E713" s="11" t="s">
        <v>1778</v>
      </c>
      <c r="F713" s="12">
        <v>199</v>
      </c>
      <c r="G713" s="12">
        <v>10</v>
      </c>
      <c r="H713" s="13">
        <v>9.2499999999999999E-2</v>
      </c>
      <c r="I713" s="14">
        <v>0.64293940000000005</v>
      </c>
      <c r="J713" s="15">
        <v>0.5</v>
      </c>
      <c r="K713" s="16" t="s">
        <v>370</v>
      </c>
      <c r="L713" t="str">
        <f t="shared" si="11"/>
        <v>none</v>
      </c>
    </row>
    <row r="714" spans="1:12" x14ac:dyDescent="0.3">
      <c r="A714" s="18" t="s">
        <v>1779</v>
      </c>
      <c r="B714" s="11" t="s">
        <v>292</v>
      </c>
      <c r="C714" s="11" t="s">
        <v>1673</v>
      </c>
      <c r="D714" s="11" t="s">
        <v>1674</v>
      </c>
      <c r="E714" s="11" t="s">
        <v>1780</v>
      </c>
      <c r="F714" s="12">
        <v>30</v>
      </c>
      <c r="G714" s="12">
        <v>7</v>
      </c>
      <c r="H714" s="13">
        <v>0.28960000000000002</v>
      </c>
      <c r="I714" s="14">
        <v>0.45112969000000003</v>
      </c>
      <c r="J714" s="15">
        <v>0.25</v>
      </c>
      <c r="K714" s="16" t="s">
        <v>331</v>
      </c>
      <c r="L714" t="str">
        <f t="shared" si="11"/>
        <v>none</v>
      </c>
    </row>
    <row r="715" spans="1:12" x14ac:dyDescent="0.3">
      <c r="A715" s="11" t="s">
        <v>1781</v>
      </c>
      <c r="B715" s="11" t="s">
        <v>292</v>
      </c>
      <c r="C715" s="11" t="s">
        <v>1673</v>
      </c>
      <c r="D715" s="11" t="s">
        <v>1674</v>
      </c>
      <c r="E715" s="11" t="s">
        <v>1782</v>
      </c>
      <c r="F715" s="12">
        <v>88</v>
      </c>
      <c r="G715" s="12">
        <v>22</v>
      </c>
      <c r="H715" s="13">
        <v>0.29670000000000002</v>
      </c>
      <c r="I715" s="14">
        <v>0.54888400999999998</v>
      </c>
      <c r="J715" s="15">
        <v>0.35</v>
      </c>
      <c r="K715" s="16" t="s">
        <v>331</v>
      </c>
      <c r="L715" t="str">
        <f t="shared" si="11"/>
        <v>none</v>
      </c>
    </row>
    <row r="716" spans="1:12" x14ac:dyDescent="0.3">
      <c r="A716" s="11" t="s">
        <v>1783</v>
      </c>
      <c r="B716" s="11" t="s">
        <v>292</v>
      </c>
      <c r="C716" s="11" t="s">
        <v>1673</v>
      </c>
      <c r="D716" s="11" t="s">
        <v>1674</v>
      </c>
      <c r="E716" s="11" t="s">
        <v>1784</v>
      </c>
      <c r="F716" s="12">
        <v>90</v>
      </c>
      <c r="G716" s="12">
        <v>19</v>
      </c>
      <c r="H716" s="13">
        <v>0.18429999999999999</v>
      </c>
      <c r="I716" s="14">
        <v>0.58082391</v>
      </c>
      <c r="J716" s="15">
        <v>0.45</v>
      </c>
      <c r="K716" s="16" t="s">
        <v>297</v>
      </c>
      <c r="L716" t="str">
        <f t="shared" si="11"/>
        <v>none</v>
      </c>
    </row>
    <row r="717" spans="1:12" x14ac:dyDescent="0.3">
      <c r="A717" s="11" t="s">
        <v>1785</v>
      </c>
      <c r="B717" s="11" t="s">
        <v>292</v>
      </c>
      <c r="C717" s="11" t="s">
        <v>1673</v>
      </c>
      <c r="D717" s="11" t="s">
        <v>1674</v>
      </c>
      <c r="E717" s="11" t="s">
        <v>1786</v>
      </c>
      <c r="F717" s="12">
        <v>7</v>
      </c>
      <c r="G717" s="12">
        <v>2</v>
      </c>
      <c r="H717" s="13">
        <v>4.3900000000000002E-2</v>
      </c>
      <c r="I717" s="14">
        <v>0.66422316999999997</v>
      </c>
      <c r="J717" s="15">
        <v>0.4</v>
      </c>
      <c r="K717" s="16" t="s">
        <v>710</v>
      </c>
      <c r="L717" t="str">
        <f t="shared" si="11"/>
        <v>none</v>
      </c>
    </row>
    <row r="718" spans="1:12" x14ac:dyDescent="0.3">
      <c r="A718" s="11" t="s">
        <v>1787</v>
      </c>
      <c r="B718" s="11" t="s">
        <v>292</v>
      </c>
      <c r="C718" s="11" t="s">
        <v>1673</v>
      </c>
      <c r="D718" s="11" t="s">
        <v>1674</v>
      </c>
      <c r="E718" s="11" t="s">
        <v>1788</v>
      </c>
      <c r="F718" s="12">
        <v>120</v>
      </c>
      <c r="G718" s="12">
        <v>6</v>
      </c>
      <c r="H718" s="13">
        <v>0.11609999999999999</v>
      </c>
      <c r="I718" s="14">
        <v>0.66238982000000002</v>
      </c>
      <c r="J718" s="15">
        <v>0.6</v>
      </c>
      <c r="K718" s="16" t="s">
        <v>370</v>
      </c>
      <c r="L718" t="str">
        <f t="shared" si="11"/>
        <v>none</v>
      </c>
    </row>
    <row r="719" spans="1:12" x14ac:dyDescent="0.3">
      <c r="A719" s="11" t="s">
        <v>1789</v>
      </c>
      <c r="B719" s="11" t="s">
        <v>292</v>
      </c>
      <c r="C719" s="11" t="s">
        <v>1673</v>
      </c>
      <c r="D719" s="11" t="s">
        <v>1674</v>
      </c>
      <c r="E719" s="11" t="s">
        <v>1790</v>
      </c>
      <c r="F719" s="12">
        <v>465</v>
      </c>
      <c r="G719" s="12">
        <v>21</v>
      </c>
      <c r="H719" s="13">
        <v>8.9399999999999993E-2</v>
      </c>
      <c r="I719" s="14">
        <v>0.65536238999999996</v>
      </c>
      <c r="J719" s="15">
        <v>0.6</v>
      </c>
      <c r="K719" s="16" t="s">
        <v>370</v>
      </c>
      <c r="L719" t="str">
        <f t="shared" si="11"/>
        <v>none</v>
      </c>
    </row>
    <row r="720" spans="1:12" x14ac:dyDescent="0.3">
      <c r="A720" s="11" t="s">
        <v>1791</v>
      </c>
      <c r="B720" s="11" t="s">
        <v>292</v>
      </c>
      <c r="C720" s="11" t="s">
        <v>1673</v>
      </c>
      <c r="D720" s="11" t="s">
        <v>1674</v>
      </c>
      <c r="E720" s="11" t="s">
        <v>1792</v>
      </c>
      <c r="F720" s="12">
        <v>82</v>
      </c>
      <c r="G720" s="12">
        <v>20</v>
      </c>
      <c r="H720" s="13">
        <v>7.1900000000000006E-2</v>
      </c>
      <c r="I720" s="14">
        <v>0.67081723999999998</v>
      </c>
      <c r="J720" s="15">
        <v>0.5</v>
      </c>
      <c r="K720" s="16" t="s">
        <v>710</v>
      </c>
      <c r="L720" t="str">
        <f t="shared" si="11"/>
        <v>none</v>
      </c>
    </row>
    <row r="721" spans="1:12" x14ac:dyDescent="0.3">
      <c r="A721" s="11" t="s">
        <v>1793</v>
      </c>
      <c r="B721" s="11" t="s">
        <v>292</v>
      </c>
      <c r="C721" s="11" t="s">
        <v>1673</v>
      </c>
      <c r="D721" s="11" t="s">
        <v>1674</v>
      </c>
      <c r="E721" s="11" t="s">
        <v>1794</v>
      </c>
      <c r="F721" s="12">
        <v>129</v>
      </c>
      <c r="G721" s="12">
        <v>6</v>
      </c>
      <c r="H721" s="13">
        <v>0.109</v>
      </c>
      <c r="I721" s="14">
        <v>0.58822814000000001</v>
      </c>
      <c r="J721" s="15">
        <v>0.5</v>
      </c>
      <c r="K721" s="16" t="s">
        <v>370</v>
      </c>
      <c r="L721" t="str">
        <f t="shared" si="11"/>
        <v>none</v>
      </c>
    </row>
    <row r="722" spans="1:12" x14ac:dyDescent="0.3">
      <c r="A722" s="11" t="s">
        <v>1797</v>
      </c>
      <c r="B722" s="11" t="s">
        <v>292</v>
      </c>
      <c r="C722" s="11" t="s">
        <v>1795</v>
      </c>
      <c r="D722" s="11" t="s">
        <v>1796</v>
      </c>
      <c r="E722" s="11" t="s">
        <v>1798</v>
      </c>
      <c r="F722" s="12">
        <v>117</v>
      </c>
      <c r="G722" s="12">
        <v>27</v>
      </c>
      <c r="H722" s="13">
        <v>4.1700000000000001E-2</v>
      </c>
      <c r="I722" s="14">
        <v>0.60485460999999996</v>
      </c>
      <c r="J722" s="15">
        <v>0.5</v>
      </c>
      <c r="K722" s="16" t="s">
        <v>331</v>
      </c>
      <c r="L722" t="str">
        <f t="shared" si="11"/>
        <v>none</v>
      </c>
    </row>
    <row r="723" spans="1:12" x14ac:dyDescent="0.3">
      <c r="A723" s="11" t="s">
        <v>1799</v>
      </c>
      <c r="B723" s="11" t="s">
        <v>292</v>
      </c>
      <c r="C723" s="11" t="s">
        <v>1795</v>
      </c>
      <c r="D723" s="11" t="s">
        <v>1796</v>
      </c>
      <c r="E723" s="11" t="s">
        <v>1800</v>
      </c>
      <c r="F723" s="12">
        <v>117</v>
      </c>
      <c r="G723" s="12">
        <v>27</v>
      </c>
      <c r="H723" s="13">
        <v>0.04</v>
      </c>
      <c r="I723" s="14">
        <v>0.61343802999999997</v>
      </c>
      <c r="J723" s="15">
        <v>0.5</v>
      </c>
      <c r="K723" s="16" t="s">
        <v>331</v>
      </c>
      <c r="L723" t="str">
        <f t="shared" si="11"/>
        <v>none</v>
      </c>
    </row>
    <row r="724" spans="1:12" x14ac:dyDescent="0.3">
      <c r="A724" s="11" t="s">
        <v>1801</v>
      </c>
      <c r="B724" s="11" t="s">
        <v>292</v>
      </c>
      <c r="C724" s="11" t="s">
        <v>1795</v>
      </c>
      <c r="D724" s="11" t="s">
        <v>1796</v>
      </c>
      <c r="E724" s="11" t="s">
        <v>1802</v>
      </c>
      <c r="F724" s="12">
        <v>117</v>
      </c>
      <c r="G724" s="12">
        <v>29</v>
      </c>
      <c r="H724" s="13">
        <v>3.9E-2</v>
      </c>
      <c r="I724" s="14">
        <v>0.64575311000000002</v>
      </c>
      <c r="J724" s="15">
        <v>0.5</v>
      </c>
      <c r="K724" s="16" t="s">
        <v>331</v>
      </c>
      <c r="L724" t="str">
        <f t="shared" si="11"/>
        <v>none</v>
      </c>
    </row>
    <row r="725" spans="1:12" x14ac:dyDescent="0.3">
      <c r="A725" s="11" t="s">
        <v>1805</v>
      </c>
      <c r="B725" s="11" t="s">
        <v>292</v>
      </c>
      <c r="C725" s="11" t="s">
        <v>1803</v>
      </c>
      <c r="D725" s="11" t="s">
        <v>1804</v>
      </c>
      <c r="E725" s="11" t="s">
        <v>1806</v>
      </c>
      <c r="F725" s="12">
        <v>1077</v>
      </c>
      <c r="G725" s="12">
        <v>269</v>
      </c>
      <c r="H725" s="13">
        <v>0.20580000000000001</v>
      </c>
      <c r="I725" s="14">
        <v>0.20462575</v>
      </c>
      <c r="J725" s="15">
        <v>0.03</v>
      </c>
      <c r="K725" s="16" t="s">
        <v>331</v>
      </c>
      <c r="L725" t="str">
        <f t="shared" si="11"/>
        <v>none</v>
      </c>
    </row>
    <row r="726" spans="1:12" x14ac:dyDescent="0.3">
      <c r="A726" s="11" t="s">
        <v>1807</v>
      </c>
      <c r="B726" s="11" t="s">
        <v>292</v>
      </c>
      <c r="C726" s="11" t="s">
        <v>1803</v>
      </c>
      <c r="D726" s="11" t="s">
        <v>1804</v>
      </c>
      <c r="E726" s="11" t="s">
        <v>1808</v>
      </c>
      <c r="F726" s="12">
        <v>6566</v>
      </c>
      <c r="G726" s="12">
        <v>1642</v>
      </c>
      <c r="H726" s="13">
        <v>0.19359999999999999</v>
      </c>
      <c r="I726" s="14">
        <v>0.40841938</v>
      </c>
      <c r="J726" s="15">
        <v>0.2</v>
      </c>
      <c r="K726" s="16" t="s">
        <v>297</v>
      </c>
      <c r="L726" t="str">
        <f t="shared" si="11"/>
        <v>none</v>
      </c>
    </row>
    <row r="727" spans="1:12" x14ac:dyDescent="0.3">
      <c r="A727" s="11" t="s">
        <v>1809</v>
      </c>
      <c r="B727" s="11" t="s">
        <v>292</v>
      </c>
      <c r="C727" s="11" t="s">
        <v>1803</v>
      </c>
      <c r="D727" s="11" t="s">
        <v>1804</v>
      </c>
      <c r="E727" s="11" t="s">
        <v>1810</v>
      </c>
      <c r="F727" s="12">
        <v>272</v>
      </c>
      <c r="G727" s="12">
        <v>68</v>
      </c>
      <c r="H727" s="13">
        <v>3.5900000000000001E-2</v>
      </c>
      <c r="I727" s="14">
        <v>0.31382067000000002</v>
      </c>
      <c r="J727" s="15">
        <v>0.1</v>
      </c>
      <c r="K727" s="16" t="s">
        <v>297</v>
      </c>
      <c r="L727" t="str">
        <f t="shared" si="11"/>
        <v>none</v>
      </c>
    </row>
    <row r="728" spans="1:12" x14ac:dyDescent="0.3">
      <c r="A728" s="11" t="s">
        <v>1811</v>
      </c>
      <c r="B728" s="11" t="s">
        <v>292</v>
      </c>
      <c r="C728" s="11" t="s">
        <v>1803</v>
      </c>
      <c r="D728" s="11" t="s">
        <v>1804</v>
      </c>
      <c r="E728" s="11" t="s">
        <v>1812</v>
      </c>
      <c r="F728" s="12">
        <v>11693</v>
      </c>
      <c r="G728" s="12">
        <v>2659</v>
      </c>
      <c r="H728" s="13">
        <v>0.1171</v>
      </c>
      <c r="I728" s="14">
        <v>0.38725943000000002</v>
      </c>
      <c r="J728" s="15">
        <v>0.3</v>
      </c>
      <c r="K728" s="16" t="s">
        <v>331</v>
      </c>
      <c r="L728" t="str">
        <f t="shared" si="11"/>
        <v>none</v>
      </c>
    </row>
    <row r="729" spans="1:12" x14ac:dyDescent="0.3">
      <c r="A729" s="18" t="s">
        <v>1815</v>
      </c>
      <c r="B729" s="11" t="s">
        <v>292</v>
      </c>
      <c r="C729" s="11" t="s">
        <v>1813</v>
      </c>
      <c r="D729" s="11" t="s">
        <v>1814</v>
      </c>
      <c r="E729" s="11" t="s">
        <v>1816</v>
      </c>
      <c r="F729" s="12">
        <v>1621</v>
      </c>
      <c r="G729" s="12">
        <v>486</v>
      </c>
      <c r="H729" s="13">
        <v>0.56830000000000003</v>
      </c>
      <c r="I729" s="14">
        <v>0.66258081000000002</v>
      </c>
      <c r="J729" s="15">
        <v>0.3</v>
      </c>
      <c r="K729" s="16" t="s">
        <v>370</v>
      </c>
      <c r="L729" t="str">
        <f t="shared" si="11"/>
        <v>none</v>
      </c>
    </row>
    <row r="730" spans="1:12" x14ac:dyDescent="0.3">
      <c r="A730" s="11" t="s">
        <v>1817</v>
      </c>
      <c r="B730" s="11" t="s">
        <v>292</v>
      </c>
      <c r="C730" s="11" t="s">
        <v>1813</v>
      </c>
      <c r="D730" s="11" t="s">
        <v>1814</v>
      </c>
      <c r="E730" s="11" t="s">
        <v>1818</v>
      </c>
      <c r="F730" s="12">
        <v>680</v>
      </c>
      <c r="G730" s="12">
        <v>170</v>
      </c>
      <c r="H730" s="13">
        <v>0.38500000000000001</v>
      </c>
      <c r="I730" s="14">
        <v>1.25055004</v>
      </c>
      <c r="J730" s="15">
        <v>0.78</v>
      </c>
      <c r="K730" s="16" t="s">
        <v>331</v>
      </c>
      <c r="L730" t="str">
        <f t="shared" si="11"/>
        <v>none</v>
      </c>
    </row>
    <row r="731" spans="1:12" x14ac:dyDescent="0.3">
      <c r="A731" s="11" t="s">
        <v>1819</v>
      </c>
      <c r="B731" s="11" t="s">
        <v>292</v>
      </c>
      <c r="C731" s="11" t="s">
        <v>1813</v>
      </c>
      <c r="D731" s="11" t="s">
        <v>1814</v>
      </c>
      <c r="E731" s="11" t="s">
        <v>1820</v>
      </c>
      <c r="F731" s="12">
        <v>2244</v>
      </c>
      <c r="G731" s="12">
        <v>449</v>
      </c>
      <c r="H731" s="13">
        <v>0.36940000000000001</v>
      </c>
      <c r="I731" s="14">
        <v>1.3793268299999999</v>
      </c>
      <c r="J731" s="15">
        <v>0.78</v>
      </c>
      <c r="K731" s="16" t="s">
        <v>331</v>
      </c>
      <c r="L731" t="str">
        <f t="shared" si="11"/>
        <v>none</v>
      </c>
    </row>
    <row r="732" spans="1:12" x14ac:dyDescent="0.3">
      <c r="A732" s="11" t="s">
        <v>1821</v>
      </c>
      <c r="B732" s="11" t="s">
        <v>292</v>
      </c>
      <c r="C732" s="11" t="s">
        <v>1813</v>
      </c>
      <c r="D732" s="11" t="s">
        <v>1814</v>
      </c>
      <c r="E732" s="11" t="s">
        <v>1822</v>
      </c>
      <c r="F732" s="12">
        <v>1956</v>
      </c>
      <c r="G732" s="12">
        <v>493</v>
      </c>
      <c r="H732" s="13">
        <v>0.66739999999999999</v>
      </c>
      <c r="I732" s="14">
        <v>0.57997673999999999</v>
      </c>
      <c r="J732" s="15">
        <v>0.15</v>
      </c>
      <c r="K732" s="16" t="s">
        <v>370</v>
      </c>
      <c r="L732" t="str">
        <f t="shared" si="11"/>
        <v>none</v>
      </c>
    </row>
    <row r="733" spans="1:12" x14ac:dyDescent="0.3">
      <c r="A733" s="11" t="s">
        <v>1825</v>
      </c>
      <c r="B733" s="11" t="s">
        <v>292</v>
      </c>
      <c r="C733" s="11" t="s">
        <v>1823</v>
      </c>
      <c r="D733" s="11" t="s">
        <v>1824</v>
      </c>
      <c r="E733" s="11" t="s">
        <v>1826</v>
      </c>
      <c r="F733" s="12">
        <v>13</v>
      </c>
      <c r="G733" s="12">
        <v>3</v>
      </c>
      <c r="H733" s="13">
        <v>0.31559999999999999</v>
      </c>
      <c r="I733" s="14">
        <v>3.6363410100000002</v>
      </c>
      <c r="J733" s="15">
        <v>2.75</v>
      </c>
      <c r="K733" s="16" t="s">
        <v>297</v>
      </c>
      <c r="L733" t="str">
        <f t="shared" si="11"/>
        <v>none</v>
      </c>
    </row>
    <row r="734" spans="1:12" x14ac:dyDescent="0.3">
      <c r="A734" s="11" t="s">
        <v>1827</v>
      </c>
      <c r="B734" s="11" t="s">
        <v>292</v>
      </c>
      <c r="C734" s="11" t="s">
        <v>1823</v>
      </c>
      <c r="D734" s="11" t="s">
        <v>1824</v>
      </c>
      <c r="E734" s="11" t="s">
        <v>1824</v>
      </c>
      <c r="F734" s="12">
        <v>151</v>
      </c>
      <c r="G734" s="12">
        <v>38</v>
      </c>
      <c r="H734" s="13">
        <v>0.25430000000000003</v>
      </c>
      <c r="I734" s="14">
        <v>3.7205426799999999</v>
      </c>
      <c r="J734" s="15">
        <v>2.75</v>
      </c>
      <c r="K734" s="16" t="s">
        <v>297</v>
      </c>
      <c r="L734" t="str">
        <f t="shared" si="11"/>
        <v>none</v>
      </c>
    </row>
    <row r="735" spans="1:12" x14ac:dyDescent="0.3">
      <c r="A735" s="11" t="s">
        <v>1828</v>
      </c>
      <c r="B735" s="11" t="s">
        <v>292</v>
      </c>
      <c r="C735" s="11" t="s">
        <v>1823</v>
      </c>
      <c r="D735" s="11" t="s">
        <v>1824</v>
      </c>
      <c r="E735" s="11" t="s">
        <v>1824</v>
      </c>
      <c r="F735" s="12">
        <v>302</v>
      </c>
      <c r="G735" s="12">
        <v>73</v>
      </c>
      <c r="H735" s="13">
        <v>0.2351</v>
      </c>
      <c r="I735" s="14">
        <v>3.65205497</v>
      </c>
      <c r="J735" s="15">
        <v>2.75</v>
      </c>
      <c r="K735" s="16" t="s">
        <v>297</v>
      </c>
      <c r="L735" t="str">
        <f t="shared" si="11"/>
        <v>none</v>
      </c>
    </row>
    <row r="736" spans="1:12" x14ac:dyDescent="0.3">
      <c r="A736" s="11" t="s">
        <v>1829</v>
      </c>
      <c r="B736" s="11" t="s">
        <v>292</v>
      </c>
      <c r="C736" s="11" t="s">
        <v>1823</v>
      </c>
      <c r="D736" s="11" t="s">
        <v>1824</v>
      </c>
      <c r="E736" s="11" t="s">
        <v>1824</v>
      </c>
      <c r="F736" s="12">
        <v>190</v>
      </c>
      <c r="G736" s="12">
        <v>45</v>
      </c>
      <c r="H736" s="13">
        <v>0.29580000000000001</v>
      </c>
      <c r="I736" s="14">
        <v>3.6219272500000002</v>
      </c>
      <c r="J736" s="15">
        <v>2.75</v>
      </c>
      <c r="K736" s="16" t="s">
        <v>297</v>
      </c>
      <c r="L736" t="str">
        <f t="shared" si="11"/>
        <v>none</v>
      </c>
    </row>
    <row r="737" spans="1:12" x14ac:dyDescent="0.3">
      <c r="A737" s="11" t="s">
        <v>1831</v>
      </c>
      <c r="B737" s="11" t="s">
        <v>292</v>
      </c>
      <c r="C737" s="11" t="s">
        <v>348</v>
      </c>
      <c r="D737" s="11" t="s">
        <v>1830</v>
      </c>
      <c r="E737" s="11" t="s">
        <v>1832</v>
      </c>
      <c r="F737" s="12">
        <v>43</v>
      </c>
      <c r="G737" s="12">
        <v>11</v>
      </c>
      <c r="H737" s="13">
        <v>5.9200000000000003E-2</v>
      </c>
      <c r="I737" s="14">
        <v>2.4078944199999999</v>
      </c>
      <c r="J737" s="15">
        <v>1.8</v>
      </c>
      <c r="K737" s="16" t="s">
        <v>297</v>
      </c>
      <c r="L737" t="str">
        <f t="shared" si="11"/>
        <v>small</v>
      </c>
    </row>
    <row r="738" spans="1:12" x14ac:dyDescent="0.3">
      <c r="A738" s="11" t="s">
        <v>1833</v>
      </c>
      <c r="B738" s="11" t="s">
        <v>292</v>
      </c>
      <c r="C738" s="11" t="s">
        <v>348</v>
      </c>
      <c r="D738" s="11" t="s">
        <v>1830</v>
      </c>
      <c r="E738" s="11" t="s">
        <v>1834</v>
      </c>
      <c r="F738" s="12">
        <v>27</v>
      </c>
      <c r="G738" s="12">
        <v>4</v>
      </c>
      <c r="H738" s="13">
        <v>2.1299999999999999E-2</v>
      </c>
      <c r="I738" s="14">
        <v>2.1481025599999999</v>
      </c>
      <c r="J738" s="15">
        <v>1.8</v>
      </c>
      <c r="K738" s="16" t="s">
        <v>1835</v>
      </c>
      <c r="L738" t="str">
        <f t="shared" si="11"/>
        <v>small</v>
      </c>
    </row>
    <row r="739" spans="1:12" x14ac:dyDescent="0.3">
      <c r="A739" s="11" t="s">
        <v>1836</v>
      </c>
      <c r="B739" s="11" t="s">
        <v>292</v>
      </c>
      <c r="C739" s="11" t="s">
        <v>348</v>
      </c>
      <c r="D739" s="11" t="s">
        <v>1830</v>
      </c>
      <c r="E739" s="11" t="s">
        <v>1837</v>
      </c>
      <c r="F739" s="12">
        <v>7</v>
      </c>
      <c r="G739" s="12">
        <v>2</v>
      </c>
      <c r="H739" s="13">
        <v>3.7699999999999997E-2</v>
      </c>
      <c r="I739" s="14">
        <v>2.6512396699999998</v>
      </c>
      <c r="J739" s="15">
        <v>2</v>
      </c>
      <c r="K739" s="16" t="s">
        <v>331</v>
      </c>
      <c r="L739" t="str">
        <f t="shared" si="11"/>
        <v>small</v>
      </c>
    </row>
    <row r="740" spans="1:12" x14ac:dyDescent="0.3">
      <c r="A740" s="11" t="s">
        <v>65</v>
      </c>
      <c r="B740" s="11" t="s">
        <v>292</v>
      </c>
      <c r="C740" s="11" t="s">
        <v>348</v>
      </c>
      <c r="D740" s="11" t="s">
        <v>1830</v>
      </c>
      <c r="E740" s="11" t="s">
        <v>1838</v>
      </c>
      <c r="F740" s="12">
        <v>78</v>
      </c>
      <c r="G740" s="12">
        <v>14</v>
      </c>
      <c r="H740" s="13">
        <v>7.3800000000000004E-2</v>
      </c>
      <c r="I740" s="14">
        <v>2.1925496799999999</v>
      </c>
      <c r="J740" s="15">
        <v>1.8</v>
      </c>
      <c r="K740" s="16" t="s">
        <v>297</v>
      </c>
      <c r="L740" t="str">
        <f t="shared" si="11"/>
        <v>small</v>
      </c>
    </row>
    <row r="741" spans="1:12" x14ac:dyDescent="0.3">
      <c r="A741" s="11" t="s">
        <v>1839</v>
      </c>
      <c r="B741" s="11" t="s">
        <v>292</v>
      </c>
      <c r="C741" s="11" t="s">
        <v>348</v>
      </c>
      <c r="D741" s="11" t="s">
        <v>1830</v>
      </c>
      <c r="E741" s="11" t="s">
        <v>1840</v>
      </c>
      <c r="F741" s="12">
        <v>165</v>
      </c>
      <c r="G741" s="12">
        <v>30</v>
      </c>
      <c r="H741" s="13">
        <v>9.8799999999999999E-2</v>
      </c>
      <c r="I741" s="14">
        <v>2.1959360499999998</v>
      </c>
      <c r="J741" s="15">
        <v>1.8</v>
      </c>
      <c r="K741" s="16" t="s">
        <v>297</v>
      </c>
      <c r="L741" t="str">
        <f t="shared" si="11"/>
        <v>small</v>
      </c>
    </row>
    <row r="742" spans="1:12" x14ac:dyDescent="0.3">
      <c r="A742" s="11" t="s">
        <v>89</v>
      </c>
      <c r="B742" s="11" t="s">
        <v>292</v>
      </c>
      <c r="C742" s="11" t="s">
        <v>348</v>
      </c>
      <c r="D742" s="11" t="s">
        <v>1830</v>
      </c>
      <c r="E742" s="11" t="s">
        <v>1841</v>
      </c>
      <c r="F742" s="12">
        <v>66</v>
      </c>
      <c r="G742" s="12">
        <v>12</v>
      </c>
      <c r="H742" s="13">
        <v>7.0099999999999996E-2</v>
      </c>
      <c r="I742" s="14">
        <v>2.1893422899999999</v>
      </c>
      <c r="J742" s="15">
        <v>1.8</v>
      </c>
      <c r="K742" s="16" t="s">
        <v>297</v>
      </c>
      <c r="L742" t="str">
        <f t="shared" si="11"/>
        <v>small</v>
      </c>
    </row>
    <row r="743" spans="1:12" x14ac:dyDescent="0.3">
      <c r="A743" s="11" t="s">
        <v>1842</v>
      </c>
      <c r="B743" s="11" t="s">
        <v>292</v>
      </c>
      <c r="C743" s="11" t="s">
        <v>348</v>
      </c>
      <c r="D743" s="11" t="s">
        <v>1830</v>
      </c>
      <c r="E743" s="11" t="s">
        <v>1843</v>
      </c>
      <c r="F743" s="12">
        <v>65</v>
      </c>
      <c r="G743" s="12">
        <v>13</v>
      </c>
      <c r="H743" s="13">
        <v>6.3500000000000001E-2</v>
      </c>
      <c r="I743" s="14">
        <v>2.2560359600000002</v>
      </c>
      <c r="J743" s="15">
        <v>1.8</v>
      </c>
      <c r="K743" s="16" t="s">
        <v>297</v>
      </c>
      <c r="L743" t="str">
        <f t="shared" si="11"/>
        <v>small</v>
      </c>
    </row>
    <row r="744" spans="1:12" x14ac:dyDescent="0.3">
      <c r="A744" s="11" t="s">
        <v>118</v>
      </c>
      <c r="B744" s="11" t="s">
        <v>292</v>
      </c>
      <c r="C744" s="11" t="s">
        <v>348</v>
      </c>
      <c r="D744" s="11" t="s">
        <v>1830</v>
      </c>
      <c r="E744" s="11" t="s">
        <v>1844</v>
      </c>
      <c r="F744" s="12">
        <v>49</v>
      </c>
      <c r="G744" s="12">
        <v>12</v>
      </c>
      <c r="H744" s="13">
        <v>6.2100000000000002E-2</v>
      </c>
      <c r="I744" s="14">
        <v>2.40541574</v>
      </c>
      <c r="J744" s="15">
        <v>1.8</v>
      </c>
      <c r="K744" s="16" t="s">
        <v>297</v>
      </c>
      <c r="L744" t="str">
        <f t="shared" si="11"/>
        <v>small</v>
      </c>
    </row>
    <row r="745" spans="1:12" x14ac:dyDescent="0.3">
      <c r="A745" s="11" t="s">
        <v>167</v>
      </c>
      <c r="B745" s="11" t="s">
        <v>292</v>
      </c>
      <c r="C745" s="11" t="s">
        <v>348</v>
      </c>
      <c r="D745" s="11" t="s">
        <v>1830</v>
      </c>
      <c r="E745" s="11" t="s">
        <v>1845</v>
      </c>
      <c r="F745" s="12">
        <v>35</v>
      </c>
      <c r="G745" s="12">
        <v>6</v>
      </c>
      <c r="H745" s="13">
        <v>5.8799999999999998E-2</v>
      </c>
      <c r="I745" s="14">
        <v>2.2050006799999999</v>
      </c>
      <c r="J745" s="15">
        <v>1.8</v>
      </c>
      <c r="K745" s="16" t="s">
        <v>297</v>
      </c>
      <c r="L745" t="str">
        <f t="shared" si="11"/>
        <v>small</v>
      </c>
    </row>
    <row r="746" spans="1:12" x14ac:dyDescent="0.3">
      <c r="A746" s="11" t="s">
        <v>171</v>
      </c>
      <c r="B746" s="11" t="s">
        <v>292</v>
      </c>
      <c r="C746" s="11" t="s">
        <v>348</v>
      </c>
      <c r="D746" s="11" t="s">
        <v>1830</v>
      </c>
      <c r="E746" s="11" t="s">
        <v>1846</v>
      </c>
      <c r="F746" s="12">
        <v>10</v>
      </c>
      <c r="G746" s="12">
        <v>2</v>
      </c>
      <c r="H746" s="13">
        <v>3.4700000000000002E-2</v>
      </c>
      <c r="I746" s="14">
        <v>2.0164655200000001</v>
      </c>
      <c r="J746" s="15">
        <v>1.5</v>
      </c>
      <c r="K746" s="16" t="s">
        <v>331</v>
      </c>
      <c r="L746" t="str">
        <f t="shared" si="11"/>
        <v>small</v>
      </c>
    </row>
    <row r="747" spans="1:12" x14ac:dyDescent="0.3">
      <c r="A747" s="11" t="s">
        <v>172</v>
      </c>
      <c r="B747" s="11" t="s">
        <v>292</v>
      </c>
      <c r="C747" s="11" t="s">
        <v>348</v>
      </c>
      <c r="D747" s="11" t="s">
        <v>1830</v>
      </c>
      <c r="E747" s="11" t="s">
        <v>1847</v>
      </c>
      <c r="F747" s="12">
        <v>36</v>
      </c>
      <c r="G747" s="12">
        <v>7</v>
      </c>
      <c r="H747" s="13">
        <v>5.8200000000000002E-2</v>
      </c>
      <c r="I747" s="14">
        <v>2.2163101599999999</v>
      </c>
      <c r="J747" s="15">
        <v>1.8</v>
      </c>
      <c r="K747" s="16" t="s">
        <v>297</v>
      </c>
      <c r="L747" t="str">
        <f t="shared" si="11"/>
        <v>small</v>
      </c>
    </row>
    <row r="748" spans="1:12" x14ac:dyDescent="0.3">
      <c r="A748" s="11" t="s">
        <v>1848</v>
      </c>
      <c r="B748" s="11" t="s">
        <v>292</v>
      </c>
      <c r="C748" s="11" t="s">
        <v>348</v>
      </c>
      <c r="D748" s="11" t="s">
        <v>1830</v>
      </c>
      <c r="E748" s="11" t="s">
        <v>1849</v>
      </c>
      <c r="F748" s="12">
        <v>88</v>
      </c>
      <c r="G748" s="12">
        <v>20</v>
      </c>
      <c r="H748" s="13">
        <v>6.4000000000000001E-2</v>
      </c>
      <c r="I748" s="14">
        <v>2.3367236500000002</v>
      </c>
      <c r="J748" s="15">
        <v>1.8</v>
      </c>
      <c r="K748" s="16" t="s">
        <v>297</v>
      </c>
      <c r="L748" t="str">
        <f t="shared" si="11"/>
        <v>small</v>
      </c>
    </row>
    <row r="749" spans="1:12" x14ac:dyDescent="0.3">
      <c r="A749" s="11" t="s">
        <v>1850</v>
      </c>
      <c r="B749" s="11" t="s">
        <v>292</v>
      </c>
      <c r="C749" s="11" t="s">
        <v>348</v>
      </c>
      <c r="D749" s="11" t="s">
        <v>1830</v>
      </c>
      <c r="E749" s="11" t="s">
        <v>1851</v>
      </c>
      <c r="F749" s="12">
        <v>19</v>
      </c>
      <c r="G749" s="12">
        <v>5</v>
      </c>
      <c r="H749" s="13">
        <v>1.72E-2</v>
      </c>
      <c r="I749" s="14">
        <v>2.3721545800000001</v>
      </c>
      <c r="J749" s="15">
        <v>1.8</v>
      </c>
      <c r="K749" s="16" t="s">
        <v>1835</v>
      </c>
      <c r="L749" t="str">
        <f t="shared" si="11"/>
        <v>small</v>
      </c>
    </row>
    <row r="750" spans="1:12" x14ac:dyDescent="0.3">
      <c r="A750" s="11" t="s">
        <v>1852</v>
      </c>
      <c r="B750" s="11" t="s">
        <v>292</v>
      </c>
      <c r="C750" s="11" t="s">
        <v>348</v>
      </c>
      <c r="D750" s="11" t="s">
        <v>1830</v>
      </c>
      <c r="E750" s="11" t="s">
        <v>1853</v>
      </c>
      <c r="F750" s="12">
        <v>30</v>
      </c>
      <c r="G750" s="12">
        <v>6</v>
      </c>
      <c r="H750" s="13">
        <v>4.36E-2</v>
      </c>
      <c r="I750" s="14">
        <v>2.21884382</v>
      </c>
      <c r="J750" s="15">
        <v>1.8</v>
      </c>
      <c r="K750" s="16" t="s">
        <v>297</v>
      </c>
      <c r="L750" t="str">
        <f t="shared" si="11"/>
        <v>small</v>
      </c>
    </row>
    <row r="751" spans="1:12" x14ac:dyDescent="0.3">
      <c r="A751" s="11" t="s">
        <v>1854</v>
      </c>
      <c r="B751" s="11" t="s">
        <v>292</v>
      </c>
      <c r="C751" s="11" t="s">
        <v>348</v>
      </c>
      <c r="D751" s="11" t="s">
        <v>1830</v>
      </c>
      <c r="E751" s="11" t="s">
        <v>1855</v>
      </c>
      <c r="F751" s="12">
        <v>36</v>
      </c>
      <c r="G751" s="12">
        <v>8</v>
      </c>
      <c r="H751" s="13">
        <v>4.3700000000000003E-2</v>
      </c>
      <c r="I751" s="14">
        <v>2.3229739</v>
      </c>
      <c r="J751" s="15">
        <v>1.8</v>
      </c>
      <c r="K751" s="16" t="s">
        <v>297</v>
      </c>
      <c r="L751" t="str">
        <f t="shared" si="11"/>
        <v>small</v>
      </c>
    </row>
    <row r="752" spans="1:12" x14ac:dyDescent="0.3">
      <c r="A752" s="11" t="s">
        <v>234</v>
      </c>
      <c r="B752" s="11" t="s">
        <v>292</v>
      </c>
      <c r="C752" s="11" t="s">
        <v>348</v>
      </c>
      <c r="D752" s="11" t="s">
        <v>1830</v>
      </c>
      <c r="E752" s="11" t="s">
        <v>1856</v>
      </c>
      <c r="F752" s="12">
        <v>107</v>
      </c>
      <c r="G752" s="12">
        <v>22</v>
      </c>
      <c r="H752" s="13">
        <v>6.7699999999999996E-2</v>
      </c>
      <c r="I752" s="14">
        <v>1.6440790999999999</v>
      </c>
      <c r="J752" s="15">
        <v>1.3</v>
      </c>
      <c r="K752" s="16" t="s">
        <v>331</v>
      </c>
      <c r="L752" t="str">
        <f t="shared" si="11"/>
        <v>small</v>
      </c>
    </row>
    <row r="753" spans="1:12" x14ac:dyDescent="0.3">
      <c r="A753" s="11" t="s">
        <v>249</v>
      </c>
      <c r="B753" s="11" t="s">
        <v>292</v>
      </c>
      <c r="C753" s="11" t="s">
        <v>348</v>
      </c>
      <c r="D753" s="11" t="s">
        <v>1830</v>
      </c>
      <c r="E753" s="11" t="s">
        <v>1857</v>
      </c>
      <c r="F753" s="12">
        <v>30</v>
      </c>
      <c r="G753" s="12">
        <v>6</v>
      </c>
      <c r="H753" s="13">
        <v>4.3200000000000002E-2</v>
      </c>
      <c r="I753" s="14">
        <v>2.2169252899999998</v>
      </c>
      <c r="J753" s="15">
        <v>1.8</v>
      </c>
      <c r="K753" s="16" t="s">
        <v>297</v>
      </c>
      <c r="L753" t="str">
        <f t="shared" si="11"/>
        <v>small</v>
      </c>
    </row>
    <row r="754" spans="1:12" x14ac:dyDescent="0.3">
      <c r="A754" s="11" t="s">
        <v>261</v>
      </c>
      <c r="B754" s="11" t="s">
        <v>292</v>
      </c>
      <c r="C754" s="11" t="s">
        <v>348</v>
      </c>
      <c r="D754" s="11" t="s">
        <v>1830</v>
      </c>
      <c r="E754" s="11" t="s">
        <v>1858</v>
      </c>
      <c r="F754" s="12">
        <v>20</v>
      </c>
      <c r="G754" s="12">
        <v>4</v>
      </c>
      <c r="H754" s="13">
        <v>1.6400000000000001E-2</v>
      </c>
      <c r="I754" s="14">
        <v>2.2469183899999998</v>
      </c>
      <c r="J754" s="15">
        <v>1.8</v>
      </c>
      <c r="K754" s="16" t="s">
        <v>297</v>
      </c>
      <c r="L754" t="str">
        <f t="shared" si="11"/>
        <v>small</v>
      </c>
    </row>
    <row r="755" spans="1:12" x14ac:dyDescent="0.3">
      <c r="A755" s="11" t="s">
        <v>1859</v>
      </c>
      <c r="B755" s="11" t="s">
        <v>292</v>
      </c>
      <c r="C755" s="11" t="s">
        <v>348</v>
      </c>
      <c r="D755" s="11" t="s">
        <v>1830</v>
      </c>
      <c r="E755" s="11" t="s">
        <v>1860</v>
      </c>
      <c r="F755" s="12">
        <v>76</v>
      </c>
      <c r="G755" s="12">
        <v>13</v>
      </c>
      <c r="H755" s="13">
        <v>7.6899999999999996E-2</v>
      </c>
      <c r="I755" s="14">
        <v>2.17802929</v>
      </c>
      <c r="J755" s="15">
        <v>1.8</v>
      </c>
      <c r="K755" s="16" t="s">
        <v>297</v>
      </c>
      <c r="L755" t="str">
        <f t="shared" si="11"/>
        <v>small</v>
      </c>
    </row>
    <row r="756" spans="1:12" x14ac:dyDescent="0.3">
      <c r="A756" s="11" t="s">
        <v>1863</v>
      </c>
      <c r="B756" s="11" t="s">
        <v>292</v>
      </c>
      <c r="C756" s="11" t="s">
        <v>1861</v>
      </c>
      <c r="D756" s="11" t="s">
        <v>1862</v>
      </c>
      <c r="E756" s="11" t="s">
        <v>1864</v>
      </c>
      <c r="F756" s="12">
        <v>9</v>
      </c>
      <c r="G756" s="12">
        <v>2</v>
      </c>
      <c r="H756" s="13">
        <v>0.14949999999999999</v>
      </c>
      <c r="I756" s="14">
        <v>0.24369284999999999</v>
      </c>
      <c r="J756" s="15">
        <v>0.03</v>
      </c>
      <c r="K756" s="16" t="s">
        <v>331</v>
      </c>
      <c r="L756" t="str">
        <f t="shared" si="11"/>
        <v>none</v>
      </c>
    </row>
    <row r="757" spans="1:12" x14ac:dyDescent="0.3">
      <c r="A757" s="11" t="s">
        <v>1865</v>
      </c>
      <c r="B757" s="11" t="s">
        <v>292</v>
      </c>
      <c r="C757" s="11" t="s">
        <v>1861</v>
      </c>
      <c r="D757" s="11" t="s">
        <v>1862</v>
      </c>
      <c r="E757" s="11" t="s">
        <v>1866</v>
      </c>
      <c r="F757" s="12">
        <v>126</v>
      </c>
      <c r="G757" s="12">
        <v>32</v>
      </c>
      <c r="H757" s="13">
        <v>0.30780000000000002</v>
      </c>
      <c r="I757" s="14">
        <v>1.2323607000000001</v>
      </c>
      <c r="J757" s="15">
        <v>0.6</v>
      </c>
      <c r="K757" s="16" t="s">
        <v>331</v>
      </c>
      <c r="L757" t="str">
        <f t="shared" si="11"/>
        <v>none</v>
      </c>
    </row>
    <row r="758" spans="1:12" x14ac:dyDescent="0.3">
      <c r="A758" s="11" t="s">
        <v>1867</v>
      </c>
      <c r="B758" s="11" t="s">
        <v>292</v>
      </c>
      <c r="C758" s="11" t="s">
        <v>1861</v>
      </c>
      <c r="D758" s="11" t="s">
        <v>1862</v>
      </c>
      <c r="E758" s="11" t="s">
        <v>1868</v>
      </c>
      <c r="F758" s="12">
        <v>7</v>
      </c>
      <c r="G758" s="12">
        <v>2</v>
      </c>
      <c r="H758" s="13">
        <v>6.4799999999999996E-2</v>
      </c>
      <c r="I758" s="14">
        <v>0.40570307</v>
      </c>
      <c r="J758" s="15">
        <v>0.15</v>
      </c>
      <c r="K758" s="16" t="s">
        <v>331</v>
      </c>
      <c r="L758" t="str">
        <f t="shared" si="11"/>
        <v>none</v>
      </c>
    </row>
    <row r="759" spans="1:12" x14ac:dyDescent="0.3">
      <c r="A759" s="11" t="s">
        <v>1869</v>
      </c>
      <c r="B759" s="11" t="s">
        <v>292</v>
      </c>
      <c r="C759" s="11" t="s">
        <v>1861</v>
      </c>
      <c r="D759" s="11" t="s">
        <v>1862</v>
      </c>
      <c r="E759" s="11" t="s">
        <v>1870</v>
      </c>
      <c r="F759" s="12">
        <v>117</v>
      </c>
      <c r="G759" s="12">
        <v>29</v>
      </c>
      <c r="H759" s="13">
        <v>0.29670000000000002</v>
      </c>
      <c r="I759" s="14">
        <v>1.2226137500000001</v>
      </c>
      <c r="J759" s="15">
        <v>0.6</v>
      </c>
      <c r="K759" s="16" t="s">
        <v>331</v>
      </c>
      <c r="L759" t="str">
        <f t="shared" si="11"/>
        <v>none</v>
      </c>
    </row>
    <row r="760" spans="1:12" x14ac:dyDescent="0.3">
      <c r="A760" s="11" t="s">
        <v>1873</v>
      </c>
      <c r="B760" s="11" t="s">
        <v>292</v>
      </c>
      <c r="C760" s="11" t="s">
        <v>1871</v>
      </c>
      <c r="D760" s="11" t="s">
        <v>1872</v>
      </c>
      <c r="E760" s="11" t="s">
        <v>1874</v>
      </c>
      <c r="F760" s="12">
        <v>12</v>
      </c>
      <c r="G760" s="12">
        <v>5</v>
      </c>
      <c r="H760" s="13">
        <v>8.2199999999999995E-2</v>
      </c>
      <c r="I760" s="14">
        <v>0.79909154000000004</v>
      </c>
      <c r="J760" s="15">
        <v>0.5</v>
      </c>
      <c r="K760" s="16" t="s">
        <v>710</v>
      </c>
      <c r="L760" t="str">
        <f t="shared" si="11"/>
        <v>none</v>
      </c>
    </row>
    <row r="761" spans="1:12" x14ac:dyDescent="0.3">
      <c r="A761" s="11" t="s">
        <v>1875</v>
      </c>
      <c r="B761" s="11" t="s">
        <v>292</v>
      </c>
      <c r="C761" s="11" t="s">
        <v>1871</v>
      </c>
      <c r="D761" s="11" t="s">
        <v>1872</v>
      </c>
      <c r="E761" s="11" t="s">
        <v>1876</v>
      </c>
      <c r="F761" s="12">
        <v>12</v>
      </c>
      <c r="G761" s="12">
        <v>4</v>
      </c>
      <c r="H761" s="13">
        <v>0.1812</v>
      </c>
      <c r="I761" s="14">
        <v>0.76503290000000002</v>
      </c>
      <c r="J761" s="15">
        <v>0.5</v>
      </c>
      <c r="K761" s="16" t="s">
        <v>710</v>
      </c>
      <c r="L761" t="str">
        <f t="shared" si="11"/>
        <v>none</v>
      </c>
    </row>
    <row r="762" spans="1:12" x14ac:dyDescent="0.3">
      <c r="A762" s="11" t="s">
        <v>1879</v>
      </c>
      <c r="B762" s="11" t="s">
        <v>292</v>
      </c>
      <c r="C762" s="11" t="s">
        <v>1877</v>
      </c>
      <c r="D762" s="11" t="s">
        <v>1878</v>
      </c>
      <c r="E762" s="11" t="s">
        <v>1880</v>
      </c>
      <c r="F762" s="12">
        <v>8</v>
      </c>
      <c r="G762" s="12">
        <v>2</v>
      </c>
      <c r="H762" s="13">
        <v>3.95E-2</v>
      </c>
      <c r="I762" s="14">
        <v>0.58360754999999997</v>
      </c>
      <c r="J762" s="15">
        <v>0.2</v>
      </c>
      <c r="K762" s="16" t="s">
        <v>297</v>
      </c>
      <c r="L762" t="str">
        <f t="shared" si="11"/>
        <v>none</v>
      </c>
    </row>
    <row r="763" spans="1:12" x14ac:dyDescent="0.3">
      <c r="A763" s="11" t="s">
        <v>1881</v>
      </c>
      <c r="B763" s="11" t="s">
        <v>292</v>
      </c>
      <c r="C763" s="11" t="s">
        <v>1877</v>
      </c>
      <c r="D763" s="11" t="s">
        <v>1878</v>
      </c>
      <c r="E763" s="11" t="s">
        <v>1882</v>
      </c>
      <c r="F763" s="12">
        <v>12</v>
      </c>
      <c r="G763" s="12">
        <v>3</v>
      </c>
      <c r="H763" s="13">
        <v>0.19409999999999999</v>
      </c>
      <c r="I763" s="14">
        <v>0.58420088000000003</v>
      </c>
      <c r="J763" s="15">
        <v>0.2</v>
      </c>
      <c r="K763" s="16" t="s">
        <v>297</v>
      </c>
      <c r="L763" t="str">
        <f t="shared" si="11"/>
        <v>none</v>
      </c>
    </row>
    <row r="764" spans="1:12" x14ac:dyDescent="0.3">
      <c r="A764" s="11" t="s">
        <v>1883</v>
      </c>
      <c r="B764" s="11" t="s">
        <v>292</v>
      </c>
      <c r="C764" s="11" t="s">
        <v>1877</v>
      </c>
      <c r="D764" s="11" t="s">
        <v>1878</v>
      </c>
      <c r="E764" s="11" t="s">
        <v>1884</v>
      </c>
      <c r="F764" s="12">
        <v>35</v>
      </c>
      <c r="G764" s="12">
        <v>9</v>
      </c>
      <c r="H764" s="13">
        <v>0.24540000000000001</v>
      </c>
      <c r="I764" s="14">
        <v>0.65373440999999999</v>
      </c>
      <c r="J764" s="15">
        <v>0.2</v>
      </c>
      <c r="K764" s="16" t="s">
        <v>297</v>
      </c>
      <c r="L764" t="str">
        <f t="shared" si="11"/>
        <v>none</v>
      </c>
    </row>
    <row r="765" spans="1:12" x14ac:dyDescent="0.3">
      <c r="A765" s="11" t="s">
        <v>1887</v>
      </c>
      <c r="B765" s="11" t="s">
        <v>292</v>
      </c>
      <c r="C765" s="11" t="s">
        <v>1885</v>
      </c>
      <c r="D765" s="11" t="s">
        <v>1886</v>
      </c>
      <c r="E765" s="11" t="s">
        <v>1888</v>
      </c>
      <c r="F765" s="12">
        <v>8</v>
      </c>
      <c r="G765" s="12">
        <v>1</v>
      </c>
      <c r="H765" s="13">
        <v>0.51359999999999995</v>
      </c>
      <c r="I765" s="14">
        <v>0.98260022000000002</v>
      </c>
      <c r="J765" s="15">
        <v>0.7</v>
      </c>
      <c r="K765" s="16" t="s">
        <v>331</v>
      </c>
      <c r="L765" t="str">
        <f t="shared" si="11"/>
        <v>none</v>
      </c>
    </row>
    <row r="766" spans="1:12" x14ac:dyDescent="0.3">
      <c r="A766" s="11" t="s">
        <v>1889</v>
      </c>
      <c r="B766" s="11" t="s">
        <v>292</v>
      </c>
      <c r="C766" s="11" t="s">
        <v>1885</v>
      </c>
      <c r="D766" s="11" t="s">
        <v>1886</v>
      </c>
      <c r="E766" s="11" t="s">
        <v>1890</v>
      </c>
      <c r="F766" s="12">
        <v>27</v>
      </c>
      <c r="G766" s="12">
        <v>5</v>
      </c>
      <c r="H766" s="13">
        <v>0.45929999999999999</v>
      </c>
      <c r="I766" s="14">
        <v>1.0643471</v>
      </c>
      <c r="J766" s="15">
        <v>0.75</v>
      </c>
      <c r="K766" s="16" t="s">
        <v>331</v>
      </c>
      <c r="L766" t="str">
        <f t="shared" si="11"/>
        <v>none</v>
      </c>
    </row>
    <row r="767" spans="1:12" x14ac:dyDescent="0.3">
      <c r="A767" s="11" t="s">
        <v>1893</v>
      </c>
      <c r="B767" s="11" t="s">
        <v>292</v>
      </c>
      <c r="C767" s="11" t="s">
        <v>1891</v>
      </c>
      <c r="D767" s="11" t="s">
        <v>1892</v>
      </c>
      <c r="E767" s="11" t="s">
        <v>1894</v>
      </c>
      <c r="F767" s="12">
        <v>97</v>
      </c>
      <c r="G767" s="12">
        <v>24</v>
      </c>
      <c r="H767" s="13">
        <v>0.3775</v>
      </c>
      <c r="I767" s="14">
        <v>0.37840124000000003</v>
      </c>
      <c r="J767" s="15">
        <v>0.05</v>
      </c>
      <c r="K767" s="16" t="s">
        <v>331</v>
      </c>
      <c r="L767" t="str">
        <f t="shared" si="11"/>
        <v>none</v>
      </c>
    </row>
    <row r="768" spans="1:12" x14ac:dyDescent="0.3">
      <c r="A768" s="11" t="s">
        <v>1895</v>
      </c>
      <c r="B768" s="11" t="s">
        <v>292</v>
      </c>
      <c r="C768" s="11" t="s">
        <v>1891</v>
      </c>
      <c r="D768" s="11" t="s">
        <v>1892</v>
      </c>
      <c r="E768" s="11" t="s">
        <v>1896</v>
      </c>
      <c r="F768" s="12">
        <v>192</v>
      </c>
      <c r="G768" s="12">
        <v>67</v>
      </c>
      <c r="H768" s="13">
        <v>0.32940000000000003</v>
      </c>
      <c r="I768" s="14">
        <v>0.19632268999999999</v>
      </c>
      <c r="J768" s="15">
        <v>0.05</v>
      </c>
      <c r="K768" s="16" t="s">
        <v>370</v>
      </c>
      <c r="L768" t="str">
        <f t="shared" si="11"/>
        <v>none</v>
      </c>
    </row>
    <row r="769" spans="1:12" x14ac:dyDescent="0.3">
      <c r="A769" s="11" t="s">
        <v>1899</v>
      </c>
      <c r="B769" s="11" t="s">
        <v>292</v>
      </c>
      <c r="C769" s="11" t="s">
        <v>1897</v>
      </c>
      <c r="D769" s="11" t="s">
        <v>1898</v>
      </c>
      <c r="E769" s="11" t="s">
        <v>1900</v>
      </c>
      <c r="F769" s="12">
        <v>274</v>
      </c>
      <c r="G769" s="12">
        <v>68</v>
      </c>
      <c r="H769" s="13">
        <v>0.69069999999999998</v>
      </c>
      <c r="I769" s="14">
        <v>0.42743649</v>
      </c>
      <c r="J769" s="15">
        <v>0.01</v>
      </c>
      <c r="K769" s="16" t="s">
        <v>331</v>
      </c>
      <c r="L769" t="str">
        <f t="shared" si="11"/>
        <v>none</v>
      </c>
    </row>
    <row r="770" spans="1:12" x14ac:dyDescent="0.3">
      <c r="A770" s="11" t="s">
        <v>1901</v>
      </c>
      <c r="B770" s="11" t="s">
        <v>292</v>
      </c>
      <c r="C770" s="11" t="s">
        <v>1897</v>
      </c>
      <c r="D770" s="11" t="s">
        <v>1898</v>
      </c>
      <c r="E770" s="11" t="s">
        <v>1902</v>
      </c>
      <c r="F770" s="12">
        <v>14</v>
      </c>
      <c r="G770" s="12">
        <v>4</v>
      </c>
      <c r="H770" s="13">
        <v>0.44059999999999999</v>
      </c>
      <c r="I770" s="14">
        <v>0.28387341999999999</v>
      </c>
      <c r="J770" s="15">
        <v>0.05</v>
      </c>
      <c r="K770" s="16" t="s">
        <v>331</v>
      </c>
      <c r="L770" t="str">
        <f t="shared" si="11"/>
        <v>none</v>
      </c>
    </row>
    <row r="771" spans="1:12" x14ac:dyDescent="0.3">
      <c r="A771" s="11" t="s">
        <v>1903</v>
      </c>
      <c r="B771" s="11" t="s">
        <v>292</v>
      </c>
      <c r="C771" s="11" t="s">
        <v>1897</v>
      </c>
      <c r="D771" s="11" t="s">
        <v>1898</v>
      </c>
      <c r="E771" s="11" t="s">
        <v>1904</v>
      </c>
      <c r="F771" s="12">
        <v>31</v>
      </c>
      <c r="G771" s="12">
        <v>8</v>
      </c>
      <c r="H771" s="13">
        <v>0.62419999999999998</v>
      </c>
      <c r="I771" s="14">
        <v>0.18834187999999999</v>
      </c>
      <c r="J771" s="15">
        <v>0.01</v>
      </c>
      <c r="K771" s="16" t="s">
        <v>297</v>
      </c>
      <c r="L771" t="str">
        <f t="shared" ref="L771:L834" si="12">IFERROR(VLOOKUP(C771,$O$2:$P$21,2,FALSE),"none")</f>
        <v>none</v>
      </c>
    </row>
    <row r="772" spans="1:12" x14ac:dyDescent="0.3">
      <c r="A772" s="11" t="s">
        <v>1905</v>
      </c>
      <c r="B772" s="11" t="s">
        <v>292</v>
      </c>
      <c r="C772" s="11" t="s">
        <v>1897</v>
      </c>
      <c r="D772" s="11" t="s">
        <v>1898</v>
      </c>
      <c r="E772" s="11" t="s">
        <v>1906</v>
      </c>
      <c r="F772" s="12">
        <v>235</v>
      </c>
      <c r="G772" s="12">
        <v>59</v>
      </c>
      <c r="H772" s="13">
        <v>0.76449999999999996</v>
      </c>
      <c r="I772" s="14">
        <v>0.25070684999999998</v>
      </c>
      <c r="J772" s="15">
        <v>0.01</v>
      </c>
      <c r="K772" s="16" t="s">
        <v>297</v>
      </c>
      <c r="L772" t="str">
        <f t="shared" si="12"/>
        <v>none</v>
      </c>
    </row>
    <row r="773" spans="1:12" x14ac:dyDescent="0.3">
      <c r="A773" s="11" t="s">
        <v>1907</v>
      </c>
      <c r="B773" s="11" t="s">
        <v>292</v>
      </c>
      <c r="C773" s="11" t="s">
        <v>1897</v>
      </c>
      <c r="D773" s="11" t="s">
        <v>1898</v>
      </c>
      <c r="E773" s="11" t="s">
        <v>1908</v>
      </c>
      <c r="F773" s="12">
        <v>194</v>
      </c>
      <c r="G773" s="12">
        <v>64</v>
      </c>
      <c r="H773" s="13">
        <v>0.49740000000000001</v>
      </c>
      <c r="I773" s="14">
        <v>0.35588066000000002</v>
      </c>
      <c r="J773" s="15">
        <v>0.01</v>
      </c>
      <c r="K773" s="16" t="s">
        <v>297</v>
      </c>
      <c r="L773" t="str">
        <f t="shared" si="12"/>
        <v>none</v>
      </c>
    </row>
    <row r="774" spans="1:12" x14ac:dyDescent="0.3">
      <c r="A774" s="11" t="s">
        <v>1909</v>
      </c>
      <c r="B774" s="11" t="s">
        <v>292</v>
      </c>
      <c r="C774" s="11" t="s">
        <v>1897</v>
      </c>
      <c r="D774" s="11" t="s">
        <v>1898</v>
      </c>
      <c r="E774" s="11" t="s">
        <v>1910</v>
      </c>
      <c r="F774" s="12">
        <v>32</v>
      </c>
      <c r="G774" s="12">
        <v>10</v>
      </c>
      <c r="H774" s="13">
        <v>0.42009999999999997</v>
      </c>
      <c r="I774" s="14">
        <v>0.28857818000000002</v>
      </c>
      <c r="J774" s="15">
        <v>0.05</v>
      </c>
      <c r="K774" s="16" t="s">
        <v>297</v>
      </c>
      <c r="L774" t="str">
        <f t="shared" si="12"/>
        <v>none</v>
      </c>
    </row>
    <row r="775" spans="1:12" x14ac:dyDescent="0.3">
      <c r="A775" s="11" t="s">
        <v>1911</v>
      </c>
      <c r="B775" s="11" t="s">
        <v>292</v>
      </c>
      <c r="C775" s="11" t="s">
        <v>1897</v>
      </c>
      <c r="D775" s="11" t="s">
        <v>1898</v>
      </c>
      <c r="E775" s="11" t="s">
        <v>1912</v>
      </c>
      <c r="F775" s="12">
        <v>399</v>
      </c>
      <c r="G775" s="12">
        <v>159</v>
      </c>
      <c r="H775" s="13">
        <v>0.3387</v>
      </c>
      <c r="I775" s="14">
        <v>0.47919930999999999</v>
      </c>
      <c r="J775" s="15">
        <v>0.01</v>
      </c>
      <c r="K775" s="16" t="s">
        <v>710</v>
      </c>
      <c r="L775" t="str">
        <f t="shared" si="12"/>
        <v>none</v>
      </c>
    </row>
    <row r="776" spans="1:12" x14ac:dyDescent="0.3">
      <c r="A776" s="11" t="s">
        <v>1913</v>
      </c>
      <c r="B776" s="11" t="s">
        <v>292</v>
      </c>
      <c r="C776" s="11" t="s">
        <v>1897</v>
      </c>
      <c r="D776" s="11" t="s">
        <v>1898</v>
      </c>
      <c r="E776" s="11" t="s">
        <v>1914</v>
      </c>
      <c r="F776" s="12">
        <v>33</v>
      </c>
      <c r="G776" s="12">
        <v>11</v>
      </c>
      <c r="H776" s="13">
        <v>0.58420000000000005</v>
      </c>
      <c r="I776" s="14">
        <v>0.24418197</v>
      </c>
      <c r="J776" s="15">
        <v>0.01</v>
      </c>
      <c r="K776" s="16" t="s">
        <v>297</v>
      </c>
      <c r="L776" t="str">
        <f t="shared" si="12"/>
        <v>none</v>
      </c>
    </row>
    <row r="777" spans="1:12" x14ac:dyDescent="0.3">
      <c r="A777" s="11" t="s">
        <v>1915</v>
      </c>
      <c r="B777" s="11" t="s">
        <v>292</v>
      </c>
      <c r="C777" s="11" t="s">
        <v>1897</v>
      </c>
      <c r="D777" s="11" t="s">
        <v>1898</v>
      </c>
      <c r="E777" s="11" t="s">
        <v>1916</v>
      </c>
      <c r="F777" s="12">
        <v>124</v>
      </c>
      <c r="G777" s="12">
        <v>31</v>
      </c>
      <c r="H777" s="13">
        <v>0.57650000000000001</v>
      </c>
      <c r="I777" s="14">
        <v>0.28211008999999998</v>
      </c>
      <c r="J777" s="15">
        <v>0.01</v>
      </c>
      <c r="K777" s="16" t="s">
        <v>297</v>
      </c>
      <c r="L777" t="str">
        <f t="shared" si="12"/>
        <v>none</v>
      </c>
    </row>
    <row r="778" spans="1:12" x14ac:dyDescent="0.3">
      <c r="A778" s="11" t="s">
        <v>1917</v>
      </c>
      <c r="B778" s="11" t="s">
        <v>292</v>
      </c>
      <c r="C778" s="11" t="s">
        <v>1897</v>
      </c>
      <c r="D778" s="11" t="s">
        <v>1898</v>
      </c>
      <c r="E778" s="11" t="s">
        <v>1918</v>
      </c>
      <c r="F778" s="12">
        <v>264</v>
      </c>
      <c r="G778" s="12">
        <v>66</v>
      </c>
      <c r="H778" s="13">
        <v>0.74529999999999996</v>
      </c>
      <c r="I778" s="14">
        <v>0.38394035999999998</v>
      </c>
      <c r="J778" s="15">
        <v>0.01</v>
      </c>
      <c r="K778" s="16" t="s">
        <v>297</v>
      </c>
      <c r="L778" t="str">
        <f t="shared" si="12"/>
        <v>none</v>
      </c>
    </row>
    <row r="779" spans="1:12" x14ac:dyDescent="0.3">
      <c r="A779" s="11" t="s">
        <v>1919</v>
      </c>
      <c r="B779" s="11" t="s">
        <v>292</v>
      </c>
      <c r="C779" s="11" t="s">
        <v>1897</v>
      </c>
      <c r="D779" s="11" t="s">
        <v>1898</v>
      </c>
      <c r="E779" s="11" t="s">
        <v>1920</v>
      </c>
      <c r="F779" s="12">
        <v>10</v>
      </c>
      <c r="G779" s="12">
        <v>3</v>
      </c>
      <c r="H779" s="13">
        <v>0.9587</v>
      </c>
      <c r="I779" s="14">
        <v>0.47911413000000003</v>
      </c>
      <c r="J779" s="15">
        <v>0.01</v>
      </c>
      <c r="K779" s="16" t="s">
        <v>710</v>
      </c>
      <c r="L779" t="str">
        <f t="shared" si="12"/>
        <v>none</v>
      </c>
    </row>
    <row r="780" spans="1:12" x14ac:dyDescent="0.3">
      <c r="A780" s="18" t="s">
        <v>1921</v>
      </c>
      <c r="B780" s="11" t="s">
        <v>292</v>
      </c>
      <c r="C780" s="11" t="s">
        <v>1897</v>
      </c>
      <c r="D780" s="11" t="s">
        <v>1898</v>
      </c>
      <c r="E780" s="11" t="s">
        <v>1922</v>
      </c>
      <c r="F780" s="12">
        <v>1118</v>
      </c>
      <c r="G780" s="12">
        <v>279</v>
      </c>
      <c r="H780" s="13">
        <v>0.68069999999999997</v>
      </c>
      <c r="I780" s="14">
        <v>0.34084105999999997</v>
      </c>
      <c r="J780" s="15">
        <v>0.03</v>
      </c>
      <c r="K780" s="16" t="s">
        <v>331</v>
      </c>
      <c r="L780" t="str">
        <f t="shared" si="12"/>
        <v>none</v>
      </c>
    </row>
    <row r="781" spans="1:12" x14ac:dyDescent="0.3">
      <c r="A781" s="11" t="s">
        <v>1923</v>
      </c>
      <c r="B781" s="11" t="s">
        <v>292</v>
      </c>
      <c r="C781" s="11" t="s">
        <v>1897</v>
      </c>
      <c r="D781" s="11" t="s">
        <v>1898</v>
      </c>
      <c r="E781" s="11" t="s">
        <v>1924</v>
      </c>
      <c r="F781" s="12">
        <v>19</v>
      </c>
      <c r="G781" s="12">
        <v>6</v>
      </c>
      <c r="H781" s="13">
        <v>0.43869999999999998</v>
      </c>
      <c r="I781" s="14">
        <v>0.30914367999999998</v>
      </c>
      <c r="J781" s="15">
        <v>0.05</v>
      </c>
      <c r="K781" s="16" t="s">
        <v>297</v>
      </c>
      <c r="L781" t="str">
        <f t="shared" si="12"/>
        <v>none</v>
      </c>
    </row>
    <row r="782" spans="1:12" x14ac:dyDescent="0.3">
      <c r="A782" s="11" t="s">
        <v>1925</v>
      </c>
      <c r="B782" s="11" t="s">
        <v>292</v>
      </c>
      <c r="C782" s="11" t="s">
        <v>1897</v>
      </c>
      <c r="D782" s="11" t="s">
        <v>1898</v>
      </c>
      <c r="E782" s="11" t="s">
        <v>1926</v>
      </c>
      <c r="F782" s="12">
        <v>94</v>
      </c>
      <c r="G782" s="12">
        <v>23</v>
      </c>
      <c r="H782" s="13">
        <v>0.69359999999999999</v>
      </c>
      <c r="I782" s="14">
        <v>0.45363565</v>
      </c>
      <c r="J782" s="15">
        <v>0.03</v>
      </c>
      <c r="K782" s="16" t="s">
        <v>297</v>
      </c>
      <c r="L782" t="str">
        <f t="shared" si="12"/>
        <v>none</v>
      </c>
    </row>
    <row r="783" spans="1:12" x14ac:dyDescent="0.3">
      <c r="A783" s="11" t="s">
        <v>1927</v>
      </c>
      <c r="B783" s="11" t="s">
        <v>292</v>
      </c>
      <c r="C783" s="11" t="s">
        <v>1897</v>
      </c>
      <c r="D783" s="11" t="s">
        <v>1898</v>
      </c>
      <c r="E783" s="11" t="s">
        <v>1928</v>
      </c>
      <c r="F783" s="12">
        <v>94</v>
      </c>
      <c r="G783" s="12">
        <v>31</v>
      </c>
      <c r="H783" s="13">
        <v>0.4304</v>
      </c>
      <c r="I783" s="14">
        <v>0.33007178999999998</v>
      </c>
      <c r="J783" s="15">
        <v>0.05</v>
      </c>
      <c r="K783" s="16" t="s">
        <v>297</v>
      </c>
      <c r="L783" t="str">
        <f t="shared" si="12"/>
        <v>none</v>
      </c>
    </row>
    <row r="784" spans="1:12" x14ac:dyDescent="0.3">
      <c r="A784" s="11" t="s">
        <v>1929</v>
      </c>
      <c r="B784" s="11" t="s">
        <v>292</v>
      </c>
      <c r="C784" s="11" t="s">
        <v>1897</v>
      </c>
      <c r="D784" s="11" t="s">
        <v>1898</v>
      </c>
      <c r="E784" s="11" t="s">
        <v>1930</v>
      </c>
      <c r="F784" s="12">
        <v>116</v>
      </c>
      <c r="G784" s="12">
        <v>29</v>
      </c>
      <c r="H784" s="13">
        <v>0.64090000000000003</v>
      </c>
      <c r="I784" s="14">
        <v>0.28855236000000001</v>
      </c>
      <c r="J784" s="15">
        <v>0.01</v>
      </c>
      <c r="K784" s="16" t="s">
        <v>297</v>
      </c>
      <c r="L784" t="str">
        <f t="shared" si="12"/>
        <v>none</v>
      </c>
    </row>
    <row r="785" spans="1:12" x14ac:dyDescent="0.3">
      <c r="A785" s="11" t="s">
        <v>1931</v>
      </c>
      <c r="B785" s="11" t="s">
        <v>292</v>
      </c>
      <c r="C785" s="11" t="s">
        <v>1897</v>
      </c>
      <c r="D785" s="11" t="s">
        <v>1898</v>
      </c>
      <c r="E785" s="11" t="s">
        <v>1932</v>
      </c>
      <c r="F785" s="12">
        <v>54</v>
      </c>
      <c r="G785" s="12">
        <v>18</v>
      </c>
      <c r="H785" s="13">
        <v>0.43819999999999998</v>
      </c>
      <c r="I785" s="14">
        <v>0.39340676000000002</v>
      </c>
      <c r="J785" s="15">
        <v>0.05</v>
      </c>
      <c r="K785" s="16" t="s">
        <v>297</v>
      </c>
      <c r="L785" t="str">
        <f t="shared" si="12"/>
        <v>none</v>
      </c>
    </row>
    <row r="786" spans="1:12" x14ac:dyDescent="0.3">
      <c r="A786" s="11" t="s">
        <v>1933</v>
      </c>
      <c r="B786" s="11" t="s">
        <v>292</v>
      </c>
      <c r="C786" s="11" t="s">
        <v>1897</v>
      </c>
      <c r="D786" s="11" t="s">
        <v>1898</v>
      </c>
      <c r="E786" s="11" t="s">
        <v>1934</v>
      </c>
      <c r="F786" s="12">
        <v>15</v>
      </c>
      <c r="G786" s="12">
        <v>5</v>
      </c>
      <c r="H786" s="13">
        <v>0.36649999999999999</v>
      </c>
      <c r="I786" s="14">
        <v>0.22540752</v>
      </c>
      <c r="J786" s="15">
        <v>0.05</v>
      </c>
      <c r="K786" s="16" t="s">
        <v>297</v>
      </c>
      <c r="L786" t="str">
        <f t="shared" si="12"/>
        <v>none</v>
      </c>
    </row>
    <row r="787" spans="1:12" x14ac:dyDescent="0.3">
      <c r="A787" s="11" t="s">
        <v>1935</v>
      </c>
      <c r="B787" s="11" t="s">
        <v>292</v>
      </c>
      <c r="C787" s="11" t="s">
        <v>1897</v>
      </c>
      <c r="D787" s="11" t="s">
        <v>1898</v>
      </c>
      <c r="E787" s="11" t="s">
        <v>1936</v>
      </c>
      <c r="F787" s="12">
        <v>15</v>
      </c>
      <c r="G787" s="12">
        <v>5</v>
      </c>
      <c r="H787" s="13">
        <v>0.36620000000000003</v>
      </c>
      <c r="I787" s="14">
        <v>0.26100541999999999</v>
      </c>
      <c r="J787" s="15">
        <v>0.05</v>
      </c>
      <c r="K787" s="16" t="s">
        <v>297</v>
      </c>
      <c r="L787" t="str">
        <f t="shared" si="12"/>
        <v>none</v>
      </c>
    </row>
    <row r="788" spans="1:12" x14ac:dyDescent="0.3">
      <c r="A788" s="11" t="s">
        <v>1937</v>
      </c>
      <c r="B788" s="11" t="s">
        <v>292</v>
      </c>
      <c r="C788" s="11" t="s">
        <v>1897</v>
      </c>
      <c r="D788" s="11" t="s">
        <v>1898</v>
      </c>
      <c r="E788" s="11" t="s">
        <v>1938</v>
      </c>
      <c r="F788" s="12">
        <v>46</v>
      </c>
      <c r="G788" s="12">
        <v>11</v>
      </c>
      <c r="H788" s="13">
        <v>0.63339999999999996</v>
      </c>
      <c r="I788" s="14">
        <v>0.44570122000000001</v>
      </c>
      <c r="J788" s="15">
        <v>0.05</v>
      </c>
      <c r="K788" s="16" t="s">
        <v>297</v>
      </c>
      <c r="L788" t="str">
        <f t="shared" si="12"/>
        <v>none</v>
      </c>
    </row>
    <row r="789" spans="1:12" x14ac:dyDescent="0.3">
      <c r="A789" s="11" t="s">
        <v>1939</v>
      </c>
      <c r="B789" s="11" t="s">
        <v>292</v>
      </c>
      <c r="C789" s="11" t="s">
        <v>1897</v>
      </c>
      <c r="D789" s="11" t="s">
        <v>1898</v>
      </c>
      <c r="E789" s="11" t="s">
        <v>1940</v>
      </c>
      <c r="F789" s="12">
        <v>10</v>
      </c>
      <c r="G789" s="12">
        <v>3</v>
      </c>
      <c r="H789" s="13">
        <v>0.66059999999999997</v>
      </c>
      <c r="I789" s="14">
        <v>0.23083554000000001</v>
      </c>
      <c r="J789" s="15">
        <v>0.01</v>
      </c>
      <c r="K789" s="16" t="s">
        <v>297</v>
      </c>
      <c r="L789" t="str">
        <f t="shared" si="12"/>
        <v>none</v>
      </c>
    </row>
    <row r="790" spans="1:12" x14ac:dyDescent="0.3">
      <c r="A790" s="11" t="s">
        <v>1941</v>
      </c>
      <c r="B790" s="11" t="s">
        <v>292</v>
      </c>
      <c r="C790" s="11" t="s">
        <v>1897</v>
      </c>
      <c r="D790" s="11" t="s">
        <v>1898</v>
      </c>
      <c r="E790" s="11" t="s">
        <v>1942</v>
      </c>
      <c r="F790" s="12">
        <v>10</v>
      </c>
      <c r="G790" s="12">
        <v>3</v>
      </c>
      <c r="H790" s="13">
        <v>0.32869999999999999</v>
      </c>
      <c r="I790" s="14">
        <v>0.13189550999999999</v>
      </c>
      <c r="J790" s="15">
        <v>0.05</v>
      </c>
      <c r="K790" s="16" t="s">
        <v>297</v>
      </c>
      <c r="L790" t="str">
        <f t="shared" si="12"/>
        <v>none</v>
      </c>
    </row>
    <row r="791" spans="1:12" x14ac:dyDescent="0.3">
      <c r="A791" s="11" t="s">
        <v>1943</v>
      </c>
      <c r="B791" s="11" t="s">
        <v>292</v>
      </c>
      <c r="C791" s="11" t="s">
        <v>1897</v>
      </c>
      <c r="D791" s="11" t="s">
        <v>1898</v>
      </c>
      <c r="E791" s="11" t="s">
        <v>1944</v>
      </c>
      <c r="F791" s="12">
        <v>15</v>
      </c>
      <c r="G791" s="12">
        <v>4</v>
      </c>
      <c r="H791" s="13">
        <v>0.64249999999999996</v>
      </c>
      <c r="I791" s="14">
        <v>0.23757998</v>
      </c>
      <c r="J791" s="15">
        <v>0.01</v>
      </c>
      <c r="K791" s="16" t="s">
        <v>297</v>
      </c>
      <c r="L791" t="str">
        <f t="shared" si="12"/>
        <v>none</v>
      </c>
    </row>
    <row r="792" spans="1:12" x14ac:dyDescent="0.3">
      <c r="A792" s="11" t="s">
        <v>1945</v>
      </c>
      <c r="B792" s="11" t="s">
        <v>292</v>
      </c>
      <c r="C792" s="11" t="s">
        <v>1897</v>
      </c>
      <c r="D792" s="11" t="s">
        <v>1898</v>
      </c>
      <c r="E792" s="11" t="s">
        <v>1946</v>
      </c>
      <c r="F792" s="12">
        <v>341</v>
      </c>
      <c r="G792" s="12">
        <v>85</v>
      </c>
      <c r="H792" s="13">
        <v>0.8246</v>
      </c>
      <c r="I792" s="14">
        <v>0.31152194999999999</v>
      </c>
      <c r="J792" s="15">
        <v>0.01</v>
      </c>
      <c r="K792" s="16" t="s">
        <v>331</v>
      </c>
      <c r="L792" t="str">
        <f t="shared" si="12"/>
        <v>none</v>
      </c>
    </row>
    <row r="793" spans="1:12" x14ac:dyDescent="0.3">
      <c r="A793" s="11" t="s">
        <v>1947</v>
      </c>
      <c r="B793" s="11" t="s">
        <v>292</v>
      </c>
      <c r="C793" s="11" t="s">
        <v>1897</v>
      </c>
      <c r="D793" s="11" t="s">
        <v>1898</v>
      </c>
      <c r="E793" s="11" t="s">
        <v>1948</v>
      </c>
      <c r="F793" s="12">
        <v>62</v>
      </c>
      <c r="G793" s="12">
        <v>20</v>
      </c>
      <c r="H793" s="13">
        <v>0.43669999999999998</v>
      </c>
      <c r="I793" s="14">
        <v>0.32401545999999998</v>
      </c>
      <c r="J793" s="15">
        <v>0.05</v>
      </c>
      <c r="K793" s="16" t="s">
        <v>297</v>
      </c>
      <c r="L793" t="str">
        <f t="shared" si="12"/>
        <v>none</v>
      </c>
    </row>
    <row r="794" spans="1:12" x14ac:dyDescent="0.3">
      <c r="A794" s="11" t="s">
        <v>1949</v>
      </c>
      <c r="B794" s="11" t="s">
        <v>292</v>
      </c>
      <c r="C794" s="11" t="s">
        <v>1897</v>
      </c>
      <c r="D794" s="11" t="s">
        <v>1898</v>
      </c>
      <c r="E794" s="11" t="s">
        <v>1950</v>
      </c>
      <c r="F794" s="12">
        <v>56</v>
      </c>
      <c r="G794" s="12">
        <v>14</v>
      </c>
      <c r="H794" s="13">
        <v>0.66959999999999997</v>
      </c>
      <c r="I794" s="14">
        <v>0.45123249999999998</v>
      </c>
      <c r="J794" s="15">
        <v>0.03</v>
      </c>
      <c r="K794" s="16" t="s">
        <v>331</v>
      </c>
      <c r="L794" t="str">
        <f t="shared" si="12"/>
        <v>none</v>
      </c>
    </row>
    <row r="795" spans="1:12" x14ac:dyDescent="0.3">
      <c r="A795" s="11" t="s">
        <v>1951</v>
      </c>
      <c r="B795" s="11" t="s">
        <v>292</v>
      </c>
      <c r="C795" s="11" t="s">
        <v>1897</v>
      </c>
      <c r="D795" s="11" t="s">
        <v>1898</v>
      </c>
      <c r="E795" s="11" t="s">
        <v>1952</v>
      </c>
      <c r="F795" s="12">
        <v>930</v>
      </c>
      <c r="G795" s="12">
        <v>232</v>
      </c>
      <c r="H795" s="13">
        <v>0.46339999999999998</v>
      </c>
      <c r="I795" s="14">
        <v>0.81381137999999997</v>
      </c>
      <c r="J795" s="15">
        <v>0.01</v>
      </c>
      <c r="K795" s="16" t="s">
        <v>297</v>
      </c>
      <c r="L795" t="str">
        <f t="shared" si="12"/>
        <v>none</v>
      </c>
    </row>
    <row r="796" spans="1:12" x14ac:dyDescent="0.3">
      <c r="A796" s="11" t="s">
        <v>1953</v>
      </c>
      <c r="B796" s="11" t="s">
        <v>292</v>
      </c>
      <c r="C796" s="11" t="s">
        <v>1897</v>
      </c>
      <c r="D796" s="11" t="s">
        <v>1898</v>
      </c>
      <c r="E796" s="11" t="s">
        <v>1954</v>
      </c>
      <c r="F796" s="12">
        <v>755</v>
      </c>
      <c r="G796" s="12">
        <v>189</v>
      </c>
      <c r="H796" s="13">
        <v>0.66510000000000002</v>
      </c>
      <c r="I796" s="14">
        <v>0.34790887999999998</v>
      </c>
      <c r="J796" s="15">
        <v>0.03</v>
      </c>
      <c r="K796" s="16" t="s">
        <v>331</v>
      </c>
      <c r="L796" t="str">
        <f t="shared" si="12"/>
        <v>none</v>
      </c>
    </row>
    <row r="797" spans="1:12" x14ac:dyDescent="0.3">
      <c r="A797" s="11" t="s">
        <v>1955</v>
      </c>
      <c r="B797" s="11" t="s">
        <v>292</v>
      </c>
      <c r="C797" s="11" t="s">
        <v>1897</v>
      </c>
      <c r="D797" s="11" t="s">
        <v>1898</v>
      </c>
      <c r="E797" s="11" t="s">
        <v>1956</v>
      </c>
      <c r="F797" s="12">
        <v>6</v>
      </c>
      <c r="G797" s="12">
        <v>2</v>
      </c>
      <c r="H797" s="13">
        <v>0.60950000000000004</v>
      </c>
      <c r="I797" s="14">
        <v>0.38300037999999997</v>
      </c>
      <c r="J797" s="15">
        <v>0.1</v>
      </c>
      <c r="K797" s="16" t="s">
        <v>297</v>
      </c>
      <c r="L797" t="str">
        <f t="shared" si="12"/>
        <v>none</v>
      </c>
    </row>
    <row r="798" spans="1:12" x14ac:dyDescent="0.3">
      <c r="A798" s="11" t="s">
        <v>1957</v>
      </c>
      <c r="B798" s="11" t="s">
        <v>292</v>
      </c>
      <c r="C798" s="11" t="s">
        <v>1897</v>
      </c>
      <c r="D798" s="11" t="s">
        <v>1898</v>
      </c>
      <c r="E798" s="11" t="s">
        <v>1958</v>
      </c>
      <c r="F798" s="12">
        <v>652</v>
      </c>
      <c r="G798" s="12">
        <v>163</v>
      </c>
      <c r="H798" s="13">
        <v>0.71240000000000003</v>
      </c>
      <c r="I798" s="14">
        <v>0.40374666999999997</v>
      </c>
      <c r="J798" s="15">
        <v>0.01</v>
      </c>
      <c r="K798" s="16" t="s">
        <v>297</v>
      </c>
      <c r="L798" t="str">
        <f t="shared" si="12"/>
        <v>none</v>
      </c>
    </row>
    <row r="799" spans="1:12" x14ac:dyDescent="0.3">
      <c r="A799" s="11" t="s">
        <v>1961</v>
      </c>
      <c r="B799" s="11" t="s">
        <v>292</v>
      </c>
      <c r="C799" s="11" t="s">
        <v>1959</v>
      </c>
      <c r="D799" s="11" t="s">
        <v>1960</v>
      </c>
      <c r="E799" s="11" t="s">
        <v>1962</v>
      </c>
      <c r="F799" s="12">
        <v>101</v>
      </c>
      <c r="G799" s="12">
        <v>25</v>
      </c>
      <c r="H799" s="13">
        <v>3.7999999999999999E-2</v>
      </c>
      <c r="I799" s="14">
        <v>0.38898269000000002</v>
      </c>
      <c r="J799" s="15">
        <v>0.2</v>
      </c>
      <c r="K799" s="16" t="s">
        <v>297</v>
      </c>
      <c r="L799" t="str">
        <f t="shared" si="12"/>
        <v>none</v>
      </c>
    </row>
    <row r="800" spans="1:12" x14ac:dyDescent="0.3">
      <c r="A800" s="11" t="s">
        <v>1963</v>
      </c>
      <c r="B800" s="11" t="s">
        <v>292</v>
      </c>
      <c r="C800" s="11" t="s">
        <v>1959</v>
      </c>
      <c r="D800" s="11" t="s">
        <v>1960</v>
      </c>
      <c r="E800" s="11" t="s">
        <v>1964</v>
      </c>
      <c r="F800" s="12">
        <v>25</v>
      </c>
      <c r="G800" s="12">
        <v>6</v>
      </c>
      <c r="H800" s="13">
        <v>2.6200000000000001E-2</v>
      </c>
      <c r="I800" s="14">
        <v>0.41266955999999999</v>
      </c>
      <c r="J800" s="15">
        <v>0.2</v>
      </c>
      <c r="K800" s="16" t="s">
        <v>297</v>
      </c>
      <c r="L800" t="str">
        <f t="shared" si="12"/>
        <v>none</v>
      </c>
    </row>
    <row r="801" spans="1:12" x14ac:dyDescent="0.3">
      <c r="A801" s="11" t="s">
        <v>1965</v>
      </c>
      <c r="B801" s="11" t="s">
        <v>292</v>
      </c>
      <c r="C801" s="11" t="s">
        <v>1959</v>
      </c>
      <c r="D801" s="11" t="s">
        <v>1960</v>
      </c>
      <c r="E801" s="11" t="s">
        <v>1966</v>
      </c>
      <c r="F801" s="12">
        <v>51</v>
      </c>
      <c r="G801" s="12">
        <v>13</v>
      </c>
      <c r="H801" s="13">
        <v>2.4299999999999999E-2</v>
      </c>
      <c r="I801" s="14">
        <v>0.42165014000000001</v>
      </c>
      <c r="J801" s="15">
        <v>0.2</v>
      </c>
      <c r="K801" s="16" t="s">
        <v>297</v>
      </c>
      <c r="L801" t="str">
        <f t="shared" si="12"/>
        <v>none</v>
      </c>
    </row>
    <row r="802" spans="1:12" x14ac:dyDescent="0.3">
      <c r="A802" s="11" t="s">
        <v>1969</v>
      </c>
      <c r="B802" s="11" t="s">
        <v>292</v>
      </c>
      <c r="C802" s="11" t="s">
        <v>1967</v>
      </c>
      <c r="D802" s="11" t="s">
        <v>1968</v>
      </c>
      <c r="E802" s="11" t="s">
        <v>1970</v>
      </c>
      <c r="F802" s="12">
        <v>45</v>
      </c>
      <c r="G802" s="12">
        <v>11</v>
      </c>
      <c r="H802" s="13">
        <v>3.3399999999999999E-2</v>
      </c>
      <c r="I802" s="14">
        <v>0.39669490000000002</v>
      </c>
      <c r="J802" s="15">
        <v>0.08</v>
      </c>
      <c r="K802" s="16" t="s">
        <v>297</v>
      </c>
      <c r="L802" t="str">
        <f t="shared" si="12"/>
        <v>none</v>
      </c>
    </row>
    <row r="803" spans="1:12" x14ac:dyDescent="0.3">
      <c r="A803" s="11" t="s">
        <v>1971</v>
      </c>
      <c r="B803" s="11" t="s">
        <v>292</v>
      </c>
      <c r="C803" s="11" t="s">
        <v>1967</v>
      </c>
      <c r="D803" s="11" t="s">
        <v>1968</v>
      </c>
      <c r="E803" s="11" t="s">
        <v>1968</v>
      </c>
      <c r="F803" s="12">
        <v>70</v>
      </c>
      <c r="G803" s="12">
        <v>17</v>
      </c>
      <c r="H803" s="13">
        <v>0.15129999999999999</v>
      </c>
      <c r="I803" s="14">
        <v>0.13659636999999999</v>
      </c>
      <c r="J803" s="15">
        <v>0.01</v>
      </c>
      <c r="K803" s="16" t="s">
        <v>297</v>
      </c>
      <c r="L803" t="str">
        <f t="shared" si="12"/>
        <v>none</v>
      </c>
    </row>
    <row r="804" spans="1:12" x14ac:dyDescent="0.3">
      <c r="A804" s="18" t="s">
        <v>1972</v>
      </c>
      <c r="B804" s="11" t="s">
        <v>292</v>
      </c>
      <c r="C804" s="11" t="s">
        <v>1967</v>
      </c>
      <c r="D804" s="11" t="s">
        <v>1968</v>
      </c>
      <c r="E804" s="11" t="s">
        <v>1968</v>
      </c>
      <c r="F804" s="12">
        <v>64</v>
      </c>
      <c r="G804" s="12">
        <v>16</v>
      </c>
      <c r="H804" s="13">
        <v>0.123</v>
      </c>
      <c r="I804" s="14">
        <v>0.15510322000000001</v>
      </c>
      <c r="J804" s="15">
        <v>0.01</v>
      </c>
      <c r="K804" s="16" t="s">
        <v>297</v>
      </c>
      <c r="L804" t="str">
        <f t="shared" si="12"/>
        <v>none</v>
      </c>
    </row>
    <row r="805" spans="1:12" x14ac:dyDescent="0.3">
      <c r="A805" s="18" t="s">
        <v>1973</v>
      </c>
      <c r="B805" s="11" t="s">
        <v>292</v>
      </c>
      <c r="C805" s="11" t="s">
        <v>1967</v>
      </c>
      <c r="D805" s="11" t="s">
        <v>1968</v>
      </c>
      <c r="E805" s="11" t="s">
        <v>1968</v>
      </c>
      <c r="F805" s="12">
        <v>85</v>
      </c>
      <c r="G805" s="12">
        <v>21</v>
      </c>
      <c r="H805" s="13">
        <v>0.14019999999999999</v>
      </c>
      <c r="I805" s="14">
        <v>0.17970485</v>
      </c>
      <c r="J805" s="15">
        <v>0.01</v>
      </c>
      <c r="K805" s="16" t="s">
        <v>297</v>
      </c>
      <c r="L805" t="str">
        <f t="shared" si="12"/>
        <v>none</v>
      </c>
    </row>
    <row r="806" spans="1:12" x14ac:dyDescent="0.3">
      <c r="A806" s="11" t="s">
        <v>1974</v>
      </c>
      <c r="B806" s="11" t="s">
        <v>292</v>
      </c>
      <c r="C806" s="11" t="s">
        <v>1967</v>
      </c>
      <c r="D806" s="11" t="s">
        <v>1968</v>
      </c>
      <c r="E806" s="11" t="s">
        <v>1968</v>
      </c>
      <c r="F806" s="12">
        <v>77</v>
      </c>
      <c r="G806" s="12">
        <v>19</v>
      </c>
      <c r="H806" s="13">
        <v>6.2100000000000002E-2</v>
      </c>
      <c r="I806" s="14">
        <v>0.36560819</v>
      </c>
      <c r="J806" s="15">
        <v>0.01</v>
      </c>
      <c r="K806" s="16" t="s">
        <v>297</v>
      </c>
      <c r="L806" t="str">
        <f t="shared" si="12"/>
        <v>none</v>
      </c>
    </row>
    <row r="807" spans="1:12" x14ac:dyDescent="0.3">
      <c r="A807" s="11" t="s">
        <v>1977</v>
      </c>
      <c r="B807" s="11" t="s">
        <v>292</v>
      </c>
      <c r="C807" s="11" t="s">
        <v>1975</v>
      </c>
      <c r="D807" s="11" t="s">
        <v>1976</v>
      </c>
      <c r="E807" s="11" t="s">
        <v>1978</v>
      </c>
      <c r="F807" s="12">
        <v>679</v>
      </c>
      <c r="G807" s="12">
        <v>170</v>
      </c>
      <c r="H807" s="13">
        <v>0.2407</v>
      </c>
      <c r="I807" s="14">
        <v>0.61079066999999998</v>
      </c>
      <c r="J807" s="15">
        <v>0.4</v>
      </c>
      <c r="K807" s="16" t="s">
        <v>331</v>
      </c>
      <c r="L807" t="str">
        <f t="shared" si="12"/>
        <v>none</v>
      </c>
    </row>
    <row r="808" spans="1:12" x14ac:dyDescent="0.3">
      <c r="A808" s="18" t="s">
        <v>1981</v>
      </c>
      <c r="B808" s="11" t="s">
        <v>292</v>
      </c>
      <c r="C808" s="11" t="s">
        <v>1979</v>
      </c>
      <c r="D808" s="11" t="s">
        <v>1980</v>
      </c>
      <c r="E808" s="11" t="s">
        <v>1982</v>
      </c>
      <c r="F808" s="12">
        <v>431</v>
      </c>
      <c r="G808" s="12">
        <v>65</v>
      </c>
      <c r="H808" s="13">
        <v>0.29659999999999997</v>
      </c>
      <c r="I808" s="14">
        <v>1.4129897199999999</v>
      </c>
      <c r="J808" s="15">
        <v>1</v>
      </c>
      <c r="K808" s="16" t="s">
        <v>331</v>
      </c>
      <c r="L808" t="str">
        <f t="shared" si="12"/>
        <v>none</v>
      </c>
    </row>
    <row r="809" spans="1:12" x14ac:dyDescent="0.3">
      <c r="A809" s="11" t="s">
        <v>1983</v>
      </c>
      <c r="B809" s="11" t="s">
        <v>292</v>
      </c>
      <c r="C809" s="11" t="s">
        <v>1979</v>
      </c>
      <c r="D809" s="11" t="s">
        <v>1980</v>
      </c>
      <c r="E809" s="11" t="s">
        <v>1984</v>
      </c>
      <c r="F809" s="12">
        <v>1114</v>
      </c>
      <c r="G809" s="12">
        <v>167</v>
      </c>
      <c r="H809" s="13">
        <v>0.45829999999999999</v>
      </c>
      <c r="I809" s="14">
        <v>2.0375589600000001</v>
      </c>
      <c r="J809" s="15">
        <v>1.5</v>
      </c>
      <c r="K809" s="16" t="s">
        <v>331</v>
      </c>
      <c r="L809" t="str">
        <f t="shared" si="12"/>
        <v>none</v>
      </c>
    </row>
    <row r="810" spans="1:12" x14ac:dyDescent="0.3">
      <c r="A810" s="11" t="s">
        <v>1985</v>
      </c>
      <c r="B810" s="11" t="s">
        <v>292</v>
      </c>
      <c r="C810" s="11" t="s">
        <v>1979</v>
      </c>
      <c r="D810" s="11" t="s">
        <v>1980</v>
      </c>
      <c r="E810" s="11" t="s">
        <v>1986</v>
      </c>
      <c r="F810" s="12">
        <v>53</v>
      </c>
      <c r="G810" s="12">
        <v>8</v>
      </c>
      <c r="H810" s="13">
        <v>0.10050000000000001</v>
      </c>
      <c r="I810" s="14">
        <v>0.84976331000000005</v>
      </c>
      <c r="J810" s="15">
        <v>0.5</v>
      </c>
      <c r="K810" s="16" t="s">
        <v>331</v>
      </c>
      <c r="L810" t="str">
        <f t="shared" si="12"/>
        <v>none</v>
      </c>
    </row>
    <row r="811" spans="1:12" x14ac:dyDescent="0.3">
      <c r="A811" s="11" t="s">
        <v>1989</v>
      </c>
      <c r="B811" s="11" t="s">
        <v>292</v>
      </c>
      <c r="C811" s="11" t="s">
        <v>1987</v>
      </c>
      <c r="D811" s="11" t="s">
        <v>1988</v>
      </c>
      <c r="E811" s="11" t="s">
        <v>1990</v>
      </c>
      <c r="F811" s="12">
        <v>450</v>
      </c>
      <c r="G811" s="12">
        <v>112</v>
      </c>
      <c r="H811" s="13">
        <v>0.28189999999999998</v>
      </c>
      <c r="I811" s="14">
        <v>0.68545098000000004</v>
      </c>
      <c r="J811" s="15">
        <v>0.5</v>
      </c>
      <c r="K811" s="16" t="s">
        <v>331</v>
      </c>
      <c r="L811" t="str">
        <f t="shared" si="12"/>
        <v>none</v>
      </c>
    </row>
    <row r="812" spans="1:12" x14ac:dyDescent="0.3">
      <c r="A812" s="11" t="s">
        <v>1991</v>
      </c>
      <c r="B812" s="11" t="s">
        <v>292</v>
      </c>
      <c r="C812" s="11" t="s">
        <v>1987</v>
      </c>
      <c r="D812" s="11" t="s">
        <v>1988</v>
      </c>
      <c r="E812" s="11" t="s">
        <v>1992</v>
      </c>
      <c r="F812" s="12">
        <v>120</v>
      </c>
      <c r="G812" s="12">
        <v>23</v>
      </c>
      <c r="H812" s="13">
        <v>9.0700000000000003E-2</v>
      </c>
      <c r="I812" s="14">
        <v>2.5670809999999999</v>
      </c>
      <c r="J812" s="15">
        <v>2</v>
      </c>
      <c r="K812" s="16" t="s">
        <v>331</v>
      </c>
      <c r="L812" t="str">
        <f t="shared" si="12"/>
        <v>none</v>
      </c>
    </row>
    <row r="813" spans="1:12" x14ac:dyDescent="0.3">
      <c r="A813" s="11" t="s">
        <v>1993</v>
      </c>
      <c r="B813" s="11" t="s">
        <v>292</v>
      </c>
      <c r="C813" s="11" t="s">
        <v>1987</v>
      </c>
      <c r="D813" s="11" t="s">
        <v>1988</v>
      </c>
      <c r="E813" s="11" t="s">
        <v>1994</v>
      </c>
      <c r="F813" s="12">
        <v>468</v>
      </c>
      <c r="G813" s="12">
        <v>96</v>
      </c>
      <c r="H813" s="13">
        <v>8.5500000000000007E-2</v>
      </c>
      <c r="I813" s="14">
        <v>2.51742512</v>
      </c>
      <c r="J813" s="15">
        <v>2</v>
      </c>
      <c r="K813" s="16" t="s">
        <v>331</v>
      </c>
      <c r="L813" t="str">
        <f t="shared" si="12"/>
        <v>none</v>
      </c>
    </row>
    <row r="814" spans="1:12" x14ac:dyDescent="0.3">
      <c r="A814" s="11" t="s">
        <v>1995</v>
      </c>
      <c r="B814" s="11" t="s">
        <v>292</v>
      </c>
      <c r="C814" s="11" t="s">
        <v>1987</v>
      </c>
      <c r="D814" s="11" t="s">
        <v>1988</v>
      </c>
      <c r="E814" s="11" t="s">
        <v>1996</v>
      </c>
      <c r="F814" s="12">
        <v>206</v>
      </c>
      <c r="G814" s="12">
        <v>62</v>
      </c>
      <c r="H814" s="13">
        <v>0.66049999999999998</v>
      </c>
      <c r="I814" s="14">
        <v>0.44538716</v>
      </c>
      <c r="J814" s="15">
        <v>0.1</v>
      </c>
      <c r="K814" s="16" t="s">
        <v>331</v>
      </c>
      <c r="L814" t="str">
        <f t="shared" si="12"/>
        <v>none</v>
      </c>
    </row>
    <row r="815" spans="1:12" x14ac:dyDescent="0.3">
      <c r="A815" s="11" t="s">
        <v>1997</v>
      </c>
      <c r="B815" s="11" t="s">
        <v>292</v>
      </c>
      <c r="C815" s="11" t="s">
        <v>1987</v>
      </c>
      <c r="D815" s="11" t="s">
        <v>1988</v>
      </c>
      <c r="E815" s="11" t="s">
        <v>1998</v>
      </c>
      <c r="F815" s="12">
        <v>573</v>
      </c>
      <c r="G815" s="12">
        <v>103</v>
      </c>
      <c r="H815" s="13">
        <v>6.1699999999999998E-2</v>
      </c>
      <c r="I815" s="14">
        <v>2.4363211300000001</v>
      </c>
      <c r="J815" s="15">
        <v>2</v>
      </c>
      <c r="K815" s="16" t="s">
        <v>331</v>
      </c>
      <c r="L815" t="str">
        <f t="shared" si="12"/>
        <v>none</v>
      </c>
    </row>
    <row r="816" spans="1:12" x14ac:dyDescent="0.3">
      <c r="A816" s="11" t="s">
        <v>2001</v>
      </c>
      <c r="B816" s="11" t="s">
        <v>292</v>
      </c>
      <c r="C816" s="11" t="s">
        <v>1999</v>
      </c>
      <c r="D816" s="11" t="s">
        <v>2000</v>
      </c>
      <c r="E816" s="11" t="s">
        <v>2002</v>
      </c>
      <c r="F816" s="12">
        <v>606</v>
      </c>
      <c r="G816" s="12">
        <v>91</v>
      </c>
      <c r="H816" s="13">
        <v>0.3377</v>
      </c>
      <c r="I816" s="14">
        <v>0.58386203000000003</v>
      </c>
      <c r="J816" s="15">
        <v>0.24</v>
      </c>
      <c r="K816" s="16" t="s">
        <v>331</v>
      </c>
      <c r="L816" t="str">
        <f t="shared" si="12"/>
        <v>none</v>
      </c>
    </row>
    <row r="817" spans="1:12" x14ac:dyDescent="0.3">
      <c r="A817" s="11" t="s">
        <v>2003</v>
      </c>
      <c r="B817" s="11" t="s">
        <v>292</v>
      </c>
      <c r="C817" s="11" t="s">
        <v>1999</v>
      </c>
      <c r="D817" s="11" t="s">
        <v>2000</v>
      </c>
      <c r="E817" s="11" t="s">
        <v>2004</v>
      </c>
      <c r="F817" s="12">
        <v>868</v>
      </c>
      <c r="G817" s="12">
        <v>130</v>
      </c>
      <c r="H817" s="13">
        <v>0.37630000000000002</v>
      </c>
      <c r="I817" s="14">
        <v>0.40537572999999999</v>
      </c>
      <c r="J817" s="15">
        <v>0.24</v>
      </c>
      <c r="K817" s="16" t="s">
        <v>331</v>
      </c>
      <c r="L817" t="str">
        <f t="shared" si="12"/>
        <v>none</v>
      </c>
    </row>
    <row r="818" spans="1:12" x14ac:dyDescent="0.3">
      <c r="A818" s="11" t="s">
        <v>2007</v>
      </c>
      <c r="B818" s="11" t="s">
        <v>292</v>
      </c>
      <c r="C818" s="11" t="s">
        <v>2005</v>
      </c>
      <c r="D818" s="11" t="s">
        <v>2006</v>
      </c>
      <c r="E818" s="11" t="s">
        <v>2008</v>
      </c>
      <c r="F818" s="12">
        <v>476</v>
      </c>
      <c r="G818" s="12">
        <v>119</v>
      </c>
      <c r="H818" s="13">
        <v>0.49080000000000001</v>
      </c>
      <c r="I818" s="14">
        <v>1.28584257</v>
      </c>
      <c r="J818" s="15">
        <v>0.75</v>
      </c>
      <c r="K818" s="16" t="s">
        <v>331</v>
      </c>
      <c r="L818" t="str">
        <f t="shared" si="12"/>
        <v>none</v>
      </c>
    </row>
    <row r="819" spans="1:12" x14ac:dyDescent="0.3">
      <c r="A819" s="11" t="s">
        <v>2009</v>
      </c>
      <c r="B819" s="11" t="s">
        <v>292</v>
      </c>
      <c r="C819" s="11" t="s">
        <v>2005</v>
      </c>
      <c r="D819" s="11" t="s">
        <v>2006</v>
      </c>
      <c r="E819" s="11" t="s">
        <v>2010</v>
      </c>
      <c r="F819" s="12">
        <v>36</v>
      </c>
      <c r="G819" s="12">
        <v>9</v>
      </c>
      <c r="H819" s="13">
        <v>0.24260000000000001</v>
      </c>
      <c r="I819" s="14">
        <v>1.05649795</v>
      </c>
      <c r="J819" s="15">
        <v>0.75</v>
      </c>
      <c r="K819" s="16" t="s">
        <v>331</v>
      </c>
      <c r="L819" t="str">
        <f t="shared" si="12"/>
        <v>none</v>
      </c>
    </row>
    <row r="820" spans="1:12" x14ac:dyDescent="0.3">
      <c r="A820" s="11" t="s">
        <v>2011</v>
      </c>
      <c r="B820" s="11" t="s">
        <v>292</v>
      </c>
      <c r="C820" s="11" t="s">
        <v>2005</v>
      </c>
      <c r="D820" s="11" t="s">
        <v>2006</v>
      </c>
      <c r="E820" s="11" t="s">
        <v>2012</v>
      </c>
      <c r="F820" s="12">
        <v>39</v>
      </c>
      <c r="G820" s="12">
        <v>8</v>
      </c>
      <c r="H820" s="13">
        <v>0.20530000000000001</v>
      </c>
      <c r="I820" s="14">
        <v>1.1426359500000001</v>
      </c>
      <c r="J820" s="15">
        <v>0.75</v>
      </c>
      <c r="K820" s="16" t="s">
        <v>331</v>
      </c>
      <c r="L820" t="str">
        <f t="shared" si="12"/>
        <v>none</v>
      </c>
    </row>
    <row r="821" spans="1:12" x14ac:dyDescent="0.3">
      <c r="A821" s="11" t="s">
        <v>2013</v>
      </c>
      <c r="B821" s="11" t="s">
        <v>292</v>
      </c>
      <c r="C821" s="11" t="s">
        <v>2005</v>
      </c>
      <c r="D821" s="11" t="s">
        <v>2006</v>
      </c>
      <c r="E821" s="11" t="s">
        <v>2014</v>
      </c>
      <c r="F821" s="12">
        <v>388</v>
      </c>
      <c r="G821" s="12">
        <v>116</v>
      </c>
      <c r="H821" s="13">
        <v>0.52110000000000001</v>
      </c>
      <c r="I821" s="14">
        <v>1.3263784000000001</v>
      </c>
      <c r="J821" s="15">
        <v>0.75</v>
      </c>
      <c r="K821" s="16" t="s">
        <v>331</v>
      </c>
      <c r="L821" t="str">
        <f t="shared" si="12"/>
        <v>none</v>
      </c>
    </row>
    <row r="822" spans="1:12" x14ac:dyDescent="0.3">
      <c r="A822" s="11" t="s">
        <v>2015</v>
      </c>
      <c r="B822" s="11" t="s">
        <v>292</v>
      </c>
      <c r="C822" s="11" t="s">
        <v>2005</v>
      </c>
      <c r="D822" s="11" t="s">
        <v>2006</v>
      </c>
      <c r="E822" s="11" t="s">
        <v>2016</v>
      </c>
      <c r="F822" s="12">
        <v>170</v>
      </c>
      <c r="G822" s="12">
        <v>55</v>
      </c>
      <c r="H822" s="13">
        <v>0.29499999999999998</v>
      </c>
      <c r="I822" s="14">
        <v>0.75583259000000003</v>
      </c>
      <c r="J822" s="15">
        <v>0.5</v>
      </c>
      <c r="K822" s="16" t="s">
        <v>297</v>
      </c>
      <c r="L822" t="str">
        <f t="shared" si="12"/>
        <v>none</v>
      </c>
    </row>
    <row r="823" spans="1:12" x14ac:dyDescent="0.3">
      <c r="A823" s="11" t="s">
        <v>2019</v>
      </c>
      <c r="B823" s="11" t="s">
        <v>292</v>
      </c>
      <c r="C823" s="11" t="s">
        <v>2017</v>
      </c>
      <c r="D823" s="11" t="s">
        <v>2018</v>
      </c>
      <c r="E823" s="11" t="s">
        <v>2020</v>
      </c>
      <c r="F823" s="12">
        <v>353</v>
      </c>
      <c r="G823" s="12">
        <v>117</v>
      </c>
      <c r="H823" s="13">
        <v>0.35580000000000001</v>
      </c>
      <c r="I823" s="14">
        <v>4.1601819999999998E-2</v>
      </c>
      <c r="J823" s="15">
        <v>0.01</v>
      </c>
      <c r="K823" s="16" t="s">
        <v>297</v>
      </c>
      <c r="L823" t="str">
        <f t="shared" si="12"/>
        <v>none</v>
      </c>
    </row>
    <row r="824" spans="1:12" x14ac:dyDescent="0.3">
      <c r="A824" s="11" t="s">
        <v>2021</v>
      </c>
      <c r="B824" s="11" t="s">
        <v>292</v>
      </c>
      <c r="C824" s="11" t="s">
        <v>2017</v>
      </c>
      <c r="D824" s="11" t="s">
        <v>2018</v>
      </c>
      <c r="E824" s="11" t="s">
        <v>2022</v>
      </c>
      <c r="F824" s="12">
        <v>198</v>
      </c>
      <c r="G824" s="12">
        <v>50</v>
      </c>
      <c r="H824" s="13">
        <v>0.2268</v>
      </c>
      <c r="I824" s="14">
        <v>0.36211371999999997</v>
      </c>
      <c r="J824" s="15">
        <v>0.03</v>
      </c>
      <c r="K824" s="16" t="s">
        <v>297</v>
      </c>
      <c r="L824" t="str">
        <f t="shared" si="12"/>
        <v>none</v>
      </c>
    </row>
    <row r="825" spans="1:12" x14ac:dyDescent="0.3">
      <c r="A825" s="11" t="s">
        <v>2023</v>
      </c>
      <c r="B825" s="11" t="s">
        <v>292</v>
      </c>
      <c r="C825" s="11" t="s">
        <v>2017</v>
      </c>
      <c r="D825" s="11" t="s">
        <v>2018</v>
      </c>
      <c r="E825" s="11" t="s">
        <v>2024</v>
      </c>
      <c r="F825" s="12">
        <v>266</v>
      </c>
      <c r="G825" s="12">
        <v>66</v>
      </c>
      <c r="H825" s="13">
        <v>0.14399999999999999</v>
      </c>
      <c r="I825" s="14">
        <v>0.88288224000000004</v>
      </c>
      <c r="J825" s="15">
        <v>0.03</v>
      </c>
      <c r="K825" s="16" t="s">
        <v>297</v>
      </c>
      <c r="L825" t="str">
        <f t="shared" si="12"/>
        <v>none</v>
      </c>
    </row>
    <row r="826" spans="1:12" x14ac:dyDescent="0.3">
      <c r="A826" s="18" t="s">
        <v>2025</v>
      </c>
      <c r="B826" s="11" t="s">
        <v>292</v>
      </c>
      <c r="C826" s="11" t="s">
        <v>2017</v>
      </c>
      <c r="D826" s="11" t="s">
        <v>2018</v>
      </c>
      <c r="E826" s="11" t="s">
        <v>2026</v>
      </c>
      <c r="F826" s="12">
        <v>29</v>
      </c>
      <c r="G826" s="12">
        <v>9</v>
      </c>
      <c r="H826" s="13">
        <v>0.16109999999999999</v>
      </c>
      <c r="I826" s="14">
        <v>0.17563190000000001</v>
      </c>
      <c r="J826" s="15">
        <v>0.01</v>
      </c>
      <c r="K826" s="16" t="s">
        <v>297</v>
      </c>
      <c r="L826" t="str">
        <f t="shared" si="12"/>
        <v>none</v>
      </c>
    </row>
    <row r="827" spans="1:12" x14ac:dyDescent="0.3">
      <c r="A827" s="11" t="s">
        <v>2027</v>
      </c>
      <c r="B827" s="11" t="s">
        <v>292</v>
      </c>
      <c r="C827" s="11" t="s">
        <v>2017</v>
      </c>
      <c r="D827" s="11" t="s">
        <v>2018</v>
      </c>
      <c r="E827" s="11" t="s">
        <v>2028</v>
      </c>
      <c r="F827" s="12">
        <v>9</v>
      </c>
      <c r="G827" s="12">
        <v>2</v>
      </c>
      <c r="H827" s="13">
        <v>0.4446</v>
      </c>
      <c r="I827" s="14">
        <v>9.2535950000000006E-2</v>
      </c>
      <c r="J827" s="15">
        <v>0.01</v>
      </c>
      <c r="K827" s="16" t="s">
        <v>331</v>
      </c>
      <c r="L827" t="str">
        <f t="shared" si="12"/>
        <v>none</v>
      </c>
    </row>
    <row r="828" spans="1:12" x14ac:dyDescent="0.3">
      <c r="A828" s="11" t="s">
        <v>2031</v>
      </c>
      <c r="B828" s="11" t="s">
        <v>292</v>
      </c>
      <c r="C828" s="11" t="s">
        <v>2029</v>
      </c>
      <c r="D828" s="11" t="s">
        <v>2030</v>
      </c>
      <c r="E828" s="11" t="s">
        <v>2032</v>
      </c>
      <c r="F828" s="12">
        <v>20</v>
      </c>
      <c r="G828" s="12">
        <v>3</v>
      </c>
      <c r="H828" s="13">
        <v>0.39529999999999998</v>
      </c>
      <c r="I828" s="14">
        <v>1.9659465199999999</v>
      </c>
      <c r="J828" s="15">
        <v>1.55</v>
      </c>
      <c r="K828" s="16" t="s">
        <v>331</v>
      </c>
      <c r="L828" t="str">
        <f t="shared" si="12"/>
        <v>none</v>
      </c>
    </row>
    <row r="829" spans="1:12" x14ac:dyDescent="0.3">
      <c r="A829" s="11" t="s">
        <v>2033</v>
      </c>
      <c r="B829" s="11" t="s">
        <v>292</v>
      </c>
      <c r="C829" s="11" t="s">
        <v>2029</v>
      </c>
      <c r="D829" s="11" t="s">
        <v>2030</v>
      </c>
      <c r="E829" s="11" t="s">
        <v>2034</v>
      </c>
      <c r="F829" s="12">
        <v>18</v>
      </c>
      <c r="G829" s="12">
        <v>3</v>
      </c>
      <c r="H829" s="13">
        <v>0.26869999999999999</v>
      </c>
      <c r="I829" s="14">
        <v>2.0100660100000001</v>
      </c>
      <c r="J829" s="15">
        <v>1.55</v>
      </c>
      <c r="K829" s="16" t="s">
        <v>331</v>
      </c>
      <c r="L829" t="str">
        <f t="shared" si="12"/>
        <v>none</v>
      </c>
    </row>
    <row r="830" spans="1:12" x14ac:dyDescent="0.3">
      <c r="A830" s="11" t="s">
        <v>2035</v>
      </c>
      <c r="B830" s="11" t="s">
        <v>292</v>
      </c>
      <c r="C830" s="11" t="s">
        <v>2029</v>
      </c>
      <c r="D830" s="11" t="s">
        <v>2030</v>
      </c>
      <c r="E830" s="11" t="s">
        <v>2036</v>
      </c>
      <c r="F830" s="12">
        <v>13</v>
      </c>
      <c r="G830" s="12">
        <v>4</v>
      </c>
      <c r="H830" s="13">
        <v>0.33429999999999999</v>
      </c>
      <c r="I830" s="14">
        <v>2.0232783699999999</v>
      </c>
      <c r="J830" s="15">
        <v>1.5</v>
      </c>
      <c r="K830" s="16" t="s">
        <v>297</v>
      </c>
      <c r="L830" t="str">
        <f t="shared" si="12"/>
        <v>none</v>
      </c>
    </row>
    <row r="831" spans="1:12" x14ac:dyDescent="0.3">
      <c r="A831" s="11" t="s">
        <v>2037</v>
      </c>
      <c r="B831" s="11" t="s">
        <v>292</v>
      </c>
      <c r="C831" s="11" t="s">
        <v>2029</v>
      </c>
      <c r="D831" s="11" t="s">
        <v>2030</v>
      </c>
      <c r="E831" s="11" t="s">
        <v>2038</v>
      </c>
      <c r="F831" s="12">
        <v>27</v>
      </c>
      <c r="G831" s="12">
        <v>7</v>
      </c>
      <c r="H831" s="13">
        <v>0.40849999999999997</v>
      </c>
      <c r="I831" s="14">
        <v>1.9940206199999999</v>
      </c>
      <c r="J831" s="15">
        <v>1.4</v>
      </c>
      <c r="K831" s="16" t="s">
        <v>297</v>
      </c>
      <c r="L831" t="str">
        <f t="shared" si="12"/>
        <v>none</v>
      </c>
    </row>
    <row r="832" spans="1:12" x14ac:dyDescent="0.3">
      <c r="A832" s="11" t="s">
        <v>2039</v>
      </c>
      <c r="B832" s="11" t="s">
        <v>292</v>
      </c>
      <c r="C832" s="11" t="s">
        <v>2029</v>
      </c>
      <c r="D832" s="11" t="s">
        <v>2030</v>
      </c>
      <c r="E832" s="11" t="s">
        <v>2040</v>
      </c>
      <c r="F832" s="12">
        <v>8</v>
      </c>
      <c r="G832" s="12">
        <v>1</v>
      </c>
      <c r="H832" s="13">
        <v>0.42530000000000001</v>
      </c>
      <c r="I832" s="14">
        <v>1.6845577899999999</v>
      </c>
      <c r="J832" s="15">
        <v>1.55</v>
      </c>
      <c r="K832" s="16" t="s">
        <v>331</v>
      </c>
      <c r="L832" t="str">
        <f t="shared" si="12"/>
        <v>none</v>
      </c>
    </row>
    <row r="833" spans="1:12" x14ac:dyDescent="0.3">
      <c r="A833" s="11" t="s">
        <v>2041</v>
      </c>
      <c r="B833" s="11" t="s">
        <v>292</v>
      </c>
      <c r="C833" s="11" t="s">
        <v>2029</v>
      </c>
      <c r="D833" s="11" t="s">
        <v>2030</v>
      </c>
      <c r="E833" s="11" t="s">
        <v>2042</v>
      </c>
      <c r="F833" s="12">
        <v>16</v>
      </c>
      <c r="G833" s="12">
        <v>2</v>
      </c>
      <c r="H833" s="13">
        <v>0.2858</v>
      </c>
      <c r="I833" s="14">
        <v>1.87954957</v>
      </c>
      <c r="J833" s="15">
        <v>1.45</v>
      </c>
      <c r="K833" s="16" t="s">
        <v>331</v>
      </c>
      <c r="L833" t="str">
        <f t="shared" si="12"/>
        <v>none</v>
      </c>
    </row>
    <row r="834" spans="1:12" x14ac:dyDescent="0.3">
      <c r="A834" s="11" t="s">
        <v>2043</v>
      </c>
      <c r="B834" s="11" t="s">
        <v>292</v>
      </c>
      <c r="C834" s="11" t="s">
        <v>2029</v>
      </c>
      <c r="D834" s="11" t="s">
        <v>2030</v>
      </c>
      <c r="E834" s="11" t="s">
        <v>2044</v>
      </c>
      <c r="F834" s="12">
        <v>290</v>
      </c>
      <c r="G834" s="12">
        <v>75</v>
      </c>
      <c r="H834" s="13">
        <v>0.4788</v>
      </c>
      <c r="I834" s="14">
        <v>2.0198008399999998</v>
      </c>
      <c r="J834" s="15">
        <v>1.5</v>
      </c>
      <c r="K834" s="16" t="s">
        <v>613</v>
      </c>
      <c r="L834" t="str">
        <f t="shared" si="12"/>
        <v>none</v>
      </c>
    </row>
    <row r="835" spans="1:12" x14ac:dyDescent="0.3">
      <c r="A835" s="11" t="s">
        <v>2045</v>
      </c>
      <c r="B835" s="11" t="s">
        <v>292</v>
      </c>
      <c r="C835" s="11" t="s">
        <v>2029</v>
      </c>
      <c r="D835" s="11" t="s">
        <v>2030</v>
      </c>
      <c r="E835" s="11" t="s">
        <v>2046</v>
      </c>
      <c r="F835" s="12">
        <v>10</v>
      </c>
      <c r="G835" s="12">
        <v>1</v>
      </c>
      <c r="H835" s="13">
        <v>0.4264</v>
      </c>
      <c r="I835" s="14">
        <v>1.9037463999999999</v>
      </c>
      <c r="J835" s="15">
        <v>1.45</v>
      </c>
      <c r="K835" s="16" t="s">
        <v>331</v>
      </c>
      <c r="L835" t="str">
        <f t="shared" ref="L835:L898" si="13">IFERROR(VLOOKUP(C835,$O$2:$P$21,2,FALSE),"none")</f>
        <v>none</v>
      </c>
    </row>
    <row r="836" spans="1:12" x14ac:dyDescent="0.3">
      <c r="A836" s="11" t="s">
        <v>2047</v>
      </c>
      <c r="B836" s="11" t="s">
        <v>292</v>
      </c>
      <c r="C836" s="11" t="s">
        <v>2029</v>
      </c>
      <c r="D836" s="11" t="s">
        <v>2030</v>
      </c>
      <c r="E836" s="11" t="s">
        <v>2048</v>
      </c>
      <c r="F836" s="12">
        <v>111</v>
      </c>
      <c r="G836" s="12">
        <v>17</v>
      </c>
      <c r="H836" s="13">
        <v>0.48459999999999998</v>
      </c>
      <c r="I836" s="14">
        <v>2.0194247700000001</v>
      </c>
      <c r="J836" s="15">
        <v>1.55</v>
      </c>
      <c r="K836" s="16" t="s">
        <v>331</v>
      </c>
      <c r="L836" t="str">
        <f t="shared" si="13"/>
        <v>none</v>
      </c>
    </row>
    <row r="837" spans="1:12" x14ac:dyDescent="0.3">
      <c r="A837" s="11" t="s">
        <v>2049</v>
      </c>
      <c r="B837" s="11" t="s">
        <v>292</v>
      </c>
      <c r="C837" s="11" t="s">
        <v>2029</v>
      </c>
      <c r="D837" s="11" t="s">
        <v>2030</v>
      </c>
      <c r="E837" s="11" t="s">
        <v>2050</v>
      </c>
      <c r="F837" s="12">
        <v>17</v>
      </c>
      <c r="G837" s="12">
        <v>4</v>
      </c>
      <c r="H837" s="13">
        <v>0.33579999999999999</v>
      </c>
      <c r="I837" s="14">
        <v>2.0888173800000001</v>
      </c>
      <c r="J837" s="15">
        <v>1.5</v>
      </c>
      <c r="K837" s="16" t="s">
        <v>297</v>
      </c>
      <c r="L837" t="str">
        <f t="shared" si="13"/>
        <v>none</v>
      </c>
    </row>
    <row r="838" spans="1:12" x14ac:dyDescent="0.3">
      <c r="A838" s="11" t="s">
        <v>2051</v>
      </c>
      <c r="B838" s="11" t="s">
        <v>292</v>
      </c>
      <c r="C838" s="11" t="s">
        <v>2029</v>
      </c>
      <c r="D838" s="11" t="s">
        <v>2030</v>
      </c>
      <c r="E838" s="11" t="s">
        <v>2052</v>
      </c>
      <c r="F838" s="12">
        <v>7</v>
      </c>
      <c r="G838" s="12">
        <v>1</v>
      </c>
      <c r="H838" s="13">
        <v>0.34260000000000002</v>
      </c>
      <c r="I838" s="14">
        <v>1.64538088</v>
      </c>
      <c r="J838" s="15">
        <v>1.45</v>
      </c>
      <c r="K838" s="16" t="s">
        <v>297</v>
      </c>
      <c r="L838" t="str">
        <f t="shared" si="13"/>
        <v>none</v>
      </c>
    </row>
    <row r="839" spans="1:12" x14ac:dyDescent="0.3">
      <c r="A839" s="11" t="s">
        <v>2053</v>
      </c>
      <c r="B839" s="11" t="s">
        <v>292</v>
      </c>
      <c r="C839" s="11" t="s">
        <v>2029</v>
      </c>
      <c r="D839" s="11" t="s">
        <v>2030</v>
      </c>
      <c r="E839" s="11" t="s">
        <v>2054</v>
      </c>
      <c r="F839" s="12">
        <v>25</v>
      </c>
      <c r="G839" s="12">
        <v>6</v>
      </c>
      <c r="H839" s="13">
        <v>0.2152</v>
      </c>
      <c r="I839" s="14">
        <v>2.0131885</v>
      </c>
      <c r="J839" s="15">
        <v>1.5</v>
      </c>
      <c r="K839" s="16" t="s">
        <v>331</v>
      </c>
      <c r="L839" t="str">
        <f t="shared" si="13"/>
        <v>none</v>
      </c>
    </row>
    <row r="840" spans="1:12" x14ac:dyDescent="0.3">
      <c r="A840" s="18" t="s">
        <v>2055</v>
      </c>
      <c r="B840" s="11" t="s">
        <v>292</v>
      </c>
      <c r="C840" s="11" t="s">
        <v>2029</v>
      </c>
      <c r="D840" s="11" t="s">
        <v>2030</v>
      </c>
      <c r="E840" s="11" t="s">
        <v>2056</v>
      </c>
      <c r="F840" s="12">
        <v>17</v>
      </c>
      <c r="G840" s="12">
        <v>3</v>
      </c>
      <c r="H840" s="13">
        <v>0.317</v>
      </c>
      <c r="I840" s="14">
        <v>1.8826623199999999</v>
      </c>
      <c r="J840" s="15">
        <v>1.45</v>
      </c>
      <c r="K840" s="16" t="s">
        <v>331</v>
      </c>
      <c r="L840" t="str">
        <f t="shared" si="13"/>
        <v>none</v>
      </c>
    </row>
    <row r="841" spans="1:12" x14ac:dyDescent="0.3">
      <c r="A841" s="11" t="s">
        <v>2057</v>
      </c>
      <c r="B841" s="11" t="s">
        <v>292</v>
      </c>
      <c r="C841" s="11" t="s">
        <v>2029</v>
      </c>
      <c r="D841" s="11" t="s">
        <v>2030</v>
      </c>
      <c r="E841" s="11" t="s">
        <v>2058</v>
      </c>
      <c r="F841" s="12">
        <v>22</v>
      </c>
      <c r="G841" s="12">
        <v>6</v>
      </c>
      <c r="H841" s="13">
        <v>0.5524</v>
      </c>
      <c r="I841" s="14">
        <v>2.1583770200000001</v>
      </c>
      <c r="J841" s="15">
        <v>1.5</v>
      </c>
      <c r="K841" s="16" t="s">
        <v>297</v>
      </c>
      <c r="L841" t="str">
        <f t="shared" si="13"/>
        <v>none</v>
      </c>
    </row>
    <row r="842" spans="1:12" x14ac:dyDescent="0.3">
      <c r="A842" s="11" t="s">
        <v>2059</v>
      </c>
      <c r="B842" s="11" t="s">
        <v>292</v>
      </c>
      <c r="C842" s="11" t="s">
        <v>2029</v>
      </c>
      <c r="D842" s="11" t="s">
        <v>2030</v>
      </c>
      <c r="E842" s="11" t="s">
        <v>2060</v>
      </c>
      <c r="F842" s="12">
        <v>10</v>
      </c>
      <c r="G842" s="12">
        <v>3</v>
      </c>
      <c r="H842" s="13">
        <v>0.32379999999999998</v>
      </c>
      <c r="I842" s="14">
        <v>1.9317346099999999</v>
      </c>
      <c r="J842" s="15">
        <v>1.5</v>
      </c>
      <c r="K842" s="16" t="s">
        <v>297</v>
      </c>
      <c r="L842" t="str">
        <f t="shared" si="13"/>
        <v>none</v>
      </c>
    </row>
    <row r="843" spans="1:12" x14ac:dyDescent="0.3">
      <c r="A843" s="11" t="s">
        <v>2061</v>
      </c>
      <c r="B843" s="11" t="s">
        <v>292</v>
      </c>
      <c r="C843" s="11" t="s">
        <v>2029</v>
      </c>
      <c r="D843" s="11" t="s">
        <v>2030</v>
      </c>
      <c r="E843" s="11" t="s">
        <v>2062</v>
      </c>
      <c r="F843" s="12">
        <v>10</v>
      </c>
      <c r="G843" s="12">
        <v>2</v>
      </c>
      <c r="H843" s="13">
        <v>0.32669999999999999</v>
      </c>
      <c r="I843" s="14">
        <v>2.0830678200000001</v>
      </c>
      <c r="J843" s="15">
        <v>1.5</v>
      </c>
      <c r="K843" s="16" t="s">
        <v>297</v>
      </c>
      <c r="L843" t="str">
        <f t="shared" si="13"/>
        <v>none</v>
      </c>
    </row>
    <row r="844" spans="1:12" x14ac:dyDescent="0.3">
      <c r="A844" s="11" t="s">
        <v>2063</v>
      </c>
      <c r="B844" s="11" t="s">
        <v>292</v>
      </c>
      <c r="C844" s="11" t="s">
        <v>2029</v>
      </c>
      <c r="D844" s="11" t="s">
        <v>2030</v>
      </c>
      <c r="E844" s="11" t="s">
        <v>2064</v>
      </c>
      <c r="F844" s="12">
        <v>595</v>
      </c>
      <c r="G844" s="12">
        <v>181</v>
      </c>
      <c r="H844" s="13">
        <v>0.40089999999999998</v>
      </c>
      <c r="I844" s="14">
        <v>2.0114304399999998</v>
      </c>
      <c r="J844" s="15">
        <v>1.4</v>
      </c>
      <c r="K844" s="16" t="s">
        <v>710</v>
      </c>
      <c r="L844" t="str">
        <f t="shared" si="13"/>
        <v>none</v>
      </c>
    </row>
    <row r="845" spans="1:12" x14ac:dyDescent="0.3">
      <c r="A845" s="11" t="s">
        <v>2065</v>
      </c>
      <c r="B845" s="11" t="s">
        <v>292</v>
      </c>
      <c r="C845" s="11" t="s">
        <v>2029</v>
      </c>
      <c r="D845" s="11" t="s">
        <v>2030</v>
      </c>
      <c r="E845" s="11" t="s">
        <v>2066</v>
      </c>
      <c r="F845" s="12">
        <v>14</v>
      </c>
      <c r="G845" s="12">
        <v>2</v>
      </c>
      <c r="H845" s="13">
        <v>0.30059999999999998</v>
      </c>
      <c r="I845" s="14">
        <v>1.81352925</v>
      </c>
      <c r="J845" s="15">
        <v>1.5</v>
      </c>
      <c r="K845" s="16" t="s">
        <v>331</v>
      </c>
      <c r="L845" t="str">
        <f t="shared" si="13"/>
        <v>none</v>
      </c>
    </row>
    <row r="846" spans="1:12" x14ac:dyDescent="0.3">
      <c r="A846" s="11" t="s">
        <v>2067</v>
      </c>
      <c r="B846" s="11" t="s">
        <v>292</v>
      </c>
      <c r="C846" s="11" t="s">
        <v>2029</v>
      </c>
      <c r="D846" s="11" t="s">
        <v>2030</v>
      </c>
      <c r="E846" s="11" t="s">
        <v>2068</v>
      </c>
      <c r="F846" s="12">
        <v>31</v>
      </c>
      <c r="G846" s="12">
        <v>5</v>
      </c>
      <c r="H846" s="13">
        <v>0.20549999999999999</v>
      </c>
      <c r="I846" s="14">
        <v>2.0478959300000001</v>
      </c>
      <c r="J846" s="15">
        <v>1.5</v>
      </c>
      <c r="K846" s="16" t="s">
        <v>331</v>
      </c>
      <c r="L846" t="str">
        <f t="shared" si="13"/>
        <v>none</v>
      </c>
    </row>
    <row r="847" spans="1:12" x14ac:dyDescent="0.3">
      <c r="A847" s="11" t="s">
        <v>2069</v>
      </c>
      <c r="B847" s="11" t="s">
        <v>292</v>
      </c>
      <c r="C847" s="11" t="s">
        <v>2029</v>
      </c>
      <c r="D847" s="11" t="s">
        <v>2030</v>
      </c>
      <c r="E847" s="11" t="s">
        <v>2070</v>
      </c>
      <c r="F847" s="12">
        <v>46</v>
      </c>
      <c r="G847" s="12">
        <v>11</v>
      </c>
      <c r="H847" s="13">
        <v>0.38009999999999999</v>
      </c>
      <c r="I847" s="14">
        <v>1.8506880299999999</v>
      </c>
      <c r="J847" s="15">
        <v>1.4</v>
      </c>
      <c r="K847" s="16" t="s">
        <v>297</v>
      </c>
      <c r="L847" t="str">
        <f t="shared" si="13"/>
        <v>none</v>
      </c>
    </row>
    <row r="848" spans="1:12" x14ac:dyDescent="0.3">
      <c r="A848" s="11" t="s">
        <v>2071</v>
      </c>
      <c r="B848" s="11" t="s">
        <v>292</v>
      </c>
      <c r="C848" s="11" t="s">
        <v>2029</v>
      </c>
      <c r="D848" s="11" t="s">
        <v>2030</v>
      </c>
      <c r="E848" s="11" t="s">
        <v>2072</v>
      </c>
      <c r="F848" s="12">
        <v>9</v>
      </c>
      <c r="G848" s="12">
        <v>1</v>
      </c>
      <c r="H848" s="13">
        <v>0.37290000000000001</v>
      </c>
      <c r="I848" s="14">
        <v>1.61062079</v>
      </c>
      <c r="J848" s="15">
        <v>1.45</v>
      </c>
      <c r="K848" s="16" t="s">
        <v>331</v>
      </c>
      <c r="L848" t="str">
        <f t="shared" si="13"/>
        <v>none</v>
      </c>
    </row>
    <row r="849" spans="1:12" x14ac:dyDescent="0.3">
      <c r="A849" s="11" t="s">
        <v>2073</v>
      </c>
      <c r="B849" s="11" t="s">
        <v>292</v>
      </c>
      <c r="C849" s="11" t="s">
        <v>2029</v>
      </c>
      <c r="D849" s="11" t="s">
        <v>2030</v>
      </c>
      <c r="E849" s="11" t="s">
        <v>2074</v>
      </c>
      <c r="F849" s="12">
        <v>58</v>
      </c>
      <c r="G849" s="12">
        <v>9</v>
      </c>
      <c r="H849" s="13">
        <v>0.51549999999999996</v>
      </c>
      <c r="I849" s="14">
        <v>2.0992802400000001</v>
      </c>
      <c r="J849" s="15">
        <v>1.55</v>
      </c>
      <c r="K849" s="16" t="s">
        <v>331</v>
      </c>
      <c r="L849" t="str">
        <f t="shared" si="13"/>
        <v>none</v>
      </c>
    </row>
    <row r="850" spans="1:12" x14ac:dyDescent="0.3">
      <c r="A850" s="11" t="s">
        <v>2075</v>
      </c>
      <c r="B850" s="11" t="s">
        <v>292</v>
      </c>
      <c r="C850" s="11" t="s">
        <v>2029</v>
      </c>
      <c r="D850" s="11" t="s">
        <v>2030</v>
      </c>
      <c r="E850" s="11" t="s">
        <v>2076</v>
      </c>
      <c r="F850" s="12">
        <v>63</v>
      </c>
      <c r="G850" s="12">
        <v>9</v>
      </c>
      <c r="H850" s="13">
        <v>0.41149999999999998</v>
      </c>
      <c r="I850" s="14">
        <v>1.9869752700000001</v>
      </c>
      <c r="J850" s="15">
        <v>1.55</v>
      </c>
      <c r="K850" s="16" t="s">
        <v>331</v>
      </c>
      <c r="L850" t="str">
        <f t="shared" si="13"/>
        <v>none</v>
      </c>
    </row>
    <row r="851" spans="1:12" x14ac:dyDescent="0.3">
      <c r="A851" s="11" t="s">
        <v>2077</v>
      </c>
      <c r="B851" s="11" t="s">
        <v>292</v>
      </c>
      <c r="C851" s="11" t="s">
        <v>2029</v>
      </c>
      <c r="D851" s="11" t="s">
        <v>2030</v>
      </c>
      <c r="E851" s="11" t="s">
        <v>2078</v>
      </c>
      <c r="F851" s="12">
        <v>11</v>
      </c>
      <c r="G851" s="12">
        <v>1</v>
      </c>
      <c r="H851" s="13">
        <v>0.4637</v>
      </c>
      <c r="I851" s="14">
        <v>1.66471163</v>
      </c>
      <c r="J851" s="15">
        <v>1.5</v>
      </c>
      <c r="K851" s="16" t="s">
        <v>331</v>
      </c>
      <c r="L851" t="str">
        <f t="shared" si="13"/>
        <v>none</v>
      </c>
    </row>
    <row r="852" spans="1:12" x14ac:dyDescent="0.3">
      <c r="A852" s="18" t="s">
        <v>2079</v>
      </c>
      <c r="B852" s="11" t="s">
        <v>292</v>
      </c>
      <c r="C852" s="11" t="s">
        <v>2029</v>
      </c>
      <c r="D852" s="11" t="s">
        <v>2030</v>
      </c>
      <c r="E852" s="11" t="s">
        <v>2080</v>
      </c>
      <c r="F852" s="12">
        <v>49</v>
      </c>
      <c r="G852" s="12">
        <v>14</v>
      </c>
      <c r="H852" s="13">
        <v>0.29709999999999998</v>
      </c>
      <c r="I852" s="14">
        <v>1.9936388700000001</v>
      </c>
      <c r="J852" s="15">
        <v>1.45</v>
      </c>
      <c r="K852" s="16" t="s">
        <v>710</v>
      </c>
      <c r="L852" t="str">
        <f t="shared" si="13"/>
        <v>none</v>
      </c>
    </row>
    <row r="853" spans="1:12" x14ac:dyDescent="0.3">
      <c r="A853" s="11" t="s">
        <v>2081</v>
      </c>
      <c r="B853" s="11" t="s">
        <v>292</v>
      </c>
      <c r="C853" s="11" t="s">
        <v>2029</v>
      </c>
      <c r="D853" s="11" t="s">
        <v>2030</v>
      </c>
      <c r="E853" s="11" t="s">
        <v>2082</v>
      </c>
      <c r="F853" s="12">
        <v>19</v>
      </c>
      <c r="G853" s="12">
        <v>3</v>
      </c>
      <c r="H853" s="13">
        <v>0.29380000000000001</v>
      </c>
      <c r="I853" s="14">
        <v>1.89321677</v>
      </c>
      <c r="J853" s="15">
        <v>1.5</v>
      </c>
      <c r="K853" s="16" t="s">
        <v>331</v>
      </c>
      <c r="L853" t="str">
        <f t="shared" si="13"/>
        <v>none</v>
      </c>
    </row>
    <row r="854" spans="1:12" x14ac:dyDescent="0.3">
      <c r="A854" s="11" t="s">
        <v>2083</v>
      </c>
      <c r="B854" s="11" t="s">
        <v>292</v>
      </c>
      <c r="C854" s="11" t="s">
        <v>2029</v>
      </c>
      <c r="D854" s="11" t="s">
        <v>2030</v>
      </c>
      <c r="E854" s="11" t="s">
        <v>2084</v>
      </c>
      <c r="F854" s="12">
        <v>8</v>
      </c>
      <c r="G854" s="12">
        <v>2</v>
      </c>
      <c r="H854" s="13">
        <v>0.38650000000000001</v>
      </c>
      <c r="I854" s="14">
        <v>2.0872352599999999</v>
      </c>
      <c r="J854" s="15">
        <v>1.4</v>
      </c>
      <c r="K854" s="16" t="s">
        <v>297</v>
      </c>
      <c r="L854" t="str">
        <f t="shared" si="13"/>
        <v>none</v>
      </c>
    </row>
    <row r="855" spans="1:12" x14ac:dyDescent="0.3">
      <c r="A855" s="11" t="s">
        <v>2085</v>
      </c>
      <c r="B855" s="11" t="s">
        <v>292</v>
      </c>
      <c r="C855" s="11" t="s">
        <v>2029</v>
      </c>
      <c r="D855" s="11" t="s">
        <v>2030</v>
      </c>
      <c r="E855" s="11" t="s">
        <v>2086</v>
      </c>
      <c r="F855" s="12">
        <v>137</v>
      </c>
      <c r="G855" s="12">
        <v>39</v>
      </c>
      <c r="H855" s="13">
        <v>0.50070000000000003</v>
      </c>
      <c r="I855" s="14">
        <v>2.0908722599999998</v>
      </c>
      <c r="J855" s="15">
        <v>1.5</v>
      </c>
      <c r="K855" s="16" t="s">
        <v>297</v>
      </c>
      <c r="L855" t="str">
        <f t="shared" si="13"/>
        <v>none</v>
      </c>
    </row>
    <row r="856" spans="1:12" x14ac:dyDescent="0.3">
      <c r="A856" s="18" t="s">
        <v>2087</v>
      </c>
      <c r="B856" s="11" t="s">
        <v>292</v>
      </c>
      <c r="C856" s="11" t="s">
        <v>2029</v>
      </c>
      <c r="D856" s="11" t="s">
        <v>2030</v>
      </c>
      <c r="E856" s="11" t="s">
        <v>2088</v>
      </c>
      <c r="F856" s="12">
        <v>34</v>
      </c>
      <c r="G856" s="12">
        <v>5</v>
      </c>
      <c r="H856" s="13">
        <v>0.32719999999999999</v>
      </c>
      <c r="I856" s="14">
        <v>2.0276165800000001</v>
      </c>
      <c r="J856" s="15">
        <v>1.5</v>
      </c>
      <c r="K856" s="16" t="s">
        <v>331</v>
      </c>
      <c r="L856" t="str">
        <f t="shared" si="13"/>
        <v>none</v>
      </c>
    </row>
    <row r="857" spans="1:12" x14ac:dyDescent="0.3">
      <c r="A857" s="18" t="s">
        <v>2089</v>
      </c>
      <c r="B857" s="11" t="s">
        <v>292</v>
      </c>
      <c r="C857" s="11" t="s">
        <v>2029</v>
      </c>
      <c r="D857" s="11" t="s">
        <v>2030</v>
      </c>
      <c r="E857" s="11" t="s">
        <v>2090</v>
      </c>
      <c r="F857" s="12">
        <v>75</v>
      </c>
      <c r="G857" s="12">
        <v>11</v>
      </c>
      <c r="H857" s="13">
        <v>0.42799999999999999</v>
      </c>
      <c r="I857" s="14">
        <v>2.0443577999999998</v>
      </c>
      <c r="J857" s="15">
        <v>1.5</v>
      </c>
      <c r="K857" s="16" t="s">
        <v>331</v>
      </c>
      <c r="L857" t="str">
        <f t="shared" si="13"/>
        <v>none</v>
      </c>
    </row>
    <row r="858" spans="1:12" x14ac:dyDescent="0.3">
      <c r="A858" s="11" t="s">
        <v>2091</v>
      </c>
      <c r="B858" s="11" t="s">
        <v>292</v>
      </c>
      <c r="C858" s="11" t="s">
        <v>2029</v>
      </c>
      <c r="D858" s="11" t="s">
        <v>2030</v>
      </c>
      <c r="E858" s="11" t="s">
        <v>2092</v>
      </c>
      <c r="F858" s="12">
        <v>21</v>
      </c>
      <c r="G858" s="12">
        <v>3</v>
      </c>
      <c r="H858" s="13">
        <v>0.36770000000000003</v>
      </c>
      <c r="I858" s="14">
        <v>2.0033246500000002</v>
      </c>
      <c r="J858" s="15">
        <v>1.5</v>
      </c>
      <c r="K858" s="16" t="s">
        <v>331</v>
      </c>
      <c r="L858" t="str">
        <f t="shared" si="13"/>
        <v>none</v>
      </c>
    </row>
    <row r="859" spans="1:12" x14ac:dyDescent="0.3">
      <c r="A859" s="11" t="s">
        <v>2093</v>
      </c>
      <c r="B859" s="11" t="s">
        <v>292</v>
      </c>
      <c r="C859" s="11" t="s">
        <v>2029</v>
      </c>
      <c r="D859" s="11" t="s">
        <v>2030</v>
      </c>
      <c r="E859" s="11" t="s">
        <v>2094</v>
      </c>
      <c r="F859" s="12">
        <v>38</v>
      </c>
      <c r="G859" s="12">
        <v>6</v>
      </c>
      <c r="H859" s="13">
        <v>0.32100000000000001</v>
      </c>
      <c r="I859" s="14">
        <v>2.03777374</v>
      </c>
      <c r="J859" s="15">
        <v>1.55</v>
      </c>
      <c r="K859" s="16" t="s">
        <v>331</v>
      </c>
      <c r="L859" t="str">
        <f t="shared" si="13"/>
        <v>none</v>
      </c>
    </row>
    <row r="860" spans="1:12" x14ac:dyDescent="0.3">
      <c r="A860" s="11" t="s">
        <v>2095</v>
      </c>
      <c r="B860" s="11" t="s">
        <v>292</v>
      </c>
      <c r="C860" s="11" t="s">
        <v>2029</v>
      </c>
      <c r="D860" s="11" t="s">
        <v>2030</v>
      </c>
      <c r="E860" s="11" t="s">
        <v>2096</v>
      </c>
      <c r="F860" s="12">
        <v>87</v>
      </c>
      <c r="G860" s="12">
        <v>21</v>
      </c>
      <c r="H860" s="13">
        <v>0.47060000000000002</v>
      </c>
      <c r="I860" s="14">
        <v>1.8733308799999999</v>
      </c>
      <c r="J860" s="15">
        <v>1.5</v>
      </c>
      <c r="K860" s="16" t="s">
        <v>297</v>
      </c>
      <c r="L860" t="str">
        <f t="shared" si="13"/>
        <v>none</v>
      </c>
    </row>
    <row r="861" spans="1:12" x14ac:dyDescent="0.3">
      <c r="A861" s="18" t="s">
        <v>2097</v>
      </c>
      <c r="B861" s="11" t="s">
        <v>292</v>
      </c>
      <c r="C861" s="11" t="s">
        <v>2029</v>
      </c>
      <c r="D861" s="11" t="s">
        <v>2030</v>
      </c>
      <c r="E861" s="11" t="s">
        <v>2098</v>
      </c>
      <c r="F861" s="12">
        <v>9</v>
      </c>
      <c r="G861" s="12">
        <v>1</v>
      </c>
      <c r="H861" s="13">
        <v>0.30230000000000001</v>
      </c>
      <c r="I861" s="14">
        <v>1.8842736600000001</v>
      </c>
      <c r="J861" s="15">
        <v>1.45</v>
      </c>
      <c r="K861" s="16" t="s">
        <v>331</v>
      </c>
      <c r="L861" t="str">
        <f t="shared" si="13"/>
        <v>none</v>
      </c>
    </row>
    <row r="862" spans="1:12" x14ac:dyDescent="0.3">
      <c r="A862" s="11" t="s">
        <v>2099</v>
      </c>
      <c r="B862" s="11" t="s">
        <v>292</v>
      </c>
      <c r="C862" s="11" t="s">
        <v>2029</v>
      </c>
      <c r="D862" s="11" t="s">
        <v>2030</v>
      </c>
      <c r="E862" s="11" t="s">
        <v>2100</v>
      </c>
      <c r="F862" s="12">
        <v>45</v>
      </c>
      <c r="G862" s="12">
        <v>7</v>
      </c>
      <c r="H862" s="13">
        <v>0.25459999999999999</v>
      </c>
      <c r="I862" s="14">
        <v>2.0553015399999999</v>
      </c>
      <c r="J862" s="15">
        <v>1.5</v>
      </c>
      <c r="K862" s="16" t="s">
        <v>331</v>
      </c>
      <c r="L862" t="str">
        <f t="shared" si="13"/>
        <v>none</v>
      </c>
    </row>
    <row r="863" spans="1:12" x14ac:dyDescent="0.3">
      <c r="A863" s="11" t="s">
        <v>2101</v>
      </c>
      <c r="B863" s="11" t="s">
        <v>292</v>
      </c>
      <c r="C863" s="11" t="s">
        <v>2029</v>
      </c>
      <c r="D863" s="11" t="s">
        <v>2030</v>
      </c>
      <c r="E863" s="11" t="s">
        <v>2102</v>
      </c>
      <c r="F863" s="12">
        <v>11</v>
      </c>
      <c r="G863" s="12">
        <v>2</v>
      </c>
      <c r="H863" s="13">
        <v>0.55840000000000001</v>
      </c>
      <c r="I863" s="14">
        <v>1.7001355499999999</v>
      </c>
      <c r="J863" s="15">
        <v>1.45</v>
      </c>
      <c r="K863" s="16" t="s">
        <v>297</v>
      </c>
      <c r="L863" t="str">
        <f t="shared" si="13"/>
        <v>none</v>
      </c>
    </row>
    <row r="864" spans="1:12" x14ac:dyDescent="0.3">
      <c r="A864" s="11" t="s">
        <v>2103</v>
      </c>
      <c r="B864" s="11" t="s">
        <v>292</v>
      </c>
      <c r="C864" s="11" t="s">
        <v>2029</v>
      </c>
      <c r="D864" s="11" t="s">
        <v>2030</v>
      </c>
      <c r="E864" s="11" t="s">
        <v>2104</v>
      </c>
      <c r="F864" s="12">
        <v>190</v>
      </c>
      <c r="G864" s="12">
        <v>29</v>
      </c>
      <c r="H864" s="13">
        <v>0.50109999999999999</v>
      </c>
      <c r="I864" s="14">
        <v>2.1448137599999999</v>
      </c>
      <c r="J864" s="15">
        <v>1.5</v>
      </c>
      <c r="K864" s="16" t="s">
        <v>331</v>
      </c>
      <c r="L864" t="str">
        <f t="shared" si="13"/>
        <v>none</v>
      </c>
    </row>
    <row r="865" spans="1:12" x14ac:dyDescent="0.3">
      <c r="A865" s="11" t="s">
        <v>2105</v>
      </c>
      <c r="B865" s="11" t="s">
        <v>292</v>
      </c>
      <c r="C865" s="11" t="s">
        <v>2029</v>
      </c>
      <c r="D865" s="11" t="s">
        <v>2030</v>
      </c>
      <c r="E865" s="11" t="s">
        <v>2106</v>
      </c>
      <c r="F865" s="12">
        <v>14</v>
      </c>
      <c r="G865" s="12">
        <v>4</v>
      </c>
      <c r="H865" s="13">
        <v>0.42299999999999999</v>
      </c>
      <c r="I865" s="14">
        <v>2.07026939</v>
      </c>
      <c r="J865" s="15">
        <v>1.5</v>
      </c>
      <c r="K865" s="16" t="s">
        <v>297</v>
      </c>
      <c r="L865" t="str">
        <f t="shared" si="13"/>
        <v>none</v>
      </c>
    </row>
    <row r="866" spans="1:12" x14ac:dyDescent="0.3">
      <c r="A866" s="11" t="s">
        <v>2107</v>
      </c>
      <c r="B866" s="11" t="s">
        <v>292</v>
      </c>
      <c r="C866" s="11" t="s">
        <v>2029</v>
      </c>
      <c r="D866" s="11" t="s">
        <v>2030</v>
      </c>
      <c r="E866" s="11" t="s">
        <v>2108</v>
      </c>
      <c r="F866" s="12">
        <v>32</v>
      </c>
      <c r="G866" s="12">
        <v>6</v>
      </c>
      <c r="H866" s="13">
        <v>0.3322</v>
      </c>
      <c r="I866" s="14">
        <v>1.9271227900000001</v>
      </c>
      <c r="J866" s="15">
        <v>1.55</v>
      </c>
      <c r="K866" s="16" t="s">
        <v>613</v>
      </c>
      <c r="L866" t="str">
        <f t="shared" si="13"/>
        <v>none</v>
      </c>
    </row>
    <row r="867" spans="1:12" x14ac:dyDescent="0.3">
      <c r="A867" s="11" t="s">
        <v>2109</v>
      </c>
      <c r="B867" s="11" t="s">
        <v>292</v>
      </c>
      <c r="C867" s="11" t="s">
        <v>2029</v>
      </c>
      <c r="D867" s="11" t="s">
        <v>2030</v>
      </c>
      <c r="E867" s="11" t="s">
        <v>2110</v>
      </c>
      <c r="F867" s="12">
        <v>22</v>
      </c>
      <c r="G867" s="12">
        <v>5</v>
      </c>
      <c r="H867" s="13">
        <v>0.5907</v>
      </c>
      <c r="I867" s="14">
        <v>1.9440970200000001</v>
      </c>
      <c r="J867" s="15">
        <v>1.4</v>
      </c>
      <c r="K867" s="16" t="s">
        <v>297</v>
      </c>
      <c r="L867" t="str">
        <f t="shared" si="13"/>
        <v>none</v>
      </c>
    </row>
    <row r="868" spans="1:12" x14ac:dyDescent="0.3">
      <c r="A868" s="11" t="s">
        <v>2111</v>
      </c>
      <c r="B868" s="11" t="s">
        <v>292</v>
      </c>
      <c r="C868" s="11" t="s">
        <v>2029</v>
      </c>
      <c r="D868" s="11" t="s">
        <v>2030</v>
      </c>
      <c r="E868" s="11" t="s">
        <v>2112</v>
      </c>
      <c r="F868" s="12">
        <v>19</v>
      </c>
      <c r="G868" s="12">
        <v>3</v>
      </c>
      <c r="H868" s="13">
        <v>0.22589999999999999</v>
      </c>
      <c r="I868" s="14">
        <v>2.0190217399999999</v>
      </c>
      <c r="J868" s="15">
        <v>1.5</v>
      </c>
      <c r="K868" s="16" t="s">
        <v>331</v>
      </c>
      <c r="L868" t="str">
        <f t="shared" si="13"/>
        <v>none</v>
      </c>
    </row>
    <row r="869" spans="1:12" x14ac:dyDescent="0.3">
      <c r="A869" s="11" t="s">
        <v>2113</v>
      </c>
      <c r="B869" s="11" t="s">
        <v>292</v>
      </c>
      <c r="C869" s="11" t="s">
        <v>2029</v>
      </c>
      <c r="D869" s="11" t="s">
        <v>2030</v>
      </c>
      <c r="E869" s="11" t="s">
        <v>2114</v>
      </c>
      <c r="F869" s="12">
        <v>85</v>
      </c>
      <c r="G869" s="12">
        <v>21</v>
      </c>
      <c r="H869" s="13">
        <v>0.26800000000000002</v>
      </c>
      <c r="I869" s="14">
        <v>2.0514534900000001</v>
      </c>
      <c r="J869" s="15">
        <v>1.5</v>
      </c>
      <c r="K869" s="16" t="s">
        <v>331</v>
      </c>
      <c r="L869" t="str">
        <f t="shared" si="13"/>
        <v>none</v>
      </c>
    </row>
    <row r="870" spans="1:12" x14ac:dyDescent="0.3">
      <c r="A870" s="11" t="s">
        <v>2115</v>
      </c>
      <c r="B870" s="11" t="s">
        <v>292</v>
      </c>
      <c r="C870" s="11" t="s">
        <v>2029</v>
      </c>
      <c r="D870" s="11" t="s">
        <v>2030</v>
      </c>
      <c r="E870" s="11" t="s">
        <v>2116</v>
      </c>
      <c r="F870" s="12">
        <v>162</v>
      </c>
      <c r="G870" s="12">
        <v>24</v>
      </c>
      <c r="H870" s="13">
        <v>0.53920000000000001</v>
      </c>
      <c r="I870" s="14">
        <v>2.10535367</v>
      </c>
      <c r="J870" s="15">
        <v>1.5</v>
      </c>
      <c r="K870" s="16" t="s">
        <v>331</v>
      </c>
      <c r="L870" t="str">
        <f t="shared" si="13"/>
        <v>none</v>
      </c>
    </row>
    <row r="871" spans="1:12" x14ac:dyDescent="0.3">
      <c r="A871" s="18" t="s">
        <v>2117</v>
      </c>
      <c r="B871" s="11" t="s">
        <v>292</v>
      </c>
      <c r="C871" s="11" t="s">
        <v>2029</v>
      </c>
      <c r="D871" s="11" t="s">
        <v>2030</v>
      </c>
      <c r="E871" s="11" t="s">
        <v>2118</v>
      </c>
      <c r="F871" s="12">
        <v>8</v>
      </c>
      <c r="G871" s="12">
        <v>1</v>
      </c>
      <c r="H871" s="13">
        <v>0.48120000000000002</v>
      </c>
      <c r="I871" s="14">
        <v>1.79123867</v>
      </c>
      <c r="J871" s="15">
        <v>1.55</v>
      </c>
      <c r="K871" s="16" t="s">
        <v>331</v>
      </c>
      <c r="L871" t="str">
        <f t="shared" si="13"/>
        <v>none</v>
      </c>
    </row>
    <row r="872" spans="1:12" x14ac:dyDescent="0.3">
      <c r="A872" s="11" t="s">
        <v>2119</v>
      </c>
      <c r="B872" s="11" t="s">
        <v>292</v>
      </c>
      <c r="C872" s="11" t="s">
        <v>2029</v>
      </c>
      <c r="D872" s="11" t="s">
        <v>2030</v>
      </c>
      <c r="E872" s="11" t="s">
        <v>2120</v>
      </c>
      <c r="F872" s="12">
        <v>7</v>
      </c>
      <c r="G872" s="12">
        <v>2</v>
      </c>
      <c r="H872" s="13">
        <v>0.26879999999999998</v>
      </c>
      <c r="I872" s="14">
        <v>2.0770512800000001</v>
      </c>
      <c r="J872" s="15">
        <v>1.5</v>
      </c>
      <c r="K872" s="16" t="s">
        <v>297</v>
      </c>
      <c r="L872" t="str">
        <f t="shared" si="13"/>
        <v>none</v>
      </c>
    </row>
    <row r="873" spans="1:12" x14ac:dyDescent="0.3">
      <c r="A873" s="11" t="s">
        <v>2121</v>
      </c>
      <c r="B873" s="11" t="s">
        <v>292</v>
      </c>
      <c r="C873" s="11" t="s">
        <v>2029</v>
      </c>
      <c r="D873" s="11" t="s">
        <v>2030</v>
      </c>
      <c r="E873" s="11" t="s">
        <v>2122</v>
      </c>
      <c r="F873" s="12">
        <v>16</v>
      </c>
      <c r="G873" s="12">
        <v>5</v>
      </c>
      <c r="H873" s="13">
        <v>0.45679999999999998</v>
      </c>
      <c r="I873" s="14">
        <v>2.1118869</v>
      </c>
      <c r="J873" s="15">
        <v>1.5</v>
      </c>
      <c r="K873" s="16" t="s">
        <v>297</v>
      </c>
      <c r="L873" t="str">
        <f t="shared" si="13"/>
        <v>none</v>
      </c>
    </row>
    <row r="874" spans="1:12" x14ac:dyDescent="0.3">
      <c r="A874" s="11" t="s">
        <v>2123</v>
      </c>
      <c r="B874" s="11" t="s">
        <v>292</v>
      </c>
      <c r="C874" s="11" t="s">
        <v>2029</v>
      </c>
      <c r="D874" s="11" t="s">
        <v>2030</v>
      </c>
      <c r="E874" s="11" t="s">
        <v>2124</v>
      </c>
      <c r="F874" s="12">
        <v>26</v>
      </c>
      <c r="G874" s="12">
        <v>4</v>
      </c>
      <c r="H874" s="13">
        <v>0.42649999999999999</v>
      </c>
      <c r="I874" s="14">
        <v>2.0407964299999999</v>
      </c>
      <c r="J874" s="15">
        <v>1.55</v>
      </c>
      <c r="K874" s="16" t="s">
        <v>331</v>
      </c>
      <c r="L874" t="str">
        <f t="shared" si="13"/>
        <v>none</v>
      </c>
    </row>
    <row r="875" spans="1:12" x14ac:dyDescent="0.3">
      <c r="A875" s="11" t="s">
        <v>2125</v>
      </c>
      <c r="B875" s="11" t="s">
        <v>292</v>
      </c>
      <c r="C875" s="11" t="s">
        <v>2029</v>
      </c>
      <c r="D875" s="11" t="s">
        <v>2030</v>
      </c>
      <c r="E875" s="11" t="s">
        <v>2126</v>
      </c>
      <c r="F875" s="12">
        <v>9</v>
      </c>
      <c r="G875" s="12">
        <v>1</v>
      </c>
      <c r="H875" s="13">
        <v>0.32500000000000001</v>
      </c>
      <c r="I875" s="14">
        <v>1.8187765499999999</v>
      </c>
      <c r="J875" s="15">
        <v>1.45</v>
      </c>
      <c r="K875" s="16" t="s">
        <v>331</v>
      </c>
      <c r="L875" t="str">
        <f t="shared" si="13"/>
        <v>none</v>
      </c>
    </row>
    <row r="876" spans="1:12" x14ac:dyDescent="0.3">
      <c r="A876" s="11" t="s">
        <v>2127</v>
      </c>
      <c r="B876" s="11" t="s">
        <v>292</v>
      </c>
      <c r="C876" s="11" t="s">
        <v>2029</v>
      </c>
      <c r="D876" s="11" t="s">
        <v>2030</v>
      </c>
      <c r="E876" s="11" t="s">
        <v>2128</v>
      </c>
      <c r="F876" s="12">
        <v>13</v>
      </c>
      <c r="G876" s="12">
        <v>2</v>
      </c>
      <c r="H876" s="13">
        <v>0.48630000000000001</v>
      </c>
      <c r="I876" s="14">
        <v>1.7324212999999999</v>
      </c>
      <c r="J876" s="15">
        <v>1.5</v>
      </c>
      <c r="K876" s="16" t="s">
        <v>331</v>
      </c>
      <c r="L876" t="str">
        <f t="shared" si="13"/>
        <v>none</v>
      </c>
    </row>
    <row r="877" spans="1:12" x14ac:dyDescent="0.3">
      <c r="A877" s="11" t="s">
        <v>2129</v>
      </c>
      <c r="B877" s="11" t="s">
        <v>292</v>
      </c>
      <c r="C877" s="11" t="s">
        <v>2029</v>
      </c>
      <c r="D877" s="11" t="s">
        <v>2030</v>
      </c>
      <c r="E877" s="11" t="s">
        <v>2130</v>
      </c>
      <c r="F877" s="12">
        <v>15</v>
      </c>
      <c r="G877" s="12">
        <v>2</v>
      </c>
      <c r="H877" s="13">
        <v>0.41710000000000003</v>
      </c>
      <c r="I877" s="14">
        <v>1.7479711200000001</v>
      </c>
      <c r="J877" s="15">
        <v>1.45</v>
      </c>
      <c r="K877" s="16" t="s">
        <v>331</v>
      </c>
      <c r="L877" t="str">
        <f t="shared" si="13"/>
        <v>none</v>
      </c>
    </row>
    <row r="878" spans="1:12" x14ac:dyDescent="0.3">
      <c r="A878" s="11" t="s">
        <v>2131</v>
      </c>
      <c r="B878" s="11" t="s">
        <v>292</v>
      </c>
      <c r="C878" s="11" t="s">
        <v>2029</v>
      </c>
      <c r="D878" s="11" t="s">
        <v>2030</v>
      </c>
      <c r="E878" s="11" t="s">
        <v>2132</v>
      </c>
      <c r="F878" s="12">
        <v>22</v>
      </c>
      <c r="G878" s="12">
        <v>3</v>
      </c>
      <c r="H878" s="13">
        <v>0.2092</v>
      </c>
      <c r="I878" s="14">
        <v>2.0169011299999999</v>
      </c>
      <c r="J878" s="15">
        <v>1.5</v>
      </c>
      <c r="K878" s="16" t="s">
        <v>331</v>
      </c>
      <c r="L878" t="str">
        <f t="shared" si="13"/>
        <v>none</v>
      </c>
    </row>
    <row r="879" spans="1:12" x14ac:dyDescent="0.3">
      <c r="A879" s="11" t="s">
        <v>2133</v>
      </c>
      <c r="B879" s="11" t="s">
        <v>292</v>
      </c>
      <c r="C879" s="11" t="s">
        <v>2029</v>
      </c>
      <c r="D879" s="11" t="s">
        <v>2030</v>
      </c>
      <c r="E879" s="11" t="s">
        <v>2134</v>
      </c>
      <c r="F879" s="12">
        <v>23</v>
      </c>
      <c r="G879" s="12">
        <v>6</v>
      </c>
      <c r="H879" s="13">
        <v>0.37530000000000002</v>
      </c>
      <c r="I879" s="14">
        <v>1.93098412</v>
      </c>
      <c r="J879" s="15">
        <v>1.45</v>
      </c>
      <c r="K879" s="16" t="s">
        <v>297</v>
      </c>
      <c r="L879" t="str">
        <f t="shared" si="13"/>
        <v>none</v>
      </c>
    </row>
    <row r="880" spans="1:12" x14ac:dyDescent="0.3">
      <c r="A880" s="18" t="s">
        <v>2135</v>
      </c>
      <c r="B880" s="11" t="s">
        <v>292</v>
      </c>
      <c r="C880" s="11" t="s">
        <v>2029</v>
      </c>
      <c r="D880" s="11" t="s">
        <v>2030</v>
      </c>
      <c r="E880" s="11" t="s">
        <v>2136</v>
      </c>
      <c r="F880" s="12">
        <v>9</v>
      </c>
      <c r="G880" s="12">
        <v>2</v>
      </c>
      <c r="H880" s="13">
        <v>0.27460000000000001</v>
      </c>
      <c r="I880" s="14">
        <v>2.0972150599999999</v>
      </c>
      <c r="J880" s="15">
        <v>1.5</v>
      </c>
      <c r="K880" s="16" t="s">
        <v>297</v>
      </c>
      <c r="L880" t="str">
        <f t="shared" si="13"/>
        <v>none</v>
      </c>
    </row>
    <row r="881" spans="1:12" x14ac:dyDescent="0.3">
      <c r="A881" s="11" t="s">
        <v>2137</v>
      </c>
      <c r="B881" s="11" t="s">
        <v>292</v>
      </c>
      <c r="C881" s="11" t="s">
        <v>2029</v>
      </c>
      <c r="D881" s="11" t="s">
        <v>2030</v>
      </c>
      <c r="E881" s="11" t="s">
        <v>2138</v>
      </c>
      <c r="F881" s="12">
        <v>14</v>
      </c>
      <c r="G881" s="12">
        <v>3</v>
      </c>
      <c r="H881" s="13">
        <v>0.5383</v>
      </c>
      <c r="I881" s="14">
        <v>1.9022157399999999</v>
      </c>
      <c r="J881" s="15">
        <v>1.4</v>
      </c>
      <c r="K881" s="16" t="s">
        <v>297</v>
      </c>
      <c r="L881" t="str">
        <f t="shared" si="13"/>
        <v>none</v>
      </c>
    </row>
    <row r="882" spans="1:12" x14ac:dyDescent="0.3">
      <c r="A882" s="11" t="s">
        <v>2139</v>
      </c>
      <c r="B882" s="11" t="s">
        <v>292</v>
      </c>
      <c r="C882" s="11" t="s">
        <v>2029</v>
      </c>
      <c r="D882" s="11" t="s">
        <v>2030</v>
      </c>
      <c r="E882" s="11" t="s">
        <v>2140</v>
      </c>
      <c r="F882" s="12">
        <v>12</v>
      </c>
      <c r="G882" s="12">
        <v>1</v>
      </c>
      <c r="H882" s="13">
        <v>0.35470000000000002</v>
      </c>
      <c r="I882" s="14">
        <v>1.67180521</v>
      </c>
      <c r="J882" s="15">
        <v>1.55</v>
      </c>
      <c r="K882" s="16" t="s">
        <v>331</v>
      </c>
      <c r="L882" t="str">
        <f t="shared" si="13"/>
        <v>none</v>
      </c>
    </row>
    <row r="883" spans="1:12" x14ac:dyDescent="0.3">
      <c r="A883" s="11" t="s">
        <v>2141</v>
      </c>
      <c r="B883" s="11" t="s">
        <v>292</v>
      </c>
      <c r="C883" s="11" t="s">
        <v>2029</v>
      </c>
      <c r="D883" s="11" t="s">
        <v>2030</v>
      </c>
      <c r="E883" s="11" t="s">
        <v>2142</v>
      </c>
      <c r="F883" s="12">
        <v>95</v>
      </c>
      <c r="G883" s="12">
        <v>14</v>
      </c>
      <c r="H883" s="13">
        <v>0.39069999999999999</v>
      </c>
      <c r="I883" s="14">
        <v>2.02404304</v>
      </c>
      <c r="J883" s="15">
        <v>1.55</v>
      </c>
      <c r="K883" s="16" t="s">
        <v>331</v>
      </c>
      <c r="L883" t="str">
        <f t="shared" si="13"/>
        <v>none</v>
      </c>
    </row>
    <row r="884" spans="1:12" x14ac:dyDescent="0.3">
      <c r="A884" s="11" t="s">
        <v>2143</v>
      </c>
      <c r="B884" s="11" t="s">
        <v>292</v>
      </c>
      <c r="C884" s="11" t="s">
        <v>2029</v>
      </c>
      <c r="D884" s="11" t="s">
        <v>2030</v>
      </c>
      <c r="E884" s="11" t="s">
        <v>2144</v>
      </c>
      <c r="F884" s="12">
        <v>121</v>
      </c>
      <c r="G884" s="12">
        <v>18</v>
      </c>
      <c r="H884" s="13">
        <v>0.41870000000000002</v>
      </c>
      <c r="I884" s="14">
        <v>1.83661451</v>
      </c>
      <c r="J884" s="15">
        <v>1.45</v>
      </c>
      <c r="K884" s="16" t="s">
        <v>331</v>
      </c>
      <c r="L884" t="str">
        <f t="shared" si="13"/>
        <v>none</v>
      </c>
    </row>
    <row r="885" spans="1:12" x14ac:dyDescent="0.3">
      <c r="A885" s="11" t="s">
        <v>2145</v>
      </c>
      <c r="B885" s="11" t="s">
        <v>292</v>
      </c>
      <c r="C885" s="11" t="s">
        <v>2029</v>
      </c>
      <c r="D885" s="11" t="s">
        <v>2030</v>
      </c>
      <c r="E885" s="11" t="s">
        <v>2146</v>
      </c>
      <c r="F885" s="12">
        <v>10</v>
      </c>
      <c r="G885" s="12">
        <v>2</v>
      </c>
      <c r="H885" s="13">
        <v>0.36720000000000003</v>
      </c>
      <c r="I885" s="14">
        <v>2.0025359300000001</v>
      </c>
      <c r="J885" s="15">
        <v>1.45</v>
      </c>
      <c r="K885" s="16" t="s">
        <v>331</v>
      </c>
      <c r="L885" t="str">
        <f t="shared" si="13"/>
        <v>none</v>
      </c>
    </row>
    <row r="886" spans="1:12" x14ac:dyDescent="0.3">
      <c r="A886" s="11" t="s">
        <v>2147</v>
      </c>
      <c r="B886" s="11" t="s">
        <v>292</v>
      </c>
      <c r="C886" s="11" t="s">
        <v>2029</v>
      </c>
      <c r="D886" s="11" t="s">
        <v>2030</v>
      </c>
      <c r="E886" s="11" t="s">
        <v>2148</v>
      </c>
      <c r="F886" s="12">
        <v>94</v>
      </c>
      <c r="G886" s="12">
        <v>14</v>
      </c>
      <c r="H886" s="13">
        <v>0.34010000000000001</v>
      </c>
      <c r="I886" s="14">
        <v>1.95094893</v>
      </c>
      <c r="J886" s="15">
        <v>1.4</v>
      </c>
      <c r="K886" s="16" t="s">
        <v>331</v>
      </c>
      <c r="L886" t="str">
        <f t="shared" si="13"/>
        <v>none</v>
      </c>
    </row>
    <row r="887" spans="1:12" x14ac:dyDescent="0.3">
      <c r="A887" s="18" t="s">
        <v>2149</v>
      </c>
      <c r="B887" s="11" t="s">
        <v>292</v>
      </c>
      <c r="C887" s="11" t="s">
        <v>2029</v>
      </c>
      <c r="D887" s="11" t="s">
        <v>2030</v>
      </c>
      <c r="E887" s="11" t="s">
        <v>2150</v>
      </c>
      <c r="F887" s="12">
        <v>11</v>
      </c>
      <c r="G887" s="12">
        <v>2</v>
      </c>
      <c r="H887" s="13">
        <v>0.29749999999999999</v>
      </c>
      <c r="I887" s="14">
        <v>1.90161705</v>
      </c>
      <c r="J887" s="15">
        <v>1.45</v>
      </c>
      <c r="K887" s="16" t="s">
        <v>331</v>
      </c>
      <c r="L887" t="str">
        <f t="shared" si="13"/>
        <v>none</v>
      </c>
    </row>
    <row r="888" spans="1:12" x14ac:dyDescent="0.3">
      <c r="A888" s="11" t="s">
        <v>2151</v>
      </c>
      <c r="B888" s="11" t="s">
        <v>292</v>
      </c>
      <c r="C888" s="11" t="s">
        <v>2029</v>
      </c>
      <c r="D888" s="11" t="s">
        <v>2030</v>
      </c>
      <c r="E888" s="11" t="s">
        <v>2152</v>
      </c>
      <c r="F888" s="12">
        <v>155</v>
      </c>
      <c r="G888" s="12">
        <v>23</v>
      </c>
      <c r="H888" s="13">
        <v>0.49580000000000002</v>
      </c>
      <c r="I888" s="14">
        <v>1.99046148</v>
      </c>
      <c r="J888" s="15">
        <v>1.5</v>
      </c>
      <c r="K888" s="16" t="s">
        <v>331</v>
      </c>
      <c r="L888" t="str">
        <f t="shared" si="13"/>
        <v>none</v>
      </c>
    </row>
    <row r="889" spans="1:12" x14ac:dyDescent="0.3">
      <c r="A889" s="11" t="s">
        <v>2153</v>
      </c>
      <c r="B889" s="11" t="s">
        <v>292</v>
      </c>
      <c r="C889" s="11" t="s">
        <v>2029</v>
      </c>
      <c r="D889" s="11" t="s">
        <v>2030</v>
      </c>
      <c r="E889" s="11" t="s">
        <v>2154</v>
      </c>
      <c r="F889" s="12">
        <v>88</v>
      </c>
      <c r="G889" s="12">
        <v>13</v>
      </c>
      <c r="H889" s="13">
        <v>0.32750000000000001</v>
      </c>
      <c r="I889" s="14">
        <v>1.8846638899999999</v>
      </c>
      <c r="J889" s="15">
        <v>1.4</v>
      </c>
      <c r="K889" s="16" t="s">
        <v>331</v>
      </c>
      <c r="L889" t="str">
        <f t="shared" si="13"/>
        <v>none</v>
      </c>
    </row>
    <row r="890" spans="1:12" x14ac:dyDescent="0.3">
      <c r="A890" s="11" t="s">
        <v>2155</v>
      </c>
      <c r="B890" s="11" t="s">
        <v>292</v>
      </c>
      <c r="C890" s="11" t="s">
        <v>2029</v>
      </c>
      <c r="D890" s="11" t="s">
        <v>2030</v>
      </c>
      <c r="E890" s="11" t="s">
        <v>2156</v>
      </c>
      <c r="F890" s="12">
        <v>44</v>
      </c>
      <c r="G890" s="12">
        <v>7</v>
      </c>
      <c r="H890" s="13">
        <v>0.30549999999999999</v>
      </c>
      <c r="I890" s="14">
        <v>1.90256125</v>
      </c>
      <c r="J890" s="15">
        <v>1.45</v>
      </c>
      <c r="K890" s="16" t="s">
        <v>331</v>
      </c>
      <c r="L890" t="str">
        <f t="shared" si="13"/>
        <v>none</v>
      </c>
    </row>
    <row r="891" spans="1:12" x14ac:dyDescent="0.3">
      <c r="A891" s="11" t="s">
        <v>2157</v>
      </c>
      <c r="B891" s="11" t="s">
        <v>292</v>
      </c>
      <c r="C891" s="11" t="s">
        <v>2029</v>
      </c>
      <c r="D891" s="11" t="s">
        <v>2030</v>
      </c>
      <c r="E891" s="11" t="s">
        <v>2158</v>
      </c>
      <c r="F891" s="12">
        <v>42</v>
      </c>
      <c r="G891" s="12">
        <v>6</v>
      </c>
      <c r="H891" s="13">
        <v>0.53269999999999995</v>
      </c>
      <c r="I891" s="14">
        <v>1.9536153599999999</v>
      </c>
      <c r="J891" s="15">
        <v>1.4</v>
      </c>
      <c r="K891" s="16" t="s">
        <v>331</v>
      </c>
      <c r="L891" t="str">
        <f t="shared" si="13"/>
        <v>none</v>
      </c>
    </row>
    <row r="892" spans="1:12" x14ac:dyDescent="0.3">
      <c r="A892" s="11" t="s">
        <v>2159</v>
      </c>
      <c r="B892" s="11" t="s">
        <v>292</v>
      </c>
      <c r="C892" s="11" t="s">
        <v>2029</v>
      </c>
      <c r="D892" s="11" t="s">
        <v>2030</v>
      </c>
      <c r="E892" s="11" t="s">
        <v>2160</v>
      </c>
      <c r="F892" s="12">
        <v>16</v>
      </c>
      <c r="G892" s="12">
        <v>2</v>
      </c>
      <c r="H892" s="13">
        <v>0.2276</v>
      </c>
      <c r="I892" s="14">
        <v>2.0574842100000001</v>
      </c>
      <c r="J892" s="15">
        <v>1.5</v>
      </c>
      <c r="K892" s="16" t="s">
        <v>331</v>
      </c>
      <c r="L892" t="str">
        <f t="shared" si="13"/>
        <v>none</v>
      </c>
    </row>
    <row r="893" spans="1:12" x14ac:dyDescent="0.3">
      <c r="A893" s="11" t="s">
        <v>2161</v>
      </c>
      <c r="B893" s="11" t="s">
        <v>292</v>
      </c>
      <c r="C893" s="11" t="s">
        <v>2029</v>
      </c>
      <c r="D893" s="11" t="s">
        <v>2030</v>
      </c>
      <c r="E893" s="11" t="s">
        <v>2162</v>
      </c>
      <c r="F893" s="12">
        <v>24</v>
      </c>
      <c r="G893" s="12">
        <v>4</v>
      </c>
      <c r="H893" s="13">
        <v>0.23419999999999999</v>
      </c>
      <c r="I893" s="14">
        <v>2.04970286</v>
      </c>
      <c r="J893" s="15">
        <v>1.5</v>
      </c>
      <c r="K893" s="16" t="s">
        <v>331</v>
      </c>
      <c r="L893" t="str">
        <f t="shared" si="13"/>
        <v>none</v>
      </c>
    </row>
    <row r="894" spans="1:12" x14ac:dyDescent="0.3">
      <c r="A894" s="11" t="s">
        <v>2163</v>
      </c>
      <c r="B894" s="11" t="s">
        <v>292</v>
      </c>
      <c r="C894" s="11" t="s">
        <v>2029</v>
      </c>
      <c r="D894" s="11" t="s">
        <v>2030</v>
      </c>
      <c r="E894" s="11" t="s">
        <v>2164</v>
      </c>
      <c r="F894" s="12">
        <v>116</v>
      </c>
      <c r="G894" s="12">
        <v>17</v>
      </c>
      <c r="H894" s="13">
        <v>0.28510000000000002</v>
      </c>
      <c r="I894" s="14">
        <v>1.99532745</v>
      </c>
      <c r="J894" s="15">
        <v>1.5</v>
      </c>
      <c r="K894" s="16" t="s">
        <v>331</v>
      </c>
      <c r="L894" t="str">
        <f t="shared" si="13"/>
        <v>none</v>
      </c>
    </row>
    <row r="895" spans="1:12" x14ac:dyDescent="0.3">
      <c r="A895" s="11" t="s">
        <v>2165</v>
      </c>
      <c r="B895" s="11" t="s">
        <v>292</v>
      </c>
      <c r="C895" s="11" t="s">
        <v>2029</v>
      </c>
      <c r="D895" s="11" t="s">
        <v>2030</v>
      </c>
      <c r="E895" s="11" t="s">
        <v>2166</v>
      </c>
      <c r="F895" s="12">
        <v>44</v>
      </c>
      <c r="G895" s="12">
        <v>7</v>
      </c>
      <c r="H895" s="13">
        <v>0.42580000000000001</v>
      </c>
      <c r="I895" s="14">
        <v>2.0614511800000002</v>
      </c>
      <c r="J895" s="15">
        <v>1.45</v>
      </c>
      <c r="K895" s="16" t="s">
        <v>331</v>
      </c>
      <c r="L895" t="str">
        <f t="shared" si="13"/>
        <v>none</v>
      </c>
    </row>
    <row r="896" spans="1:12" x14ac:dyDescent="0.3">
      <c r="A896" s="11" t="s">
        <v>2167</v>
      </c>
      <c r="B896" s="11" t="s">
        <v>292</v>
      </c>
      <c r="C896" s="11" t="s">
        <v>2029</v>
      </c>
      <c r="D896" s="11" t="s">
        <v>2030</v>
      </c>
      <c r="E896" s="11" t="s">
        <v>2168</v>
      </c>
      <c r="F896" s="12">
        <v>12</v>
      </c>
      <c r="G896" s="12">
        <v>2</v>
      </c>
      <c r="H896" s="13">
        <v>0.48470000000000002</v>
      </c>
      <c r="I896" s="14">
        <v>2.04115789</v>
      </c>
      <c r="J896" s="15">
        <v>1.5</v>
      </c>
      <c r="K896" s="16" t="s">
        <v>331</v>
      </c>
      <c r="L896" t="str">
        <f t="shared" si="13"/>
        <v>none</v>
      </c>
    </row>
    <row r="897" spans="1:12" x14ac:dyDescent="0.3">
      <c r="A897" s="11" t="s">
        <v>2169</v>
      </c>
      <c r="B897" s="11" t="s">
        <v>292</v>
      </c>
      <c r="C897" s="11" t="s">
        <v>2029</v>
      </c>
      <c r="D897" s="11" t="s">
        <v>2030</v>
      </c>
      <c r="E897" s="11" t="s">
        <v>2170</v>
      </c>
      <c r="F897" s="12">
        <v>23</v>
      </c>
      <c r="G897" s="12">
        <v>6</v>
      </c>
      <c r="H897" s="13">
        <v>0.35210000000000002</v>
      </c>
      <c r="I897" s="14">
        <v>1.9347061000000001</v>
      </c>
      <c r="J897" s="15">
        <v>1.5</v>
      </c>
      <c r="K897" s="16" t="s">
        <v>297</v>
      </c>
      <c r="L897" t="str">
        <f t="shared" si="13"/>
        <v>none</v>
      </c>
    </row>
    <row r="898" spans="1:12" x14ac:dyDescent="0.3">
      <c r="A898" s="11" t="s">
        <v>2171</v>
      </c>
      <c r="B898" s="11" t="s">
        <v>292</v>
      </c>
      <c r="C898" s="11" t="s">
        <v>2029</v>
      </c>
      <c r="D898" s="11" t="s">
        <v>2030</v>
      </c>
      <c r="E898" s="11" t="s">
        <v>2172</v>
      </c>
      <c r="F898" s="12">
        <v>13</v>
      </c>
      <c r="G898" s="12">
        <v>2</v>
      </c>
      <c r="H898" s="13">
        <v>0.54279999999999995</v>
      </c>
      <c r="I898" s="14">
        <v>1.84855784</v>
      </c>
      <c r="J898" s="15">
        <v>1.45</v>
      </c>
      <c r="K898" s="16" t="s">
        <v>331</v>
      </c>
      <c r="L898" t="str">
        <f t="shared" si="13"/>
        <v>none</v>
      </c>
    </row>
    <row r="899" spans="1:12" x14ac:dyDescent="0.3">
      <c r="A899" s="11" t="s">
        <v>2173</v>
      </c>
      <c r="B899" s="11" t="s">
        <v>292</v>
      </c>
      <c r="C899" s="11" t="s">
        <v>2029</v>
      </c>
      <c r="D899" s="11" t="s">
        <v>2030</v>
      </c>
      <c r="E899" s="11" t="s">
        <v>2174</v>
      </c>
      <c r="F899" s="12">
        <v>7</v>
      </c>
      <c r="G899" s="12">
        <v>2</v>
      </c>
      <c r="H899" s="13">
        <v>0.42520000000000002</v>
      </c>
      <c r="I899" s="14">
        <v>2.1923571000000002</v>
      </c>
      <c r="J899" s="15">
        <v>1.5</v>
      </c>
      <c r="K899" s="16" t="s">
        <v>297</v>
      </c>
      <c r="L899" t="str">
        <f t="shared" ref="L899:L962" si="14">IFERROR(VLOOKUP(C899,$O$2:$P$21,2,FALSE),"none")</f>
        <v>none</v>
      </c>
    </row>
    <row r="900" spans="1:12" x14ac:dyDescent="0.3">
      <c r="A900" s="11" t="s">
        <v>2175</v>
      </c>
      <c r="B900" s="11" t="s">
        <v>292</v>
      </c>
      <c r="C900" s="11" t="s">
        <v>2029</v>
      </c>
      <c r="D900" s="11" t="s">
        <v>2030</v>
      </c>
      <c r="E900" s="11" t="s">
        <v>2176</v>
      </c>
      <c r="F900" s="12">
        <v>16</v>
      </c>
      <c r="G900" s="12">
        <v>4</v>
      </c>
      <c r="H900" s="13">
        <v>0.51449999999999996</v>
      </c>
      <c r="I900" s="14">
        <v>2.0641550099999999</v>
      </c>
      <c r="J900" s="15">
        <v>1.4</v>
      </c>
      <c r="K900" s="16" t="s">
        <v>297</v>
      </c>
      <c r="L900" t="str">
        <f t="shared" si="14"/>
        <v>none</v>
      </c>
    </row>
    <row r="901" spans="1:12" x14ac:dyDescent="0.3">
      <c r="A901" s="11" t="s">
        <v>2177</v>
      </c>
      <c r="B901" s="11" t="s">
        <v>292</v>
      </c>
      <c r="C901" s="11" t="s">
        <v>2029</v>
      </c>
      <c r="D901" s="11" t="s">
        <v>2030</v>
      </c>
      <c r="E901" s="11" t="s">
        <v>2178</v>
      </c>
      <c r="F901" s="12">
        <v>10</v>
      </c>
      <c r="G901" s="12">
        <v>1</v>
      </c>
      <c r="H901" s="13">
        <v>0.39689999999999998</v>
      </c>
      <c r="I901" s="14">
        <v>1.71392593</v>
      </c>
      <c r="J901" s="15">
        <v>1.5</v>
      </c>
      <c r="K901" s="16" t="s">
        <v>297</v>
      </c>
      <c r="L901" t="str">
        <f t="shared" si="14"/>
        <v>none</v>
      </c>
    </row>
    <row r="902" spans="1:12" x14ac:dyDescent="0.3">
      <c r="A902" s="11" t="s">
        <v>2179</v>
      </c>
      <c r="B902" s="11" t="s">
        <v>292</v>
      </c>
      <c r="C902" s="11" t="s">
        <v>2029</v>
      </c>
      <c r="D902" s="11" t="s">
        <v>2030</v>
      </c>
      <c r="E902" s="11" t="s">
        <v>2180</v>
      </c>
      <c r="F902" s="12">
        <v>8</v>
      </c>
      <c r="G902" s="12">
        <v>1</v>
      </c>
      <c r="H902" s="13">
        <v>0.38319999999999999</v>
      </c>
      <c r="I902" s="14">
        <v>1.7801994299999999</v>
      </c>
      <c r="J902" s="15">
        <v>1.55</v>
      </c>
      <c r="K902" s="16" t="s">
        <v>297</v>
      </c>
      <c r="L902" t="str">
        <f t="shared" si="14"/>
        <v>none</v>
      </c>
    </row>
    <row r="903" spans="1:12" x14ac:dyDescent="0.3">
      <c r="A903" s="11" t="s">
        <v>2181</v>
      </c>
      <c r="B903" s="11" t="s">
        <v>292</v>
      </c>
      <c r="C903" s="11" t="s">
        <v>2029</v>
      </c>
      <c r="D903" s="11" t="s">
        <v>2030</v>
      </c>
      <c r="E903" s="11" t="s">
        <v>2182</v>
      </c>
      <c r="F903" s="12">
        <v>95</v>
      </c>
      <c r="G903" s="12">
        <v>19</v>
      </c>
      <c r="H903" s="13">
        <v>0.35699999999999998</v>
      </c>
      <c r="I903" s="14">
        <v>1.87969403</v>
      </c>
      <c r="J903" s="15">
        <v>1.45</v>
      </c>
      <c r="K903" s="16" t="s">
        <v>613</v>
      </c>
      <c r="L903" t="str">
        <f t="shared" si="14"/>
        <v>none</v>
      </c>
    </row>
    <row r="904" spans="1:12" x14ac:dyDescent="0.3">
      <c r="A904" s="11" t="s">
        <v>2183</v>
      </c>
      <c r="B904" s="11" t="s">
        <v>292</v>
      </c>
      <c r="C904" s="11" t="s">
        <v>2029</v>
      </c>
      <c r="D904" s="11" t="s">
        <v>2030</v>
      </c>
      <c r="E904" s="11" t="s">
        <v>2184</v>
      </c>
      <c r="F904" s="12">
        <v>10</v>
      </c>
      <c r="G904" s="12">
        <v>2</v>
      </c>
      <c r="H904" s="13">
        <v>0.3785</v>
      </c>
      <c r="I904" s="14">
        <v>1.8903581300000001</v>
      </c>
      <c r="J904" s="15">
        <v>1.45</v>
      </c>
      <c r="K904" s="16" t="s">
        <v>331</v>
      </c>
      <c r="L904" t="str">
        <f t="shared" si="14"/>
        <v>none</v>
      </c>
    </row>
    <row r="905" spans="1:12" x14ac:dyDescent="0.3">
      <c r="A905" s="11" t="s">
        <v>2185</v>
      </c>
      <c r="B905" s="11" t="s">
        <v>292</v>
      </c>
      <c r="C905" s="11" t="s">
        <v>2029</v>
      </c>
      <c r="D905" s="11" t="s">
        <v>2030</v>
      </c>
      <c r="E905" s="11" t="s">
        <v>2186</v>
      </c>
      <c r="F905" s="12">
        <v>35</v>
      </c>
      <c r="G905" s="12">
        <v>7</v>
      </c>
      <c r="H905" s="13">
        <v>0.1321</v>
      </c>
      <c r="I905" s="14">
        <v>3.09247373</v>
      </c>
      <c r="J905" s="15">
        <v>2.5</v>
      </c>
      <c r="K905" s="16" t="s">
        <v>710</v>
      </c>
      <c r="L905" t="str">
        <f t="shared" si="14"/>
        <v>none</v>
      </c>
    </row>
    <row r="906" spans="1:12" x14ac:dyDescent="0.3">
      <c r="A906" s="18" t="s">
        <v>2187</v>
      </c>
      <c r="B906" s="11" t="s">
        <v>292</v>
      </c>
      <c r="C906" s="11" t="s">
        <v>2029</v>
      </c>
      <c r="D906" s="11" t="s">
        <v>2030</v>
      </c>
      <c r="E906" s="11" t="s">
        <v>2188</v>
      </c>
      <c r="F906" s="12">
        <v>46</v>
      </c>
      <c r="G906" s="12">
        <v>7</v>
      </c>
      <c r="H906" s="13">
        <v>0.49270000000000003</v>
      </c>
      <c r="I906" s="14">
        <v>2.1842742300000002</v>
      </c>
      <c r="J906" s="15">
        <v>1.55</v>
      </c>
      <c r="K906" s="16" t="s">
        <v>331</v>
      </c>
      <c r="L906" t="str">
        <f t="shared" si="14"/>
        <v>none</v>
      </c>
    </row>
    <row r="907" spans="1:12" x14ac:dyDescent="0.3">
      <c r="A907" s="18" t="s">
        <v>2189</v>
      </c>
      <c r="B907" s="11" t="s">
        <v>292</v>
      </c>
      <c r="C907" s="11" t="s">
        <v>2029</v>
      </c>
      <c r="D907" s="11" t="s">
        <v>2030</v>
      </c>
      <c r="E907" s="11" t="s">
        <v>2190</v>
      </c>
      <c r="F907" s="12">
        <v>73</v>
      </c>
      <c r="G907" s="12">
        <v>20</v>
      </c>
      <c r="H907" s="13">
        <v>0.35639999999999999</v>
      </c>
      <c r="I907" s="14">
        <v>2.0052939400000001</v>
      </c>
      <c r="J907" s="15">
        <v>1.5</v>
      </c>
      <c r="K907" s="16" t="s">
        <v>297</v>
      </c>
      <c r="L907" t="str">
        <f t="shared" si="14"/>
        <v>none</v>
      </c>
    </row>
    <row r="908" spans="1:12" x14ac:dyDescent="0.3">
      <c r="A908" s="11" t="s">
        <v>2191</v>
      </c>
      <c r="B908" s="11" t="s">
        <v>292</v>
      </c>
      <c r="C908" s="11" t="s">
        <v>2029</v>
      </c>
      <c r="D908" s="11" t="s">
        <v>2030</v>
      </c>
      <c r="E908" s="11" t="s">
        <v>2192</v>
      </c>
      <c r="F908" s="12">
        <v>7</v>
      </c>
      <c r="G908" s="12">
        <v>1</v>
      </c>
      <c r="H908" s="13">
        <v>0.26329999999999998</v>
      </c>
      <c r="I908" s="14">
        <v>1.7186726699999999</v>
      </c>
      <c r="J908" s="15">
        <v>1.45</v>
      </c>
      <c r="K908" s="16" t="s">
        <v>331</v>
      </c>
      <c r="L908" t="str">
        <f t="shared" si="14"/>
        <v>none</v>
      </c>
    </row>
    <row r="909" spans="1:12" x14ac:dyDescent="0.3">
      <c r="A909" s="11" t="s">
        <v>2193</v>
      </c>
      <c r="B909" s="11" t="s">
        <v>292</v>
      </c>
      <c r="C909" s="11" t="s">
        <v>2029</v>
      </c>
      <c r="D909" s="11" t="s">
        <v>2030</v>
      </c>
      <c r="E909" s="11" t="s">
        <v>2194</v>
      </c>
      <c r="F909" s="12">
        <v>137</v>
      </c>
      <c r="G909" s="12">
        <v>21</v>
      </c>
      <c r="H909" s="13">
        <v>0.33829999999999999</v>
      </c>
      <c r="I909" s="14">
        <v>1.86245854</v>
      </c>
      <c r="J909" s="15">
        <v>1.45</v>
      </c>
      <c r="K909" s="16" t="s">
        <v>331</v>
      </c>
      <c r="L909" t="str">
        <f t="shared" si="14"/>
        <v>none</v>
      </c>
    </row>
    <row r="910" spans="1:12" x14ac:dyDescent="0.3">
      <c r="A910" s="18" t="s">
        <v>2195</v>
      </c>
      <c r="B910" s="11" t="s">
        <v>292</v>
      </c>
      <c r="C910" s="11" t="s">
        <v>2029</v>
      </c>
      <c r="D910" s="11" t="s">
        <v>2030</v>
      </c>
      <c r="E910" s="11" t="s">
        <v>2196</v>
      </c>
      <c r="F910" s="12">
        <v>102</v>
      </c>
      <c r="G910" s="12">
        <v>15</v>
      </c>
      <c r="H910" s="13">
        <v>0.42359999999999998</v>
      </c>
      <c r="I910" s="14">
        <v>1.9515569699999999</v>
      </c>
      <c r="J910" s="15">
        <v>1.5</v>
      </c>
      <c r="K910" s="16" t="s">
        <v>331</v>
      </c>
      <c r="L910" t="str">
        <f t="shared" si="14"/>
        <v>none</v>
      </c>
    </row>
    <row r="911" spans="1:12" x14ac:dyDescent="0.3">
      <c r="A911" s="11" t="s">
        <v>2197</v>
      </c>
      <c r="B911" s="11" t="s">
        <v>292</v>
      </c>
      <c r="C911" s="11" t="s">
        <v>2029</v>
      </c>
      <c r="D911" s="11" t="s">
        <v>2030</v>
      </c>
      <c r="E911" s="11" t="s">
        <v>2198</v>
      </c>
      <c r="F911" s="12">
        <v>95</v>
      </c>
      <c r="G911" s="12">
        <v>14</v>
      </c>
      <c r="H911" s="13">
        <v>0.43020000000000003</v>
      </c>
      <c r="I911" s="14">
        <v>2.0696450099999999</v>
      </c>
      <c r="J911" s="15">
        <v>1.5</v>
      </c>
      <c r="K911" s="16" t="s">
        <v>331</v>
      </c>
      <c r="L911" t="str">
        <f t="shared" si="14"/>
        <v>none</v>
      </c>
    </row>
    <row r="912" spans="1:12" x14ac:dyDescent="0.3">
      <c r="A912" s="11" t="s">
        <v>2199</v>
      </c>
      <c r="B912" s="11" t="s">
        <v>292</v>
      </c>
      <c r="C912" s="11" t="s">
        <v>2029</v>
      </c>
      <c r="D912" s="11" t="s">
        <v>2030</v>
      </c>
      <c r="E912" s="11" t="s">
        <v>2200</v>
      </c>
      <c r="F912" s="12">
        <v>200</v>
      </c>
      <c r="G912" s="12">
        <v>50</v>
      </c>
      <c r="H912" s="13">
        <v>0.45550000000000002</v>
      </c>
      <c r="I912" s="14">
        <v>2.00559858</v>
      </c>
      <c r="J912" s="15">
        <v>1.4</v>
      </c>
      <c r="K912" s="16" t="s">
        <v>297</v>
      </c>
      <c r="L912" t="str">
        <f t="shared" si="14"/>
        <v>none</v>
      </c>
    </row>
    <row r="913" spans="1:12" x14ac:dyDescent="0.3">
      <c r="A913" s="11" t="s">
        <v>2201</v>
      </c>
      <c r="B913" s="11" t="s">
        <v>292</v>
      </c>
      <c r="C913" s="11" t="s">
        <v>2029</v>
      </c>
      <c r="D913" s="11" t="s">
        <v>2030</v>
      </c>
      <c r="E913" s="11" t="s">
        <v>2202</v>
      </c>
      <c r="F913" s="12">
        <v>69</v>
      </c>
      <c r="G913" s="12">
        <v>10</v>
      </c>
      <c r="H913" s="13">
        <v>0.4763</v>
      </c>
      <c r="I913" s="14">
        <v>1.9958914299999999</v>
      </c>
      <c r="J913" s="15">
        <v>1.4</v>
      </c>
      <c r="K913" s="16" t="s">
        <v>331</v>
      </c>
      <c r="L913" t="str">
        <f t="shared" si="14"/>
        <v>none</v>
      </c>
    </row>
    <row r="914" spans="1:12" x14ac:dyDescent="0.3">
      <c r="A914" s="11" t="s">
        <v>2203</v>
      </c>
      <c r="B914" s="11" t="s">
        <v>292</v>
      </c>
      <c r="C914" s="11" t="s">
        <v>2029</v>
      </c>
      <c r="D914" s="11" t="s">
        <v>2030</v>
      </c>
      <c r="E914" s="11" t="s">
        <v>2204</v>
      </c>
      <c r="F914" s="12">
        <v>344</v>
      </c>
      <c r="G914" s="12">
        <v>52</v>
      </c>
      <c r="H914" s="13">
        <v>0.56599999999999995</v>
      </c>
      <c r="I914" s="14">
        <v>2.11471535</v>
      </c>
      <c r="J914" s="15">
        <v>1.5</v>
      </c>
      <c r="K914" s="16" t="s">
        <v>331</v>
      </c>
      <c r="L914" t="str">
        <f t="shared" si="14"/>
        <v>none</v>
      </c>
    </row>
    <row r="915" spans="1:12" x14ac:dyDescent="0.3">
      <c r="A915" s="11" t="s">
        <v>2205</v>
      </c>
      <c r="B915" s="11" t="s">
        <v>292</v>
      </c>
      <c r="C915" s="11" t="s">
        <v>2029</v>
      </c>
      <c r="D915" s="11" t="s">
        <v>2030</v>
      </c>
      <c r="E915" s="11" t="s">
        <v>2206</v>
      </c>
      <c r="F915" s="12">
        <v>179</v>
      </c>
      <c r="G915" s="12">
        <v>27</v>
      </c>
      <c r="H915" s="13">
        <v>0.4345</v>
      </c>
      <c r="I915" s="14">
        <v>2.0051964</v>
      </c>
      <c r="J915" s="15">
        <v>1.4</v>
      </c>
      <c r="K915" s="16" t="s">
        <v>331</v>
      </c>
      <c r="L915" t="str">
        <f t="shared" si="14"/>
        <v>none</v>
      </c>
    </row>
    <row r="916" spans="1:12" x14ac:dyDescent="0.3">
      <c r="A916" s="11" t="s">
        <v>2207</v>
      </c>
      <c r="B916" s="11" t="s">
        <v>292</v>
      </c>
      <c r="C916" s="11" t="s">
        <v>2029</v>
      </c>
      <c r="D916" s="11" t="s">
        <v>2030</v>
      </c>
      <c r="E916" s="11" t="s">
        <v>2208</v>
      </c>
      <c r="F916" s="12">
        <v>12</v>
      </c>
      <c r="G916" s="12">
        <v>2</v>
      </c>
      <c r="H916" s="13">
        <v>0.43380000000000002</v>
      </c>
      <c r="I916" s="14">
        <v>1.7578239600000001</v>
      </c>
      <c r="J916" s="15">
        <v>1.5</v>
      </c>
      <c r="K916" s="16" t="s">
        <v>331</v>
      </c>
      <c r="L916" t="str">
        <f t="shared" si="14"/>
        <v>none</v>
      </c>
    </row>
    <row r="917" spans="1:12" x14ac:dyDescent="0.3">
      <c r="A917" s="11" t="s">
        <v>2209</v>
      </c>
      <c r="B917" s="11" t="s">
        <v>292</v>
      </c>
      <c r="C917" s="11" t="s">
        <v>2029</v>
      </c>
      <c r="D917" s="11" t="s">
        <v>2030</v>
      </c>
      <c r="E917" s="11" t="s">
        <v>2210</v>
      </c>
      <c r="F917" s="12">
        <v>7</v>
      </c>
      <c r="G917" s="12">
        <v>2</v>
      </c>
      <c r="H917" s="13">
        <v>0.51349999999999996</v>
      </c>
      <c r="I917" s="14">
        <v>2.0491558400000001</v>
      </c>
      <c r="J917" s="15">
        <v>1.5</v>
      </c>
      <c r="K917" s="16" t="s">
        <v>297</v>
      </c>
      <c r="L917" t="str">
        <f t="shared" si="14"/>
        <v>none</v>
      </c>
    </row>
    <row r="918" spans="1:12" x14ac:dyDescent="0.3">
      <c r="A918" s="11" t="s">
        <v>2211</v>
      </c>
      <c r="B918" s="11" t="s">
        <v>292</v>
      </c>
      <c r="C918" s="11" t="s">
        <v>2029</v>
      </c>
      <c r="D918" s="11" t="s">
        <v>2030</v>
      </c>
      <c r="E918" s="11" t="s">
        <v>2212</v>
      </c>
      <c r="F918" s="12">
        <v>7</v>
      </c>
      <c r="G918" s="12">
        <v>1</v>
      </c>
      <c r="H918" s="13">
        <v>0.42799999999999999</v>
      </c>
      <c r="I918" s="14">
        <v>1.6615150000000001</v>
      </c>
      <c r="J918" s="15">
        <v>1.55</v>
      </c>
      <c r="K918" s="16" t="s">
        <v>297</v>
      </c>
      <c r="L918" t="str">
        <f t="shared" si="14"/>
        <v>none</v>
      </c>
    </row>
    <row r="919" spans="1:12" x14ac:dyDescent="0.3">
      <c r="A919" s="11" t="s">
        <v>2213</v>
      </c>
      <c r="B919" s="11" t="s">
        <v>292</v>
      </c>
      <c r="C919" s="11" t="s">
        <v>2029</v>
      </c>
      <c r="D919" s="11" t="s">
        <v>2030</v>
      </c>
      <c r="E919" s="11" t="s">
        <v>2214</v>
      </c>
      <c r="F919" s="12">
        <v>7</v>
      </c>
      <c r="G919" s="12">
        <v>1</v>
      </c>
      <c r="H919" s="13">
        <v>0.4995</v>
      </c>
      <c r="I919" s="14">
        <v>1.53070135</v>
      </c>
      <c r="J919" s="15">
        <v>1.4</v>
      </c>
      <c r="K919" s="16" t="s">
        <v>297</v>
      </c>
      <c r="L919" t="str">
        <f t="shared" si="14"/>
        <v>none</v>
      </c>
    </row>
    <row r="920" spans="1:12" x14ac:dyDescent="0.3">
      <c r="A920" s="11" t="s">
        <v>2215</v>
      </c>
      <c r="B920" s="11" t="s">
        <v>292</v>
      </c>
      <c r="C920" s="11" t="s">
        <v>2029</v>
      </c>
      <c r="D920" s="11" t="s">
        <v>2030</v>
      </c>
      <c r="E920" s="11" t="s">
        <v>2216</v>
      </c>
      <c r="F920" s="12">
        <v>23</v>
      </c>
      <c r="G920" s="12">
        <v>3</v>
      </c>
      <c r="H920" s="13">
        <v>0.35470000000000002</v>
      </c>
      <c r="I920" s="14">
        <v>1.8860917699999999</v>
      </c>
      <c r="J920" s="15">
        <v>1.5</v>
      </c>
      <c r="K920" s="16" t="s">
        <v>331</v>
      </c>
      <c r="L920" t="str">
        <f t="shared" si="14"/>
        <v>none</v>
      </c>
    </row>
    <row r="921" spans="1:12" x14ac:dyDescent="0.3">
      <c r="A921" s="11" t="s">
        <v>2217</v>
      </c>
      <c r="B921" s="11" t="s">
        <v>292</v>
      </c>
      <c r="C921" s="11" t="s">
        <v>2029</v>
      </c>
      <c r="D921" s="11" t="s">
        <v>2030</v>
      </c>
      <c r="E921" s="11" t="s">
        <v>2218</v>
      </c>
      <c r="F921" s="12">
        <v>9</v>
      </c>
      <c r="G921" s="12">
        <v>1</v>
      </c>
      <c r="H921" s="13">
        <v>0.35349999999999998</v>
      </c>
      <c r="I921" s="14">
        <v>1.6861693900000001</v>
      </c>
      <c r="J921" s="15">
        <v>1.45</v>
      </c>
      <c r="K921" s="16" t="s">
        <v>331</v>
      </c>
      <c r="L921" t="str">
        <f t="shared" si="14"/>
        <v>none</v>
      </c>
    </row>
    <row r="922" spans="1:12" x14ac:dyDescent="0.3">
      <c r="A922" s="11" t="s">
        <v>2219</v>
      </c>
      <c r="B922" s="11" t="s">
        <v>292</v>
      </c>
      <c r="C922" s="11" t="s">
        <v>2029</v>
      </c>
      <c r="D922" s="11" t="s">
        <v>2030</v>
      </c>
      <c r="E922" s="11" t="s">
        <v>2220</v>
      </c>
      <c r="F922" s="12">
        <v>40</v>
      </c>
      <c r="G922" s="12">
        <v>10</v>
      </c>
      <c r="H922" s="13">
        <v>0.3926</v>
      </c>
      <c r="I922" s="14">
        <v>2.1472121999999998</v>
      </c>
      <c r="J922" s="15">
        <v>1.5</v>
      </c>
      <c r="K922" s="16" t="s">
        <v>331</v>
      </c>
      <c r="L922" t="str">
        <f t="shared" si="14"/>
        <v>none</v>
      </c>
    </row>
    <row r="923" spans="1:12" x14ac:dyDescent="0.3">
      <c r="A923" s="18" t="s">
        <v>2221</v>
      </c>
      <c r="B923" s="11" t="s">
        <v>292</v>
      </c>
      <c r="C923" s="11" t="s">
        <v>2029</v>
      </c>
      <c r="D923" s="11" t="s">
        <v>2030</v>
      </c>
      <c r="E923" s="11" t="s">
        <v>2222</v>
      </c>
      <c r="F923" s="12">
        <v>7</v>
      </c>
      <c r="G923" s="12">
        <v>2</v>
      </c>
      <c r="H923" s="13">
        <v>0.1966</v>
      </c>
      <c r="I923" s="14">
        <v>2.09787765</v>
      </c>
      <c r="J923" s="15">
        <v>1.5</v>
      </c>
      <c r="K923" s="16" t="s">
        <v>331</v>
      </c>
      <c r="L923" t="str">
        <f t="shared" si="14"/>
        <v>none</v>
      </c>
    </row>
    <row r="924" spans="1:12" x14ac:dyDescent="0.3">
      <c r="A924" s="11" t="s">
        <v>2223</v>
      </c>
      <c r="B924" s="11" t="s">
        <v>292</v>
      </c>
      <c r="C924" s="11" t="s">
        <v>2029</v>
      </c>
      <c r="D924" s="11" t="s">
        <v>2030</v>
      </c>
      <c r="E924" s="11" t="s">
        <v>2224</v>
      </c>
      <c r="F924" s="12">
        <v>10</v>
      </c>
      <c r="G924" s="12">
        <v>2</v>
      </c>
      <c r="H924" s="13">
        <v>0.32719999999999999</v>
      </c>
      <c r="I924" s="14">
        <v>1.8976265800000001</v>
      </c>
      <c r="J924" s="15">
        <v>1.45</v>
      </c>
      <c r="K924" s="16" t="s">
        <v>331</v>
      </c>
      <c r="L924" t="str">
        <f t="shared" si="14"/>
        <v>none</v>
      </c>
    </row>
    <row r="925" spans="1:12" x14ac:dyDescent="0.3">
      <c r="A925" s="11" t="s">
        <v>2225</v>
      </c>
      <c r="B925" s="11" t="s">
        <v>292</v>
      </c>
      <c r="C925" s="11" t="s">
        <v>2029</v>
      </c>
      <c r="D925" s="11" t="s">
        <v>2030</v>
      </c>
      <c r="E925" s="11" t="s">
        <v>2226</v>
      </c>
      <c r="F925" s="12">
        <v>10</v>
      </c>
      <c r="G925" s="12">
        <v>1</v>
      </c>
      <c r="H925" s="13">
        <v>0.497</v>
      </c>
      <c r="I925" s="14">
        <v>1.8280136499999999</v>
      </c>
      <c r="J925" s="15">
        <v>1.5</v>
      </c>
      <c r="K925" s="16" t="s">
        <v>331</v>
      </c>
      <c r="L925" t="str">
        <f t="shared" si="14"/>
        <v>none</v>
      </c>
    </row>
    <row r="926" spans="1:12" x14ac:dyDescent="0.3">
      <c r="A926" s="11" t="s">
        <v>2227</v>
      </c>
      <c r="B926" s="11" t="s">
        <v>292</v>
      </c>
      <c r="C926" s="11" t="s">
        <v>2029</v>
      </c>
      <c r="D926" s="11" t="s">
        <v>2030</v>
      </c>
      <c r="E926" s="11" t="s">
        <v>2228</v>
      </c>
      <c r="F926" s="12">
        <v>9</v>
      </c>
      <c r="G926" s="12">
        <v>1</v>
      </c>
      <c r="H926" s="13">
        <v>0.3392</v>
      </c>
      <c r="I926" s="14">
        <v>1.8803113600000001</v>
      </c>
      <c r="J926" s="15">
        <v>1.45</v>
      </c>
      <c r="K926" s="16" t="s">
        <v>331</v>
      </c>
      <c r="L926" t="str">
        <f t="shared" si="14"/>
        <v>none</v>
      </c>
    </row>
    <row r="927" spans="1:12" x14ac:dyDescent="0.3">
      <c r="A927" s="11" t="s">
        <v>2229</v>
      </c>
      <c r="B927" s="11" t="s">
        <v>292</v>
      </c>
      <c r="C927" s="11" t="s">
        <v>2029</v>
      </c>
      <c r="D927" s="11" t="s">
        <v>2030</v>
      </c>
      <c r="E927" s="11" t="s">
        <v>2230</v>
      </c>
      <c r="F927" s="12">
        <v>99</v>
      </c>
      <c r="G927" s="12">
        <v>15</v>
      </c>
      <c r="H927" s="13">
        <v>0.4738</v>
      </c>
      <c r="I927" s="14">
        <v>2.02092618</v>
      </c>
      <c r="J927" s="15">
        <v>1.5</v>
      </c>
      <c r="K927" s="16" t="s">
        <v>331</v>
      </c>
      <c r="L927" t="str">
        <f t="shared" si="14"/>
        <v>none</v>
      </c>
    </row>
    <row r="928" spans="1:12" x14ac:dyDescent="0.3">
      <c r="A928" s="11" t="s">
        <v>2231</v>
      </c>
      <c r="B928" s="11" t="s">
        <v>292</v>
      </c>
      <c r="C928" s="11" t="s">
        <v>2029</v>
      </c>
      <c r="D928" s="11" t="s">
        <v>2030</v>
      </c>
      <c r="E928" s="11" t="s">
        <v>2232</v>
      </c>
      <c r="F928" s="12">
        <v>453</v>
      </c>
      <c r="G928" s="12">
        <v>68</v>
      </c>
      <c r="H928" s="13">
        <v>0.39650000000000002</v>
      </c>
      <c r="I928" s="14">
        <v>2.05766516</v>
      </c>
      <c r="J928" s="15">
        <v>1.45</v>
      </c>
      <c r="K928" s="16" t="s">
        <v>331</v>
      </c>
      <c r="L928" t="str">
        <f t="shared" si="14"/>
        <v>none</v>
      </c>
    </row>
    <row r="929" spans="1:12" x14ac:dyDescent="0.3">
      <c r="A929" s="11" t="s">
        <v>2233</v>
      </c>
      <c r="B929" s="11" t="s">
        <v>292</v>
      </c>
      <c r="C929" s="11" t="s">
        <v>2029</v>
      </c>
      <c r="D929" s="11" t="s">
        <v>2030</v>
      </c>
      <c r="E929" s="11" t="s">
        <v>2234</v>
      </c>
      <c r="F929" s="12">
        <v>198</v>
      </c>
      <c r="G929" s="12">
        <v>55</v>
      </c>
      <c r="H929" s="13">
        <v>0.48830000000000001</v>
      </c>
      <c r="I929" s="14">
        <v>1.9335348000000001</v>
      </c>
      <c r="J929" s="15">
        <v>1.4</v>
      </c>
      <c r="K929" s="16" t="s">
        <v>297</v>
      </c>
      <c r="L929" t="str">
        <f t="shared" si="14"/>
        <v>none</v>
      </c>
    </row>
    <row r="930" spans="1:12" x14ac:dyDescent="0.3">
      <c r="A930" s="18" t="s">
        <v>2235</v>
      </c>
      <c r="B930" s="11" t="s">
        <v>292</v>
      </c>
      <c r="C930" s="11" t="s">
        <v>2029</v>
      </c>
      <c r="D930" s="11" t="s">
        <v>2030</v>
      </c>
      <c r="E930" s="11" t="s">
        <v>2236</v>
      </c>
      <c r="F930" s="12">
        <v>52</v>
      </c>
      <c r="G930" s="12">
        <v>10</v>
      </c>
      <c r="H930" s="13">
        <v>0.18490000000000001</v>
      </c>
      <c r="I930" s="14">
        <v>3.0895793600000001</v>
      </c>
      <c r="J930" s="15">
        <v>2.5</v>
      </c>
      <c r="K930" s="16" t="s">
        <v>710</v>
      </c>
      <c r="L930" t="str">
        <f t="shared" si="14"/>
        <v>none</v>
      </c>
    </row>
    <row r="931" spans="1:12" x14ac:dyDescent="0.3">
      <c r="A931" s="11" t="s">
        <v>2237</v>
      </c>
      <c r="B931" s="11" t="s">
        <v>292</v>
      </c>
      <c r="C931" s="11" t="s">
        <v>2029</v>
      </c>
      <c r="D931" s="11" t="s">
        <v>2030</v>
      </c>
      <c r="E931" s="11" t="s">
        <v>2238</v>
      </c>
      <c r="F931" s="12">
        <v>9</v>
      </c>
      <c r="G931" s="12">
        <v>1</v>
      </c>
      <c r="H931" s="13">
        <v>0.38769999999999999</v>
      </c>
      <c r="I931" s="14">
        <v>1.64215004</v>
      </c>
      <c r="J931" s="15">
        <v>1.45</v>
      </c>
      <c r="K931" s="16" t="s">
        <v>331</v>
      </c>
      <c r="L931" t="str">
        <f t="shared" si="14"/>
        <v>none</v>
      </c>
    </row>
    <row r="932" spans="1:12" x14ac:dyDescent="0.3">
      <c r="A932" s="11" t="s">
        <v>2239</v>
      </c>
      <c r="B932" s="11" t="s">
        <v>292</v>
      </c>
      <c r="C932" s="11" t="s">
        <v>2029</v>
      </c>
      <c r="D932" s="11" t="s">
        <v>2030</v>
      </c>
      <c r="E932" s="11" t="s">
        <v>2240</v>
      </c>
      <c r="F932" s="12">
        <v>26</v>
      </c>
      <c r="G932" s="12">
        <v>4</v>
      </c>
      <c r="H932" s="13">
        <v>0.3569</v>
      </c>
      <c r="I932" s="14">
        <v>1.8208233899999999</v>
      </c>
      <c r="J932" s="15">
        <v>1.45</v>
      </c>
      <c r="K932" s="16" t="s">
        <v>331</v>
      </c>
      <c r="L932" t="str">
        <f t="shared" si="14"/>
        <v>none</v>
      </c>
    </row>
    <row r="933" spans="1:12" x14ac:dyDescent="0.3">
      <c r="A933" s="18" t="s">
        <v>2241</v>
      </c>
      <c r="B933" s="11" t="s">
        <v>292</v>
      </c>
      <c r="C933" s="11" t="s">
        <v>2029</v>
      </c>
      <c r="D933" s="11" t="s">
        <v>2030</v>
      </c>
      <c r="E933" s="11" t="s">
        <v>2242</v>
      </c>
      <c r="F933" s="12">
        <v>7</v>
      </c>
      <c r="G933" s="12">
        <v>1</v>
      </c>
      <c r="H933" s="13">
        <v>0.29609999999999997</v>
      </c>
      <c r="I933" s="14">
        <v>1.85537694</v>
      </c>
      <c r="J933" s="15">
        <v>1.45</v>
      </c>
      <c r="K933" s="16" t="s">
        <v>331</v>
      </c>
      <c r="L933" t="str">
        <f t="shared" si="14"/>
        <v>none</v>
      </c>
    </row>
    <row r="934" spans="1:12" x14ac:dyDescent="0.3">
      <c r="A934" s="11" t="s">
        <v>2243</v>
      </c>
      <c r="B934" s="11" t="s">
        <v>292</v>
      </c>
      <c r="C934" s="11" t="s">
        <v>2029</v>
      </c>
      <c r="D934" s="11" t="s">
        <v>2030</v>
      </c>
      <c r="E934" s="11" t="s">
        <v>2244</v>
      </c>
      <c r="F934" s="12">
        <v>78</v>
      </c>
      <c r="G934" s="12">
        <v>12</v>
      </c>
      <c r="H934" s="13">
        <v>0.42659999999999998</v>
      </c>
      <c r="I934" s="14">
        <v>2.0771695000000001</v>
      </c>
      <c r="J934" s="15">
        <v>1.55</v>
      </c>
      <c r="K934" s="16" t="s">
        <v>331</v>
      </c>
      <c r="L934" t="str">
        <f t="shared" si="14"/>
        <v>none</v>
      </c>
    </row>
    <row r="935" spans="1:12" x14ac:dyDescent="0.3">
      <c r="A935" s="11" t="s">
        <v>2245</v>
      </c>
      <c r="B935" s="11" t="s">
        <v>292</v>
      </c>
      <c r="C935" s="11" t="s">
        <v>2029</v>
      </c>
      <c r="D935" s="11" t="s">
        <v>2030</v>
      </c>
      <c r="E935" s="11" t="s">
        <v>2246</v>
      </c>
      <c r="F935" s="12">
        <v>14</v>
      </c>
      <c r="G935" s="12">
        <v>2</v>
      </c>
      <c r="H935" s="13">
        <v>0.23949999999999999</v>
      </c>
      <c r="I935" s="14">
        <v>1.91878646</v>
      </c>
      <c r="J935" s="15">
        <v>1.5</v>
      </c>
      <c r="K935" s="16" t="s">
        <v>331</v>
      </c>
      <c r="L935" t="str">
        <f t="shared" si="14"/>
        <v>none</v>
      </c>
    </row>
    <row r="936" spans="1:12" x14ac:dyDescent="0.3">
      <c r="A936" s="11" t="s">
        <v>2247</v>
      </c>
      <c r="B936" s="11" t="s">
        <v>292</v>
      </c>
      <c r="C936" s="11" t="s">
        <v>2029</v>
      </c>
      <c r="D936" s="11" t="s">
        <v>2030</v>
      </c>
      <c r="E936" s="11" t="s">
        <v>2248</v>
      </c>
      <c r="F936" s="12">
        <v>12</v>
      </c>
      <c r="G936" s="12">
        <v>2</v>
      </c>
      <c r="H936" s="13">
        <v>0.27350000000000002</v>
      </c>
      <c r="I936" s="14">
        <v>1.75641662</v>
      </c>
      <c r="J936" s="15">
        <v>1.45</v>
      </c>
      <c r="K936" s="16" t="s">
        <v>297</v>
      </c>
      <c r="L936" t="str">
        <f t="shared" si="14"/>
        <v>none</v>
      </c>
    </row>
    <row r="937" spans="1:12" x14ac:dyDescent="0.3">
      <c r="A937" s="18" t="s">
        <v>2249</v>
      </c>
      <c r="B937" s="11" t="s">
        <v>292</v>
      </c>
      <c r="C937" s="11" t="s">
        <v>2029</v>
      </c>
      <c r="D937" s="11" t="s">
        <v>2030</v>
      </c>
      <c r="E937" s="11" t="s">
        <v>2250</v>
      </c>
      <c r="F937" s="12">
        <v>14</v>
      </c>
      <c r="G937" s="12">
        <v>4</v>
      </c>
      <c r="H937" s="13">
        <v>0.31119999999999998</v>
      </c>
      <c r="I937" s="14">
        <v>2.1435396</v>
      </c>
      <c r="J937" s="15">
        <v>1.5</v>
      </c>
      <c r="K937" s="16" t="s">
        <v>297</v>
      </c>
      <c r="L937" t="str">
        <f t="shared" si="14"/>
        <v>none</v>
      </c>
    </row>
    <row r="938" spans="1:12" x14ac:dyDescent="0.3">
      <c r="A938" s="11" t="s">
        <v>2251</v>
      </c>
      <c r="B938" s="11" t="s">
        <v>292</v>
      </c>
      <c r="C938" s="11" t="s">
        <v>2029</v>
      </c>
      <c r="D938" s="11" t="s">
        <v>2030</v>
      </c>
      <c r="E938" s="11" t="s">
        <v>2252</v>
      </c>
      <c r="F938" s="12">
        <v>203</v>
      </c>
      <c r="G938" s="12">
        <v>31</v>
      </c>
      <c r="H938" s="13">
        <v>0.40100000000000002</v>
      </c>
      <c r="I938" s="14">
        <v>2.06236066</v>
      </c>
      <c r="J938" s="15">
        <v>1.45</v>
      </c>
      <c r="K938" s="16" t="s">
        <v>331</v>
      </c>
      <c r="L938" t="str">
        <f t="shared" si="14"/>
        <v>none</v>
      </c>
    </row>
    <row r="939" spans="1:12" x14ac:dyDescent="0.3">
      <c r="A939" s="11" t="s">
        <v>2253</v>
      </c>
      <c r="B939" s="11" t="s">
        <v>292</v>
      </c>
      <c r="C939" s="11" t="s">
        <v>2029</v>
      </c>
      <c r="D939" s="11" t="s">
        <v>2030</v>
      </c>
      <c r="E939" s="11" t="s">
        <v>2254</v>
      </c>
      <c r="F939" s="12">
        <v>29</v>
      </c>
      <c r="G939" s="12">
        <v>7</v>
      </c>
      <c r="H939" s="13">
        <v>0.3241</v>
      </c>
      <c r="I939" s="14">
        <v>1.9955684899999999</v>
      </c>
      <c r="J939" s="15">
        <v>1.5</v>
      </c>
      <c r="K939" s="16" t="s">
        <v>297</v>
      </c>
      <c r="L939" t="str">
        <f t="shared" si="14"/>
        <v>none</v>
      </c>
    </row>
    <row r="940" spans="1:12" x14ac:dyDescent="0.3">
      <c r="A940" s="11" t="s">
        <v>2255</v>
      </c>
      <c r="B940" s="11" t="s">
        <v>292</v>
      </c>
      <c r="C940" s="11" t="s">
        <v>2029</v>
      </c>
      <c r="D940" s="11" t="s">
        <v>2030</v>
      </c>
      <c r="E940" s="11" t="s">
        <v>2256</v>
      </c>
      <c r="F940" s="12">
        <v>74</v>
      </c>
      <c r="G940" s="12">
        <v>11</v>
      </c>
      <c r="H940" s="13">
        <v>0.47320000000000001</v>
      </c>
      <c r="I940" s="14">
        <v>2.03340611</v>
      </c>
      <c r="J940" s="15">
        <v>1.55</v>
      </c>
      <c r="K940" s="16" t="s">
        <v>331</v>
      </c>
      <c r="L940" t="str">
        <f t="shared" si="14"/>
        <v>none</v>
      </c>
    </row>
    <row r="941" spans="1:12" x14ac:dyDescent="0.3">
      <c r="A941" s="11" t="s">
        <v>2257</v>
      </c>
      <c r="B941" s="11" t="s">
        <v>292</v>
      </c>
      <c r="C941" s="11" t="s">
        <v>2029</v>
      </c>
      <c r="D941" s="11" t="s">
        <v>2030</v>
      </c>
      <c r="E941" s="11" t="s">
        <v>2258</v>
      </c>
      <c r="F941" s="12">
        <v>55</v>
      </c>
      <c r="G941" s="12">
        <v>8</v>
      </c>
      <c r="H941" s="13">
        <v>0.44769999999999999</v>
      </c>
      <c r="I941" s="14">
        <v>2.08438619</v>
      </c>
      <c r="J941" s="15">
        <v>1.55</v>
      </c>
      <c r="K941" s="16" t="s">
        <v>331</v>
      </c>
      <c r="L941" t="str">
        <f t="shared" si="14"/>
        <v>none</v>
      </c>
    </row>
    <row r="942" spans="1:12" x14ac:dyDescent="0.3">
      <c r="A942" s="11" t="s">
        <v>2259</v>
      </c>
      <c r="B942" s="11" t="s">
        <v>292</v>
      </c>
      <c r="C942" s="11" t="s">
        <v>2029</v>
      </c>
      <c r="D942" s="11" t="s">
        <v>2030</v>
      </c>
      <c r="E942" s="11" t="s">
        <v>2260</v>
      </c>
      <c r="F942" s="12">
        <v>28</v>
      </c>
      <c r="G942" s="12">
        <v>4</v>
      </c>
      <c r="H942" s="13">
        <v>0.27039999999999997</v>
      </c>
      <c r="I942" s="14">
        <v>2.0147140600000002</v>
      </c>
      <c r="J942" s="15">
        <v>1.5</v>
      </c>
      <c r="K942" s="16" t="s">
        <v>331</v>
      </c>
      <c r="L942" t="str">
        <f t="shared" si="14"/>
        <v>none</v>
      </c>
    </row>
    <row r="943" spans="1:12" x14ac:dyDescent="0.3">
      <c r="A943" s="11" t="s">
        <v>2261</v>
      </c>
      <c r="B943" s="11" t="s">
        <v>292</v>
      </c>
      <c r="C943" s="11" t="s">
        <v>2029</v>
      </c>
      <c r="D943" s="11" t="s">
        <v>2030</v>
      </c>
      <c r="E943" s="11" t="s">
        <v>2262</v>
      </c>
      <c r="F943" s="12">
        <v>74</v>
      </c>
      <c r="G943" s="12">
        <v>11</v>
      </c>
      <c r="H943" s="13">
        <v>0.4199</v>
      </c>
      <c r="I943" s="14">
        <v>2.0742536600000001</v>
      </c>
      <c r="J943" s="15">
        <v>1.55</v>
      </c>
      <c r="K943" s="16" t="s">
        <v>331</v>
      </c>
      <c r="L943" t="str">
        <f t="shared" si="14"/>
        <v>none</v>
      </c>
    </row>
    <row r="944" spans="1:12" x14ac:dyDescent="0.3">
      <c r="A944" s="11" t="s">
        <v>2263</v>
      </c>
      <c r="B944" s="11" t="s">
        <v>292</v>
      </c>
      <c r="C944" s="11" t="s">
        <v>2029</v>
      </c>
      <c r="D944" s="11" t="s">
        <v>2030</v>
      </c>
      <c r="E944" s="11" t="s">
        <v>2264</v>
      </c>
      <c r="F944" s="12">
        <v>159</v>
      </c>
      <c r="G944" s="12">
        <v>43</v>
      </c>
      <c r="H944" s="13">
        <v>0.51519999999999999</v>
      </c>
      <c r="I944" s="14">
        <v>1.9170245699999999</v>
      </c>
      <c r="J944" s="15">
        <v>1.4</v>
      </c>
      <c r="K944" s="16" t="s">
        <v>297</v>
      </c>
      <c r="L944" t="str">
        <f t="shared" si="14"/>
        <v>none</v>
      </c>
    </row>
    <row r="945" spans="1:12" x14ac:dyDescent="0.3">
      <c r="A945" s="11" t="s">
        <v>2265</v>
      </c>
      <c r="B945" s="11" t="s">
        <v>292</v>
      </c>
      <c r="C945" s="11" t="s">
        <v>2029</v>
      </c>
      <c r="D945" s="11" t="s">
        <v>2030</v>
      </c>
      <c r="E945" s="11" t="s">
        <v>2266</v>
      </c>
      <c r="F945" s="12">
        <v>164</v>
      </c>
      <c r="G945" s="12">
        <v>46</v>
      </c>
      <c r="H945" s="13">
        <v>0.29139999999999999</v>
      </c>
      <c r="I945" s="14">
        <v>2.02367389</v>
      </c>
      <c r="J945" s="15">
        <v>1.45</v>
      </c>
      <c r="K945" s="16" t="s">
        <v>297</v>
      </c>
      <c r="L945" t="str">
        <f t="shared" si="14"/>
        <v>none</v>
      </c>
    </row>
    <row r="946" spans="1:12" x14ac:dyDescent="0.3">
      <c r="A946" s="11" t="s">
        <v>2267</v>
      </c>
      <c r="B946" s="11" t="s">
        <v>292</v>
      </c>
      <c r="C946" s="11" t="s">
        <v>2029</v>
      </c>
      <c r="D946" s="11" t="s">
        <v>2030</v>
      </c>
      <c r="E946" s="11" t="s">
        <v>2268</v>
      </c>
      <c r="F946" s="12">
        <v>13</v>
      </c>
      <c r="G946" s="12">
        <v>1</v>
      </c>
      <c r="H946" s="13">
        <v>0.39169999999999999</v>
      </c>
      <c r="I946" s="14">
        <v>1.65432461</v>
      </c>
      <c r="J946" s="15">
        <v>1.5</v>
      </c>
      <c r="K946" s="16" t="s">
        <v>331</v>
      </c>
      <c r="L946" t="str">
        <f t="shared" si="14"/>
        <v>none</v>
      </c>
    </row>
    <row r="947" spans="1:12" x14ac:dyDescent="0.3">
      <c r="A947" s="11" t="s">
        <v>2269</v>
      </c>
      <c r="B947" s="11" t="s">
        <v>292</v>
      </c>
      <c r="C947" s="11" t="s">
        <v>2029</v>
      </c>
      <c r="D947" s="11" t="s">
        <v>2030</v>
      </c>
      <c r="E947" s="11" t="s">
        <v>2270</v>
      </c>
      <c r="F947" s="12">
        <v>35</v>
      </c>
      <c r="G947" s="12">
        <v>5</v>
      </c>
      <c r="H947" s="13">
        <v>0.3407</v>
      </c>
      <c r="I947" s="14">
        <v>1.97567633</v>
      </c>
      <c r="J947" s="15">
        <v>1.45</v>
      </c>
      <c r="K947" s="16" t="s">
        <v>331</v>
      </c>
      <c r="L947" t="str">
        <f t="shared" si="14"/>
        <v>none</v>
      </c>
    </row>
    <row r="948" spans="1:12" x14ac:dyDescent="0.3">
      <c r="A948" s="11" t="s">
        <v>2271</v>
      </c>
      <c r="B948" s="11" t="s">
        <v>292</v>
      </c>
      <c r="C948" s="11" t="s">
        <v>2029</v>
      </c>
      <c r="D948" s="11" t="s">
        <v>2030</v>
      </c>
      <c r="E948" s="11" t="s">
        <v>2272</v>
      </c>
      <c r="F948" s="12">
        <v>15</v>
      </c>
      <c r="G948" s="12">
        <v>5</v>
      </c>
      <c r="H948" s="13">
        <v>0.35610000000000003</v>
      </c>
      <c r="I948" s="14">
        <v>2.1617974200000001</v>
      </c>
      <c r="J948" s="15">
        <v>1.5</v>
      </c>
      <c r="K948" s="16" t="s">
        <v>297</v>
      </c>
      <c r="L948" t="str">
        <f t="shared" si="14"/>
        <v>none</v>
      </c>
    </row>
    <row r="949" spans="1:12" x14ac:dyDescent="0.3">
      <c r="A949" s="18" t="s">
        <v>2273</v>
      </c>
      <c r="B949" s="11" t="s">
        <v>292</v>
      </c>
      <c r="C949" s="11" t="s">
        <v>2029</v>
      </c>
      <c r="D949" s="11" t="s">
        <v>2030</v>
      </c>
      <c r="E949" s="11" t="s">
        <v>2274</v>
      </c>
      <c r="F949" s="12">
        <v>137</v>
      </c>
      <c r="G949" s="12">
        <v>21</v>
      </c>
      <c r="H949" s="13">
        <v>0.34520000000000001</v>
      </c>
      <c r="I949" s="14">
        <v>1.93103355</v>
      </c>
      <c r="J949" s="15">
        <v>1.45</v>
      </c>
      <c r="K949" s="16" t="s">
        <v>331</v>
      </c>
      <c r="L949" t="str">
        <f t="shared" si="14"/>
        <v>none</v>
      </c>
    </row>
    <row r="950" spans="1:12" x14ac:dyDescent="0.3">
      <c r="A950" s="11" t="s">
        <v>2275</v>
      </c>
      <c r="B950" s="11" t="s">
        <v>292</v>
      </c>
      <c r="C950" s="11" t="s">
        <v>2029</v>
      </c>
      <c r="D950" s="11" t="s">
        <v>2030</v>
      </c>
      <c r="E950" s="11" t="s">
        <v>2276</v>
      </c>
      <c r="F950" s="12">
        <v>142</v>
      </c>
      <c r="G950" s="12">
        <v>21</v>
      </c>
      <c r="H950" s="13">
        <v>0.48530000000000001</v>
      </c>
      <c r="I950" s="14">
        <v>2.0018031399999998</v>
      </c>
      <c r="J950" s="15">
        <v>1.5</v>
      </c>
      <c r="K950" s="16" t="s">
        <v>331</v>
      </c>
      <c r="L950" t="str">
        <f t="shared" si="14"/>
        <v>none</v>
      </c>
    </row>
    <row r="951" spans="1:12" x14ac:dyDescent="0.3">
      <c r="A951" s="11" t="s">
        <v>2277</v>
      </c>
      <c r="B951" s="11" t="s">
        <v>292</v>
      </c>
      <c r="C951" s="11" t="s">
        <v>2029</v>
      </c>
      <c r="D951" s="11" t="s">
        <v>2030</v>
      </c>
      <c r="E951" s="11" t="s">
        <v>2278</v>
      </c>
      <c r="F951" s="12">
        <v>53</v>
      </c>
      <c r="G951" s="12">
        <v>11</v>
      </c>
      <c r="H951" s="13">
        <v>0.2606</v>
      </c>
      <c r="I951" s="14">
        <v>1.9062939800000001</v>
      </c>
      <c r="J951" s="15">
        <v>1.5</v>
      </c>
      <c r="K951" s="16" t="s">
        <v>297</v>
      </c>
      <c r="L951" t="str">
        <f t="shared" si="14"/>
        <v>none</v>
      </c>
    </row>
    <row r="952" spans="1:12" x14ac:dyDescent="0.3">
      <c r="A952" s="11" t="s">
        <v>2279</v>
      </c>
      <c r="B952" s="11" t="s">
        <v>292</v>
      </c>
      <c r="C952" s="11" t="s">
        <v>2029</v>
      </c>
      <c r="D952" s="11" t="s">
        <v>2030</v>
      </c>
      <c r="E952" s="11" t="s">
        <v>2280</v>
      </c>
      <c r="F952" s="12">
        <v>11</v>
      </c>
      <c r="G952" s="12">
        <v>2</v>
      </c>
      <c r="H952" s="13">
        <v>0.32429999999999998</v>
      </c>
      <c r="I952" s="14">
        <v>2.1029375300000002</v>
      </c>
      <c r="J952" s="15">
        <v>1.55</v>
      </c>
      <c r="K952" s="16" t="s">
        <v>331</v>
      </c>
      <c r="L952" t="str">
        <f t="shared" si="14"/>
        <v>none</v>
      </c>
    </row>
    <row r="953" spans="1:12" x14ac:dyDescent="0.3">
      <c r="A953" s="11" t="s">
        <v>2281</v>
      </c>
      <c r="B953" s="11" t="s">
        <v>292</v>
      </c>
      <c r="C953" s="11" t="s">
        <v>2029</v>
      </c>
      <c r="D953" s="11" t="s">
        <v>2030</v>
      </c>
      <c r="E953" s="11" t="s">
        <v>2282</v>
      </c>
      <c r="F953" s="12">
        <v>7</v>
      </c>
      <c r="G953" s="12">
        <v>1</v>
      </c>
      <c r="H953" s="13">
        <v>0.2918</v>
      </c>
      <c r="I953" s="14">
        <v>1.8305410099999999</v>
      </c>
      <c r="J953" s="15">
        <v>1.45</v>
      </c>
      <c r="K953" s="16" t="s">
        <v>331</v>
      </c>
      <c r="L953" t="str">
        <f t="shared" si="14"/>
        <v>none</v>
      </c>
    </row>
    <row r="954" spans="1:12" x14ac:dyDescent="0.3">
      <c r="A954" s="11" t="s">
        <v>2283</v>
      </c>
      <c r="B954" s="11" t="s">
        <v>292</v>
      </c>
      <c r="C954" s="11" t="s">
        <v>2029</v>
      </c>
      <c r="D954" s="11" t="s">
        <v>2030</v>
      </c>
      <c r="E954" s="11" t="s">
        <v>2284</v>
      </c>
      <c r="F954" s="12">
        <v>8</v>
      </c>
      <c r="G954" s="12">
        <v>1</v>
      </c>
      <c r="H954" s="13">
        <v>0.20660000000000001</v>
      </c>
      <c r="I954" s="14">
        <v>2.03715818</v>
      </c>
      <c r="J954" s="15">
        <v>1.5</v>
      </c>
      <c r="K954" s="16" t="s">
        <v>331</v>
      </c>
      <c r="L954" t="str">
        <f t="shared" si="14"/>
        <v>none</v>
      </c>
    </row>
    <row r="955" spans="1:12" x14ac:dyDescent="0.3">
      <c r="A955" s="11" t="s">
        <v>2285</v>
      </c>
      <c r="B955" s="11" t="s">
        <v>292</v>
      </c>
      <c r="C955" s="11" t="s">
        <v>2029</v>
      </c>
      <c r="D955" s="11" t="s">
        <v>2030</v>
      </c>
      <c r="E955" s="11" t="s">
        <v>2286</v>
      </c>
      <c r="F955" s="12">
        <v>17</v>
      </c>
      <c r="G955" s="12">
        <v>3</v>
      </c>
      <c r="H955" s="13">
        <v>0.42549999999999999</v>
      </c>
      <c r="I955" s="14">
        <v>2.06069441</v>
      </c>
      <c r="J955" s="15">
        <v>1.5</v>
      </c>
      <c r="K955" s="16" t="s">
        <v>331</v>
      </c>
      <c r="L955" t="str">
        <f t="shared" si="14"/>
        <v>none</v>
      </c>
    </row>
    <row r="956" spans="1:12" x14ac:dyDescent="0.3">
      <c r="A956" s="18" t="s">
        <v>2287</v>
      </c>
      <c r="B956" s="11" t="s">
        <v>292</v>
      </c>
      <c r="C956" s="11" t="s">
        <v>2029</v>
      </c>
      <c r="D956" s="11" t="s">
        <v>2030</v>
      </c>
      <c r="E956" s="11" t="s">
        <v>2288</v>
      </c>
      <c r="F956" s="12">
        <v>7</v>
      </c>
      <c r="G956" s="12">
        <v>1</v>
      </c>
      <c r="H956" s="13">
        <v>0.34410000000000002</v>
      </c>
      <c r="I956" s="14">
        <v>1.7186999999999999</v>
      </c>
      <c r="J956" s="15">
        <v>1.45</v>
      </c>
      <c r="K956" s="16" t="s">
        <v>331</v>
      </c>
      <c r="L956" t="str">
        <f t="shared" si="14"/>
        <v>none</v>
      </c>
    </row>
    <row r="957" spans="1:12" x14ac:dyDescent="0.3">
      <c r="A957" s="11" t="s">
        <v>2289</v>
      </c>
      <c r="B957" s="11" t="s">
        <v>292</v>
      </c>
      <c r="C957" s="11" t="s">
        <v>2029</v>
      </c>
      <c r="D957" s="11" t="s">
        <v>2030</v>
      </c>
      <c r="E957" s="11" t="s">
        <v>2290</v>
      </c>
      <c r="F957" s="12">
        <v>17</v>
      </c>
      <c r="G957" s="12">
        <v>3</v>
      </c>
      <c r="H957" s="13">
        <v>0.2248</v>
      </c>
      <c r="I957" s="14">
        <v>1.8643505300000001</v>
      </c>
      <c r="J957" s="15">
        <v>1.5</v>
      </c>
      <c r="K957" s="16" t="s">
        <v>297</v>
      </c>
      <c r="L957" t="str">
        <f t="shared" si="14"/>
        <v>none</v>
      </c>
    </row>
    <row r="958" spans="1:12" x14ac:dyDescent="0.3">
      <c r="A958" s="18" t="s">
        <v>2291</v>
      </c>
      <c r="B958" s="11" t="s">
        <v>292</v>
      </c>
      <c r="C958" s="11" t="s">
        <v>2029</v>
      </c>
      <c r="D958" s="11" t="s">
        <v>2030</v>
      </c>
      <c r="E958" s="11" t="s">
        <v>2292</v>
      </c>
      <c r="F958" s="12">
        <v>7</v>
      </c>
      <c r="G958" s="12">
        <v>1</v>
      </c>
      <c r="H958" s="13">
        <v>0.41089999999999999</v>
      </c>
      <c r="I958" s="14">
        <v>1.66870852</v>
      </c>
      <c r="J958" s="15">
        <v>1.55</v>
      </c>
      <c r="K958" s="16" t="s">
        <v>331</v>
      </c>
      <c r="L958" t="str">
        <f t="shared" si="14"/>
        <v>none</v>
      </c>
    </row>
    <row r="959" spans="1:12" x14ac:dyDescent="0.3">
      <c r="A959" s="18" t="s">
        <v>2293</v>
      </c>
      <c r="B959" s="11" t="s">
        <v>292</v>
      </c>
      <c r="C959" s="11" t="s">
        <v>2029</v>
      </c>
      <c r="D959" s="11" t="s">
        <v>2030</v>
      </c>
      <c r="E959" s="11" t="s">
        <v>2294</v>
      </c>
      <c r="F959" s="12">
        <v>25</v>
      </c>
      <c r="G959" s="12">
        <v>6</v>
      </c>
      <c r="H959" s="13">
        <v>0.4123</v>
      </c>
      <c r="I959" s="14">
        <v>1.9079564200000001</v>
      </c>
      <c r="J959" s="15">
        <v>1.4</v>
      </c>
      <c r="K959" s="16" t="s">
        <v>297</v>
      </c>
      <c r="L959" t="str">
        <f t="shared" si="14"/>
        <v>none</v>
      </c>
    </row>
    <row r="960" spans="1:12" x14ac:dyDescent="0.3">
      <c r="A960" s="11" t="s">
        <v>2295</v>
      </c>
      <c r="B960" s="11" t="s">
        <v>292</v>
      </c>
      <c r="C960" s="11" t="s">
        <v>2029</v>
      </c>
      <c r="D960" s="11" t="s">
        <v>2030</v>
      </c>
      <c r="E960" s="11" t="s">
        <v>2296</v>
      </c>
      <c r="F960" s="12">
        <v>44</v>
      </c>
      <c r="G960" s="12">
        <v>7</v>
      </c>
      <c r="H960" s="13">
        <v>0.34720000000000001</v>
      </c>
      <c r="I960" s="14">
        <v>1.9875387900000001</v>
      </c>
      <c r="J960" s="15">
        <v>1.5</v>
      </c>
      <c r="K960" s="16" t="s">
        <v>331</v>
      </c>
      <c r="L960" t="str">
        <f t="shared" si="14"/>
        <v>none</v>
      </c>
    </row>
    <row r="961" spans="1:12" x14ac:dyDescent="0.3">
      <c r="A961" s="11" t="s">
        <v>2297</v>
      </c>
      <c r="B961" s="11" t="s">
        <v>292</v>
      </c>
      <c r="C961" s="11" t="s">
        <v>2029</v>
      </c>
      <c r="D961" s="11" t="s">
        <v>2030</v>
      </c>
      <c r="E961" s="11" t="s">
        <v>2298</v>
      </c>
      <c r="F961" s="12">
        <v>13</v>
      </c>
      <c r="G961" s="12">
        <v>2</v>
      </c>
      <c r="H961" s="13">
        <v>0.25340000000000001</v>
      </c>
      <c r="I961" s="14">
        <v>2.0191776300000002</v>
      </c>
      <c r="J961" s="15">
        <v>1.55</v>
      </c>
      <c r="K961" s="16" t="s">
        <v>331</v>
      </c>
      <c r="L961" t="str">
        <f t="shared" si="14"/>
        <v>none</v>
      </c>
    </row>
    <row r="962" spans="1:12" x14ac:dyDescent="0.3">
      <c r="A962" s="11" t="s">
        <v>2299</v>
      </c>
      <c r="B962" s="11" t="s">
        <v>292</v>
      </c>
      <c r="C962" s="11" t="s">
        <v>2029</v>
      </c>
      <c r="D962" s="11" t="s">
        <v>2030</v>
      </c>
      <c r="E962" s="11" t="s">
        <v>2300</v>
      </c>
      <c r="F962" s="12">
        <v>28</v>
      </c>
      <c r="G962" s="12">
        <v>4</v>
      </c>
      <c r="H962" s="13">
        <v>0.2354</v>
      </c>
      <c r="I962" s="14">
        <v>2.0536418599999999</v>
      </c>
      <c r="J962" s="15">
        <v>1.5</v>
      </c>
      <c r="K962" s="16" t="s">
        <v>331</v>
      </c>
      <c r="L962" t="str">
        <f t="shared" si="14"/>
        <v>none</v>
      </c>
    </row>
    <row r="963" spans="1:12" x14ac:dyDescent="0.3">
      <c r="A963" s="18" t="s">
        <v>2301</v>
      </c>
      <c r="B963" s="11" t="s">
        <v>292</v>
      </c>
      <c r="C963" s="11" t="s">
        <v>2029</v>
      </c>
      <c r="D963" s="11" t="s">
        <v>2030</v>
      </c>
      <c r="E963" s="11" t="s">
        <v>2302</v>
      </c>
      <c r="F963" s="12">
        <v>320</v>
      </c>
      <c r="G963" s="12">
        <v>48</v>
      </c>
      <c r="H963" s="13">
        <v>0.45879999999999999</v>
      </c>
      <c r="I963" s="14">
        <v>1.9765760400000001</v>
      </c>
      <c r="J963" s="15">
        <v>1.45</v>
      </c>
      <c r="K963" s="16" t="s">
        <v>331</v>
      </c>
      <c r="L963" t="str">
        <f t="shared" ref="L963:L1026" si="15">IFERROR(VLOOKUP(C963,$O$2:$P$21,2,FALSE),"none")</f>
        <v>none</v>
      </c>
    </row>
    <row r="964" spans="1:12" x14ac:dyDescent="0.3">
      <c r="A964" s="11" t="s">
        <v>2303</v>
      </c>
      <c r="B964" s="11" t="s">
        <v>292</v>
      </c>
      <c r="C964" s="11" t="s">
        <v>2029</v>
      </c>
      <c r="D964" s="11" t="s">
        <v>2030</v>
      </c>
      <c r="E964" s="11" t="s">
        <v>2304</v>
      </c>
      <c r="F964" s="12">
        <v>8</v>
      </c>
      <c r="G964" s="12">
        <v>2</v>
      </c>
      <c r="H964" s="13">
        <v>0.43090000000000001</v>
      </c>
      <c r="I964" s="14">
        <v>2.0286368800000001</v>
      </c>
      <c r="J964" s="15">
        <v>1.5</v>
      </c>
      <c r="K964" s="16" t="s">
        <v>297</v>
      </c>
      <c r="L964" t="str">
        <f t="shared" si="15"/>
        <v>none</v>
      </c>
    </row>
    <row r="965" spans="1:12" x14ac:dyDescent="0.3">
      <c r="A965" s="11" t="s">
        <v>2305</v>
      </c>
      <c r="B965" s="11" t="s">
        <v>292</v>
      </c>
      <c r="C965" s="11" t="s">
        <v>2029</v>
      </c>
      <c r="D965" s="11" t="s">
        <v>2030</v>
      </c>
      <c r="E965" s="11" t="s">
        <v>2306</v>
      </c>
      <c r="F965" s="12">
        <v>7</v>
      </c>
      <c r="G965" s="12">
        <v>1</v>
      </c>
      <c r="H965" s="13">
        <v>0.38869999999999999</v>
      </c>
      <c r="I965" s="14">
        <v>1.578157</v>
      </c>
      <c r="J965" s="15">
        <v>1.5</v>
      </c>
      <c r="K965" s="16" t="s">
        <v>297</v>
      </c>
      <c r="L965" t="str">
        <f t="shared" si="15"/>
        <v>none</v>
      </c>
    </row>
    <row r="966" spans="1:12" x14ac:dyDescent="0.3">
      <c r="A966" s="18" t="s">
        <v>2307</v>
      </c>
      <c r="B966" s="11" t="s">
        <v>292</v>
      </c>
      <c r="C966" s="11" t="s">
        <v>2029</v>
      </c>
      <c r="D966" s="11" t="s">
        <v>2030</v>
      </c>
      <c r="E966" s="11" t="s">
        <v>2308</v>
      </c>
      <c r="F966" s="12">
        <v>22</v>
      </c>
      <c r="G966" s="12">
        <v>3</v>
      </c>
      <c r="H966" s="13">
        <v>0.3458</v>
      </c>
      <c r="I966" s="14">
        <v>1.93890359</v>
      </c>
      <c r="J966" s="15">
        <v>1.45</v>
      </c>
      <c r="K966" s="16" t="s">
        <v>331</v>
      </c>
      <c r="L966" t="str">
        <f t="shared" si="15"/>
        <v>none</v>
      </c>
    </row>
    <row r="967" spans="1:12" x14ac:dyDescent="0.3">
      <c r="A967" s="11" t="s">
        <v>2309</v>
      </c>
      <c r="B967" s="11" t="s">
        <v>292</v>
      </c>
      <c r="C967" s="11" t="s">
        <v>2029</v>
      </c>
      <c r="D967" s="11" t="s">
        <v>2030</v>
      </c>
      <c r="E967" s="11" t="s">
        <v>2310</v>
      </c>
      <c r="F967" s="12">
        <v>51</v>
      </c>
      <c r="G967" s="12">
        <v>8</v>
      </c>
      <c r="H967" s="13">
        <v>0.29509999999999997</v>
      </c>
      <c r="I967" s="14">
        <v>1.92970861</v>
      </c>
      <c r="J967" s="15">
        <v>1.5</v>
      </c>
      <c r="K967" s="16" t="s">
        <v>331</v>
      </c>
      <c r="L967" t="str">
        <f t="shared" si="15"/>
        <v>none</v>
      </c>
    </row>
    <row r="968" spans="1:12" x14ac:dyDescent="0.3">
      <c r="A968" s="11" t="s">
        <v>2311</v>
      </c>
      <c r="B968" s="11" t="s">
        <v>292</v>
      </c>
      <c r="C968" s="11" t="s">
        <v>2029</v>
      </c>
      <c r="D968" s="11" t="s">
        <v>2030</v>
      </c>
      <c r="E968" s="11" t="s">
        <v>2312</v>
      </c>
      <c r="F968" s="12">
        <v>7</v>
      </c>
      <c r="G968" s="12">
        <v>2</v>
      </c>
      <c r="H968" s="13">
        <v>0.25919999999999999</v>
      </c>
      <c r="I968" s="14">
        <v>1.9379881699999999</v>
      </c>
      <c r="J968" s="15">
        <v>1.4</v>
      </c>
      <c r="K968" s="16" t="s">
        <v>297</v>
      </c>
      <c r="L968" t="str">
        <f t="shared" si="15"/>
        <v>none</v>
      </c>
    </row>
    <row r="969" spans="1:12" x14ac:dyDescent="0.3">
      <c r="A969" s="11" t="s">
        <v>2313</v>
      </c>
      <c r="B969" s="11" t="s">
        <v>292</v>
      </c>
      <c r="C969" s="11" t="s">
        <v>2029</v>
      </c>
      <c r="D969" s="11" t="s">
        <v>2030</v>
      </c>
      <c r="E969" s="11" t="s">
        <v>2314</v>
      </c>
      <c r="F969" s="12">
        <v>12</v>
      </c>
      <c r="G969" s="12">
        <v>2</v>
      </c>
      <c r="H969" s="13">
        <v>0.21110000000000001</v>
      </c>
      <c r="I969" s="14">
        <v>1.87766532</v>
      </c>
      <c r="J969" s="15">
        <v>1.45</v>
      </c>
      <c r="K969" s="16" t="s">
        <v>331</v>
      </c>
      <c r="L969" t="str">
        <f t="shared" si="15"/>
        <v>none</v>
      </c>
    </row>
    <row r="970" spans="1:12" x14ac:dyDescent="0.3">
      <c r="A970" s="11" t="s">
        <v>2315</v>
      </c>
      <c r="B970" s="11" t="s">
        <v>292</v>
      </c>
      <c r="C970" s="11" t="s">
        <v>2029</v>
      </c>
      <c r="D970" s="11" t="s">
        <v>2030</v>
      </c>
      <c r="E970" s="11" t="s">
        <v>2316</v>
      </c>
      <c r="F970" s="12">
        <v>54</v>
      </c>
      <c r="G970" s="12">
        <v>8</v>
      </c>
      <c r="H970" s="13">
        <v>0.44990000000000002</v>
      </c>
      <c r="I970" s="14">
        <v>2.0794537599999998</v>
      </c>
      <c r="J970" s="15">
        <v>1.55</v>
      </c>
      <c r="K970" s="16" t="s">
        <v>331</v>
      </c>
      <c r="L970" t="str">
        <f t="shared" si="15"/>
        <v>none</v>
      </c>
    </row>
    <row r="971" spans="1:12" x14ac:dyDescent="0.3">
      <c r="A971" s="11" t="s">
        <v>2317</v>
      </c>
      <c r="B971" s="11" t="s">
        <v>292</v>
      </c>
      <c r="C971" s="11" t="s">
        <v>2029</v>
      </c>
      <c r="D971" s="11" t="s">
        <v>2030</v>
      </c>
      <c r="E971" s="11" t="s">
        <v>2318</v>
      </c>
      <c r="F971" s="12">
        <v>79</v>
      </c>
      <c r="G971" s="12">
        <v>12</v>
      </c>
      <c r="H971" s="13">
        <v>0.2606</v>
      </c>
      <c r="I971" s="14">
        <v>1.9795767500000001</v>
      </c>
      <c r="J971" s="15">
        <v>1.5</v>
      </c>
      <c r="K971" s="16" t="s">
        <v>331</v>
      </c>
      <c r="L971" t="str">
        <f t="shared" si="15"/>
        <v>none</v>
      </c>
    </row>
    <row r="972" spans="1:12" x14ac:dyDescent="0.3">
      <c r="A972" s="11" t="s">
        <v>2319</v>
      </c>
      <c r="B972" s="11" t="s">
        <v>292</v>
      </c>
      <c r="C972" s="11" t="s">
        <v>2029</v>
      </c>
      <c r="D972" s="11" t="s">
        <v>2030</v>
      </c>
      <c r="E972" s="11" t="s">
        <v>2320</v>
      </c>
      <c r="F972" s="12">
        <v>46</v>
      </c>
      <c r="G972" s="12">
        <v>7</v>
      </c>
      <c r="H972" s="13">
        <v>0.28970000000000001</v>
      </c>
      <c r="I972" s="14">
        <v>2.0012771900000002</v>
      </c>
      <c r="J972" s="15">
        <v>1.5</v>
      </c>
      <c r="K972" s="16" t="s">
        <v>331</v>
      </c>
      <c r="L972" t="str">
        <f t="shared" si="15"/>
        <v>none</v>
      </c>
    </row>
    <row r="973" spans="1:12" x14ac:dyDescent="0.3">
      <c r="A973" s="11" t="s">
        <v>2321</v>
      </c>
      <c r="B973" s="11" t="s">
        <v>292</v>
      </c>
      <c r="C973" s="11" t="s">
        <v>2029</v>
      </c>
      <c r="D973" s="11" t="s">
        <v>2030</v>
      </c>
      <c r="E973" s="11" t="s">
        <v>2322</v>
      </c>
      <c r="F973" s="12">
        <v>69</v>
      </c>
      <c r="G973" s="12">
        <v>10</v>
      </c>
      <c r="H973" s="13">
        <v>0.45650000000000002</v>
      </c>
      <c r="I973" s="14">
        <v>2.0096365299999999</v>
      </c>
      <c r="J973" s="15">
        <v>1.55</v>
      </c>
      <c r="K973" s="16" t="s">
        <v>331</v>
      </c>
      <c r="L973" t="str">
        <f t="shared" si="15"/>
        <v>none</v>
      </c>
    </row>
    <row r="974" spans="1:12" x14ac:dyDescent="0.3">
      <c r="A974" s="11" t="s">
        <v>2323</v>
      </c>
      <c r="B974" s="11" t="s">
        <v>292</v>
      </c>
      <c r="C974" s="11" t="s">
        <v>2029</v>
      </c>
      <c r="D974" s="11" t="s">
        <v>2030</v>
      </c>
      <c r="E974" s="11" t="s">
        <v>2324</v>
      </c>
      <c r="F974" s="12">
        <v>127</v>
      </c>
      <c r="G974" s="12">
        <v>19</v>
      </c>
      <c r="H974" s="13">
        <v>0.53920000000000001</v>
      </c>
      <c r="I974" s="14">
        <v>2.2109553700000002</v>
      </c>
      <c r="J974" s="15">
        <v>1.55</v>
      </c>
      <c r="K974" s="16" t="s">
        <v>331</v>
      </c>
      <c r="L974" t="str">
        <f t="shared" si="15"/>
        <v>none</v>
      </c>
    </row>
    <row r="975" spans="1:12" x14ac:dyDescent="0.3">
      <c r="A975" s="11" t="s">
        <v>2325</v>
      </c>
      <c r="B975" s="11" t="s">
        <v>292</v>
      </c>
      <c r="C975" s="11" t="s">
        <v>2029</v>
      </c>
      <c r="D975" s="11" t="s">
        <v>2030</v>
      </c>
      <c r="E975" s="11" t="s">
        <v>2326</v>
      </c>
      <c r="F975" s="12">
        <v>10</v>
      </c>
      <c r="G975" s="12">
        <v>1</v>
      </c>
      <c r="H975" s="13">
        <v>0.3513</v>
      </c>
      <c r="I975" s="14">
        <v>2.0416519399999999</v>
      </c>
      <c r="J975" s="15">
        <v>1.45</v>
      </c>
      <c r="K975" s="16" t="s">
        <v>331</v>
      </c>
      <c r="L975" t="str">
        <f t="shared" si="15"/>
        <v>none</v>
      </c>
    </row>
    <row r="976" spans="1:12" x14ac:dyDescent="0.3">
      <c r="A976" s="11" t="s">
        <v>2327</v>
      </c>
      <c r="B976" s="11" t="s">
        <v>292</v>
      </c>
      <c r="C976" s="11" t="s">
        <v>2029</v>
      </c>
      <c r="D976" s="11" t="s">
        <v>2030</v>
      </c>
      <c r="E976" s="11" t="s">
        <v>2328</v>
      </c>
      <c r="F976" s="12">
        <v>397</v>
      </c>
      <c r="G976" s="12">
        <v>125</v>
      </c>
      <c r="H976" s="13">
        <v>0.55800000000000005</v>
      </c>
      <c r="I976" s="14">
        <v>2.0519178600000001</v>
      </c>
      <c r="J976" s="15">
        <v>1.4</v>
      </c>
      <c r="K976" s="16" t="s">
        <v>297</v>
      </c>
      <c r="L976" t="str">
        <f t="shared" si="15"/>
        <v>none</v>
      </c>
    </row>
    <row r="977" spans="1:12" x14ac:dyDescent="0.3">
      <c r="A977" s="11" t="s">
        <v>2329</v>
      </c>
      <c r="B977" s="11" t="s">
        <v>292</v>
      </c>
      <c r="C977" s="11" t="s">
        <v>2029</v>
      </c>
      <c r="D977" s="11" t="s">
        <v>2030</v>
      </c>
      <c r="E977" s="11" t="s">
        <v>2330</v>
      </c>
      <c r="F977" s="12">
        <v>64</v>
      </c>
      <c r="G977" s="12">
        <v>10</v>
      </c>
      <c r="H977" s="13">
        <v>0.27460000000000001</v>
      </c>
      <c r="I977" s="14">
        <v>2.02474262</v>
      </c>
      <c r="J977" s="15">
        <v>1.5</v>
      </c>
      <c r="K977" s="16" t="s">
        <v>331</v>
      </c>
      <c r="L977" t="str">
        <f t="shared" si="15"/>
        <v>none</v>
      </c>
    </row>
    <row r="978" spans="1:12" x14ac:dyDescent="0.3">
      <c r="A978" s="18" t="s">
        <v>2331</v>
      </c>
      <c r="B978" s="11" t="s">
        <v>292</v>
      </c>
      <c r="C978" s="11" t="s">
        <v>2029</v>
      </c>
      <c r="D978" s="11" t="s">
        <v>2030</v>
      </c>
      <c r="E978" s="11" t="s">
        <v>2332</v>
      </c>
      <c r="F978" s="12">
        <v>153</v>
      </c>
      <c r="G978" s="12">
        <v>23</v>
      </c>
      <c r="H978" s="13">
        <v>0.55400000000000005</v>
      </c>
      <c r="I978" s="14">
        <v>1.9581676400000001</v>
      </c>
      <c r="J978" s="15">
        <v>1.4</v>
      </c>
      <c r="K978" s="16" t="s">
        <v>331</v>
      </c>
      <c r="L978" t="str">
        <f t="shared" si="15"/>
        <v>none</v>
      </c>
    </row>
    <row r="979" spans="1:12" x14ac:dyDescent="0.3">
      <c r="A979" s="11" t="s">
        <v>2333</v>
      </c>
      <c r="B979" s="11" t="s">
        <v>292</v>
      </c>
      <c r="C979" s="11" t="s">
        <v>2029</v>
      </c>
      <c r="D979" s="11" t="s">
        <v>2030</v>
      </c>
      <c r="E979" s="11" t="s">
        <v>2334</v>
      </c>
      <c r="F979" s="12">
        <v>7</v>
      </c>
      <c r="G979" s="12">
        <v>1</v>
      </c>
      <c r="H979" s="13">
        <v>0.36980000000000002</v>
      </c>
      <c r="I979" s="14">
        <v>1.5532486599999999</v>
      </c>
      <c r="J979" s="15">
        <v>1.45</v>
      </c>
      <c r="K979" s="16" t="s">
        <v>331</v>
      </c>
      <c r="L979" t="str">
        <f t="shared" si="15"/>
        <v>none</v>
      </c>
    </row>
    <row r="980" spans="1:12" x14ac:dyDescent="0.3">
      <c r="A980" s="11" t="s">
        <v>2335</v>
      </c>
      <c r="B980" s="11" t="s">
        <v>292</v>
      </c>
      <c r="C980" s="11" t="s">
        <v>2029</v>
      </c>
      <c r="D980" s="11" t="s">
        <v>2030</v>
      </c>
      <c r="E980" s="11" t="s">
        <v>2336</v>
      </c>
      <c r="F980" s="12">
        <v>16</v>
      </c>
      <c r="G980" s="12">
        <v>4</v>
      </c>
      <c r="H980" s="13">
        <v>0.54849999999999999</v>
      </c>
      <c r="I980" s="14">
        <v>2.0918554600000001</v>
      </c>
      <c r="J980" s="15">
        <v>1.5</v>
      </c>
      <c r="K980" s="16" t="s">
        <v>297</v>
      </c>
      <c r="L980" t="str">
        <f t="shared" si="15"/>
        <v>none</v>
      </c>
    </row>
    <row r="981" spans="1:12" x14ac:dyDescent="0.3">
      <c r="A981" s="11" t="s">
        <v>2337</v>
      </c>
      <c r="B981" s="11" t="s">
        <v>292</v>
      </c>
      <c r="C981" s="11" t="s">
        <v>2029</v>
      </c>
      <c r="D981" s="11" t="s">
        <v>2030</v>
      </c>
      <c r="E981" s="11" t="s">
        <v>2338</v>
      </c>
      <c r="F981" s="12">
        <v>14</v>
      </c>
      <c r="G981" s="12">
        <v>4</v>
      </c>
      <c r="H981" s="13">
        <v>0.47760000000000002</v>
      </c>
      <c r="I981" s="14">
        <v>2.1740032399999998</v>
      </c>
      <c r="J981" s="15">
        <v>1.5</v>
      </c>
      <c r="K981" s="16" t="s">
        <v>297</v>
      </c>
      <c r="L981" t="str">
        <f t="shared" si="15"/>
        <v>none</v>
      </c>
    </row>
    <row r="982" spans="1:12" x14ac:dyDescent="0.3">
      <c r="A982" s="11" t="s">
        <v>2339</v>
      </c>
      <c r="B982" s="11" t="s">
        <v>292</v>
      </c>
      <c r="C982" s="11" t="s">
        <v>2029</v>
      </c>
      <c r="D982" s="11" t="s">
        <v>2030</v>
      </c>
      <c r="E982" s="11" t="s">
        <v>2340</v>
      </c>
      <c r="F982" s="12">
        <v>70</v>
      </c>
      <c r="G982" s="12">
        <v>11</v>
      </c>
      <c r="H982" s="13">
        <v>0.45700000000000002</v>
      </c>
      <c r="I982" s="14">
        <v>2.0750269000000001</v>
      </c>
      <c r="J982" s="15">
        <v>1.5</v>
      </c>
      <c r="K982" s="16" t="s">
        <v>331</v>
      </c>
      <c r="L982" t="str">
        <f t="shared" si="15"/>
        <v>none</v>
      </c>
    </row>
    <row r="983" spans="1:12" x14ac:dyDescent="0.3">
      <c r="A983" s="18" t="s">
        <v>2341</v>
      </c>
      <c r="B983" s="11" t="s">
        <v>292</v>
      </c>
      <c r="C983" s="11" t="s">
        <v>2029</v>
      </c>
      <c r="D983" s="11" t="s">
        <v>2030</v>
      </c>
      <c r="E983" s="11" t="s">
        <v>2342</v>
      </c>
      <c r="F983" s="12">
        <v>9</v>
      </c>
      <c r="G983" s="12">
        <v>3</v>
      </c>
      <c r="H983" s="13">
        <v>0.32350000000000001</v>
      </c>
      <c r="I983" s="14">
        <v>2.0330602400000002</v>
      </c>
      <c r="J983" s="15">
        <v>1.5</v>
      </c>
      <c r="K983" s="16" t="s">
        <v>297</v>
      </c>
      <c r="L983" t="str">
        <f t="shared" si="15"/>
        <v>none</v>
      </c>
    </row>
    <row r="984" spans="1:12" x14ac:dyDescent="0.3">
      <c r="A984" s="11" t="s">
        <v>2343</v>
      </c>
      <c r="B984" s="11" t="s">
        <v>292</v>
      </c>
      <c r="C984" s="11" t="s">
        <v>2029</v>
      </c>
      <c r="D984" s="11" t="s">
        <v>2030</v>
      </c>
      <c r="E984" s="11" t="s">
        <v>2344</v>
      </c>
      <c r="F984" s="12">
        <v>7</v>
      </c>
      <c r="G984" s="12">
        <v>1</v>
      </c>
      <c r="H984" s="13">
        <v>0.19620000000000001</v>
      </c>
      <c r="I984" s="14">
        <v>1.9636147399999999</v>
      </c>
      <c r="J984" s="15">
        <v>1.55</v>
      </c>
      <c r="K984" s="16" t="s">
        <v>331</v>
      </c>
      <c r="L984" t="str">
        <f t="shared" si="15"/>
        <v>none</v>
      </c>
    </row>
    <row r="985" spans="1:12" x14ac:dyDescent="0.3">
      <c r="A985" s="11" t="s">
        <v>2345</v>
      </c>
      <c r="B985" s="11" t="s">
        <v>292</v>
      </c>
      <c r="C985" s="11" t="s">
        <v>2029</v>
      </c>
      <c r="D985" s="11" t="s">
        <v>2030</v>
      </c>
      <c r="E985" s="11" t="s">
        <v>2346</v>
      </c>
      <c r="F985" s="12">
        <v>38</v>
      </c>
      <c r="G985" s="12">
        <v>6</v>
      </c>
      <c r="H985" s="13">
        <v>0.22550000000000001</v>
      </c>
      <c r="I985" s="14">
        <v>1.9847415500000001</v>
      </c>
      <c r="J985" s="15">
        <v>1.5</v>
      </c>
      <c r="K985" s="16" t="s">
        <v>331</v>
      </c>
      <c r="L985" t="str">
        <f t="shared" si="15"/>
        <v>none</v>
      </c>
    </row>
    <row r="986" spans="1:12" x14ac:dyDescent="0.3">
      <c r="A986" s="11" t="s">
        <v>2347</v>
      </c>
      <c r="B986" s="11" t="s">
        <v>292</v>
      </c>
      <c r="C986" s="11" t="s">
        <v>2029</v>
      </c>
      <c r="D986" s="11" t="s">
        <v>2030</v>
      </c>
      <c r="E986" s="11" t="s">
        <v>2348</v>
      </c>
      <c r="F986" s="12">
        <v>7</v>
      </c>
      <c r="G986" s="12">
        <v>1</v>
      </c>
      <c r="H986" s="13">
        <v>0.3538</v>
      </c>
      <c r="I986" s="14">
        <v>1.9245569600000001</v>
      </c>
      <c r="J986" s="15">
        <v>1.45</v>
      </c>
      <c r="K986" s="16" t="s">
        <v>331</v>
      </c>
      <c r="L986" t="str">
        <f t="shared" si="15"/>
        <v>none</v>
      </c>
    </row>
    <row r="987" spans="1:12" x14ac:dyDescent="0.3">
      <c r="A987" s="11" t="s">
        <v>2349</v>
      </c>
      <c r="B987" s="11" t="s">
        <v>292</v>
      </c>
      <c r="C987" s="11" t="s">
        <v>2029</v>
      </c>
      <c r="D987" s="11" t="s">
        <v>2030</v>
      </c>
      <c r="E987" s="11" t="s">
        <v>2350</v>
      </c>
      <c r="F987" s="12">
        <v>7</v>
      </c>
      <c r="G987" s="12">
        <v>1</v>
      </c>
      <c r="H987" s="13">
        <v>0.3372</v>
      </c>
      <c r="I987" s="14">
        <v>1.8208810099999999</v>
      </c>
      <c r="J987" s="15">
        <v>1.5</v>
      </c>
      <c r="K987" s="16" t="s">
        <v>297</v>
      </c>
      <c r="L987" t="str">
        <f t="shared" si="15"/>
        <v>none</v>
      </c>
    </row>
    <row r="988" spans="1:12" x14ac:dyDescent="0.3">
      <c r="A988" s="11" t="s">
        <v>2351</v>
      </c>
      <c r="B988" s="11" t="s">
        <v>292</v>
      </c>
      <c r="C988" s="11" t="s">
        <v>2029</v>
      </c>
      <c r="D988" s="11" t="s">
        <v>2030</v>
      </c>
      <c r="E988" s="11" t="s">
        <v>2352</v>
      </c>
      <c r="F988" s="12">
        <v>177</v>
      </c>
      <c r="G988" s="12">
        <v>33</v>
      </c>
      <c r="H988" s="13">
        <v>0.22950000000000001</v>
      </c>
      <c r="I988" s="14">
        <v>3.06340777</v>
      </c>
      <c r="J988" s="15">
        <v>2.5</v>
      </c>
      <c r="K988" s="16" t="s">
        <v>710</v>
      </c>
      <c r="L988" t="str">
        <f t="shared" si="15"/>
        <v>none</v>
      </c>
    </row>
    <row r="989" spans="1:12" x14ac:dyDescent="0.3">
      <c r="A989" s="11" t="s">
        <v>2353</v>
      </c>
      <c r="B989" s="11" t="s">
        <v>292</v>
      </c>
      <c r="C989" s="11" t="s">
        <v>2029</v>
      </c>
      <c r="D989" s="11" t="s">
        <v>2030</v>
      </c>
      <c r="E989" s="11" t="s">
        <v>2354</v>
      </c>
      <c r="F989" s="12">
        <v>7</v>
      </c>
      <c r="G989" s="12">
        <v>2</v>
      </c>
      <c r="H989" s="13">
        <v>0.44619999999999999</v>
      </c>
      <c r="I989" s="14">
        <v>2.04149351</v>
      </c>
      <c r="J989" s="15">
        <v>1.4</v>
      </c>
      <c r="K989" s="16" t="s">
        <v>297</v>
      </c>
      <c r="L989" t="str">
        <f t="shared" si="15"/>
        <v>none</v>
      </c>
    </row>
    <row r="990" spans="1:12" x14ac:dyDescent="0.3">
      <c r="A990" s="11" t="s">
        <v>2355</v>
      </c>
      <c r="B990" s="11" t="s">
        <v>292</v>
      </c>
      <c r="C990" s="11" t="s">
        <v>2029</v>
      </c>
      <c r="D990" s="11" t="s">
        <v>2030</v>
      </c>
      <c r="E990" s="11" t="s">
        <v>2356</v>
      </c>
      <c r="F990" s="12">
        <v>83</v>
      </c>
      <c r="G990" s="12">
        <v>13</v>
      </c>
      <c r="H990" s="13">
        <v>0.39729999999999999</v>
      </c>
      <c r="I990" s="14">
        <v>2.0357707</v>
      </c>
      <c r="J990" s="15">
        <v>1.55</v>
      </c>
      <c r="K990" s="16" t="s">
        <v>331</v>
      </c>
      <c r="L990" t="str">
        <f t="shared" si="15"/>
        <v>none</v>
      </c>
    </row>
    <row r="991" spans="1:12" x14ac:dyDescent="0.3">
      <c r="A991" s="11" t="s">
        <v>2357</v>
      </c>
      <c r="B991" s="11" t="s">
        <v>292</v>
      </c>
      <c r="C991" s="11" t="s">
        <v>2029</v>
      </c>
      <c r="D991" s="11" t="s">
        <v>2030</v>
      </c>
      <c r="E991" s="11" t="s">
        <v>2358</v>
      </c>
      <c r="F991" s="12">
        <v>24</v>
      </c>
      <c r="G991" s="12">
        <v>4</v>
      </c>
      <c r="H991" s="13">
        <v>0.36509999999999998</v>
      </c>
      <c r="I991" s="14">
        <v>1.98455242</v>
      </c>
      <c r="J991" s="15">
        <v>1.5</v>
      </c>
      <c r="K991" s="16" t="s">
        <v>331</v>
      </c>
      <c r="L991" t="str">
        <f t="shared" si="15"/>
        <v>none</v>
      </c>
    </row>
    <row r="992" spans="1:12" x14ac:dyDescent="0.3">
      <c r="A992" s="11" t="s">
        <v>2359</v>
      </c>
      <c r="B992" s="11" t="s">
        <v>292</v>
      </c>
      <c r="C992" s="11" t="s">
        <v>2029</v>
      </c>
      <c r="D992" s="11" t="s">
        <v>2030</v>
      </c>
      <c r="E992" s="11" t="s">
        <v>2360</v>
      </c>
      <c r="F992" s="12">
        <v>8</v>
      </c>
      <c r="G992" s="12">
        <v>1</v>
      </c>
      <c r="H992" s="13">
        <v>0.2747</v>
      </c>
      <c r="I992" s="14">
        <v>1.9464228100000001</v>
      </c>
      <c r="J992" s="15">
        <v>1.45</v>
      </c>
      <c r="K992" s="16" t="s">
        <v>331</v>
      </c>
      <c r="L992" t="str">
        <f t="shared" si="15"/>
        <v>none</v>
      </c>
    </row>
    <row r="993" spans="1:12" x14ac:dyDescent="0.3">
      <c r="A993" s="11" t="s">
        <v>2361</v>
      </c>
      <c r="B993" s="11" t="s">
        <v>292</v>
      </c>
      <c r="C993" s="11" t="s">
        <v>2029</v>
      </c>
      <c r="D993" s="11" t="s">
        <v>2030</v>
      </c>
      <c r="E993" s="11" t="s">
        <v>2362</v>
      </c>
      <c r="F993" s="12">
        <v>30</v>
      </c>
      <c r="G993" s="12">
        <v>8</v>
      </c>
      <c r="H993" s="13">
        <v>0.39019999999999999</v>
      </c>
      <c r="I993" s="14">
        <v>2.1193914600000001</v>
      </c>
      <c r="J993" s="15">
        <v>1.5</v>
      </c>
      <c r="K993" s="16" t="s">
        <v>331</v>
      </c>
      <c r="L993" t="str">
        <f t="shared" si="15"/>
        <v>none</v>
      </c>
    </row>
    <row r="994" spans="1:12" x14ac:dyDescent="0.3">
      <c r="A994" s="11" t="s">
        <v>2363</v>
      </c>
      <c r="B994" s="11" t="s">
        <v>292</v>
      </c>
      <c r="C994" s="11" t="s">
        <v>2029</v>
      </c>
      <c r="D994" s="11" t="s">
        <v>2030</v>
      </c>
      <c r="E994" s="11" t="s">
        <v>2364</v>
      </c>
      <c r="F994" s="12">
        <v>154</v>
      </c>
      <c r="G994" s="12">
        <v>23</v>
      </c>
      <c r="H994" s="13">
        <v>0.3211</v>
      </c>
      <c r="I994" s="14">
        <v>2.1309348899999998</v>
      </c>
      <c r="J994" s="15">
        <v>1.55</v>
      </c>
      <c r="K994" s="16" t="s">
        <v>331</v>
      </c>
      <c r="L994" t="str">
        <f t="shared" si="15"/>
        <v>none</v>
      </c>
    </row>
    <row r="995" spans="1:12" x14ac:dyDescent="0.3">
      <c r="A995" s="11" t="s">
        <v>2365</v>
      </c>
      <c r="B995" s="11" t="s">
        <v>292</v>
      </c>
      <c r="C995" s="11" t="s">
        <v>2029</v>
      </c>
      <c r="D995" s="11" t="s">
        <v>2030</v>
      </c>
      <c r="E995" s="11" t="s">
        <v>2366</v>
      </c>
      <c r="F995" s="12">
        <v>6</v>
      </c>
      <c r="G995" s="12">
        <v>1</v>
      </c>
      <c r="H995" s="13">
        <v>0.39700000000000002</v>
      </c>
      <c r="I995" s="14">
        <v>1.8920226099999999</v>
      </c>
      <c r="J995" s="15">
        <v>1.5</v>
      </c>
      <c r="K995" s="16" t="s">
        <v>331</v>
      </c>
      <c r="L995" t="str">
        <f t="shared" si="15"/>
        <v>none</v>
      </c>
    </row>
    <row r="996" spans="1:12" x14ac:dyDescent="0.3">
      <c r="A996" s="11" t="s">
        <v>2367</v>
      </c>
      <c r="B996" s="11" t="s">
        <v>292</v>
      </c>
      <c r="C996" s="11" t="s">
        <v>2029</v>
      </c>
      <c r="D996" s="11" t="s">
        <v>2030</v>
      </c>
      <c r="E996" s="11" t="s">
        <v>2368</v>
      </c>
      <c r="F996" s="12">
        <v>16</v>
      </c>
      <c r="G996" s="12">
        <v>4</v>
      </c>
      <c r="H996" s="13">
        <v>0.55320000000000003</v>
      </c>
      <c r="I996" s="14">
        <v>2.0577146000000002</v>
      </c>
      <c r="J996" s="15">
        <v>1.4</v>
      </c>
      <c r="K996" s="16" t="s">
        <v>297</v>
      </c>
      <c r="L996" t="str">
        <f t="shared" si="15"/>
        <v>none</v>
      </c>
    </row>
    <row r="997" spans="1:12" x14ac:dyDescent="0.3">
      <c r="A997" s="11" t="s">
        <v>2369</v>
      </c>
      <c r="B997" s="11" t="s">
        <v>292</v>
      </c>
      <c r="C997" s="11" t="s">
        <v>2029</v>
      </c>
      <c r="D997" s="11" t="s">
        <v>2030</v>
      </c>
      <c r="E997" s="11" t="s">
        <v>2370</v>
      </c>
      <c r="F997" s="12">
        <v>50</v>
      </c>
      <c r="G997" s="12">
        <v>8</v>
      </c>
      <c r="H997" s="13">
        <v>0.50460000000000005</v>
      </c>
      <c r="I997" s="14">
        <v>2.0081044000000001</v>
      </c>
      <c r="J997" s="15">
        <v>1.4</v>
      </c>
      <c r="K997" s="16" t="s">
        <v>331</v>
      </c>
      <c r="L997" t="str">
        <f t="shared" si="15"/>
        <v>none</v>
      </c>
    </row>
    <row r="998" spans="1:12" x14ac:dyDescent="0.3">
      <c r="A998" s="11" t="s">
        <v>2371</v>
      </c>
      <c r="B998" s="11" t="s">
        <v>292</v>
      </c>
      <c r="C998" s="11" t="s">
        <v>2029</v>
      </c>
      <c r="D998" s="11" t="s">
        <v>2030</v>
      </c>
      <c r="E998" s="11" t="s">
        <v>2372</v>
      </c>
      <c r="F998" s="12">
        <v>33</v>
      </c>
      <c r="G998" s="12">
        <v>5</v>
      </c>
      <c r="H998" s="13">
        <v>0.38840000000000002</v>
      </c>
      <c r="I998" s="14">
        <v>2.1159890899999998</v>
      </c>
      <c r="J998" s="15">
        <v>1.5</v>
      </c>
      <c r="K998" s="16" t="s">
        <v>331</v>
      </c>
      <c r="L998" t="str">
        <f t="shared" si="15"/>
        <v>none</v>
      </c>
    </row>
    <row r="999" spans="1:12" x14ac:dyDescent="0.3">
      <c r="A999" s="11" t="s">
        <v>2373</v>
      </c>
      <c r="B999" s="11" t="s">
        <v>292</v>
      </c>
      <c r="C999" s="11" t="s">
        <v>2029</v>
      </c>
      <c r="D999" s="11" t="s">
        <v>2030</v>
      </c>
      <c r="E999" s="11" t="s">
        <v>2374</v>
      </c>
      <c r="F999" s="12">
        <v>10</v>
      </c>
      <c r="G999" s="12">
        <v>1</v>
      </c>
      <c r="H999" s="13">
        <v>0.35659999999999997</v>
      </c>
      <c r="I999" s="14">
        <v>1.88325243</v>
      </c>
      <c r="J999" s="15">
        <v>1.45</v>
      </c>
      <c r="K999" s="16" t="s">
        <v>331</v>
      </c>
      <c r="L999" t="str">
        <f t="shared" si="15"/>
        <v>none</v>
      </c>
    </row>
    <row r="1000" spans="1:12" x14ac:dyDescent="0.3">
      <c r="A1000" s="11" t="s">
        <v>2375</v>
      </c>
      <c r="B1000" s="11" t="s">
        <v>292</v>
      </c>
      <c r="C1000" s="11" t="s">
        <v>2029</v>
      </c>
      <c r="D1000" s="11" t="s">
        <v>2030</v>
      </c>
      <c r="E1000" s="11" t="s">
        <v>2376</v>
      </c>
      <c r="F1000" s="12">
        <v>107</v>
      </c>
      <c r="G1000" s="12">
        <v>16</v>
      </c>
      <c r="H1000" s="13">
        <v>0.31369999999999998</v>
      </c>
      <c r="I1000" s="14">
        <v>2.0506889400000001</v>
      </c>
      <c r="J1000" s="15">
        <v>1.5</v>
      </c>
      <c r="K1000" s="16" t="s">
        <v>331</v>
      </c>
      <c r="L1000" t="str">
        <f t="shared" si="15"/>
        <v>none</v>
      </c>
    </row>
    <row r="1001" spans="1:12" x14ac:dyDescent="0.3">
      <c r="A1001" s="11" t="s">
        <v>2377</v>
      </c>
      <c r="B1001" s="11" t="s">
        <v>292</v>
      </c>
      <c r="C1001" s="11" t="s">
        <v>2029</v>
      </c>
      <c r="D1001" s="11" t="s">
        <v>2030</v>
      </c>
      <c r="E1001" s="11" t="s">
        <v>2378</v>
      </c>
      <c r="F1001" s="12">
        <v>263</v>
      </c>
      <c r="G1001" s="12">
        <v>39</v>
      </c>
      <c r="H1001" s="13">
        <v>0.38500000000000001</v>
      </c>
      <c r="I1001" s="14">
        <v>2.0075209599999999</v>
      </c>
      <c r="J1001" s="15">
        <v>1.4</v>
      </c>
      <c r="K1001" s="16" t="s">
        <v>331</v>
      </c>
      <c r="L1001" t="str">
        <f t="shared" si="15"/>
        <v>none</v>
      </c>
    </row>
    <row r="1002" spans="1:12" x14ac:dyDescent="0.3">
      <c r="A1002" s="11" t="s">
        <v>2379</v>
      </c>
      <c r="B1002" s="11" t="s">
        <v>292</v>
      </c>
      <c r="C1002" s="11" t="s">
        <v>2029</v>
      </c>
      <c r="D1002" s="11" t="s">
        <v>2030</v>
      </c>
      <c r="E1002" s="11" t="s">
        <v>2380</v>
      </c>
      <c r="F1002" s="12">
        <v>321</v>
      </c>
      <c r="G1002" s="12">
        <v>48</v>
      </c>
      <c r="H1002" s="13">
        <v>0.52749999999999997</v>
      </c>
      <c r="I1002" s="14">
        <v>1.9814756600000001</v>
      </c>
      <c r="J1002" s="15">
        <v>1.4</v>
      </c>
      <c r="K1002" s="16" t="s">
        <v>331</v>
      </c>
      <c r="L1002" t="str">
        <f t="shared" si="15"/>
        <v>none</v>
      </c>
    </row>
    <row r="1003" spans="1:12" x14ac:dyDescent="0.3">
      <c r="A1003" s="11" t="s">
        <v>2381</v>
      </c>
      <c r="B1003" s="11" t="s">
        <v>292</v>
      </c>
      <c r="C1003" s="11" t="s">
        <v>2029</v>
      </c>
      <c r="D1003" s="11" t="s">
        <v>2030</v>
      </c>
      <c r="E1003" s="11" t="s">
        <v>2382</v>
      </c>
      <c r="F1003" s="12">
        <v>12</v>
      </c>
      <c r="G1003" s="12">
        <v>3</v>
      </c>
      <c r="H1003" s="13">
        <v>0.60750000000000004</v>
      </c>
      <c r="I1003" s="14">
        <v>2.0782723500000002</v>
      </c>
      <c r="J1003" s="15">
        <v>1.4</v>
      </c>
      <c r="K1003" s="16" t="s">
        <v>297</v>
      </c>
      <c r="L1003" t="str">
        <f t="shared" si="15"/>
        <v>none</v>
      </c>
    </row>
    <row r="1004" spans="1:12" x14ac:dyDescent="0.3">
      <c r="A1004" s="18" t="s">
        <v>2383</v>
      </c>
      <c r="B1004" s="11" t="s">
        <v>292</v>
      </c>
      <c r="C1004" s="11" t="s">
        <v>2029</v>
      </c>
      <c r="D1004" s="11" t="s">
        <v>2030</v>
      </c>
      <c r="E1004" s="11" t="s">
        <v>2384</v>
      </c>
      <c r="F1004" s="12">
        <v>11</v>
      </c>
      <c r="G1004" s="12">
        <v>2</v>
      </c>
      <c r="H1004" s="13">
        <v>0.39450000000000002</v>
      </c>
      <c r="I1004" s="14">
        <v>2.0328358199999998</v>
      </c>
      <c r="J1004" s="15">
        <v>1.45</v>
      </c>
      <c r="K1004" s="16" t="s">
        <v>331</v>
      </c>
      <c r="L1004" t="str">
        <f t="shared" si="15"/>
        <v>none</v>
      </c>
    </row>
    <row r="1005" spans="1:12" x14ac:dyDescent="0.3">
      <c r="A1005" s="11" t="s">
        <v>2385</v>
      </c>
      <c r="B1005" s="11" t="s">
        <v>292</v>
      </c>
      <c r="C1005" s="11" t="s">
        <v>2029</v>
      </c>
      <c r="D1005" s="11" t="s">
        <v>2030</v>
      </c>
      <c r="E1005" s="11" t="s">
        <v>2386</v>
      </c>
      <c r="F1005" s="12">
        <v>44</v>
      </c>
      <c r="G1005" s="12">
        <v>7</v>
      </c>
      <c r="H1005" s="13">
        <v>0.44529999999999997</v>
      </c>
      <c r="I1005" s="14">
        <v>2.1721342799999999</v>
      </c>
      <c r="J1005" s="15">
        <v>1.55</v>
      </c>
      <c r="K1005" s="16" t="s">
        <v>331</v>
      </c>
      <c r="L1005" t="str">
        <f t="shared" si="15"/>
        <v>none</v>
      </c>
    </row>
    <row r="1006" spans="1:12" x14ac:dyDescent="0.3">
      <c r="A1006" s="11" t="s">
        <v>2387</v>
      </c>
      <c r="B1006" s="11" t="s">
        <v>292</v>
      </c>
      <c r="C1006" s="11" t="s">
        <v>2029</v>
      </c>
      <c r="D1006" s="11" t="s">
        <v>2030</v>
      </c>
      <c r="E1006" s="11" t="s">
        <v>2388</v>
      </c>
      <c r="F1006" s="12">
        <v>8</v>
      </c>
      <c r="G1006" s="12">
        <v>2</v>
      </c>
      <c r="H1006" s="13">
        <v>0.29459999999999997</v>
      </c>
      <c r="I1006" s="14">
        <v>2.0379428599999998</v>
      </c>
      <c r="J1006" s="15">
        <v>1.5</v>
      </c>
      <c r="K1006" s="16" t="s">
        <v>297</v>
      </c>
      <c r="L1006" t="str">
        <f t="shared" si="15"/>
        <v>none</v>
      </c>
    </row>
    <row r="1007" spans="1:12" x14ac:dyDescent="0.3">
      <c r="A1007" s="11" t="s">
        <v>2389</v>
      </c>
      <c r="B1007" s="11" t="s">
        <v>292</v>
      </c>
      <c r="C1007" s="11" t="s">
        <v>2029</v>
      </c>
      <c r="D1007" s="11" t="s">
        <v>2030</v>
      </c>
      <c r="E1007" s="11" t="s">
        <v>2390</v>
      </c>
      <c r="F1007" s="12">
        <v>12</v>
      </c>
      <c r="G1007" s="12">
        <v>1</v>
      </c>
      <c r="H1007" s="13">
        <v>0.43090000000000001</v>
      </c>
      <c r="I1007" s="14">
        <v>1.6198165600000001</v>
      </c>
      <c r="J1007" s="15">
        <v>1.5</v>
      </c>
      <c r="K1007" s="16" t="s">
        <v>331</v>
      </c>
      <c r="L1007" t="str">
        <f t="shared" si="15"/>
        <v>none</v>
      </c>
    </row>
    <row r="1008" spans="1:12" x14ac:dyDescent="0.3">
      <c r="A1008" s="11" t="s">
        <v>2391</v>
      </c>
      <c r="B1008" s="11" t="s">
        <v>292</v>
      </c>
      <c r="C1008" s="11" t="s">
        <v>2029</v>
      </c>
      <c r="D1008" s="11" t="s">
        <v>2030</v>
      </c>
      <c r="E1008" s="11" t="s">
        <v>2392</v>
      </c>
      <c r="F1008" s="12">
        <v>45</v>
      </c>
      <c r="G1008" s="12">
        <v>9</v>
      </c>
      <c r="H1008" s="13">
        <v>0.25409999999999999</v>
      </c>
      <c r="I1008" s="14">
        <v>1.8674451400000001</v>
      </c>
      <c r="J1008" s="15">
        <v>1.5</v>
      </c>
      <c r="K1008" s="16" t="s">
        <v>297</v>
      </c>
      <c r="L1008" t="str">
        <f t="shared" si="15"/>
        <v>none</v>
      </c>
    </row>
    <row r="1009" spans="1:12" x14ac:dyDescent="0.3">
      <c r="A1009" s="11" t="s">
        <v>2393</v>
      </c>
      <c r="B1009" s="11" t="s">
        <v>292</v>
      </c>
      <c r="C1009" s="11" t="s">
        <v>2029</v>
      </c>
      <c r="D1009" s="11" t="s">
        <v>2030</v>
      </c>
      <c r="E1009" s="11" t="s">
        <v>2394</v>
      </c>
      <c r="F1009" s="12">
        <v>44</v>
      </c>
      <c r="G1009" s="12">
        <v>11</v>
      </c>
      <c r="H1009" s="13">
        <v>0.52900000000000003</v>
      </c>
      <c r="I1009" s="14">
        <v>2.0290768899999998</v>
      </c>
      <c r="J1009" s="15">
        <v>1.4</v>
      </c>
      <c r="K1009" s="16" t="s">
        <v>297</v>
      </c>
      <c r="L1009" t="str">
        <f t="shared" si="15"/>
        <v>none</v>
      </c>
    </row>
    <row r="1010" spans="1:12" x14ac:dyDescent="0.3">
      <c r="A1010" s="11" t="s">
        <v>2395</v>
      </c>
      <c r="B1010" s="11" t="s">
        <v>292</v>
      </c>
      <c r="C1010" s="11" t="s">
        <v>2029</v>
      </c>
      <c r="D1010" s="11" t="s">
        <v>2030</v>
      </c>
      <c r="E1010" s="11" t="s">
        <v>2396</v>
      </c>
      <c r="F1010" s="12">
        <v>70</v>
      </c>
      <c r="G1010" s="12">
        <v>10</v>
      </c>
      <c r="H1010" s="13">
        <v>0.26229999999999998</v>
      </c>
      <c r="I1010" s="14">
        <v>1.9810219</v>
      </c>
      <c r="J1010" s="15">
        <v>1.45</v>
      </c>
      <c r="K1010" s="16" t="s">
        <v>331</v>
      </c>
      <c r="L1010" t="str">
        <f t="shared" si="15"/>
        <v>none</v>
      </c>
    </row>
    <row r="1011" spans="1:12" x14ac:dyDescent="0.3">
      <c r="A1011" s="11" t="s">
        <v>2397</v>
      </c>
      <c r="B1011" s="11" t="s">
        <v>292</v>
      </c>
      <c r="C1011" s="11" t="s">
        <v>2029</v>
      </c>
      <c r="D1011" s="11" t="s">
        <v>2030</v>
      </c>
      <c r="E1011" s="11" t="s">
        <v>2398</v>
      </c>
      <c r="F1011" s="12">
        <v>68</v>
      </c>
      <c r="G1011" s="12">
        <v>10</v>
      </c>
      <c r="H1011" s="13">
        <v>0.2535</v>
      </c>
      <c r="I1011" s="14">
        <v>2.02649049</v>
      </c>
      <c r="J1011" s="15">
        <v>1.5</v>
      </c>
      <c r="K1011" s="16" t="s">
        <v>331</v>
      </c>
      <c r="L1011" t="str">
        <f t="shared" si="15"/>
        <v>none</v>
      </c>
    </row>
    <row r="1012" spans="1:12" x14ac:dyDescent="0.3">
      <c r="A1012" s="11" t="s">
        <v>2399</v>
      </c>
      <c r="B1012" s="11" t="s">
        <v>292</v>
      </c>
      <c r="C1012" s="11" t="s">
        <v>2029</v>
      </c>
      <c r="D1012" s="11" t="s">
        <v>2030</v>
      </c>
      <c r="E1012" s="11" t="s">
        <v>2400</v>
      </c>
      <c r="F1012" s="12">
        <v>9</v>
      </c>
      <c r="G1012" s="12">
        <v>1</v>
      </c>
      <c r="H1012" s="13">
        <v>0.52839999999999998</v>
      </c>
      <c r="I1012" s="14">
        <v>1.65659859</v>
      </c>
      <c r="J1012" s="15">
        <v>1.45</v>
      </c>
      <c r="K1012" s="16" t="s">
        <v>297</v>
      </c>
      <c r="L1012" t="str">
        <f t="shared" si="15"/>
        <v>none</v>
      </c>
    </row>
    <row r="1013" spans="1:12" x14ac:dyDescent="0.3">
      <c r="A1013" s="11" t="s">
        <v>2401</v>
      </c>
      <c r="B1013" s="11" t="s">
        <v>292</v>
      </c>
      <c r="C1013" s="11" t="s">
        <v>2029</v>
      </c>
      <c r="D1013" s="11" t="s">
        <v>2030</v>
      </c>
      <c r="E1013" s="11" t="s">
        <v>2402</v>
      </c>
      <c r="F1013" s="12">
        <v>10</v>
      </c>
      <c r="G1013" s="12">
        <v>2</v>
      </c>
      <c r="H1013" s="13">
        <v>0.29210000000000003</v>
      </c>
      <c r="I1013" s="14">
        <v>1.91881188</v>
      </c>
      <c r="J1013" s="15">
        <v>1.5</v>
      </c>
      <c r="K1013" s="16" t="s">
        <v>331</v>
      </c>
      <c r="L1013" t="str">
        <f t="shared" si="15"/>
        <v>none</v>
      </c>
    </row>
    <row r="1014" spans="1:12" x14ac:dyDescent="0.3">
      <c r="A1014" s="11" t="s">
        <v>2403</v>
      </c>
      <c r="B1014" s="11" t="s">
        <v>292</v>
      </c>
      <c r="C1014" s="11" t="s">
        <v>2029</v>
      </c>
      <c r="D1014" s="11" t="s">
        <v>2030</v>
      </c>
      <c r="E1014" s="11" t="s">
        <v>2404</v>
      </c>
      <c r="F1014" s="12">
        <v>78</v>
      </c>
      <c r="G1014" s="12">
        <v>15</v>
      </c>
      <c r="H1014" s="13">
        <v>0.27750000000000002</v>
      </c>
      <c r="I1014" s="14">
        <v>1.9456914999999999</v>
      </c>
      <c r="J1014" s="15">
        <v>1.55</v>
      </c>
      <c r="K1014" s="16" t="s">
        <v>331</v>
      </c>
      <c r="L1014" t="str">
        <f t="shared" si="15"/>
        <v>none</v>
      </c>
    </row>
    <row r="1015" spans="1:12" x14ac:dyDescent="0.3">
      <c r="A1015" s="11" t="s">
        <v>2405</v>
      </c>
      <c r="B1015" s="11" t="s">
        <v>292</v>
      </c>
      <c r="C1015" s="11" t="s">
        <v>2029</v>
      </c>
      <c r="D1015" s="11" t="s">
        <v>2030</v>
      </c>
      <c r="E1015" s="11" t="s">
        <v>2406</v>
      </c>
      <c r="F1015" s="12">
        <v>10</v>
      </c>
      <c r="G1015" s="12">
        <v>2</v>
      </c>
      <c r="H1015" s="13">
        <v>0.38100000000000001</v>
      </c>
      <c r="I1015" s="14">
        <v>1.8992563600000001</v>
      </c>
      <c r="J1015" s="15">
        <v>1.5</v>
      </c>
      <c r="K1015" s="16" t="s">
        <v>297</v>
      </c>
      <c r="L1015" t="str">
        <f t="shared" si="15"/>
        <v>none</v>
      </c>
    </row>
    <row r="1016" spans="1:12" x14ac:dyDescent="0.3">
      <c r="A1016" s="11" t="s">
        <v>2407</v>
      </c>
      <c r="B1016" s="11" t="s">
        <v>292</v>
      </c>
      <c r="C1016" s="11" t="s">
        <v>2029</v>
      </c>
      <c r="D1016" s="11" t="s">
        <v>2030</v>
      </c>
      <c r="E1016" s="11" t="s">
        <v>2408</v>
      </c>
      <c r="F1016" s="12">
        <v>13</v>
      </c>
      <c r="G1016" s="12">
        <v>2</v>
      </c>
      <c r="H1016" s="13">
        <v>0.23150000000000001</v>
      </c>
      <c r="I1016" s="14">
        <v>2.0556435</v>
      </c>
      <c r="J1016" s="15">
        <v>1.5</v>
      </c>
      <c r="K1016" s="16" t="s">
        <v>331</v>
      </c>
      <c r="L1016" t="str">
        <f t="shared" si="15"/>
        <v>none</v>
      </c>
    </row>
    <row r="1017" spans="1:12" x14ac:dyDescent="0.3">
      <c r="A1017" s="18" t="s">
        <v>2409</v>
      </c>
      <c r="B1017" s="11" t="s">
        <v>292</v>
      </c>
      <c r="C1017" s="11" t="s">
        <v>2029</v>
      </c>
      <c r="D1017" s="11" t="s">
        <v>2030</v>
      </c>
      <c r="E1017" s="11" t="s">
        <v>2410</v>
      </c>
      <c r="F1017" s="12">
        <v>9</v>
      </c>
      <c r="G1017" s="12">
        <v>1</v>
      </c>
      <c r="H1017" s="13">
        <v>0.28129999999999999</v>
      </c>
      <c r="I1017" s="14">
        <v>1.9647139600000001</v>
      </c>
      <c r="J1017" s="15">
        <v>1.45</v>
      </c>
      <c r="K1017" s="16" t="s">
        <v>331</v>
      </c>
      <c r="L1017" t="str">
        <f t="shared" si="15"/>
        <v>none</v>
      </c>
    </row>
    <row r="1018" spans="1:12" x14ac:dyDescent="0.3">
      <c r="A1018" s="18" t="s">
        <v>2411</v>
      </c>
      <c r="B1018" s="11" t="s">
        <v>292</v>
      </c>
      <c r="C1018" s="11" t="s">
        <v>2029</v>
      </c>
      <c r="D1018" s="11" t="s">
        <v>2030</v>
      </c>
      <c r="E1018" s="11" t="s">
        <v>2412</v>
      </c>
      <c r="F1018" s="12">
        <v>17</v>
      </c>
      <c r="G1018" s="12">
        <v>5</v>
      </c>
      <c r="H1018" s="13">
        <v>0.47470000000000001</v>
      </c>
      <c r="I1018" s="14">
        <v>1.91721823</v>
      </c>
      <c r="J1018" s="15">
        <v>1.4</v>
      </c>
      <c r="K1018" s="16" t="s">
        <v>297</v>
      </c>
      <c r="L1018" t="str">
        <f t="shared" si="15"/>
        <v>none</v>
      </c>
    </row>
    <row r="1019" spans="1:12" x14ac:dyDescent="0.3">
      <c r="A1019" s="11" t="s">
        <v>2413</v>
      </c>
      <c r="B1019" s="11" t="s">
        <v>292</v>
      </c>
      <c r="C1019" s="11" t="s">
        <v>2029</v>
      </c>
      <c r="D1019" s="11" t="s">
        <v>2030</v>
      </c>
      <c r="E1019" s="11" t="s">
        <v>2414</v>
      </c>
      <c r="F1019" s="12">
        <v>11</v>
      </c>
      <c r="G1019" s="12">
        <v>3</v>
      </c>
      <c r="H1019" s="13">
        <v>0.38400000000000001</v>
      </c>
      <c r="I1019" s="14">
        <v>2.1184473800000001</v>
      </c>
      <c r="J1019" s="15">
        <v>1.5</v>
      </c>
      <c r="K1019" s="16" t="s">
        <v>297</v>
      </c>
      <c r="L1019" t="str">
        <f t="shared" si="15"/>
        <v>none</v>
      </c>
    </row>
    <row r="1020" spans="1:12" x14ac:dyDescent="0.3">
      <c r="A1020" s="11" t="s">
        <v>2415</v>
      </c>
      <c r="B1020" s="11" t="s">
        <v>292</v>
      </c>
      <c r="C1020" s="11" t="s">
        <v>2029</v>
      </c>
      <c r="D1020" s="11" t="s">
        <v>2030</v>
      </c>
      <c r="E1020" s="11" t="s">
        <v>2416</v>
      </c>
      <c r="F1020" s="12">
        <v>42</v>
      </c>
      <c r="G1020" s="12">
        <v>6</v>
      </c>
      <c r="H1020" s="13">
        <v>0.37559999999999999</v>
      </c>
      <c r="I1020" s="14">
        <v>1.90006809</v>
      </c>
      <c r="J1020" s="15">
        <v>1.45</v>
      </c>
      <c r="K1020" s="16" t="s">
        <v>331</v>
      </c>
      <c r="L1020" t="str">
        <f t="shared" si="15"/>
        <v>none</v>
      </c>
    </row>
    <row r="1021" spans="1:12" x14ac:dyDescent="0.3">
      <c r="A1021" s="11" t="s">
        <v>2417</v>
      </c>
      <c r="B1021" s="11" t="s">
        <v>292</v>
      </c>
      <c r="C1021" s="11" t="s">
        <v>2029</v>
      </c>
      <c r="D1021" s="11" t="s">
        <v>2030</v>
      </c>
      <c r="E1021" s="11" t="s">
        <v>2418</v>
      </c>
      <c r="F1021" s="12">
        <v>201</v>
      </c>
      <c r="G1021" s="12">
        <v>30</v>
      </c>
      <c r="H1021" s="13">
        <v>0.53659999999999997</v>
      </c>
      <c r="I1021" s="14">
        <v>2.05046032</v>
      </c>
      <c r="J1021" s="15">
        <v>1.4</v>
      </c>
      <c r="K1021" s="16" t="s">
        <v>331</v>
      </c>
      <c r="L1021" t="str">
        <f t="shared" si="15"/>
        <v>none</v>
      </c>
    </row>
    <row r="1022" spans="1:12" x14ac:dyDescent="0.3">
      <c r="A1022" s="18" t="s">
        <v>2419</v>
      </c>
      <c r="B1022" s="11" t="s">
        <v>292</v>
      </c>
      <c r="C1022" s="11" t="s">
        <v>2029</v>
      </c>
      <c r="D1022" s="11" t="s">
        <v>2030</v>
      </c>
      <c r="E1022" s="11" t="s">
        <v>2420</v>
      </c>
      <c r="F1022" s="12">
        <v>48</v>
      </c>
      <c r="G1022" s="12">
        <v>7</v>
      </c>
      <c r="H1022" s="13">
        <v>0.33260000000000001</v>
      </c>
      <c r="I1022" s="14">
        <v>2.0989449900000001</v>
      </c>
      <c r="J1022" s="15">
        <v>1.55</v>
      </c>
      <c r="K1022" s="16" t="s">
        <v>331</v>
      </c>
      <c r="L1022" t="str">
        <f t="shared" si="15"/>
        <v>none</v>
      </c>
    </row>
    <row r="1023" spans="1:12" x14ac:dyDescent="0.3">
      <c r="A1023" s="11" t="s">
        <v>2421</v>
      </c>
      <c r="B1023" s="11" t="s">
        <v>292</v>
      </c>
      <c r="C1023" s="11" t="s">
        <v>2029</v>
      </c>
      <c r="D1023" s="11" t="s">
        <v>2030</v>
      </c>
      <c r="E1023" s="11" t="s">
        <v>2422</v>
      </c>
      <c r="F1023" s="12">
        <v>13</v>
      </c>
      <c r="G1023" s="12">
        <v>3</v>
      </c>
      <c r="H1023" s="13">
        <v>0.3044</v>
      </c>
      <c r="I1023" s="14">
        <v>1.9968760000000001</v>
      </c>
      <c r="J1023" s="15">
        <v>1.5</v>
      </c>
      <c r="K1023" s="16" t="s">
        <v>297</v>
      </c>
      <c r="L1023" t="str">
        <f t="shared" si="15"/>
        <v>none</v>
      </c>
    </row>
    <row r="1024" spans="1:12" x14ac:dyDescent="0.3">
      <c r="A1024" s="18" t="s">
        <v>2423</v>
      </c>
      <c r="B1024" s="11" t="s">
        <v>292</v>
      </c>
      <c r="C1024" s="11" t="s">
        <v>2029</v>
      </c>
      <c r="D1024" s="11" t="s">
        <v>2030</v>
      </c>
      <c r="E1024" s="11" t="s">
        <v>2424</v>
      </c>
      <c r="F1024" s="12">
        <v>12</v>
      </c>
      <c r="G1024" s="12">
        <v>3</v>
      </c>
      <c r="H1024" s="13">
        <v>0.29089999999999999</v>
      </c>
      <c r="I1024" s="14">
        <v>1.9865990200000001</v>
      </c>
      <c r="J1024" s="15">
        <v>1.5</v>
      </c>
      <c r="K1024" s="16" t="s">
        <v>297</v>
      </c>
      <c r="L1024" t="str">
        <f t="shared" si="15"/>
        <v>none</v>
      </c>
    </row>
    <row r="1025" spans="1:12" x14ac:dyDescent="0.3">
      <c r="A1025" s="11" t="s">
        <v>2425</v>
      </c>
      <c r="B1025" s="11" t="s">
        <v>292</v>
      </c>
      <c r="C1025" s="11" t="s">
        <v>2029</v>
      </c>
      <c r="D1025" s="11" t="s">
        <v>2030</v>
      </c>
      <c r="E1025" s="11" t="s">
        <v>2426</v>
      </c>
      <c r="F1025" s="12">
        <v>21</v>
      </c>
      <c r="G1025" s="12">
        <v>3</v>
      </c>
      <c r="H1025" s="13">
        <v>0.26960000000000001</v>
      </c>
      <c r="I1025" s="14">
        <v>2.0547806300000002</v>
      </c>
      <c r="J1025" s="15">
        <v>1.55</v>
      </c>
      <c r="K1025" s="16" t="s">
        <v>331</v>
      </c>
      <c r="L1025" t="str">
        <f t="shared" si="15"/>
        <v>none</v>
      </c>
    </row>
    <row r="1026" spans="1:12" x14ac:dyDescent="0.3">
      <c r="A1026" s="11" t="s">
        <v>2427</v>
      </c>
      <c r="B1026" s="11" t="s">
        <v>292</v>
      </c>
      <c r="C1026" s="11" t="s">
        <v>2029</v>
      </c>
      <c r="D1026" s="11" t="s">
        <v>2030</v>
      </c>
      <c r="E1026" s="11" t="s">
        <v>2428</v>
      </c>
      <c r="F1026" s="12">
        <v>150</v>
      </c>
      <c r="G1026" s="12">
        <v>37</v>
      </c>
      <c r="H1026" s="13">
        <v>0.52300000000000002</v>
      </c>
      <c r="I1026" s="14">
        <v>2.32175837</v>
      </c>
      <c r="J1026" s="15">
        <v>1.5</v>
      </c>
      <c r="K1026" s="16" t="s">
        <v>331</v>
      </c>
      <c r="L1026" t="str">
        <f t="shared" si="15"/>
        <v>none</v>
      </c>
    </row>
    <row r="1027" spans="1:12" x14ac:dyDescent="0.3">
      <c r="A1027" s="11" t="s">
        <v>2429</v>
      </c>
      <c r="B1027" s="11" t="s">
        <v>292</v>
      </c>
      <c r="C1027" s="11" t="s">
        <v>2029</v>
      </c>
      <c r="D1027" s="11" t="s">
        <v>2030</v>
      </c>
      <c r="E1027" s="11" t="s">
        <v>2430</v>
      </c>
      <c r="F1027" s="12">
        <v>7</v>
      </c>
      <c r="G1027" s="12">
        <v>1</v>
      </c>
      <c r="H1027" s="13">
        <v>0.37390000000000001</v>
      </c>
      <c r="I1027" s="14">
        <v>1.8563874</v>
      </c>
      <c r="J1027" s="15">
        <v>1.45</v>
      </c>
      <c r="K1027" s="16" t="s">
        <v>331</v>
      </c>
      <c r="L1027" t="str">
        <f t="shared" ref="L1027:L1090" si="16">IFERROR(VLOOKUP(C1027,$O$2:$P$21,2,FALSE),"none")</f>
        <v>none</v>
      </c>
    </row>
    <row r="1028" spans="1:12" x14ac:dyDescent="0.3">
      <c r="A1028" s="11" t="s">
        <v>2431</v>
      </c>
      <c r="B1028" s="11" t="s">
        <v>292</v>
      </c>
      <c r="C1028" s="11" t="s">
        <v>2029</v>
      </c>
      <c r="D1028" s="11" t="s">
        <v>2030</v>
      </c>
      <c r="E1028" s="11" t="s">
        <v>2432</v>
      </c>
      <c r="F1028" s="12">
        <v>58</v>
      </c>
      <c r="G1028" s="12">
        <v>9</v>
      </c>
      <c r="H1028" s="13">
        <v>0.3332</v>
      </c>
      <c r="I1028" s="14">
        <v>2.06748559</v>
      </c>
      <c r="J1028" s="15">
        <v>1.5</v>
      </c>
      <c r="K1028" s="16" t="s">
        <v>331</v>
      </c>
      <c r="L1028" t="str">
        <f t="shared" si="16"/>
        <v>none</v>
      </c>
    </row>
    <row r="1029" spans="1:12" x14ac:dyDescent="0.3">
      <c r="A1029" s="11" t="s">
        <v>2433</v>
      </c>
      <c r="B1029" s="11" t="s">
        <v>292</v>
      </c>
      <c r="C1029" s="11" t="s">
        <v>2029</v>
      </c>
      <c r="D1029" s="11" t="s">
        <v>2030</v>
      </c>
      <c r="E1029" s="11" t="s">
        <v>2434</v>
      </c>
      <c r="F1029" s="12">
        <v>95</v>
      </c>
      <c r="G1029" s="12">
        <v>14</v>
      </c>
      <c r="H1029" s="13">
        <v>0.4173</v>
      </c>
      <c r="I1029" s="14">
        <v>2.0601162</v>
      </c>
      <c r="J1029" s="15">
        <v>1.45</v>
      </c>
      <c r="K1029" s="16" t="s">
        <v>331</v>
      </c>
      <c r="L1029" t="str">
        <f t="shared" si="16"/>
        <v>none</v>
      </c>
    </row>
    <row r="1030" spans="1:12" x14ac:dyDescent="0.3">
      <c r="A1030" s="11" t="s">
        <v>2435</v>
      </c>
      <c r="B1030" s="11" t="s">
        <v>292</v>
      </c>
      <c r="C1030" s="11" t="s">
        <v>2029</v>
      </c>
      <c r="D1030" s="11" t="s">
        <v>2030</v>
      </c>
      <c r="E1030" s="11" t="s">
        <v>2436</v>
      </c>
      <c r="F1030" s="12">
        <v>8</v>
      </c>
      <c r="G1030" s="12">
        <v>1</v>
      </c>
      <c r="H1030" s="13">
        <v>0.32950000000000002</v>
      </c>
      <c r="I1030" s="14">
        <v>1.6524122800000001</v>
      </c>
      <c r="J1030" s="15">
        <v>1.45</v>
      </c>
      <c r="K1030" s="16" t="s">
        <v>297</v>
      </c>
      <c r="L1030" t="str">
        <f t="shared" si="16"/>
        <v>none</v>
      </c>
    </row>
    <row r="1031" spans="1:12" x14ac:dyDescent="0.3">
      <c r="A1031" s="11" t="s">
        <v>2437</v>
      </c>
      <c r="B1031" s="11" t="s">
        <v>292</v>
      </c>
      <c r="C1031" s="11" t="s">
        <v>2029</v>
      </c>
      <c r="D1031" s="11" t="s">
        <v>2030</v>
      </c>
      <c r="E1031" s="11" t="s">
        <v>2438</v>
      </c>
      <c r="F1031" s="12">
        <v>46</v>
      </c>
      <c r="G1031" s="12">
        <v>7</v>
      </c>
      <c r="H1031" s="13">
        <v>0.38569999999999999</v>
      </c>
      <c r="I1031" s="14">
        <v>2.1346284799999999</v>
      </c>
      <c r="J1031" s="15">
        <v>1.55</v>
      </c>
      <c r="K1031" s="16" t="s">
        <v>331</v>
      </c>
      <c r="L1031" t="str">
        <f t="shared" si="16"/>
        <v>none</v>
      </c>
    </row>
    <row r="1032" spans="1:12" x14ac:dyDescent="0.3">
      <c r="A1032" s="11" t="s">
        <v>2439</v>
      </c>
      <c r="B1032" s="11" t="s">
        <v>292</v>
      </c>
      <c r="C1032" s="11" t="s">
        <v>2029</v>
      </c>
      <c r="D1032" s="11" t="s">
        <v>2030</v>
      </c>
      <c r="E1032" s="11" t="s">
        <v>2440</v>
      </c>
      <c r="F1032" s="12">
        <v>13</v>
      </c>
      <c r="G1032" s="12">
        <v>2</v>
      </c>
      <c r="H1032" s="13">
        <v>0.39700000000000002</v>
      </c>
      <c r="I1032" s="14">
        <v>2.05551839</v>
      </c>
      <c r="J1032" s="15">
        <v>1.45</v>
      </c>
      <c r="K1032" s="16" t="s">
        <v>331</v>
      </c>
      <c r="L1032" t="str">
        <f t="shared" si="16"/>
        <v>none</v>
      </c>
    </row>
    <row r="1033" spans="1:12" x14ac:dyDescent="0.3">
      <c r="A1033" s="18" t="s">
        <v>2441</v>
      </c>
      <c r="B1033" s="11" t="s">
        <v>292</v>
      </c>
      <c r="C1033" s="11" t="s">
        <v>2029</v>
      </c>
      <c r="D1033" s="11" t="s">
        <v>2030</v>
      </c>
      <c r="E1033" s="11" t="s">
        <v>2442</v>
      </c>
      <c r="F1033" s="12">
        <v>209</v>
      </c>
      <c r="G1033" s="12">
        <v>31</v>
      </c>
      <c r="H1033" s="13">
        <v>0.57099999999999995</v>
      </c>
      <c r="I1033" s="14">
        <v>2.0868676900000001</v>
      </c>
      <c r="J1033" s="15">
        <v>1.5</v>
      </c>
      <c r="K1033" s="16" t="s">
        <v>331</v>
      </c>
      <c r="L1033" t="str">
        <f t="shared" si="16"/>
        <v>none</v>
      </c>
    </row>
    <row r="1034" spans="1:12" x14ac:dyDescent="0.3">
      <c r="A1034" s="11" t="s">
        <v>2443</v>
      </c>
      <c r="B1034" s="11" t="s">
        <v>292</v>
      </c>
      <c r="C1034" s="11" t="s">
        <v>2029</v>
      </c>
      <c r="D1034" s="11" t="s">
        <v>2030</v>
      </c>
      <c r="E1034" s="11" t="s">
        <v>2444</v>
      </c>
      <c r="F1034" s="12">
        <v>41</v>
      </c>
      <c r="G1034" s="12">
        <v>6</v>
      </c>
      <c r="H1034" s="13">
        <v>0.28239999999999998</v>
      </c>
      <c r="I1034" s="14">
        <v>2.0105207200000001</v>
      </c>
      <c r="J1034" s="15">
        <v>1.45</v>
      </c>
      <c r="K1034" s="16" t="s">
        <v>331</v>
      </c>
      <c r="L1034" t="str">
        <f t="shared" si="16"/>
        <v>none</v>
      </c>
    </row>
    <row r="1035" spans="1:12" x14ac:dyDescent="0.3">
      <c r="A1035" s="11" t="s">
        <v>2445</v>
      </c>
      <c r="B1035" s="11" t="s">
        <v>292</v>
      </c>
      <c r="C1035" s="11" t="s">
        <v>2029</v>
      </c>
      <c r="D1035" s="11" t="s">
        <v>2030</v>
      </c>
      <c r="E1035" s="11" t="s">
        <v>2446</v>
      </c>
      <c r="F1035" s="12">
        <v>101</v>
      </c>
      <c r="G1035" s="12">
        <v>15</v>
      </c>
      <c r="H1035" s="13">
        <v>0.40300000000000002</v>
      </c>
      <c r="I1035" s="14">
        <v>1.9920466100000001</v>
      </c>
      <c r="J1035" s="15">
        <v>1.55</v>
      </c>
      <c r="K1035" s="16" t="s">
        <v>331</v>
      </c>
      <c r="L1035" t="str">
        <f t="shared" si="16"/>
        <v>none</v>
      </c>
    </row>
    <row r="1036" spans="1:12" x14ac:dyDescent="0.3">
      <c r="A1036" s="11" t="s">
        <v>2447</v>
      </c>
      <c r="B1036" s="11" t="s">
        <v>292</v>
      </c>
      <c r="C1036" s="11" t="s">
        <v>2029</v>
      </c>
      <c r="D1036" s="11" t="s">
        <v>2030</v>
      </c>
      <c r="E1036" s="11" t="s">
        <v>2448</v>
      </c>
      <c r="F1036" s="12">
        <v>45</v>
      </c>
      <c r="G1036" s="12">
        <v>7</v>
      </c>
      <c r="H1036" s="13">
        <v>0.39360000000000001</v>
      </c>
      <c r="I1036" s="14">
        <v>1.9476715899999999</v>
      </c>
      <c r="J1036" s="15">
        <v>1.45</v>
      </c>
      <c r="K1036" s="16" t="s">
        <v>331</v>
      </c>
      <c r="L1036" t="str">
        <f t="shared" si="16"/>
        <v>none</v>
      </c>
    </row>
    <row r="1037" spans="1:12" x14ac:dyDescent="0.3">
      <c r="A1037" s="11" t="s">
        <v>2449</v>
      </c>
      <c r="B1037" s="11" t="s">
        <v>292</v>
      </c>
      <c r="C1037" s="11" t="s">
        <v>2029</v>
      </c>
      <c r="D1037" s="11" t="s">
        <v>2030</v>
      </c>
      <c r="E1037" s="11" t="s">
        <v>2450</v>
      </c>
      <c r="F1037" s="12">
        <v>35</v>
      </c>
      <c r="G1037" s="12">
        <v>5</v>
      </c>
      <c r="H1037" s="13">
        <v>0.49370000000000003</v>
      </c>
      <c r="I1037" s="14">
        <v>2.0086701599999999</v>
      </c>
      <c r="J1037" s="15">
        <v>1.5</v>
      </c>
      <c r="K1037" s="16" t="s">
        <v>331</v>
      </c>
      <c r="L1037" t="str">
        <f t="shared" si="16"/>
        <v>none</v>
      </c>
    </row>
    <row r="1038" spans="1:12" x14ac:dyDescent="0.3">
      <c r="A1038" s="18" t="s">
        <v>2451</v>
      </c>
      <c r="B1038" s="11" t="s">
        <v>292</v>
      </c>
      <c r="C1038" s="11" t="s">
        <v>2029</v>
      </c>
      <c r="D1038" s="11" t="s">
        <v>2030</v>
      </c>
      <c r="E1038" s="11" t="s">
        <v>2452</v>
      </c>
      <c r="F1038" s="12">
        <v>22</v>
      </c>
      <c r="G1038" s="12">
        <v>3</v>
      </c>
      <c r="H1038" s="13">
        <v>0.3513</v>
      </c>
      <c r="I1038" s="14">
        <v>1.97375214</v>
      </c>
      <c r="J1038" s="15">
        <v>1.5</v>
      </c>
      <c r="K1038" s="16" t="s">
        <v>331</v>
      </c>
      <c r="L1038" t="str">
        <f t="shared" si="16"/>
        <v>none</v>
      </c>
    </row>
    <row r="1039" spans="1:12" x14ac:dyDescent="0.3">
      <c r="A1039" s="11" t="s">
        <v>2453</v>
      </c>
      <c r="B1039" s="11" t="s">
        <v>292</v>
      </c>
      <c r="C1039" s="11" t="s">
        <v>2029</v>
      </c>
      <c r="D1039" s="11" t="s">
        <v>2030</v>
      </c>
      <c r="E1039" s="11" t="s">
        <v>2454</v>
      </c>
      <c r="F1039" s="12">
        <v>41</v>
      </c>
      <c r="G1039" s="12">
        <v>6</v>
      </c>
      <c r="H1039" s="13">
        <v>0.2132</v>
      </c>
      <c r="I1039" s="14">
        <v>2.1445734700000001</v>
      </c>
      <c r="J1039" s="15">
        <v>1.5</v>
      </c>
      <c r="K1039" s="16" t="s">
        <v>331</v>
      </c>
      <c r="L1039" t="str">
        <f t="shared" si="16"/>
        <v>none</v>
      </c>
    </row>
    <row r="1040" spans="1:12" x14ac:dyDescent="0.3">
      <c r="A1040" s="11" t="s">
        <v>2455</v>
      </c>
      <c r="B1040" s="11" t="s">
        <v>292</v>
      </c>
      <c r="C1040" s="11" t="s">
        <v>2029</v>
      </c>
      <c r="D1040" s="11" t="s">
        <v>2030</v>
      </c>
      <c r="E1040" s="11" t="s">
        <v>2456</v>
      </c>
      <c r="F1040" s="12">
        <v>52</v>
      </c>
      <c r="G1040" s="12">
        <v>14</v>
      </c>
      <c r="H1040" s="13">
        <v>0.44159999999999999</v>
      </c>
      <c r="I1040" s="14">
        <v>2.0095810900000002</v>
      </c>
      <c r="J1040" s="15">
        <v>1.5</v>
      </c>
      <c r="K1040" s="16" t="s">
        <v>297</v>
      </c>
      <c r="L1040" t="str">
        <f t="shared" si="16"/>
        <v>none</v>
      </c>
    </row>
    <row r="1041" spans="1:12" x14ac:dyDescent="0.3">
      <c r="A1041" s="11" t="s">
        <v>2457</v>
      </c>
      <c r="B1041" s="11" t="s">
        <v>292</v>
      </c>
      <c r="C1041" s="11" t="s">
        <v>2029</v>
      </c>
      <c r="D1041" s="11" t="s">
        <v>2030</v>
      </c>
      <c r="E1041" s="11" t="s">
        <v>2458</v>
      </c>
      <c r="F1041" s="12">
        <v>365</v>
      </c>
      <c r="G1041" s="12">
        <v>55</v>
      </c>
      <c r="H1041" s="13">
        <v>0.58350000000000002</v>
      </c>
      <c r="I1041" s="14">
        <v>2.2653282199999998</v>
      </c>
      <c r="J1041" s="15">
        <v>1.55</v>
      </c>
      <c r="K1041" s="16" t="s">
        <v>331</v>
      </c>
      <c r="L1041" t="str">
        <f t="shared" si="16"/>
        <v>none</v>
      </c>
    </row>
    <row r="1042" spans="1:12" x14ac:dyDescent="0.3">
      <c r="A1042" s="11" t="s">
        <v>2459</v>
      </c>
      <c r="B1042" s="11" t="s">
        <v>292</v>
      </c>
      <c r="C1042" s="11" t="s">
        <v>2029</v>
      </c>
      <c r="D1042" s="11" t="s">
        <v>2030</v>
      </c>
      <c r="E1042" s="11" t="s">
        <v>2460</v>
      </c>
      <c r="F1042" s="12">
        <v>387</v>
      </c>
      <c r="G1042" s="12">
        <v>58</v>
      </c>
      <c r="H1042" s="13">
        <v>0.60960000000000003</v>
      </c>
      <c r="I1042" s="14">
        <v>2.16682087</v>
      </c>
      <c r="J1042" s="15">
        <v>1.5</v>
      </c>
      <c r="K1042" s="16" t="s">
        <v>331</v>
      </c>
      <c r="L1042" t="str">
        <f t="shared" si="16"/>
        <v>none</v>
      </c>
    </row>
    <row r="1043" spans="1:12" x14ac:dyDescent="0.3">
      <c r="A1043" s="18" t="s">
        <v>2461</v>
      </c>
      <c r="B1043" s="11" t="s">
        <v>292</v>
      </c>
      <c r="C1043" s="11" t="s">
        <v>2029</v>
      </c>
      <c r="D1043" s="11" t="s">
        <v>2030</v>
      </c>
      <c r="E1043" s="11" t="s">
        <v>2462</v>
      </c>
      <c r="F1043" s="12">
        <v>22</v>
      </c>
      <c r="G1043" s="12">
        <v>5</v>
      </c>
      <c r="H1043" s="13">
        <v>0.34420000000000001</v>
      </c>
      <c r="I1043" s="14">
        <v>1.8659562599999999</v>
      </c>
      <c r="J1043" s="15">
        <v>1.45</v>
      </c>
      <c r="K1043" s="16" t="s">
        <v>297</v>
      </c>
      <c r="L1043" t="str">
        <f t="shared" si="16"/>
        <v>none</v>
      </c>
    </row>
    <row r="1044" spans="1:12" x14ac:dyDescent="0.3">
      <c r="A1044" s="11" t="s">
        <v>2463</v>
      </c>
      <c r="B1044" s="11" t="s">
        <v>292</v>
      </c>
      <c r="C1044" s="11" t="s">
        <v>2029</v>
      </c>
      <c r="D1044" s="11" t="s">
        <v>2030</v>
      </c>
      <c r="E1044" s="11" t="s">
        <v>2464</v>
      </c>
      <c r="F1044" s="12">
        <v>14</v>
      </c>
      <c r="G1044" s="12">
        <v>2</v>
      </c>
      <c r="H1044" s="13">
        <v>0.17</v>
      </c>
      <c r="I1044" s="14">
        <v>2.1018263400000001</v>
      </c>
      <c r="J1044" s="15">
        <v>1.5</v>
      </c>
      <c r="K1044" s="16" t="s">
        <v>331</v>
      </c>
      <c r="L1044" t="str">
        <f t="shared" si="16"/>
        <v>none</v>
      </c>
    </row>
    <row r="1045" spans="1:12" x14ac:dyDescent="0.3">
      <c r="A1045" s="11" t="s">
        <v>2465</v>
      </c>
      <c r="B1045" s="11" t="s">
        <v>292</v>
      </c>
      <c r="C1045" s="11" t="s">
        <v>2029</v>
      </c>
      <c r="D1045" s="11" t="s">
        <v>2030</v>
      </c>
      <c r="E1045" s="11" t="s">
        <v>2466</v>
      </c>
      <c r="F1045" s="12">
        <v>31</v>
      </c>
      <c r="G1045" s="12">
        <v>6</v>
      </c>
      <c r="H1045" s="13">
        <v>0.29070000000000001</v>
      </c>
      <c r="I1045" s="14">
        <v>1.81849254</v>
      </c>
      <c r="J1045" s="15">
        <v>1.45</v>
      </c>
      <c r="K1045" s="16" t="s">
        <v>297</v>
      </c>
      <c r="L1045" t="str">
        <f t="shared" si="16"/>
        <v>none</v>
      </c>
    </row>
    <row r="1046" spans="1:12" x14ac:dyDescent="0.3">
      <c r="A1046" s="11" t="s">
        <v>2467</v>
      </c>
      <c r="B1046" s="11" t="s">
        <v>292</v>
      </c>
      <c r="C1046" s="11" t="s">
        <v>2029</v>
      </c>
      <c r="D1046" s="11" t="s">
        <v>2030</v>
      </c>
      <c r="E1046" s="11" t="s">
        <v>2468</v>
      </c>
      <c r="F1046" s="12">
        <v>14</v>
      </c>
      <c r="G1046" s="12">
        <v>2</v>
      </c>
      <c r="H1046" s="13">
        <v>0.504</v>
      </c>
      <c r="I1046" s="14">
        <v>1.7720324700000001</v>
      </c>
      <c r="J1046" s="15">
        <v>1.55</v>
      </c>
      <c r="K1046" s="16" t="s">
        <v>331</v>
      </c>
      <c r="L1046" t="str">
        <f t="shared" si="16"/>
        <v>none</v>
      </c>
    </row>
    <row r="1047" spans="1:12" x14ac:dyDescent="0.3">
      <c r="A1047" s="11" t="s">
        <v>2469</v>
      </c>
      <c r="B1047" s="11" t="s">
        <v>292</v>
      </c>
      <c r="C1047" s="11" t="s">
        <v>2029</v>
      </c>
      <c r="D1047" s="11" t="s">
        <v>2030</v>
      </c>
      <c r="E1047" s="11" t="s">
        <v>2470</v>
      </c>
      <c r="F1047" s="12">
        <v>7</v>
      </c>
      <c r="G1047" s="12">
        <v>1</v>
      </c>
      <c r="H1047" s="13">
        <v>0.45350000000000001</v>
      </c>
      <c r="I1047" s="14">
        <v>1.6896628</v>
      </c>
      <c r="J1047" s="15">
        <v>1.45</v>
      </c>
      <c r="K1047" s="16" t="s">
        <v>297</v>
      </c>
      <c r="L1047" t="str">
        <f t="shared" si="16"/>
        <v>none</v>
      </c>
    </row>
    <row r="1048" spans="1:12" x14ac:dyDescent="0.3">
      <c r="A1048" s="11" t="s">
        <v>2471</v>
      </c>
      <c r="B1048" s="11" t="s">
        <v>292</v>
      </c>
      <c r="C1048" s="11" t="s">
        <v>2029</v>
      </c>
      <c r="D1048" s="11" t="s">
        <v>2030</v>
      </c>
      <c r="E1048" s="11" t="s">
        <v>2472</v>
      </c>
      <c r="F1048" s="12">
        <v>13</v>
      </c>
      <c r="G1048" s="12">
        <v>3</v>
      </c>
      <c r="H1048" s="13">
        <v>0.5282</v>
      </c>
      <c r="I1048" s="14">
        <v>2.0265346499999999</v>
      </c>
      <c r="J1048" s="15">
        <v>1.4</v>
      </c>
      <c r="K1048" s="16" t="s">
        <v>297</v>
      </c>
      <c r="L1048" t="str">
        <f t="shared" si="16"/>
        <v>none</v>
      </c>
    </row>
    <row r="1049" spans="1:12" x14ac:dyDescent="0.3">
      <c r="A1049" s="11" t="s">
        <v>2473</v>
      </c>
      <c r="B1049" s="11" t="s">
        <v>292</v>
      </c>
      <c r="C1049" s="11" t="s">
        <v>2029</v>
      </c>
      <c r="D1049" s="11" t="s">
        <v>2030</v>
      </c>
      <c r="E1049" s="11" t="s">
        <v>2474</v>
      </c>
      <c r="F1049" s="12">
        <v>71</v>
      </c>
      <c r="G1049" s="12">
        <v>18</v>
      </c>
      <c r="H1049" s="13">
        <v>0.53280000000000005</v>
      </c>
      <c r="I1049" s="14">
        <v>2.0045657399999999</v>
      </c>
      <c r="J1049" s="15">
        <v>1.4</v>
      </c>
      <c r="K1049" s="16" t="s">
        <v>297</v>
      </c>
      <c r="L1049" t="str">
        <f t="shared" si="16"/>
        <v>none</v>
      </c>
    </row>
    <row r="1050" spans="1:12" x14ac:dyDescent="0.3">
      <c r="A1050" s="11" t="s">
        <v>2475</v>
      </c>
      <c r="B1050" s="11" t="s">
        <v>292</v>
      </c>
      <c r="C1050" s="11" t="s">
        <v>2029</v>
      </c>
      <c r="D1050" s="11" t="s">
        <v>2030</v>
      </c>
      <c r="E1050" s="11" t="s">
        <v>2476</v>
      </c>
      <c r="F1050" s="12">
        <v>7</v>
      </c>
      <c r="G1050" s="12">
        <v>2</v>
      </c>
      <c r="H1050" s="13">
        <v>0.29909999999999998</v>
      </c>
      <c r="I1050" s="14">
        <v>2.0133580700000002</v>
      </c>
      <c r="J1050" s="15">
        <v>1.4</v>
      </c>
      <c r="K1050" s="16" t="s">
        <v>297</v>
      </c>
      <c r="L1050" t="str">
        <f t="shared" si="16"/>
        <v>none</v>
      </c>
    </row>
    <row r="1051" spans="1:12" x14ac:dyDescent="0.3">
      <c r="A1051" s="18" t="s">
        <v>2477</v>
      </c>
      <c r="B1051" s="11" t="s">
        <v>292</v>
      </c>
      <c r="C1051" s="11" t="s">
        <v>2029</v>
      </c>
      <c r="D1051" s="11" t="s">
        <v>2030</v>
      </c>
      <c r="E1051" s="11" t="s">
        <v>2478</v>
      </c>
      <c r="F1051" s="12">
        <v>10</v>
      </c>
      <c r="G1051" s="12">
        <v>2</v>
      </c>
      <c r="H1051" s="13">
        <v>0.69399999999999995</v>
      </c>
      <c r="I1051" s="14">
        <v>2.2220729399999999</v>
      </c>
      <c r="J1051" s="15">
        <v>1.4</v>
      </c>
      <c r="K1051" s="16" t="s">
        <v>297</v>
      </c>
      <c r="L1051" t="str">
        <f t="shared" si="16"/>
        <v>none</v>
      </c>
    </row>
    <row r="1052" spans="1:12" x14ac:dyDescent="0.3">
      <c r="A1052" s="11" t="s">
        <v>2479</v>
      </c>
      <c r="B1052" s="11" t="s">
        <v>292</v>
      </c>
      <c r="C1052" s="11" t="s">
        <v>2029</v>
      </c>
      <c r="D1052" s="11" t="s">
        <v>2030</v>
      </c>
      <c r="E1052" s="11" t="s">
        <v>2480</v>
      </c>
      <c r="F1052" s="12">
        <v>9</v>
      </c>
      <c r="G1052" s="12">
        <v>1</v>
      </c>
      <c r="H1052" s="13">
        <v>0.42620000000000002</v>
      </c>
      <c r="I1052" s="14">
        <v>1.7562575499999999</v>
      </c>
      <c r="J1052" s="15">
        <v>1.55</v>
      </c>
      <c r="K1052" s="16" t="s">
        <v>331</v>
      </c>
      <c r="L1052" t="str">
        <f t="shared" si="16"/>
        <v>none</v>
      </c>
    </row>
    <row r="1053" spans="1:12" x14ac:dyDescent="0.3">
      <c r="A1053" s="11" t="s">
        <v>2481</v>
      </c>
      <c r="B1053" s="11" t="s">
        <v>292</v>
      </c>
      <c r="C1053" s="11" t="s">
        <v>2029</v>
      </c>
      <c r="D1053" s="11" t="s">
        <v>2030</v>
      </c>
      <c r="E1053" s="11" t="s">
        <v>2482</v>
      </c>
      <c r="F1053" s="12">
        <v>17</v>
      </c>
      <c r="G1053" s="12">
        <v>3</v>
      </c>
      <c r="H1053" s="13">
        <v>0.28560000000000002</v>
      </c>
      <c r="I1053" s="14">
        <v>1.88001844</v>
      </c>
      <c r="J1053" s="15">
        <v>1.45</v>
      </c>
      <c r="K1053" s="16" t="s">
        <v>331</v>
      </c>
      <c r="L1053" t="str">
        <f t="shared" si="16"/>
        <v>none</v>
      </c>
    </row>
    <row r="1054" spans="1:12" x14ac:dyDescent="0.3">
      <c r="A1054" s="11" t="s">
        <v>2483</v>
      </c>
      <c r="B1054" s="11" t="s">
        <v>292</v>
      </c>
      <c r="C1054" s="11" t="s">
        <v>2029</v>
      </c>
      <c r="D1054" s="11" t="s">
        <v>2030</v>
      </c>
      <c r="E1054" s="11" t="s">
        <v>2484</v>
      </c>
      <c r="F1054" s="12">
        <v>27</v>
      </c>
      <c r="G1054" s="12">
        <v>4</v>
      </c>
      <c r="H1054" s="13">
        <v>0.3735</v>
      </c>
      <c r="I1054" s="14">
        <v>2.0846405799999999</v>
      </c>
      <c r="J1054" s="15">
        <v>1.45</v>
      </c>
      <c r="K1054" s="16" t="s">
        <v>331</v>
      </c>
      <c r="L1054" t="str">
        <f t="shared" si="16"/>
        <v>none</v>
      </c>
    </row>
    <row r="1055" spans="1:12" x14ac:dyDescent="0.3">
      <c r="A1055" s="11" t="s">
        <v>2485</v>
      </c>
      <c r="B1055" s="11" t="s">
        <v>292</v>
      </c>
      <c r="C1055" s="11" t="s">
        <v>2029</v>
      </c>
      <c r="D1055" s="11" t="s">
        <v>2030</v>
      </c>
      <c r="E1055" s="11" t="s">
        <v>2486</v>
      </c>
      <c r="F1055" s="12">
        <v>47</v>
      </c>
      <c r="G1055" s="12">
        <v>12</v>
      </c>
      <c r="H1055" s="13">
        <v>0.4541</v>
      </c>
      <c r="I1055" s="14">
        <v>1.856957</v>
      </c>
      <c r="J1055" s="15">
        <v>1.4</v>
      </c>
      <c r="K1055" s="16" t="s">
        <v>297</v>
      </c>
      <c r="L1055" t="str">
        <f t="shared" si="16"/>
        <v>none</v>
      </c>
    </row>
    <row r="1056" spans="1:12" x14ac:dyDescent="0.3">
      <c r="A1056" s="11" t="s">
        <v>2487</v>
      </c>
      <c r="B1056" s="11" t="s">
        <v>292</v>
      </c>
      <c r="C1056" s="11" t="s">
        <v>2029</v>
      </c>
      <c r="D1056" s="11" t="s">
        <v>2030</v>
      </c>
      <c r="E1056" s="11" t="s">
        <v>2488</v>
      </c>
      <c r="F1056" s="12">
        <v>75</v>
      </c>
      <c r="G1056" s="12">
        <v>11</v>
      </c>
      <c r="H1056" s="13">
        <v>0.44319999999999998</v>
      </c>
      <c r="I1056" s="14">
        <v>2.0213036500000001</v>
      </c>
      <c r="J1056" s="15">
        <v>1.55</v>
      </c>
      <c r="K1056" s="16" t="s">
        <v>331</v>
      </c>
      <c r="L1056" t="str">
        <f t="shared" si="16"/>
        <v>none</v>
      </c>
    </row>
    <row r="1057" spans="1:12" x14ac:dyDescent="0.3">
      <c r="A1057" s="11" t="s">
        <v>2489</v>
      </c>
      <c r="B1057" s="11" t="s">
        <v>292</v>
      </c>
      <c r="C1057" s="11" t="s">
        <v>2029</v>
      </c>
      <c r="D1057" s="11" t="s">
        <v>2030</v>
      </c>
      <c r="E1057" s="11" t="s">
        <v>2490</v>
      </c>
      <c r="F1057" s="12">
        <v>110</v>
      </c>
      <c r="G1057" s="12">
        <v>16</v>
      </c>
      <c r="H1057" s="13">
        <v>0.4546</v>
      </c>
      <c r="I1057" s="14">
        <v>1.9870673599999999</v>
      </c>
      <c r="J1057" s="15">
        <v>1.5</v>
      </c>
      <c r="K1057" s="16" t="s">
        <v>331</v>
      </c>
      <c r="L1057" t="str">
        <f t="shared" si="16"/>
        <v>none</v>
      </c>
    </row>
    <row r="1058" spans="1:12" x14ac:dyDescent="0.3">
      <c r="A1058" s="11" t="s">
        <v>2491</v>
      </c>
      <c r="B1058" s="11" t="s">
        <v>292</v>
      </c>
      <c r="C1058" s="11" t="s">
        <v>2029</v>
      </c>
      <c r="D1058" s="11" t="s">
        <v>2030</v>
      </c>
      <c r="E1058" s="11" t="s">
        <v>2492</v>
      </c>
      <c r="F1058" s="12">
        <v>19</v>
      </c>
      <c r="G1058" s="12">
        <v>3</v>
      </c>
      <c r="H1058" s="13">
        <v>0.36870000000000003</v>
      </c>
      <c r="I1058" s="14">
        <v>2.0837956499999999</v>
      </c>
      <c r="J1058" s="15">
        <v>1.45</v>
      </c>
      <c r="K1058" s="16" t="s">
        <v>331</v>
      </c>
      <c r="L1058" t="str">
        <f t="shared" si="16"/>
        <v>none</v>
      </c>
    </row>
    <row r="1059" spans="1:12" x14ac:dyDescent="0.3">
      <c r="A1059" s="11" t="s">
        <v>2493</v>
      </c>
      <c r="B1059" s="11" t="s">
        <v>292</v>
      </c>
      <c r="C1059" s="11" t="s">
        <v>2029</v>
      </c>
      <c r="D1059" s="11" t="s">
        <v>2030</v>
      </c>
      <c r="E1059" s="11" t="s">
        <v>2494</v>
      </c>
      <c r="F1059" s="12">
        <v>278</v>
      </c>
      <c r="G1059" s="12">
        <v>42</v>
      </c>
      <c r="H1059" s="13">
        <v>0.60070000000000001</v>
      </c>
      <c r="I1059" s="14">
        <v>2.42792305</v>
      </c>
      <c r="J1059" s="15">
        <v>1.55</v>
      </c>
      <c r="K1059" s="16" t="s">
        <v>331</v>
      </c>
      <c r="L1059" t="str">
        <f t="shared" si="16"/>
        <v>none</v>
      </c>
    </row>
    <row r="1060" spans="1:12" x14ac:dyDescent="0.3">
      <c r="A1060" s="11" t="s">
        <v>2495</v>
      </c>
      <c r="B1060" s="11" t="s">
        <v>292</v>
      </c>
      <c r="C1060" s="11" t="s">
        <v>2029</v>
      </c>
      <c r="D1060" s="11" t="s">
        <v>2030</v>
      </c>
      <c r="E1060" s="11" t="s">
        <v>2496</v>
      </c>
      <c r="F1060" s="12">
        <v>19</v>
      </c>
      <c r="G1060" s="12">
        <v>3</v>
      </c>
      <c r="H1060" s="13">
        <v>0.33500000000000002</v>
      </c>
      <c r="I1060" s="14">
        <v>2.00450325</v>
      </c>
      <c r="J1060" s="15">
        <v>1.55</v>
      </c>
      <c r="K1060" s="16" t="s">
        <v>331</v>
      </c>
      <c r="L1060" t="str">
        <f t="shared" si="16"/>
        <v>none</v>
      </c>
    </row>
    <row r="1061" spans="1:12" x14ac:dyDescent="0.3">
      <c r="A1061" s="11" t="s">
        <v>2497</v>
      </c>
      <c r="B1061" s="11" t="s">
        <v>292</v>
      </c>
      <c r="C1061" s="11" t="s">
        <v>2029</v>
      </c>
      <c r="D1061" s="11" t="s">
        <v>2030</v>
      </c>
      <c r="E1061" s="11" t="s">
        <v>2498</v>
      </c>
      <c r="F1061" s="12">
        <v>36</v>
      </c>
      <c r="G1061" s="12">
        <v>9</v>
      </c>
      <c r="H1061" s="13">
        <v>0.60440000000000005</v>
      </c>
      <c r="I1061" s="14">
        <v>2.02939282</v>
      </c>
      <c r="J1061" s="15">
        <v>1.4</v>
      </c>
      <c r="K1061" s="16" t="s">
        <v>297</v>
      </c>
      <c r="L1061" t="str">
        <f t="shared" si="16"/>
        <v>none</v>
      </c>
    </row>
    <row r="1062" spans="1:12" x14ac:dyDescent="0.3">
      <c r="A1062" s="11" t="s">
        <v>2499</v>
      </c>
      <c r="B1062" s="11" t="s">
        <v>292</v>
      </c>
      <c r="C1062" s="11" t="s">
        <v>2029</v>
      </c>
      <c r="D1062" s="11" t="s">
        <v>2030</v>
      </c>
      <c r="E1062" s="11" t="s">
        <v>2500</v>
      </c>
      <c r="F1062" s="12">
        <v>35</v>
      </c>
      <c r="G1062" s="12">
        <v>5</v>
      </c>
      <c r="H1062" s="13">
        <v>0.4143</v>
      </c>
      <c r="I1062" s="14">
        <v>2.0033201200000001</v>
      </c>
      <c r="J1062" s="15">
        <v>1.45</v>
      </c>
      <c r="K1062" s="16" t="s">
        <v>331</v>
      </c>
      <c r="L1062" t="str">
        <f t="shared" si="16"/>
        <v>none</v>
      </c>
    </row>
    <row r="1063" spans="1:12" x14ac:dyDescent="0.3">
      <c r="A1063" s="11" t="s">
        <v>2501</v>
      </c>
      <c r="B1063" s="11" t="s">
        <v>292</v>
      </c>
      <c r="C1063" s="11" t="s">
        <v>2029</v>
      </c>
      <c r="D1063" s="11" t="s">
        <v>2030</v>
      </c>
      <c r="E1063" s="11" t="s">
        <v>2502</v>
      </c>
      <c r="F1063" s="12">
        <v>14</v>
      </c>
      <c r="G1063" s="12">
        <v>3</v>
      </c>
      <c r="H1063" s="13">
        <v>0.32790000000000002</v>
      </c>
      <c r="I1063" s="14">
        <v>2.0068031500000001</v>
      </c>
      <c r="J1063" s="15">
        <v>1.5</v>
      </c>
      <c r="K1063" s="16" t="s">
        <v>297</v>
      </c>
      <c r="L1063" t="str">
        <f t="shared" si="16"/>
        <v>none</v>
      </c>
    </row>
    <row r="1064" spans="1:12" x14ac:dyDescent="0.3">
      <c r="A1064" s="18" t="s">
        <v>2503</v>
      </c>
      <c r="B1064" s="11" t="s">
        <v>292</v>
      </c>
      <c r="C1064" s="11" t="s">
        <v>2029</v>
      </c>
      <c r="D1064" s="11" t="s">
        <v>2030</v>
      </c>
      <c r="E1064" s="11" t="s">
        <v>2504</v>
      </c>
      <c r="F1064" s="12">
        <v>11</v>
      </c>
      <c r="G1064" s="12">
        <v>3</v>
      </c>
      <c r="H1064" s="13">
        <v>0.43809999999999999</v>
      </c>
      <c r="I1064" s="14">
        <v>2.17669237</v>
      </c>
      <c r="J1064" s="15">
        <v>1.5</v>
      </c>
      <c r="K1064" s="16" t="s">
        <v>297</v>
      </c>
      <c r="L1064" t="str">
        <f t="shared" si="16"/>
        <v>none</v>
      </c>
    </row>
    <row r="1065" spans="1:12" x14ac:dyDescent="0.3">
      <c r="A1065" s="11" t="s">
        <v>2505</v>
      </c>
      <c r="B1065" s="11" t="s">
        <v>292</v>
      </c>
      <c r="C1065" s="11" t="s">
        <v>2029</v>
      </c>
      <c r="D1065" s="11" t="s">
        <v>2030</v>
      </c>
      <c r="E1065" s="11" t="s">
        <v>2506</v>
      </c>
      <c r="F1065" s="12">
        <v>20</v>
      </c>
      <c r="G1065" s="12">
        <v>5</v>
      </c>
      <c r="H1065" s="13">
        <v>0.47010000000000002</v>
      </c>
      <c r="I1065" s="14">
        <v>1.96615099</v>
      </c>
      <c r="J1065" s="15">
        <v>1.5</v>
      </c>
      <c r="K1065" s="16" t="s">
        <v>297</v>
      </c>
      <c r="L1065" t="str">
        <f t="shared" si="16"/>
        <v>none</v>
      </c>
    </row>
    <row r="1066" spans="1:12" x14ac:dyDescent="0.3">
      <c r="A1066" s="11" t="s">
        <v>2507</v>
      </c>
      <c r="B1066" s="11" t="s">
        <v>292</v>
      </c>
      <c r="C1066" s="11" t="s">
        <v>2029</v>
      </c>
      <c r="D1066" s="11" t="s">
        <v>2030</v>
      </c>
      <c r="E1066" s="11" t="s">
        <v>2508</v>
      </c>
      <c r="F1066" s="12">
        <v>11</v>
      </c>
      <c r="G1066" s="12">
        <v>3</v>
      </c>
      <c r="H1066" s="13">
        <v>0.41339999999999999</v>
      </c>
      <c r="I1066" s="14">
        <v>2.1205611200000001</v>
      </c>
      <c r="J1066" s="15">
        <v>1.5</v>
      </c>
      <c r="K1066" s="16" t="s">
        <v>297</v>
      </c>
      <c r="L1066" t="str">
        <f t="shared" si="16"/>
        <v>none</v>
      </c>
    </row>
    <row r="1067" spans="1:12" x14ac:dyDescent="0.3">
      <c r="A1067" s="11" t="s">
        <v>2509</v>
      </c>
      <c r="B1067" s="11" t="s">
        <v>292</v>
      </c>
      <c r="C1067" s="11" t="s">
        <v>2029</v>
      </c>
      <c r="D1067" s="11" t="s">
        <v>2030</v>
      </c>
      <c r="E1067" s="11" t="s">
        <v>2510</v>
      </c>
      <c r="F1067" s="12">
        <v>14</v>
      </c>
      <c r="G1067" s="12">
        <v>3</v>
      </c>
      <c r="H1067" s="13">
        <v>0.58789999999999998</v>
      </c>
      <c r="I1067" s="14">
        <v>2.0461290299999999</v>
      </c>
      <c r="J1067" s="15">
        <v>1.4</v>
      </c>
      <c r="K1067" s="16" t="s">
        <v>297</v>
      </c>
      <c r="L1067" t="str">
        <f t="shared" si="16"/>
        <v>none</v>
      </c>
    </row>
    <row r="1068" spans="1:12" x14ac:dyDescent="0.3">
      <c r="A1068" s="11" t="s">
        <v>2511</v>
      </c>
      <c r="B1068" s="11" t="s">
        <v>292</v>
      </c>
      <c r="C1068" s="11" t="s">
        <v>2029</v>
      </c>
      <c r="D1068" s="11" t="s">
        <v>2030</v>
      </c>
      <c r="E1068" s="11" t="s">
        <v>2512</v>
      </c>
      <c r="F1068" s="12">
        <v>79</v>
      </c>
      <c r="G1068" s="12">
        <v>12</v>
      </c>
      <c r="H1068" s="13">
        <v>0.4708</v>
      </c>
      <c r="I1068" s="14">
        <v>2.0495735499999999</v>
      </c>
      <c r="J1068" s="15">
        <v>1.5</v>
      </c>
      <c r="K1068" s="16" t="s">
        <v>331</v>
      </c>
      <c r="L1068" t="str">
        <f t="shared" si="16"/>
        <v>none</v>
      </c>
    </row>
    <row r="1069" spans="1:12" x14ac:dyDescent="0.3">
      <c r="A1069" s="11" t="s">
        <v>2513</v>
      </c>
      <c r="B1069" s="11" t="s">
        <v>292</v>
      </c>
      <c r="C1069" s="11" t="s">
        <v>2029</v>
      </c>
      <c r="D1069" s="11" t="s">
        <v>2030</v>
      </c>
      <c r="E1069" s="11" t="s">
        <v>2514</v>
      </c>
      <c r="F1069" s="12">
        <v>22</v>
      </c>
      <c r="G1069" s="12">
        <v>6</v>
      </c>
      <c r="H1069" s="13">
        <v>0.4425</v>
      </c>
      <c r="I1069" s="14">
        <v>2.0090081400000002</v>
      </c>
      <c r="J1069" s="15">
        <v>1.5</v>
      </c>
      <c r="K1069" s="16" t="s">
        <v>297</v>
      </c>
      <c r="L1069" t="str">
        <f t="shared" si="16"/>
        <v>none</v>
      </c>
    </row>
    <row r="1070" spans="1:12" x14ac:dyDescent="0.3">
      <c r="A1070" s="11" t="s">
        <v>2515</v>
      </c>
      <c r="B1070" s="11" t="s">
        <v>292</v>
      </c>
      <c r="C1070" s="11" t="s">
        <v>2029</v>
      </c>
      <c r="D1070" s="11" t="s">
        <v>2030</v>
      </c>
      <c r="E1070" s="11" t="s">
        <v>2516</v>
      </c>
      <c r="F1070" s="12">
        <v>8</v>
      </c>
      <c r="G1070" s="12">
        <v>1</v>
      </c>
      <c r="H1070" s="13">
        <v>0.48249999999999998</v>
      </c>
      <c r="I1070" s="14">
        <v>1.69966635</v>
      </c>
      <c r="J1070" s="15">
        <v>1.45</v>
      </c>
      <c r="K1070" s="16" t="s">
        <v>297</v>
      </c>
      <c r="L1070" t="str">
        <f t="shared" si="16"/>
        <v>none</v>
      </c>
    </row>
    <row r="1071" spans="1:12" x14ac:dyDescent="0.3">
      <c r="A1071" s="11" t="s">
        <v>2517</v>
      </c>
      <c r="B1071" s="11" t="s">
        <v>292</v>
      </c>
      <c r="C1071" s="11" t="s">
        <v>2029</v>
      </c>
      <c r="D1071" s="11" t="s">
        <v>2030</v>
      </c>
      <c r="E1071" s="11" t="s">
        <v>2518</v>
      </c>
      <c r="F1071" s="12">
        <v>511</v>
      </c>
      <c r="G1071" s="12">
        <v>77</v>
      </c>
      <c r="H1071" s="13">
        <v>0.55520000000000003</v>
      </c>
      <c r="I1071" s="14">
        <v>1.9921255200000001</v>
      </c>
      <c r="J1071" s="15">
        <v>1.4</v>
      </c>
      <c r="K1071" s="16" t="s">
        <v>331</v>
      </c>
      <c r="L1071" t="str">
        <f t="shared" si="16"/>
        <v>none</v>
      </c>
    </row>
    <row r="1072" spans="1:12" x14ac:dyDescent="0.3">
      <c r="A1072" s="11" t="s">
        <v>2519</v>
      </c>
      <c r="B1072" s="11" t="s">
        <v>292</v>
      </c>
      <c r="C1072" s="11" t="s">
        <v>2029</v>
      </c>
      <c r="D1072" s="11" t="s">
        <v>2030</v>
      </c>
      <c r="E1072" s="11" t="s">
        <v>2520</v>
      </c>
      <c r="F1072" s="12">
        <v>14</v>
      </c>
      <c r="G1072" s="12">
        <v>4</v>
      </c>
      <c r="H1072" s="13">
        <v>0.28670000000000001</v>
      </c>
      <c r="I1072" s="14">
        <v>1.9739669399999999</v>
      </c>
      <c r="J1072" s="15">
        <v>1.5</v>
      </c>
      <c r="K1072" s="16" t="s">
        <v>297</v>
      </c>
      <c r="L1072" t="str">
        <f t="shared" si="16"/>
        <v>none</v>
      </c>
    </row>
    <row r="1073" spans="1:12" x14ac:dyDescent="0.3">
      <c r="A1073" s="11" t="s">
        <v>2521</v>
      </c>
      <c r="B1073" s="11" t="s">
        <v>292</v>
      </c>
      <c r="C1073" s="11" t="s">
        <v>2029</v>
      </c>
      <c r="D1073" s="11" t="s">
        <v>2030</v>
      </c>
      <c r="E1073" s="11" t="s">
        <v>2522</v>
      </c>
      <c r="F1073" s="12">
        <v>26</v>
      </c>
      <c r="G1073" s="12">
        <v>6</v>
      </c>
      <c r="H1073" s="13">
        <v>0.52659999999999996</v>
      </c>
      <c r="I1073" s="14">
        <v>1.99261076</v>
      </c>
      <c r="J1073" s="15">
        <v>1.5</v>
      </c>
      <c r="K1073" s="16" t="s">
        <v>297</v>
      </c>
      <c r="L1073" t="str">
        <f t="shared" si="16"/>
        <v>none</v>
      </c>
    </row>
    <row r="1074" spans="1:12" x14ac:dyDescent="0.3">
      <c r="A1074" s="11" t="s">
        <v>2523</v>
      </c>
      <c r="B1074" s="11" t="s">
        <v>292</v>
      </c>
      <c r="C1074" s="11" t="s">
        <v>2029</v>
      </c>
      <c r="D1074" s="11" t="s">
        <v>2030</v>
      </c>
      <c r="E1074" s="11" t="s">
        <v>2524</v>
      </c>
      <c r="F1074" s="12">
        <v>27</v>
      </c>
      <c r="G1074" s="12">
        <v>5</v>
      </c>
      <c r="H1074" s="13">
        <v>0.26050000000000001</v>
      </c>
      <c r="I1074" s="14">
        <v>1.90216601</v>
      </c>
      <c r="J1074" s="15">
        <v>1.55</v>
      </c>
      <c r="K1074" s="16" t="s">
        <v>710</v>
      </c>
      <c r="L1074" t="str">
        <f t="shared" si="16"/>
        <v>none</v>
      </c>
    </row>
    <row r="1075" spans="1:12" x14ac:dyDescent="0.3">
      <c r="A1075" s="18" t="s">
        <v>2525</v>
      </c>
      <c r="B1075" s="11" t="s">
        <v>292</v>
      </c>
      <c r="C1075" s="11" t="s">
        <v>2029</v>
      </c>
      <c r="D1075" s="11" t="s">
        <v>2030</v>
      </c>
      <c r="E1075" s="11" t="s">
        <v>2526</v>
      </c>
      <c r="F1075" s="12">
        <v>13</v>
      </c>
      <c r="G1075" s="12">
        <v>3</v>
      </c>
      <c r="H1075" s="13">
        <v>0.33989999999999998</v>
      </c>
      <c r="I1075" s="14">
        <v>1.99105175</v>
      </c>
      <c r="J1075" s="15">
        <v>1.5</v>
      </c>
      <c r="K1075" s="16" t="s">
        <v>297</v>
      </c>
      <c r="L1075" t="str">
        <f t="shared" si="16"/>
        <v>none</v>
      </c>
    </row>
    <row r="1076" spans="1:12" x14ac:dyDescent="0.3">
      <c r="A1076" s="11" t="s">
        <v>2527</v>
      </c>
      <c r="B1076" s="11" t="s">
        <v>292</v>
      </c>
      <c r="C1076" s="11" t="s">
        <v>2029</v>
      </c>
      <c r="D1076" s="11" t="s">
        <v>2030</v>
      </c>
      <c r="E1076" s="11" t="s">
        <v>2528</v>
      </c>
      <c r="F1076" s="12">
        <v>32</v>
      </c>
      <c r="G1076" s="12">
        <v>5</v>
      </c>
      <c r="H1076" s="13">
        <v>0.3075</v>
      </c>
      <c r="I1076" s="14">
        <v>2.1116788299999998</v>
      </c>
      <c r="J1076" s="15">
        <v>1.55</v>
      </c>
      <c r="K1076" s="16" t="s">
        <v>331</v>
      </c>
      <c r="L1076" t="str">
        <f t="shared" si="16"/>
        <v>none</v>
      </c>
    </row>
    <row r="1077" spans="1:12" x14ac:dyDescent="0.3">
      <c r="A1077" s="11" t="s">
        <v>2529</v>
      </c>
      <c r="B1077" s="11" t="s">
        <v>292</v>
      </c>
      <c r="C1077" s="11" t="s">
        <v>2029</v>
      </c>
      <c r="D1077" s="11" t="s">
        <v>2030</v>
      </c>
      <c r="E1077" s="11" t="s">
        <v>2530</v>
      </c>
      <c r="F1077" s="12">
        <v>35</v>
      </c>
      <c r="G1077" s="12">
        <v>9</v>
      </c>
      <c r="H1077" s="13">
        <v>0.49159999999999998</v>
      </c>
      <c r="I1077" s="14">
        <v>1.9541218199999999</v>
      </c>
      <c r="J1077" s="15">
        <v>1.4</v>
      </c>
      <c r="K1077" s="16" t="s">
        <v>297</v>
      </c>
      <c r="L1077" t="str">
        <f t="shared" si="16"/>
        <v>none</v>
      </c>
    </row>
    <row r="1078" spans="1:12" x14ac:dyDescent="0.3">
      <c r="A1078" s="11" t="s">
        <v>2531</v>
      </c>
      <c r="B1078" s="11" t="s">
        <v>292</v>
      </c>
      <c r="C1078" s="11" t="s">
        <v>2029</v>
      </c>
      <c r="D1078" s="11" t="s">
        <v>2030</v>
      </c>
      <c r="E1078" s="11" t="s">
        <v>2532</v>
      </c>
      <c r="F1078" s="12">
        <v>8</v>
      </c>
      <c r="G1078" s="12">
        <v>1</v>
      </c>
      <c r="H1078" s="13">
        <v>0.22600000000000001</v>
      </c>
      <c r="I1078" s="14">
        <v>1.92786177</v>
      </c>
      <c r="J1078" s="15">
        <v>1.45</v>
      </c>
      <c r="K1078" s="16" t="s">
        <v>331</v>
      </c>
      <c r="L1078" t="str">
        <f t="shared" si="16"/>
        <v>none</v>
      </c>
    </row>
    <row r="1079" spans="1:12" x14ac:dyDescent="0.3">
      <c r="A1079" s="11" t="s">
        <v>2533</v>
      </c>
      <c r="B1079" s="11" t="s">
        <v>292</v>
      </c>
      <c r="C1079" s="11" t="s">
        <v>2029</v>
      </c>
      <c r="D1079" s="11" t="s">
        <v>2030</v>
      </c>
      <c r="E1079" s="11" t="s">
        <v>2534</v>
      </c>
      <c r="F1079" s="12">
        <v>25</v>
      </c>
      <c r="G1079" s="12">
        <v>6</v>
      </c>
      <c r="H1079" s="13">
        <v>0.54430000000000001</v>
      </c>
      <c r="I1079" s="14">
        <v>1.9232406200000001</v>
      </c>
      <c r="J1079" s="15">
        <v>1.4</v>
      </c>
      <c r="K1079" s="16" t="s">
        <v>297</v>
      </c>
      <c r="L1079" t="str">
        <f t="shared" si="16"/>
        <v>none</v>
      </c>
    </row>
    <row r="1080" spans="1:12" x14ac:dyDescent="0.3">
      <c r="A1080" s="11" t="s">
        <v>2535</v>
      </c>
      <c r="B1080" s="11" t="s">
        <v>292</v>
      </c>
      <c r="C1080" s="11" t="s">
        <v>2029</v>
      </c>
      <c r="D1080" s="11" t="s">
        <v>2030</v>
      </c>
      <c r="E1080" s="11" t="s">
        <v>2536</v>
      </c>
      <c r="F1080" s="12">
        <v>8</v>
      </c>
      <c r="G1080" s="12">
        <v>1</v>
      </c>
      <c r="H1080" s="13">
        <v>0.18</v>
      </c>
      <c r="I1080" s="14">
        <v>1.99329164</v>
      </c>
      <c r="J1080" s="15">
        <v>1.5</v>
      </c>
      <c r="K1080" s="16" t="s">
        <v>331</v>
      </c>
      <c r="L1080" t="str">
        <f t="shared" si="16"/>
        <v>none</v>
      </c>
    </row>
    <row r="1081" spans="1:12" x14ac:dyDescent="0.3">
      <c r="A1081" s="11" t="s">
        <v>2537</v>
      </c>
      <c r="B1081" s="11" t="s">
        <v>292</v>
      </c>
      <c r="C1081" s="11" t="s">
        <v>2029</v>
      </c>
      <c r="D1081" s="11" t="s">
        <v>2030</v>
      </c>
      <c r="E1081" s="11" t="s">
        <v>2538</v>
      </c>
      <c r="F1081" s="12">
        <v>126</v>
      </c>
      <c r="G1081" s="12">
        <v>25</v>
      </c>
      <c r="H1081" s="13">
        <v>0.1762</v>
      </c>
      <c r="I1081" s="14">
        <v>3.1171528400000001</v>
      </c>
      <c r="J1081" s="15">
        <v>2.5</v>
      </c>
      <c r="K1081" s="16" t="s">
        <v>710</v>
      </c>
      <c r="L1081" t="str">
        <f t="shared" si="16"/>
        <v>none</v>
      </c>
    </row>
    <row r="1082" spans="1:12" x14ac:dyDescent="0.3">
      <c r="A1082" s="11" t="s">
        <v>2539</v>
      </c>
      <c r="B1082" s="11" t="s">
        <v>292</v>
      </c>
      <c r="C1082" s="11" t="s">
        <v>2029</v>
      </c>
      <c r="D1082" s="11" t="s">
        <v>2030</v>
      </c>
      <c r="E1082" s="11" t="s">
        <v>2540</v>
      </c>
      <c r="F1082" s="12">
        <v>14</v>
      </c>
      <c r="G1082" s="12">
        <v>2</v>
      </c>
      <c r="H1082" s="13">
        <v>0.30630000000000002</v>
      </c>
      <c r="I1082" s="14">
        <v>2.0403304800000002</v>
      </c>
      <c r="J1082" s="15">
        <v>1.55</v>
      </c>
      <c r="K1082" s="16" t="s">
        <v>331</v>
      </c>
      <c r="L1082" t="str">
        <f t="shared" si="16"/>
        <v>none</v>
      </c>
    </row>
    <row r="1083" spans="1:12" x14ac:dyDescent="0.3">
      <c r="A1083" s="11" t="s">
        <v>2541</v>
      </c>
      <c r="B1083" s="11" t="s">
        <v>292</v>
      </c>
      <c r="C1083" s="11" t="s">
        <v>2029</v>
      </c>
      <c r="D1083" s="11" t="s">
        <v>2030</v>
      </c>
      <c r="E1083" s="11" t="s">
        <v>2542</v>
      </c>
      <c r="F1083" s="12">
        <v>18</v>
      </c>
      <c r="G1083" s="12">
        <v>5</v>
      </c>
      <c r="H1083" s="13">
        <v>0.48370000000000002</v>
      </c>
      <c r="I1083" s="14">
        <v>1.9717522000000001</v>
      </c>
      <c r="J1083" s="15">
        <v>1.4</v>
      </c>
      <c r="K1083" s="16" t="s">
        <v>297</v>
      </c>
      <c r="L1083" t="str">
        <f t="shared" si="16"/>
        <v>none</v>
      </c>
    </row>
    <row r="1084" spans="1:12" x14ac:dyDescent="0.3">
      <c r="A1084" s="11" t="s">
        <v>2543</v>
      </c>
      <c r="B1084" s="11" t="s">
        <v>292</v>
      </c>
      <c r="C1084" s="11" t="s">
        <v>2029</v>
      </c>
      <c r="D1084" s="11" t="s">
        <v>2030</v>
      </c>
      <c r="E1084" s="11" t="s">
        <v>2544</v>
      </c>
      <c r="F1084" s="12">
        <v>7</v>
      </c>
      <c r="G1084" s="12">
        <v>2</v>
      </c>
      <c r="H1084" s="13">
        <v>0.31169999999999998</v>
      </c>
      <c r="I1084" s="14">
        <v>1.9742757799999999</v>
      </c>
      <c r="J1084" s="15">
        <v>1.5</v>
      </c>
      <c r="K1084" s="16" t="s">
        <v>297</v>
      </c>
      <c r="L1084" t="str">
        <f t="shared" si="16"/>
        <v>none</v>
      </c>
    </row>
    <row r="1085" spans="1:12" x14ac:dyDescent="0.3">
      <c r="A1085" s="11" t="s">
        <v>2545</v>
      </c>
      <c r="B1085" s="11" t="s">
        <v>292</v>
      </c>
      <c r="C1085" s="11" t="s">
        <v>2029</v>
      </c>
      <c r="D1085" s="11" t="s">
        <v>2030</v>
      </c>
      <c r="E1085" s="11" t="s">
        <v>2546</v>
      </c>
      <c r="F1085" s="12">
        <v>8</v>
      </c>
      <c r="G1085" s="12">
        <v>1</v>
      </c>
      <c r="H1085" s="13">
        <v>0.2535</v>
      </c>
      <c r="I1085" s="14">
        <v>1.7679149300000001</v>
      </c>
      <c r="J1085" s="15">
        <v>1.45</v>
      </c>
      <c r="K1085" s="16" t="s">
        <v>331</v>
      </c>
      <c r="L1085" t="str">
        <f t="shared" si="16"/>
        <v>none</v>
      </c>
    </row>
    <row r="1086" spans="1:12" x14ac:dyDescent="0.3">
      <c r="A1086" s="11" t="s">
        <v>2547</v>
      </c>
      <c r="B1086" s="11" t="s">
        <v>292</v>
      </c>
      <c r="C1086" s="11" t="s">
        <v>2029</v>
      </c>
      <c r="D1086" s="11" t="s">
        <v>2030</v>
      </c>
      <c r="E1086" s="11" t="s">
        <v>2548</v>
      </c>
      <c r="F1086" s="12">
        <v>43</v>
      </c>
      <c r="G1086" s="12">
        <v>7</v>
      </c>
      <c r="H1086" s="13">
        <v>0.41070000000000001</v>
      </c>
      <c r="I1086" s="14">
        <v>1.99431191</v>
      </c>
      <c r="J1086" s="15">
        <v>1.5</v>
      </c>
      <c r="K1086" s="16" t="s">
        <v>331</v>
      </c>
      <c r="L1086" t="str">
        <f t="shared" si="16"/>
        <v>none</v>
      </c>
    </row>
    <row r="1087" spans="1:12" x14ac:dyDescent="0.3">
      <c r="A1087" s="11" t="s">
        <v>2549</v>
      </c>
      <c r="B1087" s="11" t="s">
        <v>292</v>
      </c>
      <c r="C1087" s="11" t="s">
        <v>2029</v>
      </c>
      <c r="D1087" s="11" t="s">
        <v>2030</v>
      </c>
      <c r="E1087" s="11" t="s">
        <v>2550</v>
      </c>
      <c r="F1087" s="12">
        <v>17</v>
      </c>
      <c r="G1087" s="12">
        <v>4</v>
      </c>
      <c r="H1087" s="13">
        <v>0.57450000000000001</v>
      </c>
      <c r="I1087" s="14">
        <v>1.9805210900000001</v>
      </c>
      <c r="J1087" s="15">
        <v>1.4</v>
      </c>
      <c r="K1087" s="16" t="s">
        <v>297</v>
      </c>
      <c r="L1087" t="str">
        <f t="shared" si="16"/>
        <v>none</v>
      </c>
    </row>
    <row r="1088" spans="1:12" x14ac:dyDescent="0.3">
      <c r="A1088" s="11" t="s">
        <v>2551</v>
      </c>
      <c r="B1088" s="11" t="s">
        <v>292</v>
      </c>
      <c r="C1088" s="11" t="s">
        <v>2029</v>
      </c>
      <c r="D1088" s="11" t="s">
        <v>2030</v>
      </c>
      <c r="E1088" s="11" t="s">
        <v>2552</v>
      </c>
      <c r="F1088" s="12">
        <v>60</v>
      </c>
      <c r="G1088" s="12">
        <v>9</v>
      </c>
      <c r="H1088" s="13">
        <v>0.27939999999999998</v>
      </c>
      <c r="I1088" s="14">
        <v>2.0227470300000001</v>
      </c>
      <c r="J1088" s="15">
        <v>1.5</v>
      </c>
      <c r="K1088" s="16" t="s">
        <v>331</v>
      </c>
      <c r="L1088" t="str">
        <f t="shared" si="16"/>
        <v>none</v>
      </c>
    </row>
    <row r="1089" spans="1:12" x14ac:dyDescent="0.3">
      <c r="A1089" s="11" t="s">
        <v>2553</v>
      </c>
      <c r="B1089" s="11" t="s">
        <v>292</v>
      </c>
      <c r="C1089" s="11" t="s">
        <v>2029</v>
      </c>
      <c r="D1089" s="11" t="s">
        <v>2030</v>
      </c>
      <c r="E1089" s="11" t="s">
        <v>2554</v>
      </c>
      <c r="F1089" s="12">
        <v>36</v>
      </c>
      <c r="G1089" s="12">
        <v>5</v>
      </c>
      <c r="H1089" s="13">
        <v>0.27400000000000002</v>
      </c>
      <c r="I1089" s="14">
        <v>2.00787402</v>
      </c>
      <c r="J1089" s="15">
        <v>1.5</v>
      </c>
      <c r="K1089" s="16" t="s">
        <v>331</v>
      </c>
      <c r="L1089" t="str">
        <f t="shared" si="16"/>
        <v>none</v>
      </c>
    </row>
    <row r="1090" spans="1:12" x14ac:dyDescent="0.3">
      <c r="A1090" s="11" t="s">
        <v>2555</v>
      </c>
      <c r="B1090" s="11" t="s">
        <v>292</v>
      </c>
      <c r="C1090" s="11" t="s">
        <v>2029</v>
      </c>
      <c r="D1090" s="11" t="s">
        <v>2030</v>
      </c>
      <c r="E1090" s="11" t="s">
        <v>2556</v>
      </c>
      <c r="F1090" s="12">
        <v>7</v>
      </c>
      <c r="G1090" s="12">
        <v>2</v>
      </c>
      <c r="H1090" s="13">
        <v>0.3221</v>
      </c>
      <c r="I1090" s="14">
        <v>1.9908235299999999</v>
      </c>
      <c r="J1090" s="15">
        <v>1.4</v>
      </c>
      <c r="K1090" s="16" t="s">
        <v>297</v>
      </c>
      <c r="L1090" t="str">
        <f t="shared" si="16"/>
        <v>none</v>
      </c>
    </row>
    <row r="1091" spans="1:12" x14ac:dyDescent="0.3">
      <c r="A1091" s="11" t="s">
        <v>2557</v>
      </c>
      <c r="B1091" s="11" t="s">
        <v>292</v>
      </c>
      <c r="C1091" s="11" t="s">
        <v>2029</v>
      </c>
      <c r="D1091" s="11" t="s">
        <v>2030</v>
      </c>
      <c r="E1091" s="11" t="s">
        <v>2558</v>
      </c>
      <c r="F1091" s="12">
        <v>129</v>
      </c>
      <c r="G1091" s="12">
        <v>31</v>
      </c>
      <c r="H1091" s="13">
        <v>0.49299999999999999</v>
      </c>
      <c r="I1091" s="14">
        <v>1.9755327199999999</v>
      </c>
      <c r="J1091" s="15">
        <v>1.5</v>
      </c>
      <c r="K1091" s="16" t="s">
        <v>297</v>
      </c>
      <c r="L1091" t="str">
        <f t="shared" ref="L1091:L1154" si="17">IFERROR(VLOOKUP(C1091,$O$2:$P$21,2,FALSE),"none")</f>
        <v>none</v>
      </c>
    </row>
    <row r="1092" spans="1:12" x14ac:dyDescent="0.3">
      <c r="A1092" s="11" t="s">
        <v>2559</v>
      </c>
      <c r="B1092" s="11" t="s">
        <v>292</v>
      </c>
      <c r="C1092" s="11" t="s">
        <v>2029</v>
      </c>
      <c r="D1092" s="11" t="s">
        <v>2030</v>
      </c>
      <c r="E1092" s="11" t="s">
        <v>2560</v>
      </c>
      <c r="F1092" s="12">
        <v>87</v>
      </c>
      <c r="G1092" s="12">
        <v>13</v>
      </c>
      <c r="H1092" s="13">
        <v>0.50539999999999996</v>
      </c>
      <c r="I1092" s="14">
        <v>1.9474354</v>
      </c>
      <c r="J1092" s="15">
        <v>1.5</v>
      </c>
      <c r="K1092" s="16" t="s">
        <v>331</v>
      </c>
      <c r="L1092" t="str">
        <f t="shared" si="17"/>
        <v>none</v>
      </c>
    </row>
    <row r="1093" spans="1:12" x14ac:dyDescent="0.3">
      <c r="A1093" s="11" t="s">
        <v>2561</v>
      </c>
      <c r="B1093" s="11" t="s">
        <v>292</v>
      </c>
      <c r="C1093" s="11" t="s">
        <v>2029</v>
      </c>
      <c r="D1093" s="11" t="s">
        <v>2030</v>
      </c>
      <c r="E1093" s="11" t="s">
        <v>2562</v>
      </c>
      <c r="F1093" s="12">
        <v>11</v>
      </c>
      <c r="G1093" s="12">
        <v>3</v>
      </c>
      <c r="H1093" s="13">
        <v>0.4738</v>
      </c>
      <c r="I1093" s="14">
        <v>2.1760000000000002</v>
      </c>
      <c r="J1093" s="15">
        <v>1.5</v>
      </c>
      <c r="K1093" s="16" t="s">
        <v>297</v>
      </c>
      <c r="L1093" t="str">
        <f t="shared" si="17"/>
        <v>none</v>
      </c>
    </row>
    <row r="1094" spans="1:12" x14ac:dyDescent="0.3">
      <c r="A1094" s="11" t="s">
        <v>2563</v>
      </c>
      <c r="B1094" s="11" t="s">
        <v>292</v>
      </c>
      <c r="C1094" s="11" t="s">
        <v>2029</v>
      </c>
      <c r="D1094" s="11" t="s">
        <v>2030</v>
      </c>
      <c r="E1094" s="11" t="s">
        <v>2564</v>
      </c>
      <c r="F1094" s="12">
        <v>59</v>
      </c>
      <c r="G1094" s="12">
        <v>18</v>
      </c>
      <c r="H1094" s="13">
        <v>0.50239999999999996</v>
      </c>
      <c r="I1094" s="14">
        <v>2.01488706</v>
      </c>
      <c r="J1094" s="15">
        <v>1.4</v>
      </c>
      <c r="K1094" s="16" t="s">
        <v>297</v>
      </c>
      <c r="L1094" t="str">
        <f t="shared" si="17"/>
        <v>none</v>
      </c>
    </row>
    <row r="1095" spans="1:12" x14ac:dyDescent="0.3">
      <c r="A1095" s="11" t="s">
        <v>2565</v>
      </c>
      <c r="B1095" s="11" t="s">
        <v>292</v>
      </c>
      <c r="C1095" s="11" t="s">
        <v>2029</v>
      </c>
      <c r="D1095" s="11" t="s">
        <v>2030</v>
      </c>
      <c r="E1095" s="11" t="s">
        <v>2566</v>
      </c>
      <c r="F1095" s="12">
        <v>193</v>
      </c>
      <c r="G1095" s="12">
        <v>29</v>
      </c>
      <c r="H1095" s="13">
        <v>0.55620000000000003</v>
      </c>
      <c r="I1095" s="14">
        <v>2.3054786100000002</v>
      </c>
      <c r="J1095" s="15">
        <v>1.55</v>
      </c>
      <c r="K1095" s="16" t="s">
        <v>331</v>
      </c>
      <c r="L1095" t="str">
        <f t="shared" si="17"/>
        <v>none</v>
      </c>
    </row>
    <row r="1096" spans="1:12" x14ac:dyDescent="0.3">
      <c r="A1096" s="11" t="s">
        <v>2567</v>
      </c>
      <c r="B1096" s="11" t="s">
        <v>292</v>
      </c>
      <c r="C1096" s="11" t="s">
        <v>2029</v>
      </c>
      <c r="D1096" s="11" t="s">
        <v>2030</v>
      </c>
      <c r="E1096" s="11" t="s">
        <v>2568</v>
      </c>
      <c r="F1096" s="12">
        <v>13</v>
      </c>
      <c r="G1096" s="12">
        <v>2</v>
      </c>
      <c r="H1096" s="13">
        <v>0.3357</v>
      </c>
      <c r="I1096" s="14">
        <v>1.8936945199999999</v>
      </c>
      <c r="J1096" s="15">
        <v>1.45</v>
      </c>
      <c r="K1096" s="16" t="s">
        <v>331</v>
      </c>
      <c r="L1096" t="str">
        <f t="shared" si="17"/>
        <v>none</v>
      </c>
    </row>
    <row r="1097" spans="1:12" x14ac:dyDescent="0.3">
      <c r="A1097" s="18" t="s">
        <v>2569</v>
      </c>
      <c r="B1097" s="11" t="s">
        <v>292</v>
      </c>
      <c r="C1097" s="11" t="s">
        <v>2029</v>
      </c>
      <c r="D1097" s="11" t="s">
        <v>2030</v>
      </c>
      <c r="E1097" s="11" t="s">
        <v>2570</v>
      </c>
      <c r="F1097" s="12">
        <v>74</v>
      </c>
      <c r="G1097" s="12">
        <v>11</v>
      </c>
      <c r="H1097" s="13">
        <v>0.52210000000000001</v>
      </c>
      <c r="I1097" s="14">
        <v>2.0319080899999999</v>
      </c>
      <c r="J1097" s="15">
        <v>1.5</v>
      </c>
      <c r="K1097" s="16" t="s">
        <v>331</v>
      </c>
      <c r="L1097" t="str">
        <f t="shared" si="17"/>
        <v>none</v>
      </c>
    </row>
    <row r="1098" spans="1:12" x14ac:dyDescent="0.3">
      <c r="A1098" s="11" t="s">
        <v>2571</v>
      </c>
      <c r="B1098" s="11" t="s">
        <v>292</v>
      </c>
      <c r="C1098" s="11" t="s">
        <v>2029</v>
      </c>
      <c r="D1098" s="11" t="s">
        <v>2030</v>
      </c>
      <c r="E1098" s="11" t="s">
        <v>2572</v>
      </c>
      <c r="F1098" s="12">
        <v>42</v>
      </c>
      <c r="G1098" s="12">
        <v>11</v>
      </c>
      <c r="H1098" s="13">
        <v>0.4108</v>
      </c>
      <c r="I1098" s="14">
        <v>2.0470102400000001</v>
      </c>
      <c r="J1098" s="15">
        <v>1.5</v>
      </c>
      <c r="K1098" s="16" t="s">
        <v>297</v>
      </c>
      <c r="L1098" t="str">
        <f t="shared" si="17"/>
        <v>none</v>
      </c>
    </row>
    <row r="1099" spans="1:12" x14ac:dyDescent="0.3">
      <c r="A1099" s="11" t="s">
        <v>2573</v>
      </c>
      <c r="B1099" s="11" t="s">
        <v>292</v>
      </c>
      <c r="C1099" s="11" t="s">
        <v>2029</v>
      </c>
      <c r="D1099" s="11" t="s">
        <v>2030</v>
      </c>
      <c r="E1099" s="11" t="s">
        <v>2574</v>
      </c>
      <c r="F1099" s="12">
        <v>8</v>
      </c>
      <c r="G1099" s="12">
        <v>2</v>
      </c>
      <c r="H1099" s="13">
        <v>0.27050000000000002</v>
      </c>
      <c r="I1099" s="14">
        <v>1.78875115</v>
      </c>
      <c r="J1099" s="15">
        <v>1.45</v>
      </c>
      <c r="K1099" s="16" t="s">
        <v>297</v>
      </c>
      <c r="L1099" t="str">
        <f t="shared" si="17"/>
        <v>none</v>
      </c>
    </row>
    <row r="1100" spans="1:12" x14ac:dyDescent="0.3">
      <c r="A1100" s="11" t="s">
        <v>2575</v>
      </c>
      <c r="B1100" s="11" t="s">
        <v>292</v>
      </c>
      <c r="C1100" s="11" t="s">
        <v>2029</v>
      </c>
      <c r="D1100" s="11" t="s">
        <v>2030</v>
      </c>
      <c r="E1100" s="11" t="s">
        <v>2576</v>
      </c>
      <c r="F1100" s="12">
        <v>56</v>
      </c>
      <c r="G1100" s="12">
        <v>17</v>
      </c>
      <c r="H1100" s="13">
        <v>0.49630000000000002</v>
      </c>
      <c r="I1100" s="14">
        <v>2.0125842199999999</v>
      </c>
      <c r="J1100" s="15">
        <v>1.4</v>
      </c>
      <c r="K1100" s="16" t="s">
        <v>297</v>
      </c>
      <c r="L1100" t="str">
        <f t="shared" si="17"/>
        <v>none</v>
      </c>
    </row>
    <row r="1101" spans="1:12" x14ac:dyDescent="0.3">
      <c r="A1101" s="11" t="s">
        <v>2577</v>
      </c>
      <c r="B1101" s="11" t="s">
        <v>292</v>
      </c>
      <c r="C1101" s="11" t="s">
        <v>2029</v>
      </c>
      <c r="D1101" s="11" t="s">
        <v>2030</v>
      </c>
      <c r="E1101" s="11" t="s">
        <v>2578</v>
      </c>
      <c r="F1101" s="12">
        <v>125</v>
      </c>
      <c r="G1101" s="12">
        <v>19</v>
      </c>
      <c r="H1101" s="13">
        <v>0.54310000000000003</v>
      </c>
      <c r="I1101" s="14">
        <v>1.9340991000000001</v>
      </c>
      <c r="J1101" s="15">
        <v>1.4</v>
      </c>
      <c r="K1101" s="16" t="s">
        <v>331</v>
      </c>
      <c r="L1101" t="str">
        <f t="shared" si="17"/>
        <v>none</v>
      </c>
    </row>
    <row r="1102" spans="1:12" x14ac:dyDescent="0.3">
      <c r="A1102" s="11" t="s">
        <v>2579</v>
      </c>
      <c r="B1102" s="11" t="s">
        <v>292</v>
      </c>
      <c r="C1102" s="11" t="s">
        <v>2029</v>
      </c>
      <c r="D1102" s="11" t="s">
        <v>2030</v>
      </c>
      <c r="E1102" s="11" t="s">
        <v>2580</v>
      </c>
      <c r="F1102" s="12">
        <v>27</v>
      </c>
      <c r="G1102" s="12">
        <v>7</v>
      </c>
      <c r="H1102" s="13">
        <v>0.50700000000000001</v>
      </c>
      <c r="I1102" s="14">
        <v>2.07856796</v>
      </c>
      <c r="J1102" s="15">
        <v>1.5</v>
      </c>
      <c r="K1102" s="16" t="s">
        <v>297</v>
      </c>
      <c r="L1102" t="str">
        <f t="shared" si="17"/>
        <v>none</v>
      </c>
    </row>
    <row r="1103" spans="1:12" x14ac:dyDescent="0.3">
      <c r="A1103" s="11" t="s">
        <v>2581</v>
      </c>
      <c r="B1103" s="11" t="s">
        <v>292</v>
      </c>
      <c r="C1103" s="11" t="s">
        <v>2029</v>
      </c>
      <c r="D1103" s="11" t="s">
        <v>2030</v>
      </c>
      <c r="E1103" s="11" t="s">
        <v>2582</v>
      </c>
      <c r="F1103" s="12">
        <v>103</v>
      </c>
      <c r="G1103" s="12">
        <v>15</v>
      </c>
      <c r="H1103" s="13">
        <v>0.45989999999999998</v>
      </c>
      <c r="I1103" s="14">
        <v>2.0140592800000001</v>
      </c>
      <c r="J1103" s="15">
        <v>1.5</v>
      </c>
      <c r="K1103" s="16" t="s">
        <v>331</v>
      </c>
      <c r="L1103" t="str">
        <f t="shared" si="17"/>
        <v>none</v>
      </c>
    </row>
    <row r="1104" spans="1:12" x14ac:dyDescent="0.3">
      <c r="A1104" s="18" t="s">
        <v>2583</v>
      </c>
      <c r="B1104" s="11" t="s">
        <v>292</v>
      </c>
      <c r="C1104" s="11" t="s">
        <v>2029</v>
      </c>
      <c r="D1104" s="11" t="s">
        <v>2030</v>
      </c>
      <c r="E1104" s="11" t="s">
        <v>2584</v>
      </c>
      <c r="F1104" s="12">
        <v>16</v>
      </c>
      <c r="G1104" s="12">
        <v>2</v>
      </c>
      <c r="H1104" s="13">
        <v>0.25890000000000002</v>
      </c>
      <c r="I1104" s="14">
        <v>1.97133333</v>
      </c>
      <c r="J1104" s="15">
        <v>1.5</v>
      </c>
      <c r="K1104" s="16" t="s">
        <v>331</v>
      </c>
      <c r="L1104" t="str">
        <f t="shared" si="17"/>
        <v>none</v>
      </c>
    </row>
    <row r="1105" spans="1:12" x14ac:dyDescent="0.3">
      <c r="A1105" s="11" t="s">
        <v>2585</v>
      </c>
      <c r="B1105" s="11" t="s">
        <v>292</v>
      </c>
      <c r="C1105" s="11" t="s">
        <v>2029</v>
      </c>
      <c r="D1105" s="11" t="s">
        <v>2030</v>
      </c>
      <c r="E1105" s="11" t="s">
        <v>2586</v>
      </c>
      <c r="F1105" s="12">
        <v>11</v>
      </c>
      <c r="G1105" s="12">
        <v>2</v>
      </c>
      <c r="H1105" s="13">
        <v>0.36149999999999999</v>
      </c>
      <c r="I1105" s="14">
        <v>1.8422560100000001</v>
      </c>
      <c r="J1105" s="15">
        <v>1.5</v>
      </c>
      <c r="K1105" s="16" t="s">
        <v>331</v>
      </c>
      <c r="L1105" t="str">
        <f t="shared" si="17"/>
        <v>none</v>
      </c>
    </row>
    <row r="1106" spans="1:12" x14ac:dyDescent="0.3">
      <c r="A1106" s="11" t="s">
        <v>2587</v>
      </c>
      <c r="B1106" s="11" t="s">
        <v>292</v>
      </c>
      <c r="C1106" s="11" t="s">
        <v>2029</v>
      </c>
      <c r="D1106" s="11" t="s">
        <v>2030</v>
      </c>
      <c r="E1106" s="11" t="s">
        <v>2588</v>
      </c>
      <c r="F1106" s="12">
        <v>11</v>
      </c>
      <c r="G1106" s="12">
        <v>2</v>
      </c>
      <c r="H1106" s="13">
        <v>0.36859999999999998</v>
      </c>
      <c r="I1106" s="14">
        <v>1.6981569999999999</v>
      </c>
      <c r="J1106" s="15">
        <v>1.45</v>
      </c>
      <c r="K1106" s="16" t="s">
        <v>297</v>
      </c>
      <c r="L1106" t="str">
        <f t="shared" si="17"/>
        <v>none</v>
      </c>
    </row>
    <row r="1107" spans="1:12" x14ac:dyDescent="0.3">
      <c r="A1107" s="11" t="s">
        <v>2589</v>
      </c>
      <c r="B1107" s="11" t="s">
        <v>292</v>
      </c>
      <c r="C1107" s="11" t="s">
        <v>2029</v>
      </c>
      <c r="D1107" s="11" t="s">
        <v>2030</v>
      </c>
      <c r="E1107" s="11" t="s">
        <v>2590</v>
      </c>
      <c r="F1107" s="12">
        <v>28</v>
      </c>
      <c r="G1107" s="12">
        <v>4</v>
      </c>
      <c r="H1107" s="13">
        <v>0.30559999999999998</v>
      </c>
      <c r="I1107" s="14">
        <v>1.7923353099999999</v>
      </c>
      <c r="J1107" s="15">
        <v>1.45</v>
      </c>
      <c r="K1107" s="16" t="s">
        <v>331</v>
      </c>
      <c r="L1107" t="str">
        <f t="shared" si="17"/>
        <v>none</v>
      </c>
    </row>
    <row r="1108" spans="1:12" x14ac:dyDescent="0.3">
      <c r="A1108" s="11" t="s">
        <v>2591</v>
      </c>
      <c r="B1108" s="11" t="s">
        <v>292</v>
      </c>
      <c r="C1108" s="11" t="s">
        <v>2029</v>
      </c>
      <c r="D1108" s="11" t="s">
        <v>2030</v>
      </c>
      <c r="E1108" s="11" t="s">
        <v>2592</v>
      </c>
      <c r="F1108" s="12">
        <v>27</v>
      </c>
      <c r="G1108" s="12">
        <v>4</v>
      </c>
      <c r="H1108" s="13">
        <v>0.3453</v>
      </c>
      <c r="I1108" s="14">
        <v>1.9267215099999999</v>
      </c>
      <c r="J1108" s="15">
        <v>1.45</v>
      </c>
      <c r="K1108" s="16" t="s">
        <v>331</v>
      </c>
      <c r="L1108" t="str">
        <f t="shared" si="17"/>
        <v>none</v>
      </c>
    </row>
    <row r="1109" spans="1:12" x14ac:dyDescent="0.3">
      <c r="A1109" s="11" t="s">
        <v>2593</v>
      </c>
      <c r="B1109" s="11" t="s">
        <v>292</v>
      </c>
      <c r="C1109" s="11" t="s">
        <v>2029</v>
      </c>
      <c r="D1109" s="11" t="s">
        <v>2030</v>
      </c>
      <c r="E1109" s="11" t="s">
        <v>2594</v>
      </c>
      <c r="F1109" s="12">
        <v>32</v>
      </c>
      <c r="G1109" s="12">
        <v>5</v>
      </c>
      <c r="H1109" s="13">
        <v>0.24859999999999999</v>
      </c>
      <c r="I1109" s="14">
        <v>1.9352809600000001</v>
      </c>
      <c r="J1109" s="15">
        <v>1.5</v>
      </c>
      <c r="K1109" s="16" t="s">
        <v>331</v>
      </c>
      <c r="L1109" t="str">
        <f t="shared" si="17"/>
        <v>none</v>
      </c>
    </row>
    <row r="1110" spans="1:12" x14ac:dyDescent="0.3">
      <c r="A1110" s="11" t="s">
        <v>2595</v>
      </c>
      <c r="B1110" s="11" t="s">
        <v>292</v>
      </c>
      <c r="C1110" s="11" t="s">
        <v>2029</v>
      </c>
      <c r="D1110" s="11" t="s">
        <v>2030</v>
      </c>
      <c r="E1110" s="11" t="s">
        <v>2596</v>
      </c>
      <c r="F1110" s="12">
        <v>34</v>
      </c>
      <c r="G1110" s="12">
        <v>5</v>
      </c>
      <c r="H1110" s="13">
        <v>0.1757</v>
      </c>
      <c r="I1110" s="14">
        <v>2.1022625599999998</v>
      </c>
      <c r="J1110" s="15">
        <v>1.5</v>
      </c>
      <c r="K1110" s="16" t="s">
        <v>331</v>
      </c>
      <c r="L1110" t="str">
        <f t="shared" si="17"/>
        <v>none</v>
      </c>
    </row>
    <row r="1111" spans="1:12" x14ac:dyDescent="0.3">
      <c r="A1111" s="11" t="s">
        <v>2597</v>
      </c>
      <c r="B1111" s="11" t="s">
        <v>292</v>
      </c>
      <c r="C1111" s="11" t="s">
        <v>2029</v>
      </c>
      <c r="D1111" s="11" t="s">
        <v>2030</v>
      </c>
      <c r="E1111" s="11" t="s">
        <v>2598</v>
      </c>
      <c r="F1111" s="12">
        <v>37</v>
      </c>
      <c r="G1111" s="12">
        <v>6</v>
      </c>
      <c r="H1111" s="13">
        <v>0.34029999999999999</v>
      </c>
      <c r="I1111" s="14">
        <v>2.0213734200000002</v>
      </c>
      <c r="J1111" s="15">
        <v>1.5</v>
      </c>
      <c r="K1111" s="16" t="s">
        <v>331</v>
      </c>
      <c r="L1111" t="str">
        <f t="shared" si="17"/>
        <v>none</v>
      </c>
    </row>
    <row r="1112" spans="1:12" x14ac:dyDescent="0.3">
      <c r="A1112" s="11" t="s">
        <v>2599</v>
      </c>
      <c r="B1112" s="11" t="s">
        <v>292</v>
      </c>
      <c r="C1112" s="11" t="s">
        <v>2029</v>
      </c>
      <c r="D1112" s="11" t="s">
        <v>2030</v>
      </c>
      <c r="E1112" s="11" t="s">
        <v>2600</v>
      </c>
      <c r="F1112" s="12">
        <v>14</v>
      </c>
      <c r="G1112" s="12">
        <v>4</v>
      </c>
      <c r="H1112" s="13">
        <v>0.51529999999999998</v>
      </c>
      <c r="I1112" s="14">
        <v>2.20356548</v>
      </c>
      <c r="J1112" s="15">
        <v>1.5</v>
      </c>
      <c r="K1112" s="16" t="s">
        <v>297</v>
      </c>
      <c r="L1112" t="str">
        <f t="shared" si="17"/>
        <v>none</v>
      </c>
    </row>
    <row r="1113" spans="1:12" x14ac:dyDescent="0.3">
      <c r="A1113" s="11" t="s">
        <v>2601</v>
      </c>
      <c r="B1113" s="11" t="s">
        <v>292</v>
      </c>
      <c r="C1113" s="11" t="s">
        <v>2029</v>
      </c>
      <c r="D1113" s="11" t="s">
        <v>2030</v>
      </c>
      <c r="E1113" s="11" t="s">
        <v>2602</v>
      </c>
      <c r="F1113" s="12">
        <v>27</v>
      </c>
      <c r="G1113" s="12">
        <v>4</v>
      </c>
      <c r="H1113" s="13">
        <v>0.32819999999999999</v>
      </c>
      <c r="I1113" s="14">
        <v>1.8983123</v>
      </c>
      <c r="J1113" s="15">
        <v>1.5</v>
      </c>
      <c r="K1113" s="16" t="s">
        <v>331</v>
      </c>
      <c r="L1113" t="str">
        <f t="shared" si="17"/>
        <v>none</v>
      </c>
    </row>
    <row r="1114" spans="1:12" x14ac:dyDescent="0.3">
      <c r="A1114" s="11" t="s">
        <v>2603</v>
      </c>
      <c r="B1114" s="11" t="s">
        <v>292</v>
      </c>
      <c r="C1114" s="11" t="s">
        <v>2029</v>
      </c>
      <c r="D1114" s="11" t="s">
        <v>2030</v>
      </c>
      <c r="E1114" s="11" t="s">
        <v>2604</v>
      </c>
      <c r="F1114" s="12">
        <v>39</v>
      </c>
      <c r="G1114" s="12">
        <v>10</v>
      </c>
      <c r="H1114" s="13">
        <v>0.56999999999999995</v>
      </c>
      <c r="I1114" s="14">
        <v>2.02968715</v>
      </c>
      <c r="J1114" s="15">
        <v>1.4</v>
      </c>
      <c r="K1114" s="16" t="s">
        <v>297</v>
      </c>
      <c r="L1114" t="str">
        <f t="shared" si="17"/>
        <v>none</v>
      </c>
    </row>
    <row r="1115" spans="1:12" x14ac:dyDescent="0.3">
      <c r="A1115" s="11" t="s">
        <v>2605</v>
      </c>
      <c r="B1115" s="11" t="s">
        <v>292</v>
      </c>
      <c r="C1115" s="11" t="s">
        <v>2029</v>
      </c>
      <c r="D1115" s="11" t="s">
        <v>2030</v>
      </c>
      <c r="E1115" s="11" t="s">
        <v>2606</v>
      </c>
      <c r="F1115" s="12">
        <v>118</v>
      </c>
      <c r="G1115" s="12">
        <v>18</v>
      </c>
      <c r="H1115" s="13">
        <v>0.54349999999999998</v>
      </c>
      <c r="I1115" s="14">
        <v>1.9681602300000001</v>
      </c>
      <c r="J1115" s="15">
        <v>1.4</v>
      </c>
      <c r="K1115" s="16" t="s">
        <v>331</v>
      </c>
      <c r="L1115" t="str">
        <f t="shared" si="17"/>
        <v>none</v>
      </c>
    </row>
    <row r="1116" spans="1:12" x14ac:dyDescent="0.3">
      <c r="A1116" s="11" t="s">
        <v>2607</v>
      </c>
      <c r="B1116" s="11" t="s">
        <v>292</v>
      </c>
      <c r="C1116" s="11" t="s">
        <v>2029</v>
      </c>
      <c r="D1116" s="11" t="s">
        <v>2030</v>
      </c>
      <c r="E1116" s="11" t="s">
        <v>2608</v>
      </c>
      <c r="F1116" s="12">
        <v>10</v>
      </c>
      <c r="G1116" s="12">
        <v>1</v>
      </c>
      <c r="H1116" s="13">
        <v>0.42980000000000002</v>
      </c>
      <c r="I1116" s="14">
        <v>1.65005413</v>
      </c>
      <c r="J1116" s="15">
        <v>1.5</v>
      </c>
      <c r="K1116" s="16" t="s">
        <v>331</v>
      </c>
      <c r="L1116" t="str">
        <f t="shared" si="17"/>
        <v>none</v>
      </c>
    </row>
    <row r="1117" spans="1:12" x14ac:dyDescent="0.3">
      <c r="A1117" s="11" t="s">
        <v>2609</v>
      </c>
      <c r="B1117" s="11" t="s">
        <v>292</v>
      </c>
      <c r="C1117" s="11" t="s">
        <v>2029</v>
      </c>
      <c r="D1117" s="11" t="s">
        <v>2030</v>
      </c>
      <c r="E1117" s="11" t="s">
        <v>2610</v>
      </c>
      <c r="F1117" s="12">
        <v>73</v>
      </c>
      <c r="G1117" s="12">
        <v>16</v>
      </c>
      <c r="H1117" s="13">
        <v>0.27150000000000002</v>
      </c>
      <c r="I1117" s="14">
        <v>1.9245019999999999</v>
      </c>
      <c r="J1117" s="15">
        <v>1.5</v>
      </c>
      <c r="K1117" s="16" t="s">
        <v>710</v>
      </c>
      <c r="L1117" t="str">
        <f t="shared" si="17"/>
        <v>none</v>
      </c>
    </row>
    <row r="1118" spans="1:12" x14ac:dyDescent="0.3">
      <c r="A1118" s="11" t="s">
        <v>2611</v>
      </c>
      <c r="B1118" s="11" t="s">
        <v>292</v>
      </c>
      <c r="C1118" s="11" t="s">
        <v>2029</v>
      </c>
      <c r="D1118" s="11" t="s">
        <v>2030</v>
      </c>
      <c r="E1118" s="11" t="s">
        <v>2612</v>
      </c>
      <c r="F1118" s="12">
        <v>37</v>
      </c>
      <c r="G1118" s="12">
        <v>7</v>
      </c>
      <c r="H1118" s="13">
        <v>0.34289999999999998</v>
      </c>
      <c r="I1118" s="14">
        <v>2.0566865299999999</v>
      </c>
      <c r="J1118" s="15">
        <v>1.45</v>
      </c>
      <c r="K1118" s="16" t="s">
        <v>331</v>
      </c>
      <c r="L1118" t="str">
        <f t="shared" si="17"/>
        <v>none</v>
      </c>
    </row>
    <row r="1119" spans="1:12" x14ac:dyDescent="0.3">
      <c r="A1119" s="11" t="s">
        <v>2613</v>
      </c>
      <c r="B1119" s="11" t="s">
        <v>292</v>
      </c>
      <c r="C1119" s="11" t="s">
        <v>2029</v>
      </c>
      <c r="D1119" s="11" t="s">
        <v>2030</v>
      </c>
      <c r="E1119" s="11" t="s">
        <v>2614</v>
      </c>
      <c r="F1119" s="12">
        <v>29</v>
      </c>
      <c r="G1119" s="12">
        <v>4</v>
      </c>
      <c r="H1119" s="13">
        <v>0.3513</v>
      </c>
      <c r="I1119" s="14">
        <v>1.95937133</v>
      </c>
      <c r="J1119" s="15">
        <v>1.55</v>
      </c>
      <c r="K1119" s="16" t="s">
        <v>331</v>
      </c>
      <c r="L1119" t="str">
        <f t="shared" si="17"/>
        <v>none</v>
      </c>
    </row>
    <row r="1120" spans="1:12" x14ac:dyDescent="0.3">
      <c r="A1120" s="18" t="s">
        <v>2615</v>
      </c>
      <c r="B1120" s="11" t="s">
        <v>292</v>
      </c>
      <c r="C1120" s="11" t="s">
        <v>2029</v>
      </c>
      <c r="D1120" s="11" t="s">
        <v>2030</v>
      </c>
      <c r="E1120" s="11" t="s">
        <v>2616</v>
      </c>
      <c r="F1120" s="12">
        <v>42</v>
      </c>
      <c r="G1120" s="12">
        <v>10</v>
      </c>
      <c r="H1120" s="13">
        <v>0.54659999999999997</v>
      </c>
      <c r="I1120" s="14">
        <v>1.9980878</v>
      </c>
      <c r="J1120" s="15">
        <v>1.4</v>
      </c>
      <c r="K1120" s="16" t="s">
        <v>297</v>
      </c>
      <c r="L1120" t="str">
        <f t="shared" si="17"/>
        <v>none</v>
      </c>
    </row>
    <row r="1121" spans="1:12" x14ac:dyDescent="0.3">
      <c r="A1121" s="11" t="s">
        <v>2617</v>
      </c>
      <c r="B1121" s="11" t="s">
        <v>292</v>
      </c>
      <c r="C1121" s="11" t="s">
        <v>2029</v>
      </c>
      <c r="D1121" s="11" t="s">
        <v>2030</v>
      </c>
      <c r="E1121" s="11" t="s">
        <v>2618</v>
      </c>
      <c r="F1121" s="12">
        <v>7</v>
      </c>
      <c r="G1121" s="12">
        <v>1</v>
      </c>
      <c r="H1121" s="13">
        <v>0.50519999999999998</v>
      </c>
      <c r="I1121" s="14">
        <v>1.6535233199999999</v>
      </c>
      <c r="J1121" s="15">
        <v>1.45</v>
      </c>
      <c r="K1121" s="16" t="s">
        <v>297</v>
      </c>
      <c r="L1121" t="str">
        <f t="shared" si="17"/>
        <v>none</v>
      </c>
    </row>
    <row r="1122" spans="1:12" x14ac:dyDescent="0.3">
      <c r="A1122" s="11" t="s">
        <v>2619</v>
      </c>
      <c r="B1122" s="11" t="s">
        <v>292</v>
      </c>
      <c r="C1122" s="11" t="s">
        <v>2029</v>
      </c>
      <c r="D1122" s="11" t="s">
        <v>2030</v>
      </c>
      <c r="E1122" s="11" t="s">
        <v>2620</v>
      </c>
      <c r="F1122" s="12">
        <v>80</v>
      </c>
      <c r="G1122" s="12">
        <v>12</v>
      </c>
      <c r="H1122" s="13">
        <v>0.52080000000000004</v>
      </c>
      <c r="I1122" s="14">
        <v>2.2889396099999999</v>
      </c>
      <c r="J1122" s="15">
        <v>1.55</v>
      </c>
      <c r="K1122" s="16" t="s">
        <v>331</v>
      </c>
      <c r="L1122" t="str">
        <f t="shared" si="17"/>
        <v>none</v>
      </c>
    </row>
    <row r="1123" spans="1:12" x14ac:dyDescent="0.3">
      <c r="A1123" s="18" t="s">
        <v>2621</v>
      </c>
      <c r="B1123" s="11" t="s">
        <v>292</v>
      </c>
      <c r="C1123" s="11" t="s">
        <v>2029</v>
      </c>
      <c r="D1123" s="11" t="s">
        <v>2030</v>
      </c>
      <c r="E1123" s="11" t="s">
        <v>2622</v>
      </c>
      <c r="F1123" s="12">
        <v>9</v>
      </c>
      <c r="G1123" s="12">
        <v>2</v>
      </c>
      <c r="H1123" s="13">
        <v>0.45900000000000002</v>
      </c>
      <c r="I1123" s="14">
        <v>2.1883177599999999</v>
      </c>
      <c r="J1123" s="15">
        <v>1.5</v>
      </c>
      <c r="K1123" s="16" t="s">
        <v>297</v>
      </c>
      <c r="L1123" t="str">
        <f t="shared" si="17"/>
        <v>none</v>
      </c>
    </row>
    <row r="1124" spans="1:12" x14ac:dyDescent="0.3">
      <c r="A1124" s="11" t="s">
        <v>2623</v>
      </c>
      <c r="B1124" s="11" t="s">
        <v>292</v>
      </c>
      <c r="C1124" s="11" t="s">
        <v>2029</v>
      </c>
      <c r="D1124" s="11" t="s">
        <v>2030</v>
      </c>
      <c r="E1124" s="11" t="s">
        <v>2624</v>
      </c>
      <c r="F1124" s="12">
        <v>56</v>
      </c>
      <c r="G1124" s="12">
        <v>15</v>
      </c>
      <c r="H1124" s="13">
        <v>0.31769999999999998</v>
      </c>
      <c r="I1124" s="14">
        <v>2.0413251400000001</v>
      </c>
      <c r="J1124" s="15">
        <v>1.5</v>
      </c>
      <c r="K1124" s="16" t="s">
        <v>297</v>
      </c>
      <c r="L1124" t="str">
        <f t="shared" si="17"/>
        <v>none</v>
      </c>
    </row>
    <row r="1125" spans="1:12" x14ac:dyDescent="0.3">
      <c r="A1125" s="18" t="s">
        <v>2625</v>
      </c>
      <c r="B1125" s="11" t="s">
        <v>292</v>
      </c>
      <c r="C1125" s="11" t="s">
        <v>2029</v>
      </c>
      <c r="D1125" s="11" t="s">
        <v>2030</v>
      </c>
      <c r="E1125" s="11" t="s">
        <v>2626</v>
      </c>
      <c r="F1125" s="12">
        <v>22</v>
      </c>
      <c r="G1125" s="12">
        <v>3</v>
      </c>
      <c r="H1125" s="13">
        <v>0.29139999999999999</v>
      </c>
      <c r="I1125" s="14">
        <v>1.9599137099999999</v>
      </c>
      <c r="J1125" s="15">
        <v>1.5</v>
      </c>
      <c r="K1125" s="16" t="s">
        <v>331</v>
      </c>
      <c r="L1125" t="str">
        <f t="shared" si="17"/>
        <v>none</v>
      </c>
    </row>
    <row r="1126" spans="1:12" x14ac:dyDescent="0.3">
      <c r="A1126" s="11" t="s">
        <v>2627</v>
      </c>
      <c r="B1126" s="11" t="s">
        <v>292</v>
      </c>
      <c r="C1126" s="11" t="s">
        <v>2029</v>
      </c>
      <c r="D1126" s="11" t="s">
        <v>2030</v>
      </c>
      <c r="E1126" s="11" t="s">
        <v>2628</v>
      </c>
      <c r="F1126" s="12">
        <v>7</v>
      </c>
      <c r="G1126" s="12">
        <v>1</v>
      </c>
      <c r="H1126" s="13">
        <v>0.38500000000000001</v>
      </c>
      <c r="I1126" s="14">
        <v>1.62808449</v>
      </c>
      <c r="J1126" s="15">
        <v>1.45</v>
      </c>
      <c r="K1126" s="16" t="s">
        <v>331</v>
      </c>
      <c r="L1126" t="str">
        <f t="shared" si="17"/>
        <v>none</v>
      </c>
    </row>
    <row r="1127" spans="1:12" x14ac:dyDescent="0.3">
      <c r="A1127" s="11" t="s">
        <v>2629</v>
      </c>
      <c r="B1127" s="11" t="s">
        <v>292</v>
      </c>
      <c r="C1127" s="11" t="s">
        <v>2029</v>
      </c>
      <c r="D1127" s="11" t="s">
        <v>2030</v>
      </c>
      <c r="E1127" s="11" t="s">
        <v>2630</v>
      </c>
      <c r="F1127" s="12">
        <v>69</v>
      </c>
      <c r="G1127" s="12">
        <v>10</v>
      </c>
      <c r="H1127" s="13">
        <v>0.2036</v>
      </c>
      <c r="I1127" s="14">
        <v>2.1087306300000002</v>
      </c>
      <c r="J1127" s="15">
        <v>1.5</v>
      </c>
      <c r="K1127" s="16" t="s">
        <v>331</v>
      </c>
      <c r="L1127" t="str">
        <f t="shared" si="17"/>
        <v>none</v>
      </c>
    </row>
    <row r="1128" spans="1:12" x14ac:dyDescent="0.3">
      <c r="A1128" s="11" t="s">
        <v>2631</v>
      </c>
      <c r="B1128" s="11" t="s">
        <v>292</v>
      </c>
      <c r="C1128" s="11" t="s">
        <v>2029</v>
      </c>
      <c r="D1128" s="11" t="s">
        <v>2030</v>
      </c>
      <c r="E1128" s="11" t="s">
        <v>2632</v>
      </c>
      <c r="F1128" s="12">
        <v>8</v>
      </c>
      <c r="G1128" s="12">
        <v>2</v>
      </c>
      <c r="H1128" s="13">
        <v>0.31619999999999998</v>
      </c>
      <c r="I1128" s="14">
        <v>1.9720268000000001</v>
      </c>
      <c r="J1128" s="15">
        <v>1.5</v>
      </c>
      <c r="K1128" s="16" t="s">
        <v>297</v>
      </c>
      <c r="L1128" t="str">
        <f t="shared" si="17"/>
        <v>none</v>
      </c>
    </row>
    <row r="1129" spans="1:12" x14ac:dyDescent="0.3">
      <c r="A1129" s="18" t="s">
        <v>2633</v>
      </c>
      <c r="B1129" s="11" t="s">
        <v>292</v>
      </c>
      <c r="C1129" s="11" t="s">
        <v>2029</v>
      </c>
      <c r="D1129" s="11" t="s">
        <v>2030</v>
      </c>
      <c r="E1129" s="11" t="s">
        <v>2634</v>
      </c>
      <c r="F1129" s="12">
        <v>34</v>
      </c>
      <c r="G1129" s="12">
        <v>9</v>
      </c>
      <c r="H1129" s="13">
        <v>0.49980000000000002</v>
      </c>
      <c r="I1129" s="14">
        <v>2.0799271500000001</v>
      </c>
      <c r="J1129" s="15">
        <v>1.5</v>
      </c>
      <c r="K1129" s="16" t="s">
        <v>331</v>
      </c>
      <c r="L1129" t="str">
        <f t="shared" si="17"/>
        <v>none</v>
      </c>
    </row>
    <row r="1130" spans="1:12" x14ac:dyDescent="0.3">
      <c r="A1130" s="11" t="s">
        <v>2635</v>
      </c>
      <c r="B1130" s="11" t="s">
        <v>292</v>
      </c>
      <c r="C1130" s="11" t="s">
        <v>2029</v>
      </c>
      <c r="D1130" s="11" t="s">
        <v>2030</v>
      </c>
      <c r="E1130" s="11" t="s">
        <v>2636</v>
      </c>
      <c r="F1130" s="12">
        <v>373</v>
      </c>
      <c r="G1130" s="12">
        <v>56</v>
      </c>
      <c r="H1130" s="13">
        <v>0.53</v>
      </c>
      <c r="I1130" s="14">
        <v>2.2980015300000001</v>
      </c>
      <c r="J1130" s="15">
        <v>1.55</v>
      </c>
      <c r="K1130" s="16" t="s">
        <v>331</v>
      </c>
      <c r="L1130" t="str">
        <f t="shared" si="17"/>
        <v>none</v>
      </c>
    </row>
    <row r="1131" spans="1:12" x14ac:dyDescent="0.3">
      <c r="A1131" s="11" t="s">
        <v>2637</v>
      </c>
      <c r="B1131" s="11" t="s">
        <v>292</v>
      </c>
      <c r="C1131" s="11" t="s">
        <v>2029</v>
      </c>
      <c r="D1131" s="11" t="s">
        <v>2030</v>
      </c>
      <c r="E1131" s="11" t="s">
        <v>2638</v>
      </c>
      <c r="F1131" s="12">
        <v>562</v>
      </c>
      <c r="G1131" s="12">
        <v>84</v>
      </c>
      <c r="H1131" s="13">
        <v>0.38840000000000002</v>
      </c>
      <c r="I1131" s="14">
        <v>1.9344661400000001</v>
      </c>
      <c r="J1131" s="15">
        <v>1.45</v>
      </c>
      <c r="K1131" s="16" t="s">
        <v>331</v>
      </c>
      <c r="L1131" t="str">
        <f t="shared" si="17"/>
        <v>none</v>
      </c>
    </row>
    <row r="1132" spans="1:12" x14ac:dyDescent="0.3">
      <c r="A1132" s="11" t="s">
        <v>2639</v>
      </c>
      <c r="B1132" s="11" t="s">
        <v>292</v>
      </c>
      <c r="C1132" s="11" t="s">
        <v>2029</v>
      </c>
      <c r="D1132" s="11" t="s">
        <v>2030</v>
      </c>
      <c r="E1132" s="11" t="s">
        <v>2640</v>
      </c>
      <c r="F1132" s="12">
        <v>14</v>
      </c>
      <c r="G1132" s="12">
        <v>2</v>
      </c>
      <c r="H1132" s="13">
        <v>0.4249</v>
      </c>
      <c r="I1132" s="14">
        <v>2.01201908</v>
      </c>
      <c r="J1132" s="15">
        <v>1.45</v>
      </c>
      <c r="K1132" s="16" t="s">
        <v>331</v>
      </c>
      <c r="L1132" t="str">
        <f t="shared" si="17"/>
        <v>none</v>
      </c>
    </row>
    <row r="1133" spans="1:12" x14ac:dyDescent="0.3">
      <c r="A1133" s="11" t="s">
        <v>2641</v>
      </c>
      <c r="B1133" s="11" t="s">
        <v>292</v>
      </c>
      <c r="C1133" s="11" t="s">
        <v>2029</v>
      </c>
      <c r="D1133" s="11" t="s">
        <v>2030</v>
      </c>
      <c r="E1133" s="11" t="s">
        <v>2642</v>
      </c>
      <c r="F1133" s="12">
        <v>41</v>
      </c>
      <c r="G1133" s="12">
        <v>10</v>
      </c>
      <c r="H1133" s="13">
        <v>0.56930000000000003</v>
      </c>
      <c r="I1133" s="14">
        <v>2.0207190000000002</v>
      </c>
      <c r="J1133" s="15">
        <v>1.4</v>
      </c>
      <c r="K1133" s="16" t="s">
        <v>297</v>
      </c>
      <c r="L1133" t="str">
        <f t="shared" si="17"/>
        <v>none</v>
      </c>
    </row>
    <row r="1134" spans="1:12" x14ac:dyDescent="0.3">
      <c r="A1134" s="11" t="s">
        <v>2643</v>
      </c>
      <c r="B1134" s="11" t="s">
        <v>292</v>
      </c>
      <c r="C1134" s="11" t="s">
        <v>2029</v>
      </c>
      <c r="D1134" s="11" t="s">
        <v>2030</v>
      </c>
      <c r="E1134" s="11" t="s">
        <v>2644</v>
      </c>
      <c r="F1134" s="12">
        <v>9</v>
      </c>
      <c r="G1134" s="12">
        <v>3</v>
      </c>
      <c r="H1134" s="13">
        <v>0.36299999999999999</v>
      </c>
      <c r="I1134" s="14">
        <v>2.0386143699999999</v>
      </c>
      <c r="J1134" s="15">
        <v>1.5</v>
      </c>
      <c r="K1134" s="16" t="s">
        <v>297</v>
      </c>
      <c r="L1134" t="str">
        <f t="shared" si="17"/>
        <v>none</v>
      </c>
    </row>
    <row r="1135" spans="1:12" x14ac:dyDescent="0.3">
      <c r="A1135" s="18" t="s">
        <v>2645</v>
      </c>
      <c r="B1135" s="11" t="s">
        <v>292</v>
      </c>
      <c r="C1135" s="11" t="s">
        <v>2029</v>
      </c>
      <c r="D1135" s="11" t="s">
        <v>2030</v>
      </c>
      <c r="E1135" s="11" t="s">
        <v>2646</v>
      </c>
      <c r="F1135" s="12">
        <v>16</v>
      </c>
      <c r="G1135" s="12">
        <v>2</v>
      </c>
      <c r="H1135" s="13">
        <v>0.44</v>
      </c>
      <c r="I1135" s="14">
        <v>2.0607782800000001</v>
      </c>
      <c r="J1135" s="15">
        <v>1.5</v>
      </c>
      <c r="K1135" s="16" t="s">
        <v>331</v>
      </c>
      <c r="L1135" t="str">
        <f t="shared" si="17"/>
        <v>none</v>
      </c>
    </row>
    <row r="1136" spans="1:12" x14ac:dyDescent="0.3">
      <c r="A1136" s="11" t="s">
        <v>2647</v>
      </c>
      <c r="B1136" s="11" t="s">
        <v>292</v>
      </c>
      <c r="C1136" s="11" t="s">
        <v>2029</v>
      </c>
      <c r="D1136" s="11" t="s">
        <v>2030</v>
      </c>
      <c r="E1136" s="11" t="s">
        <v>2648</v>
      </c>
      <c r="F1136" s="12">
        <v>23</v>
      </c>
      <c r="G1136" s="12">
        <v>6</v>
      </c>
      <c r="H1136" s="13">
        <v>0.38500000000000001</v>
      </c>
      <c r="I1136" s="14">
        <v>1.9597852200000001</v>
      </c>
      <c r="J1136" s="15">
        <v>1.4</v>
      </c>
      <c r="K1136" s="16" t="s">
        <v>297</v>
      </c>
      <c r="L1136" t="str">
        <f t="shared" si="17"/>
        <v>none</v>
      </c>
    </row>
    <row r="1137" spans="1:12" x14ac:dyDescent="0.3">
      <c r="A1137" s="11" t="s">
        <v>2649</v>
      </c>
      <c r="B1137" s="11" t="s">
        <v>292</v>
      </c>
      <c r="C1137" s="11" t="s">
        <v>2029</v>
      </c>
      <c r="D1137" s="11" t="s">
        <v>2030</v>
      </c>
      <c r="E1137" s="11" t="s">
        <v>2650</v>
      </c>
      <c r="F1137" s="12">
        <v>75</v>
      </c>
      <c r="G1137" s="12">
        <v>11</v>
      </c>
      <c r="H1137" s="13">
        <v>0.39389999999999997</v>
      </c>
      <c r="I1137" s="14">
        <v>2.0162374000000001</v>
      </c>
      <c r="J1137" s="15">
        <v>1.55</v>
      </c>
      <c r="K1137" s="16" t="s">
        <v>331</v>
      </c>
      <c r="L1137" t="str">
        <f t="shared" si="17"/>
        <v>none</v>
      </c>
    </row>
    <row r="1138" spans="1:12" x14ac:dyDescent="0.3">
      <c r="A1138" s="11" t="s">
        <v>2651</v>
      </c>
      <c r="B1138" s="11" t="s">
        <v>292</v>
      </c>
      <c r="C1138" s="11" t="s">
        <v>2029</v>
      </c>
      <c r="D1138" s="11" t="s">
        <v>2030</v>
      </c>
      <c r="E1138" s="11" t="s">
        <v>2652</v>
      </c>
      <c r="F1138" s="12">
        <v>26</v>
      </c>
      <c r="G1138" s="12">
        <v>6</v>
      </c>
      <c r="H1138" s="13">
        <v>0.38109999999999999</v>
      </c>
      <c r="I1138" s="14">
        <v>2.0442474900000001</v>
      </c>
      <c r="J1138" s="15">
        <v>1.55</v>
      </c>
      <c r="K1138" s="16" t="s">
        <v>297</v>
      </c>
      <c r="L1138" t="str">
        <f t="shared" si="17"/>
        <v>none</v>
      </c>
    </row>
    <row r="1139" spans="1:12" x14ac:dyDescent="0.3">
      <c r="A1139" s="11" t="s">
        <v>2653</v>
      </c>
      <c r="B1139" s="11" t="s">
        <v>292</v>
      </c>
      <c r="C1139" s="11" t="s">
        <v>2029</v>
      </c>
      <c r="D1139" s="11" t="s">
        <v>2030</v>
      </c>
      <c r="E1139" s="11" t="s">
        <v>2654</v>
      </c>
      <c r="F1139" s="12">
        <v>7</v>
      </c>
      <c r="G1139" s="12">
        <v>1</v>
      </c>
      <c r="H1139" s="13">
        <v>0.4778</v>
      </c>
      <c r="I1139" s="14">
        <v>1.6519220400000001</v>
      </c>
      <c r="J1139" s="15">
        <v>1.55</v>
      </c>
      <c r="K1139" s="16" t="s">
        <v>331</v>
      </c>
      <c r="L1139" t="str">
        <f t="shared" si="17"/>
        <v>none</v>
      </c>
    </row>
    <row r="1140" spans="1:12" x14ac:dyDescent="0.3">
      <c r="A1140" s="11" t="s">
        <v>2655</v>
      </c>
      <c r="B1140" s="11" t="s">
        <v>292</v>
      </c>
      <c r="C1140" s="11" t="s">
        <v>2029</v>
      </c>
      <c r="D1140" s="11" t="s">
        <v>2030</v>
      </c>
      <c r="E1140" s="11" t="s">
        <v>2656</v>
      </c>
      <c r="F1140" s="12">
        <v>55</v>
      </c>
      <c r="G1140" s="12">
        <v>8</v>
      </c>
      <c r="H1140" s="13">
        <v>0.378</v>
      </c>
      <c r="I1140" s="14">
        <v>1.97894211</v>
      </c>
      <c r="J1140" s="15">
        <v>1.5</v>
      </c>
      <c r="K1140" s="16" t="s">
        <v>331</v>
      </c>
      <c r="L1140" t="str">
        <f t="shared" si="17"/>
        <v>none</v>
      </c>
    </row>
    <row r="1141" spans="1:12" x14ac:dyDescent="0.3">
      <c r="A1141" s="11" t="s">
        <v>2657</v>
      </c>
      <c r="B1141" s="11" t="s">
        <v>292</v>
      </c>
      <c r="C1141" s="11" t="s">
        <v>2029</v>
      </c>
      <c r="D1141" s="11" t="s">
        <v>2030</v>
      </c>
      <c r="E1141" s="11" t="s">
        <v>2658</v>
      </c>
      <c r="F1141" s="12">
        <v>10</v>
      </c>
      <c r="G1141" s="12">
        <v>2</v>
      </c>
      <c r="H1141" s="13">
        <v>0.33650000000000002</v>
      </c>
      <c r="I1141" s="14">
        <v>1.9746781099999999</v>
      </c>
      <c r="J1141" s="15">
        <v>1.4</v>
      </c>
      <c r="K1141" s="16" t="s">
        <v>297</v>
      </c>
      <c r="L1141" t="str">
        <f t="shared" si="17"/>
        <v>none</v>
      </c>
    </row>
    <row r="1142" spans="1:12" x14ac:dyDescent="0.3">
      <c r="A1142" s="11" t="s">
        <v>2659</v>
      </c>
      <c r="B1142" s="11" t="s">
        <v>292</v>
      </c>
      <c r="C1142" s="11" t="s">
        <v>2029</v>
      </c>
      <c r="D1142" s="11" t="s">
        <v>2030</v>
      </c>
      <c r="E1142" s="11" t="s">
        <v>2660</v>
      </c>
      <c r="F1142" s="12">
        <v>35</v>
      </c>
      <c r="G1142" s="12">
        <v>6</v>
      </c>
      <c r="H1142" s="13">
        <v>0.14480000000000001</v>
      </c>
      <c r="I1142" s="14">
        <v>3.0394596599999999</v>
      </c>
      <c r="J1142" s="15">
        <v>2.5</v>
      </c>
      <c r="K1142" s="16" t="s">
        <v>710</v>
      </c>
      <c r="L1142" t="str">
        <f t="shared" si="17"/>
        <v>none</v>
      </c>
    </row>
    <row r="1143" spans="1:12" x14ac:dyDescent="0.3">
      <c r="A1143" s="11" t="s">
        <v>2661</v>
      </c>
      <c r="B1143" s="11" t="s">
        <v>292</v>
      </c>
      <c r="C1143" s="11" t="s">
        <v>2029</v>
      </c>
      <c r="D1143" s="11" t="s">
        <v>2030</v>
      </c>
      <c r="E1143" s="11" t="s">
        <v>2662</v>
      </c>
      <c r="F1143" s="12">
        <v>126</v>
      </c>
      <c r="G1143" s="12">
        <v>19</v>
      </c>
      <c r="H1143" s="13">
        <v>0.35220000000000001</v>
      </c>
      <c r="I1143" s="14">
        <v>1.94943019</v>
      </c>
      <c r="J1143" s="15">
        <v>1.4</v>
      </c>
      <c r="K1143" s="16" t="s">
        <v>331</v>
      </c>
      <c r="L1143" t="str">
        <f t="shared" si="17"/>
        <v>none</v>
      </c>
    </row>
    <row r="1144" spans="1:12" x14ac:dyDescent="0.3">
      <c r="A1144" s="11" t="s">
        <v>2663</v>
      </c>
      <c r="B1144" s="11" t="s">
        <v>292</v>
      </c>
      <c r="C1144" s="11" t="s">
        <v>2029</v>
      </c>
      <c r="D1144" s="11" t="s">
        <v>2030</v>
      </c>
      <c r="E1144" s="11" t="s">
        <v>2664</v>
      </c>
      <c r="F1144" s="12">
        <v>49</v>
      </c>
      <c r="G1144" s="12">
        <v>7</v>
      </c>
      <c r="H1144" s="13">
        <v>0.32240000000000002</v>
      </c>
      <c r="I1144" s="14">
        <v>2.0315442799999999</v>
      </c>
      <c r="J1144" s="15">
        <v>1.45</v>
      </c>
      <c r="K1144" s="16" t="s">
        <v>331</v>
      </c>
      <c r="L1144" t="str">
        <f t="shared" si="17"/>
        <v>none</v>
      </c>
    </row>
    <row r="1145" spans="1:12" x14ac:dyDescent="0.3">
      <c r="A1145" s="11" t="s">
        <v>2667</v>
      </c>
      <c r="B1145" s="11" t="s">
        <v>292</v>
      </c>
      <c r="C1145" s="11" t="s">
        <v>2665</v>
      </c>
      <c r="D1145" s="11" t="s">
        <v>2666</v>
      </c>
      <c r="E1145" s="11" t="s">
        <v>2668</v>
      </c>
      <c r="F1145" s="12">
        <v>68</v>
      </c>
      <c r="G1145" s="12">
        <v>23</v>
      </c>
      <c r="H1145" s="13">
        <v>0.1792</v>
      </c>
      <c r="I1145" s="14">
        <v>0.78500616999999995</v>
      </c>
      <c r="J1145" s="15">
        <v>0.5</v>
      </c>
      <c r="K1145" s="16" t="s">
        <v>297</v>
      </c>
      <c r="L1145" t="str">
        <f t="shared" si="17"/>
        <v>none</v>
      </c>
    </row>
    <row r="1146" spans="1:12" x14ac:dyDescent="0.3">
      <c r="A1146" s="11" t="s">
        <v>2669</v>
      </c>
      <c r="B1146" s="11" t="s">
        <v>292</v>
      </c>
      <c r="C1146" s="11" t="s">
        <v>2665</v>
      </c>
      <c r="D1146" s="11" t="s">
        <v>2666</v>
      </c>
      <c r="E1146" s="11" t="s">
        <v>2670</v>
      </c>
      <c r="F1146" s="12">
        <v>41</v>
      </c>
      <c r="G1146" s="12">
        <v>13</v>
      </c>
      <c r="H1146" s="13">
        <v>0.17760000000000001</v>
      </c>
      <c r="I1146" s="14">
        <v>1.3565708599999999</v>
      </c>
      <c r="J1146" s="15">
        <v>1</v>
      </c>
      <c r="K1146" s="16" t="s">
        <v>297</v>
      </c>
      <c r="L1146" t="str">
        <f t="shared" si="17"/>
        <v>none</v>
      </c>
    </row>
    <row r="1147" spans="1:12" x14ac:dyDescent="0.3">
      <c r="A1147" s="11" t="s">
        <v>2671</v>
      </c>
      <c r="B1147" s="11" t="s">
        <v>292</v>
      </c>
      <c r="C1147" s="11" t="s">
        <v>2665</v>
      </c>
      <c r="D1147" s="11" t="s">
        <v>2666</v>
      </c>
      <c r="E1147" s="11" t="s">
        <v>2672</v>
      </c>
      <c r="F1147" s="12">
        <v>8</v>
      </c>
      <c r="G1147" s="12">
        <v>2</v>
      </c>
      <c r="H1147" s="13">
        <v>5.1799999999999999E-2</v>
      </c>
      <c r="I1147" s="14">
        <v>1.1862208700000001</v>
      </c>
      <c r="J1147" s="15">
        <v>1</v>
      </c>
      <c r="K1147" s="16" t="s">
        <v>370</v>
      </c>
      <c r="L1147" t="str">
        <f t="shared" si="17"/>
        <v>none</v>
      </c>
    </row>
    <row r="1148" spans="1:12" x14ac:dyDescent="0.3">
      <c r="A1148" s="11" t="s">
        <v>2675</v>
      </c>
      <c r="B1148" s="11" t="s">
        <v>292</v>
      </c>
      <c r="C1148" s="11" t="s">
        <v>2673</v>
      </c>
      <c r="D1148" s="11" t="s">
        <v>2674</v>
      </c>
      <c r="E1148" s="11" t="s">
        <v>2676</v>
      </c>
      <c r="F1148" s="12">
        <v>186</v>
      </c>
      <c r="G1148" s="12">
        <v>61</v>
      </c>
      <c r="H1148" s="13">
        <v>2.9000000000000001E-2</v>
      </c>
      <c r="I1148" s="14">
        <v>0.50677395000000003</v>
      </c>
      <c r="J1148" s="15">
        <v>0.2</v>
      </c>
      <c r="K1148" s="16" t="s">
        <v>297</v>
      </c>
      <c r="L1148" t="str">
        <f t="shared" si="17"/>
        <v>none</v>
      </c>
    </row>
    <row r="1149" spans="1:12" x14ac:dyDescent="0.3">
      <c r="A1149" s="18" t="s">
        <v>2679</v>
      </c>
      <c r="B1149" s="11" t="s">
        <v>292</v>
      </c>
      <c r="C1149" s="11" t="s">
        <v>2677</v>
      </c>
      <c r="D1149" s="11" t="s">
        <v>2678</v>
      </c>
      <c r="E1149" s="11" t="s">
        <v>2680</v>
      </c>
      <c r="F1149" s="12">
        <v>437</v>
      </c>
      <c r="G1149" s="12">
        <v>109</v>
      </c>
      <c r="H1149" s="13">
        <v>0.10780000000000001</v>
      </c>
      <c r="I1149" s="14">
        <v>0.44715028000000001</v>
      </c>
      <c r="J1149" s="15">
        <v>0.25</v>
      </c>
      <c r="K1149" s="16" t="s">
        <v>297</v>
      </c>
      <c r="L1149" t="str">
        <f t="shared" si="17"/>
        <v>none</v>
      </c>
    </row>
    <row r="1150" spans="1:12" x14ac:dyDescent="0.3">
      <c r="A1150" s="11" t="s">
        <v>2681</v>
      </c>
      <c r="B1150" s="11" t="s">
        <v>292</v>
      </c>
      <c r="C1150" s="11" t="s">
        <v>2677</v>
      </c>
      <c r="D1150" s="11" t="s">
        <v>2678</v>
      </c>
      <c r="E1150" s="11" t="s">
        <v>2682</v>
      </c>
      <c r="F1150" s="12">
        <v>1512</v>
      </c>
      <c r="G1150" s="12">
        <v>299</v>
      </c>
      <c r="H1150" s="13">
        <v>6.3200000000000006E-2</v>
      </c>
      <c r="I1150" s="14">
        <v>1.2498698699999999</v>
      </c>
      <c r="J1150" s="15">
        <v>1</v>
      </c>
      <c r="K1150" s="16" t="s">
        <v>297</v>
      </c>
      <c r="L1150" t="str">
        <f t="shared" si="17"/>
        <v>none</v>
      </c>
    </row>
    <row r="1151" spans="1:12" x14ac:dyDescent="0.3">
      <c r="A1151" s="11" t="s">
        <v>2683</v>
      </c>
      <c r="B1151" s="11" t="s">
        <v>292</v>
      </c>
      <c r="C1151" s="11" t="s">
        <v>2677</v>
      </c>
      <c r="D1151" s="11" t="s">
        <v>2678</v>
      </c>
      <c r="E1151" s="11" t="s">
        <v>2684</v>
      </c>
      <c r="F1151" s="12">
        <v>706</v>
      </c>
      <c r="G1151" s="12">
        <v>176</v>
      </c>
      <c r="H1151" s="13">
        <v>0.13800000000000001</v>
      </c>
      <c r="I1151" s="14">
        <v>0.42400631999999999</v>
      </c>
      <c r="J1151" s="15">
        <v>0.25</v>
      </c>
      <c r="K1151" s="16" t="s">
        <v>297</v>
      </c>
      <c r="L1151" t="str">
        <f t="shared" si="17"/>
        <v>none</v>
      </c>
    </row>
    <row r="1152" spans="1:12" x14ac:dyDescent="0.3">
      <c r="A1152" s="11" t="s">
        <v>2685</v>
      </c>
      <c r="B1152" s="11" t="s">
        <v>292</v>
      </c>
      <c r="C1152" s="11" t="s">
        <v>2677</v>
      </c>
      <c r="D1152" s="11" t="s">
        <v>2678</v>
      </c>
      <c r="E1152" s="11" t="s">
        <v>2686</v>
      </c>
      <c r="F1152" s="12">
        <v>581</v>
      </c>
      <c r="G1152" s="12">
        <v>145</v>
      </c>
      <c r="H1152" s="13">
        <v>0.1137</v>
      </c>
      <c r="I1152" s="14">
        <v>0.45689543999999999</v>
      </c>
      <c r="J1152" s="15">
        <v>0.25</v>
      </c>
      <c r="K1152" s="16" t="s">
        <v>297</v>
      </c>
      <c r="L1152" t="str">
        <f t="shared" si="17"/>
        <v>none</v>
      </c>
    </row>
    <row r="1153" spans="1:12" x14ac:dyDescent="0.3">
      <c r="A1153" s="11" t="s">
        <v>2687</v>
      </c>
      <c r="B1153" s="11" t="s">
        <v>292</v>
      </c>
      <c r="C1153" s="11" t="s">
        <v>2677</v>
      </c>
      <c r="D1153" s="11" t="s">
        <v>2678</v>
      </c>
      <c r="E1153" s="11" t="s">
        <v>2688</v>
      </c>
      <c r="F1153" s="12">
        <v>1188</v>
      </c>
      <c r="G1153" s="12">
        <v>297</v>
      </c>
      <c r="H1153" s="13">
        <v>0.17749999999999999</v>
      </c>
      <c r="I1153" s="14">
        <v>0.43133666999999998</v>
      </c>
      <c r="J1153" s="15">
        <v>0.25</v>
      </c>
      <c r="K1153" s="16" t="s">
        <v>297</v>
      </c>
      <c r="L1153" t="str">
        <f t="shared" si="17"/>
        <v>none</v>
      </c>
    </row>
    <row r="1154" spans="1:12" x14ac:dyDescent="0.3">
      <c r="A1154" s="11" t="s">
        <v>2689</v>
      </c>
      <c r="B1154" s="11" t="s">
        <v>292</v>
      </c>
      <c r="C1154" s="11" t="s">
        <v>2677</v>
      </c>
      <c r="D1154" s="11" t="s">
        <v>2678</v>
      </c>
      <c r="E1154" s="11" t="s">
        <v>2690</v>
      </c>
      <c r="F1154" s="12">
        <v>843</v>
      </c>
      <c r="G1154" s="12">
        <v>210</v>
      </c>
      <c r="H1154" s="13">
        <v>5.4300000000000001E-2</v>
      </c>
      <c r="I1154" s="14">
        <v>1.3650870500000001</v>
      </c>
      <c r="J1154" s="15">
        <v>1</v>
      </c>
      <c r="K1154" s="16" t="s">
        <v>297</v>
      </c>
      <c r="L1154" t="str">
        <f t="shared" si="17"/>
        <v>none</v>
      </c>
    </row>
    <row r="1155" spans="1:12" x14ac:dyDescent="0.3">
      <c r="A1155" s="18" t="s">
        <v>2691</v>
      </c>
      <c r="B1155" s="11" t="s">
        <v>292</v>
      </c>
      <c r="C1155" s="11" t="s">
        <v>2677</v>
      </c>
      <c r="D1155" s="11" t="s">
        <v>2678</v>
      </c>
      <c r="E1155" s="11" t="s">
        <v>2692</v>
      </c>
      <c r="F1155" s="12">
        <v>903</v>
      </c>
      <c r="G1155" s="12">
        <v>226</v>
      </c>
      <c r="H1155" s="13">
        <v>0.14660000000000001</v>
      </c>
      <c r="I1155" s="14">
        <v>0.42024140999999998</v>
      </c>
      <c r="J1155" s="15">
        <v>0.25</v>
      </c>
      <c r="K1155" s="16" t="s">
        <v>297</v>
      </c>
      <c r="L1155" t="str">
        <f t="shared" ref="L1155:L1218" si="18">IFERROR(VLOOKUP(C1155,$O$2:$P$21,2,FALSE),"none")</f>
        <v>none</v>
      </c>
    </row>
    <row r="1156" spans="1:12" x14ac:dyDescent="0.3">
      <c r="A1156" s="11" t="s">
        <v>2693</v>
      </c>
      <c r="B1156" s="11" t="s">
        <v>292</v>
      </c>
      <c r="C1156" s="11" t="s">
        <v>2677</v>
      </c>
      <c r="D1156" s="11" t="s">
        <v>2678</v>
      </c>
      <c r="E1156" s="11" t="s">
        <v>2694</v>
      </c>
      <c r="F1156" s="12">
        <v>1287</v>
      </c>
      <c r="G1156" s="12">
        <v>268</v>
      </c>
      <c r="H1156" s="13">
        <v>6.3899999999999998E-2</v>
      </c>
      <c r="I1156" s="14">
        <v>1.26443197</v>
      </c>
      <c r="J1156" s="15">
        <v>1</v>
      </c>
      <c r="K1156" s="16" t="s">
        <v>297</v>
      </c>
      <c r="L1156" t="str">
        <f t="shared" si="18"/>
        <v>none</v>
      </c>
    </row>
    <row r="1157" spans="1:12" x14ac:dyDescent="0.3">
      <c r="A1157" s="11" t="s">
        <v>2695</v>
      </c>
      <c r="B1157" s="11" t="s">
        <v>292</v>
      </c>
      <c r="C1157" s="11" t="s">
        <v>2677</v>
      </c>
      <c r="D1157" s="11" t="s">
        <v>2678</v>
      </c>
      <c r="E1157" s="11" t="s">
        <v>2696</v>
      </c>
      <c r="F1157" s="12">
        <v>569</v>
      </c>
      <c r="G1157" s="12">
        <v>142</v>
      </c>
      <c r="H1157" s="13">
        <v>0.1179</v>
      </c>
      <c r="I1157" s="14">
        <v>0.44810720999999998</v>
      </c>
      <c r="J1157" s="15">
        <v>0.25</v>
      </c>
      <c r="K1157" s="16" t="s">
        <v>297</v>
      </c>
      <c r="L1157" t="str">
        <f t="shared" si="18"/>
        <v>none</v>
      </c>
    </row>
    <row r="1158" spans="1:12" x14ac:dyDescent="0.3">
      <c r="A1158" s="11" t="s">
        <v>2697</v>
      </c>
      <c r="B1158" s="11" t="s">
        <v>292</v>
      </c>
      <c r="C1158" s="11" t="s">
        <v>2677</v>
      </c>
      <c r="D1158" s="11" t="s">
        <v>2678</v>
      </c>
      <c r="E1158" s="11" t="s">
        <v>2698</v>
      </c>
      <c r="F1158" s="12">
        <v>1018</v>
      </c>
      <c r="G1158" s="12">
        <v>251</v>
      </c>
      <c r="H1158" s="13">
        <v>5.4899999999999997E-2</v>
      </c>
      <c r="I1158" s="14">
        <v>1.3375539700000001</v>
      </c>
      <c r="J1158" s="15">
        <v>1</v>
      </c>
      <c r="K1158" s="16" t="s">
        <v>297</v>
      </c>
      <c r="L1158" t="str">
        <f t="shared" si="18"/>
        <v>none</v>
      </c>
    </row>
    <row r="1159" spans="1:12" x14ac:dyDescent="0.3">
      <c r="A1159" s="18" t="s">
        <v>2699</v>
      </c>
      <c r="B1159" s="11" t="s">
        <v>292</v>
      </c>
      <c r="C1159" s="11" t="s">
        <v>2677</v>
      </c>
      <c r="D1159" s="11" t="s">
        <v>2678</v>
      </c>
      <c r="E1159" s="11" t="s">
        <v>2700</v>
      </c>
      <c r="F1159" s="12">
        <v>1833</v>
      </c>
      <c r="G1159" s="12">
        <v>388</v>
      </c>
      <c r="H1159" s="13">
        <v>7.1599999999999997E-2</v>
      </c>
      <c r="I1159" s="14">
        <v>1.2704459800000001</v>
      </c>
      <c r="J1159" s="15">
        <v>1</v>
      </c>
      <c r="K1159" s="16" t="s">
        <v>297</v>
      </c>
      <c r="L1159" t="str">
        <f t="shared" si="18"/>
        <v>none</v>
      </c>
    </row>
    <row r="1160" spans="1:12" x14ac:dyDescent="0.3">
      <c r="A1160" s="11" t="s">
        <v>2701</v>
      </c>
      <c r="B1160" s="11" t="s">
        <v>292</v>
      </c>
      <c r="C1160" s="11" t="s">
        <v>2677</v>
      </c>
      <c r="D1160" s="11" t="s">
        <v>2678</v>
      </c>
      <c r="E1160" s="11" t="s">
        <v>2702</v>
      </c>
      <c r="F1160" s="12">
        <v>999</v>
      </c>
      <c r="G1160" s="12">
        <v>246</v>
      </c>
      <c r="H1160" s="13">
        <v>5.5399999999999998E-2</v>
      </c>
      <c r="I1160" s="14">
        <v>1.34756443</v>
      </c>
      <c r="J1160" s="15">
        <v>1</v>
      </c>
      <c r="K1160" s="16" t="s">
        <v>297</v>
      </c>
      <c r="L1160" t="str">
        <f t="shared" si="18"/>
        <v>none</v>
      </c>
    </row>
    <row r="1161" spans="1:12" x14ac:dyDescent="0.3">
      <c r="A1161" s="11" t="s">
        <v>2705</v>
      </c>
      <c r="B1161" s="11" t="s">
        <v>292</v>
      </c>
      <c r="C1161" s="11" t="s">
        <v>2703</v>
      </c>
      <c r="D1161" s="11" t="s">
        <v>2704</v>
      </c>
      <c r="E1161" s="11" t="s">
        <v>2706</v>
      </c>
      <c r="F1161" s="12">
        <v>13</v>
      </c>
      <c r="G1161" s="12">
        <v>3</v>
      </c>
      <c r="H1161" s="13">
        <v>0.1195</v>
      </c>
      <c r="I1161" s="14">
        <v>0.22850996000000001</v>
      </c>
      <c r="J1161" s="15">
        <v>0.05</v>
      </c>
      <c r="K1161" s="16" t="s">
        <v>297</v>
      </c>
      <c r="L1161" t="str">
        <f t="shared" si="18"/>
        <v>none</v>
      </c>
    </row>
    <row r="1162" spans="1:12" x14ac:dyDescent="0.3">
      <c r="A1162" s="11" t="s">
        <v>2707</v>
      </c>
      <c r="B1162" s="11" t="s">
        <v>292</v>
      </c>
      <c r="C1162" s="11" t="s">
        <v>2703</v>
      </c>
      <c r="D1162" s="11" t="s">
        <v>2704</v>
      </c>
      <c r="E1162" s="11" t="s">
        <v>2708</v>
      </c>
      <c r="F1162" s="12">
        <v>11</v>
      </c>
      <c r="G1162" s="12">
        <v>3</v>
      </c>
      <c r="H1162" s="13">
        <v>0.20019999999999999</v>
      </c>
      <c r="I1162" s="14">
        <v>0.2083477</v>
      </c>
      <c r="J1162" s="15">
        <v>0.05</v>
      </c>
      <c r="K1162" s="16" t="s">
        <v>297</v>
      </c>
      <c r="L1162" t="str">
        <f t="shared" si="18"/>
        <v>none</v>
      </c>
    </row>
    <row r="1163" spans="1:12" x14ac:dyDescent="0.3">
      <c r="A1163" s="11" t="s">
        <v>2711</v>
      </c>
      <c r="B1163" s="11" t="s">
        <v>292</v>
      </c>
      <c r="C1163" s="11" t="s">
        <v>2709</v>
      </c>
      <c r="D1163" s="11" t="s">
        <v>2710</v>
      </c>
      <c r="E1163" s="11" t="s">
        <v>2712</v>
      </c>
      <c r="F1163" s="12">
        <v>27</v>
      </c>
      <c r="G1163" s="12">
        <v>9</v>
      </c>
      <c r="H1163" s="13">
        <v>0.14030000000000001</v>
      </c>
      <c r="I1163" s="14">
        <v>0.20056767</v>
      </c>
      <c r="J1163" s="15">
        <v>0.03</v>
      </c>
      <c r="K1163" s="16" t="s">
        <v>297</v>
      </c>
      <c r="L1163" t="str">
        <f t="shared" si="18"/>
        <v>none</v>
      </c>
    </row>
    <row r="1164" spans="1:12" x14ac:dyDescent="0.3">
      <c r="A1164" s="11" t="s">
        <v>2713</v>
      </c>
      <c r="B1164" s="11" t="s">
        <v>292</v>
      </c>
      <c r="C1164" s="11" t="s">
        <v>2709</v>
      </c>
      <c r="D1164" s="11" t="s">
        <v>2710</v>
      </c>
      <c r="E1164" s="11" t="s">
        <v>2714</v>
      </c>
      <c r="F1164" s="12">
        <v>15</v>
      </c>
      <c r="G1164" s="12">
        <v>5</v>
      </c>
      <c r="H1164" s="13">
        <v>0.10349999999999999</v>
      </c>
      <c r="I1164" s="14">
        <v>0.22821934999999999</v>
      </c>
      <c r="J1164" s="15">
        <v>0.03</v>
      </c>
      <c r="K1164" s="16" t="s">
        <v>297</v>
      </c>
      <c r="L1164" t="str">
        <f t="shared" si="18"/>
        <v>none</v>
      </c>
    </row>
    <row r="1165" spans="1:12" x14ac:dyDescent="0.3">
      <c r="A1165" s="11" t="s">
        <v>2715</v>
      </c>
      <c r="B1165" s="11" t="s">
        <v>292</v>
      </c>
      <c r="C1165" s="11" t="s">
        <v>2709</v>
      </c>
      <c r="D1165" s="11" t="s">
        <v>2710</v>
      </c>
      <c r="E1165" s="11" t="s">
        <v>2716</v>
      </c>
      <c r="F1165" s="12">
        <v>14</v>
      </c>
      <c r="G1165" s="12">
        <v>4</v>
      </c>
      <c r="H1165" s="13">
        <v>0.3115</v>
      </c>
      <c r="I1165" s="14">
        <v>0.20877786000000001</v>
      </c>
      <c r="J1165" s="15">
        <v>0.03</v>
      </c>
      <c r="K1165" s="16" t="s">
        <v>297</v>
      </c>
      <c r="L1165" t="str">
        <f t="shared" si="18"/>
        <v>none</v>
      </c>
    </row>
    <row r="1166" spans="1:12" x14ac:dyDescent="0.3">
      <c r="A1166" s="11" t="s">
        <v>2717</v>
      </c>
      <c r="B1166" s="11" t="s">
        <v>292</v>
      </c>
      <c r="C1166" s="11" t="s">
        <v>2709</v>
      </c>
      <c r="D1166" s="11" t="s">
        <v>2710</v>
      </c>
      <c r="E1166" s="11" t="s">
        <v>2718</v>
      </c>
      <c r="F1166" s="12">
        <v>29</v>
      </c>
      <c r="G1166" s="12">
        <v>9</v>
      </c>
      <c r="H1166" s="13">
        <v>0.3417</v>
      </c>
      <c r="I1166" s="14">
        <v>0.19882747000000001</v>
      </c>
      <c r="J1166" s="15">
        <v>0.03</v>
      </c>
      <c r="K1166" s="16" t="s">
        <v>297</v>
      </c>
      <c r="L1166" t="str">
        <f t="shared" si="18"/>
        <v>none</v>
      </c>
    </row>
    <row r="1167" spans="1:12" x14ac:dyDescent="0.3">
      <c r="A1167" s="11" t="s">
        <v>2719</v>
      </c>
      <c r="B1167" s="11" t="s">
        <v>292</v>
      </c>
      <c r="C1167" s="11" t="s">
        <v>2709</v>
      </c>
      <c r="D1167" s="11" t="s">
        <v>2710</v>
      </c>
      <c r="E1167" s="11" t="s">
        <v>2720</v>
      </c>
      <c r="F1167" s="12">
        <v>27</v>
      </c>
      <c r="G1167" s="12">
        <v>9</v>
      </c>
      <c r="H1167" s="13">
        <v>0.1288</v>
      </c>
      <c r="I1167" s="14">
        <v>0.25014317000000003</v>
      </c>
      <c r="J1167" s="15">
        <v>0.03</v>
      </c>
      <c r="K1167" s="16" t="s">
        <v>297</v>
      </c>
      <c r="L1167" t="str">
        <f t="shared" si="18"/>
        <v>none</v>
      </c>
    </row>
    <row r="1168" spans="1:12" x14ac:dyDescent="0.3">
      <c r="A1168" s="11" t="s">
        <v>2721</v>
      </c>
      <c r="B1168" s="11" t="s">
        <v>292</v>
      </c>
      <c r="C1168" s="11" t="s">
        <v>2709</v>
      </c>
      <c r="D1168" s="11" t="s">
        <v>2710</v>
      </c>
      <c r="E1168" s="11" t="s">
        <v>2722</v>
      </c>
      <c r="F1168" s="12">
        <v>11</v>
      </c>
      <c r="G1168" s="12">
        <v>4</v>
      </c>
      <c r="H1168" s="13">
        <v>0.15229999999999999</v>
      </c>
      <c r="I1168" s="14">
        <v>0.25091543999999999</v>
      </c>
      <c r="J1168" s="15">
        <v>0.03</v>
      </c>
      <c r="K1168" s="16" t="s">
        <v>297</v>
      </c>
      <c r="L1168" t="str">
        <f t="shared" si="18"/>
        <v>none</v>
      </c>
    </row>
    <row r="1169" spans="1:12" x14ac:dyDescent="0.3">
      <c r="A1169" s="11" t="s">
        <v>2723</v>
      </c>
      <c r="B1169" s="11" t="s">
        <v>292</v>
      </c>
      <c r="C1169" s="11" t="s">
        <v>2709</v>
      </c>
      <c r="D1169" s="11" t="s">
        <v>2710</v>
      </c>
      <c r="E1169" s="11" t="s">
        <v>2724</v>
      </c>
      <c r="F1169" s="12">
        <v>6</v>
      </c>
      <c r="G1169" s="12">
        <v>2</v>
      </c>
      <c r="H1169" s="13">
        <v>8.5800000000000001E-2</v>
      </c>
      <c r="I1169" s="14">
        <v>0.23051003</v>
      </c>
      <c r="J1169" s="15">
        <v>0.03</v>
      </c>
      <c r="K1169" s="16" t="s">
        <v>297</v>
      </c>
      <c r="L1169" t="str">
        <f t="shared" si="18"/>
        <v>none</v>
      </c>
    </row>
    <row r="1170" spans="1:12" x14ac:dyDescent="0.3">
      <c r="A1170" s="11" t="s">
        <v>2727</v>
      </c>
      <c r="B1170" s="11" t="s">
        <v>292</v>
      </c>
      <c r="C1170" s="11" t="s">
        <v>2725</v>
      </c>
      <c r="D1170" s="11" t="s">
        <v>2726</v>
      </c>
      <c r="E1170" s="11" t="s">
        <v>2728</v>
      </c>
      <c r="F1170" s="12">
        <v>11</v>
      </c>
      <c r="G1170" s="12">
        <v>2</v>
      </c>
      <c r="H1170" s="13">
        <v>0.5625</v>
      </c>
      <c r="I1170" s="14">
        <v>0.90934495000000004</v>
      </c>
      <c r="J1170" s="15">
        <v>0.5</v>
      </c>
      <c r="K1170" s="16" t="s">
        <v>331</v>
      </c>
      <c r="L1170" t="str">
        <f t="shared" si="18"/>
        <v>none</v>
      </c>
    </row>
    <row r="1171" spans="1:12" x14ac:dyDescent="0.3">
      <c r="A1171" s="11" t="s">
        <v>2729</v>
      </c>
      <c r="B1171" s="11" t="s">
        <v>292</v>
      </c>
      <c r="C1171" s="11" t="s">
        <v>2725</v>
      </c>
      <c r="D1171" s="11" t="s">
        <v>2726</v>
      </c>
      <c r="E1171" s="11" t="s">
        <v>2730</v>
      </c>
      <c r="F1171" s="12">
        <v>19</v>
      </c>
      <c r="G1171" s="12">
        <v>4</v>
      </c>
      <c r="H1171" s="13">
        <v>0.313</v>
      </c>
      <c r="I1171" s="14">
        <v>0.16289107</v>
      </c>
      <c r="J1171" s="15">
        <v>0.05</v>
      </c>
      <c r="K1171" s="16" t="s">
        <v>331</v>
      </c>
      <c r="L1171" t="str">
        <f t="shared" si="18"/>
        <v>none</v>
      </c>
    </row>
    <row r="1172" spans="1:12" x14ac:dyDescent="0.3">
      <c r="A1172" s="11" t="s">
        <v>2731</v>
      </c>
      <c r="B1172" s="11" t="s">
        <v>292</v>
      </c>
      <c r="C1172" s="11" t="s">
        <v>2725</v>
      </c>
      <c r="D1172" s="11" t="s">
        <v>2726</v>
      </c>
      <c r="E1172" s="11" t="s">
        <v>2732</v>
      </c>
      <c r="F1172" s="12">
        <v>71</v>
      </c>
      <c r="G1172" s="12">
        <v>11</v>
      </c>
      <c r="H1172" s="13">
        <v>0.37859999999999999</v>
      </c>
      <c r="I1172" s="14">
        <v>0.18620634999999999</v>
      </c>
      <c r="J1172" s="15">
        <v>0.05</v>
      </c>
      <c r="K1172" s="16" t="s">
        <v>370</v>
      </c>
      <c r="L1172" t="str">
        <f t="shared" si="18"/>
        <v>none</v>
      </c>
    </row>
    <row r="1173" spans="1:12" x14ac:dyDescent="0.3">
      <c r="A1173" s="11" t="s">
        <v>2733</v>
      </c>
      <c r="B1173" s="11" t="s">
        <v>292</v>
      </c>
      <c r="C1173" s="11" t="s">
        <v>2725</v>
      </c>
      <c r="D1173" s="11" t="s">
        <v>2726</v>
      </c>
      <c r="E1173" s="11" t="s">
        <v>2734</v>
      </c>
      <c r="F1173" s="12">
        <v>22</v>
      </c>
      <c r="G1173" s="12">
        <v>3</v>
      </c>
      <c r="H1173" s="13">
        <v>0.55900000000000005</v>
      </c>
      <c r="I1173" s="14">
        <v>0.88882883000000001</v>
      </c>
      <c r="J1173" s="15">
        <v>0.35</v>
      </c>
      <c r="K1173" s="16" t="s">
        <v>370</v>
      </c>
      <c r="L1173" t="str">
        <f t="shared" si="18"/>
        <v>none</v>
      </c>
    </row>
    <row r="1174" spans="1:12" x14ac:dyDescent="0.3">
      <c r="A1174" s="18" t="s">
        <v>2737</v>
      </c>
      <c r="B1174" s="11" t="s">
        <v>292</v>
      </c>
      <c r="C1174" s="11" t="s">
        <v>2735</v>
      </c>
      <c r="D1174" s="11" t="s">
        <v>2736</v>
      </c>
      <c r="E1174" s="11" t="s">
        <v>2738</v>
      </c>
      <c r="F1174" s="12">
        <v>53</v>
      </c>
      <c r="G1174" s="12">
        <v>13</v>
      </c>
      <c r="H1174" s="13">
        <v>0.21340000000000001</v>
      </c>
      <c r="I1174" s="14">
        <v>0.46735742000000002</v>
      </c>
      <c r="J1174" s="15">
        <v>0.2</v>
      </c>
      <c r="K1174" s="16" t="s">
        <v>331</v>
      </c>
      <c r="L1174" t="str">
        <f t="shared" si="18"/>
        <v>none</v>
      </c>
    </row>
    <row r="1175" spans="1:12" x14ac:dyDescent="0.3">
      <c r="A1175" s="11" t="s">
        <v>2739</v>
      </c>
      <c r="B1175" s="11" t="s">
        <v>292</v>
      </c>
      <c r="C1175" s="11" t="s">
        <v>2735</v>
      </c>
      <c r="D1175" s="11" t="s">
        <v>2736</v>
      </c>
      <c r="E1175" s="11" t="s">
        <v>2740</v>
      </c>
      <c r="F1175" s="12">
        <v>25</v>
      </c>
      <c r="G1175" s="12">
        <v>6</v>
      </c>
      <c r="H1175" s="13">
        <v>0.26440000000000002</v>
      </c>
      <c r="I1175" s="14">
        <v>0.44800241000000002</v>
      </c>
      <c r="J1175" s="15">
        <v>0.2</v>
      </c>
      <c r="K1175" s="16" t="s">
        <v>331</v>
      </c>
      <c r="L1175" t="str">
        <f t="shared" si="18"/>
        <v>none</v>
      </c>
    </row>
    <row r="1176" spans="1:12" x14ac:dyDescent="0.3">
      <c r="A1176" s="11" t="s">
        <v>2741</v>
      </c>
      <c r="B1176" s="11" t="s">
        <v>292</v>
      </c>
      <c r="C1176" s="11" t="s">
        <v>2735</v>
      </c>
      <c r="D1176" s="11" t="s">
        <v>2736</v>
      </c>
      <c r="E1176" s="11" t="s">
        <v>2742</v>
      </c>
      <c r="F1176" s="12">
        <v>74</v>
      </c>
      <c r="G1176" s="12">
        <v>19</v>
      </c>
      <c r="H1176" s="13">
        <v>0.24979999999999999</v>
      </c>
      <c r="I1176" s="14">
        <v>0.45374863999999998</v>
      </c>
      <c r="J1176" s="15">
        <v>0.2</v>
      </c>
      <c r="K1176" s="16" t="s">
        <v>331</v>
      </c>
      <c r="L1176" t="str">
        <f t="shared" si="18"/>
        <v>none</v>
      </c>
    </row>
    <row r="1177" spans="1:12" x14ac:dyDescent="0.3">
      <c r="A1177" s="11" t="s">
        <v>2743</v>
      </c>
      <c r="B1177" s="11" t="s">
        <v>292</v>
      </c>
      <c r="C1177" s="11" t="s">
        <v>2735</v>
      </c>
      <c r="D1177" s="11" t="s">
        <v>2736</v>
      </c>
      <c r="E1177" s="11" t="s">
        <v>2744</v>
      </c>
      <c r="F1177" s="12">
        <v>51</v>
      </c>
      <c r="G1177" s="12">
        <v>13</v>
      </c>
      <c r="H1177" s="13">
        <v>0.26340000000000002</v>
      </c>
      <c r="I1177" s="14">
        <v>0.44977668999999998</v>
      </c>
      <c r="J1177" s="15">
        <v>0.2</v>
      </c>
      <c r="K1177" s="16" t="s">
        <v>331</v>
      </c>
      <c r="L1177" t="str">
        <f t="shared" si="18"/>
        <v>none</v>
      </c>
    </row>
    <row r="1178" spans="1:12" x14ac:dyDescent="0.3">
      <c r="A1178" s="11" t="s">
        <v>2747</v>
      </c>
      <c r="B1178" s="11" t="s">
        <v>292</v>
      </c>
      <c r="C1178" s="11" t="s">
        <v>2745</v>
      </c>
      <c r="D1178" s="11" t="s">
        <v>2746</v>
      </c>
      <c r="E1178" s="11" t="s">
        <v>2748</v>
      </c>
      <c r="F1178" s="12">
        <v>60</v>
      </c>
      <c r="G1178" s="12">
        <v>9</v>
      </c>
      <c r="H1178" s="13">
        <v>9.3799999999999994E-2</v>
      </c>
      <c r="I1178" s="14">
        <v>1.43035147</v>
      </c>
      <c r="J1178" s="15">
        <v>1.1000000000000001</v>
      </c>
      <c r="K1178" s="16" t="s">
        <v>331</v>
      </c>
      <c r="L1178" t="str">
        <f t="shared" si="18"/>
        <v>none</v>
      </c>
    </row>
    <row r="1179" spans="1:12" x14ac:dyDescent="0.3">
      <c r="A1179" s="11" t="s">
        <v>2749</v>
      </c>
      <c r="B1179" s="11" t="s">
        <v>292</v>
      </c>
      <c r="C1179" s="11" t="s">
        <v>2745</v>
      </c>
      <c r="D1179" s="11" t="s">
        <v>2746</v>
      </c>
      <c r="E1179" s="11" t="s">
        <v>2750</v>
      </c>
      <c r="F1179" s="12">
        <v>35</v>
      </c>
      <c r="G1179" s="12">
        <v>7</v>
      </c>
      <c r="H1179" s="13">
        <v>0.1305</v>
      </c>
      <c r="I1179" s="14">
        <v>1.2427092799999999</v>
      </c>
      <c r="J1179" s="15">
        <v>1</v>
      </c>
      <c r="K1179" s="16" t="s">
        <v>297</v>
      </c>
      <c r="L1179" t="str">
        <f t="shared" si="18"/>
        <v>none</v>
      </c>
    </row>
    <row r="1180" spans="1:12" x14ac:dyDescent="0.3">
      <c r="A1180" s="11" t="s">
        <v>2751</v>
      </c>
      <c r="B1180" s="11" t="s">
        <v>292</v>
      </c>
      <c r="C1180" s="11" t="s">
        <v>2745</v>
      </c>
      <c r="D1180" s="11" t="s">
        <v>2746</v>
      </c>
      <c r="E1180" s="11" t="s">
        <v>2752</v>
      </c>
      <c r="F1180" s="12">
        <v>113</v>
      </c>
      <c r="G1180" s="12">
        <v>19</v>
      </c>
      <c r="H1180" s="13">
        <v>0.25929999999999997</v>
      </c>
      <c r="I1180" s="14">
        <v>1.49943844</v>
      </c>
      <c r="J1180" s="15">
        <v>1.25</v>
      </c>
      <c r="K1180" s="16" t="s">
        <v>297</v>
      </c>
      <c r="L1180" t="str">
        <f t="shared" si="18"/>
        <v>none</v>
      </c>
    </row>
    <row r="1181" spans="1:12" x14ac:dyDescent="0.3">
      <c r="A1181" s="11" t="s">
        <v>2753</v>
      </c>
      <c r="B1181" s="11" t="s">
        <v>292</v>
      </c>
      <c r="C1181" s="11" t="s">
        <v>2745</v>
      </c>
      <c r="D1181" s="11" t="s">
        <v>2746</v>
      </c>
      <c r="E1181" s="11" t="s">
        <v>2754</v>
      </c>
      <c r="F1181" s="12">
        <v>63</v>
      </c>
      <c r="G1181" s="12">
        <v>9</v>
      </c>
      <c r="H1181" s="13">
        <v>7.5700000000000003E-2</v>
      </c>
      <c r="I1181" s="14">
        <v>1.6198242</v>
      </c>
      <c r="J1181" s="15">
        <v>1.25</v>
      </c>
      <c r="K1181" s="16" t="s">
        <v>331</v>
      </c>
      <c r="L1181" t="str">
        <f t="shared" si="18"/>
        <v>none</v>
      </c>
    </row>
    <row r="1182" spans="1:12" x14ac:dyDescent="0.3">
      <c r="A1182" s="11" t="s">
        <v>2755</v>
      </c>
      <c r="B1182" s="11" t="s">
        <v>292</v>
      </c>
      <c r="C1182" s="11" t="s">
        <v>2745</v>
      </c>
      <c r="D1182" s="11" t="s">
        <v>2746</v>
      </c>
      <c r="E1182" s="11" t="s">
        <v>2756</v>
      </c>
      <c r="F1182" s="12">
        <v>178</v>
      </c>
      <c r="G1182" s="12">
        <v>34</v>
      </c>
      <c r="H1182" s="13">
        <v>0.22750000000000001</v>
      </c>
      <c r="I1182" s="14">
        <v>1.5438748499999999</v>
      </c>
      <c r="J1182" s="15">
        <v>1.25</v>
      </c>
      <c r="K1182" s="16" t="s">
        <v>297</v>
      </c>
      <c r="L1182" t="str">
        <f t="shared" si="18"/>
        <v>none</v>
      </c>
    </row>
    <row r="1183" spans="1:12" x14ac:dyDescent="0.3">
      <c r="A1183" s="11" t="s">
        <v>2757</v>
      </c>
      <c r="B1183" s="11" t="s">
        <v>292</v>
      </c>
      <c r="C1183" s="11" t="s">
        <v>2745</v>
      </c>
      <c r="D1183" s="11" t="s">
        <v>2746</v>
      </c>
      <c r="E1183" s="11" t="s">
        <v>2758</v>
      </c>
      <c r="F1183" s="12">
        <v>137</v>
      </c>
      <c r="G1183" s="12">
        <v>25</v>
      </c>
      <c r="H1183" s="13">
        <v>0.29160000000000003</v>
      </c>
      <c r="I1183" s="14">
        <v>1.41108487</v>
      </c>
      <c r="J1183" s="15">
        <v>1.1499999999999999</v>
      </c>
      <c r="K1183" s="16" t="s">
        <v>297</v>
      </c>
      <c r="L1183" t="str">
        <f t="shared" si="18"/>
        <v>none</v>
      </c>
    </row>
    <row r="1184" spans="1:12" x14ac:dyDescent="0.3">
      <c r="A1184" s="18" t="s">
        <v>2759</v>
      </c>
      <c r="B1184" s="11" t="s">
        <v>292</v>
      </c>
      <c r="C1184" s="11" t="s">
        <v>2745</v>
      </c>
      <c r="D1184" s="11" t="s">
        <v>2746</v>
      </c>
      <c r="E1184" s="11" t="s">
        <v>2760</v>
      </c>
      <c r="F1184" s="12">
        <v>13</v>
      </c>
      <c r="G1184" s="12">
        <v>2</v>
      </c>
      <c r="H1184" s="13">
        <v>6.1100000000000002E-2</v>
      </c>
      <c r="I1184" s="14">
        <v>1.66672113</v>
      </c>
      <c r="J1184" s="15">
        <v>1.3</v>
      </c>
      <c r="K1184" s="16" t="s">
        <v>331</v>
      </c>
      <c r="L1184" t="str">
        <f t="shared" si="18"/>
        <v>none</v>
      </c>
    </row>
    <row r="1185" spans="1:12" x14ac:dyDescent="0.3">
      <c r="A1185" s="11" t="s">
        <v>2761</v>
      </c>
      <c r="B1185" s="11" t="s">
        <v>292</v>
      </c>
      <c r="C1185" s="11" t="s">
        <v>2745</v>
      </c>
      <c r="D1185" s="11" t="s">
        <v>2746</v>
      </c>
      <c r="E1185" s="11" t="s">
        <v>2762</v>
      </c>
      <c r="F1185" s="12">
        <v>57</v>
      </c>
      <c r="G1185" s="12">
        <v>12</v>
      </c>
      <c r="H1185" s="13">
        <v>0.1966</v>
      </c>
      <c r="I1185" s="14">
        <v>1.5114417899999999</v>
      </c>
      <c r="J1185" s="15">
        <v>1.2</v>
      </c>
      <c r="K1185" s="16" t="s">
        <v>297</v>
      </c>
      <c r="L1185" t="str">
        <f t="shared" si="18"/>
        <v>none</v>
      </c>
    </row>
    <row r="1186" spans="1:12" x14ac:dyDescent="0.3">
      <c r="A1186" s="11" t="s">
        <v>2763</v>
      </c>
      <c r="B1186" s="11" t="s">
        <v>292</v>
      </c>
      <c r="C1186" s="11" t="s">
        <v>2745</v>
      </c>
      <c r="D1186" s="11" t="s">
        <v>2746</v>
      </c>
      <c r="E1186" s="11" t="s">
        <v>2764</v>
      </c>
      <c r="F1186" s="12">
        <v>11</v>
      </c>
      <c r="G1186" s="12">
        <v>2</v>
      </c>
      <c r="H1186" s="13">
        <v>0.1129</v>
      </c>
      <c r="I1186" s="14">
        <v>1.3685888900000001</v>
      </c>
      <c r="J1186" s="15">
        <v>1.1000000000000001</v>
      </c>
      <c r="K1186" s="16" t="s">
        <v>331</v>
      </c>
      <c r="L1186" t="str">
        <f t="shared" si="18"/>
        <v>none</v>
      </c>
    </row>
    <row r="1187" spans="1:12" x14ac:dyDescent="0.3">
      <c r="A1187" s="11" t="s">
        <v>2765</v>
      </c>
      <c r="B1187" s="11" t="s">
        <v>292</v>
      </c>
      <c r="C1187" s="11" t="s">
        <v>2745</v>
      </c>
      <c r="D1187" s="11" t="s">
        <v>2746</v>
      </c>
      <c r="E1187" s="11" t="s">
        <v>2766</v>
      </c>
      <c r="F1187" s="12">
        <v>53</v>
      </c>
      <c r="G1187" s="12">
        <v>11</v>
      </c>
      <c r="H1187" s="13">
        <v>0.13100000000000001</v>
      </c>
      <c r="I1187" s="14">
        <v>1.2497232300000001</v>
      </c>
      <c r="J1187" s="15">
        <v>0.99</v>
      </c>
      <c r="K1187" s="16" t="s">
        <v>297</v>
      </c>
      <c r="L1187" t="str">
        <f t="shared" si="18"/>
        <v>none</v>
      </c>
    </row>
    <row r="1188" spans="1:12" x14ac:dyDescent="0.3">
      <c r="A1188" s="11" t="s">
        <v>2767</v>
      </c>
      <c r="B1188" s="11" t="s">
        <v>292</v>
      </c>
      <c r="C1188" s="11" t="s">
        <v>2745</v>
      </c>
      <c r="D1188" s="11" t="s">
        <v>2746</v>
      </c>
      <c r="E1188" s="11" t="s">
        <v>2768</v>
      </c>
      <c r="F1188" s="12">
        <v>252</v>
      </c>
      <c r="G1188" s="12">
        <v>53</v>
      </c>
      <c r="H1188" s="13">
        <v>0.19950000000000001</v>
      </c>
      <c r="I1188" s="14">
        <v>1.5841365300000001</v>
      </c>
      <c r="J1188" s="15">
        <v>1.25</v>
      </c>
      <c r="K1188" s="16" t="s">
        <v>297</v>
      </c>
      <c r="L1188" t="str">
        <f t="shared" si="18"/>
        <v>none</v>
      </c>
    </row>
    <row r="1189" spans="1:12" x14ac:dyDescent="0.3">
      <c r="A1189" s="18" t="s">
        <v>2769</v>
      </c>
      <c r="B1189" s="11" t="s">
        <v>292</v>
      </c>
      <c r="C1189" s="11" t="s">
        <v>2745</v>
      </c>
      <c r="D1189" s="11" t="s">
        <v>2746</v>
      </c>
      <c r="E1189" s="11" t="s">
        <v>2770</v>
      </c>
      <c r="F1189" s="12">
        <v>41</v>
      </c>
      <c r="G1189" s="12">
        <v>6</v>
      </c>
      <c r="H1189" s="13">
        <v>9.8400000000000001E-2</v>
      </c>
      <c r="I1189" s="14">
        <v>1.5950992500000001</v>
      </c>
      <c r="J1189" s="15">
        <v>1.25</v>
      </c>
      <c r="K1189" s="16" t="s">
        <v>331</v>
      </c>
      <c r="L1189" t="str">
        <f t="shared" si="18"/>
        <v>none</v>
      </c>
    </row>
    <row r="1190" spans="1:12" x14ac:dyDescent="0.3">
      <c r="A1190" s="11" t="s">
        <v>2771</v>
      </c>
      <c r="B1190" s="11" t="s">
        <v>292</v>
      </c>
      <c r="C1190" s="11" t="s">
        <v>2745</v>
      </c>
      <c r="D1190" s="11" t="s">
        <v>2746</v>
      </c>
      <c r="E1190" s="11" t="s">
        <v>2772</v>
      </c>
      <c r="F1190" s="12">
        <v>23</v>
      </c>
      <c r="G1190" s="12">
        <v>5</v>
      </c>
      <c r="H1190" s="13">
        <v>0.10440000000000001</v>
      </c>
      <c r="I1190" s="14">
        <v>1.4041763599999999</v>
      </c>
      <c r="J1190" s="15">
        <v>1.1000000000000001</v>
      </c>
      <c r="K1190" s="16" t="s">
        <v>297</v>
      </c>
      <c r="L1190" t="str">
        <f t="shared" si="18"/>
        <v>none</v>
      </c>
    </row>
    <row r="1191" spans="1:12" x14ac:dyDescent="0.3">
      <c r="A1191" s="11" t="s">
        <v>2773</v>
      </c>
      <c r="B1191" s="11" t="s">
        <v>292</v>
      </c>
      <c r="C1191" s="11" t="s">
        <v>2745</v>
      </c>
      <c r="D1191" s="11" t="s">
        <v>2746</v>
      </c>
      <c r="E1191" s="11" t="s">
        <v>2774</v>
      </c>
      <c r="F1191" s="12">
        <v>191</v>
      </c>
      <c r="G1191" s="12">
        <v>44</v>
      </c>
      <c r="H1191" s="13">
        <v>0.34010000000000001</v>
      </c>
      <c r="I1191" s="14">
        <v>1.4245565099999999</v>
      </c>
      <c r="J1191" s="15">
        <v>1.1000000000000001</v>
      </c>
      <c r="K1191" s="16" t="s">
        <v>297</v>
      </c>
      <c r="L1191" t="str">
        <f t="shared" si="18"/>
        <v>none</v>
      </c>
    </row>
    <row r="1192" spans="1:12" x14ac:dyDescent="0.3">
      <c r="A1192" s="11" t="s">
        <v>2775</v>
      </c>
      <c r="B1192" s="11" t="s">
        <v>292</v>
      </c>
      <c r="C1192" s="11" t="s">
        <v>2745</v>
      </c>
      <c r="D1192" s="11" t="s">
        <v>2746</v>
      </c>
      <c r="E1192" s="11" t="s">
        <v>2776</v>
      </c>
      <c r="F1192" s="12">
        <v>145</v>
      </c>
      <c r="G1192" s="12">
        <v>29</v>
      </c>
      <c r="H1192" s="13">
        <v>0.1444</v>
      </c>
      <c r="I1192" s="14">
        <v>1.37523547</v>
      </c>
      <c r="J1192" s="15">
        <v>1.1000000000000001</v>
      </c>
      <c r="K1192" s="16" t="s">
        <v>297</v>
      </c>
      <c r="L1192" t="str">
        <f t="shared" si="18"/>
        <v>none</v>
      </c>
    </row>
    <row r="1193" spans="1:12" x14ac:dyDescent="0.3">
      <c r="A1193" s="18" t="s">
        <v>2777</v>
      </c>
      <c r="B1193" s="11" t="s">
        <v>292</v>
      </c>
      <c r="C1193" s="11" t="s">
        <v>2745</v>
      </c>
      <c r="D1193" s="11" t="s">
        <v>2746</v>
      </c>
      <c r="E1193" s="11" t="s">
        <v>2778</v>
      </c>
      <c r="F1193" s="12">
        <v>292</v>
      </c>
      <c r="G1193" s="12">
        <v>53</v>
      </c>
      <c r="H1193" s="13">
        <v>0.222</v>
      </c>
      <c r="I1193" s="14">
        <v>1.4638116699999999</v>
      </c>
      <c r="J1193" s="15">
        <v>1.2</v>
      </c>
      <c r="K1193" s="16" t="s">
        <v>297</v>
      </c>
      <c r="L1193" t="str">
        <f t="shared" si="18"/>
        <v>none</v>
      </c>
    </row>
    <row r="1194" spans="1:12" x14ac:dyDescent="0.3">
      <c r="A1194" s="18" t="s">
        <v>2779</v>
      </c>
      <c r="B1194" s="11" t="s">
        <v>292</v>
      </c>
      <c r="C1194" s="11" t="s">
        <v>2745</v>
      </c>
      <c r="D1194" s="11" t="s">
        <v>2746</v>
      </c>
      <c r="E1194" s="11" t="s">
        <v>2780</v>
      </c>
      <c r="F1194" s="12">
        <v>187</v>
      </c>
      <c r="G1194" s="12">
        <v>41</v>
      </c>
      <c r="H1194" s="13">
        <v>0.1787</v>
      </c>
      <c r="I1194" s="14">
        <v>1.4697134999999999</v>
      </c>
      <c r="J1194" s="15">
        <v>1.1499999999999999</v>
      </c>
      <c r="K1194" s="16" t="s">
        <v>297</v>
      </c>
      <c r="L1194" t="str">
        <f t="shared" si="18"/>
        <v>none</v>
      </c>
    </row>
    <row r="1195" spans="1:12" x14ac:dyDescent="0.3">
      <c r="A1195" s="11" t="s">
        <v>2781</v>
      </c>
      <c r="B1195" s="11" t="s">
        <v>292</v>
      </c>
      <c r="C1195" s="11" t="s">
        <v>2745</v>
      </c>
      <c r="D1195" s="11" t="s">
        <v>2746</v>
      </c>
      <c r="E1195" s="11" t="s">
        <v>2782</v>
      </c>
      <c r="F1195" s="12">
        <v>105</v>
      </c>
      <c r="G1195" s="12">
        <v>16</v>
      </c>
      <c r="H1195" s="13">
        <v>9.4600000000000004E-2</v>
      </c>
      <c r="I1195" s="14">
        <v>1.58427384</v>
      </c>
      <c r="J1195" s="15">
        <v>1.25</v>
      </c>
      <c r="K1195" s="16" t="s">
        <v>331</v>
      </c>
      <c r="L1195" t="str">
        <f t="shared" si="18"/>
        <v>none</v>
      </c>
    </row>
    <row r="1196" spans="1:12" x14ac:dyDescent="0.3">
      <c r="A1196" s="18" t="s">
        <v>2783</v>
      </c>
      <c r="B1196" s="11" t="s">
        <v>292</v>
      </c>
      <c r="C1196" s="11" t="s">
        <v>2745</v>
      </c>
      <c r="D1196" s="11" t="s">
        <v>2746</v>
      </c>
      <c r="E1196" s="11" t="s">
        <v>2784</v>
      </c>
      <c r="F1196" s="12">
        <v>260</v>
      </c>
      <c r="G1196" s="12">
        <v>39</v>
      </c>
      <c r="H1196" s="13">
        <v>0.17249999999999999</v>
      </c>
      <c r="I1196" s="14">
        <v>1.5380170500000001</v>
      </c>
      <c r="J1196" s="15">
        <v>1.2</v>
      </c>
      <c r="K1196" s="16" t="s">
        <v>331</v>
      </c>
      <c r="L1196" t="str">
        <f t="shared" si="18"/>
        <v>none</v>
      </c>
    </row>
    <row r="1197" spans="1:12" x14ac:dyDescent="0.3">
      <c r="A1197" s="11" t="s">
        <v>2785</v>
      </c>
      <c r="B1197" s="11" t="s">
        <v>292</v>
      </c>
      <c r="C1197" s="11" t="s">
        <v>2745</v>
      </c>
      <c r="D1197" s="11" t="s">
        <v>2746</v>
      </c>
      <c r="E1197" s="11" t="s">
        <v>2786</v>
      </c>
      <c r="F1197" s="12">
        <v>15</v>
      </c>
      <c r="G1197" s="12">
        <v>3</v>
      </c>
      <c r="H1197" s="13">
        <v>0.20039999999999999</v>
      </c>
      <c r="I1197" s="14">
        <v>1.49310125</v>
      </c>
      <c r="J1197" s="15">
        <v>1.2</v>
      </c>
      <c r="K1197" s="16" t="s">
        <v>297</v>
      </c>
      <c r="L1197" t="str">
        <f t="shared" si="18"/>
        <v>none</v>
      </c>
    </row>
    <row r="1198" spans="1:12" x14ac:dyDescent="0.3">
      <c r="A1198" s="11" t="s">
        <v>2787</v>
      </c>
      <c r="B1198" s="11" t="s">
        <v>292</v>
      </c>
      <c r="C1198" s="11" t="s">
        <v>2745</v>
      </c>
      <c r="D1198" s="11" t="s">
        <v>2746</v>
      </c>
      <c r="E1198" s="11" t="s">
        <v>2788</v>
      </c>
      <c r="F1198" s="12">
        <v>18</v>
      </c>
      <c r="G1198" s="12">
        <v>3</v>
      </c>
      <c r="H1198" s="13">
        <v>7.3599999999999999E-2</v>
      </c>
      <c r="I1198" s="14">
        <v>1.5607708499999999</v>
      </c>
      <c r="J1198" s="15">
        <v>1.2</v>
      </c>
      <c r="K1198" s="16" t="s">
        <v>331</v>
      </c>
      <c r="L1198" t="str">
        <f t="shared" si="18"/>
        <v>none</v>
      </c>
    </row>
    <row r="1199" spans="1:12" x14ac:dyDescent="0.3">
      <c r="A1199" s="11" t="s">
        <v>2789</v>
      </c>
      <c r="B1199" s="11" t="s">
        <v>292</v>
      </c>
      <c r="C1199" s="11" t="s">
        <v>2745</v>
      </c>
      <c r="D1199" s="11" t="s">
        <v>2746</v>
      </c>
      <c r="E1199" s="11" t="s">
        <v>2790</v>
      </c>
      <c r="F1199" s="12">
        <v>633</v>
      </c>
      <c r="G1199" s="12">
        <v>142</v>
      </c>
      <c r="H1199" s="13">
        <v>0.2361</v>
      </c>
      <c r="I1199" s="14">
        <v>1.54551332</v>
      </c>
      <c r="J1199" s="15">
        <v>1.2</v>
      </c>
      <c r="K1199" s="16" t="s">
        <v>297</v>
      </c>
      <c r="L1199" t="str">
        <f t="shared" si="18"/>
        <v>none</v>
      </c>
    </row>
    <row r="1200" spans="1:12" x14ac:dyDescent="0.3">
      <c r="A1200" s="18" t="s">
        <v>2791</v>
      </c>
      <c r="B1200" s="11" t="s">
        <v>292</v>
      </c>
      <c r="C1200" s="11" t="s">
        <v>2745</v>
      </c>
      <c r="D1200" s="11" t="s">
        <v>2746</v>
      </c>
      <c r="E1200" s="11" t="s">
        <v>2792</v>
      </c>
      <c r="F1200" s="12">
        <v>80</v>
      </c>
      <c r="G1200" s="12">
        <v>15</v>
      </c>
      <c r="H1200" s="13">
        <v>8.5599999999999996E-2</v>
      </c>
      <c r="I1200" s="14">
        <v>1.4227064700000001</v>
      </c>
      <c r="J1200" s="15">
        <v>1.1499999999999999</v>
      </c>
      <c r="K1200" s="16" t="s">
        <v>297</v>
      </c>
      <c r="L1200" t="str">
        <f t="shared" si="18"/>
        <v>none</v>
      </c>
    </row>
    <row r="1201" spans="1:12" x14ac:dyDescent="0.3">
      <c r="A1201" s="11" t="s">
        <v>2793</v>
      </c>
      <c r="B1201" s="11" t="s">
        <v>292</v>
      </c>
      <c r="C1201" s="11" t="s">
        <v>2745</v>
      </c>
      <c r="D1201" s="11" t="s">
        <v>2746</v>
      </c>
      <c r="E1201" s="11" t="s">
        <v>2794</v>
      </c>
      <c r="F1201" s="12">
        <v>98</v>
      </c>
      <c r="G1201" s="12">
        <v>15</v>
      </c>
      <c r="H1201" s="13">
        <v>8.8400000000000006E-2</v>
      </c>
      <c r="I1201" s="14">
        <v>1.7006243000000001</v>
      </c>
      <c r="J1201" s="15">
        <v>1.35</v>
      </c>
      <c r="K1201" s="16" t="s">
        <v>331</v>
      </c>
      <c r="L1201" t="str">
        <f t="shared" si="18"/>
        <v>none</v>
      </c>
    </row>
    <row r="1202" spans="1:12" x14ac:dyDescent="0.3">
      <c r="A1202" s="11" t="s">
        <v>2795</v>
      </c>
      <c r="B1202" s="11" t="s">
        <v>292</v>
      </c>
      <c r="C1202" s="11" t="s">
        <v>2745</v>
      </c>
      <c r="D1202" s="11" t="s">
        <v>2746</v>
      </c>
      <c r="E1202" s="11" t="s">
        <v>2796</v>
      </c>
      <c r="F1202" s="12">
        <v>56</v>
      </c>
      <c r="G1202" s="12">
        <v>12</v>
      </c>
      <c r="H1202" s="13">
        <v>0.1084</v>
      </c>
      <c r="I1202" s="14">
        <v>1.3923551000000001</v>
      </c>
      <c r="J1202" s="15">
        <v>1.1000000000000001</v>
      </c>
      <c r="K1202" s="16" t="s">
        <v>297</v>
      </c>
      <c r="L1202" t="str">
        <f t="shared" si="18"/>
        <v>none</v>
      </c>
    </row>
    <row r="1203" spans="1:12" x14ac:dyDescent="0.3">
      <c r="A1203" s="11" t="s">
        <v>2797</v>
      </c>
      <c r="B1203" s="11" t="s">
        <v>292</v>
      </c>
      <c r="C1203" s="11" t="s">
        <v>2745</v>
      </c>
      <c r="D1203" s="11" t="s">
        <v>2746</v>
      </c>
      <c r="E1203" s="11" t="s">
        <v>2798</v>
      </c>
      <c r="F1203" s="12">
        <v>281</v>
      </c>
      <c r="G1203" s="12">
        <v>42</v>
      </c>
      <c r="H1203" s="13">
        <v>0.14699999999999999</v>
      </c>
      <c r="I1203" s="14">
        <v>1.6207381999999999</v>
      </c>
      <c r="J1203" s="15">
        <v>1.3</v>
      </c>
      <c r="K1203" s="16" t="s">
        <v>331</v>
      </c>
      <c r="L1203" t="str">
        <f t="shared" si="18"/>
        <v>none</v>
      </c>
    </row>
    <row r="1204" spans="1:12" x14ac:dyDescent="0.3">
      <c r="A1204" s="11" t="s">
        <v>2799</v>
      </c>
      <c r="B1204" s="11" t="s">
        <v>292</v>
      </c>
      <c r="C1204" s="11" t="s">
        <v>2745</v>
      </c>
      <c r="D1204" s="11" t="s">
        <v>2746</v>
      </c>
      <c r="E1204" s="11" t="s">
        <v>2800</v>
      </c>
      <c r="F1204" s="12">
        <v>377</v>
      </c>
      <c r="G1204" s="12">
        <v>56</v>
      </c>
      <c r="H1204" s="13">
        <v>0.17119999999999999</v>
      </c>
      <c r="I1204" s="14">
        <v>1.3495572</v>
      </c>
      <c r="J1204" s="15">
        <v>1.1499999999999999</v>
      </c>
      <c r="K1204" s="16" t="s">
        <v>297</v>
      </c>
      <c r="L1204" t="str">
        <f t="shared" si="18"/>
        <v>none</v>
      </c>
    </row>
    <row r="1205" spans="1:12" x14ac:dyDescent="0.3">
      <c r="A1205" s="11" t="s">
        <v>2801</v>
      </c>
      <c r="B1205" s="11" t="s">
        <v>292</v>
      </c>
      <c r="C1205" s="11" t="s">
        <v>2745</v>
      </c>
      <c r="D1205" s="11" t="s">
        <v>2746</v>
      </c>
      <c r="E1205" s="11" t="s">
        <v>2802</v>
      </c>
      <c r="F1205" s="12">
        <v>116</v>
      </c>
      <c r="G1205" s="12">
        <v>23</v>
      </c>
      <c r="H1205" s="13">
        <v>0.22239999999999999</v>
      </c>
      <c r="I1205" s="14">
        <v>1.22969247</v>
      </c>
      <c r="J1205" s="15">
        <v>0.99</v>
      </c>
      <c r="K1205" s="16" t="s">
        <v>297</v>
      </c>
      <c r="L1205" t="str">
        <f t="shared" si="18"/>
        <v>none</v>
      </c>
    </row>
    <row r="1206" spans="1:12" x14ac:dyDescent="0.3">
      <c r="A1206" s="11" t="s">
        <v>2803</v>
      </c>
      <c r="B1206" s="11" t="s">
        <v>292</v>
      </c>
      <c r="C1206" s="11" t="s">
        <v>2745</v>
      </c>
      <c r="D1206" s="11" t="s">
        <v>2746</v>
      </c>
      <c r="E1206" s="11" t="s">
        <v>2804</v>
      </c>
      <c r="F1206" s="12">
        <v>161</v>
      </c>
      <c r="G1206" s="12">
        <v>24</v>
      </c>
      <c r="H1206" s="13">
        <v>0.1163</v>
      </c>
      <c r="I1206" s="14">
        <v>1.5009184200000001</v>
      </c>
      <c r="J1206" s="15">
        <v>1.2</v>
      </c>
      <c r="K1206" s="16" t="s">
        <v>331</v>
      </c>
      <c r="L1206" t="str">
        <f t="shared" si="18"/>
        <v>none</v>
      </c>
    </row>
    <row r="1207" spans="1:12" x14ac:dyDescent="0.3">
      <c r="A1207" s="11" t="s">
        <v>2805</v>
      </c>
      <c r="B1207" s="11" t="s">
        <v>292</v>
      </c>
      <c r="C1207" s="11" t="s">
        <v>2745</v>
      </c>
      <c r="D1207" s="11" t="s">
        <v>2746</v>
      </c>
      <c r="E1207" s="11" t="s">
        <v>2806</v>
      </c>
      <c r="F1207" s="12">
        <v>65</v>
      </c>
      <c r="G1207" s="12">
        <v>12</v>
      </c>
      <c r="H1207" s="13">
        <v>0.18579999999999999</v>
      </c>
      <c r="I1207" s="14">
        <v>1.47024552</v>
      </c>
      <c r="J1207" s="15">
        <v>1.2</v>
      </c>
      <c r="K1207" s="16" t="s">
        <v>297</v>
      </c>
      <c r="L1207" t="str">
        <f t="shared" si="18"/>
        <v>none</v>
      </c>
    </row>
    <row r="1208" spans="1:12" x14ac:dyDescent="0.3">
      <c r="A1208" s="11" t="s">
        <v>2807</v>
      </c>
      <c r="B1208" s="11" t="s">
        <v>292</v>
      </c>
      <c r="C1208" s="11" t="s">
        <v>2745</v>
      </c>
      <c r="D1208" s="11" t="s">
        <v>2746</v>
      </c>
      <c r="E1208" s="11" t="s">
        <v>2808</v>
      </c>
      <c r="F1208" s="12">
        <v>979</v>
      </c>
      <c r="G1208" s="12">
        <v>188</v>
      </c>
      <c r="H1208" s="13">
        <v>0.2117</v>
      </c>
      <c r="I1208" s="14">
        <v>1.4852411000000001</v>
      </c>
      <c r="J1208" s="15">
        <v>1.2</v>
      </c>
      <c r="K1208" s="16" t="s">
        <v>297</v>
      </c>
      <c r="L1208" t="str">
        <f t="shared" si="18"/>
        <v>none</v>
      </c>
    </row>
    <row r="1209" spans="1:12" x14ac:dyDescent="0.3">
      <c r="A1209" s="11" t="s">
        <v>2809</v>
      </c>
      <c r="B1209" s="11" t="s">
        <v>292</v>
      </c>
      <c r="C1209" s="11" t="s">
        <v>2745</v>
      </c>
      <c r="D1209" s="11" t="s">
        <v>2746</v>
      </c>
      <c r="E1209" s="11" t="s">
        <v>2810</v>
      </c>
      <c r="F1209" s="12">
        <v>23</v>
      </c>
      <c r="G1209" s="12">
        <v>6</v>
      </c>
      <c r="H1209" s="13">
        <v>0.1545</v>
      </c>
      <c r="I1209" s="14">
        <v>1.9022237799999999</v>
      </c>
      <c r="J1209" s="15">
        <v>1.4</v>
      </c>
      <c r="K1209" s="16" t="s">
        <v>297</v>
      </c>
      <c r="L1209" t="str">
        <f t="shared" si="18"/>
        <v>none</v>
      </c>
    </row>
    <row r="1210" spans="1:12" x14ac:dyDescent="0.3">
      <c r="A1210" s="11" t="s">
        <v>2811</v>
      </c>
      <c r="B1210" s="11" t="s">
        <v>292</v>
      </c>
      <c r="C1210" s="11" t="s">
        <v>2745</v>
      </c>
      <c r="D1210" s="11" t="s">
        <v>2746</v>
      </c>
      <c r="E1210" s="11" t="s">
        <v>2812</v>
      </c>
      <c r="F1210" s="12">
        <v>12</v>
      </c>
      <c r="G1210" s="12">
        <v>2</v>
      </c>
      <c r="H1210" s="13">
        <v>0.16300000000000001</v>
      </c>
      <c r="I1210" s="14">
        <v>1.87690508</v>
      </c>
      <c r="J1210" s="15">
        <v>1.5</v>
      </c>
      <c r="K1210" s="16" t="s">
        <v>297</v>
      </c>
      <c r="L1210" t="str">
        <f t="shared" si="18"/>
        <v>none</v>
      </c>
    </row>
    <row r="1211" spans="1:12" x14ac:dyDescent="0.3">
      <c r="A1211" s="11" t="s">
        <v>2813</v>
      </c>
      <c r="B1211" s="11" t="s">
        <v>292</v>
      </c>
      <c r="C1211" s="11" t="s">
        <v>2745</v>
      </c>
      <c r="D1211" s="11" t="s">
        <v>2746</v>
      </c>
      <c r="E1211" s="11" t="s">
        <v>2814</v>
      </c>
      <c r="F1211" s="12">
        <v>26</v>
      </c>
      <c r="G1211" s="12">
        <v>4</v>
      </c>
      <c r="H1211" s="13">
        <v>8.8300000000000003E-2</v>
      </c>
      <c r="I1211" s="14">
        <v>1.4489911499999999</v>
      </c>
      <c r="J1211" s="15">
        <v>1.2</v>
      </c>
      <c r="K1211" s="16" t="s">
        <v>331</v>
      </c>
      <c r="L1211" t="str">
        <f t="shared" si="18"/>
        <v>none</v>
      </c>
    </row>
    <row r="1212" spans="1:12" x14ac:dyDescent="0.3">
      <c r="A1212" s="11" t="s">
        <v>2815</v>
      </c>
      <c r="B1212" s="11" t="s">
        <v>292</v>
      </c>
      <c r="C1212" s="11" t="s">
        <v>2745</v>
      </c>
      <c r="D1212" s="11" t="s">
        <v>2746</v>
      </c>
      <c r="E1212" s="11" t="s">
        <v>2816</v>
      </c>
      <c r="F1212" s="12">
        <v>27</v>
      </c>
      <c r="G1212" s="12">
        <v>4</v>
      </c>
      <c r="H1212" s="13">
        <v>0.18390000000000001</v>
      </c>
      <c r="I1212" s="14">
        <v>1.55249758</v>
      </c>
      <c r="J1212" s="15">
        <v>1.3</v>
      </c>
      <c r="K1212" s="16" t="s">
        <v>297</v>
      </c>
      <c r="L1212" t="str">
        <f t="shared" si="18"/>
        <v>none</v>
      </c>
    </row>
    <row r="1213" spans="1:12" x14ac:dyDescent="0.3">
      <c r="A1213" s="11" t="s">
        <v>2819</v>
      </c>
      <c r="B1213" s="11" t="s">
        <v>292</v>
      </c>
      <c r="C1213" s="11" t="s">
        <v>2817</v>
      </c>
      <c r="D1213" s="11" t="s">
        <v>2818</v>
      </c>
      <c r="E1213" s="11" t="s">
        <v>2820</v>
      </c>
      <c r="F1213" s="12">
        <v>3588</v>
      </c>
      <c r="G1213" s="12">
        <v>486</v>
      </c>
      <c r="H1213" s="13">
        <v>0.38619999999999999</v>
      </c>
      <c r="I1213" s="14">
        <v>2.2189388399999999</v>
      </c>
      <c r="J1213" s="15">
        <v>1</v>
      </c>
      <c r="K1213" s="16" t="s">
        <v>331</v>
      </c>
      <c r="L1213" t="str">
        <f t="shared" si="18"/>
        <v>none</v>
      </c>
    </row>
    <row r="1214" spans="1:12" x14ac:dyDescent="0.3">
      <c r="A1214" s="11" t="s">
        <v>2821</v>
      </c>
      <c r="B1214" s="11" t="s">
        <v>292</v>
      </c>
      <c r="C1214" s="11" t="s">
        <v>2817</v>
      </c>
      <c r="D1214" s="11" t="s">
        <v>2818</v>
      </c>
      <c r="E1214" s="11" t="s">
        <v>2822</v>
      </c>
      <c r="F1214" s="12">
        <v>1240</v>
      </c>
      <c r="G1214" s="12">
        <v>141</v>
      </c>
      <c r="H1214" s="13">
        <v>0.193</v>
      </c>
      <c r="I1214" s="14">
        <v>2.1050044400000001</v>
      </c>
      <c r="J1214" s="15">
        <v>1</v>
      </c>
      <c r="K1214" s="16" t="s">
        <v>331</v>
      </c>
      <c r="L1214" t="str">
        <f t="shared" si="18"/>
        <v>none</v>
      </c>
    </row>
    <row r="1215" spans="1:12" x14ac:dyDescent="0.3">
      <c r="A1215" s="11" t="s">
        <v>2823</v>
      </c>
      <c r="B1215" s="11" t="s">
        <v>292</v>
      </c>
      <c r="C1215" s="11" t="s">
        <v>2817</v>
      </c>
      <c r="D1215" s="11" t="s">
        <v>2818</v>
      </c>
      <c r="E1215" s="11" t="s">
        <v>2824</v>
      </c>
      <c r="F1215" s="12">
        <v>96</v>
      </c>
      <c r="G1215" s="12">
        <v>24</v>
      </c>
      <c r="H1215" s="13">
        <v>0.21199999999999999</v>
      </c>
      <c r="I1215" s="14">
        <v>1.40947873</v>
      </c>
      <c r="J1215" s="15">
        <v>1</v>
      </c>
      <c r="K1215" s="16" t="s">
        <v>331</v>
      </c>
      <c r="L1215" t="str">
        <f t="shared" si="18"/>
        <v>none</v>
      </c>
    </row>
    <row r="1216" spans="1:12" x14ac:dyDescent="0.3">
      <c r="A1216" s="11" t="s">
        <v>2825</v>
      </c>
      <c r="B1216" s="11" t="s">
        <v>292</v>
      </c>
      <c r="C1216" s="11" t="s">
        <v>2817</v>
      </c>
      <c r="D1216" s="11" t="s">
        <v>2818</v>
      </c>
      <c r="E1216" s="11" t="s">
        <v>2826</v>
      </c>
      <c r="F1216" s="12">
        <v>27</v>
      </c>
      <c r="G1216" s="12">
        <v>7</v>
      </c>
      <c r="H1216" s="13">
        <v>0.42270000000000002</v>
      </c>
      <c r="I1216" s="14">
        <v>1.5993949300000001</v>
      </c>
      <c r="J1216" s="15">
        <v>1</v>
      </c>
      <c r="K1216" s="16" t="s">
        <v>331</v>
      </c>
      <c r="L1216" t="str">
        <f t="shared" si="18"/>
        <v>none</v>
      </c>
    </row>
    <row r="1217" spans="1:12" x14ac:dyDescent="0.3">
      <c r="A1217" s="11" t="s">
        <v>2827</v>
      </c>
      <c r="B1217" s="11" t="s">
        <v>292</v>
      </c>
      <c r="C1217" s="11" t="s">
        <v>2817</v>
      </c>
      <c r="D1217" s="11" t="s">
        <v>2818</v>
      </c>
      <c r="E1217" s="11" t="s">
        <v>2828</v>
      </c>
      <c r="F1217" s="12">
        <v>2394</v>
      </c>
      <c r="G1217" s="12">
        <v>400</v>
      </c>
      <c r="H1217" s="13">
        <v>0.18509999999999999</v>
      </c>
      <c r="I1217" s="14">
        <v>2.6144263599999999</v>
      </c>
      <c r="J1217" s="15">
        <v>1</v>
      </c>
      <c r="K1217" s="16" t="s">
        <v>331</v>
      </c>
      <c r="L1217" t="str">
        <f t="shared" si="18"/>
        <v>none</v>
      </c>
    </row>
    <row r="1218" spans="1:12" x14ac:dyDescent="0.3">
      <c r="A1218" s="18" t="s">
        <v>2829</v>
      </c>
      <c r="B1218" s="11" t="s">
        <v>292</v>
      </c>
      <c r="C1218" s="11" t="s">
        <v>2817</v>
      </c>
      <c r="D1218" s="11" t="s">
        <v>2818</v>
      </c>
      <c r="E1218" s="11" t="s">
        <v>2830</v>
      </c>
      <c r="F1218" s="12">
        <v>27</v>
      </c>
      <c r="G1218" s="12">
        <v>7</v>
      </c>
      <c r="H1218" s="13">
        <v>0.41070000000000001</v>
      </c>
      <c r="I1218" s="14">
        <v>1.5659151</v>
      </c>
      <c r="J1218" s="15">
        <v>1</v>
      </c>
      <c r="K1218" s="16" t="s">
        <v>331</v>
      </c>
      <c r="L1218" t="str">
        <f t="shared" si="18"/>
        <v>none</v>
      </c>
    </row>
    <row r="1219" spans="1:12" x14ac:dyDescent="0.3">
      <c r="A1219" s="11" t="s">
        <v>2833</v>
      </c>
      <c r="B1219" s="11" t="s">
        <v>292</v>
      </c>
      <c r="C1219" s="11" t="s">
        <v>2831</v>
      </c>
      <c r="D1219" s="11" t="s">
        <v>2832</v>
      </c>
      <c r="E1219" s="11" t="s">
        <v>2834</v>
      </c>
      <c r="F1219" s="12">
        <v>10</v>
      </c>
      <c r="G1219" s="12">
        <v>1</v>
      </c>
      <c r="H1219" s="13">
        <v>1.9E-2</v>
      </c>
      <c r="I1219" s="14">
        <v>0.50180057</v>
      </c>
      <c r="J1219" s="15">
        <v>0.25</v>
      </c>
      <c r="K1219" s="16" t="s">
        <v>331</v>
      </c>
      <c r="L1219" t="str">
        <f t="shared" ref="L1219:L1282" si="19">IFERROR(VLOOKUP(C1219,$O$2:$P$21,2,FALSE),"none")</f>
        <v>none</v>
      </c>
    </row>
    <row r="1220" spans="1:12" x14ac:dyDescent="0.3">
      <c r="A1220" s="11" t="s">
        <v>2835</v>
      </c>
      <c r="B1220" s="11" t="s">
        <v>292</v>
      </c>
      <c r="C1220" s="11" t="s">
        <v>2831</v>
      </c>
      <c r="D1220" s="11" t="s">
        <v>2832</v>
      </c>
      <c r="E1220" s="11" t="s">
        <v>2836</v>
      </c>
      <c r="F1220" s="12">
        <v>37</v>
      </c>
      <c r="G1220" s="12">
        <v>9</v>
      </c>
      <c r="H1220" s="13">
        <v>0.17499999999999999</v>
      </c>
      <c r="I1220" s="14">
        <v>1.01167059</v>
      </c>
      <c r="J1220" s="15">
        <v>0.75</v>
      </c>
      <c r="K1220" s="16" t="s">
        <v>297</v>
      </c>
      <c r="L1220" t="str">
        <f t="shared" si="19"/>
        <v>none</v>
      </c>
    </row>
    <row r="1221" spans="1:12" x14ac:dyDescent="0.3">
      <c r="A1221" s="11" t="s">
        <v>2837</v>
      </c>
      <c r="B1221" s="11" t="s">
        <v>292</v>
      </c>
      <c r="C1221" s="11" t="s">
        <v>2831</v>
      </c>
      <c r="D1221" s="11" t="s">
        <v>2832</v>
      </c>
      <c r="E1221" s="11" t="s">
        <v>2838</v>
      </c>
      <c r="F1221" s="12">
        <v>463</v>
      </c>
      <c r="G1221" s="12">
        <v>109</v>
      </c>
      <c r="H1221" s="13">
        <v>5.2200000000000003E-2</v>
      </c>
      <c r="I1221" s="14">
        <v>1.3608842800000001</v>
      </c>
      <c r="J1221" s="15">
        <v>1</v>
      </c>
      <c r="K1221" s="16" t="s">
        <v>297</v>
      </c>
      <c r="L1221" t="str">
        <f t="shared" si="19"/>
        <v>none</v>
      </c>
    </row>
    <row r="1222" spans="1:12" x14ac:dyDescent="0.3">
      <c r="A1222" s="11" t="s">
        <v>2839</v>
      </c>
      <c r="B1222" s="11" t="s">
        <v>292</v>
      </c>
      <c r="C1222" s="11" t="s">
        <v>2831</v>
      </c>
      <c r="D1222" s="11" t="s">
        <v>2832</v>
      </c>
      <c r="E1222" s="11" t="s">
        <v>2840</v>
      </c>
      <c r="F1222" s="12">
        <v>37</v>
      </c>
      <c r="G1222" s="12">
        <v>9</v>
      </c>
      <c r="H1222" s="13">
        <v>0.21099999999999999</v>
      </c>
      <c r="I1222" s="14">
        <v>0.49619106000000002</v>
      </c>
      <c r="J1222" s="15">
        <v>0.3</v>
      </c>
      <c r="K1222" s="16" t="s">
        <v>297</v>
      </c>
      <c r="L1222" t="str">
        <f t="shared" si="19"/>
        <v>none</v>
      </c>
    </row>
    <row r="1223" spans="1:12" x14ac:dyDescent="0.3">
      <c r="A1223" s="18" t="s">
        <v>2841</v>
      </c>
      <c r="B1223" s="11" t="s">
        <v>292</v>
      </c>
      <c r="C1223" s="11" t="s">
        <v>2831</v>
      </c>
      <c r="D1223" s="11" t="s">
        <v>2832</v>
      </c>
      <c r="E1223" s="11" t="s">
        <v>2842</v>
      </c>
      <c r="F1223" s="12">
        <v>70</v>
      </c>
      <c r="G1223" s="12">
        <v>21</v>
      </c>
      <c r="H1223" s="13">
        <v>0.39190000000000003</v>
      </c>
      <c r="I1223" s="14">
        <v>1.0632295599999999</v>
      </c>
      <c r="J1223" s="15">
        <v>0.75</v>
      </c>
      <c r="K1223" s="16" t="s">
        <v>297</v>
      </c>
      <c r="L1223" t="str">
        <f t="shared" si="19"/>
        <v>none</v>
      </c>
    </row>
    <row r="1224" spans="1:12" x14ac:dyDescent="0.3">
      <c r="A1224" s="11" t="s">
        <v>2843</v>
      </c>
      <c r="B1224" s="11" t="s">
        <v>292</v>
      </c>
      <c r="C1224" s="11" t="s">
        <v>2831</v>
      </c>
      <c r="D1224" s="11" t="s">
        <v>2832</v>
      </c>
      <c r="E1224" s="11" t="s">
        <v>2844</v>
      </c>
      <c r="F1224" s="12">
        <v>49</v>
      </c>
      <c r="G1224" s="12">
        <v>12</v>
      </c>
      <c r="H1224" s="13">
        <v>0.18559999999999999</v>
      </c>
      <c r="I1224" s="14">
        <v>0.66930160999999999</v>
      </c>
      <c r="J1224" s="15">
        <v>0.5</v>
      </c>
      <c r="K1224" s="16" t="s">
        <v>297</v>
      </c>
      <c r="L1224" t="str">
        <f t="shared" si="19"/>
        <v>none</v>
      </c>
    </row>
    <row r="1225" spans="1:12" x14ac:dyDescent="0.3">
      <c r="A1225" s="11" t="s">
        <v>2845</v>
      </c>
      <c r="B1225" s="11" t="s">
        <v>292</v>
      </c>
      <c r="C1225" s="11" t="s">
        <v>2831</v>
      </c>
      <c r="D1225" s="11" t="s">
        <v>2832</v>
      </c>
      <c r="E1225" s="11" t="s">
        <v>2846</v>
      </c>
      <c r="F1225" s="12">
        <v>171</v>
      </c>
      <c r="G1225" s="12">
        <v>43</v>
      </c>
      <c r="H1225" s="13">
        <v>0.12559999999999999</v>
      </c>
      <c r="I1225" s="14">
        <v>1.35971318</v>
      </c>
      <c r="J1225" s="15">
        <v>1</v>
      </c>
      <c r="K1225" s="16" t="s">
        <v>297</v>
      </c>
      <c r="L1225" t="str">
        <f t="shared" si="19"/>
        <v>none</v>
      </c>
    </row>
    <row r="1226" spans="1:12" x14ac:dyDescent="0.3">
      <c r="A1226" s="18" t="s">
        <v>2847</v>
      </c>
      <c r="B1226" s="11" t="s">
        <v>292</v>
      </c>
      <c r="C1226" s="11" t="s">
        <v>2831</v>
      </c>
      <c r="D1226" s="11" t="s">
        <v>2832</v>
      </c>
      <c r="E1226" s="11" t="s">
        <v>2848</v>
      </c>
      <c r="F1226" s="12">
        <v>105</v>
      </c>
      <c r="G1226" s="12">
        <v>25</v>
      </c>
      <c r="H1226" s="13">
        <v>0.1638</v>
      </c>
      <c r="I1226" s="14">
        <v>1.3258302099999999</v>
      </c>
      <c r="J1226" s="15">
        <v>1</v>
      </c>
      <c r="K1226" s="16" t="s">
        <v>297</v>
      </c>
      <c r="L1226" t="str">
        <f t="shared" si="19"/>
        <v>none</v>
      </c>
    </row>
    <row r="1227" spans="1:12" x14ac:dyDescent="0.3">
      <c r="A1227" s="11" t="s">
        <v>2849</v>
      </c>
      <c r="B1227" s="11" t="s">
        <v>292</v>
      </c>
      <c r="C1227" s="11" t="s">
        <v>2831</v>
      </c>
      <c r="D1227" s="11" t="s">
        <v>2832</v>
      </c>
      <c r="E1227" s="11" t="s">
        <v>2850</v>
      </c>
      <c r="F1227" s="12">
        <v>15</v>
      </c>
      <c r="G1227" s="12">
        <v>1</v>
      </c>
      <c r="H1227" s="13">
        <v>4.9500000000000002E-2</v>
      </c>
      <c r="I1227" s="14">
        <v>0.57927317</v>
      </c>
      <c r="J1227" s="15">
        <v>0.25</v>
      </c>
      <c r="K1227" s="16" t="s">
        <v>370</v>
      </c>
      <c r="L1227" t="str">
        <f t="shared" si="19"/>
        <v>none</v>
      </c>
    </row>
    <row r="1228" spans="1:12" x14ac:dyDescent="0.3">
      <c r="A1228" s="11" t="s">
        <v>2851</v>
      </c>
      <c r="B1228" s="11" t="s">
        <v>292</v>
      </c>
      <c r="C1228" s="11" t="s">
        <v>2831</v>
      </c>
      <c r="D1228" s="11" t="s">
        <v>2832</v>
      </c>
      <c r="E1228" s="11" t="s">
        <v>2852</v>
      </c>
      <c r="F1228" s="12">
        <v>27</v>
      </c>
      <c r="G1228" s="12">
        <v>5</v>
      </c>
      <c r="H1228" s="13">
        <v>9.1999999999999998E-2</v>
      </c>
      <c r="I1228" s="14">
        <v>1.2381294199999999</v>
      </c>
      <c r="J1228" s="15">
        <v>1</v>
      </c>
      <c r="K1228" s="16" t="s">
        <v>297</v>
      </c>
      <c r="L1228" t="str">
        <f t="shared" si="19"/>
        <v>none</v>
      </c>
    </row>
    <row r="1229" spans="1:12" x14ac:dyDescent="0.3">
      <c r="A1229" s="11" t="s">
        <v>2853</v>
      </c>
      <c r="B1229" s="11" t="s">
        <v>292</v>
      </c>
      <c r="C1229" s="11" t="s">
        <v>2831</v>
      </c>
      <c r="D1229" s="11" t="s">
        <v>2832</v>
      </c>
      <c r="E1229" s="11" t="s">
        <v>2854</v>
      </c>
      <c r="F1229" s="12">
        <v>150</v>
      </c>
      <c r="G1229" s="12">
        <v>37</v>
      </c>
      <c r="H1229" s="13">
        <v>8.5599999999999996E-2</v>
      </c>
      <c r="I1229" s="14">
        <v>1.3896850599999999</v>
      </c>
      <c r="J1229" s="15">
        <v>1</v>
      </c>
      <c r="K1229" s="16" t="s">
        <v>331</v>
      </c>
      <c r="L1229" t="str">
        <f t="shared" si="19"/>
        <v>none</v>
      </c>
    </row>
    <row r="1230" spans="1:12" x14ac:dyDescent="0.3">
      <c r="A1230" s="11" t="s">
        <v>2855</v>
      </c>
      <c r="B1230" s="11" t="s">
        <v>292</v>
      </c>
      <c r="C1230" s="11" t="s">
        <v>2831</v>
      </c>
      <c r="D1230" s="11" t="s">
        <v>2832</v>
      </c>
      <c r="E1230" s="11" t="s">
        <v>2856</v>
      </c>
      <c r="F1230" s="12">
        <v>13</v>
      </c>
      <c r="G1230" s="12">
        <v>3</v>
      </c>
      <c r="H1230" s="13">
        <v>1.8200000000000001E-2</v>
      </c>
      <c r="I1230" s="14">
        <v>0.54988881999999994</v>
      </c>
      <c r="J1230" s="15">
        <v>0.25</v>
      </c>
      <c r="K1230" s="16" t="s">
        <v>331</v>
      </c>
      <c r="L1230" t="str">
        <f t="shared" si="19"/>
        <v>none</v>
      </c>
    </row>
    <row r="1231" spans="1:12" x14ac:dyDescent="0.3">
      <c r="A1231" s="11" t="s">
        <v>2857</v>
      </c>
      <c r="B1231" s="11" t="s">
        <v>292</v>
      </c>
      <c r="C1231" s="11" t="s">
        <v>2831</v>
      </c>
      <c r="D1231" s="11" t="s">
        <v>2832</v>
      </c>
      <c r="E1231" s="11" t="s">
        <v>2858</v>
      </c>
      <c r="F1231" s="12">
        <v>68</v>
      </c>
      <c r="G1231" s="12">
        <v>17</v>
      </c>
      <c r="H1231" s="13">
        <v>8.3599999999999994E-2</v>
      </c>
      <c r="I1231" s="14">
        <v>1.0286175200000001</v>
      </c>
      <c r="J1231" s="15">
        <v>0.75</v>
      </c>
      <c r="K1231" s="16" t="s">
        <v>297</v>
      </c>
      <c r="L1231" t="str">
        <f t="shared" si="19"/>
        <v>none</v>
      </c>
    </row>
    <row r="1232" spans="1:12" x14ac:dyDescent="0.3">
      <c r="A1232" s="11" t="s">
        <v>2859</v>
      </c>
      <c r="B1232" s="11" t="s">
        <v>292</v>
      </c>
      <c r="C1232" s="11" t="s">
        <v>2831</v>
      </c>
      <c r="D1232" s="11" t="s">
        <v>2832</v>
      </c>
      <c r="E1232" s="11" t="s">
        <v>2860</v>
      </c>
      <c r="F1232" s="12">
        <v>97</v>
      </c>
      <c r="G1232" s="12">
        <v>5</v>
      </c>
      <c r="H1232" s="13">
        <v>0.29039999999999999</v>
      </c>
      <c r="I1232" s="14">
        <v>0.70534474000000003</v>
      </c>
      <c r="J1232" s="15">
        <v>0.5</v>
      </c>
      <c r="K1232" s="16" t="s">
        <v>370</v>
      </c>
      <c r="L1232" t="str">
        <f t="shared" si="19"/>
        <v>none</v>
      </c>
    </row>
    <row r="1233" spans="1:12" x14ac:dyDescent="0.3">
      <c r="A1233" s="11" t="s">
        <v>2861</v>
      </c>
      <c r="B1233" s="11" t="s">
        <v>292</v>
      </c>
      <c r="C1233" s="11" t="s">
        <v>2831</v>
      </c>
      <c r="D1233" s="11" t="s">
        <v>2832</v>
      </c>
      <c r="E1233" s="11" t="s">
        <v>2862</v>
      </c>
      <c r="F1233" s="12">
        <v>10</v>
      </c>
      <c r="G1233" s="12">
        <v>2</v>
      </c>
      <c r="H1233" s="13">
        <v>2.7699999999999999E-2</v>
      </c>
      <c r="I1233" s="14">
        <v>0.18408099</v>
      </c>
      <c r="J1233" s="15">
        <v>0.05</v>
      </c>
      <c r="K1233" s="16" t="s">
        <v>297</v>
      </c>
      <c r="L1233" t="str">
        <f t="shared" si="19"/>
        <v>none</v>
      </c>
    </row>
    <row r="1234" spans="1:12" x14ac:dyDescent="0.3">
      <c r="A1234" s="11" t="s">
        <v>2863</v>
      </c>
      <c r="B1234" s="11" t="s">
        <v>292</v>
      </c>
      <c r="C1234" s="11" t="s">
        <v>2831</v>
      </c>
      <c r="D1234" s="11" t="s">
        <v>2832</v>
      </c>
      <c r="E1234" s="11" t="s">
        <v>2864</v>
      </c>
      <c r="F1234" s="12">
        <v>239</v>
      </c>
      <c r="G1234" s="12">
        <v>12</v>
      </c>
      <c r="H1234" s="13">
        <v>6.3399999999999998E-2</v>
      </c>
      <c r="I1234" s="14">
        <v>2.5367697900000001</v>
      </c>
      <c r="J1234" s="15">
        <v>2</v>
      </c>
      <c r="K1234" s="16" t="s">
        <v>370</v>
      </c>
      <c r="L1234" t="str">
        <f t="shared" si="19"/>
        <v>none</v>
      </c>
    </row>
    <row r="1235" spans="1:12" x14ac:dyDescent="0.3">
      <c r="A1235" s="11" t="s">
        <v>2865</v>
      </c>
      <c r="B1235" s="11" t="s">
        <v>292</v>
      </c>
      <c r="C1235" s="11" t="s">
        <v>2831</v>
      </c>
      <c r="D1235" s="11" t="s">
        <v>2832</v>
      </c>
      <c r="E1235" s="11" t="s">
        <v>2866</v>
      </c>
      <c r="F1235" s="12">
        <v>8</v>
      </c>
      <c r="G1235" s="12">
        <v>0</v>
      </c>
      <c r="H1235" s="13">
        <v>3.4099999999999998E-2</v>
      </c>
      <c r="I1235" s="14">
        <v>4.6210116699999997</v>
      </c>
      <c r="J1235" s="15">
        <v>4</v>
      </c>
      <c r="K1235" s="16" t="s">
        <v>370</v>
      </c>
      <c r="L1235" t="str">
        <f t="shared" si="19"/>
        <v>none</v>
      </c>
    </row>
    <row r="1236" spans="1:12" x14ac:dyDescent="0.3">
      <c r="A1236" s="11" t="s">
        <v>2867</v>
      </c>
      <c r="B1236" s="11" t="s">
        <v>292</v>
      </c>
      <c r="C1236" s="11" t="s">
        <v>2831</v>
      </c>
      <c r="D1236" s="11" t="s">
        <v>2832</v>
      </c>
      <c r="E1236" s="11" t="s">
        <v>2868</v>
      </c>
      <c r="F1236" s="12">
        <v>14</v>
      </c>
      <c r="G1236" s="12">
        <v>1</v>
      </c>
      <c r="H1236" s="13">
        <v>2.81E-2</v>
      </c>
      <c r="I1236" s="14">
        <v>0.23181676000000001</v>
      </c>
      <c r="J1236" s="15">
        <v>0.15</v>
      </c>
      <c r="K1236" s="16" t="s">
        <v>370</v>
      </c>
      <c r="L1236" t="str">
        <f t="shared" si="19"/>
        <v>none</v>
      </c>
    </row>
    <row r="1237" spans="1:12" x14ac:dyDescent="0.3">
      <c r="A1237" s="11" t="s">
        <v>2869</v>
      </c>
      <c r="B1237" s="11" t="s">
        <v>292</v>
      </c>
      <c r="C1237" s="11" t="s">
        <v>2831</v>
      </c>
      <c r="D1237" s="11" t="s">
        <v>2832</v>
      </c>
      <c r="E1237" s="11" t="s">
        <v>2870</v>
      </c>
      <c r="F1237" s="12">
        <v>71</v>
      </c>
      <c r="G1237" s="12">
        <v>18</v>
      </c>
      <c r="H1237" s="13">
        <v>0.20250000000000001</v>
      </c>
      <c r="I1237" s="14">
        <v>0.73489161000000003</v>
      </c>
      <c r="J1237" s="15">
        <v>0.5</v>
      </c>
      <c r="K1237" s="16" t="s">
        <v>297</v>
      </c>
      <c r="L1237" t="str">
        <f t="shared" si="19"/>
        <v>none</v>
      </c>
    </row>
    <row r="1238" spans="1:12" x14ac:dyDescent="0.3">
      <c r="A1238" s="11" t="s">
        <v>2871</v>
      </c>
      <c r="B1238" s="11" t="s">
        <v>292</v>
      </c>
      <c r="C1238" s="11" t="s">
        <v>2831</v>
      </c>
      <c r="D1238" s="11" t="s">
        <v>2832</v>
      </c>
      <c r="E1238" s="11" t="s">
        <v>2872</v>
      </c>
      <c r="F1238" s="12">
        <v>12</v>
      </c>
      <c r="G1238" s="12">
        <v>2</v>
      </c>
      <c r="H1238" s="13">
        <v>0.2576</v>
      </c>
      <c r="I1238" s="14">
        <v>0.23276028000000001</v>
      </c>
      <c r="J1238" s="15">
        <v>0.05</v>
      </c>
      <c r="K1238" s="16" t="s">
        <v>331</v>
      </c>
      <c r="L1238" t="str">
        <f t="shared" si="19"/>
        <v>none</v>
      </c>
    </row>
    <row r="1239" spans="1:12" x14ac:dyDescent="0.3">
      <c r="A1239" s="11" t="s">
        <v>2873</v>
      </c>
      <c r="B1239" s="11" t="s">
        <v>292</v>
      </c>
      <c r="C1239" s="11" t="s">
        <v>2831</v>
      </c>
      <c r="D1239" s="11" t="s">
        <v>2832</v>
      </c>
      <c r="E1239" s="11" t="s">
        <v>2874</v>
      </c>
      <c r="F1239" s="12">
        <v>70</v>
      </c>
      <c r="G1239" s="12">
        <v>17</v>
      </c>
      <c r="H1239" s="13">
        <v>0.32900000000000001</v>
      </c>
      <c r="I1239" s="14">
        <v>1.30626244</v>
      </c>
      <c r="J1239" s="15">
        <v>1</v>
      </c>
      <c r="K1239" s="16" t="s">
        <v>297</v>
      </c>
      <c r="L1239" t="str">
        <f t="shared" si="19"/>
        <v>none</v>
      </c>
    </row>
    <row r="1240" spans="1:12" x14ac:dyDescent="0.3">
      <c r="A1240" s="11" t="s">
        <v>2875</v>
      </c>
      <c r="B1240" s="11" t="s">
        <v>292</v>
      </c>
      <c r="C1240" s="11" t="s">
        <v>2831</v>
      </c>
      <c r="D1240" s="11" t="s">
        <v>2832</v>
      </c>
      <c r="E1240" s="11" t="s">
        <v>2876</v>
      </c>
      <c r="F1240" s="12">
        <v>40</v>
      </c>
      <c r="G1240" s="12">
        <v>9</v>
      </c>
      <c r="H1240" s="13">
        <v>0.1361</v>
      </c>
      <c r="I1240" s="14">
        <v>0.97878916000000005</v>
      </c>
      <c r="J1240" s="15">
        <v>0.75</v>
      </c>
      <c r="K1240" s="16" t="s">
        <v>297</v>
      </c>
      <c r="L1240" t="str">
        <f t="shared" si="19"/>
        <v>none</v>
      </c>
    </row>
    <row r="1241" spans="1:12" x14ac:dyDescent="0.3">
      <c r="A1241" s="11" t="s">
        <v>2877</v>
      </c>
      <c r="B1241" s="11" t="s">
        <v>292</v>
      </c>
      <c r="C1241" s="11" t="s">
        <v>2831</v>
      </c>
      <c r="D1241" s="11" t="s">
        <v>2832</v>
      </c>
      <c r="E1241" s="11" t="s">
        <v>2878</v>
      </c>
      <c r="F1241" s="12">
        <v>29</v>
      </c>
      <c r="G1241" s="12">
        <v>6</v>
      </c>
      <c r="H1241" s="13">
        <v>7.2700000000000001E-2</v>
      </c>
      <c r="I1241" s="14">
        <v>0.15625829999999999</v>
      </c>
      <c r="J1241" s="15">
        <v>0.05</v>
      </c>
      <c r="K1241" s="16" t="s">
        <v>331</v>
      </c>
      <c r="L1241" t="str">
        <f t="shared" si="19"/>
        <v>none</v>
      </c>
    </row>
    <row r="1242" spans="1:12" x14ac:dyDescent="0.3">
      <c r="A1242" s="11" t="s">
        <v>2879</v>
      </c>
      <c r="B1242" s="11" t="s">
        <v>292</v>
      </c>
      <c r="C1242" s="11" t="s">
        <v>2831</v>
      </c>
      <c r="D1242" s="11" t="s">
        <v>2832</v>
      </c>
      <c r="E1242" s="11" t="s">
        <v>2880</v>
      </c>
      <c r="F1242" s="12">
        <v>9</v>
      </c>
      <c r="G1242" s="12">
        <v>2</v>
      </c>
      <c r="H1242" s="13">
        <v>0.18149999999999999</v>
      </c>
      <c r="I1242" s="14">
        <v>0.28567196</v>
      </c>
      <c r="J1242" s="15">
        <v>0.05</v>
      </c>
      <c r="K1242" s="16" t="s">
        <v>331</v>
      </c>
      <c r="L1242" t="str">
        <f t="shared" si="19"/>
        <v>none</v>
      </c>
    </row>
    <row r="1243" spans="1:12" x14ac:dyDescent="0.3">
      <c r="A1243" s="18" t="s">
        <v>2881</v>
      </c>
      <c r="B1243" s="11" t="s">
        <v>292</v>
      </c>
      <c r="C1243" s="11" t="s">
        <v>2831</v>
      </c>
      <c r="D1243" s="11" t="s">
        <v>2832</v>
      </c>
      <c r="E1243" s="11" t="s">
        <v>2882</v>
      </c>
      <c r="F1243" s="12">
        <v>11</v>
      </c>
      <c r="G1243" s="12">
        <v>1</v>
      </c>
      <c r="H1243" s="13">
        <v>2.23E-2</v>
      </c>
      <c r="I1243" s="14">
        <v>0.24896054000000001</v>
      </c>
      <c r="J1243" s="15">
        <v>0.15</v>
      </c>
      <c r="K1243" s="16" t="s">
        <v>370</v>
      </c>
      <c r="L1243" t="str">
        <f t="shared" si="19"/>
        <v>none</v>
      </c>
    </row>
    <row r="1244" spans="1:12" x14ac:dyDescent="0.3">
      <c r="A1244" s="18" t="s">
        <v>2883</v>
      </c>
      <c r="B1244" s="11" t="s">
        <v>292</v>
      </c>
      <c r="C1244" s="11" t="s">
        <v>2831</v>
      </c>
      <c r="D1244" s="11" t="s">
        <v>2832</v>
      </c>
      <c r="E1244" s="11" t="s">
        <v>2884</v>
      </c>
      <c r="F1244" s="12">
        <v>23</v>
      </c>
      <c r="G1244" s="12">
        <v>4</v>
      </c>
      <c r="H1244" s="13">
        <v>0.21229999999999999</v>
      </c>
      <c r="I1244" s="14">
        <v>6.504915E-2</v>
      </c>
      <c r="J1244" s="15">
        <v>0.05</v>
      </c>
      <c r="K1244" s="16" t="s">
        <v>331</v>
      </c>
      <c r="L1244" t="str">
        <f t="shared" si="19"/>
        <v>none</v>
      </c>
    </row>
    <row r="1245" spans="1:12" x14ac:dyDescent="0.3">
      <c r="A1245" s="11" t="s">
        <v>2885</v>
      </c>
      <c r="B1245" s="11" t="s">
        <v>292</v>
      </c>
      <c r="C1245" s="11" t="s">
        <v>2831</v>
      </c>
      <c r="D1245" s="11" t="s">
        <v>2832</v>
      </c>
      <c r="E1245" s="11" t="s">
        <v>2886</v>
      </c>
      <c r="F1245" s="12">
        <v>14</v>
      </c>
      <c r="G1245" s="12">
        <v>1</v>
      </c>
      <c r="H1245" s="13">
        <v>8.6599999999999996E-2</v>
      </c>
      <c r="I1245" s="14">
        <v>0.45669394000000002</v>
      </c>
      <c r="J1245" s="15">
        <v>0.1</v>
      </c>
      <c r="K1245" s="16" t="s">
        <v>370</v>
      </c>
      <c r="L1245" t="str">
        <f t="shared" si="19"/>
        <v>none</v>
      </c>
    </row>
    <row r="1246" spans="1:12" x14ac:dyDescent="0.3">
      <c r="A1246" s="11" t="s">
        <v>2887</v>
      </c>
      <c r="B1246" s="11" t="s">
        <v>292</v>
      </c>
      <c r="C1246" s="11" t="s">
        <v>2831</v>
      </c>
      <c r="D1246" s="11" t="s">
        <v>2832</v>
      </c>
      <c r="E1246" s="11" t="s">
        <v>2888</v>
      </c>
      <c r="F1246" s="12">
        <v>57</v>
      </c>
      <c r="G1246" s="12">
        <v>14</v>
      </c>
      <c r="H1246" s="13">
        <v>0.29770000000000002</v>
      </c>
      <c r="I1246" s="14">
        <v>0.44593493000000001</v>
      </c>
      <c r="J1246" s="15">
        <v>0.25</v>
      </c>
      <c r="K1246" s="16" t="s">
        <v>297</v>
      </c>
      <c r="L1246" t="str">
        <f t="shared" si="19"/>
        <v>none</v>
      </c>
    </row>
    <row r="1247" spans="1:12" x14ac:dyDescent="0.3">
      <c r="A1247" s="11" t="s">
        <v>2889</v>
      </c>
      <c r="B1247" s="11" t="s">
        <v>292</v>
      </c>
      <c r="C1247" s="11" t="s">
        <v>2831</v>
      </c>
      <c r="D1247" s="11" t="s">
        <v>2832</v>
      </c>
      <c r="E1247" s="11" t="s">
        <v>2890</v>
      </c>
      <c r="F1247" s="12">
        <v>90</v>
      </c>
      <c r="G1247" s="12">
        <v>22</v>
      </c>
      <c r="H1247" s="13">
        <v>0.1575</v>
      </c>
      <c r="I1247" s="14">
        <v>1.3468224099999999</v>
      </c>
      <c r="J1247" s="15">
        <v>1</v>
      </c>
      <c r="K1247" s="16" t="s">
        <v>297</v>
      </c>
      <c r="L1247" t="str">
        <f t="shared" si="19"/>
        <v>none</v>
      </c>
    </row>
    <row r="1248" spans="1:12" x14ac:dyDescent="0.3">
      <c r="A1248" s="11" t="s">
        <v>2891</v>
      </c>
      <c r="B1248" s="11" t="s">
        <v>292</v>
      </c>
      <c r="C1248" s="11" t="s">
        <v>2831</v>
      </c>
      <c r="D1248" s="11" t="s">
        <v>2832</v>
      </c>
      <c r="E1248" s="11" t="s">
        <v>2892</v>
      </c>
      <c r="F1248" s="12">
        <v>68</v>
      </c>
      <c r="G1248" s="12">
        <v>17</v>
      </c>
      <c r="H1248" s="13">
        <v>0.13089999999999999</v>
      </c>
      <c r="I1248" s="14">
        <v>1.3526552000000001</v>
      </c>
      <c r="J1248" s="15">
        <v>1</v>
      </c>
      <c r="K1248" s="16" t="s">
        <v>297</v>
      </c>
      <c r="L1248" t="str">
        <f t="shared" si="19"/>
        <v>none</v>
      </c>
    </row>
    <row r="1249" spans="1:12" x14ac:dyDescent="0.3">
      <c r="A1249" s="11" t="s">
        <v>2893</v>
      </c>
      <c r="B1249" s="11" t="s">
        <v>292</v>
      </c>
      <c r="C1249" s="11" t="s">
        <v>2831</v>
      </c>
      <c r="D1249" s="11" t="s">
        <v>2832</v>
      </c>
      <c r="E1249" s="11" t="s">
        <v>2894</v>
      </c>
      <c r="F1249" s="12">
        <v>17</v>
      </c>
      <c r="G1249" s="12">
        <v>4</v>
      </c>
      <c r="H1249" s="13">
        <v>0.15809999999999999</v>
      </c>
      <c r="I1249" s="14">
        <v>0.27443552999999998</v>
      </c>
      <c r="J1249" s="15">
        <v>0.1</v>
      </c>
      <c r="K1249" s="16" t="s">
        <v>297</v>
      </c>
      <c r="L1249" t="str">
        <f t="shared" si="19"/>
        <v>none</v>
      </c>
    </row>
    <row r="1250" spans="1:12" x14ac:dyDescent="0.3">
      <c r="A1250" s="11" t="s">
        <v>2895</v>
      </c>
      <c r="B1250" s="11" t="s">
        <v>292</v>
      </c>
      <c r="C1250" s="11" t="s">
        <v>2831</v>
      </c>
      <c r="D1250" s="11" t="s">
        <v>2832</v>
      </c>
      <c r="E1250" s="11" t="s">
        <v>2896</v>
      </c>
      <c r="F1250" s="12">
        <v>531</v>
      </c>
      <c r="G1250" s="12">
        <v>125</v>
      </c>
      <c r="H1250" s="13">
        <v>0.13750000000000001</v>
      </c>
      <c r="I1250" s="14">
        <v>1.4004749599999999</v>
      </c>
      <c r="J1250" s="15">
        <v>1</v>
      </c>
      <c r="K1250" s="16" t="s">
        <v>297</v>
      </c>
      <c r="L1250" t="str">
        <f t="shared" si="19"/>
        <v>none</v>
      </c>
    </row>
    <row r="1251" spans="1:12" x14ac:dyDescent="0.3">
      <c r="A1251" s="18" t="s">
        <v>2897</v>
      </c>
      <c r="B1251" s="11" t="s">
        <v>292</v>
      </c>
      <c r="C1251" s="11" t="s">
        <v>2831</v>
      </c>
      <c r="D1251" s="11" t="s">
        <v>2832</v>
      </c>
      <c r="E1251" s="11" t="s">
        <v>2898</v>
      </c>
      <c r="F1251" s="12">
        <v>21</v>
      </c>
      <c r="G1251" s="12">
        <v>5</v>
      </c>
      <c r="H1251" s="13">
        <v>0.22170000000000001</v>
      </c>
      <c r="I1251" s="14">
        <v>0.29096737</v>
      </c>
      <c r="J1251" s="15">
        <v>0.1</v>
      </c>
      <c r="K1251" s="16" t="s">
        <v>297</v>
      </c>
      <c r="L1251" t="str">
        <f t="shared" si="19"/>
        <v>none</v>
      </c>
    </row>
    <row r="1252" spans="1:12" x14ac:dyDescent="0.3">
      <c r="A1252" s="11" t="s">
        <v>2899</v>
      </c>
      <c r="B1252" s="11" t="s">
        <v>292</v>
      </c>
      <c r="C1252" s="11" t="s">
        <v>2831</v>
      </c>
      <c r="D1252" s="11" t="s">
        <v>2832</v>
      </c>
      <c r="E1252" s="11" t="s">
        <v>2900</v>
      </c>
      <c r="F1252" s="12">
        <v>21</v>
      </c>
      <c r="G1252" s="12">
        <v>1</v>
      </c>
      <c r="H1252" s="13">
        <v>7.7499999999999999E-2</v>
      </c>
      <c r="I1252" s="14">
        <v>1.21657013</v>
      </c>
      <c r="J1252" s="15">
        <v>1</v>
      </c>
      <c r="K1252" s="16" t="s">
        <v>370</v>
      </c>
      <c r="L1252" t="str">
        <f t="shared" si="19"/>
        <v>none</v>
      </c>
    </row>
    <row r="1253" spans="1:12" x14ac:dyDescent="0.3">
      <c r="A1253" s="11" t="s">
        <v>2901</v>
      </c>
      <c r="B1253" s="11" t="s">
        <v>292</v>
      </c>
      <c r="C1253" s="11" t="s">
        <v>2831</v>
      </c>
      <c r="D1253" s="11" t="s">
        <v>2832</v>
      </c>
      <c r="E1253" s="11" t="s">
        <v>2902</v>
      </c>
      <c r="F1253" s="12">
        <v>79</v>
      </c>
      <c r="G1253" s="12">
        <v>19</v>
      </c>
      <c r="H1253" s="13">
        <v>0.1444</v>
      </c>
      <c r="I1253" s="14">
        <v>0.48456278000000003</v>
      </c>
      <c r="J1253" s="15">
        <v>0.25</v>
      </c>
      <c r="K1253" s="16" t="s">
        <v>297</v>
      </c>
      <c r="L1253" t="str">
        <f t="shared" si="19"/>
        <v>none</v>
      </c>
    </row>
    <row r="1254" spans="1:12" x14ac:dyDescent="0.3">
      <c r="A1254" s="11" t="s">
        <v>2905</v>
      </c>
      <c r="B1254" s="11" t="s">
        <v>292</v>
      </c>
      <c r="C1254" s="11" t="s">
        <v>2903</v>
      </c>
      <c r="D1254" s="11" t="s">
        <v>2904</v>
      </c>
      <c r="E1254" s="11" t="s">
        <v>2906</v>
      </c>
      <c r="F1254" s="12">
        <v>231</v>
      </c>
      <c r="G1254" s="12">
        <v>72</v>
      </c>
      <c r="H1254" s="13">
        <v>0.19869999999999999</v>
      </c>
      <c r="I1254" s="14">
        <v>0.94178580000000001</v>
      </c>
      <c r="J1254" s="15">
        <v>0.65</v>
      </c>
      <c r="K1254" s="16" t="s">
        <v>710</v>
      </c>
      <c r="L1254" t="str">
        <f t="shared" si="19"/>
        <v>none</v>
      </c>
    </row>
    <row r="1255" spans="1:12" x14ac:dyDescent="0.3">
      <c r="A1255" s="11" t="s">
        <v>2907</v>
      </c>
      <c r="B1255" s="11" t="s">
        <v>292</v>
      </c>
      <c r="C1255" s="11" t="s">
        <v>2903</v>
      </c>
      <c r="D1255" s="11" t="s">
        <v>2904</v>
      </c>
      <c r="E1255" s="11" t="s">
        <v>2908</v>
      </c>
      <c r="F1255" s="12">
        <v>14</v>
      </c>
      <c r="G1255" s="12">
        <v>4</v>
      </c>
      <c r="H1255" s="13">
        <v>0.20599999999999999</v>
      </c>
      <c r="I1255" s="14">
        <v>0.94653465000000003</v>
      </c>
      <c r="J1255" s="15">
        <v>0.7</v>
      </c>
      <c r="K1255" s="16" t="s">
        <v>297</v>
      </c>
      <c r="L1255" t="str">
        <f t="shared" si="19"/>
        <v>none</v>
      </c>
    </row>
    <row r="1256" spans="1:12" x14ac:dyDescent="0.3">
      <c r="A1256" s="11" t="s">
        <v>2909</v>
      </c>
      <c r="B1256" s="11" t="s">
        <v>292</v>
      </c>
      <c r="C1256" s="11" t="s">
        <v>2903</v>
      </c>
      <c r="D1256" s="11" t="s">
        <v>2904</v>
      </c>
      <c r="E1256" s="11" t="s">
        <v>2910</v>
      </c>
      <c r="F1256" s="12">
        <v>84</v>
      </c>
      <c r="G1256" s="12">
        <v>21</v>
      </c>
      <c r="H1256" s="13">
        <v>0.32650000000000001</v>
      </c>
      <c r="I1256" s="14">
        <v>0.88368842000000003</v>
      </c>
      <c r="J1256" s="15">
        <v>0.6</v>
      </c>
      <c r="K1256" s="16" t="s">
        <v>331</v>
      </c>
      <c r="L1256" t="str">
        <f t="shared" si="19"/>
        <v>none</v>
      </c>
    </row>
    <row r="1257" spans="1:12" x14ac:dyDescent="0.3">
      <c r="A1257" s="11" t="s">
        <v>2911</v>
      </c>
      <c r="B1257" s="11" t="s">
        <v>292</v>
      </c>
      <c r="C1257" s="11" t="s">
        <v>2903</v>
      </c>
      <c r="D1257" s="11" t="s">
        <v>2904</v>
      </c>
      <c r="E1257" s="11" t="s">
        <v>2912</v>
      </c>
      <c r="F1257" s="12">
        <v>605</v>
      </c>
      <c r="G1257" s="12">
        <v>121</v>
      </c>
      <c r="H1257" s="13">
        <v>0.25440000000000002</v>
      </c>
      <c r="I1257" s="14">
        <v>2.1313270800000002</v>
      </c>
      <c r="J1257" s="15">
        <v>1.5</v>
      </c>
      <c r="K1257" s="16" t="s">
        <v>331</v>
      </c>
      <c r="L1257" t="str">
        <f t="shared" si="19"/>
        <v>none</v>
      </c>
    </row>
    <row r="1258" spans="1:12" x14ac:dyDescent="0.3">
      <c r="A1258" s="11" t="s">
        <v>2913</v>
      </c>
      <c r="B1258" s="11" t="s">
        <v>292</v>
      </c>
      <c r="C1258" s="11" t="s">
        <v>2903</v>
      </c>
      <c r="D1258" s="11" t="s">
        <v>2904</v>
      </c>
      <c r="E1258" s="11" t="s">
        <v>2914</v>
      </c>
      <c r="F1258" s="12">
        <v>77</v>
      </c>
      <c r="G1258" s="12">
        <v>15</v>
      </c>
      <c r="H1258" s="13">
        <v>0.25609999999999999</v>
      </c>
      <c r="I1258" s="14">
        <v>0.81673375000000004</v>
      </c>
      <c r="J1258" s="15">
        <v>0.57999999999999996</v>
      </c>
      <c r="K1258" s="16" t="s">
        <v>331</v>
      </c>
      <c r="L1258" t="str">
        <f t="shared" si="19"/>
        <v>none</v>
      </c>
    </row>
    <row r="1259" spans="1:12" x14ac:dyDescent="0.3">
      <c r="A1259" s="11" t="s">
        <v>2915</v>
      </c>
      <c r="B1259" s="11" t="s">
        <v>292</v>
      </c>
      <c r="C1259" s="11" t="s">
        <v>2903</v>
      </c>
      <c r="D1259" s="11" t="s">
        <v>2904</v>
      </c>
      <c r="E1259" s="11" t="s">
        <v>2916</v>
      </c>
      <c r="F1259" s="12">
        <v>30</v>
      </c>
      <c r="G1259" s="12">
        <v>10</v>
      </c>
      <c r="H1259" s="13">
        <v>0.5363</v>
      </c>
      <c r="I1259" s="14">
        <v>0.52741868000000003</v>
      </c>
      <c r="J1259" s="15">
        <v>0.22</v>
      </c>
      <c r="K1259" s="16" t="s">
        <v>297</v>
      </c>
      <c r="L1259" t="str">
        <f t="shared" si="19"/>
        <v>none</v>
      </c>
    </row>
    <row r="1260" spans="1:12" x14ac:dyDescent="0.3">
      <c r="A1260" s="11" t="s">
        <v>2917</v>
      </c>
      <c r="B1260" s="11" t="s">
        <v>292</v>
      </c>
      <c r="C1260" s="11" t="s">
        <v>2903</v>
      </c>
      <c r="D1260" s="11" t="s">
        <v>2904</v>
      </c>
      <c r="E1260" s="11" t="s">
        <v>2918</v>
      </c>
      <c r="F1260" s="12">
        <v>198</v>
      </c>
      <c r="G1260" s="12">
        <v>59</v>
      </c>
      <c r="H1260" s="13">
        <v>0.21920000000000001</v>
      </c>
      <c r="I1260" s="14">
        <v>0.92622311000000002</v>
      </c>
      <c r="J1260" s="15">
        <v>0.65</v>
      </c>
      <c r="K1260" s="16" t="s">
        <v>613</v>
      </c>
      <c r="L1260" t="str">
        <f t="shared" si="19"/>
        <v>none</v>
      </c>
    </row>
    <row r="1261" spans="1:12" x14ac:dyDescent="0.3">
      <c r="A1261" s="11" t="s">
        <v>2919</v>
      </c>
      <c r="B1261" s="11" t="s">
        <v>292</v>
      </c>
      <c r="C1261" s="11" t="s">
        <v>2903</v>
      </c>
      <c r="D1261" s="11" t="s">
        <v>2904</v>
      </c>
      <c r="E1261" s="11" t="s">
        <v>2920</v>
      </c>
      <c r="F1261" s="12">
        <v>9</v>
      </c>
      <c r="G1261" s="12">
        <v>3</v>
      </c>
      <c r="H1261" s="13">
        <v>0.26129999999999998</v>
      </c>
      <c r="I1261" s="14">
        <v>0.62494629999999995</v>
      </c>
      <c r="J1261" s="15">
        <v>0.42</v>
      </c>
      <c r="K1261" s="16" t="s">
        <v>297</v>
      </c>
      <c r="L1261" t="str">
        <f t="shared" si="19"/>
        <v>none</v>
      </c>
    </row>
    <row r="1262" spans="1:12" x14ac:dyDescent="0.3">
      <c r="A1262" s="11" t="s">
        <v>2921</v>
      </c>
      <c r="B1262" s="11" t="s">
        <v>292</v>
      </c>
      <c r="C1262" s="11" t="s">
        <v>2903</v>
      </c>
      <c r="D1262" s="11" t="s">
        <v>2904</v>
      </c>
      <c r="E1262" s="11" t="s">
        <v>2922</v>
      </c>
      <c r="F1262" s="12">
        <v>8</v>
      </c>
      <c r="G1262" s="12">
        <v>2</v>
      </c>
      <c r="H1262" s="13">
        <v>0.25080000000000002</v>
      </c>
      <c r="I1262" s="14">
        <v>0.78111626000000001</v>
      </c>
      <c r="J1262" s="15">
        <v>0.56000000000000005</v>
      </c>
      <c r="K1262" s="16" t="s">
        <v>297</v>
      </c>
      <c r="L1262" t="str">
        <f t="shared" si="19"/>
        <v>none</v>
      </c>
    </row>
    <row r="1263" spans="1:12" x14ac:dyDescent="0.3">
      <c r="A1263" s="11" t="s">
        <v>2923</v>
      </c>
      <c r="B1263" s="11" t="s">
        <v>292</v>
      </c>
      <c r="C1263" s="11" t="s">
        <v>2903</v>
      </c>
      <c r="D1263" s="11" t="s">
        <v>2904</v>
      </c>
      <c r="E1263" s="11" t="s">
        <v>2924</v>
      </c>
      <c r="F1263" s="12">
        <v>129</v>
      </c>
      <c r="G1263" s="12">
        <v>32</v>
      </c>
      <c r="H1263" s="13">
        <v>0.30080000000000001</v>
      </c>
      <c r="I1263" s="14">
        <v>0.72214312000000003</v>
      </c>
      <c r="J1263" s="15">
        <v>0.5</v>
      </c>
      <c r="K1263" s="16" t="s">
        <v>331</v>
      </c>
      <c r="L1263" t="str">
        <f t="shared" si="19"/>
        <v>none</v>
      </c>
    </row>
    <row r="1264" spans="1:12" x14ac:dyDescent="0.3">
      <c r="A1264" s="18" t="s">
        <v>2925</v>
      </c>
      <c r="B1264" s="11" t="s">
        <v>292</v>
      </c>
      <c r="C1264" s="11" t="s">
        <v>2903</v>
      </c>
      <c r="D1264" s="11" t="s">
        <v>2904</v>
      </c>
      <c r="E1264" s="11" t="s">
        <v>2926</v>
      </c>
      <c r="F1264" s="12">
        <v>115</v>
      </c>
      <c r="G1264" s="12">
        <v>25</v>
      </c>
      <c r="H1264" s="13">
        <v>0.12809999999999999</v>
      </c>
      <c r="I1264" s="14">
        <v>0.49424000000000001</v>
      </c>
      <c r="J1264" s="15">
        <v>0.2</v>
      </c>
      <c r="K1264" s="16" t="s">
        <v>331</v>
      </c>
      <c r="L1264" t="str">
        <f t="shared" si="19"/>
        <v>none</v>
      </c>
    </row>
    <row r="1265" spans="1:12" x14ac:dyDescent="0.3">
      <c r="A1265" s="11" t="s">
        <v>2927</v>
      </c>
      <c r="B1265" s="11" t="s">
        <v>292</v>
      </c>
      <c r="C1265" s="11" t="s">
        <v>2903</v>
      </c>
      <c r="D1265" s="11" t="s">
        <v>2904</v>
      </c>
      <c r="E1265" s="11" t="s">
        <v>2928</v>
      </c>
      <c r="F1265" s="12">
        <v>7</v>
      </c>
      <c r="G1265" s="12">
        <v>2</v>
      </c>
      <c r="H1265" s="13">
        <v>0.26850000000000002</v>
      </c>
      <c r="I1265" s="14">
        <v>0.93901036000000004</v>
      </c>
      <c r="J1265" s="15">
        <v>0.7</v>
      </c>
      <c r="K1265" s="16" t="s">
        <v>297</v>
      </c>
      <c r="L1265" t="str">
        <f t="shared" si="19"/>
        <v>none</v>
      </c>
    </row>
    <row r="1266" spans="1:12" x14ac:dyDescent="0.3">
      <c r="A1266" s="11" t="s">
        <v>2929</v>
      </c>
      <c r="B1266" s="11" t="s">
        <v>292</v>
      </c>
      <c r="C1266" s="11" t="s">
        <v>2903</v>
      </c>
      <c r="D1266" s="11" t="s">
        <v>2904</v>
      </c>
      <c r="E1266" s="11" t="s">
        <v>2930</v>
      </c>
      <c r="F1266" s="12">
        <v>12</v>
      </c>
      <c r="G1266" s="12">
        <v>4</v>
      </c>
      <c r="H1266" s="13">
        <v>0.2485</v>
      </c>
      <c r="I1266" s="14">
        <v>0.76784129000000001</v>
      </c>
      <c r="J1266" s="15">
        <v>0.53</v>
      </c>
      <c r="K1266" s="16" t="s">
        <v>297</v>
      </c>
      <c r="L1266" t="str">
        <f t="shared" si="19"/>
        <v>none</v>
      </c>
    </row>
    <row r="1267" spans="1:12" x14ac:dyDescent="0.3">
      <c r="A1267" s="11" t="s">
        <v>2933</v>
      </c>
      <c r="B1267" s="11" t="s">
        <v>292</v>
      </c>
      <c r="C1267" s="11" t="s">
        <v>2931</v>
      </c>
      <c r="D1267" s="11" t="s">
        <v>2932</v>
      </c>
      <c r="E1267" s="11" t="s">
        <v>2934</v>
      </c>
      <c r="F1267" s="12">
        <v>1206</v>
      </c>
      <c r="G1267" s="12">
        <v>285</v>
      </c>
      <c r="H1267" s="13">
        <v>5.67E-2</v>
      </c>
      <c r="I1267" s="14">
        <v>0.59649821999999997</v>
      </c>
      <c r="J1267" s="15">
        <v>0.45</v>
      </c>
      <c r="K1267" s="16" t="s">
        <v>297</v>
      </c>
      <c r="L1267" t="str">
        <f t="shared" si="19"/>
        <v>none</v>
      </c>
    </row>
    <row r="1268" spans="1:12" x14ac:dyDescent="0.3">
      <c r="A1268" s="11" t="s">
        <v>2935</v>
      </c>
      <c r="B1268" s="11" t="s">
        <v>292</v>
      </c>
      <c r="C1268" s="11" t="s">
        <v>2931</v>
      </c>
      <c r="D1268" s="11" t="s">
        <v>2932</v>
      </c>
      <c r="E1268" s="11" t="s">
        <v>2936</v>
      </c>
      <c r="F1268" s="12">
        <v>535</v>
      </c>
      <c r="G1268" s="12">
        <v>133</v>
      </c>
      <c r="H1268" s="13">
        <v>5.0999999999999997E-2</v>
      </c>
      <c r="I1268" s="14">
        <v>0.68753522</v>
      </c>
      <c r="J1268" s="15">
        <v>0.45</v>
      </c>
      <c r="K1268" s="16" t="s">
        <v>297</v>
      </c>
      <c r="L1268" t="str">
        <f t="shared" si="19"/>
        <v>none</v>
      </c>
    </row>
    <row r="1269" spans="1:12" x14ac:dyDescent="0.3">
      <c r="A1269" s="11" t="s">
        <v>2939</v>
      </c>
      <c r="B1269" s="11" t="s">
        <v>292</v>
      </c>
      <c r="C1269" s="11" t="s">
        <v>2937</v>
      </c>
      <c r="D1269" s="11" t="s">
        <v>2938</v>
      </c>
      <c r="E1269" s="11" t="s">
        <v>2940</v>
      </c>
      <c r="F1269" s="12">
        <v>280</v>
      </c>
      <c r="G1269" s="12">
        <v>42</v>
      </c>
      <c r="H1269" s="13">
        <v>0.15579999999999999</v>
      </c>
      <c r="I1269" s="14">
        <v>0.57805351999999999</v>
      </c>
      <c r="J1269" s="15">
        <v>0.26</v>
      </c>
      <c r="K1269" s="16" t="s">
        <v>370</v>
      </c>
      <c r="L1269" t="str">
        <f t="shared" si="19"/>
        <v>none</v>
      </c>
    </row>
    <row r="1270" spans="1:12" x14ac:dyDescent="0.3">
      <c r="A1270" s="11" t="s">
        <v>2941</v>
      </c>
      <c r="B1270" s="11" t="s">
        <v>292</v>
      </c>
      <c r="C1270" s="11" t="s">
        <v>2937</v>
      </c>
      <c r="D1270" s="11" t="s">
        <v>2938</v>
      </c>
      <c r="E1270" s="11" t="s">
        <v>2942</v>
      </c>
      <c r="F1270" s="12">
        <v>15</v>
      </c>
      <c r="G1270" s="12">
        <v>3</v>
      </c>
      <c r="H1270" s="13">
        <v>0.21029999999999999</v>
      </c>
      <c r="I1270" s="14">
        <v>0.25678662000000002</v>
      </c>
      <c r="J1270" s="15">
        <v>0.2</v>
      </c>
      <c r="K1270" s="16" t="s">
        <v>331</v>
      </c>
      <c r="L1270" t="str">
        <f t="shared" si="19"/>
        <v>none</v>
      </c>
    </row>
    <row r="1271" spans="1:12" x14ac:dyDescent="0.3">
      <c r="A1271" s="11" t="s">
        <v>2943</v>
      </c>
      <c r="B1271" s="11" t="s">
        <v>292</v>
      </c>
      <c r="C1271" s="11" t="s">
        <v>2937</v>
      </c>
      <c r="D1271" s="11" t="s">
        <v>2938</v>
      </c>
      <c r="E1271" s="11" t="s">
        <v>2944</v>
      </c>
      <c r="F1271" s="12">
        <v>161</v>
      </c>
      <c r="G1271" s="12">
        <v>24</v>
      </c>
      <c r="H1271" s="13">
        <v>0.1143</v>
      </c>
      <c r="I1271" s="14">
        <v>0.50185214</v>
      </c>
      <c r="J1271" s="15">
        <v>0.3</v>
      </c>
      <c r="K1271" s="16" t="s">
        <v>370</v>
      </c>
      <c r="L1271" t="str">
        <f t="shared" si="19"/>
        <v>none</v>
      </c>
    </row>
    <row r="1272" spans="1:12" x14ac:dyDescent="0.3">
      <c r="A1272" s="11" t="s">
        <v>2945</v>
      </c>
      <c r="B1272" s="11" t="s">
        <v>292</v>
      </c>
      <c r="C1272" s="11" t="s">
        <v>2937</v>
      </c>
      <c r="D1272" s="11" t="s">
        <v>2938</v>
      </c>
      <c r="E1272" s="11" t="s">
        <v>2946</v>
      </c>
      <c r="F1272" s="12">
        <v>7</v>
      </c>
      <c r="G1272" s="12">
        <v>2</v>
      </c>
      <c r="H1272" s="13">
        <v>8.0100000000000005E-2</v>
      </c>
      <c r="I1272" s="14">
        <v>1.77260054</v>
      </c>
      <c r="J1272" s="15">
        <v>1.4</v>
      </c>
      <c r="K1272" s="16" t="s">
        <v>297</v>
      </c>
      <c r="L1272" t="str">
        <f t="shared" si="19"/>
        <v>none</v>
      </c>
    </row>
    <row r="1273" spans="1:12" x14ac:dyDescent="0.3">
      <c r="A1273" s="18" t="s">
        <v>2947</v>
      </c>
      <c r="B1273" s="11" t="s">
        <v>292</v>
      </c>
      <c r="C1273" s="11" t="s">
        <v>2937</v>
      </c>
      <c r="D1273" s="11" t="s">
        <v>2938</v>
      </c>
      <c r="E1273" s="11" t="s">
        <v>2948</v>
      </c>
      <c r="F1273" s="12">
        <v>43</v>
      </c>
      <c r="G1273" s="12">
        <v>6</v>
      </c>
      <c r="H1273" s="13">
        <v>0.1081</v>
      </c>
      <c r="I1273" s="14">
        <v>0.42103857</v>
      </c>
      <c r="J1273" s="15">
        <v>0.19</v>
      </c>
      <c r="K1273" s="16" t="s">
        <v>370</v>
      </c>
      <c r="L1273" t="str">
        <f t="shared" si="19"/>
        <v>none</v>
      </c>
    </row>
    <row r="1274" spans="1:12" x14ac:dyDescent="0.3">
      <c r="A1274" s="11" t="s">
        <v>2949</v>
      </c>
      <c r="B1274" s="11" t="s">
        <v>292</v>
      </c>
      <c r="C1274" s="11" t="s">
        <v>2937</v>
      </c>
      <c r="D1274" s="11" t="s">
        <v>2938</v>
      </c>
      <c r="E1274" s="11" t="s">
        <v>2950</v>
      </c>
      <c r="F1274" s="12">
        <v>51</v>
      </c>
      <c r="G1274" s="12">
        <v>8</v>
      </c>
      <c r="H1274" s="13">
        <v>0.15409999999999999</v>
      </c>
      <c r="I1274" s="14">
        <v>0.31745445999999999</v>
      </c>
      <c r="J1274" s="15">
        <v>0.19</v>
      </c>
      <c r="K1274" s="16" t="s">
        <v>370</v>
      </c>
      <c r="L1274" t="str">
        <f t="shared" si="19"/>
        <v>none</v>
      </c>
    </row>
    <row r="1275" spans="1:12" x14ac:dyDescent="0.3">
      <c r="A1275" s="11" t="s">
        <v>2951</v>
      </c>
      <c r="B1275" s="11" t="s">
        <v>292</v>
      </c>
      <c r="C1275" s="11" t="s">
        <v>2937</v>
      </c>
      <c r="D1275" s="11" t="s">
        <v>2938</v>
      </c>
      <c r="E1275" s="11" t="s">
        <v>2952</v>
      </c>
      <c r="F1275" s="12">
        <v>924</v>
      </c>
      <c r="G1275" s="12">
        <v>220</v>
      </c>
      <c r="H1275" s="13">
        <v>0.18340000000000001</v>
      </c>
      <c r="I1275" s="14">
        <v>1.3806877399999999</v>
      </c>
      <c r="J1275" s="15">
        <v>1</v>
      </c>
      <c r="K1275" s="16" t="s">
        <v>297</v>
      </c>
      <c r="L1275" t="str">
        <f t="shared" si="19"/>
        <v>none</v>
      </c>
    </row>
    <row r="1276" spans="1:12" x14ac:dyDescent="0.3">
      <c r="A1276" s="11" t="s">
        <v>2953</v>
      </c>
      <c r="B1276" s="11" t="s">
        <v>292</v>
      </c>
      <c r="C1276" s="11" t="s">
        <v>2937</v>
      </c>
      <c r="D1276" s="11" t="s">
        <v>2938</v>
      </c>
      <c r="E1276" s="11" t="s">
        <v>2954</v>
      </c>
      <c r="F1276" s="12">
        <v>253</v>
      </c>
      <c r="G1276" s="12">
        <v>38</v>
      </c>
      <c r="H1276" s="13">
        <v>0.2404</v>
      </c>
      <c r="I1276" s="14">
        <v>0.33893793999999999</v>
      </c>
      <c r="J1276" s="15">
        <v>0.19</v>
      </c>
      <c r="K1276" s="16" t="s">
        <v>370</v>
      </c>
      <c r="L1276" t="str">
        <f t="shared" si="19"/>
        <v>none</v>
      </c>
    </row>
    <row r="1277" spans="1:12" x14ac:dyDescent="0.3">
      <c r="A1277" s="11" t="s">
        <v>2955</v>
      </c>
      <c r="B1277" s="11" t="s">
        <v>292</v>
      </c>
      <c r="C1277" s="11" t="s">
        <v>2937</v>
      </c>
      <c r="D1277" s="11" t="s">
        <v>2938</v>
      </c>
      <c r="E1277" s="11" t="s">
        <v>2956</v>
      </c>
      <c r="F1277" s="12">
        <v>42</v>
      </c>
      <c r="G1277" s="12">
        <v>10</v>
      </c>
      <c r="H1277" s="13">
        <v>0.1351</v>
      </c>
      <c r="I1277" s="14">
        <v>0.30261062999999999</v>
      </c>
      <c r="J1277" s="15">
        <v>0.15</v>
      </c>
      <c r="K1277" s="16" t="s">
        <v>331</v>
      </c>
      <c r="L1277" t="str">
        <f t="shared" si="19"/>
        <v>none</v>
      </c>
    </row>
    <row r="1278" spans="1:12" x14ac:dyDescent="0.3">
      <c r="A1278" s="11" t="s">
        <v>2957</v>
      </c>
      <c r="B1278" s="11" t="s">
        <v>292</v>
      </c>
      <c r="C1278" s="11" t="s">
        <v>2937</v>
      </c>
      <c r="D1278" s="11" t="s">
        <v>2938</v>
      </c>
      <c r="E1278" s="11" t="s">
        <v>2958</v>
      </c>
      <c r="F1278" s="12">
        <v>7</v>
      </c>
      <c r="G1278" s="12">
        <v>1</v>
      </c>
      <c r="H1278" s="13">
        <v>0.1169</v>
      </c>
      <c r="I1278" s="14">
        <v>0.4522854</v>
      </c>
      <c r="J1278" s="15">
        <v>0.27</v>
      </c>
      <c r="K1278" s="16" t="s">
        <v>370</v>
      </c>
      <c r="L1278" t="str">
        <f t="shared" si="19"/>
        <v>none</v>
      </c>
    </row>
    <row r="1279" spans="1:12" x14ac:dyDescent="0.3">
      <c r="A1279" s="18" t="s">
        <v>2959</v>
      </c>
      <c r="B1279" s="11" t="s">
        <v>292</v>
      </c>
      <c r="C1279" s="11" t="s">
        <v>2937</v>
      </c>
      <c r="D1279" s="11" t="s">
        <v>2938</v>
      </c>
      <c r="E1279" s="11" t="s">
        <v>2960</v>
      </c>
      <c r="F1279" s="12">
        <v>11</v>
      </c>
      <c r="G1279" s="12">
        <v>3</v>
      </c>
      <c r="H1279" s="13">
        <v>0.2334</v>
      </c>
      <c r="I1279" s="14">
        <v>0.39899326000000002</v>
      </c>
      <c r="J1279" s="15">
        <v>0.26</v>
      </c>
      <c r="K1279" s="16" t="s">
        <v>331</v>
      </c>
      <c r="L1279" t="str">
        <f t="shared" si="19"/>
        <v>none</v>
      </c>
    </row>
    <row r="1280" spans="1:12" x14ac:dyDescent="0.3">
      <c r="A1280" s="18" t="s">
        <v>2961</v>
      </c>
      <c r="B1280" s="11" t="s">
        <v>292</v>
      </c>
      <c r="C1280" s="11" t="s">
        <v>2937</v>
      </c>
      <c r="D1280" s="11" t="s">
        <v>2938</v>
      </c>
      <c r="E1280" s="11" t="s">
        <v>2962</v>
      </c>
      <c r="F1280" s="12">
        <v>7</v>
      </c>
      <c r="G1280" s="12">
        <v>2</v>
      </c>
      <c r="H1280" s="13">
        <v>0.1865</v>
      </c>
      <c r="I1280" s="14">
        <v>2.0989163199999998</v>
      </c>
      <c r="J1280" s="15">
        <v>1.5</v>
      </c>
      <c r="K1280" s="16" t="s">
        <v>297</v>
      </c>
      <c r="L1280" t="str">
        <f t="shared" si="19"/>
        <v>none</v>
      </c>
    </row>
    <row r="1281" spans="1:12" x14ac:dyDescent="0.3">
      <c r="A1281" s="11" t="s">
        <v>2963</v>
      </c>
      <c r="B1281" s="11" t="s">
        <v>292</v>
      </c>
      <c r="C1281" s="11" t="s">
        <v>2937</v>
      </c>
      <c r="D1281" s="11" t="s">
        <v>2938</v>
      </c>
      <c r="E1281" s="11" t="s">
        <v>2964</v>
      </c>
      <c r="F1281" s="12">
        <v>160</v>
      </c>
      <c r="G1281" s="12">
        <v>24</v>
      </c>
      <c r="H1281" s="13">
        <v>0.1454</v>
      </c>
      <c r="I1281" s="14">
        <v>0.38773354999999998</v>
      </c>
      <c r="J1281" s="15">
        <v>0.19</v>
      </c>
      <c r="K1281" s="16" t="s">
        <v>370</v>
      </c>
      <c r="L1281" t="str">
        <f t="shared" si="19"/>
        <v>none</v>
      </c>
    </row>
    <row r="1282" spans="1:12" x14ac:dyDescent="0.3">
      <c r="A1282" s="11" t="s">
        <v>2965</v>
      </c>
      <c r="B1282" s="11" t="s">
        <v>292</v>
      </c>
      <c r="C1282" s="11" t="s">
        <v>2937</v>
      </c>
      <c r="D1282" s="11" t="s">
        <v>2938</v>
      </c>
      <c r="E1282" s="11" t="s">
        <v>2966</v>
      </c>
      <c r="F1282" s="12">
        <v>329</v>
      </c>
      <c r="G1282" s="12">
        <v>53</v>
      </c>
      <c r="H1282" s="13">
        <v>7.6899999999999996E-2</v>
      </c>
      <c r="I1282" s="14">
        <v>1.78756994</v>
      </c>
      <c r="J1282" s="15">
        <v>1.5</v>
      </c>
      <c r="K1282" s="16" t="s">
        <v>331</v>
      </c>
      <c r="L1282" t="str">
        <f t="shared" si="19"/>
        <v>none</v>
      </c>
    </row>
    <row r="1283" spans="1:12" x14ac:dyDescent="0.3">
      <c r="A1283" s="11" t="s">
        <v>2967</v>
      </c>
      <c r="B1283" s="11" t="s">
        <v>292</v>
      </c>
      <c r="C1283" s="11" t="s">
        <v>2937</v>
      </c>
      <c r="D1283" s="11" t="s">
        <v>2938</v>
      </c>
      <c r="E1283" s="11" t="s">
        <v>2968</v>
      </c>
      <c r="F1283" s="12">
        <v>1203</v>
      </c>
      <c r="G1283" s="12">
        <v>254</v>
      </c>
      <c r="H1283" s="13">
        <v>0.18659999999999999</v>
      </c>
      <c r="I1283" s="14">
        <v>1.78763991</v>
      </c>
      <c r="J1283" s="15">
        <v>1.41</v>
      </c>
      <c r="K1283" s="16" t="s">
        <v>297</v>
      </c>
      <c r="L1283" t="str">
        <f t="shared" ref="L1283:L1346" si="20">IFERROR(VLOOKUP(C1283,$O$2:$P$21,2,FALSE),"none")</f>
        <v>none</v>
      </c>
    </row>
    <row r="1284" spans="1:12" x14ac:dyDescent="0.3">
      <c r="A1284" s="11" t="s">
        <v>2969</v>
      </c>
      <c r="B1284" s="11" t="s">
        <v>292</v>
      </c>
      <c r="C1284" s="11" t="s">
        <v>2937</v>
      </c>
      <c r="D1284" s="11" t="s">
        <v>2938</v>
      </c>
      <c r="E1284" s="11" t="s">
        <v>2970</v>
      </c>
      <c r="F1284" s="12">
        <v>321</v>
      </c>
      <c r="G1284" s="12">
        <v>62</v>
      </c>
      <c r="H1284" s="13">
        <v>7.2099999999999997E-2</v>
      </c>
      <c r="I1284" s="14">
        <v>1.8563355100000001</v>
      </c>
      <c r="J1284" s="15">
        <v>1.5</v>
      </c>
      <c r="K1284" s="16" t="s">
        <v>297</v>
      </c>
      <c r="L1284" t="str">
        <f t="shared" si="20"/>
        <v>none</v>
      </c>
    </row>
    <row r="1285" spans="1:12" x14ac:dyDescent="0.3">
      <c r="A1285" s="11" t="s">
        <v>2971</v>
      </c>
      <c r="B1285" s="11" t="s">
        <v>292</v>
      </c>
      <c r="C1285" s="11" t="s">
        <v>2937</v>
      </c>
      <c r="D1285" s="11" t="s">
        <v>2938</v>
      </c>
      <c r="E1285" s="11" t="s">
        <v>2972</v>
      </c>
      <c r="F1285" s="12">
        <v>272</v>
      </c>
      <c r="G1285" s="12">
        <v>48</v>
      </c>
      <c r="H1285" s="13">
        <v>6.5500000000000003E-2</v>
      </c>
      <c r="I1285" s="14">
        <v>1.82392964</v>
      </c>
      <c r="J1285" s="15">
        <v>1.5</v>
      </c>
      <c r="K1285" s="16" t="s">
        <v>297</v>
      </c>
      <c r="L1285" t="str">
        <f t="shared" si="20"/>
        <v>none</v>
      </c>
    </row>
    <row r="1286" spans="1:12" x14ac:dyDescent="0.3">
      <c r="A1286" s="18" t="s">
        <v>2973</v>
      </c>
      <c r="B1286" s="11" t="s">
        <v>292</v>
      </c>
      <c r="C1286" s="11" t="s">
        <v>2937</v>
      </c>
      <c r="D1286" s="11" t="s">
        <v>2938</v>
      </c>
      <c r="E1286" s="11" t="s">
        <v>2974</v>
      </c>
      <c r="F1286" s="12">
        <v>8</v>
      </c>
      <c r="G1286" s="12">
        <v>2</v>
      </c>
      <c r="H1286" s="13">
        <v>8.6900000000000005E-2</v>
      </c>
      <c r="I1286" s="14">
        <v>1.77560494</v>
      </c>
      <c r="J1286" s="15">
        <v>1.4</v>
      </c>
      <c r="K1286" s="16" t="s">
        <v>297</v>
      </c>
      <c r="L1286" t="str">
        <f t="shared" si="20"/>
        <v>none</v>
      </c>
    </row>
    <row r="1287" spans="1:12" x14ac:dyDescent="0.3">
      <c r="A1287" s="11" t="s">
        <v>2975</v>
      </c>
      <c r="B1287" s="11" t="s">
        <v>292</v>
      </c>
      <c r="C1287" s="11" t="s">
        <v>2937</v>
      </c>
      <c r="D1287" s="11" t="s">
        <v>2938</v>
      </c>
      <c r="E1287" s="11" t="s">
        <v>2976</v>
      </c>
      <c r="F1287" s="12">
        <v>12</v>
      </c>
      <c r="G1287" s="12">
        <v>3</v>
      </c>
      <c r="H1287" s="13">
        <v>0.12089999999999999</v>
      </c>
      <c r="I1287" s="14">
        <v>0.88458692999999999</v>
      </c>
      <c r="J1287" s="15">
        <v>0.65</v>
      </c>
      <c r="K1287" s="16" t="s">
        <v>331</v>
      </c>
      <c r="L1287" t="str">
        <f t="shared" si="20"/>
        <v>none</v>
      </c>
    </row>
    <row r="1288" spans="1:12" x14ac:dyDescent="0.3">
      <c r="A1288" s="11" t="s">
        <v>2977</v>
      </c>
      <c r="B1288" s="11" t="s">
        <v>292</v>
      </c>
      <c r="C1288" s="11" t="s">
        <v>2937</v>
      </c>
      <c r="D1288" s="11" t="s">
        <v>2938</v>
      </c>
      <c r="E1288" s="11" t="s">
        <v>2978</v>
      </c>
      <c r="F1288" s="12">
        <v>976</v>
      </c>
      <c r="G1288" s="12">
        <v>221</v>
      </c>
      <c r="H1288" s="13">
        <v>0.18329999999999999</v>
      </c>
      <c r="I1288" s="14">
        <v>1.4617832900000001</v>
      </c>
      <c r="J1288" s="15">
        <v>1.1299999999999999</v>
      </c>
      <c r="K1288" s="16" t="s">
        <v>297</v>
      </c>
      <c r="L1288" t="str">
        <f t="shared" si="20"/>
        <v>none</v>
      </c>
    </row>
    <row r="1289" spans="1:12" x14ac:dyDescent="0.3">
      <c r="A1289" s="11" t="s">
        <v>2979</v>
      </c>
      <c r="B1289" s="11" t="s">
        <v>292</v>
      </c>
      <c r="C1289" s="11" t="s">
        <v>2937</v>
      </c>
      <c r="D1289" s="11" t="s">
        <v>2938</v>
      </c>
      <c r="E1289" s="11" t="s">
        <v>2980</v>
      </c>
      <c r="F1289" s="12">
        <v>7</v>
      </c>
      <c r="G1289" s="12">
        <v>1</v>
      </c>
      <c r="H1289" s="13">
        <v>0.1177</v>
      </c>
      <c r="I1289" s="14">
        <v>0.44556090999999998</v>
      </c>
      <c r="J1289" s="15">
        <v>0.27</v>
      </c>
      <c r="K1289" s="16" t="s">
        <v>331</v>
      </c>
      <c r="L1289" t="str">
        <f t="shared" si="20"/>
        <v>none</v>
      </c>
    </row>
    <row r="1290" spans="1:12" x14ac:dyDescent="0.3">
      <c r="A1290" s="11" t="s">
        <v>2981</v>
      </c>
      <c r="B1290" s="11" t="s">
        <v>292</v>
      </c>
      <c r="C1290" s="11" t="s">
        <v>2937</v>
      </c>
      <c r="D1290" s="11" t="s">
        <v>2938</v>
      </c>
      <c r="E1290" s="11" t="s">
        <v>2982</v>
      </c>
      <c r="F1290" s="12">
        <v>7</v>
      </c>
      <c r="G1290" s="12">
        <v>2</v>
      </c>
      <c r="H1290" s="13">
        <v>7.51E-2</v>
      </c>
      <c r="I1290" s="14">
        <v>1.79719198</v>
      </c>
      <c r="J1290" s="15">
        <v>1.4</v>
      </c>
      <c r="K1290" s="16" t="s">
        <v>297</v>
      </c>
      <c r="L1290" t="str">
        <f t="shared" si="20"/>
        <v>none</v>
      </c>
    </row>
    <row r="1291" spans="1:12" x14ac:dyDescent="0.3">
      <c r="A1291" s="11" t="s">
        <v>2983</v>
      </c>
      <c r="B1291" s="11" t="s">
        <v>292</v>
      </c>
      <c r="C1291" s="11" t="s">
        <v>2937</v>
      </c>
      <c r="D1291" s="11" t="s">
        <v>2938</v>
      </c>
      <c r="E1291" s="11" t="s">
        <v>2984</v>
      </c>
      <c r="F1291" s="12">
        <v>146</v>
      </c>
      <c r="G1291" s="12">
        <v>36</v>
      </c>
      <c r="H1291" s="13">
        <v>0.15429999999999999</v>
      </c>
      <c r="I1291" s="14">
        <v>0.34062935999999999</v>
      </c>
      <c r="J1291" s="15">
        <v>0.2</v>
      </c>
      <c r="K1291" s="16" t="s">
        <v>331</v>
      </c>
      <c r="L1291" t="str">
        <f t="shared" si="20"/>
        <v>none</v>
      </c>
    </row>
    <row r="1292" spans="1:12" x14ac:dyDescent="0.3">
      <c r="A1292" s="18" t="s">
        <v>2985</v>
      </c>
      <c r="B1292" s="11" t="s">
        <v>292</v>
      </c>
      <c r="C1292" s="11" t="s">
        <v>2937</v>
      </c>
      <c r="D1292" s="11" t="s">
        <v>2938</v>
      </c>
      <c r="E1292" s="11" t="s">
        <v>2986</v>
      </c>
      <c r="F1292" s="12">
        <v>201</v>
      </c>
      <c r="G1292" s="12">
        <v>30</v>
      </c>
      <c r="H1292" s="13">
        <v>0.20380000000000001</v>
      </c>
      <c r="I1292" s="14">
        <v>0.31745019000000002</v>
      </c>
      <c r="J1292" s="15">
        <v>0.19</v>
      </c>
      <c r="K1292" s="16" t="s">
        <v>370</v>
      </c>
      <c r="L1292" t="str">
        <f t="shared" si="20"/>
        <v>none</v>
      </c>
    </row>
    <row r="1293" spans="1:12" x14ac:dyDescent="0.3">
      <c r="A1293" s="11" t="s">
        <v>2987</v>
      </c>
      <c r="B1293" s="11" t="s">
        <v>292</v>
      </c>
      <c r="C1293" s="11" t="s">
        <v>2937</v>
      </c>
      <c r="D1293" s="11" t="s">
        <v>2938</v>
      </c>
      <c r="E1293" s="11" t="s">
        <v>2988</v>
      </c>
      <c r="F1293" s="12">
        <v>11</v>
      </c>
      <c r="G1293" s="12">
        <v>2</v>
      </c>
      <c r="H1293" s="13">
        <v>0.17280000000000001</v>
      </c>
      <c r="I1293" s="14">
        <v>0.47774591</v>
      </c>
      <c r="J1293" s="15">
        <v>0.27</v>
      </c>
      <c r="K1293" s="16" t="s">
        <v>370</v>
      </c>
      <c r="L1293" t="str">
        <f t="shared" si="20"/>
        <v>none</v>
      </c>
    </row>
    <row r="1294" spans="1:12" x14ac:dyDescent="0.3">
      <c r="A1294" s="11" t="s">
        <v>2989</v>
      </c>
      <c r="B1294" s="11" t="s">
        <v>292</v>
      </c>
      <c r="C1294" s="11" t="s">
        <v>2937</v>
      </c>
      <c r="D1294" s="11" t="s">
        <v>2938</v>
      </c>
      <c r="E1294" s="11" t="s">
        <v>2990</v>
      </c>
      <c r="F1294" s="12">
        <v>228</v>
      </c>
      <c r="G1294" s="12">
        <v>57</v>
      </c>
      <c r="H1294" s="13">
        <v>0.1993</v>
      </c>
      <c r="I1294" s="14">
        <v>0.40211374</v>
      </c>
      <c r="J1294" s="15">
        <v>0.2</v>
      </c>
      <c r="K1294" s="16" t="s">
        <v>331</v>
      </c>
      <c r="L1294" t="str">
        <f t="shared" si="20"/>
        <v>none</v>
      </c>
    </row>
    <row r="1295" spans="1:12" x14ac:dyDescent="0.3">
      <c r="A1295" s="11" t="s">
        <v>2991</v>
      </c>
      <c r="B1295" s="11" t="s">
        <v>292</v>
      </c>
      <c r="C1295" s="11" t="s">
        <v>2937</v>
      </c>
      <c r="D1295" s="11" t="s">
        <v>2938</v>
      </c>
      <c r="E1295" s="11" t="s">
        <v>2992</v>
      </c>
      <c r="F1295" s="12">
        <v>273</v>
      </c>
      <c r="G1295" s="12">
        <v>68</v>
      </c>
      <c r="H1295" s="13">
        <v>0.20619999999999999</v>
      </c>
      <c r="I1295" s="14">
        <v>0.48618605999999998</v>
      </c>
      <c r="J1295" s="15">
        <v>0.19</v>
      </c>
      <c r="K1295" s="16" t="s">
        <v>331</v>
      </c>
      <c r="L1295" t="str">
        <f t="shared" si="20"/>
        <v>none</v>
      </c>
    </row>
    <row r="1296" spans="1:12" x14ac:dyDescent="0.3">
      <c r="A1296" s="11" t="s">
        <v>2993</v>
      </c>
      <c r="B1296" s="11" t="s">
        <v>292</v>
      </c>
      <c r="C1296" s="11" t="s">
        <v>2937</v>
      </c>
      <c r="D1296" s="11" t="s">
        <v>2938</v>
      </c>
      <c r="E1296" s="11" t="s">
        <v>2994</v>
      </c>
      <c r="F1296" s="12">
        <v>8</v>
      </c>
      <c r="G1296" s="12">
        <v>2</v>
      </c>
      <c r="H1296" s="13">
        <v>0.1774</v>
      </c>
      <c r="I1296" s="14">
        <v>0.31680436000000001</v>
      </c>
      <c r="J1296" s="15">
        <v>0.1</v>
      </c>
      <c r="K1296" s="16" t="s">
        <v>297</v>
      </c>
      <c r="L1296" t="str">
        <f t="shared" si="20"/>
        <v>none</v>
      </c>
    </row>
    <row r="1297" spans="1:12" x14ac:dyDescent="0.3">
      <c r="A1297" s="11" t="s">
        <v>2995</v>
      </c>
      <c r="B1297" s="11" t="s">
        <v>292</v>
      </c>
      <c r="C1297" s="11" t="s">
        <v>2937</v>
      </c>
      <c r="D1297" s="11" t="s">
        <v>2938</v>
      </c>
      <c r="E1297" s="11" t="s">
        <v>2996</v>
      </c>
      <c r="F1297" s="12">
        <v>20</v>
      </c>
      <c r="G1297" s="12">
        <v>4</v>
      </c>
      <c r="H1297" s="13">
        <v>9.4799999999999995E-2</v>
      </c>
      <c r="I1297" s="14">
        <v>1.8452549</v>
      </c>
      <c r="J1297" s="15">
        <v>1.5</v>
      </c>
      <c r="K1297" s="16" t="s">
        <v>331</v>
      </c>
      <c r="L1297" t="str">
        <f t="shared" si="20"/>
        <v>none</v>
      </c>
    </row>
    <row r="1298" spans="1:12" x14ac:dyDescent="0.3">
      <c r="A1298" s="11" t="s">
        <v>2997</v>
      </c>
      <c r="B1298" s="11" t="s">
        <v>292</v>
      </c>
      <c r="C1298" s="11" t="s">
        <v>2937</v>
      </c>
      <c r="D1298" s="11" t="s">
        <v>2938</v>
      </c>
      <c r="E1298" s="11" t="s">
        <v>2998</v>
      </c>
      <c r="F1298" s="12">
        <v>9</v>
      </c>
      <c r="G1298" s="12">
        <v>1</v>
      </c>
      <c r="H1298" s="13">
        <v>0.1457</v>
      </c>
      <c r="I1298" s="14">
        <v>0.46272046</v>
      </c>
      <c r="J1298" s="15">
        <v>0.27</v>
      </c>
      <c r="K1298" s="16" t="s">
        <v>370</v>
      </c>
      <c r="L1298" t="str">
        <f t="shared" si="20"/>
        <v>none</v>
      </c>
    </row>
    <row r="1299" spans="1:12" x14ac:dyDescent="0.3">
      <c r="A1299" s="11" t="s">
        <v>2999</v>
      </c>
      <c r="B1299" s="11" t="s">
        <v>292</v>
      </c>
      <c r="C1299" s="11" t="s">
        <v>2937</v>
      </c>
      <c r="D1299" s="11" t="s">
        <v>2938</v>
      </c>
      <c r="E1299" s="11" t="s">
        <v>3000</v>
      </c>
      <c r="F1299" s="12">
        <v>47</v>
      </c>
      <c r="G1299" s="12">
        <v>7</v>
      </c>
      <c r="H1299" s="13">
        <v>0.1071</v>
      </c>
      <c r="I1299" s="14">
        <v>0.42229605999999997</v>
      </c>
      <c r="J1299" s="15">
        <v>0.22</v>
      </c>
      <c r="K1299" s="16" t="s">
        <v>370</v>
      </c>
      <c r="L1299" t="str">
        <f t="shared" si="20"/>
        <v>none</v>
      </c>
    </row>
    <row r="1300" spans="1:12" x14ac:dyDescent="0.3">
      <c r="A1300" s="11" t="s">
        <v>3001</v>
      </c>
      <c r="B1300" s="11" t="s">
        <v>292</v>
      </c>
      <c r="C1300" s="11" t="s">
        <v>2937</v>
      </c>
      <c r="D1300" s="11" t="s">
        <v>2938</v>
      </c>
      <c r="E1300" s="11" t="s">
        <v>3002</v>
      </c>
      <c r="F1300" s="12">
        <v>7</v>
      </c>
      <c r="G1300" s="12">
        <v>2</v>
      </c>
      <c r="H1300" s="13">
        <v>0.1676</v>
      </c>
      <c r="I1300" s="14">
        <v>0.38624986</v>
      </c>
      <c r="J1300" s="15">
        <v>0.25</v>
      </c>
      <c r="K1300" s="16" t="s">
        <v>331</v>
      </c>
      <c r="L1300" t="str">
        <f t="shared" si="20"/>
        <v>none</v>
      </c>
    </row>
    <row r="1301" spans="1:12" x14ac:dyDescent="0.3">
      <c r="A1301" s="11" t="s">
        <v>3003</v>
      </c>
      <c r="B1301" s="11" t="s">
        <v>292</v>
      </c>
      <c r="C1301" s="11" t="s">
        <v>2937</v>
      </c>
      <c r="D1301" s="11" t="s">
        <v>2938</v>
      </c>
      <c r="E1301" s="11" t="s">
        <v>3004</v>
      </c>
      <c r="F1301" s="12">
        <v>8</v>
      </c>
      <c r="G1301" s="12">
        <v>2</v>
      </c>
      <c r="H1301" s="13">
        <v>0.1696</v>
      </c>
      <c r="I1301" s="14">
        <v>2.4910046000000001</v>
      </c>
      <c r="J1301" s="15">
        <v>1.85</v>
      </c>
      <c r="K1301" s="16" t="s">
        <v>297</v>
      </c>
      <c r="L1301" t="str">
        <f t="shared" si="20"/>
        <v>none</v>
      </c>
    </row>
    <row r="1302" spans="1:12" x14ac:dyDescent="0.3">
      <c r="A1302" s="18" t="s">
        <v>3005</v>
      </c>
      <c r="B1302" s="11" t="s">
        <v>292</v>
      </c>
      <c r="C1302" s="11" t="s">
        <v>2937</v>
      </c>
      <c r="D1302" s="11" t="s">
        <v>2938</v>
      </c>
      <c r="E1302" s="11" t="s">
        <v>3006</v>
      </c>
      <c r="F1302" s="12">
        <v>17</v>
      </c>
      <c r="G1302" s="12">
        <v>4</v>
      </c>
      <c r="H1302" s="13">
        <v>0.10440000000000001</v>
      </c>
      <c r="I1302" s="14">
        <v>0.55886564999999999</v>
      </c>
      <c r="J1302" s="15">
        <v>0.25</v>
      </c>
      <c r="K1302" s="16" t="s">
        <v>331</v>
      </c>
      <c r="L1302" t="str">
        <f t="shared" si="20"/>
        <v>none</v>
      </c>
    </row>
    <row r="1303" spans="1:12" x14ac:dyDescent="0.3">
      <c r="A1303" s="11" t="s">
        <v>3007</v>
      </c>
      <c r="B1303" s="11" t="s">
        <v>292</v>
      </c>
      <c r="C1303" s="11" t="s">
        <v>2937</v>
      </c>
      <c r="D1303" s="11" t="s">
        <v>2938</v>
      </c>
      <c r="E1303" s="11" t="s">
        <v>3008</v>
      </c>
      <c r="F1303" s="12">
        <v>294</v>
      </c>
      <c r="G1303" s="12">
        <v>55</v>
      </c>
      <c r="H1303" s="13">
        <v>6.8199999999999997E-2</v>
      </c>
      <c r="I1303" s="14">
        <v>1.8475093600000001</v>
      </c>
      <c r="J1303" s="15">
        <v>1.5</v>
      </c>
      <c r="K1303" s="16" t="s">
        <v>297</v>
      </c>
      <c r="L1303" t="str">
        <f t="shared" si="20"/>
        <v>none</v>
      </c>
    </row>
    <row r="1304" spans="1:12" x14ac:dyDescent="0.3">
      <c r="A1304" s="11" t="s">
        <v>3009</v>
      </c>
      <c r="B1304" s="11" t="s">
        <v>292</v>
      </c>
      <c r="C1304" s="11" t="s">
        <v>2937</v>
      </c>
      <c r="D1304" s="11" t="s">
        <v>2938</v>
      </c>
      <c r="E1304" s="11" t="s">
        <v>2942</v>
      </c>
      <c r="F1304" s="12">
        <v>16</v>
      </c>
      <c r="G1304" s="12">
        <v>4</v>
      </c>
      <c r="H1304" s="13">
        <v>0.19400000000000001</v>
      </c>
      <c r="I1304" s="14">
        <v>0.28626754999999998</v>
      </c>
      <c r="J1304" s="15">
        <v>0.2</v>
      </c>
      <c r="K1304" s="16" t="s">
        <v>331</v>
      </c>
      <c r="L1304" t="str">
        <f t="shared" si="20"/>
        <v>none</v>
      </c>
    </row>
    <row r="1305" spans="1:12" x14ac:dyDescent="0.3">
      <c r="A1305" s="11" t="s">
        <v>3010</v>
      </c>
      <c r="B1305" s="11" t="s">
        <v>292</v>
      </c>
      <c r="C1305" s="11" t="s">
        <v>2937</v>
      </c>
      <c r="D1305" s="11" t="s">
        <v>2938</v>
      </c>
      <c r="E1305" s="11" t="s">
        <v>3011</v>
      </c>
      <c r="F1305" s="12">
        <v>13</v>
      </c>
      <c r="G1305" s="12">
        <v>3</v>
      </c>
      <c r="H1305" s="13">
        <v>0.1313</v>
      </c>
      <c r="I1305" s="14">
        <v>0.35471009999999997</v>
      </c>
      <c r="J1305" s="15">
        <v>0.25</v>
      </c>
      <c r="K1305" s="16" t="s">
        <v>331</v>
      </c>
      <c r="L1305" t="str">
        <f t="shared" si="20"/>
        <v>none</v>
      </c>
    </row>
    <row r="1306" spans="1:12" x14ac:dyDescent="0.3">
      <c r="A1306" s="11" t="s">
        <v>3012</v>
      </c>
      <c r="B1306" s="11" t="s">
        <v>292</v>
      </c>
      <c r="C1306" s="11" t="s">
        <v>2937</v>
      </c>
      <c r="D1306" s="11" t="s">
        <v>2938</v>
      </c>
      <c r="E1306" s="11" t="s">
        <v>3013</v>
      </c>
      <c r="F1306" s="12">
        <v>18</v>
      </c>
      <c r="G1306" s="12">
        <v>4</v>
      </c>
      <c r="H1306" s="13">
        <v>0.1711</v>
      </c>
      <c r="I1306" s="14">
        <v>0.3672261</v>
      </c>
      <c r="J1306" s="15">
        <v>0.25</v>
      </c>
      <c r="K1306" s="16" t="s">
        <v>331</v>
      </c>
      <c r="L1306" t="str">
        <f t="shared" si="20"/>
        <v>none</v>
      </c>
    </row>
    <row r="1307" spans="1:12" x14ac:dyDescent="0.3">
      <c r="A1307" s="11" t="s">
        <v>3014</v>
      </c>
      <c r="B1307" s="11" t="s">
        <v>292</v>
      </c>
      <c r="C1307" s="11" t="s">
        <v>2937</v>
      </c>
      <c r="D1307" s="11" t="s">
        <v>2938</v>
      </c>
      <c r="E1307" s="11" t="s">
        <v>3015</v>
      </c>
      <c r="F1307" s="12">
        <v>1133</v>
      </c>
      <c r="G1307" s="12">
        <v>315</v>
      </c>
      <c r="H1307" s="13">
        <v>0.15559999999999999</v>
      </c>
      <c r="I1307" s="14">
        <v>1.9661123199999999</v>
      </c>
      <c r="J1307" s="15">
        <v>1.42</v>
      </c>
      <c r="K1307" s="16" t="s">
        <v>297</v>
      </c>
      <c r="L1307" t="str">
        <f t="shared" si="20"/>
        <v>none</v>
      </c>
    </row>
    <row r="1308" spans="1:12" x14ac:dyDescent="0.3">
      <c r="A1308" s="11" t="s">
        <v>3016</v>
      </c>
      <c r="B1308" s="11" t="s">
        <v>292</v>
      </c>
      <c r="C1308" s="11" t="s">
        <v>2937</v>
      </c>
      <c r="D1308" s="11" t="s">
        <v>2938</v>
      </c>
      <c r="E1308" s="11" t="s">
        <v>3017</v>
      </c>
      <c r="F1308" s="12">
        <v>197</v>
      </c>
      <c r="G1308" s="12">
        <v>49</v>
      </c>
      <c r="H1308" s="13">
        <v>0.19739999999999999</v>
      </c>
      <c r="I1308" s="14">
        <v>0.30554945999999999</v>
      </c>
      <c r="J1308" s="15">
        <v>0.19</v>
      </c>
      <c r="K1308" s="16" t="s">
        <v>331</v>
      </c>
      <c r="L1308" t="str">
        <f t="shared" si="20"/>
        <v>none</v>
      </c>
    </row>
    <row r="1309" spans="1:12" x14ac:dyDescent="0.3">
      <c r="A1309" s="18" t="s">
        <v>3018</v>
      </c>
      <c r="B1309" s="11" t="s">
        <v>292</v>
      </c>
      <c r="C1309" s="11" t="s">
        <v>2937</v>
      </c>
      <c r="D1309" s="11" t="s">
        <v>2938</v>
      </c>
      <c r="E1309" s="11" t="s">
        <v>3019</v>
      </c>
      <c r="F1309" s="12">
        <v>6</v>
      </c>
      <c r="G1309" s="12">
        <v>1</v>
      </c>
      <c r="H1309" s="13">
        <v>0.19320000000000001</v>
      </c>
      <c r="I1309" s="14">
        <v>1.6972332000000001</v>
      </c>
      <c r="J1309" s="15">
        <v>1.35</v>
      </c>
      <c r="K1309" s="16" t="s">
        <v>297</v>
      </c>
      <c r="L1309" t="str">
        <f t="shared" si="20"/>
        <v>none</v>
      </c>
    </row>
    <row r="1310" spans="1:12" x14ac:dyDescent="0.3">
      <c r="A1310" s="18" t="s">
        <v>3020</v>
      </c>
      <c r="B1310" s="11" t="s">
        <v>292</v>
      </c>
      <c r="C1310" s="11" t="s">
        <v>2937</v>
      </c>
      <c r="D1310" s="11" t="s">
        <v>2938</v>
      </c>
      <c r="E1310" s="11" t="s">
        <v>3021</v>
      </c>
      <c r="F1310" s="12">
        <v>7</v>
      </c>
      <c r="G1310" s="12">
        <v>1</v>
      </c>
      <c r="H1310" s="13">
        <v>0.12130000000000001</v>
      </c>
      <c r="I1310" s="14">
        <v>0.46735293999999999</v>
      </c>
      <c r="J1310" s="15">
        <v>0.27</v>
      </c>
      <c r="K1310" s="16" t="s">
        <v>370</v>
      </c>
      <c r="L1310" t="str">
        <f t="shared" si="20"/>
        <v>none</v>
      </c>
    </row>
    <row r="1311" spans="1:12" x14ac:dyDescent="0.3">
      <c r="A1311" s="11" t="s">
        <v>3022</v>
      </c>
      <c r="B1311" s="11" t="s">
        <v>292</v>
      </c>
      <c r="C1311" s="11" t="s">
        <v>2937</v>
      </c>
      <c r="D1311" s="11" t="s">
        <v>2938</v>
      </c>
      <c r="E1311" s="11" t="s">
        <v>3023</v>
      </c>
      <c r="F1311" s="12">
        <v>50</v>
      </c>
      <c r="G1311" s="12">
        <v>12</v>
      </c>
      <c r="H1311" s="13">
        <v>0.1273</v>
      </c>
      <c r="I1311" s="14">
        <v>0.37539265999999999</v>
      </c>
      <c r="J1311" s="15">
        <v>0.17</v>
      </c>
      <c r="K1311" s="16" t="s">
        <v>331</v>
      </c>
      <c r="L1311" t="str">
        <f t="shared" si="20"/>
        <v>none</v>
      </c>
    </row>
    <row r="1312" spans="1:12" x14ac:dyDescent="0.3">
      <c r="A1312" s="11" t="s">
        <v>3024</v>
      </c>
      <c r="B1312" s="11" t="s">
        <v>292</v>
      </c>
      <c r="C1312" s="11" t="s">
        <v>2937</v>
      </c>
      <c r="D1312" s="11" t="s">
        <v>2938</v>
      </c>
      <c r="E1312" s="11" t="s">
        <v>3025</v>
      </c>
      <c r="F1312" s="12">
        <v>1211</v>
      </c>
      <c r="G1312" s="12">
        <v>328</v>
      </c>
      <c r="H1312" s="13">
        <v>0.16</v>
      </c>
      <c r="I1312" s="14">
        <v>2.0570534999999999</v>
      </c>
      <c r="J1312" s="15">
        <v>1.5</v>
      </c>
      <c r="K1312" s="16" t="s">
        <v>297</v>
      </c>
      <c r="L1312" t="str">
        <f t="shared" si="20"/>
        <v>none</v>
      </c>
    </row>
    <row r="1313" spans="1:12" x14ac:dyDescent="0.3">
      <c r="A1313" s="11" t="s">
        <v>3026</v>
      </c>
      <c r="B1313" s="11" t="s">
        <v>292</v>
      </c>
      <c r="C1313" s="11" t="s">
        <v>2937</v>
      </c>
      <c r="D1313" s="11" t="s">
        <v>2938</v>
      </c>
      <c r="E1313" s="11" t="s">
        <v>3027</v>
      </c>
      <c r="F1313" s="12">
        <v>355</v>
      </c>
      <c r="G1313" s="12">
        <v>77</v>
      </c>
      <c r="H1313" s="13">
        <v>8.0500000000000002E-2</v>
      </c>
      <c r="I1313" s="14">
        <v>1.91373047</v>
      </c>
      <c r="J1313" s="15">
        <v>1.5</v>
      </c>
      <c r="K1313" s="16" t="s">
        <v>297</v>
      </c>
      <c r="L1313" t="str">
        <f t="shared" si="20"/>
        <v>none</v>
      </c>
    </row>
    <row r="1314" spans="1:12" x14ac:dyDescent="0.3">
      <c r="A1314" s="18" t="s">
        <v>3028</v>
      </c>
      <c r="B1314" s="11" t="s">
        <v>292</v>
      </c>
      <c r="C1314" s="11" t="s">
        <v>2937</v>
      </c>
      <c r="D1314" s="11" t="s">
        <v>2938</v>
      </c>
      <c r="E1314" s="11" t="s">
        <v>3029</v>
      </c>
      <c r="F1314" s="12">
        <v>121</v>
      </c>
      <c r="G1314" s="12">
        <v>18</v>
      </c>
      <c r="H1314" s="13">
        <v>0.13289999999999999</v>
      </c>
      <c r="I1314" s="14">
        <v>0.32075794000000002</v>
      </c>
      <c r="J1314" s="15">
        <v>0.19</v>
      </c>
      <c r="K1314" s="16" t="s">
        <v>370</v>
      </c>
      <c r="L1314" t="str">
        <f t="shared" si="20"/>
        <v>none</v>
      </c>
    </row>
    <row r="1315" spans="1:12" x14ac:dyDescent="0.3">
      <c r="A1315" s="18" t="s">
        <v>3032</v>
      </c>
      <c r="B1315" s="11" t="s">
        <v>292</v>
      </c>
      <c r="C1315" s="11" t="s">
        <v>3030</v>
      </c>
      <c r="D1315" s="11" t="s">
        <v>3031</v>
      </c>
      <c r="E1315" s="11" t="s">
        <v>3033</v>
      </c>
      <c r="F1315" s="12">
        <v>9</v>
      </c>
      <c r="G1315" s="12">
        <v>2</v>
      </c>
      <c r="H1315" s="13">
        <v>8.43E-2</v>
      </c>
      <c r="I1315" s="14">
        <v>0.48701737</v>
      </c>
      <c r="J1315" s="15">
        <v>0.15</v>
      </c>
      <c r="K1315" s="16" t="s">
        <v>331</v>
      </c>
      <c r="L1315" t="str">
        <f t="shared" si="20"/>
        <v>none</v>
      </c>
    </row>
    <row r="1316" spans="1:12" x14ac:dyDescent="0.3">
      <c r="A1316" s="18" t="s">
        <v>3034</v>
      </c>
      <c r="B1316" s="11" t="s">
        <v>292</v>
      </c>
      <c r="C1316" s="11" t="s">
        <v>3030</v>
      </c>
      <c r="D1316" s="11" t="s">
        <v>3031</v>
      </c>
      <c r="E1316" s="11" t="s">
        <v>3035</v>
      </c>
      <c r="F1316" s="12">
        <v>9</v>
      </c>
      <c r="G1316" s="12">
        <v>2</v>
      </c>
      <c r="H1316" s="13">
        <v>8.4500000000000006E-2</v>
      </c>
      <c r="I1316" s="14">
        <v>0.48968502000000003</v>
      </c>
      <c r="J1316" s="15">
        <v>0.15</v>
      </c>
      <c r="K1316" s="16" t="s">
        <v>297</v>
      </c>
      <c r="L1316" t="str">
        <f t="shared" si="20"/>
        <v>none</v>
      </c>
    </row>
    <row r="1317" spans="1:12" x14ac:dyDescent="0.3">
      <c r="A1317" s="18" t="s">
        <v>3036</v>
      </c>
      <c r="B1317" s="11" t="s">
        <v>292</v>
      </c>
      <c r="C1317" s="11" t="s">
        <v>3030</v>
      </c>
      <c r="D1317" s="11" t="s">
        <v>3031</v>
      </c>
      <c r="E1317" s="11" t="s">
        <v>3037</v>
      </c>
      <c r="F1317" s="12">
        <v>10</v>
      </c>
      <c r="G1317" s="12">
        <v>3</v>
      </c>
      <c r="H1317" s="13">
        <v>9.9099999999999994E-2</v>
      </c>
      <c r="I1317" s="14">
        <v>0.49211432999999999</v>
      </c>
      <c r="J1317" s="15">
        <v>0.15</v>
      </c>
      <c r="K1317" s="16" t="s">
        <v>297</v>
      </c>
      <c r="L1317" t="str">
        <f t="shared" si="20"/>
        <v>none</v>
      </c>
    </row>
    <row r="1318" spans="1:12" x14ac:dyDescent="0.3">
      <c r="A1318" s="11" t="s">
        <v>3038</v>
      </c>
      <c r="B1318" s="11" t="s">
        <v>292</v>
      </c>
      <c r="C1318" s="11" t="s">
        <v>3030</v>
      </c>
      <c r="D1318" s="11" t="s">
        <v>3031</v>
      </c>
      <c r="E1318" s="11" t="s">
        <v>3039</v>
      </c>
      <c r="F1318" s="12">
        <v>11</v>
      </c>
      <c r="G1318" s="12">
        <v>3</v>
      </c>
      <c r="H1318" s="13">
        <v>0.10100000000000001</v>
      </c>
      <c r="I1318" s="14">
        <v>0.50148749999999997</v>
      </c>
      <c r="J1318" s="15">
        <v>0.15</v>
      </c>
      <c r="K1318" s="16" t="s">
        <v>297</v>
      </c>
      <c r="L1318" t="str">
        <f t="shared" si="20"/>
        <v>none</v>
      </c>
    </row>
    <row r="1319" spans="1:12" x14ac:dyDescent="0.3">
      <c r="A1319" s="11" t="s">
        <v>3042</v>
      </c>
      <c r="B1319" s="11" t="s">
        <v>292</v>
      </c>
      <c r="C1319" s="11" t="s">
        <v>3040</v>
      </c>
      <c r="D1319" s="11" t="s">
        <v>3041</v>
      </c>
      <c r="E1319" s="11" t="s">
        <v>3043</v>
      </c>
      <c r="F1319" s="12">
        <v>44</v>
      </c>
      <c r="G1319" s="12">
        <v>11</v>
      </c>
      <c r="H1319" s="13">
        <v>0.10920000000000001</v>
      </c>
      <c r="I1319" s="14">
        <v>1.32890716</v>
      </c>
      <c r="J1319" s="15">
        <v>1</v>
      </c>
      <c r="K1319" s="16" t="s">
        <v>370</v>
      </c>
      <c r="L1319" t="str">
        <f t="shared" si="20"/>
        <v>none</v>
      </c>
    </row>
    <row r="1320" spans="1:12" x14ac:dyDescent="0.3">
      <c r="A1320" s="11" t="s">
        <v>3046</v>
      </c>
      <c r="B1320" s="11" t="s">
        <v>292</v>
      </c>
      <c r="C1320" s="11" t="s">
        <v>3044</v>
      </c>
      <c r="D1320" s="11" t="s">
        <v>3045</v>
      </c>
      <c r="E1320" s="11" t="s">
        <v>3047</v>
      </c>
      <c r="F1320" s="12">
        <v>24</v>
      </c>
      <c r="G1320" s="12">
        <v>8</v>
      </c>
      <c r="H1320" s="13">
        <v>0.21029999999999999</v>
      </c>
      <c r="I1320" s="14">
        <v>1.46867423</v>
      </c>
      <c r="J1320" s="15">
        <v>1</v>
      </c>
      <c r="K1320" s="16" t="s">
        <v>297</v>
      </c>
      <c r="L1320" t="str">
        <f t="shared" si="20"/>
        <v>none</v>
      </c>
    </row>
    <row r="1321" spans="1:12" x14ac:dyDescent="0.3">
      <c r="A1321" s="11" t="s">
        <v>3048</v>
      </c>
      <c r="B1321" s="11" t="s">
        <v>292</v>
      </c>
      <c r="C1321" s="11" t="s">
        <v>3044</v>
      </c>
      <c r="D1321" s="11" t="s">
        <v>3045</v>
      </c>
      <c r="E1321" s="11" t="s">
        <v>3049</v>
      </c>
      <c r="F1321" s="12">
        <v>21</v>
      </c>
      <c r="G1321" s="12">
        <v>4</v>
      </c>
      <c r="H1321" s="13">
        <v>0.1643</v>
      </c>
      <c r="I1321" s="14">
        <v>1.46989773</v>
      </c>
      <c r="J1321" s="15">
        <v>1</v>
      </c>
      <c r="K1321" s="16" t="s">
        <v>331</v>
      </c>
      <c r="L1321" t="str">
        <f t="shared" si="20"/>
        <v>none</v>
      </c>
    </row>
    <row r="1322" spans="1:12" x14ac:dyDescent="0.3">
      <c r="A1322" s="11" t="s">
        <v>3050</v>
      </c>
      <c r="B1322" s="11" t="s">
        <v>292</v>
      </c>
      <c r="C1322" s="11" t="s">
        <v>3044</v>
      </c>
      <c r="D1322" s="11" t="s">
        <v>3045</v>
      </c>
      <c r="E1322" s="11" t="s">
        <v>3051</v>
      </c>
      <c r="F1322" s="12">
        <v>8</v>
      </c>
      <c r="G1322" s="12">
        <v>2</v>
      </c>
      <c r="H1322" s="13">
        <v>0.17829999999999999</v>
      </c>
      <c r="I1322" s="14">
        <v>1.3908421099999999</v>
      </c>
      <c r="J1322" s="15">
        <v>1</v>
      </c>
      <c r="K1322" s="16" t="s">
        <v>297</v>
      </c>
      <c r="L1322" t="str">
        <f t="shared" si="20"/>
        <v>none</v>
      </c>
    </row>
    <row r="1323" spans="1:12" x14ac:dyDescent="0.3">
      <c r="A1323" s="11" t="s">
        <v>3054</v>
      </c>
      <c r="B1323" s="11" t="s">
        <v>292</v>
      </c>
      <c r="C1323" s="11" t="s">
        <v>3052</v>
      </c>
      <c r="D1323" s="11" t="s">
        <v>3053</v>
      </c>
      <c r="E1323" s="11" t="s">
        <v>3055</v>
      </c>
      <c r="F1323" s="12">
        <v>327</v>
      </c>
      <c r="G1323" s="12">
        <v>82</v>
      </c>
      <c r="H1323" s="13">
        <v>0.35730000000000001</v>
      </c>
      <c r="I1323" s="14">
        <v>0.91443061999999997</v>
      </c>
      <c r="J1323" s="15">
        <v>0.5</v>
      </c>
      <c r="K1323" s="16" t="s">
        <v>331</v>
      </c>
      <c r="L1323" t="str">
        <f t="shared" si="20"/>
        <v>none</v>
      </c>
    </row>
    <row r="1324" spans="1:12" x14ac:dyDescent="0.3">
      <c r="A1324" s="11" t="s">
        <v>3058</v>
      </c>
      <c r="B1324" s="11" t="s">
        <v>292</v>
      </c>
      <c r="C1324" s="11" t="s">
        <v>3056</v>
      </c>
      <c r="D1324" s="11" t="s">
        <v>3057</v>
      </c>
      <c r="E1324" s="11" t="s">
        <v>3059</v>
      </c>
      <c r="F1324" s="12">
        <v>225</v>
      </c>
      <c r="G1324" s="12">
        <v>32</v>
      </c>
      <c r="H1324" s="13">
        <v>0.1865</v>
      </c>
      <c r="I1324" s="14">
        <v>1.74644131</v>
      </c>
      <c r="J1324" s="15">
        <v>1.5</v>
      </c>
      <c r="K1324" s="16" t="s">
        <v>331</v>
      </c>
      <c r="L1324" t="str">
        <f t="shared" si="20"/>
        <v>none</v>
      </c>
    </row>
    <row r="1325" spans="1:12" x14ac:dyDescent="0.3">
      <c r="A1325" s="11" t="s">
        <v>3060</v>
      </c>
      <c r="B1325" s="11" t="s">
        <v>292</v>
      </c>
      <c r="C1325" s="11" t="s">
        <v>3056</v>
      </c>
      <c r="D1325" s="11" t="s">
        <v>3057</v>
      </c>
      <c r="E1325" s="11" t="s">
        <v>3061</v>
      </c>
      <c r="F1325" s="12">
        <v>101</v>
      </c>
      <c r="G1325" s="12">
        <v>16</v>
      </c>
      <c r="H1325" s="13">
        <v>0.112</v>
      </c>
      <c r="I1325" s="14">
        <v>1.77976209</v>
      </c>
      <c r="J1325" s="15">
        <v>1.5</v>
      </c>
      <c r="K1325" s="16" t="s">
        <v>331</v>
      </c>
      <c r="L1325" t="str">
        <f t="shared" si="20"/>
        <v>none</v>
      </c>
    </row>
    <row r="1326" spans="1:12" x14ac:dyDescent="0.3">
      <c r="A1326" s="11" t="s">
        <v>3062</v>
      </c>
      <c r="B1326" s="11" t="s">
        <v>292</v>
      </c>
      <c r="C1326" s="11" t="s">
        <v>3056</v>
      </c>
      <c r="D1326" s="11" t="s">
        <v>3057</v>
      </c>
      <c r="E1326" s="11" t="s">
        <v>3063</v>
      </c>
      <c r="F1326" s="12">
        <v>18</v>
      </c>
      <c r="G1326" s="12">
        <v>5</v>
      </c>
      <c r="H1326" s="13">
        <v>7.8799999999999995E-2</v>
      </c>
      <c r="I1326" s="14">
        <v>2.1421278699999999</v>
      </c>
      <c r="J1326" s="15">
        <v>1.5</v>
      </c>
      <c r="K1326" s="16" t="s">
        <v>331</v>
      </c>
      <c r="L1326" t="str">
        <f t="shared" si="20"/>
        <v>none</v>
      </c>
    </row>
    <row r="1327" spans="1:12" x14ac:dyDescent="0.3">
      <c r="A1327" s="11" t="s">
        <v>3064</v>
      </c>
      <c r="B1327" s="11" t="s">
        <v>292</v>
      </c>
      <c r="C1327" s="11" t="s">
        <v>3056</v>
      </c>
      <c r="D1327" s="11" t="s">
        <v>3057</v>
      </c>
      <c r="E1327" s="11" t="s">
        <v>3065</v>
      </c>
      <c r="F1327" s="12">
        <v>38</v>
      </c>
      <c r="G1327" s="12">
        <v>10</v>
      </c>
      <c r="H1327" s="13">
        <v>0.14799999999999999</v>
      </c>
      <c r="I1327" s="14">
        <v>2.0471110100000001</v>
      </c>
      <c r="J1327" s="15">
        <v>1.5</v>
      </c>
      <c r="K1327" s="16" t="s">
        <v>297</v>
      </c>
      <c r="L1327" t="str">
        <f t="shared" si="20"/>
        <v>none</v>
      </c>
    </row>
    <row r="1328" spans="1:12" x14ac:dyDescent="0.3">
      <c r="A1328" s="18" t="s">
        <v>3068</v>
      </c>
      <c r="B1328" s="11" t="s">
        <v>292</v>
      </c>
      <c r="C1328" s="11" t="s">
        <v>3066</v>
      </c>
      <c r="D1328" s="11" t="s">
        <v>3067</v>
      </c>
      <c r="E1328" s="11" t="s">
        <v>3069</v>
      </c>
      <c r="F1328" s="12">
        <v>158</v>
      </c>
      <c r="G1328" s="12">
        <v>39</v>
      </c>
      <c r="H1328" s="13">
        <v>0.2326</v>
      </c>
      <c r="I1328" s="14">
        <v>1.37336638</v>
      </c>
      <c r="J1328" s="15">
        <v>1</v>
      </c>
      <c r="K1328" s="16" t="s">
        <v>297</v>
      </c>
      <c r="L1328" t="str">
        <f t="shared" si="20"/>
        <v>none</v>
      </c>
    </row>
    <row r="1329" spans="1:12" x14ac:dyDescent="0.3">
      <c r="A1329" s="11" t="s">
        <v>3070</v>
      </c>
      <c r="B1329" s="11" t="s">
        <v>292</v>
      </c>
      <c r="C1329" s="11" t="s">
        <v>3066</v>
      </c>
      <c r="D1329" s="11" t="s">
        <v>3067</v>
      </c>
      <c r="E1329" s="11" t="s">
        <v>3071</v>
      </c>
      <c r="F1329" s="12">
        <v>745</v>
      </c>
      <c r="G1329" s="12">
        <v>186</v>
      </c>
      <c r="H1329" s="13">
        <v>0.20030000000000001</v>
      </c>
      <c r="I1329" s="14">
        <v>1.3698729599999999</v>
      </c>
      <c r="J1329" s="15">
        <v>1</v>
      </c>
      <c r="K1329" s="16" t="s">
        <v>297</v>
      </c>
      <c r="L1329" t="str">
        <f t="shared" si="20"/>
        <v>none</v>
      </c>
    </row>
    <row r="1330" spans="1:12" x14ac:dyDescent="0.3">
      <c r="A1330" s="11" t="s">
        <v>3072</v>
      </c>
      <c r="B1330" s="11" t="s">
        <v>292</v>
      </c>
      <c r="C1330" s="11" t="s">
        <v>3066</v>
      </c>
      <c r="D1330" s="11" t="s">
        <v>3067</v>
      </c>
      <c r="E1330" s="11" t="s">
        <v>3073</v>
      </c>
      <c r="F1330" s="12">
        <v>29</v>
      </c>
      <c r="G1330" s="12">
        <v>7</v>
      </c>
      <c r="H1330" s="13">
        <v>0.1225</v>
      </c>
      <c r="I1330" s="14">
        <v>1.3606256299999999</v>
      </c>
      <c r="J1330" s="15">
        <v>1</v>
      </c>
      <c r="K1330" s="16" t="s">
        <v>297</v>
      </c>
      <c r="L1330" t="str">
        <f t="shared" si="20"/>
        <v>none</v>
      </c>
    </row>
    <row r="1331" spans="1:12" x14ac:dyDescent="0.3">
      <c r="A1331" s="11" t="s">
        <v>3074</v>
      </c>
      <c r="B1331" s="11" t="s">
        <v>292</v>
      </c>
      <c r="C1331" s="11" t="s">
        <v>3066</v>
      </c>
      <c r="D1331" s="11" t="s">
        <v>3067</v>
      </c>
      <c r="E1331" s="11" t="s">
        <v>3075</v>
      </c>
      <c r="F1331" s="12">
        <v>26</v>
      </c>
      <c r="G1331" s="12">
        <v>6</v>
      </c>
      <c r="H1331" s="13">
        <v>0.1065</v>
      </c>
      <c r="I1331" s="14">
        <v>1.33973539</v>
      </c>
      <c r="J1331" s="15">
        <v>1</v>
      </c>
      <c r="K1331" s="16" t="s">
        <v>297</v>
      </c>
      <c r="L1331" t="str">
        <f t="shared" si="20"/>
        <v>none</v>
      </c>
    </row>
    <row r="1332" spans="1:12" x14ac:dyDescent="0.3">
      <c r="A1332" s="11" t="s">
        <v>3076</v>
      </c>
      <c r="B1332" s="11" t="s">
        <v>292</v>
      </c>
      <c r="C1332" s="11" t="s">
        <v>3066</v>
      </c>
      <c r="D1332" s="11" t="s">
        <v>3067</v>
      </c>
      <c r="E1332" s="11" t="s">
        <v>3077</v>
      </c>
      <c r="F1332" s="12">
        <v>44</v>
      </c>
      <c r="G1332" s="12">
        <v>11</v>
      </c>
      <c r="H1332" s="13">
        <v>0.15090000000000001</v>
      </c>
      <c r="I1332" s="14">
        <v>1.33287778</v>
      </c>
      <c r="J1332" s="15">
        <v>1</v>
      </c>
      <c r="K1332" s="16" t="s">
        <v>297</v>
      </c>
      <c r="L1332" t="str">
        <f t="shared" si="20"/>
        <v>none</v>
      </c>
    </row>
    <row r="1333" spans="1:12" x14ac:dyDescent="0.3">
      <c r="A1333" s="18" t="s">
        <v>3078</v>
      </c>
      <c r="B1333" s="11" t="s">
        <v>292</v>
      </c>
      <c r="C1333" s="11" t="s">
        <v>3066</v>
      </c>
      <c r="D1333" s="11" t="s">
        <v>3067</v>
      </c>
      <c r="E1333" s="11" t="s">
        <v>3079</v>
      </c>
      <c r="F1333" s="12">
        <v>120</v>
      </c>
      <c r="G1333" s="12">
        <v>29</v>
      </c>
      <c r="H1333" s="13">
        <v>5.3499999999999999E-2</v>
      </c>
      <c r="I1333" s="14">
        <v>1.31474388</v>
      </c>
      <c r="J1333" s="15">
        <v>1</v>
      </c>
      <c r="K1333" s="16" t="s">
        <v>297</v>
      </c>
      <c r="L1333" t="str">
        <f t="shared" si="20"/>
        <v>none</v>
      </c>
    </row>
    <row r="1334" spans="1:12" x14ac:dyDescent="0.3">
      <c r="A1334" s="11" t="s">
        <v>3080</v>
      </c>
      <c r="B1334" s="11" t="s">
        <v>292</v>
      </c>
      <c r="C1334" s="11" t="s">
        <v>3066</v>
      </c>
      <c r="D1334" s="11" t="s">
        <v>3067</v>
      </c>
      <c r="E1334" s="11" t="s">
        <v>3081</v>
      </c>
      <c r="F1334" s="12">
        <v>115</v>
      </c>
      <c r="G1334" s="12">
        <v>27</v>
      </c>
      <c r="H1334" s="13">
        <v>0.13500000000000001</v>
      </c>
      <c r="I1334" s="14">
        <v>1.3240240000000001</v>
      </c>
      <c r="J1334" s="15">
        <v>1</v>
      </c>
      <c r="K1334" s="16" t="s">
        <v>297</v>
      </c>
      <c r="L1334" t="str">
        <f t="shared" si="20"/>
        <v>none</v>
      </c>
    </row>
    <row r="1335" spans="1:12" x14ac:dyDescent="0.3">
      <c r="A1335" s="11" t="s">
        <v>3082</v>
      </c>
      <c r="B1335" s="11" t="s">
        <v>292</v>
      </c>
      <c r="C1335" s="11" t="s">
        <v>3066</v>
      </c>
      <c r="D1335" s="11" t="s">
        <v>3067</v>
      </c>
      <c r="E1335" s="11" t="s">
        <v>3083</v>
      </c>
      <c r="F1335" s="12">
        <v>185</v>
      </c>
      <c r="G1335" s="12">
        <v>46</v>
      </c>
      <c r="H1335" s="13">
        <v>0.12239999999999999</v>
      </c>
      <c r="I1335" s="14">
        <v>1.3794813500000001</v>
      </c>
      <c r="J1335" s="15">
        <v>1</v>
      </c>
      <c r="K1335" s="16" t="s">
        <v>297</v>
      </c>
      <c r="L1335" t="str">
        <f t="shared" si="20"/>
        <v>none</v>
      </c>
    </row>
    <row r="1336" spans="1:12" x14ac:dyDescent="0.3">
      <c r="A1336" s="11" t="s">
        <v>3084</v>
      </c>
      <c r="B1336" s="11" t="s">
        <v>292</v>
      </c>
      <c r="C1336" s="11" t="s">
        <v>3066</v>
      </c>
      <c r="D1336" s="11" t="s">
        <v>3067</v>
      </c>
      <c r="E1336" s="11" t="s">
        <v>3085</v>
      </c>
      <c r="F1336" s="12">
        <v>226</v>
      </c>
      <c r="G1336" s="12">
        <v>56</v>
      </c>
      <c r="H1336" s="13">
        <v>0.14960000000000001</v>
      </c>
      <c r="I1336" s="14">
        <v>1.3881944900000001</v>
      </c>
      <c r="J1336" s="15">
        <v>1</v>
      </c>
      <c r="K1336" s="16" t="s">
        <v>297</v>
      </c>
      <c r="L1336" t="str">
        <f t="shared" si="20"/>
        <v>none</v>
      </c>
    </row>
    <row r="1337" spans="1:12" x14ac:dyDescent="0.3">
      <c r="A1337" s="11" t="s">
        <v>3086</v>
      </c>
      <c r="B1337" s="11" t="s">
        <v>292</v>
      </c>
      <c r="C1337" s="11" t="s">
        <v>3066</v>
      </c>
      <c r="D1337" s="11" t="s">
        <v>3067</v>
      </c>
      <c r="E1337" s="11" t="s">
        <v>3087</v>
      </c>
      <c r="F1337" s="12">
        <v>55</v>
      </c>
      <c r="G1337" s="12">
        <v>12</v>
      </c>
      <c r="H1337" s="13">
        <v>2.92E-2</v>
      </c>
      <c r="I1337" s="14">
        <v>1.28419642</v>
      </c>
      <c r="J1337" s="15">
        <v>1</v>
      </c>
      <c r="K1337" s="16" t="s">
        <v>297</v>
      </c>
      <c r="L1337" t="str">
        <f t="shared" si="20"/>
        <v>none</v>
      </c>
    </row>
    <row r="1338" spans="1:12" x14ac:dyDescent="0.3">
      <c r="A1338" s="11" t="s">
        <v>3088</v>
      </c>
      <c r="B1338" s="11" t="s">
        <v>292</v>
      </c>
      <c r="C1338" s="11" t="s">
        <v>3066</v>
      </c>
      <c r="D1338" s="11" t="s">
        <v>3067</v>
      </c>
      <c r="E1338" s="11" t="s">
        <v>3089</v>
      </c>
      <c r="F1338" s="12">
        <v>1130</v>
      </c>
      <c r="G1338" s="12">
        <v>282</v>
      </c>
      <c r="H1338" s="13">
        <v>0.18</v>
      </c>
      <c r="I1338" s="14">
        <v>1.40531085</v>
      </c>
      <c r="J1338" s="15">
        <v>1</v>
      </c>
      <c r="K1338" s="16" t="s">
        <v>297</v>
      </c>
      <c r="L1338" t="str">
        <f t="shared" si="20"/>
        <v>none</v>
      </c>
    </row>
    <row r="1339" spans="1:12" x14ac:dyDescent="0.3">
      <c r="A1339" s="11" t="s">
        <v>3090</v>
      </c>
      <c r="B1339" s="11" t="s">
        <v>292</v>
      </c>
      <c r="C1339" s="11" t="s">
        <v>3066</v>
      </c>
      <c r="D1339" s="11" t="s">
        <v>3067</v>
      </c>
      <c r="E1339" s="11" t="s">
        <v>3091</v>
      </c>
      <c r="F1339" s="12">
        <v>27</v>
      </c>
      <c r="G1339" s="12">
        <v>7</v>
      </c>
      <c r="H1339" s="13">
        <v>0.13730000000000001</v>
      </c>
      <c r="I1339" s="14">
        <v>1.3409271</v>
      </c>
      <c r="J1339" s="15">
        <v>1</v>
      </c>
      <c r="K1339" s="16" t="s">
        <v>297</v>
      </c>
      <c r="L1339" t="str">
        <f t="shared" si="20"/>
        <v>none</v>
      </c>
    </row>
    <row r="1340" spans="1:12" x14ac:dyDescent="0.3">
      <c r="A1340" s="11" t="s">
        <v>3092</v>
      </c>
      <c r="B1340" s="11" t="s">
        <v>292</v>
      </c>
      <c r="C1340" s="11" t="s">
        <v>3066</v>
      </c>
      <c r="D1340" s="11" t="s">
        <v>3067</v>
      </c>
      <c r="E1340" s="11" t="s">
        <v>3093</v>
      </c>
      <c r="F1340" s="12">
        <v>55</v>
      </c>
      <c r="G1340" s="12">
        <v>13</v>
      </c>
      <c r="H1340" s="13">
        <v>0.1033</v>
      </c>
      <c r="I1340" s="14">
        <v>1.3364355699999999</v>
      </c>
      <c r="J1340" s="15">
        <v>1</v>
      </c>
      <c r="K1340" s="16" t="s">
        <v>297</v>
      </c>
      <c r="L1340" t="str">
        <f t="shared" si="20"/>
        <v>none</v>
      </c>
    </row>
    <row r="1341" spans="1:12" x14ac:dyDescent="0.3">
      <c r="A1341" s="11" t="s">
        <v>3094</v>
      </c>
      <c r="B1341" s="11" t="s">
        <v>292</v>
      </c>
      <c r="C1341" s="11" t="s">
        <v>3066</v>
      </c>
      <c r="D1341" s="11" t="s">
        <v>3067</v>
      </c>
      <c r="E1341" s="11" t="s">
        <v>3095</v>
      </c>
      <c r="F1341" s="12">
        <v>13</v>
      </c>
      <c r="G1341" s="12">
        <v>3</v>
      </c>
      <c r="H1341" s="13">
        <v>8.2600000000000007E-2</v>
      </c>
      <c r="I1341" s="14">
        <v>1.34186472</v>
      </c>
      <c r="J1341" s="15">
        <v>1</v>
      </c>
      <c r="K1341" s="16" t="s">
        <v>297</v>
      </c>
      <c r="L1341" t="str">
        <f t="shared" si="20"/>
        <v>none</v>
      </c>
    </row>
    <row r="1342" spans="1:12" x14ac:dyDescent="0.3">
      <c r="A1342" s="11" t="s">
        <v>3096</v>
      </c>
      <c r="B1342" s="11" t="s">
        <v>292</v>
      </c>
      <c r="C1342" s="11" t="s">
        <v>3066</v>
      </c>
      <c r="D1342" s="11" t="s">
        <v>3067</v>
      </c>
      <c r="E1342" s="11" t="s">
        <v>3097</v>
      </c>
      <c r="F1342" s="12">
        <v>232</v>
      </c>
      <c r="G1342" s="12">
        <v>57</v>
      </c>
      <c r="H1342" s="13">
        <v>0.1278</v>
      </c>
      <c r="I1342" s="14">
        <v>1.3711987400000001</v>
      </c>
      <c r="J1342" s="15">
        <v>1</v>
      </c>
      <c r="K1342" s="16" t="s">
        <v>297</v>
      </c>
      <c r="L1342" t="str">
        <f t="shared" si="20"/>
        <v>none</v>
      </c>
    </row>
    <row r="1343" spans="1:12" x14ac:dyDescent="0.3">
      <c r="A1343" s="11" t="s">
        <v>3098</v>
      </c>
      <c r="B1343" s="11" t="s">
        <v>292</v>
      </c>
      <c r="C1343" s="11" t="s">
        <v>3066</v>
      </c>
      <c r="D1343" s="11" t="s">
        <v>3067</v>
      </c>
      <c r="E1343" s="11" t="s">
        <v>3099</v>
      </c>
      <c r="F1343" s="12">
        <v>109</v>
      </c>
      <c r="G1343" s="12">
        <v>27</v>
      </c>
      <c r="H1343" s="13">
        <v>0.11840000000000001</v>
      </c>
      <c r="I1343" s="14">
        <v>1.36673844</v>
      </c>
      <c r="J1343" s="15">
        <v>1</v>
      </c>
      <c r="K1343" s="16" t="s">
        <v>297</v>
      </c>
      <c r="L1343" t="str">
        <f t="shared" si="20"/>
        <v>none</v>
      </c>
    </row>
    <row r="1344" spans="1:12" x14ac:dyDescent="0.3">
      <c r="A1344" s="11" t="s">
        <v>3100</v>
      </c>
      <c r="B1344" s="11" t="s">
        <v>292</v>
      </c>
      <c r="C1344" s="11" t="s">
        <v>3066</v>
      </c>
      <c r="D1344" s="11" t="s">
        <v>3067</v>
      </c>
      <c r="E1344" s="11" t="s">
        <v>3101</v>
      </c>
      <c r="F1344" s="12">
        <v>117</v>
      </c>
      <c r="G1344" s="12">
        <v>29</v>
      </c>
      <c r="H1344" s="13">
        <v>0.1</v>
      </c>
      <c r="I1344" s="14">
        <v>1.37606191</v>
      </c>
      <c r="J1344" s="15">
        <v>1</v>
      </c>
      <c r="K1344" s="16" t="s">
        <v>297</v>
      </c>
      <c r="L1344" t="str">
        <f t="shared" si="20"/>
        <v>none</v>
      </c>
    </row>
    <row r="1345" spans="1:12" x14ac:dyDescent="0.3">
      <c r="A1345" s="11" t="s">
        <v>3102</v>
      </c>
      <c r="B1345" s="11" t="s">
        <v>292</v>
      </c>
      <c r="C1345" s="11" t="s">
        <v>3066</v>
      </c>
      <c r="D1345" s="11" t="s">
        <v>3067</v>
      </c>
      <c r="E1345" s="11" t="s">
        <v>3103</v>
      </c>
      <c r="F1345" s="12">
        <v>333</v>
      </c>
      <c r="G1345" s="12">
        <v>80</v>
      </c>
      <c r="H1345" s="13">
        <v>5.33E-2</v>
      </c>
      <c r="I1345" s="14">
        <v>1.32840713</v>
      </c>
      <c r="J1345" s="15">
        <v>1</v>
      </c>
      <c r="K1345" s="16" t="s">
        <v>297</v>
      </c>
      <c r="L1345" t="str">
        <f t="shared" si="20"/>
        <v>none</v>
      </c>
    </row>
    <row r="1346" spans="1:12" x14ac:dyDescent="0.3">
      <c r="A1346" s="11" t="s">
        <v>3106</v>
      </c>
      <c r="B1346" s="11" t="s">
        <v>292</v>
      </c>
      <c r="C1346" s="11" t="s">
        <v>3104</v>
      </c>
      <c r="D1346" s="11" t="s">
        <v>3105</v>
      </c>
      <c r="E1346" s="11" t="s">
        <v>3107</v>
      </c>
      <c r="F1346" s="12">
        <v>558</v>
      </c>
      <c r="G1346" s="12">
        <v>132</v>
      </c>
      <c r="H1346" s="13">
        <v>0.4204</v>
      </c>
      <c r="I1346" s="14">
        <v>2.6204354799999998</v>
      </c>
      <c r="J1346" s="15">
        <v>2</v>
      </c>
      <c r="K1346" s="16" t="s">
        <v>331</v>
      </c>
      <c r="L1346" t="str">
        <f t="shared" si="20"/>
        <v>none</v>
      </c>
    </row>
    <row r="1347" spans="1:12" x14ac:dyDescent="0.3">
      <c r="A1347" s="11" t="s">
        <v>3108</v>
      </c>
      <c r="B1347" s="11" t="s">
        <v>292</v>
      </c>
      <c r="C1347" s="11" t="s">
        <v>3104</v>
      </c>
      <c r="D1347" s="11" t="s">
        <v>3105</v>
      </c>
      <c r="E1347" s="11" t="s">
        <v>3109</v>
      </c>
      <c r="F1347" s="12">
        <v>125</v>
      </c>
      <c r="G1347" s="12">
        <v>28</v>
      </c>
      <c r="H1347" s="13">
        <v>0.2346</v>
      </c>
      <c r="I1347" s="14">
        <v>2.5674061699999999</v>
      </c>
      <c r="J1347" s="15">
        <v>2</v>
      </c>
      <c r="K1347" s="16" t="s">
        <v>331</v>
      </c>
      <c r="L1347" t="str">
        <f t="shared" ref="L1347:L1410" si="21">IFERROR(VLOOKUP(C1347,$O$2:$P$21,2,FALSE),"none")</f>
        <v>none</v>
      </c>
    </row>
    <row r="1348" spans="1:12" x14ac:dyDescent="0.3">
      <c r="A1348" s="11" t="s">
        <v>3110</v>
      </c>
      <c r="B1348" s="11" t="s">
        <v>292</v>
      </c>
      <c r="C1348" s="11" t="s">
        <v>3104</v>
      </c>
      <c r="D1348" s="11" t="s">
        <v>3105</v>
      </c>
      <c r="E1348" s="11" t="s">
        <v>3111</v>
      </c>
      <c r="F1348" s="12">
        <v>156</v>
      </c>
      <c r="G1348" s="12">
        <v>34</v>
      </c>
      <c r="H1348" s="13">
        <v>0.2419</v>
      </c>
      <c r="I1348" s="14">
        <v>2.5477038200000002</v>
      </c>
      <c r="J1348" s="15">
        <v>2</v>
      </c>
      <c r="K1348" s="16" t="s">
        <v>331</v>
      </c>
      <c r="L1348" t="str">
        <f t="shared" si="21"/>
        <v>none</v>
      </c>
    </row>
    <row r="1349" spans="1:12" x14ac:dyDescent="0.3">
      <c r="A1349" s="11" t="s">
        <v>3112</v>
      </c>
      <c r="B1349" s="11" t="s">
        <v>292</v>
      </c>
      <c r="C1349" s="11" t="s">
        <v>3104</v>
      </c>
      <c r="D1349" s="11" t="s">
        <v>3105</v>
      </c>
      <c r="E1349" s="11" t="s">
        <v>3113</v>
      </c>
      <c r="F1349" s="12">
        <v>79</v>
      </c>
      <c r="G1349" s="12">
        <v>20</v>
      </c>
      <c r="H1349" s="13">
        <v>0.35510000000000003</v>
      </c>
      <c r="I1349" s="14">
        <v>1.34241313</v>
      </c>
      <c r="J1349" s="15">
        <v>1</v>
      </c>
      <c r="K1349" s="16" t="s">
        <v>297</v>
      </c>
      <c r="L1349" t="str">
        <f t="shared" si="21"/>
        <v>none</v>
      </c>
    </row>
    <row r="1350" spans="1:12" x14ac:dyDescent="0.3">
      <c r="A1350" s="18" t="s">
        <v>3116</v>
      </c>
      <c r="B1350" s="11" t="s">
        <v>292</v>
      </c>
      <c r="C1350" s="11" t="s">
        <v>3114</v>
      </c>
      <c r="D1350" s="11" t="s">
        <v>3115</v>
      </c>
      <c r="E1350" s="11" t="s">
        <v>3117</v>
      </c>
      <c r="F1350" s="12">
        <v>17</v>
      </c>
      <c r="G1350" s="12">
        <v>5</v>
      </c>
      <c r="H1350" s="13">
        <v>0.17460000000000001</v>
      </c>
      <c r="I1350" s="14">
        <v>0.96638177000000003</v>
      </c>
      <c r="J1350" s="15">
        <v>0.5</v>
      </c>
      <c r="K1350" s="16" t="s">
        <v>613</v>
      </c>
      <c r="L1350" t="str">
        <f t="shared" si="21"/>
        <v>none</v>
      </c>
    </row>
    <row r="1351" spans="1:12" x14ac:dyDescent="0.3">
      <c r="A1351" s="11" t="s">
        <v>3120</v>
      </c>
      <c r="B1351" s="11" t="s">
        <v>292</v>
      </c>
      <c r="C1351" s="11" t="s">
        <v>3118</v>
      </c>
      <c r="D1351" s="11" t="s">
        <v>3119</v>
      </c>
      <c r="E1351" s="11" t="s">
        <v>3121</v>
      </c>
      <c r="F1351" s="12">
        <v>362</v>
      </c>
      <c r="G1351" s="12">
        <v>91</v>
      </c>
      <c r="H1351" s="13">
        <v>8.6999999999999994E-3</v>
      </c>
      <c r="I1351" s="14">
        <v>0.49053170000000001</v>
      </c>
      <c r="J1351" s="15">
        <v>0.05</v>
      </c>
      <c r="K1351" s="16" t="s">
        <v>297</v>
      </c>
      <c r="L1351" t="str">
        <f t="shared" si="21"/>
        <v>none</v>
      </c>
    </row>
    <row r="1352" spans="1:12" x14ac:dyDescent="0.3">
      <c r="A1352" s="18" t="s">
        <v>3122</v>
      </c>
      <c r="B1352" s="11" t="s">
        <v>292</v>
      </c>
      <c r="C1352" s="11" t="s">
        <v>3118</v>
      </c>
      <c r="D1352" s="11" t="s">
        <v>3119</v>
      </c>
      <c r="E1352" s="11" t="s">
        <v>3123</v>
      </c>
      <c r="F1352" s="12">
        <v>184</v>
      </c>
      <c r="G1352" s="12">
        <v>46</v>
      </c>
      <c r="H1352" s="13">
        <v>1.43E-2</v>
      </c>
      <c r="I1352" s="14">
        <v>0.65618692999999995</v>
      </c>
      <c r="J1352" s="15">
        <v>0.2</v>
      </c>
      <c r="K1352" s="16" t="s">
        <v>297</v>
      </c>
      <c r="L1352" t="str">
        <f t="shared" si="21"/>
        <v>none</v>
      </c>
    </row>
    <row r="1353" spans="1:12" x14ac:dyDescent="0.3">
      <c r="A1353" s="11" t="s">
        <v>3124</v>
      </c>
      <c r="B1353" s="11" t="s">
        <v>292</v>
      </c>
      <c r="C1353" s="11" t="s">
        <v>3118</v>
      </c>
      <c r="D1353" s="11" t="s">
        <v>3119</v>
      </c>
      <c r="E1353" s="11" t="s">
        <v>3125</v>
      </c>
      <c r="F1353" s="12">
        <v>87</v>
      </c>
      <c r="G1353" s="12">
        <v>22</v>
      </c>
      <c r="H1353" s="13">
        <v>1.34E-2</v>
      </c>
      <c r="I1353" s="14">
        <v>0.64027281999999996</v>
      </c>
      <c r="J1353" s="15">
        <v>0.2</v>
      </c>
      <c r="K1353" s="16" t="s">
        <v>297</v>
      </c>
      <c r="L1353" t="str">
        <f t="shared" si="21"/>
        <v>none</v>
      </c>
    </row>
    <row r="1354" spans="1:12" x14ac:dyDescent="0.3">
      <c r="A1354" s="11" t="s">
        <v>3126</v>
      </c>
      <c r="B1354" s="11" t="s">
        <v>292</v>
      </c>
      <c r="C1354" s="11" t="s">
        <v>3118</v>
      </c>
      <c r="D1354" s="11" t="s">
        <v>3119</v>
      </c>
      <c r="E1354" s="11" t="s">
        <v>3127</v>
      </c>
      <c r="F1354" s="12">
        <v>20</v>
      </c>
      <c r="G1354" s="12">
        <v>5</v>
      </c>
      <c r="H1354" s="13">
        <v>1.3299999999999999E-2</v>
      </c>
      <c r="I1354" s="14">
        <v>0.39449710999999998</v>
      </c>
      <c r="J1354" s="15">
        <v>0.05</v>
      </c>
      <c r="K1354" s="16" t="s">
        <v>297</v>
      </c>
      <c r="L1354" t="str">
        <f t="shared" si="21"/>
        <v>none</v>
      </c>
    </row>
    <row r="1355" spans="1:12" x14ac:dyDescent="0.3">
      <c r="A1355" s="11" t="s">
        <v>3130</v>
      </c>
      <c r="B1355" s="11" t="s">
        <v>292</v>
      </c>
      <c r="C1355" s="11" t="s">
        <v>3128</v>
      </c>
      <c r="D1355" s="11" t="s">
        <v>3129</v>
      </c>
      <c r="E1355" s="11" t="s">
        <v>3131</v>
      </c>
      <c r="F1355" s="12">
        <v>51</v>
      </c>
      <c r="G1355" s="12">
        <v>13</v>
      </c>
      <c r="H1355" s="13">
        <v>8.0500000000000002E-2</v>
      </c>
      <c r="I1355" s="14">
        <v>1.10900273</v>
      </c>
      <c r="J1355" s="15">
        <v>0.8</v>
      </c>
      <c r="K1355" s="16" t="s">
        <v>331</v>
      </c>
      <c r="L1355" t="str">
        <f t="shared" si="21"/>
        <v>none</v>
      </c>
    </row>
    <row r="1356" spans="1:12" x14ac:dyDescent="0.3">
      <c r="A1356" s="11" t="s">
        <v>3134</v>
      </c>
      <c r="B1356" s="11" t="s">
        <v>292</v>
      </c>
      <c r="C1356" s="11" t="s">
        <v>3132</v>
      </c>
      <c r="D1356" s="11" t="s">
        <v>3133</v>
      </c>
      <c r="E1356" s="11" t="s">
        <v>3135</v>
      </c>
      <c r="F1356" s="12">
        <v>45</v>
      </c>
      <c r="G1356" s="12">
        <v>11</v>
      </c>
      <c r="H1356" s="13">
        <v>0.2165</v>
      </c>
      <c r="I1356" s="14">
        <v>0.65947867999999998</v>
      </c>
      <c r="J1356" s="15">
        <v>0.5</v>
      </c>
      <c r="K1356" s="16" t="s">
        <v>297</v>
      </c>
      <c r="L1356" t="str">
        <f t="shared" si="21"/>
        <v>none</v>
      </c>
    </row>
    <row r="1357" spans="1:12" x14ac:dyDescent="0.3">
      <c r="A1357" s="11" t="s">
        <v>3136</v>
      </c>
      <c r="B1357" s="11" t="s">
        <v>292</v>
      </c>
      <c r="C1357" s="11" t="s">
        <v>3132</v>
      </c>
      <c r="D1357" s="11" t="s">
        <v>3133</v>
      </c>
      <c r="E1357" s="11" t="s">
        <v>3137</v>
      </c>
      <c r="F1357" s="12">
        <v>44</v>
      </c>
      <c r="G1357" s="12">
        <v>11</v>
      </c>
      <c r="H1357" s="13">
        <v>0.2137</v>
      </c>
      <c r="I1357" s="14">
        <v>0.66067830999999999</v>
      </c>
      <c r="J1357" s="15">
        <v>0.5</v>
      </c>
      <c r="K1357" s="16" t="s">
        <v>297</v>
      </c>
      <c r="L1357" t="str">
        <f t="shared" si="21"/>
        <v>none</v>
      </c>
    </row>
    <row r="1358" spans="1:12" x14ac:dyDescent="0.3">
      <c r="A1358" s="11" t="s">
        <v>3138</v>
      </c>
      <c r="B1358" s="11" t="s">
        <v>292</v>
      </c>
      <c r="C1358" s="11" t="s">
        <v>3132</v>
      </c>
      <c r="D1358" s="11" t="s">
        <v>3133</v>
      </c>
      <c r="E1358" s="11" t="s">
        <v>3139</v>
      </c>
      <c r="F1358" s="12">
        <v>44</v>
      </c>
      <c r="G1358" s="12">
        <v>11</v>
      </c>
      <c r="H1358" s="13">
        <v>0.21390000000000001</v>
      </c>
      <c r="I1358" s="14">
        <v>0.66133185999999999</v>
      </c>
      <c r="J1358" s="15">
        <v>0.5</v>
      </c>
      <c r="K1358" s="16" t="s">
        <v>297</v>
      </c>
      <c r="L1358" t="str">
        <f t="shared" si="21"/>
        <v>none</v>
      </c>
    </row>
    <row r="1359" spans="1:12" x14ac:dyDescent="0.3">
      <c r="A1359" s="11" t="s">
        <v>3142</v>
      </c>
      <c r="B1359" s="11" t="s">
        <v>292</v>
      </c>
      <c r="C1359" s="11" t="s">
        <v>3140</v>
      </c>
      <c r="D1359" s="11" t="s">
        <v>3141</v>
      </c>
      <c r="E1359" s="11" t="s">
        <v>3143</v>
      </c>
      <c r="F1359" s="12">
        <v>65</v>
      </c>
      <c r="G1359" s="12">
        <v>16</v>
      </c>
      <c r="H1359" s="13">
        <v>0.1108</v>
      </c>
      <c r="I1359" s="14">
        <v>0.47185785000000002</v>
      </c>
      <c r="J1359" s="15">
        <v>0.28999999999999998</v>
      </c>
      <c r="K1359" s="16" t="s">
        <v>297</v>
      </c>
      <c r="L1359" t="str">
        <f t="shared" si="21"/>
        <v>none</v>
      </c>
    </row>
    <row r="1360" spans="1:12" x14ac:dyDescent="0.3">
      <c r="A1360" s="18" t="s">
        <v>3144</v>
      </c>
      <c r="B1360" s="11" t="s">
        <v>292</v>
      </c>
      <c r="C1360" s="11" t="s">
        <v>3140</v>
      </c>
      <c r="D1360" s="11" t="s">
        <v>3141</v>
      </c>
      <c r="E1360" s="11" t="s">
        <v>3145</v>
      </c>
      <c r="F1360" s="12">
        <v>81</v>
      </c>
      <c r="G1360" s="12">
        <v>20</v>
      </c>
      <c r="H1360" s="13">
        <v>0.11020000000000001</v>
      </c>
      <c r="I1360" s="14">
        <v>0.46131277999999998</v>
      </c>
      <c r="J1360" s="15">
        <v>0.28999999999999998</v>
      </c>
      <c r="K1360" s="16" t="s">
        <v>297</v>
      </c>
      <c r="L1360" t="str">
        <f t="shared" si="21"/>
        <v>none</v>
      </c>
    </row>
    <row r="1361" spans="1:12" x14ac:dyDescent="0.3">
      <c r="A1361" s="11" t="s">
        <v>3146</v>
      </c>
      <c r="B1361" s="11" t="s">
        <v>292</v>
      </c>
      <c r="C1361" s="11" t="s">
        <v>3140</v>
      </c>
      <c r="D1361" s="11" t="s">
        <v>3141</v>
      </c>
      <c r="E1361" s="11" t="s">
        <v>3147</v>
      </c>
      <c r="F1361" s="12">
        <v>12</v>
      </c>
      <c r="G1361" s="12">
        <v>3</v>
      </c>
      <c r="H1361" s="13">
        <v>2.2599999999999999E-2</v>
      </c>
      <c r="I1361" s="14">
        <v>0.49907546000000003</v>
      </c>
      <c r="J1361" s="15">
        <v>0.22</v>
      </c>
      <c r="K1361" s="16" t="s">
        <v>297</v>
      </c>
      <c r="L1361" t="str">
        <f t="shared" si="21"/>
        <v>none</v>
      </c>
    </row>
    <row r="1362" spans="1:12" x14ac:dyDescent="0.3">
      <c r="A1362" s="11" t="s">
        <v>3150</v>
      </c>
      <c r="B1362" s="11" t="s">
        <v>292</v>
      </c>
      <c r="C1362" s="11" t="s">
        <v>3148</v>
      </c>
      <c r="D1362" s="11" t="s">
        <v>3149</v>
      </c>
      <c r="E1362" s="11" t="s">
        <v>3151</v>
      </c>
      <c r="F1362" s="12">
        <v>186</v>
      </c>
      <c r="G1362" s="12">
        <v>61</v>
      </c>
      <c r="H1362" s="13">
        <v>0.2303</v>
      </c>
      <c r="I1362" s="14">
        <v>0.54985627000000004</v>
      </c>
      <c r="J1362" s="15">
        <v>0.3</v>
      </c>
      <c r="K1362" s="16" t="s">
        <v>297</v>
      </c>
      <c r="L1362" t="str">
        <f t="shared" si="21"/>
        <v>none</v>
      </c>
    </row>
    <row r="1363" spans="1:12" x14ac:dyDescent="0.3">
      <c r="A1363" s="11" t="s">
        <v>3152</v>
      </c>
      <c r="B1363" s="11" t="s">
        <v>292</v>
      </c>
      <c r="C1363" s="11" t="s">
        <v>3148</v>
      </c>
      <c r="D1363" s="11" t="s">
        <v>3149</v>
      </c>
      <c r="E1363" s="11" t="s">
        <v>3153</v>
      </c>
      <c r="F1363" s="12">
        <v>673</v>
      </c>
      <c r="G1363" s="12">
        <v>210</v>
      </c>
      <c r="H1363" s="13">
        <v>0.33689999999999998</v>
      </c>
      <c r="I1363" s="14">
        <v>0.25030848999999999</v>
      </c>
      <c r="J1363" s="15">
        <v>0.15</v>
      </c>
      <c r="K1363" s="16" t="s">
        <v>297</v>
      </c>
      <c r="L1363" t="str">
        <f t="shared" si="21"/>
        <v>none</v>
      </c>
    </row>
    <row r="1364" spans="1:12" x14ac:dyDescent="0.3">
      <c r="A1364" s="11" t="s">
        <v>3154</v>
      </c>
      <c r="B1364" s="11" t="s">
        <v>292</v>
      </c>
      <c r="C1364" s="11" t="s">
        <v>3148</v>
      </c>
      <c r="D1364" s="11" t="s">
        <v>3149</v>
      </c>
      <c r="E1364" s="11" t="s">
        <v>3155</v>
      </c>
      <c r="F1364" s="12">
        <v>705</v>
      </c>
      <c r="G1364" s="12">
        <v>233</v>
      </c>
      <c r="H1364" s="13">
        <v>0.36720000000000003</v>
      </c>
      <c r="I1364" s="14">
        <v>0.36703582000000001</v>
      </c>
      <c r="J1364" s="15">
        <v>0.15</v>
      </c>
      <c r="K1364" s="16" t="s">
        <v>297</v>
      </c>
      <c r="L1364" t="str">
        <f t="shared" si="21"/>
        <v>none</v>
      </c>
    </row>
    <row r="1365" spans="1:12" x14ac:dyDescent="0.3">
      <c r="A1365" s="18" t="s">
        <v>3156</v>
      </c>
      <c r="B1365" s="11" t="s">
        <v>292</v>
      </c>
      <c r="C1365" s="11" t="s">
        <v>3148</v>
      </c>
      <c r="D1365" s="11" t="s">
        <v>3149</v>
      </c>
      <c r="E1365" s="11" t="s">
        <v>3157</v>
      </c>
      <c r="F1365" s="12">
        <v>225</v>
      </c>
      <c r="G1365" s="12">
        <v>73</v>
      </c>
      <c r="H1365" s="13">
        <v>0.38690000000000002</v>
      </c>
      <c r="I1365" s="14">
        <v>0.32468563</v>
      </c>
      <c r="J1365" s="15">
        <v>0.2</v>
      </c>
      <c r="K1365" s="16" t="s">
        <v>297</v>
      </c>
      <c r="L1365" t="str">
        <f t="shared" si="21"/>
        <v>none</v>
      </c>
    </row>
    <row r="1366" spans="1:12" x14ac:dyDescent="0.3">
      <c r="A1366" s="11" t="s">
        <v>3160</v>
      </c>
      <c r="B1366" s="11" t="s">
        <v>292</v>
      </c>
      <c r="C1366" s="11" t="s">
        <v>3158</v>
      </c>
      <c r="D1366" s="11" t="s">
        <v>3159</v>
      </c>
      <c r="E1366" s="11" t="s">
        <v>3161</v>
      </c>
      <c r="F1366" s="12">
        <v>28</v>
      </c>
      <c r="G1366" s="12">
        <v>6</v>
      </c>
      <c r="H1366" s="13">
        <v>0.29830000000000001</v>
      </c>
      <c r="I1366" s="14">
        <v>3.14503311</v>
      </c>
      <c r="J1366" s="15">
        <v>2.5</v>
      </c>
      <c r="K1366" s="16" t="s">
        <v>297</v>
      </c>
      <c r="L1366" t="str">
        <f t="shared" si="21"/>
        <v>none</v>
      </c>
    </row>
    <row r="1367" spans="1:12" x14ac:dyDescent="0.3">
      <c r="A1367" s="11" t="s">
        <v>3164</v>
      </c>
      <c r="B1367" s="11" t="s">
        <v>292</v>
      </c>
      <c r="C1367" s="11" t="s">
        <v>3162</v>
      </c>
      <c r="D1367" s="11" t="s">
        <v>3163</v>
      </c>
      <c r="E1367" s="11" t="s">
        <v>3165</v>
      </c>
      <c r="F1367" s="12">
        <v>34</v>
      </c>
      <c r="G1367" s="12">
        <v>8</v>
      </c>
      <c r="H1367" s="13">
        <v>0.22320000000000001</v>
      </c>
      <c r="I1367" s="14">
        <v>0.22472759</v>
      </c>
      <c r="J1367" s="15">
        <v>0.05</v>
      </c>
      <c r="K1367" s="16" t="s">
        <v>331</v>
      </c>
      <c r="L1367" t="str">
        <f t="shared" si="21"/>
        <v>none</v>
      </c>
    </row>
    <row r="1368" spans="1:12" x14ac:dyDescent="0.3">
      <c r="A1368" s="11" t="s">
        <v>3166</v>
      </c>
      <c r="B1368" s="11" t="s">
        <v>292</v>
      </c>
      <c r="C1368" s="11" t="s">
        <v>3162</v>
      </c>
      <c r="D1368" s="11" t="s">
        <v>3163</v>
      </c>
      <c r="E1368" s="11" t="s">
        <v>3167</v>
      </c>
      <c r="F1368" s="12">
        <v>143</v>
      </c>
      <c r="G1368" s="12">
        <v>36</v>
      </c>
      <c r="H1368" s="13">
        <v>0.2676</v>
      </c>
      <c r="I1368" s="14">
        <v>0.25343744000000001</v>
      </c>
      <c r="J1368" s="15">
        <v>0.05</v>
      </c>
      <c r="K1368" s="16" t="s">
        <v>331</v>
      </c>
      <c r="L1368" t="str">
        <f t="shared" si="21"/>
        <v>none</v>
      </c>
    </row>
    <row r="1369" spans="1:12" x14ac:dyDescent="0.3">
      <c r="A1369" s="11" t="s">
        <v>3168</v>
      </c>
      <c r="B1369" s="11" t="s">
        <v>292</v>
      </c>
      <c r="C1369" s="11" t="s">
        <v>3162</v>
      </c>
      <c r="D1369" s="11" t="s">
        <v>3163</v>
      </c>
      <c r="E1369" s="11" t="s">
        <v>3169</v>
      </c>
      <c r="F1369" s="12">
        <v>15</v>
      </c>
      <c r="G1369" s="12">
        <v>4</v>
      </c>
      <c r="H1369" s="13">
        <v>0.34610000000000002</v>
      </c>
      <c r="I1369" s="14">
        <v>0.26123731</v>
      </c>
      <c r="J1369" s="15">
        <v>0.05</v>
      </c>
      <c r="K1369" s="16" t="s">
        <v>331</v>
      </c>
      <c r="L1369" t="str">
        <f t="shared" si="21"/>
        <v>none</v>
      </c>
    </row>
    <row r="1370" spans="1:12" x14ac:dyDescent="0.3">
      <c r="A1370" s="11" t="s">
        <v>3172</v>
      </c>
      <c r="B1370" s="11" t="s">
        <v>292</v>
      </c>
      <c r="C1370" s="11" t="s">
        <v>3170</v>
      </c>
      <c r="D1370" s="11" t="s">
        <v>3171</v>
      </c>
      <c r="E1370" s="11" t="s">
        <v>3171</v>
      </c>
      <c r="F1370" s="12">
        <v>274</v>
      </c>
      <c r="G1370" s="12">
        <v>69</v>
      </c>
      <c r="H1370" s="13">
        <v>0.28079999999999999</v>
      </c>
      <c r="I1370" s="14">
        <v>0.31255566000000001</v>
      </c>
      <c r="J1370" s="15">
        <v>0.01</v>
      </c>
      <c r="K1370" s="16" t="s">
        <v>297</v>
      </c>
      <c r="L1370" t="str">
        <f t="shared" si="21"/>
        <v>none</v>
      </c>
    </row>
    <row r="1371" spans="1:12" x14ac:dyDescent="0.3">
      <c r="A1371" s="18" t="s">
        <v>3175</v>
      </c>
      <c r="B1371" s="11" t="s">
        <v>292</v>
      </c>
      <c r="C1371" s="11" t="s">
        <v>3173</v>
      </c>
      <c r="D1371" s="11" t="s">
        <v>3174</v>
      </c>
      <c r="E1371" s="11" t="s">
        <v>3176</v>
      </c>
      <c r="F1371" s="12">
        <v>54</v>
      </c>
      <c r="G1371" s="12">
        <v>13</v>
      </c>
      <c r="H1371" s="13">
        <v>0.24759999999999999</v>
      </c>
      <c r="I1371" s="14">
        <v>1.1106667299999999</v>
      </c>
      <c r="J1371" s="15">
        <v>0.8</v>
      </c>
      <c r="K1371" s="16" t="s">
        <v>297</v>
      </c>
      <c r="L1371" t="str">
        <f t="shared" si="21"/>
        <v>none</v>
      </c>
    </row>
    <row r="1372" spans="1:12" x14ac:dyDescent="0.3">
      <c r="A1372" s="11" t="s">
        <v>3177</v>
      </c>
      <c r="B1372" s="11" t="s">
        <v>292</v>
      </c>
      <c r="C1372" s="11" t="s">
        <v>3173</v>
      </c>
      <c r="D1372" s="11" t="s">
        <v>3174</v>
      </c>
      <c r="E1372" s="11" t="s">
        <v>3178</v>
      </c>
      <c r="F1372" s="12">
        <v>102</v>
      </c>
      <c r="G1372" s="12">
        <v>25</v>
      </c>
      <c r="H1372" s="13">
        <v>0.24160000000000001</v>
      </c>
      <c r="I1372" s="14">
        <v>1.0182363299999999</v>
      </c>
      <c r="J1372" s="15">
        <v>0.7</v>
      </c>
      <c r="K1372" s="16" t="s">
        <v>297</v>
      </c>
      <c r="L1372" t="str">
        <f t="shared" si="21"/>
        <v>none</v>
      </c>
    </row>
    <row r="1373" spans="1:12" x14ac:dyDescent="0.3">
      <c r="A1373" s="11" t="s">
        <v>3179</v>
      </c>
      <c r="B1373" s="11" t="s">
        <v>292</v>
      </c>
      <c r="C1373" s="11" t="s">
        <v>3173</v>
      </c>
      <c r="D1373" s="11" t="s">
        <v>3174</v>
      </c>
      <c r="E1373" s="11" t="s">
        <v>3180</v>
      </c>
      <c r="F1373" s="12">
        <v>217</v>
      </c>
      <c r="G1373" s="12">
        <v>54</v>
      </c>
      <c r="H1373" s="13">
        <v>0.42530000000000001</v>
      </c>
      <c r="I1373" s="14">
        <v>0.90820577000000002</v>
      </c>
      <c r="J1373" s="15">
        <v>0.5</v>
      </c>
      <c r="K1373" s="16" t="s">
        <v>297</v>
      </c>
      <c r="L1373" t="str">
        <f t="shared" si="21"/>
        <v>none</v>
      </c>
    </row>
    <row r="1374" spans="1:12" x14ac:dyDescent="0.3">
      <c r="A1374" s="11" t="s">
        <v>3181</v>
      </c>
      <c r="B1374" s="11" t="s">
        <v>292</v>
      </c>
      <c r="C1374" s="11" t="s">
        <v>3173</v>
      </c>
      <c r="D1374" s="11" t="s">
        <v>3174</v>
      </c>
      <c r="E1374" s="11" t="s">
        <v>3182</v>
      </c>
      <c r="F1374" s="12">
        <v>81</v>
      </c>
      <c r="G1374" s="12">
        <v>20</v>
      </c>
      <c r="H1374" s="13">
        <v>0.4632</v>
      </c>
      <c r="I1374" s="14">
        <v>0.94694020999999995</v>
      </c>
      <c r="J1374" s="15">
        <v>0.5</v>
      </c>
      <c r="K1374" s="16" t="s">
        <v>297</v>
      </c>
      <c r="L1374" t="str">
        <f t="shared" si="21"/>
        <v>none</v>
      </c>
    </row>
    <row r="1375" spans="1:12" x14ac:dyDescent="0.3">
      <c r="A1375" s="11" t="s">
        <v>3185</v>
      </c>
      <c r="B1375" s="11" t="s">
        <v>292</v>
      </c>
      <c r="C1375" s="11" t="s">
        <v>3183</v>
      </c>
      <c r="D1375" s="11" t="s">
        <v>3184</v>
      </c>
      <c r="E1375" s="11" t="s">
        <v>3186</v>
      </c>
      <c r="F1375" s="12">
        <v>1460</v>
      </c>
      <c r="G1375" s="12">
        <v>355</v>
      </c>
      <c r="H1375" s="13">
        <v>0.24</v>
      </c>
      <c r="I1375" s="14">
        <v>1.2167153100000001</v>
      </c>
      <c r="J1375" s="15">
        <v>0.9</v>
      </c>
      <c r="K1375" s="16" t="s">
        <v>331</v>
      </c>
      <c r="L1375" t="str">
        <f t="shared" si="21"/>
        <v>none</v>
      </c>
    </row>
    <row r="1376" spans="1:12" x14ac:dyDescent="0.3">
      <c r="A1376" s="11" t="s">
        <v>3187</v>
      </c>
      <c r="B1376" s="11" t="s">
        <v>292</v>
      </c>
      <c r="C1376" s="11" t="s">
        <v>3183</v>
      </c>
      <c r="D1376" s="11" t="s">
        <v>3184</v>
      </c>
      <c r="E1376" s="11" t="s">
        <v>3188</v>
      </c>
      <c r="F1376" s="12">
        <v>264</v>
      </c>
      <c r="G1376" s="12">
        <v>66</v>
      </c>
      <c r="H1376" s="13">
        <v>0.1305</v>
      </c>
      <c r="I1376" s="14">
        <v>1.59519389</v>
      </c>
      <c r="J1376" s="15">
        <v>1</v>
      </c>
      <c r="K1376" s="16" t="s">
        <v>331</v>
      </c>
      <c r="L1376" t="str">
        <f t="shared" si="21"/>
        <v>none</v>
      </c>
    </row>
    <row r="1377" spans="1:12" x14ac:dyDescent="0.3">
      <c r="A1377" s="11" t="s">
        <v>3189</v>
      </c>
      <c r="B1377" s="11" t="s">
        <v>292</v>
      </c>
      <c r="C1377" s="11" t="s">
        <v>3183</v>
      </c>
      <c r="D1377" s="11" t="s">
        <v>3184</v>
      </c>
      <c r="E1377" s="11" t="s">
        <v>3190</v>
      </c>
      <c r="F1377" s="12">
        <v>1983</v>
      </c>
      <c r="G1377" s="12">
        <v>416</v>
      </c>
      <c r="H1377" s="13">
        <v>0.28470000000000001</v>
      </c>
      <c r="I1377" s="14">
        <v>1.1386549500000001</v>
      </c>
      <c r="J1377" s="15">
        <v>0.9</v>
      </c>
      <c r="K1377" s="16" t="s">
        <v>331</v>
      </c>
      <c r="L1377" t="str">
        <f t="shared" si="21"/>
        <v>none</v>
      </c>
    </row>
    <row r="1378" spans="1:12" x14ac:dyDescent="0.3">
      <c r="A1378" s="11" t="s">
        <v>3193</v>
      </c>
      <c r="B1378" s="11" t="s">
        <v>292</v>
      </c>
      <c r="C1378" s="11" t="s">
        <v>3191</v>
      </c>
      <c r="D1378" s="11" t="s">
        <v>3192</v>
      </c>
      <c r="E1378" s="11" t="s">
        <v>3194</v>
      </c>
      <c r="F1378" s="12">
        <v>471</v>
      </c>
      <c r="G1378" s="12">
        <v>155</v>
      </c>
      <c r="H1378" s="13">
        <v>0.17080000000000001</v>
      </c>
      <c r="I1378" s="14">
        <v>5.180796E-2</v>
      </c>
      <c r="J1378" s="15">
        <v>0.01</v>
      </c>
      <c r="K1378" s="16" t="s">
        <v>331</v>
      </c>
      <c r="L1378" t="str">
        <f t="shared" si="21"/>
        <v>none</v>
      </c>
    </row>
    <row r="1379" spans="1:12" x14ac:dyDescent="0.3">
      <c r="A1379" s="18" t="s">
        <v>3195</v>
      </c>
      <c r="B1379" s="11" t="s">
        <v>292</v>
      </c>
      <c r="C1379" s="11" t="s">
        <v>3191</v>
      </c>
      <c r="D1379" s="11" t="s">
        <v>3192</v>
      </c>
      <c r="E1379" s="11" t="s">
        <v>3196</v>
      </c>
      <c r="F1379" s="12">
        <v>413</v>
      </c>
      <c r="G1379" s="12">
        <v>136</v>
      </c>
      <c r="H1379" s="13">
        <v>0.17249999999999999</v>
      </c>
      <c r="I1379" s="14">
        <v>4.368064E-2</v>
      </c>
      <c r="J1379" s="15">
        <v>0.01</v>
      </c>
      <c r="K1379" s="16" t="s">
        <v>331</v>
      </c>
      <c r="L1379" t="str">
        <f t="shared" si="21"/>
        <v>none</v>
      </c>
    </row>
    <row r="1380" spans="1:12" x14ac:dyDescent="0.3">
      <c r="A1380" s="11" t="s">
        <v>3197</v>
      </c>
      <c r="B1380" s="11" t="s">
        <v>292</v>
      </c>
      <c r="C1380" s="11" t="s">
        <v>3191</v>
      </c>
      <c r="D1380" s="11" t="s">
        <v>3192</v>
      </c>
      <c r="E1380" s="11" t="s">
        <v>3198</v>
      </c>
      <c r="F1380" s="12">
        <v>407</v>
      </c>
      <c r="G1380" s="12">
        <v>134</v>
      </c>
      <c r="H1380" s="13">
        <v>0.122</v>
      </c>
      <c r="I1380" s="14">
        <v>4.7695410000000001E-2</v>
      </c>
      <c r="J1380" s="15">
        <v>0.01</v>
      </c>
      <c r="K1380" s="16" t="s">
        <v>331</v>
      </c>
      <c r="L1380" t="str">
        <f t="shared" si="21"/>
        <v>none</v>
      </c>
    </row>
    <row r="1381" spans="1:12" x14ac:dyDescent="0.3">
      <c r="A1381" s="18" t="s">
        <v>3201</v>
      </c>
      <c r="B1381" s="11" t="s">
        <v>292</v>
      </c>
      <c r="C1381" s="11" t="s">
        <v>3199</v>
      </c>
      <c r="D1381" s="11" t="s">
        <v>3200</v>
      </c>
      <c r="E1381" s="11" t="s">
        <v>3202</v>
      </c>
      <c r="F1381" s="12">
        <v>29</v>
      </c>
      <c r="G1381" s="12">
        <v>7</v>
      </c>
      <c r="H1381" s="13">
        <v>0.11749999999999999</v>
      </c>
      <c r="I1381" s="14">
        <v>0.52283842999999997</v>
      </c>
      <c r="J1381" s="15">
        <v>0.3</v>
      </c>
      <c r="K1381" s="16" t="s">
        <v>297</v>
      </c>
      <c r="L1381" t="str">
        <f t="shared" si="21"/>
        <v>none</v>
      </c>
    </row>
    <row r="1382" spans="1:12" x14ac:dyDescent="0.3">
      <c r="A1382" s="11" t="s">
        <v>3203</v>
      </c>
      <c r="B1382" s="11" t="s">
        <v>292</v>
      </c>
      <c r="C1382" s="11" t="s">
        <v>3199</v>
      </c>
      <c r="D1382" s="11" t="s">
        <v>3200</v>
      </c>
      <c r="E1382" s="11" t="s">
        <v>3204</v>
      </c>
      <c r="F1382" s="12">
        <v>2367</v>
      </c>
      <c r="G1382" s="12">
        <v>781</v>
      </c>
      <c r="H1382" s="13">
        <v>0.2177</v>
      </c>
      <c r="I1382" s="14">
        <v>0.51729957000000004</v>
      </c>
      <c r="J1382" s="15">
        <v>0.2</v>
      </c>
      <c r="K1382" s="16" t="s">
        <v>297</v>
      </c>
      <c r="L1382" t="str">
        <f t="shared" si="21"/>
        <v>none</v>
      </c>
    </row>
    <row r="1383" spans="1:12" x14ac:dyDescent="0.3">
      <c r="A1383" s="11" t="s">
        <v>3205</v>
      </c>
      <c r="B1383" s="11" t="s">
        <v>292</v>
      </c>
      <c r="C1383" s="11" t="s">
        <v>3199</v>
      </c>
      <c r="D1383" s="11" t="s">
        <v>3200</v>
      </c>
      <c r="E1383" s="11" t="s">
        <v>3206</v>
      </c>
      <c r="F1383" s="12">
        <v>57</v>
      </c>
      <c r="G1383" s="12">
        <v>14</v>
      </c>
      <c r="H1383" s="13">
        <v>8.0299999999999996E-2</v>
      </c>
      <c r="I1383" s="14">
        <v>0.38882915000000001</v>
      </c>
      <c r="J1383" s="15">
        <v>0.2</v>
      </c>
      <c r="K1383" s="16" t="s">
        <v>297</v>
      </c>
      <c r="L1383" t="str">
        <f t="shared" si="21"/>
        <v>none</v>
      </c>
    </row>
    <row r="1384" spans="1:12" x14ac:dyDescent="0.3">
      <c r="A1384" s="11" t="s">
        <v>3207</v>
      </c>
      <c r="B1384" s="11" t="s">
        <v>292</v>
      </c>
      <c r="C1384" s="11" t="s">
        <v>3199</v>
      </c>
      <c r="D1384" s="11" t="s">
        <v>3200</v>
      </c>
      <c r="E1384" s="11" t="s">
        <v>3208</v>
      </c>
      <c r="F1384" s="12">
        <v>104</v>
      </c>
      <c r="G1384" s="12">
        <v>16</v>
      </c>
      <c r="H1384" s="13">
        <v>0.15240000000000001</v>
      </c>
      <c r="I1384" s="14">
        <v>0.54618091000000002</v>
      </c>
      <c r="J1384" s="15">
        <v>0.3</v>
      </c>
      <c r="K1384" s="16" t="s">
        <v>331</v>
      </c>
      <c r="L1384" t="str">
        <f t="shared" si="21"/>
        <v>none</v>
      </c>
    </row>
    <row r="1385" spans="1:12" x14ac:dyDescent="0.3">
      <c r="A1385" s="11" t="s">
        <v>3209</v>
      </c>
      <c r="B1385" s="11" t="s">
        <v>292</v>
      </c>
      <c r="C1385" s="11" t="s">
        <v>3199</v>
      </c>
      <c r="D1385" s="11" t="s">
        <v>3200</v>
      </c>
      <c r="E1385" s="11" t="s">
        <v>3210</v>
      </c>
      <c r="F1385" s="12">
        <v>311</v>
      </c>
      <c r="G1385" s="12">
        <v>47</v>
      </c>
      <c r="H1385" s="13">
        <v>9.5600000000000004E-2</v>
      </c>
      <c r="I1385" s="14">
        <v>0.47761257000000001</v>
      </c>
      <c r="J1385" s="15">
        <v>0.3</v>
      </c>
      <c r="K1385" s="16" t="s">
        <v>331</v>
      </c>
      <c r="L1385" t="str">
        <f t="shared" si="21"/>
        <v>none</v>
      </c>
    </row>
    <row r="1386" spans="1:12" x14ac:dyDescent="0.3">
      <c r="A1386" s="11" t="s">
        <v>3211</v>
      </c>
      <c r="B1386" s="11" t="s">
        <v>292</v>
      </c>
      <c r="C1386" s="11" t="s">
        <v>3199</v>
      </c>
      <c r="D1386" s="11" t="s">
        <v>3200</v>
      </c>
      <c r="E1386" s="11" t="s">
        <v>3212</v>
      </c>
      <c r="F1386" s="12">
        <v>80</v>
      </c>
      <c r="G1386" s="12">
        <v>12</v>
      </c>
      <c r="H1386" s="13">
        <v>9.5299999999999996E-2</v>
      </c>
      <c r="I1386" s="14">
        <v>0.52104817000000003</v>
      </c>
      <c r="J1386" s="15">
        <v>0.3</v>
      </c>
      <c r="K1386" s="16" t="s">
        <v>331</v>
      </c>
      <c r="L1386" t="str">
        <f t="shared" si="21"/>
        <v>none</v>
      </c>
    </row>
    <row r="1387" spans="1:12" x14ac:dyDescent="0.3">
      <c r="A1387" s="11" t="s">
        <v>3213</v>
      </c>
      <c r="B1387" s="11" t="s">
        <v>292</v>
      </c>
      <c r="C1387" s="11" t="s">
        <v>3199</v>
      </c>
      <c r="D1387" s="11" t="s">
        <v>3200</v>
      </c>
      <c r="E1387" s="11" t="s">
        <v>3214</v>
      </c>
      <c r="F1387" s="12">
        <v>140</v>
      </c>
      <c r="G1387" s="12">
        <v>35</v>
      </c>
      <c r="H1387" s="13">
        <v>9.35E-2</v>
      </c>
      <c r="I1387" s="14">
        <v>0.3565931</v>
      </c>
      <c r="J1387" s="15">
        <v>0.2</v>
      </c>
      <c r="K1387" s="16" t="s">
        <v>297</v>
      </c>
      <c r="L1387" t="str">
        <f t="shared" si="21"/>
        <v>none</v>
      </c>
    </row>
    <row r="1388" spans="1:12" x14ac:dyDescent="0.3">
      <c r="A1388" s="11" t="s">
        <v>3215</v>
      </c>
      <c r="B1388" s="11" t="s">
        <v>292</v>
      </c>
      <c r="C1388" s="11" t="s">
        <v>3199</v>
      </c>
      <c r="D1388" s="11" t="s">
        <v>3200</v>
      </c>
      <c r="E1388" s="11" t="s">
        <v>3216</v>
      </c>
      <c r="F1388" s="12">
        <v>22</v>
      </c>
      <c r="G1388" s="12">
        <v>5</v>
      </c>
      <c r="H1388" s="13">
        <v>3.8199999999999998E-2</v>
      </c>
      <c r="I1388" s="14">
        <v>0.47159128</v>
      </c>
      <c r="J1388" s="15">
        <v>0.3</v>
      </c>
      <c r="K1388" s="16" t="s">
        <v>297</v>
      </c>
      <c r="L1388" t="str">
        <f t="shared" si="21"/>
        <v>none</v>
      </c>
    </row>
    <row r="1389" spans="1:12" x14ac:dyDescent="0.3">
      <c r="A1389" s="11" t="s">
        <v>3217</v>
      </c>
      <c r="B1389" s="11" t="s">
        <v>292</v>
      </c>
      <c r="C1389" s="11" t="s">
        <v>3199</v>
      </c>
      <c r="D1389" s="11" t="s">
        <v>3200</v>
      </c>
      <c r="E1389" s="11" t="s">
        <v>3218</v>
      </c>
      <c r="F1389" s="12">
        <v>259</v>
      </c>
      <c r="G1389" s="12">
        <v>65</v>
      </c>
      <c r="H1389" s="13">
        <v>0.08</v>
      </c>
      <c r="I1389" s="14">
        <v>0.54835672999999996</v>
      </c>
      <c r="J1389" s="15">
        <v>0.3</v>
      </c>
      <c r="K1389" s="16" t="s">
        <v>297</v>
      </c>
      <c r="L1389" t="str">
        <f t="shared" si="21"/>
        <v>none</v>
      </c>
    </row>
    <row r="1390" spans="1:12" x14ac:dyDescent="0.3">
      <c r="A1390" s="18" t="s">
        <v>3219</v>
      </c>
      <c r="B1390" s="11" t="s">
        <v>292</v>
      </c>
      <c r="C1390" s="11" t="s">
        <v>3199</v>
      </c>
      <c r="D1390" s="11" t="s">
        <v>3200</v>
      </c>
      <c r="E1390" s="11" t="s">
        <v>3220</v>
      </c>
      <c r="F1390" s="12">
        <v>34</v>
      </c>
      <c r="G1390" s="12">
        <v>5</v>
      </c>
      <c r="H1390" s="13">
        <v>9.0899999999999995E-2</v>
      </c>
      <c r="I1390" s="14">
        <v>0.48476757999999998</v>
      </c>
      <c r="J1390" s="15">
        <v>0.3</v>
      </c>
      <c r="K1390" s="16" t="s">
        <v>331</v>
      </c>
      <c r="L1390" t="str">
        <f t="shared" si="21"/>
        <v>none</v>
      </c>
    </row>
    <row r="1391" spans="1:12" x14ac:dyDescent="0.3">
      <c r="A1391" s="11" t="s">
        <v>3221</v>
      </c>
      <c r="B1391" s="11" t="s">
        <v>292</v>
      </c>
      <c r="C1391" s="11" t="s">
        <v>3199</v>
      </c>
      <c r="D1391" s="11" t="s">
        <v>3200</v>
      </c>
      <c r="E1391" s="11" t="s">
        <v>3222</v>
      </c>
      <c r="F1391" s="12">
        <v>183</v>
      </c>
      <c r="G1391" s="12">
        <v>27</v>
      </c>
      <c r="H1391" s="13">
        <v>8.8300000000000003E-2</v>
      </c>
      <c r="I1391" s="14">
        <v>0.2608026</v>
      </c>
      <c r="J1391" s="15">
        <v>0.2</v>
      </c>
      <c r="K1391" s="16" t="s">
        <v>331</v>
      </c>
      <c r="L1391" t="str">
        <f t="shared" si="21"/>
        <v>none</v>
      </c>
    </row>
    <row r="1392" spans="1:12" x14ac:dyDescent="0.3">
      <c r="A1392" s="18" t="s">
        <v>3223</v>
      </c>
      <c r="B1392" s="11" t="s">
        <v>292</v>
      </c>
      <c r="C1392" s="11" t="s">
        <v>3199</v>
      </c>
      <c r="D1392" s="11" t="s">
        <v>3200</v>
      </c>
      <c r="E1392" s="11" t="s">
        <v>3224</v>
      </c>
      <c r="F1392" s="12">
        <v>663</v>
      </c>
      <c r="G1392" s="12">
        <v>166</v>
      </c>
      <c r="H1392" s="13">
        <v>0.17180000000000001</v>
      </c>
      <c r="I1392" s="14">
        <v>0.54324035000000004</v>
      </c>
      <c r="J1392" s="15">
        <v>0.3</v>
      </c>
      <c r="K1392" s="16" t="s">
        <v>297</v>
      </c>
      <c r="L1392" t="str">
        <f t="shared" si="21"/>
        <v>none</v>
      </c>
    </row>
    <row r="1393" spans="1:12" x14ac:dyDescent="0.3">
      <c r="A1393" s="11" t="s">
        <v>3225</v>
      </c>
      <c r="B1393" s="11" t="s">
        <v>292</v>
      </c>
      <c r="C1393" s="11" t="s">
        <v>3199</v>
      </c>
      <c r="D1393" s="11" t="s">
        <v>3200</v>
      </c>
      <c r="E1393" s="11" t="s">
        <v>3226</v>
      </c>
      <c r="F1393" s="12">
        <v>23</v>
      </c>
      <c r="G1393" s="12">
        <v>6</v>
      </c>
      <c r="H1393" s="13">
        <v>5.9700000000000003E-2</v>
      </c>
      <c r="I1393" s="14">
        <v>0.48354228999999999</v>
      </c>
      <c r="J1393" s="15">
        <v>0.3</v>
      </c>
      <c r="K1393" s="16" t="s">
        <v>297</v>
      </c>
      <c r="L1393" t="str">
        <f t="shared" si="21"/>
        <v>none</v>
      </c>
    </row>
    <row r="1394" spans="1:12" x14ac:dyDescent="0.3">
      <c r="A1394" s="11" t="s">
        <v>3227</v>
      </c>
      <c r="B1394" s="11" t="s">
        <v>292</v>
      </c>
      <c r="C1394" s="11" t="s">
        <v>3199</v>
      </c>
      <c r="D1394" s="11" t="s">
        <v>3200</v>
      </c>
      <c r="E1394" s="11" t="s">
        <v>3228</v>
      </c>
      <c r="F1394" s="12">
        <v>269</v>
      </c>
      <c r="G1394" s="12">
        <v>67</v>
      </c>
      <c r="H1394" s="13">
        <v>4.5100000000000001E-2</v>
      </c>
      <c r="I1394" s="14">
        <v>0.60656308999999997</v>
      </c>
      <c r="J1394" s="15">
        <v>0.3</v>
      </c>
      <c r="K1394" s="16" t="s">
        <v>297</v>
      </c>
      <c r="L1394" t="str">
        <f t="shared" si="21"/>
        <v>none</v>
      </c>
    </row>
    <row r="1395" spans="1:12" x14ac:dyDescent="0.3">
      <c r="A1395" s="11" t="s">
        <v>3229</v>
      </c>
      <c r="B1395" s="11" t="s">
        <v>292</v>
      </c>
      <c r="C1395" s="11" t="s">
        <v>3199</v>
      </c>
      <c r="D1395" s="11" t="s">
        <v>3200</v>
      </c>
      <c r="E1395" s="11" t="s">
        <v>3230</v>
      </c>
      <c r="F1395" s="12">
        <v>50</v>
      </c>
      <c r="G1395" s="12">
        <v>7</v>
      </c>
      <c r="H1395" s="13">
        <v>4.2000000000000003E-2</v>
      </c>
      <c r="I1395" s="14">
        <v>0.29108788000000002</v>
      </c>
      <c r="J1395" s="15">
        <v>0.2</v>
      </c>
      <c r="K1395" s="16" t="s">
        <v>331</v>
      </c>
      <c r="L1395" t="str">
        <f t="shared" si="21"/>
        <v>none</v>
      </c>
    </row>
    <row r="1396" spans="1:12" x14ac:dyDescent="0.3">
      <c r="A1396" s="11" t="s">
        <v>3231</v>
      </c>
      <c r="B1396" s="11" t="s">
        <v>292</v>
      </c>
      <c r="C1396" s="11" t="s">
        <v>3199</v>
      </c>
      <c r="D1396" s="11" t="s">
        <v>3200</v>
      </c>
      <c r="E1396" s="11" t="s">
        <v>3232</v>
      </c>
      <c r="F1396" s="12">
        <v>25</v>
      </c>
      <c r="G1396" s="12">
        <v>4</v>
      </c>
      <c r="H1396" s="13">
        <v>9.2399999999999996E-2</v>
      </c>
      <c r="I1396" s="14">
        <v>0.48378759999999998</v>
      </c>
      <c r="J1396" s="15">
        <v>0.3</v>
      </c>
      <c r="K1396" s="16" t="s">
        <v>331</v>
      </c>
      <c r="L1396" t="str">
        <f t="shared" si="21"/>
        <v>none</v>
      </c>
    </row>
    <row r="1397" spans="1:12" x14ac:dyDescent="0.3">
      <c r="A1397" s="11" t="s">
        <v>3233</v>
      </c>
      <c r="B1397" s="11" t="s">
        <v>292</v>
      </c>
      <c r="C1397" s="11" t="s">
        <v>3199</v>
      </c>
      <c r="D1397" s="11" t="s">
        <v>3200</v>
      </c>
      <c r="E1397" s="11" t="s">
        <v>3234</v>
      </c>
      <c r="F1397" s="12">
        <v>180</v>
      </c>
      <c r="G1397" s="12">
        <v>45</v>
      </c>
      <c r="H1397" s="13">
        <v>5.7599999999999998E-2</v>
      </c>
      <c r="I1397" s="14">
        <v>0.32069175</v>
      </c>
      <c r="J1397" s="15">
        <v>0.2</v>
      </c>
      <c r="K1397" s="16" t="s">
        <v>297</v>
      </c>
      <c r="L1397" t="str">
        <f t="shared" si="21"/>
        <v>none</v>
      </c>
    </row>
    <row r="1398" spans="1:12" x14ac:dyDescent="0.3">
      <c r="A1398" s="11" t="s">
        <v>3235</v>
      </c>
      <c r="B1398" s="11" t="s">
        <v>292</v>
      </c>
      <c r="C1398" s="11" t="s">
        <v>3199</v>
      </c>
      <c r="D1398" s="11" t="s">
        <v>3200</v>
      </c>
      <c r="E1398" s="11" t="s">
        <v>3236</v>
      </c>
      <c r="F1398" s="12">
        <v>18</v>
      </c>
      <c r="G1398" s="12">
        <v>5</v>
      </c>
      <c r="H1398" s="13">
        <v>0.1016</v>
      </c>
      <c r="I1398" s="14">
        <v>0.35793100999999999</v>
      </c>
      <c r="J1398" s="15">
        <v>0.2</v>
      </c>
      <c r="K1398" s="16" t="s">
        <v>297</v>
      </c>
      <c r="L1398" t="str">
        <f t="shared" si="21"/>
        <v>none</v>
      </c>
    </row>
    <row r="1399" spans="1:12" x14ac:dyDescent="0.3">
      <c r="A1399" s="11" t="s">
        <v>3237</v>
      </c>
      <c r="B1399" s="11" t="s">
        <v>292</v>
      </c>
      <c r="C1399" s="11" t="s">
        <v>3199</v>
      </c>
      <c r="D1399" s="11" t="s">
        <v>3200</v>
      </c>
      <c r="E1399" s="11" t="s">
        <v>3238</v>
      </c>
      <c r="F1399" s="12">
        <v>34</v>
      </c>
      <c r="G1399" s="12">
        <v>5</v>
      </c>
      <c r="H1399" s="13">
        <v>4.3799999999999999E-2</v>
      </c>
      <c r="I1399" s="14">
        <v>0.64020865000000005</v>
      </c>
      <c r="J1399" s="15">
        <v>0.5</v>
      </c>
      <c r="K1399" s="16" t="s">
        <v>331</v>
      </c>
      <c r="L1399" t="str">
        <f t="shared" si="21"/>
        <v>none</v>
      </c>
    </row>
    <row r="1400" spans="1:12" x14ac:dyDescent="0.3">
      <c r="A1400" s="11" t="s">
        <v>3239</v>
      </c>
      <c r="B1400" s="11" t="s">
        <v>292</v>
      </c>
      <c r="C1400" s="11" t="s">
        <v>3199</v>
      </c>
      <c r="D1400" s="11" t="s">
        <v>3200</v>
      </c>
      <c r="E1400" s="11" t="s">
        <v>3240</v>
      </c>
      <c r="F1400" s="12">
        <v>166</v>
      </c>
      <c r="G1400" s="12">
        <v>25</v>
      </c>
      <c r="H1400" s="13">
        <v>0.1235</v>
      </c>
      <c r="I1400" s="14">
        <v>0.42739389999999999</v>
      </c>
      <c r="J1400" s="15">
        <v>0.3</v>
      </c>
      <c r="K1400" s="16" t="s">
        <v>331</v>
      </c>
      <c r="L1400" t="str">
        <f t="shared" si="21"/>
        <v>none</v>
      </c>
    </row>
    <row r="1401" spans="1:12" x14ac:dyDescent="0.3">
      <c r="A1401" s="11" t="s">
        <v>3241</v>
      </c>
      <c r="B1401" s="11" t="s">
        <v>292</v>
      </c>
      <c r="C1401" s="11" t="s">
        <v>3199</v>
      </c>
      <c r="D1401" s="11" t="s">
        <v>3200</v>
      </c>
      <c r="E1401" s="11" t="s">
        <v>3242</v>
      </c>
      <c r="F1401" s="12">
        <v>47</v>
      </c>
      <c r="G1401" s="12">
        <v>12</v>
      </c>
      <c r="H1401" s="13">
        <v>0.1396</v>
      </c>
      <c r="I1401" s="14">
        <v>0.54439473999999999</v>
      </c>
      <c r="J1401" s="15">
        <v>0.3</v>
      </c>
      <c r="K1401" s="16" t="s">
        <v>297</v>
      </c>
      <c r="L1401" t="str">
        <f t="shared" si="21"/>
        <v>none</v>
      </c>
    </row>
    <row r="1402" spans="1:12" x14ac:dyDescent="0.3">
      <c r="A1402" s="11" t="s">
        <v>3243</v>
      </c>
      <c r="B1402" s="11" t="s">
        <v>292</v>
      </c>
      <c r="C1402" s="11" t="s">
        <v>3199</v>
      </c>
      <c r="D1402" s="11" t="s">
        <v>3200</v>
      </c>
      <c r="E1402" s="11" t="s">
        <v>3244</v>
      </c>
      <c r="F1402" s="12">
        <v>197</v>
      </c>
      <c r="G1402" s="12">
        <v>30</v>
      </c>
      <c r="H1402" s="13">
        <v>0.15579999999999999</v>
      </c>
      <c r="I1402" s="14">
        <v>0.43849812999999999</v>
      </c>
      <c r="J1402" s="15">
        <v>0.3</v>
      </c>
      <c r="K1402" s="16" t="s">
        <v>331</v>
      </c>
      <c r="L1402" t="str">
        <f t="shared" si="21"/>
        <v>none</v>
      </c>
    </row>
    <row r="1403" spans="1:12" x14ac:dyDescent="0.3">
      <c r="A1403" s="11" t="s">
        <v>3245</v>
      </c>
      <c r="B1403" s="11" t="s">
        <v>292</v>
      </c>
      <c r="C1403" s="11" t="s">
        <v>3199</v>
      </c>
      <c r="D1403" s="11" t="s">
        <v>3200</v>
      </c>
      <c r="E1403" s="11" t="s">
        <v>3246</v>
      </c>
      <c r="F1403" s="12">
        <v>189</v>
      </c>
      <c r="G1403" s="12">
        <v>47</v>
      </c>
      <c r="H1403" s="13">
        <v>0.21029999999999999</v>
      </c>
      <c r="I1403" s="14">
        <v>0.44641015000000001</v>
      </c>
      <c r="J1403" s="15">
        <v>0.3</v>
      </c>
      <c r="K1403" s="16" t="s">
        <v>297</v>
      </c>
      <c r="L1403" t="str">
        <f t="shared" si="21"/>
        <v>none</v>
      </c>
    </row>
    <row r="1404" spans="1:12" x14ac:dyDescent="0.3">
      <c r="A1404" s="18" t="s">
        <v>3247</v>
      </c>
      <c r="B1404" s="11" t="s">
        <v>292</v>
      </c>
      <c r="C1404" s="11" t="s">
        <v>3199</v>
      </c>
      <c r="D1404" s="11" t="s">
        <v>3200</v>
      </c>
      <c r="E1404" s="11" t="s">
        <v>3248</v>
      </c>
      <c r="F1404" s="12">
        <v>325</v>
      </c>
      <c r="G1404" s="12">
        <v>81</v>
      </c>
      <c r="H1404" s="13">
        <v>0.25290000000000001</v>
      </c>
      <c r="I1404" s="14">
        <v>0.54066015000000001</v>
      </c>
      <c r="J1404" s="15">
        <v>0.3</v>
      </c>
      <c r="K1404" s="16" t="s">
        <v>297</v>
      </c>
      <c r="L1404" t="str">
        <f t="shared" si="21"/>
        <v>none</v>
      </c>
    </row>
    <row r="1405" spans="1:12" x14ac:dyDescent="0.3">
      <c r="A1405" s="11" t="s">
        <v>3249</v>
      </c>
      <c r="B1405" s="11" t="s">
        <v>292</v>
      </c>
      <c r="C1405" s="11" t="s">
        <v>3199</v>
      </c>
      <c r="D1405" s="11" t="s">
        <v>3200</v>
      </c>
      <c r="E1405" s="11" t="s">
        <v>3250</v>
      </c>
      <c r="F1405" s="12">
        <v>129</v>
      </c>
      <c r="G1405" s="12">
        <v>32</v>
      </c>
      <c r="H1405" s="13">
        <v>5.3499999999999999E-2</v>
      </c>
      <c r="I1405" s="14">
        <v>0.39863537999999998</v>
      </c>
      <c r="J1405" s="15">
        <v>0.2</v>
      </c>
      <c r="K1405" s="16" t="s">
        <v>297</v>
      </c>
      <c r="L1405" t="str">
        <f t="shared" si="21"/>
        <v>none</v>
      </c>
    </row>
    <row r="1406" spans="1:12" x14ac:dyDescent="0.3">
      <c r="A1406" s="11" t="s">
        <v>3251</v>
      </c>
      <c r="B1406" s="11" t="s">
        <v>292</v>
      </c>
      <c r="C1406" s="11" t="s">
        <v>3199</v>
      </c>
      <c r="D1406" s="11" t="s">
        <v>3200</v>
      </c>
      <c r="E1406" s="11" t="s">
        <v>3252</v>
      </c>
      <c r="F1406" s="12">
        <v>23</v>
      </c>
      <c r="G1406" s="12">
        <v>4</v>
      </c>
      <c r="H1406" s="13">
        <v>6.5299999999999997E-2</v>
      </c>
      <c r="I1406" s="14">
        <v>0.38257359000000002</v>
      </c>
      <c r="J1406" s="15">
        <v>0.2</v>
      </c>
      <c r="K1406" s="16" t="s">
        <v>331</v>
      </c>
      <c r="L1406" t="str">
        <f t="shared" si="21"/>
        <v>none</v>
      </c>
    </row>
    <row r="1407" spans="1:12" x14ac:dyDescent="0.3">
      <c r="A1407" s="11" t="s">
        <v>3253</v>
      </c>
      <c r="B1407" s="11" t="s">
        <v>292</v>
      </c>
      <c r="C1407" s="11" t="s">
        <v>3199</v>
      </c>
      <c r="D1407" s="11" t="s">
        <v>3200</v>
      </c>
      <c r="E1407" s="11" t="s">
        <v>3254</v>
      </c>
      <c r="F1407" s="12">
        <v>241</v>
      </c>
      <c r="G1407" s="12">
        <v>60</v>
      </c>
      <c r="H1407" s="13">
        <v>0.19520000000000001</v>
      </c>
      <c r="I1407" s="14">
        <v>0.50054558999999998</v>
      </c>
      <c r="J1407" s="15">
        <v>0.3</v>
      </c>
      <c r="K1407" s="16" t="s">
        <v>297</v>
      </c>
      <c r="L1407" t="str">
        <f t="shared" si="21"/>
        <v>none</v>
      </c>
    </row>
    <row r="1408" spans="1:12" x14ac:dyDescent="0.3">
      <c r="A1408" s="11" t="s">
        <v>3255</v>
      </c>
      <c r="B1408" s="11" t="s">
        <v>292</v>
      </c>
      <c r="C1408" s="11" t="s">
        <v>3199</v>
      </c>
      <c r="D1408" s="11" t="s">
        <v>3200</v>
      </c>
      <c r="E1408" s="11" t="s">
        <v>3256</v>
      </c>
      <c r="F1408" s="12">
        <v>49</v>
      </c>
      <c r="G1408" s="12">
        <v>12</v>
      </c>
      <c r="H1408" s="13">
        <v>0.1016</v>
      </c>
      <c r="I1408" s="14">
        <v>0.54831905999999997</v>
      </c>
      <c r="J1408" s="15">
        <v>0.3</v>
      </c>
      <c r="K1408" s="16" t="s">
        <v>297</v>
      </c>
      <c r="L1408" t="str">
        <f t="shared" si="21"/>
        <v>none</v>
      </c>
    </row>
    <row r="1409" spans="1:12" x14ac:dyDescent="0.3">
      <c r="A1409" s="11" t="s">
        <v>3257</v>
      </c>
      <c r="B1409" s="11" t="s">
        <v>292</v>
      </c>
      <c r="C1409" s="11" t="s">
        <v>3199</v>
      </c>
      <c r="D1409" s="11" t="s">
        <v>3200</v>
      </c>
      <c r="E1409" s="11" t="s">
        <v>3258</v>
      </c>
      <c r="F1409" s="12">
        <v>129</v>
      </c>
      <c r="G1409" s="12">
        <v>32</v>
      </c>
      <c r="H1409" s="13">
        <v>9.5500000000000002E-2</v>
      </c>
      <c r="I1409" s="14">
        <v>0.54847981999999995</v>
      </c>
      <c r="J1409" s="15">
        <v>0.3</v>
      </c>
      <c r="K1409" s="16" t="s">
        <v>297</v>
      </c>
      <c r="L1409" t="str">
        <f t="shared" si="21"/>
        <v>none</v>
      </c>
    </row>
    <row r="1410" spans="1:12" x14ac:dyDescent="0.3">
      <c r="A1410" s="11" t="s">
        <v>3259</v>
      </c>
      <c r="B1410" s="11" t="s">
        <v>292</v>
      </c>
      <c r="C1410" s="11" t="s">
        <v>3199</v>
      </c>
      <c r="D1410" s="11" t="s">
        <v>3200</v>
      </c>
      <c r="E1410" s="11" t="s">
        <v>3260</v>
      </c>
      <c r="F1410" s="12">
        <v>10</v>
      </c>
      <c r="G1410" s="12">
        <v>1</v>
      </c>
      <c r="H1410" s="13">
        <v>7.4999999999999997E-2</v>
      </c>
      <c r="I1410" s="14">
        <v>0.31970939999999998</v>
      </c>
      <c r="J1410" s="15">
        <v>0.2</v>
      </c>
      <c r="K1410" s="16" t="s">
        <v>331</v>
      </c>
      <c r="L1410" t="str">
        <f t="shared" si="21"/>
        <v>none</v>
      </c>
    </row>
    <row r="1411" spans="1:12" x14ac:dyDescent="0.3">
      <c r="A1411" s="11" t="s">
        <v>3261</v>
      </c>
      <c r="B1411" s="11" t="s">
        <v>292</v>
      </c>
      <c r="C1411" s="11" t="s">
        <v>3199</v>
      </c>
      <c r="D1411" s="11" t="s">
        <v>3200</v>
      </c>
      <c r="E1411" s="11" t="s">
        <v>3262</v>
      </c>
      <c r="F1411" s="12">
        <v>272</v>
      </c>
      <c r="G1411" s="12">
        <v>68</v>
      </c>
      <c r="H1411" s="13">
        <v>0.22120000000000001</v>
      </c>
      <c r="I1411" s="14">
        <v>0.50143344000000001</v>
      </c>
      <c r="J1411" s="15">
        <v>0.3</v>
      </c>
      <c r="K1411" s="16" t="s">
        <v>297</v>
      </c>
      <c r="L1411" t="str">
        <f t="shared" ref="L1411:L1474" si="22">IFERROR(VLOOKUP(C1411,$O$2:$P$21,2,FALSE),"none")</f>
        <v>none</v>
      </c>
    </row>
    <row r="1412" spans="1:12" x14ac:dyDescent="0.3">
      <c r="A1412" s="18" t="s">
        <v>3263</v>
      </c>
      <c r="B1412" s="11" t="s">
        <v>292</v>
      </c>
      <c r="C1412" s="11" t="s">
        <v>3199</v>
      </c>
      <c r="D1412" s="11" t="s">
        <v>3200</v>
      </c>
      <c r="E1412" s="11" t="s">
        <v>3264</v>
      </c>
      <c r="F1412" s="12">
        <v>60</v>
      </c>
      <c r="G1412" s="12">
        <v>9</v>
      </c>
      <c r="H1412" s="13">
        <v>7.1900000000000006E-2</v>
      </c>
      <c r="I1412" s="14">
        <v>0.52414307999999998</v>
      </c>
      <c r="J1412" s="15">
        <v>0.3</v>
      </c>
      <c r="K1412" s="16" t="s">
        <v>331</v>
      </c>
      <c r="L1412" t="str">
        <f t="shared" si="22"/>
        <v>none</v>
      </c>
    </row>
    <row r="1413" spans="1:12" x14ac:dyDescent="0.3">
      <c r="A1413" s="18" t="s">
        <v>3265</v>
      </c>
      <c r="B1413" s="11" t="s">
        <v>292</v>
      </c>
      <c r="C1413" s="11" t="s">
        <v>3199</v>
      </c>
      <c r="D1413" s="11" t="s">
        <v>3200</v>
      </c>
      <c r="E1413" s="11" t="s">
        <v>3266</v>
      </c>
      <c r="F1413" s="12">
        <v>57</v>
      </c>
      <c r="G1413" s="12">
        <v>14</v>
      </c>
      <c r="H1413" s="13">
        <v>8.4900000000000003E-2</v>
      </c>
      <c r="I1413" s="14">
        <v>0.46272953999999999</v>
      </c>
      <c r="J1413" s="15">
        <v>0.3</v>
      </c>
      <c r="K1413" s="16" t="s">
        <v>297</v>
      </c>
      <c r="L1413" t="str">
        <f t="shared" si="22"/>
        <v>none</v>
      </c>
    </row>
    <row r="1414" spans="1:12" x14ac:dyDescent="0.3">
      <c r="A1414" s="11" t="s">
        <v>3267</v>
      </c>
      <c r="B1414" s="11" t="s">
        <v>292</v>
      </c>
      <c r="C1414" s="11" t="s">
        <v>3199</v>
      </c>
      <c r="D1414" s="11" t="s">
        <v>3200</v>
      </c>
      <c r="E1414" s="11" t="s">
        <v>3268</v>
      </c>
      <c r="F1414" s="12">
        <v>66</v>
      </c>
      <c r="G1414" s="12">
        <v>3</v>
      </c>
      <c r="H1414" s="13">
        <v>3.95E-2</v>
      </c>
      <c r="I1414" s="14">
        <v>0.30001662000000001</v>
      </c>
      <c r="J1414" s="15">
        <v>0.2</v>
      </c>
      <c r="K1414" s="16" t="s">
        <v>370</v>
      </c>
      <c r="L1414" t="str">
        <f t="shared" si="22"/>
        <v>none</v>
      </c>
    </row>
    <row r="1415" spans="1:12" x14ac:dyDescent="0.3">
      <c r="A1415" s="11" t="s">
        <v>3269</v>
      </c>
      <c r="B1415" s="11" t="s">
        <v>292</v>
      </c>
      <c r="C1415" s="11" t="s">
        <v>3199</v>
      </c>
      <c r="D1415" s="11" t="s">
        <v>3200</v>
      </c>
      <c r="E1415" s="11" t="s">
        <v>3270</v>
      </c>
      <c r="F1415" s="12">
        <v>144</v>
      </c>
      <c r="G1415" s="12">
        <v>22</v>
      </c>
      <c r="H1415" s="13">
        <v>7.9299999999999995E-2</v>
      </c>
      <c r="I1415" s="14">
        <v>0.46961233000000002</v>
      </c>
      <c r="J1415" s="15">
        <v>0.3</v>
      </c>
      <c r="K1415" s="16" t="s">
        <v>331</v>
      </c>
      <c r="L1415" t="str">
        <f t="shared" si="22"/>
        <v>none</v>
      </c>
    </row>
    <row r="1416" spans="1:12" x14ac:dyDescent="0.3">
      <c r="A1416" s="11" t="s">
        <v>3271</v>
      </c>
      <c r="B1416" s="11" t="s">
        <v>292</v>
      </c>
      <c r="C1416" s="11" t="s">
        <v>3199</v>
      </c>
      <c r="D1416" s="11" t="s">
        <v>3200</v>
      </c>
      <c r="E1416" s="11" t="s">
        <v>3272</v>
      </c>
      <c r="F1416" s="12">
        <v>42</v>
      </c>
      <c r="G1416" s="12">
        <v>11</v>
      </c>
      <c r="H1416" s="13">
        <v>4.99E-2</v>
      </c>
      <c r="I1416" s="14">
        <v>0.46691800999999999</v>
      </c>
      <c r="J1416" s="15">
        <v>0.3</v>
      </c>
      <c r="K1416" s="16" t="s">
        <v>297</v>
      </c>
      <c r="L1416" t="str">
        <f t="shared" si="22"/>
        <v>none</v>
      </c>
    </row>
    <row r="1417" spans="1:12" x14ac:dyDescent="0.3">
      <c r="A1417" s="11" t="s">
        <v>3273</v>
      </c>
      <c r="B1417" s="11" t="s">
        <v>292</v>
      </c>
      <c r="C1417" s="11" t="s">
        <v>3199</v>
      </c>
      <c r="D1417" s="11" t="s">
        <v>3200</v>
      </c>
      <c r="E1417" s="11" t="s">
        <v>3274</v>
      </c>
      <c r="F1417" s="12">
        <v>42</v>
      </c>
      <c r="G1417" s="12">
        <v>10</v>
      </c>
      <c r="H1417" s="13">
        <v>3.6999999999999998E-2</v>
      </c>
      <c r="I1417" s="14">
        <v>0.34397506999999999</v>
      </c>
      <c r="J1417" s="15">
        <v>0.2</v>
      </c>
      <c r="K1417" s="16" t="s">
        <v>297</v>
      </c>
      <c r="L1417" t="str">
        <f t="shared" si="22"/>
        <v>none</v>
      </c>
    </row>
    <row r="1418" spans="1:12" x14ac:dyDescent="0.3">
      <c r="A1418" s="11" t="s">
        <v>3275</v>
      </c>
      <c r="B1418" s="11" t="s">
        <v>292</v>
      </c>
      <c r="C1418" s="11" t="s">
        <v>3199</v>
      </c>
      <c r="D1418" s="11" t="s">
        <v>3200</v>
      </c>
      <c r="E1418" s="11" t="s">
        <v>3276</v>
      </c>
      <c r="F1418" s="12">
        <v>42</v>
      </c>
      <c r="G1418" s="12">
        <v>10</v>
      </c>
      <c r="H1418" s="13">
        <v>5.3100000000000001E-2</v>
      </c>
      <c r="I1418" s="14">
        <v>0.65424937000000005</v>
      </c>
      <c r="J1418" s="15">
        <v>0.5</v>
      </c>
      <c r="K1418" s="16" t="s">
        <v>297</v>
      </c>
      <c r="L1418" t="str">
        <f t="shared" si="22"/>
        <v>none</v>
      </c>
    </row>
    <row r="1419" spans="1:12" x14ac:dyDescent="0.3">
      <c r="A1419" s="11" t="s">
        <v>3277</v>
      </c>
      <c r="B1419" s="11" t="s">
        <v>292</v>
      </c>
      <c r="C1419" s="11" t="s">
        <v>3199</v>
      </c>
      <c r="D1419" s="11" t="s">
        <v>3200</v>
      </c>
      <c r="E1419" s="11" t="s">
        <v>3278</v>
      </c>
      <c r="F1419" s="12">
        <v>19</v>
      </c>
      <c r="G1419" s="12">
        <v>5</v>
      </c>
      <c r="H1419" s="13">
        <v>2.3900000000000001E-2</v>
      </c>
      <c r="I1419" s="14">
        <v>0.49913724999999998</v>
      </c>
      <c r="J1419" s="15">
        <v>0.3</v>
      </c>
      <c r="K1419" s="16" t="s">
        <v>297</v>
      </c>
      <c r="L1419" t="str">
        <f t="shared" si="22"/>
        <v>none</v>
      </c>
    </row>
    <row r="1420" spans="1:12" x14ac:dyDescent="0.3">
      <c r="A1420" s="11" t="s">
        <v>3279</v>
      </c>
      <c r="B1420" s="11" t="s">
        <v>292</v>
      </c>
      <c r="C1420" s="11" t="s">
        <v>3199</v>
      </c>
      <c r="D1420" s="11" t="s">
        <v>3200</v>
      </c>
      <c r="E1420" s="11" t="s">
        <v>3280</v>
      </c>
      <c r="F1420" s="12">
        <v>13</v>
      </c>
      <c r="G1420" s="12">
        <v>3</v>
      </c>
      <c r="H1420" s="13">
        <v>6.1600000000000002E-2</v>
      </c>
      <c r="I1420" s="14">
        <v>0.47455207999999999</v>
      </c>
      <c r="J1420" s="15">
        <v>0.3</v>
      </c>
      <c r="K1420" s="16" t="s">
        <v>297</v>
      </c>
      <c r="L1420" t="str">
        <f t="shared" si="22"/>
        <v>none</v>
      </c>
    </row>
    <row r="1421" spans="1:12" x14ac:dyDescent="0.3">
      <c r="A1421" s="18" t="s">
        <v>3281</v>
      </c>
      <c r="B1421" s="11" t="s">
        <v>292</v>
      </c>
      <c r="C1421" s="11" t="s">
        <v>3199</v>
      </c>
      <c r="D1421" s="11" t="s">
        <v>3200</v>
      </c>
      <c r="E1421" s="11" t="s">
        <v>3282</v>
      </c>
      <c r="F1421" s="12">
        <v>38</v>
      </c>
      <c r="G1421" s="12">
        <v>9</v>
      </c>
      <c r="H1421" s="13">
        <v>9.7100000000000006E-2</v>
      </c>
      <c r="I1421" s="14">
        <v>0.49040792</v>
      </c>
      <c r="J1421" s="15">
        <v>0.3</v>
      </c>
      <c r="K1421" s="16" t="s">
        <v>297</v>
      </c>
      <c r="L1421" t="str">
        <f t="shared" si="22"/>
        <v>none</v>
      </c>
    </row>
    <row r="1422" spans="1:12" x14ac:dyDescent="0.3">
      <c r="A1422" s="18" t="s">
        <v>3283</v>
      </c>
      <c r="B1422" s="11" t="s">
        <v>292</v>
      </c>
      <c r="C1422" s="11" t="s">
        <v>3199</v>
      </c>
      <c r="D1422" s="11" t="s">
        <v>3200</v>
      </c>
      <c r="E1422" s="11" t="s">
        <v>3284</v>
      </c>
      <c r="F1422" s="12">
        <v>7</v>
      </c>
      <c r="G1422" s="12">
        <v>2</v>
      </c>
      <c r="H1422" s="13">
        <v>3.3599999999999998E-2</v>
      </c>
      <c r="I1422" s="14">
        <v>0.45413151000000002</v>
      </c>
      <c r="J1422" s="15">
        <v>0.3</v>
      </c>
      <c r="K1422" s="16" t="s">
        <v>297</v>
      </c>
      <c r="L1422" t="str">
        <f t="shared" si="22"/>
        <v>none</v>
      </c>
    </row>
    <row r="1423" spans="1:12" x14ac:dyDescent="0.3">
      <c r="A1423" s="11" t="s">
        <v>3285</v>
      </c>
      <c r="B1423" s="11" t="s">
        <v>292</v>
      </c>
      <c r="C1423" s="11" t="s">
        <v>3199</v>
      </c>
      <c r="D1423" s="11" t="s">
        <v>3200</v>
      </c>
      <c r="E1423" s="11" t="s">
        <v>3286</v>
      </c>
      <c r="F1423" s="12">
        <v>91</v>
      </c>
      <c r="G1423" s="12">
        <v>23</v>
      </c>
      <c r="H1423" s="13">
        <v>6.5100000000000005E-2</v>
      </c>
      <c r="I1423" s="14">
        <v>0.58074349000000003</v>
      </c>
      <c r="J1423" s="15">
        <v>0.3</v>
      </c>
      <c r="K1423" s="16" t="s">
        <v>297</v>
      </c>
      <c r="L1423" t="str">
        <f t="shared" si="22"/>
        <v>none</v>
      </c>
    </row>
    <row r="1424" spans="1:12" x14ac:dyDescent="0.3">
      <c r="A1424" s="18" t="s">
        <v>3287</v>
      </c>
      <c r="B1424" s="11" t="s">
        <v>292</v>
      </c>
      <c r="C1424" s="11" t="s">
        <v>3199</v>
      </c>
      <c r="D1424" s="11" t="s">
        <v>3200</v>
      </c>
      <c r="E1424" s="11" t="s">
        <v>3288</v>
      </c>
      <c r="F1424" s="12">
        <v>73</v>
      </c>
      <c r="G1424" s="12">
        <v>11</v>
      </c>
      <c r="H1424" s="13">
        <v>0.1215</v>
      </c>
      <c r="I1424" s="14">
        <v>0.42181688000000001</v>
      </c>
      <c r="J1424" s="15">
        <v>0.3</v>
      </c>
      <c r="K1424" s="16" t="s">
        <v>331</v>
      </c>
      <c r="L1424" t="str">
        <f t="shared" si="22"/>
        <v>none</v>
      </c>
    </row>
    <row r="1425" spans="1:12" x14ac:dyDescent="0.3">
      <c r="A1425" s="11" t="s">
        <v>3289</v>
      </c>
      <c r="B1425" s="11" t="s">
        <v>292</v>
      </c>
      <c r="C1425" s="11" t="s">
        <v>3199</v>
      </c>
      <c r="D1425" s="11" t="s">
        <v>3200</v>
      </c>
      <c r="E1425" s="11" t="s">
        <v>3290</v>
      </c>
      <c r="F1425" s="12">
        <v>196</v>
      </c>
      <c r="G1425" s="12">
        <v>10</v>
      </c>
      <c r="H1425" s="13">
        <v>7.7299999999999994E-2</v>
      </c>
      <c r="I1425" s="14">
        <v>0.24589248</v>
      </c>
      <c r="J1425" s="15">
        <v>0.2</v>
      </c>
      <c r="K1425" s="16" t="s">
        <v>370</v>
      </c>
      <c r="L1425" t="str">
        <f t="shared" si="22"/>
        <v>none</v>
      </c>
    </row>
    <row r="1426" spans="1:12" x14ac:dyDescent="0.3">
      <c r="A1426" s="11" t="s">
        <v>3291</v>
      </c>
      <c r="B1426" s="11" t="s">
        <v>292</v>
      </c>
      <c r="C1426" s="11" t="s">
        <v>3199</v>
      </c>
      <c r="D1426" s="11" t="s">
        <v>3200</v>
      </c>
      <c r="E1426" s="11" t="s">
        <v>3292</v>
      </c>
      <c r="F1426" s="12">
        <v>15</v>
      </c>
      <c r="G1426" s="12">
        <v>4</v>
      </c>
      <c r="H1426" s="13">
        <v>4.3400000000000001E-2</v>
      </c>
      <c r="I1426" s="14">
        <v>0.45486702000000001</v>
      </c>
      <c r="J1426" s="15">
        <v>0.3</v>
      </c>
      <c r="K1426" s="16" t="s">
        <v>297</v>
      </c>
      <c r="L1426" t="str">
        <f t="shared" si="22"/>
        <v>none</v>
      </c>
    </row>
    <row r="1427" spans="1:12" x14ac:dyDescent="0.3">
      <c r="A1427" s="11" t="s">
        <v>3293</v>
      </c>
      <c r="B1427" s="11" t="s">
        <v>292</v>
      </c>
      <c r="C1427" s="11" t="s">
        <v>3199</v>
      </c>
      <c r="D1427" s="11" t="s">
        <v>3200</v>
      </c>
      <c r="E1427" s="11" t="s">
        <v>3294</v>
      </c>
      <c r="F1427" s="12">
        <v>30</v>
      </c>
      <c r="G1427" s="12">
        <v>10</v>
      </c>
      <c r="H1427" s="13">
        <v>0.02</v>
      </c>
      <c r="I1427" s="14">
        <v>0.75416463</v>
      </c>
      <c r="J1427" s="15">
        <v>0.3</v>
      </c>
      <c r="K1427" s="16" t="s">
        <v>297</v>
      </c>
      <c r="L1427" t="str">
        <f t="shared" si="22"/>
        <v>none</v>
      </c>
    </row>
    <row r="1428" spans="1:12" x14ac:dyDescent="0.3">
      <c r="A1428" s="11" t="s">
        <v>3295</v>
      </c>
      <c r="B1428" s="11" t="s">
        <v>292</v>
      </c>
      <c r="C1428" s="11" t="s">
        <v>3199</v>
      </c>
      <c r="D1428" s="11" t="s">
        <v>3200</v>
      </c>
      <c r="E1428" s="11" t="s">
        <v>3296</v>
      </c>
      <c r="F1428" s="12">
        <v>98</v>
      </c>
      <c r="G1428" s="12">
        <v>25</v>
      </c>
      <c r="H1428" s="13">
        <v>0.1515</v>
      </c>
      <c r="I1428" s="14">
        <v>0.48108918000000001</v>
      </c>
      <c r="J1428" s="15">
        <v>0.3</v>
      </c>
      <c r="K1428" s="16" t="s">
        <v>297</v>
      </c>
      <c r="L1428" t="str">
        <f t="shared" si="22"/>
        <v>none</v>
      </c>
    </row>
    <row r="1429" spans="1:12" x14ac:dyDescent="0.3">
      <c r="A1429" s="11" t="s">
        <v>3297</v>
      </c>
      <c r="B1429" s="11" t="s">
        <v>292</v>
      </c>
      <c r="C1429" s="11" t="s">
        <v>3199</v>
      </c>
      <c r="D1429" s="11" t="s">
        <v>3200</v>
      </c>
      <c r="E1429" s="11" t="s">
        <v>3298</v>
      </c>
      <c r="F1429" s="12">
        <v>17</v>
      </c>
      <c r="G1429" s="12">
        <v>4</v>
      </c>
      <c r="H1429" s="13">
        <v>5.1400000000000001E-2</v>
      </c>
      <c r="I1429" s="14">
        <v>0.34226338000000001</v>
      </c>
      <c r="J1429" s="15">
        <v>0.2</v>
      </c>
      <c r="K1429" s="16" t="s">
        <v>297</v>
      </c>
      <c r="L1429" t="str">
        <f t="shared" si="22"/>
        <v>none</v>
      </c>
    </row>
    <row r="1430" spans="1:12" x14ac:dyDescent="0.3">
      <c r="A1430" s="11" t="s">
        <v>3299</v>
      </c>
      <c r="B1430" s="11" t="s">
        <v>292</v>
      </c>
      <c r="C1430" s="11" t="s">
        <v>3199</v>
      </c>
      <c r="D1430" s="11" t="s">
        <v>3200</v>
      </c>
      <c r="E1430" s="11" t="s">
        <v>3300</v>
      </c>
      <c r="F1430" s="12">
        <v>16</v>
      </c>
      <c r="G1430" s="12">
        <v>4</v>
      </c>
      <c r="H1430" s="13">
        <v>2.47E-2</v>
      </c>
      <c r="I1430" s="14">
        <v>0.37636628999999999</v>
      </c>
      <c r="J1430" s="15">
        <v>0.2</v>
      </c>
      <c r="K1430" s="16" t="s">
        <v>297</v>
      </c>
      <c r="L1430" t="str">
        <f t="shared" si="22"/>
        <v>none</v>
      </c>
    </row>
    <row r="1431" spans="1:12" x14ac:dyDescent="0.3">
      <c r="A1431" s="11" t="s">
        <v>3301</v>
      </c>
      <c r="B1431" s="11" t="s">
        <v>292</v>
      </c>
      <c r="C1431" s="11" t="s">
        <v>3199</v>
      </c>
      <c r="D1431" s="11" t="s">
        <v>3200</v>
      </c>
      <c r="E1431" s="11" t="s">
        <v>3302</v>
      </c>
      <c r="F1431" s="12">
        <v>8</v>
      </c>
      <c r="G1431" s="12">
        <v>2</v>
      </c>
      <c r="H1431" s="13">
        <v>4.9799999999999997E-2</v>
      </c>
      <c r="I1431" s="14">
        <v>0.43985951000000001</v>
      </c>
      <c r="J1431" s="15">
        <v>0.3</v>
      </c>
      <c r="K1431" s="16" t="s">
        <v>297</v>
      </c>
      <c r="L1431" t="str">
        <f t="shared" si="22"/>
        <v>none</v>
      </c>
    </row>
    <row r="1432" spans="1:12" x14ac:dyDescent="0.3">
      <c r="A1432" s="11" t="s">
        <v>3303</v>
      </c>
      <c r="B1432" s="11" t="s">
        <v>292</v>
      </c>
      <c r="C1432" s="11" t="s">
        <v>3199</v>
      </c>
      <c r="D1432" s="11" t="s">
        <v>3200</v>
      </c>
      <c r="E1432" s="11" t="s">
        <v>3304</v>
      </c>
      <c r="F1432" s="12">
        <v>11</v>
      </c>
      <c r="G1432" s="12">
        <v>3</v>
      </c>
      <c r="H1432" s="13">
        <v>8.7099999999999997E-2</v>
      </c>
      <c r="I1432" s="14">
        <v>0.41999840999999999</v>
      </c>
      <c r="J1432" s="15">
        <v>0.2</v>
      </c>
      <c r="K1432" s="16" t="s">
        <v>297</v>
      </c>
      <c r="L1432" t="str">
        <f t="shared" si="22"/>
        <v>none</v>
      </c>
    </row>
    <row r="1433" spans="1:12" x14ac:dyDescent="0.3">
      <c r="A1433" s="18" t="s">
        <v>3305</v>
      </c>
      <c r="B1433" s="11" t="s">
        <v>292</v>
      </c>
      <c r="C1433" s="11" t="s">
        <v>3199</v>
      </c>
      <c r="D1433" s="11" t="s">
        <v>3200</v>
      </c>
      <c r="E1433" s="11" t="s">
        <v>3306</v>
      </c>
      <c r="F1433" s="12">
        <v>411</v>
      </c>
      <c r="G1433" s="12">
        <v>61</v>
      </c>
      <c r="H1433" s="13">
        <v>7.4399999999999994E-2</v>
      </c>
      <c r="I1433" s="14">
        <v>0.47928872</v>
      </c>
      <c r="J1433" s="15">
        <v>0.3</v>
      </c>
      <c r="K1433" s="16" t="s">
        <v>331</v>
      </c>
      <c r="L1433" t="str">
        <f t="shared" si="22"/>
        <v>none</v>
      </c>
    </row>
    <row r="1434" spans="1:12" x14ac:dyDescent="0.3">
      <c r="A1434" s="11" t="s">
        <v>3307</v>
      </c>
      <c r="B1434" s="11" t="s">
        <v>292</v>
      </c>
      <c r="C1434" s="11" t="s">
        <v>3199</v>
      </c>
      <c r="D1434" s="11" t="s">
        <v>3200</v>
      </c>
      <c r="E1434" s="11" t="s">
        <v>3308</v>
      </c>
      <c r="F1434" s="12">
        <v>92</v>
      </c>
      <c r="G1434" s="12">
        <v>23</v>
      </c>
      <c r="H1434" s="13">
        <v>6.9500000000000006E-2</v>
      </c>
      <c r="I1434" s="14">
        <v>0.47855262999999998</v>
      </c>
      <c r="J1434" s="15">
        <v>0.3</v>
      </c>
      <c r="K1434" s="16" t="s">
        <v>297</v>
      </c>
      <c r="L1434" t="str">
        <f t="shared" si="22"/>
        <v>none</v>
      </c>
    </row>
    <row r="1435" spans="1:12" x14ac:dyDescent="0.3">
      <c r="A1435" s="11" t="s">
        <v>3309</v>
      </c>
      <c r="B1435" s="11" t="s">
        <v>292</v>
      </c>
      <c r="C1435" s="11" t="s">
        <v>3199</v>
      </c>
      <c r="D1435" s="11" t="s">
        <v>3200</v>
      </c>
      <c r="E1435" s="11" t="s">
        <v>3310</v>
      </c>
      <c r="F1435" s="12">
        <v>87</v>
      </c>
      <c r="G1435" s="12">
        <v>13</v>
      </c>
      <c r="H1435" s="13">
        <v>0.12570000000000001</v>
      </c>
      <c r="I1435" s="14">
        <v>0.42781807999999999</v>
      </c>
      <c r="J1435" s="15">
        <v>0.3</v>
      </c>
      <c r="K1435" s="16" t="s">
        <v>331</v>
      </c>
      <c r="L1435" t="str">
        <f t="shared" si="22"/>
        <v>none</v>
      </c>
    </row>
    <row r="1436" spans="1:12" x14ac:dyDescent="0.3">
      <c r="A1436" s="11" t="s">
        <v>3311</v>
      </c>
      <c r="B1436" s="11" t="s">
        <v>292</v>
      </c>
      <c r="C1436" s="11" t="s">
        <v>3199</v>
      </c>
      <c r="D1436" s="11" t="s">
        <v>3200</v>
      </c>
      <c r="E1436" s="11" t="s">
        <v>3312</v>
      </c>
      <c r="F1436" s="12">
        <v>22</v>
      </c>
      <c r="G1436" s="12">
        <v>5</v>
      </c>
      <c r="H1436" s="13">
        <v>0.13170000000000001</v>
      </c>
      <c r="I1436" s="14">
        <v>0.31343306999999998</v>
      </c>
      <c r="J1436" s="15">
        <v>0.2</v>
      </c>
      <c r="K1436" s="16" t="s">
        <v>297</v>
      </c>
      <c r="L1436" t="str">
        <f t="shared" si="22"/>
        <v>none</v>
      </c>
    </row>
    <row r="1437" spans="1:12" x14ac:dyDescent="0.3">
      <c r="A1437" s="11" t="s">
        <v>3313</v>
      </c>
      <c r="B1437" s="11" t="s">
        <v>292</v>
      </c>
      <c r="C1437" s="11" t="s">
        <v>3199</v>
      </c>
      <c r="D1437" s="11" t="s">
        <v>3200</v>
      </c>
      <c r="E1437" s="11" t="s">
        <v>3314</v>
      </c>
      <c r="F1437" s="12">
        <v>95</v>
      </c>
      <c r="G1437" s="12">
        <v>13</v>
      </c>
      <c r="H1437" s="13">
        <v>0.19500000000000001</v>
      </c>
      <c r="I1437" s="14">
        <v>0.24728997</v>
      </c>
      <c r="J1437" s="15">
        <v>0.2</v>
      </c>
      <c r="K1437" s="16" t="s">
        <v>331</v>
      </c>
      <c r="L1437" t="str">
        <f t="shared" si="22"/>
        <v>none</v>
      </c>
    </row>
    <row r="1438" spans="1:12" x14ac:dyDescent="0.3">
      <c r="A1438" s="11" t="s">
        <v>3315</v>
      </c>
      <c r="B1438" s="11" t="s">
        <v>292</v>
      </c>
      <c r="C1438" s="11" t="s">
        <v>3199</v>
      </c>
      <c r="D1438" s="11" t="s">
        <v>3200</v>
      </c>
      <c r="E1438" s="11" t="s">
        <v>3316</v>
      </c>
      <c r="F1438" s="12">
        <v>81</v>
      </c>
      <c r="G1438" s="12">
        <v>12</v>
      </c>
      <c r="H1438" s="13">
        <v>0.1113</v>
      </c>
      <c r="I1438" s="14">
        <v>0.40927967999999998</v>
      </c>
      <c r="J1438" s="15">
        <v>0.3</v>
      </c>
      <c r="K1438" s="16" t="s">
        <v>331</v>
      </c>
      <c r="L1438" t="str">
        <f t="shared" si="22"/>
        <v>none</v>
      </c>
    </row>
    <row r="1439" spans="1:12" x14ac:dyDescent="0.3">
      <c r="A1439" s="11" t="s">
        <v>3317</v>
      </c>
      <c r="B1439" s="11" t="s">
        <v>292</v>
      </c>
      <c r="C1439" s="11" t="s">
        <v>3199</v>
      </c>
      <c r="D1439" s="11" t="s">
        <v>3200</v>
      </c>
      <c r="E1439" s="11" t="s">
        <v>3318</v>
      </c>
      <c r="F1439" s="12">
        <v>43</v>
      </c>
      <c r="G1439" s="12">
        <v>11</v>
      </c>
      <c r="H1439" s="13">
        <v>4.5900000000000003E-2</v>
      </c>
      <c r="I1439" s="14">
        <v>0.65020681000000002</v>
      </c>
      <c r="J1439" s="15">
        <v>0.3</v>
      </c>
      <c r="K1439" s="16" t="s">
        <v>297</v>
      </c>
      <c r="L1439" t="str">
        <f t="shared" si="22"/>
        <v>none</v>
      </c>
    </row>
    <row r="1440" spans="1:12" x14ac:dyDescent="0.3">
      <c r="A1440" s="18" t="s">
        <v>3319</v>
      </c>
      <c r="B1440" s="11" t="s">
        <v>292</v>
      </c>
      <c r="C1440" s="11" t="s">
        <v>3199</v>
      </c>
      <c r="D1440" s="11" t="s">
        <v>3200</v>
      </c>
      <c r="E1440" s="11" t="s">
        <v>3320</v>
      </c>
      <c r="F1440" s="12">
        <v>302</v>
      </c>
      <c r="G1440" s="12">
        <v>76</v>
      </c>
      <c r="H1440" s="13">
        <v>4.4600000000000001E-2</v>
      </c>
      <c r="I1440" s="14">
        <v>0.70827101000000003</v>
      </c>
      <c r="J1440" s="15">
        <v>0.3</v>
      </c>
      <c r="K1440" s="16" t="s">
        <v>297</v>
      </c>
      <c r="L1440" t="str">
        <f t="shared" si="22"/>
        <v>none</v>
      </c>
    </row>
    <row r="1441" spans="1:12" x14ac:dyDescent="0.3">
      <c r="A1441" s="18" t="s">
        <v>3321</v>
      </c>
      <c r="B1441" s="11" t="s">
        <v>292</v>
      </c>
      <c r="C1441" s="11" t="s">
        <v>3199</v>
      </c>
      <c r="D1441" s="11" t="s">
        <v>3200</v>
      </c>
      <c r="E1441" s="11" t="s">
        <v>3322</v>
      </c>
      <c r="F1441" s="12">
        <v>37</v>
      </c>
      <c r="G1441" s="12">
        <v>2</v>
      </c>
      <c r="H1441" s="13">
        <v>2.6700000000000002E-2</v>
      </c>
      <c r="I1441" s="14">
        <v>0.46504305000000001</v>
      </c>
      <c r="J1441" s="15">
        <v>0.3</v>
      </c>
      <c r="K1441" s="16" t="s">
        <v>370</v>
      </c>
      <c r="L1441" t="str">
        <f t="shared" si="22"/>
        <v>none</v>
      </c>
    </row>
    <row r="1442" spans="1:12" x14ac:dyDescent="0.3">
      <c r="A1442" s="11" t="s">
        <v>3323</v>
      </c>
      <c r="B1442" s="11" t="s">
        <v>292</v>
      </c>
      <c r="C1442" s="11" t="s">
        <v>3199</v>
      </c>
      <c r="D1442" s="11" t="s">
        <v>3200</v>
      </c>
      <c r="E1442" s="11" t="s">
        <v>3324</v>
      </c>
      <c r="F1442" s="12">
        <v>207</v>
      </c>
      <c r="G1442" s="12">
        <v>31</v>
      </c>
      <c r="H1442" s="13">
        <v>0.19170000000000001</v>
      </c>
      <c r="I1442" s="14">
        <v>0.39247839000000001</v>
      </c>
      <c r="J1442" s="15">
        <v>0.3</v>
      </c>
      <c r="K1442" s="16" t="s">
        <v>331</v>
      </c>
      <c r="L1442" t="str">
        <f t="shared" si="22"/>
        <v>none</v>
      </c>
    </row>
    <row r="1443" spans="1:12" x14ac:dyDescent="0.3">
      <c r="A1443" s="11" t="s">
        <v>3325</v>
      </c>
      <c r="B1443" s="11" t="s">
        <v>292</v>
      </c>
      <c r="C1443" s="11" t="s">
        <v>3199</v>
      </c>
      <c r="D1443" s="11" t="s">
        <v>3200</v>
      </c>
      <c r="E1443" s="11" t="s">
        <v>3326</v>
      </c>
      <c r="F1443" s="12">
        <v>33</v>
      </c>
      <c r="G1443" s="12">
        <v>5</v>
      </c>
      <c r="H1443" s="13">
        <v>3.0599999999999999E-2</v>
      </c>
      <c r="I1443" s="14">
        <v>0.2978538</v>
      </c>
      <c r="J1443" s="15">
        <v>0.2</v>
      </c>
      <c r="K1443" s="16" t="s">
        <v>331</v>
      </c>
      <c r="L1443" t="str">
        <f t="shared" si="22"/>
        <v>none</v>
      </c>
    </row>
    <row r="1444" spans="1:12" x14ac:dyDescent="0.3">
      <c r="A1444" s="18" t="s">
        <v>3327</v>
      </c>
      <c r="B1444" s="11" t="s">
        <v>292</v>
      </c>
      <c r="C1444" s="11" t="s">
        <v>3199</v>
      </c>
      <c r="D1444" s="11" t="s">
        <v>3200</v>
      </c>
      <c r="E1444" s="11" t="s">
        <v>3328</v>
      </c>
      <c r="F1444" s="12">
        <v>88</v>
      </c>
      <c r="G1444" s="12">
        <v>4</v>
      </c>
      <c r="H1444" s="13">
        <v>0.1482</v>
      </c>
      <c r="I1444" s="14">
        <v>0.31828338</v>
      </c>
      <c r="J1444" s="15">
        <v>0.2</v>
      </c>
      <c r="K1444" s="16" t="s">
        <v>370</v>
      </c>
      <c r="L1444" t="str">
        <f t="shared" si="22"/>
        <v>none</v>
      </c>
    </row>
    <row r="1445" spans="1:12" x14ac:dyDescent="0.3">
      <c r="A1445" s="11" t="s">
        <v>3329</v>
      </c>
      <c r="B1445" s="11" t="s">
        <v>292</v>
      </c>
      <c r="C1445" s="11" t="s">
        <v>3199</v>
      </c>
      <c r="D1445" s="11" t="s">
        <v>3200</v>
      </c>
      <c r="E1445" s="11" t="s">
        <v>3330</v>
      </c>
      <c r="F1445" s="12">
        <v>77</v>
      </c>
      <c r="G1445" s="12">
        <v>12</v>
      </c>
      <c r="H1445" s="13">
        <v>0.12</v>
      </c>
      <c r="I1445" s="14">
        <v>0.45170970999999999</v>
      </c>
      <c r="J1445" s="15">
        <v>0.3</v>
      </c>
      <c r="K1445" s="16" t="s">
        <v>331</v>
      </c>
      <c r="L1445" t="str">
        <f t="shared" si="22"/>
        <v>none</v>
      </c>
    </row>
    <row r="1446" spans="1:12" x14ac:dyDescent="0.3">
      <c r="A1446" s="11" t="s">
        <v>3331</v>
      </c>
      <c r="B1446" s="11" t="s">
        <v>292</v>
      </c>
      <c r="C1446" s="11" t="s">
        <v>3199</v>
      </c>
      <c r="D1446" s="11" t="s">
        <v>3200</v>
      </c>
      <c r="E1446" s="11" t="s">
        <v>3332</v>
      </c>
      <c r="F1446" s="12">
        <v>226</v>
      </c>
      <c r="G1446" s="12">
        <v>57</v>
      </c>
      <c r="H1446" s="13">
        <v>0.1295</v>
      </c>
      <c r="I1446" s="14">
        <v>0.57141821000000004</v>
      </c>
      <c r="J1446" s="15">
        <v>0.3</v>
      </c>
      <c r="K1446" s="16" t="s">
        <v>297</v>
      </c>
      <c r="L1446" t="str">
        <f t="shared" si="22"/>
        <v>none</v>
      </c>
    </row>
    <row r="1447" spans="1:12" x14ac:dyDescent="0.3">
      <c r="A1447" s="11" t="s">
        <v>3333</v>
      </c>
      <c r="B1447" s="11" t="s">
        <v>292</v>
      </c>
      <c r="C1447" s="11" t="s">
        <v>3199</v>
      </c>
      <c r="D1447" s="11" t="s">
        <v>3200</v>
      </c>
      <c r="E1447" s="11" t="s">
        <v>3334</v>
      </c>
      <c r="F1447" s="12">
        <v>80</v>
      </c>
      <c r="G1447" s="12">
        <v>12</v>
      </c>
      <c r="H1447" s="13">
        <v>6.4899999999999999E-2</v>
      </c>
      <c r="I1447" s="14">
        <v>0.44245874000000002</v>
      </c>
      <c r="J1447" s="15">
        <v>0.3</v>
      </c>
      <c r="K1447" s="16" t="s">
        <v>331</v>
      </c>
      <c r="L1447" t="str">
        <f t="shared" si="22"/>
        <v>none</v>
      </c>
    </row>
    <row r="1448" spans="1:12" x14ac:dyDescent="0.3">
      <c r="A1448" s="11" t="s">
        <v>3335</v>
      </c>
      <c r="B1448" s="11" t="s">
        <v>292</v>
      </c>
      <c r="C1448" s="11" t="s">
        <v>3199</v>
      </c>
      <c r="D1448" s="11" t="s">
        <v>3200</v>
      </c>
      <c r="E1448" s="11" t="s">
        <v>3336</v>
      </c>
      <c r="F1448" s="12">
        <v>847</v>
      </c>
      <c r="G1448" s="12">
        <v>127</v>
      </c>
      <c r="H1448" s="13">
        <v>0.15129999999999999</v>
      </c>
      <c r="I1448" s="14">
        <v>0.43955335000000001</v>
      </c>
      <c r="J1448" s="15">
        <v>0.3</v>
      </c>
      <c r="K1448" s="16" t="s">
        <v>331</v>
      </c>
      <c r="L1448" t="str">
        <f t="shared" si="22"/>
        <v>none</v>
      </c>
    </row>
    <row r="1449" spans="1:12" x14ac:dyDescent="0.3">
      <c r="A1449" s="11" t="s">
        <v>3337</v>
      </c>
      <c r="B1449" s="11" t="s">
        <v>292</v>
      </c>
      <c r="C1449" s="11" t="s">
        <v>3199</v>
      </c>
      <c r="D1449" s="11" t="s">
        <v>3200</v>
      </c>
      <c r="E1449" s="11" t="s">
        <v>3338</v>
      </c>
      <c r="F1449" s="12">
        <v>79</v>
      </c>
      <c r="G1449" s="12">
        <v>20</v>
      </c>
      <c r="H1449" s="13">
        <v>2.5999999999999999E-2</v>
      </c>
      <c r="I1449" s="14">
        <v>0.44772372999999999</v>
      </c>
      <c r="J1449" s="15">
        <v>0.2</v>
      </c>
      <c r="K1449" s="16" t="s">
        <v>297</v>
      </c>
      <c r="L1449" t="str">
        <f t="shared" si="22"/>
        <v>none</v>
      </c>
    </row>
    <row r="1450" spans="1:12" x14ac:dyDescent="0.3">
      <c r="A1450" s="11" t="s">
        <v>3339</v>
      </c>
      <c r="B1450" s="11" t="s">
        <v>292</v>
      </c>
      <c r="C1450" s="11" t="s">
        <v>3199</v>
      </c>
      <c r="D1450" s="11" t="s">
        <v>3200</v>
      </c>
      <c r="E1450" s="11" t="s">
        <v>3340</v>
      </c>
      <c r="F1450" s="12">
        <v>56</v>
      </c>
      <c r="G1450" s="12">
        <v>3</v>
      </c>
      <c r="H1450" s="13">
        <v>4.5499999999999999E-2</v>
      </c>
      <c r="I1450" s="14">
        <v>0.28384144</v>
      </c>
      <c r="J1450" s="15">
        <v>0.2</v>
      </c>
      <c r="K1450" s="16" t="s">
        <v>370</v>
      </c>
      <c r="L1450" t="str">
        <f t="shared" si="22"/>
        <v>none</v>
      </c>
    </row>
    <row r="1451" spans="1:12" x14ac:dyDescent="0.3">
      <c r="A1451" s="11" t="s">
        <v>3341</v>
      </c>
      <c r="B1451" s="11" t="s">
        <v>292</v>
      </c>
      <c r="C1451" s="11" t="s">
        <v>3199</v>
      </c>
      <c r="D1451" s="11" t="s">
        <v>3200</v>
      </c>
      <c r="E1451" s="11" t="s">
        <v>3342</v>
      </c>
      <c r="F1451" s="12">
        <v>198</v>
      </c>
      <c r="G1451" s="12">
        <v>10</v>
      </c>
      <c r="H1451" s="13">
        <v>8.9899999999999994E-2</v>
      </c>
      <c r="I1451" s="14">
        <v>0.46958708999999998</v>
      </c>
      <c r="J1451" s="15">
        <v>0.3</v>
      </c>
      <c r="K1451" s="16" t="s">
        <v>370</v>
      </c>
      <c r="L1451" t="str">
        <f t="shared" si="22"/>
        <v>none</v>
      </c>
    </row>
    <row r="1452" spans="1:12" x14ac:dyDescent="0.3">
      <c r="A1452" s="11" t="s">
        <v>3343</v>
      </c>
      <c r="B1452" s="11" t="s">
        <v>292</v>
      </c>
      <c r="C1452" s="11" t="s">
        <v>3199</v>
      </c>
      <c r="D1452" s="11" t="s">
        <v>3200</v>
      </c>
      <c r="E1452" s="11" t="s">
        <v>3344</v>
      </c>
      <c r="F1452" s="12">
        <v>17</v>
      </c>
      <c r="G1452" s="12">
        <v>4</v>
      </c>
      <c r="H1452" s="13">
        <v>5.5300000000000002E-2</v>
      </c>
      <c r="I1452" s="14">
        <v>0.53713060000000001</v>
      </c>
      <c r="J1452" s="15">
        <v>0.3</v>
      </c>
      <c r="K1452" s="16" t="s">
        <v>297</v>
      </c>
      <c r="L1452" t="str">
        <f t="shared" si="22"/>
        <v>none</v>
      </c>
    </row>
    <row r="1453" spans="1:12" x14ac:dyDescent="0.3">
      <c r="A1453" s="18" t="s">
        <v>3345</v>
      </c>
      <c r="B1453" s="11" t="s">
        <v>292</v>
      </c>
      <c r="C1453" s="11" t="s">
        <v>3199</v>
      </c>
      <c r="D1453" s="11" t="s">
        <v>3200</v>
      </c>
      <c r="E1453" s="11" t="s">
        <v>3346</v>
      </c>
      <c r="F1453" s="12">
        <v>82</v>
      </c>
      <c r="G1453" s="12">
        <v>20</v>
      </c>
      <c r="H1453" s="13">
        <v>2.3199999999999998E-2</v>
      </c>
      <c r="I1453" s="14">
        <v>0.35943768999999998</v>
      </c>
      <c r="J1453" s="15">
        <v>0.2</v>
      </c>
      <c r="K1453" s="16" t="s">
        <v>297</v>
      </c>
      <c r="L1453" t="str">
        <f t="shared" si="22"/>
        <v>none</v>
      </c>
    </row>
    <row r="1454" spans="1:12" x14ac:dyDescent="0.3">
      <c r="A1454" s="11" t="s">
        <v>3347</v>
      </c>
      <c r="B1454" s="11" t="s">
        <v>292</v>
      </c>
      <c r="C1454" s="11" t="s">
        <v>3199</v>
      </c>
      <c r="D1454" s="11" t="s">
        <v>3200</v>
      </c>
      <c r="E1454" s="11" t="s">
        <v>3348</v>
      </c>
      <c r="F1454" s="12">
        <v>54</v>
      </c>
      <c r="G1454" s="12">
        <v>14</v>
      </c>
      <c r="H1454" s="13">
        <v>0.111</v>
      </c>
      <c r="I1454" s="14">
        <v>0.48047097999999999</v>
      </c>
      <c r="J1454" s="15">
        <v>0.3</v>
      </c>
      <c r="K1454" s="16" t="s">
        <v>297</v>
      </c>
      <c r="L1454" t="str">
        <f t="shared" si="22"/>
        <v>none</v>
      </c>
    </row>
    <row r="1455" spans="1:12" x14ac:dyDescent="0.3">
      <c r="A1455" s="11" t="s">
        <v>3349</v>
      </c>
      <c r="B1455" s="11" t="s">
        <v>292</v>
      </c>
      <c r="C1455" s="11" t="s">
        <v>3199</v>
      </c>
      <c r="D1455" s="11" t="s">
        <v>3200</v>
      </c>
      <c r="E1455" s="11" t="s">
        <v>3350</v>
      </c>
      <c r="F1455" s="12">
        <v>19</v>
      </c>
      <c r="G1455" s="12">
        <v>5</v>
      </c>
      <c r="H1455" s="13">
        <v>6.25E-2</v>
      </c>
      <c r="I1455" s="14">
        <v>0.48262836999999997</v>
      </c>
      <c r="J1455" s="15">
        <v>0.3</v>
      </c>
      <c r="K1455" s="16" t="s">
        <v>297</v>
      </c>
      <c r="L1455" t="str">
        <f t="shared" si="22"/>
        <v>none</v>
      </c>
    </row>
    <row r="1456" spans="1:12" x14ac:dyDescent="0.3">
      <c r="A1456" s="11" t="s">
        <v>3351</v>
      </c>
      <c r="B1456" s="11" t="s">
        <v>292</v>
      </c>
      <c r="C1456" s="11" t="s">
        <v>3199</v>
      </c>
      <c r="D1456" s="11" t="s">
        <v>3200</v>
      </c>
      <c r="E1456" s="11" t="s">
        <v>3352</v>
      </c>
      <c r="F1456" s="12">
        <v>224</v>
      </c>
      <c r="G1456" s="12">
        <v>56</v>
      </c>
      <c r="H1456" s="13">
        <v>6.1699999999999998E-2</v>
      </c>
      <c r="I1456" s="14">
        <v>0.55667230999999995</v>
      </c>
      <c r="J1456" s="15">
        <v>0.3</v>
      </c>
      <c r="K1456" s="16" t="s">
        <v>297</v>
      </c>
      <c r="L1456" t="str">
        <f t="shared" si="22"/>
        <v>none</v>
      </c>
    </row>
    <row r="1457" spans="1:12" x14ac:dyDescent="0.3">
      <c r="A1457" s="11" t="s">
        <v>3353</v>
      </c>
      <c r="B1457" s="11" t="s">
        <v>292</v>
      </c>
      <c r="C1457" s="11" t="s">
        <v>3199</v>
      </c>
      <c r="D1457" s="11" t="s">
        <v>3200</v>
      </c>
      <c r="E1457" s="11" t="s">
        <v>3354</v>
      </c>
      <c r="F1457" s="12">
        <v>14</v>
      </c>
      <c r="G1457" s="12">
        <v>3</v>
      </c>
      <c r="H1457" s="13">
        <v>8.7300000000000003E-2</v>
      </c>
      <c r="I1457" s="14">
        <v>0.35108080000000003</v>
      </c>
      <c r="J1457" s="15">
        <v>0.2</v>
      </c>
      <c r="K1457" s="16" t="s">
        <v>297</v>
      </c>
      <c r="L1457" t="str">
        <f t="shared" si="22"/>
        <v>none</v>
      </c>
    </row>
    <row r="1458" spans="1:12" x14ac:dyDescent="0.3">
      <c r="A1458" s="11" t="s">
        <v>3355</v>
      </c>
      <c r="B1458" s="11" t="s">
        <v>292</v>
      </c>
      <c r="C1458" s="11" t="s">
        <v>3199</v>
      </c>
      <c r="D1458" s="11" t="s">
        <v>3200</v>
      </c>
      <c r="E1458" s="11" t="s">
        <v>3356</v>
      </c>
      <c r="F1458" s="12">
        <v>50</v>
      </c>
      <c r="G1458" s="12">
        <v>13</v>
      </c>
      <c r="H1458" s="13">
        <v>0.11</v>
      </c>
      <c r="I1458" s="14">
        <v>0.56471718999999998</v>
      </c>
      <c r="J1458" s="15">
        <v>0.3</v>
      </c>
      <c r="K1458" s="16" t="s">
        <v>297</v>
      </c>
      <c r="L1458" t="str">
        <f t="shared" si="22"/>
        <v>none</v>
      </c>
    </row>
    <row r="1459" spans="1:12" x14ac:dyDescent="0.3">
      <c r="A1459" s="11" t="s">
        <v>3357</v>
      </c>
      <c r="B1459" s="11" t="s">
        <v>292</v>
      </c>
      <c r="C1459" s="11" t="s">
        <v>3199</v>
      </c>
      <c r="D1459" s="11" t="s">
        <v>3200</v>
      </c>
      <c r="E1459" s="11" t="s">
        <v>3358</v>
      </c>
      <c r="F1459" s="12">
        <v>27</v>
      </c>
      <c r="G1459" s="12">
        <v>7</v>
      </c>
      <c r="H1459" s="13">
        <v>9.7500000000000003E-2</v>
      </c>
      <c r="I1459" s="14">
        <v>0.28054738000000001</v>
      </c>
      <c r="J1459" s="15">
        <v>0.2</v>
      </c>
      <c r="K1459" s="16" t="s">
        <v>297</v>
      </c>
      <c r="L1459" t="str">
        <f t="shared" si="22"/>
        <v>none</v>
      </c>
    </row>
    <row r="1460" spans="1:12" x14ac:dyDescent="0.3">
      <c r="A1460" s="18" t="s">
        <v>3359</v>
      </c>
      <c r="B1460" s="11" t="s">
        <v>292</v>
      </c>
      <c r="C1460" s="11" t="s">
        <v>3199</v>
      </c>
      <c r="D1460" s="11" t="s">
        <v>3200</v>
      </c>
      <c r="E1460" s="11" t="s">
        <v>3360</v>
      </c>
      <c r="F1460" s="12">
        <v>372</v>
      </c>
      <c r="G1460" s="12">
        <v>93</v>
      </c>
      <c r="H1460" s="13">
        <v>6.5799999999999997E-2</v>
      </c>
      <c r="I1460" s="14">
        <v>0.58198307000000005</v>
      </c>
      <c r="J1460" s="15">
        <v>0.3</v>
      </c>
      <c r="K1460" s="16" t="s">
        <v>297</v>
      </c>
      <c r="L1460" t="str">
        <f t="shared" si="22"/>
        <v>none</v>
      </c>
    </row>
    <row r="1461" spans="1:12" x14ac:dyDescent="0.3">
      <c r="A1461" s="11" t="s">
        <v>3361</v>
      </c>
      <c r="B1461" s="11" t="s">
        <v>292</v>
      </c>
      <c r="C1461" s="11" t="s">
        <v>3199</v>
      </c>
      <c r="D1461" s="11" t="s">
        <v>3200</v>
      </c>
      <c r="E1461" s="11" t="s">
        <v>3362</v>
      </c>
      <c r="F1461" s="12">
        <v>228</v>
      </c>
      <c r="G1461" s="12">
        <v>34</v>
      </c>
      <c r="H1461" s="13">
        <v>0.18629999999999999</v>
      </c>
      <c r="I1461" s="14">
        <v>0.41874834999999999</v>
      </c>
      <c r="J1461" s="15">
        <v>0.3</v>
      </c>
      <c r="K1461" s="16" t="s">
        <v>331</v>
      </c>
      <c r="L1461" t="str">
        <f t="shared" si="22"/>
        <v>none</v>
      </c>
    </row>
    <row r="1462" spans="1:12" x14ac:dyDescent="0.3">
      <c r="A1462" s="11" t="s">
        <v>3363</v>
      </c>
      <c r="B1462" s="11" t="s">
        <v>292</v>
      </c>
      <c r="C1462" s="11" t="s">
        <v>3199</v>
      </c>
      <c r="D1462" s="11" t="s">
        <v>3200</v>
      </c>
      <c r="E1462" s="11" t="s">
        <v>3364</v>
      </c>
      <c r="F1462" s="12">
        <v>10</v>
      </c>
      <c r="G1462" s="12">
        <v>2</v>
      </c>
      <c r="H1462" s="13">
        <v>2.9499999999999998E-2</v>
      </c>
      <c r="I1462" s="14">
        <v>0.32510974999999998</v>
      </c>
      <c r="J1462" s="15">
        <v>0.2</v>
      </c>
      <c r="K1462" s="16" t="s">
        <v>297</v>
      </c>
      <c r="L1462" t="str">
        <f t="shared" si="22"/>
        <v>none</v>
      </c>
    </row>
    <row r="1463" spans="1:12" x14ac:dyDescent="0.3">
      <c r="A1463" s="11" t="s">
        <v>3365</v>
      </c>
      <c r="B1463" s="11" t="s">
        <v>292</v>
      </c>
      <c r="C1463" s="11" t="s">
        <v>3199</v>
      </c>
      <c r="D1463" s="11" t="s">
        <v>3200</v>
      </c>
      <c r="E1463" s="11" t="s">
        <v>3366</v>
      </c>
      <c r="F1463" s="12">
        <v>96</v>
      </c>
      <c r="G1463" s="12">
        <v>24</v>
      </c>
      <c r="H1463" s="13">
        <v>0.1273</v>
      </c>
      <c r="I1463" s="14">
        <v>0.47544445000000002</v>
      </c>
      <c r="J1463" s="15">
        <v>0.3</v>
      </c>
      <c r="K1463" s="16" t="s">
        <v>297</v>
      </c>
      <c r="L1463" t="str">
        <f t="shared" si="22"/>
        <v>none</v>
      </c>
    </row>
    <row r="1464" spans="1:12" x14ac:dyDescent="0.3">
      <c r="A1464" s="11" t="s">
        <v>3367</v>
      </c>
      <c r="B1464" s="11" t="s">
        <v>292</v>
      </c>
      <c r="C1464" s="11" t="s">
        <v>3199</v>
      </c>
      <c r="D1464" s="11" t="s">
        <v>3200</v>
      </c>
      <c r="E1464" s="11" t="s">
        <v>3368</v>
      </c>
      <c r="F1464" s="12">
        <v>81</v>
      </c>
      <c r="G1464" s="12">
        <v>12</v>
      </c>
      <c r="H1464" s="13">
        <v>7.9899999999999999E-2</v>
      </c>
      <c r="I1464" s="14">
        <v>0.31300516</v>
      </c>
      <c r="J1464" s="15">
        <v>0.2</v>
      </c>
      <c r="K1464" s="16" t="s">
        <v>331</v>
      </c>
      <c r="L1464" t="str">
        <f t="shared" si="22"/>
        <v>none</v>
      </c>
    </row>
    <row r="1465" spans="1:12" x14ac:dyDescent="0.3">
      <c r="A1465" s="18" t="s">
        <v>3369</v>
      </c>
      <c r="B1465" s="11" t="s">
        <v>292</v>
      </c>
      <c r="C1465" s="11" t="s">
        <v>3199</v>
      </c>
      <c r="D1465" s="11" t="s">
        <v>3200</v>
      </c>
      <c r="E1465" s="11" t="s">
        <v>3370</v>
      </c>
      <c r="F1465" s="12">
        <v>27</v>
      </c>
      <c r="G1465" s="12">
        <v>1</v>
      </c>
      <c r="H1465" s="13">
        <v>2.9000000000000001E-2</v>
      </c>
      <c r="I1465" s="14">
        <v>0.47125071000000002</v>
      </c>
      <c r="J1465" s="15">
        <v>0.2</v>
      </c>
      <c r="K1465" s="16" t="s">
        <v>370</v>
      </c>
      <c r="L1465" t="str">
        <f t="shared" si="22"/>
        <v>none</v>
      </c>
    </row>
    <row r="1466" spans="1:12" x14ac:dyDescent="0.3">
      <c r="A1466" s="11" t="s">
        <v>3371</v>
      </c>
      <c r="B1466" s="11" t="s">
        <v>292</v>
      </c>
      <c r="C1466" s="11" t="s">
        <v>3199</v>
      </c>
      <c r="D1466" s="11" t="s">
        <v>3200</v>
      </c>
      <c r="E1466" s="11" t="s">
        <v>3372</v>
      </c>
      <c r="F1466" s="12">
        <v>36</v>
      </c>
      <c r="G1466" s="12">
        <v>2</v>
      </c>
      <c r="H1466" s="13">
        <v>7.1300000000000002E-2</v>
      </c>
      <c r="I1466" s="14">
        <v>0.38951183</v>
      </c>
      <c r="J1466" s="15">
        <v>0.2</v>
      </c>
      <c r="K1466" s="16" t="s">
        <v>370</v>
      </c>
      <c r="L1466" t="str">
        <f t="shared" si="22"/>
        <v>none</v>
      </c>
    </row>
    <row r="1467" spans="1:12" x14ac:dyDescent="0.3">
      <c r="A1467" s="18" t="s">
        <v>3373</v>
      </c>
      <c r="B1467" s="11" t="s">
        <v>292</v>
      </c>
      <c r="C1467" s="11" t="s">
        <v>3199</v>
      </c>
      <c r="D1467" s="11" t="s">
        <v>3200</v>
      </c>
      <c r="E1467" s="11" t="s">
        <v>3374</v>
      </c>
      <c r="F1467" s="12">
        <v>15</v>
      </c>
      <c r="G1467" s="12">
        <v>4</v>
      </c>
      <c r="H1467" s="13">
        <v>7.7299999999999994E-2</v>
      </c>
      <c r="I1467" s="14">
        <v>0.31838674</v>
      </c>
      <c r="J1467" s="15">
        <v>0.2</v>
      </c>
      <c r="K1467" s="16" t="s">
        <v>297</v>
      </c>
      <c r="L1467" t="str">
        <f t="shared" si="22"/>
        <v>none</v>
      </c>
    </row>
    <row r="1468" spans="1:12" x14ac:dyDescent="0.3">
      <c r="A1468" s="11" t="s">
        <v>3375</v>
      </c>
      <c r="B1468" s="11" t="s">
        <v>292</v>
      </c>
      <c r="C1468" s="11" t="s">
        <v>3199</v>
      </c>
      <c r="D1468" s="11" t="s">
        <v>3200</v>
      </c>
      <c r="E1468" s="11" t="s">
        <v>3376</v>
      </c>
      <c r="F1468" s="12">
        <v>38</v>
      </c>
      <c r="G1468" s="12">
        <v>2</v>
      </c>
      <c r="H1468" s="13">
        <v>3.9100000000000003E-2</v>
      </c>
      <c r="I1468" s="14">
        <v>0.43510724000000001</v>
      </c>
      <c r="J1468" s="15">
        <v>0.3</v>
      </c>
      <c r="K1468" s="16" t="s">
        <v>370</v>
      </c>
      <c r="L1468" t="str">
        <f t="shared" si="22"/>
        <v>none</v>
      </c>
    </row>
    <row r="1469" spans="1:12" x14ac:dyDescent="0.3">
      <c r="A1469" s="11" t="s">
        <v>3377</v>
      </c>
      <c r="B1469" s="11" t="s">
        <v>292</v>
      </c>
      <c r="C1469" s="11" t="s">
        <v>3199</v>
      </c>
      <c r="D1469" s="11" t="s">
        <v>3200</v>
      </c>
      <c r="E1469" s="11" t="s">
        <v>3378</v>
      </c>
      <c r="F1469" s="12">
        <v>99</v>
      </c>
      <c r="G1469" s="12">
        <v>25</v>
      </c>
      <c r="H1469" s="13">
        <v>0.1167</v>
      </c>
      <c r="I1469" s="14">
        <v>0.3567534</v>
      </c>
      <c r="J1469" s="15">
        <v>0.2</v>
      </c>
      <c r="K1469" s="16" t="s">
        <v>297</v>
      </c>
      <c r="L1469" t="str">
        <f t="shared" si="22"/>
        <v>none</v>
      </c>
    </row>
    <row r="1470" spans="1:12" x14ac:dyDescent="0.3">
      <c r="A1470" s="11" t="s">
        <v>3379</v>
      </c>
      <c r="B1470" s="11" t="s">
        <v>292</v>
      </c>
      <c r="C1470" s="11" t="s">
        <v>3199</v>
      </c>
      <c r="D1470" s="11" t="s">
        <v>3200</v>
      </c>
      <c r="E1470" s="11" t="s">
        <v>3380</v>
      </c>
      <c r="F1470" s="12">
        <v>8</v>
      </c>
      <c r="G1470" s="12">
        <v>2</v>
      </c>
      <c r="H1470" s="13">
        <v>3.6600000000000001E-2</v>
      </c>
      <c r="I1470" s="14">
        <v>0.48145445999999997</v>
      </c>
      <c r="J1470" s="15">
        <v>0.3</v>
      </c>
      <c r="K1470" s="16" t="s">
        <v>297</v>
      </c>
      <c r="L1470" t="str">
        <f t="shared" si="22"/>
        <v>none</v>
      </c>
    </row>
    <row r="1471" spans="1:12" x14ac:dyDescent="0.3">
      <c r="A1471" s="11" t="s">
        <v>3381</v>
      </c>
      <c r="B1471" s="11" t="s">
        <v>292</v>
      </c>
      <c r="C1471" s="11" t="s">
        <v>3199</v>
      </c>
      <c r="D1471" s="11" t="s">
        <v>3200</v>
      </c>
      <c r="E1471" s="11" t="s">
        <v>3382</v>
      </c>
      <c r="F1471" s="12">
        <v>7</v>
      </c>
      <c r="G1471" s="12">
        <v>0</v>
      </c>
      <c r="H1471" s="13">
        <v>0.05</v>
      </c>
      <c r="I1471" s="14">
        <v>0.24604074000000001</v>
      </c>
      <c r="J1471" s="15">
        <v>0.2</v>
      </c>
      <c r="K1471" s="16" t="s">
        <v>370</v>
      </c>
      <c r="L1471" t="str">
        <f t="shared" si="22"/>
        <v>none</v>
      </c>
    </row>
    <row r="1472" spans="1:12" x14ac:dyDescent="0.3">
      <c r="A1472" s="11" t="s">
        <v>3383</v>
      </c>
      <c r="B1472" s="11" t="s">
        <v>292</v>
      </c>
      <c r="C1472" s="11" t="s">
        <v>3199</v>
      </c>
      <c r="D1472" s="11" t="s">
        <v>3200</v>
      </c>
      <c r="E1472" s="11" t="s">
        <v>3384</v>
      </c>
      <c r="F1472" s="12">
        <v>25</v>
      </c>
      <c r="G1472" s="12">
        <v>4</v>
      </c>
      <c r="H1472" s="13">
        <v>7.7299999999999994E-2</v>
      </c>
      <c r="I1472" s="14">
        <v>0.32508946</v>
      </c>
      <c r="J1472" s="15">
        <v>0.2</v>
      </c>
      <c r="K1472" s="16" t="s">
        <v>331</v>
      </c>
      <c r="L1472" t="str">
        <f t="shared" si="22"/>
        <v>none</v>
      </c>
    </row>
    <row r="1473" spans="1:12" x14ac:dyDescent="0.3">
      <c r="A1473" s="11" t="s">
        <v>3385</v>
      </c>
      <c r="B1473" s="11" t="s">
        <v>292</v>
      </c>
      <c r="C1473" s="11" t="s">
        <v>3199</v>
      </c>
      <c r="D1473" s="11" t="s">
        <v>3200</v>
      </c>
      <c r="E1473" s="11" t="s">
        <v>3386</v>
      </c>
      <c r="F1473" s="12">
        <v>69</v>
      </c>
      <c r="G1473" s="12">
        <v>18</v>
      </c>
      <c r="H1473" s="13">
        <v>7.8100000000000003E-2</v>
      </c>
      <c r="I1473" s="14">
        <v>0.67090404000000003</v>
      </c>
      <c r="J1473" s="15">
        <v>0.5</v>
      </c>
      <c r="K1473" s="16" t="s">
        <v>297</v>
      </c>
      <c r="L1473" t="str">
        <f t="shared" si="22"/>
        <v>none</v>
      </c>
    </row>
    <row r="1474" spans="1:12" x14ac:dyDescent="0.3">
      <c r="A1474" s="11" t="s">
        <v>3387</v>
      </c>
      <c r="B1474" s="11" t="s">
        <v>292</v>
      </c>
      <c r="C1474" s="11" t="s">
        <v>3199</v>
      </c>
      <c r="D1474" s="11" t="s">
        <v>3200</v>
      </c>
      <c r="E1474" s="11" t="s">
        <v>3388</v>
      </c>
      <c r="F1474" s="12">
        <v>20</v>
      </c>
      <c r="G1474" s="12">
        <v>5</v>
      </c>
      <c r="H1474" s="13">
        <v>4.48E-2</v>
      </c>
      <c r="I1474" s="14">
        <v>0.42559829999999998</v>
      </c>
      <c r="J1474" s="15">
        <v>0.2</v>
      </c>
      <c r="K1474" s="16" t="s">
        <v>297</v>
      </c>
      <c r="L1474" t="str">
        <f t="shared" si="22"/>
        <v>none</v>
      </c>
    </row>
    <row r="1475" spans="1:12" x14ac:dyDescent="0.3">
      <c r="A1475" s="11" t="s">
        <v>3389</v>
      </c>
      <c r="B1475" s="11" t="s">
        <v>292</v>
      </c>
      <c r="C1475" s="11" t="s">
        <v>3199</v>
      </c>
      <c r="D1475" s="11" t="s">
        <v>3200</v>
      </c>
      <c r="E1475" s="11" t="s">
        <v>3390</v>
      </c>
      <c r="F1475" s="12">
        <v>151</v>
      </c>
      <c r="G1475" s="12">
        <v>23</v>
      </c>
      <c r="H1475" s="13">
        <v>0.1416</v>
      </c>
      <c r="I1475" s="14">
        <v>0.42857126000000001</v>
      </c>
      <c r="J1475" s="15">
        <v>0.3</v>
      </c>
      <c r="K1475" s="16" t="s">
        <v>331</v>
      </c>
      <c r="L1475" t="str">
        <f t="shared" ref="L1475:L1538" si="23">IFERROR(VLOOKUP(C1475,$O$2:$P$21,2,FALSE),"none")</f>
        <v>none</v>
      </c>
    </row>
    <row r="1476" spans="1:12" x14ac:dyDescent="0.3">
      <c r="A1476" s="11" t="s">
        <v>3391</v>
      </c>
      <c r="B1476" s="11" t="s">
        <v>292</v>
      </c>
      <c r="C1476" s="11" t="s">
        <v>3199</v>
      </c>
      <c r="D1476" s="11" t="s">
        <v>3200</v>
      </c>
      <c r="E1476" s="11" t="s">
        <v>3392</v>
      </c>
      <c r="F1476" s="12">
        <v>26</v>
      </c>
      <c r="G1476" s="12">
        <v>7</v>
      </c>
      <c r="H1476" s="13">
        <v>3.5099999999999999E-2</v>
      </c>
      <c r="I1476" s="14">
        <v>0.48136785999999998</v>
      </c>
      <c r="J1476" s="15">
        <v>0.3</v>
      </c>
      <c r="K1476" s="16" t="s">
        <v>297</v>
      </c>
      <c r="L1476" t="str">
        <f t="shared" si="23"/>
        <v>none</v>
      </c>
    </row>
    <row r="1477" spans="1:12" x14ac:dyDescent="0.3">
      <c r="A1477" s="11" t="s">
        <v>3393</v>
      </c>
      <c r="B1477" s="11" t="s">
        <v>292</v>
      </c>
      <c r="C1477" s="11" t="s">
        <v>3199</v>
      </c>
      <c r="D1477" s="11" t="s">
        <v>3200</v>
      </c>
      <c r="E1477" s="11" t="s">
        <v>3394</v>
      </c>
      <c r="F1477" s="12">
        <v>16</v>
      </c>
      <c r="G1477" s="12">
        <v>4</v>
      </c>
      <c r="H1477" s="13">
        <v>5.8500000000000003E-2</v>
      </c>
      <c r="I1477" s="14">
        <v>0.48221937999999998</v>
      </c>
      <c r="J1477" s="15">
        <v>0.3</v>
      </c>
      <c r="K1477" s="16" t="s">
        <v>297</v>
      </c>
      <c r="L1477" t="str">
        <f t="shared" si="23"/>
        <v>none</v>
      </c>
    </row>
    <row r="1478" spans="1:12" x14ac:dyDescent="0.3">
      <c r="A1478" s="18" t="s">
        <v>3395</v>
      </c>
      <c r="B1478" s="11" t="s">
        <v>292</v>
      </c>
      <c r="C1478" s="11" t="s">
        <v>3199</v>
      </c>
      <c r="D1478" s="11" t="s">
        <v>3200</v>
      </c>
      <c r="E1478" s="11" t="s">
        <v>3396</v>
      </c>
      <c r="F1478" s="12">
        <v>22</v>
      </c>
      <c r="G1478" s="12">
        <v>3</v>
      </c>
      <c r="H1478" s="13">
        <v>5.5100000000000003E-2</v>
      </c>
      <c r="I1478" s="14">
        <v>0.33507775000000001</v>
      </c>
      <c r="J1478" s="15">
        <v>0.2</v>
      </c>
      <c r="K1478" s="16" t="s">
        <v>331</v>
      </c>
      <c r="L1478" t="str">
        <f t="shared" si="23"/>
        <v>none</v>
      </c>
    </row>
    <row r="1479" spans="1:12" x14ac:dyDescent="0.3">
      <c r="A1479" s="11" t="s">
        <v>3397</v>
      </c>
      <c r="B1479" s="11" t="s">
        <v>292</v>
      </c>
      <c r="C1479" s="11" t="s">
        <v>3199</v>
      </c>
      <c r="D1479" s="11" t="s">
        <v>3200</v>
      </c>
      <c r="E1479" s="11" t="s">
        <v>3398</v>
      </c>
      <c r="F1479" s="12">
        <v>55</v>
      </c>
      <c r="G1479" s="12">
        <v>14</v>
      </c>
      <c r="H1479" s="13">
        <v>9.0999999999999998E-2</v>
      </c>
      <c r="I1479" s="14">
        <v>0.48544004000000002</v>
      </c>
      <c r="J1479" s="15">
        <v>0.3</v>
      </c>
      <c r="K1479" s="16" t="s">
        <v>297</v>
      </c>
      <c r="L1479" t="str">
        <f t="shared" si="23"/>
        <v>none</v>
      </c>
    </row>
    <row r="1480" spans="1:12" x14ac:dyDescent="0.3">
      <c r="A1480" s="11" t="s">
        <v>3399</v>
      </c>
      <c r="B1480" s="11" t="s">
        <v>292</v>
      </c>
      <c r="C1480" s="11" t="s">
        <v>3199</v>
      </c>
      <c r="D1480" s="11" t="s">
        <v>3200</v>
      </c>
      <c r="E1480" s="11" t="s">
        <v>3400</v>
      </c>
      <c r="F1480" s="12">
        <v>20</v>
      </c>
      <c r="G1480" s="12">
        <v>5</v>
      </c>
      <c r="H1480" s="13">
        <v>4.6100000000000002E-2</v>
      </c>
      <c r="I1480" s="14">
        <v>0.52559396000000003</v>
      </c>
      <c r="J1480" s="15">
        <v>0.3</v>
      </c>
      <c r="K1480" s="16" t="s">
        <v>297</v>
      </c>
      <c r="L1480" t="str">
        <f t="shared" si="23"/>
        <v>none</v>
      </c>
    </row>
    <row r="1481" spans="1:12" x14ac:dyDescent="0.3">
      <c r="A1481" s="11" t="s">
        <v>3401</v>
      </c>
      <c r="B1481" s="11" t="s">
        <v>292</v>
      </c>
      <c r="C1481" s="11" t="s">
        <v>3199</v>
      </c>
      <c r="D1481" s="11" t="s">
        <v>3200</v>
      </c>
      <c r="E1481" s="11" t="s">
        <v>3402</v>
      </c>
      <c r="F1481" s="12">
        <v>7</v>
      </c>
      <c r="G1481" s="12">
        <v>2</v>
      </c>
      <c r="H1481" s="13">
        <v>7.17E-2</v>
      </c>
      <c r="I1481" s="14">
        <v>0.30358011000000001</v>
      </c>
      <c r="J1481" s="15">
        <v>0.2</v>
      </c>
      <c r="K1481" s="16" t="s">
        <v>297</v>
      </c>
      <c r="L1481" t="str">
        <f t="shared" si="23"/>
        <v>none</v>
      </c>
    </row>
    <row r="1482" spans="1:12" x14ac:dyDescent="0.3">
      <c r="A1482" s="11" t="s">
        <v>3403</v>
      </c>
      <c r="B1482" s="11" t="s">
        <v>292</v>
      </c>
      <c r="C1482" s="11" t="s">
        <v>3199</v>
      </c>
      <c r="D1482" s="11" t="s">
        <v>3200</v>
      </c>
      <c r="E1482" s="11" t="s">
        <v>3404</v>
      </c>
      <c r="F1482" s="12">
        <v>116</v>
      </c>
      <c r="G1482" s="12">
        <v>29</v>
      </c>
      <c r="H1482" s="13">
        <v>0.17899999999999999</v>
      </c>
      <c r="I1482" s="14">
        <v>0.49654303999999999</v>
      </c>
      <c r="J1482" s="15">
        <v>0.3</v>
      </c>
      <c r="K1482" s="16" t="s">
        <v>297</v>
      </c>
      <c r="L1482" t="str">
        <f t="shared" si="23"/>
        <v>none</v>
      </c>
    </row>
    <row r="1483" spans="1:12" x14ac:dyDescent="0.3">
      <c r="A1483" s="11" t="s">
        <v>3405</v>
      </c>
      <c r="B1483" s="11" t="s">
        <v>292</v>
      </c>
      <c r="C1483" s="11" t="s">
        <v>3199</v>
      </c>
      <c r="D1483" s="11" t="s">
        <v>3200</v>
      </c>
      <c r="E1483" s="11" t="s">
        <v>3406</v>
      </c>
      <c r="F1483" s="12">
        <v>28</v>
      </c>
      <c r="G1483" s="12">
        <v>7</v>
      </c>
      <c r="H1483" s="13">
        <v>0.1091</v>
      </c>
      <c r="I1483" s="14">
        <v>0.33942283000000001</v>
      </c>
      <c r="J1483" s="15">
        <v>0.2</v>
      </c>
      <c r="K1483" s="16" t="s">
        <v>297</v>
      </c>
      <c r="L1483" t="str">
        <f t="shared" si="23"/>
        <v>none</v>
      </c>
    </row>
    <row r="1484" spans="1:12" x14ac:dyDescent="0.3">
      <c r="A1484" s="11" t="s">
        <v>3407</v>
      </c>
      <c r="B1484" s="11" t="s">
        <v>292</v>
      </c>
      <c r="C1484" s="11" t="s">
        <v>3199</v>
      </c>
      <c r="D1484" s="11" t="s">
        <v>3200</v>
      </c>
      <c r="E1484" s="11" t="s">
        <v>3408</v>
      </c>
      <c r="F1484" s="12">
        <v>81</v>
      </c>
      <c r="G1484" s="12">
        <v>20</v>
      </c>
      <c r="H1484" s="13">
        <v>0.1163</v>
      </c>
      <c r="I1484" s="14">
        <v>0.32719023000000003</v>
      </c>
      <c r="J1484" s="15">
        <v>0.2</v>
      </c>
      <c r="K1484" s="16" t="s">
        <v>297</v>
      </c>
      <c r="L1484" t="str">
        <f t="shared" si="23"/>
        <v>none</v>
      </c>
    </row>
    <row r="1485" spans="1:12" x14ac:dyDescent="0.3">
      <c r="A1485" s="18" t="s">
        <v>3409</v>
      </c>
      <c r="B1485" s="11" t="s">
        <v>292</v>
      </c>
      <c r="C1485" s="11" t="s">
        <v>3199</v>
      </c>
      <c r="D1485" s="11" t="s">
        <v>3200</v>
      </c>
      <c r="E1485" s="11" t="s">
        <v>3410</v>
      </c>
      <c r="F1485" s="12">
        <v>130</v>
      </c>
      <c r="G1485" s="12">
        <v>32</v>
      </c>
      <c r="H1485" s="13">
        <v>6.13E-2</v>
      </c>
      <c r="I1485" s="14">
        <v>0.53566663000000003</v>
      </c>
      <c r="J1485" s="15">
        <v>0.3</v>
      </c>
      <c r="K1485" s="16" t="s">
        <v>297</v>
      </c>
      <c r="L1485" t="str">
        <f t="shared" si="23"/>
        <v>none</v>
      </c>
    </row>
    <row r="1486" spans="1:12" x14ac:dyDescent="0.3">
      <c r="A1486" s="11" t="s">
        <v>3411</v>
      </c>
      <c r="B1486" s="11" t="s">
        <v>292</v>
      </c>
      <c r="C1486" s="11" t="s">
        <v>3199</v>
      </c>
      <c r="D1486" s="11" t="s">
        <v>3200</v>
      </c>
      <c r="E1486" s="11" t="s">
        <v>3412</v>
      </c>
      <c r="F1486" s="12">
        <v>358</v>
      </c>
      <c r="G1486" s="12">
        <v>89</v>
      </c>
      <c r="H1486" s="13">
        <v>0.1051</v>
      </c>
      <c r="I1486" s="14">
        <v>0.43705312000000002</v>
      </c>
      <c r="J1486" s="15">
        <v>0.2</v>
      </c>
      <c r="K1486" s="16" t="s">
        <v>297</v>
      </c>
      <c r="L1486" t="str">
        <f t="shared" si="23"/>
        <v>none</v>
      </c>
    </row>
    <row r="1487" spans="1:12" x14ac:dyDescent="0.3">
      <c r="A1487" s="11" t="s">
        <v>3413</v>
      </c>
      <c r="B1487" s="11" t="s">
        <v>292</v>
      </c>
      <c r="C1487" s="11" t="s">
        <v>3199</v>
      </c>
      <c r="D1487" s="11" t="s">
        <v>3200</v>
      </c>
      <c r="E1487" s="11" t="s">
        <v>3414</v>
      </c>
      <c r="F1487" s="12">
        <v>100</v>
      </c>
      <c r="G1487" s="12">
        <v>5</v>
      </c>
      <c r="H1487" s="13">
        <v>3.6299999999999999E-2</v>
      </c>
      <c r="I1487" s="14">
        <v>0.48162639000000002</v>
      </c>
      <c r="J1487" s="15">
        <v>0.3</v>
      </c>
      <c r="K1487" s="16" t="s">
        <v>370</v>
      </c>
      <c r="L1487" t="str">
        <f t="shared" si="23"/>
        <v>none</v>
      </c>
    </row>
    <row r="1488" spans="1:12" x14ac:dyDescent="0.3">
      <c r="A1488" s="11" t="s">
        <v>3415</v>
      </c>
      <c r="B1488" s="11" t="s">
        <v>292</v>
      </c>
      <c r="C1488" s="11" t="s">
        <v>3199</v>
      </c>
      <c r="D1488" s="11" t="s">
        <v>3200</v>
      </c>
      <c r="E1488" s="11" t="s">
        <v>3416</v>
      </c>
      <c r="F1488" s="12">
        <v>20</v>
      </c>
      <c r="G1488" s="12">
        <v>5</v>
      </c>
      <c r="H1488" s="13">
        <v>5.8700000000000002E-2</v>
      </c>
      <c r="I1488" s="14">
        <v>0.31674571000000001</v>
      </c>
      <c r="J1488" s="15">
        <v>0.2</v>
      </c>
      <c r="K1488" s="16" t="s">
        <v>297</v>
      </c>
      <c r="L1488" t="str">
        <f t="shared" si="23"/>
        <v>none</v>
      </c>
    </row>
    <row r="1489" spans="1:12" x14ac:dyDescent="0.3">
      <c r="A1489" s="11" t="s">
        <v>3417</v>
      </c>
      <c r="B1489" s="11" t="s">
        <v>292</v>
      </c>
      <c r="C1489" s="11" t="s">
        <v>3199</v>
      </c>
      <c r="D1489" s="11" t="s">
        <v>3200</v>
      </c>
      <c r="E1489" s="11" t="s">
        <v>3418</v>
      </c>
      <c r="F1489" s="12">
        <v>244</v>
      </c>
      <c r="G1489" s="12">
        <v>61</v>
      </c>
      <c r="H1489" s="13">
        <v>0.14749999999999999</v>
      </c>
      <c r="I1489" s="14">
        <v>0.52206260999999998</v>
      </c>
      <c r="J1489" s="15">
        <v>0.3</v>
      </c>
      <c r="K1489" s="16" t="s">
        <v>297</v>
      </c>
      <c r="L1489" t="str">
        <f t="shared" si="23"/>
        <v>none</v>
      </c>
    </row>
    <row r="1490" spans="1:12" x14ac:dyDescent="0.3">
      <c r="A1490" s="11" t="s">
        <v>3419</v>
      </c>
      <c r="B1490" s="11" t="s">
        <v>292</v>
      </c>
      <c r="C1490" s="11" t="s">
        <v>3199</v>
      </c>
      <c r="D1490" s="11" t="s">
        <v>3200</v>
      </c>
      <c r="E1490" s="11" t="s">
        <v>3420</v>
      </c>
      <c r="F1490" s="12">
        <v>117</v>
      </c>
      <c r="G1490" s="12">
        <v>6</v>
      </c>
      <c r="H1490" s="13">
        <v>3.9E-2</v>
      </c>
      <c r="I1490" s="14">
        <v>0.45884387999999998</v>
      </c>
      <c r="J1490" s="15">
        <v>0.2</v>
      </c>
      <c r="K1490" s="16" t="s">
        <v>370</v>
      </c>
      <c r="L1490" t="str">
        <f t="shared" si="23"/>
        <v>none</v>
      </c>
    </row>
    <row r="1491" spans="1:12" x14ac:dyDescent="0.3">
      <c r="A1491" s="11" t="s">
        <v>3421</v>
      </c>
      <c r="B1491" s="11" t="s">
        <v>292</v>
      </c>
      <c r="C1491" s="11" t="s">
        <v>3199</v>
      </c>
      <c r="D1491" s="11" t="s">
        <v>3200</v>
      </c>
      <c r="E1491" s="11" t="s">
        <v>3422</v>
      </c>
      <c r="F1491" s="12">
        <v>150</v>
      </c>
      <c r="G1491" s="12">
        <v>8</v>
      </c>
      <c r="H1491" s="13">
        <v>7.22E-2</v>
      </c>
      <c r="I1491" s="14">
        <v>0.41303529</v>
      </c>
      <c r="J1491" s="15">
        <v>0.3</v>
      </c>
      <c r="K1491" s="16" t="s">
        <v>370</v>
      </c>
      <c r="L1491" t="str">
        <f t="shared" si="23"/>
        <v>none</v>
      </c>
    </row>
    <row r="1492" spans="1:12" x14ac:dyDescent="0.3">
      <c r="A1492" s="11" t="s">
        <v>3423</v>
      </c>
      <c r="B1492" s="11" t="s">
        <v>292</v>
      </c>
      <c r="C1492" s="11" t="s">
        <v>3199</v>
      </c>
      <c r="D1492" s="11" t="s">
        <v>3200</v>
      </c>
      <c r="E1492" s="11" t="s">
        <v>3424</v>
      </c>
      <c r="F1492" s="12">
        <v>49</v>
      </c>
      <c r="G1492" s="12">
        <v>10</v>
      </c>
      <c r="H1492" s="13">
        <v>8.2100000000000006E-2</v>
      </c>
      <c r="I1492" s="14">
        <v>0.62862386999999997</v>
      </c>
      <c r="J1492" s="15">
        <v>0.5</v>
      </c>
      <c r="K1492" s="16" t="s">
        <v>297</v>
      </c>
      <c r="L1492" t="str">
        <f t="shared" si="23"/>
        <v>none</v>
      </c>
    </row>
    <row r="1493" spans="1:12" x14ac:dyDescent="0.3">
      <c r="A1493" s="11" t="s">
        <v>3425</v>
      </c>
      <c r="B1493" s="11" t="s">
        <v>292</v>
      </c>
      <c r="C1493" s="11" t="s">
        <v>3199</v>
      </c>
      <c r="D1493" s="11" t="s">
        <v>3200</v>
      </c>
      <c r="E1493" s="11" t="s">
        <v>3426</v>
      </c>
      <c r="F1493" s="12">
        <v>267</v>
      </c>
      <c r="G1493" s="12">
        <v>13</v>
      </c>
      <c r="H1493" s="13">
        <v>8.9599999999999999E-2</v>
      </c>
      <c r="I1493" s="14">
        <v>0.51520505000000005</v>
      </c>
      <c r="J1493" s="15">
        <v>0.3</v>
      </c>
      <c r="K1493" s="16" t="s">
        <v>370</v>
      </c>
      <c r="L1493" t="str">
        <f t="shared" si="23"/>
        <v>none</v>
      </c>
    </row>
    <row r="1494" spans="1:12" x14ac:dyDescent="0.3">
      <c r="A1494" s="11" t="s">
        <v>3427</v>
      </c>
      <c r="B1494" s="11" t="s">
        <v>292</v>
      </c>
      <c r="C1494" s="11" t="s">
        <v>3199</v>
      </c>
      <c r="D1494" s="11" t="s">
        <v>3200</v>
      </c>
      <c r="E1494" s="11" t="s">
        <v>3428</v>
      </c>
      <c r="F1494" s="12">
        <v>22</v>
      </c>
      <c r="G1494" s="12">
        <v>5</v>
      </c>
      <c r="H1494" s="13">
        <v>6.13E-2</v>
      </c>
      <c r="I1494" s="14">
        <v>0.35505267000000001</v>
      </c>
      <c r="J1494" s="15">
        <v>0.2</v>
      </c>
      <c r="K1494" s="16" t="s">
        <v>297</v>
      </c>
      <c r="L1494" t="str">
        <f t="shared" si="23"/>
        <v>none</v>
      </c>
    </row>
    <row r="1495" spans="1:12" x14ac:dyDescent="0.3">
      <c r="A1495" s="11" t="s">
        <v>3429</v>
      </c>
      <c r="B1495" s="11" t="s">
        <v>292</v>
      </c>
      <c r="C1495" s="11" t="s">
        <v>3199</v>
      </c>
      <c r="D1495" s="11" t="s">
        <v>3200</v>
      </c>
      <c r="E1495" s="11" t="s">
        <v>3430</v>
      </c>
      <c r="F1495" s="12">
        <v>132</v>
      </c>
      <c r="G1495" s="12">
        <v>33</v>
      </c>
      <c r="H1495" s="13">
        <v>0.1668</v>
      </c>
      <c r="I1495" s="14">
        <v>0.52320878000000004</v>
      </c>
      <c r="J1495" s="15">
        <v>0.3</v>
      </c>
      <c r="K1495" s="16" t="s">
        <v>297</v>
      </c>
      <c r="L1495" t="str">
        <f t="shared" si="23"/>
        <v>none</v>
      </c>
    </row>
    <row r="1496" spans="1:12" x14ac:dyDescent="0.3">
      <c r="A1496" s="11" t="s">
        <v>3431</v>
      </c>
      <c r="B1496" s="11" t="s">
        <v>292</v>
      </c>
      <c r="C1496" s="11" t="s">
        <v>3199</v>
      </c>
      <c r="D1496" s="11" t="s">
        <v>3200</v>
      </c>
      <c r="E1496" s="11" t="s">
        <v>3432</v>
      </c>
      <c r="F1496" s="12">
        <v>655</v>
      </c>
      <c r="G1496" s="12">
        <v>98</v>
      </c>
      <c r="H1496" s="13">
        <v>0.1195</v>
      </c>
      <c r="I1496" s="14">
        <v>0.48626518000000002</v>
      </c>
      <c r="J1496" s="15">
        <v>0.3</v>
      </c>
      <c r="K1496" s="16" t="s">
        <v>331</v>
      </c>
      <c r="L1496" t="str">
        <f t="shared" si="23"/>
        <v>none</v>
      </c>
    </row>
    <row r="1497" spans="1:12" x14ac:dyDescent="0.3">
      <c r="A1497" s="11" t="s">
        <v>3433</v>
      </c>
      <c r="B1497" s="11" t="s">
        <v>292</v>
      </c>
      <c r="C1497" s="11" t="s">
        <v>3199</v>
      </c>
      <c r="D1497" s="11" t="s">
        <v>3200</v>
      </c>
      <c r="E1497" s="11" t="s">
        <v>3434</v>
      </c>
      <c r="F1497" s="12">
        <v>226</v>
      </c>
      <c r="G1497" s="12">
        <v>57</v>
      </c>
      <c r="H1497" s="13">
        <v>0.16839999999999999</v>
      </c>
      <c r="I1497" s="14">
        <v>0.69829812999999996</v>
      </c>
      <c r="J1497" s="15">
        <v>0.3</v>
      </c>
      <c r="K1497" s="16" t="s">
        <v>297</v>
      </c>
      <c r="L1497" t="str">
        <f t="shared" si="23"/>
        <v>none</v>
      </c>
    </row>
    <row r="1498" spans="1:12" x14ac:dyDescent="0.3">
      <c r="A1498" s="11" t="s">
        <v>3435</v>
      </c>
      <c r="B1498" s="11" t="s">
        <v>292</v>
      </c>
      <c r="C1498" s="11" t="s">
        <v>3199</v>
      </c>
      <c r="D1498" s="11" t="s">
        <v>3200</v>
      </c>
      <c r="E1498" s="11" t="s">
        <v>3436</v>
      </c>
      <c r="F1498" s="12">
        <v>44</v>
      </c>
      <c r="G1498" s="12">
        <v>2</v>
      </c>
      <c r="H1498" s="13">
        <v>9.01E-2</v>
      </c>
      <c r="I1498" s="14">
        <v>0.47859266</v>
      </c>
      <c r="J1498" s="15">
        <v>0.3</v>
      </c>
      <c r="K1498" s="16" t="s">
        <v>370</v>
      </c>
      <c r="L1498" t="str">
        <f t="shared" si="23"/>
        <v>none</v>
      </c>
    </row>
    <row r="1499" spans="1:12" x14ac:dyDescent="0.3">
      <c r="A1499" s="11" t="s">
        <v>3437</v>
      </c>
      <c r="B1499" s="11" t="s">
        <v>292</v>
      </c>
      <c r="C1499" s="11" t="s">
        <v>3199</v>
      </c>
      <c r="D1499" s="11" t="s">
        <v>3200</v>
      </c>
      <c r="E1499" s="11" t="s">
        <v>3438</v>
      </c>
      <c r="F1499" s="12">
        <v>36</v>
      </c>
      <c r="G1499" s="12">
        <v>2</v>
      </c>
      <c r="H1499" s="13">
        <v>4.2299999999999997E-2</v>
      </c>
      <c r="I1499" s="14">
        <v>0.34320642000000001</v>
      </c>
      <c r="J1499" s="15">
        <v>0.2</v>
      </c>
      <c r="K1499" s="16" t="s">
        <v>370</v>
      </c>
      <c r="L1499" t="str">
        <f t="shared" si="23"/>
        <v>none</v>
      </c>
    </row>
    <row r="1500" spans="1:12" x14ac:dyDescent="0.3">
      <c r="A1500" s="11" t="s">
        <v>3439</v>
      </c>
      <c r="B1500" s="11" t="s">
        <v>292</v>
      </c>
      <c r="C1500" s="11" t="s">
        <v>3199</v>
      </c>
      <c r="D1500" s="11" t="s">
        <v>3200</v>
      </c>
      <c r="E1500" s="11" t="s">
        <v>3440</v>
      </c>
      <c r="F1500" s="12">
        <v>488</v>
      </c>
      <c r="G1500" s="12">
        <v>24</v>
      </c>
      <c r="H1500" s="13">
        <v>0.12740000000000001</v>
      </c>
      <c r="I1500" s="14">
        <v>0.31556162999999998</v>
      </c>
      <c r="J1500" s="15">
        <v>0.2</v>
      </c>
      <c r="K1500" s="16" t="s">
        <v>370</v>
      </c>
      <c r="L1500" t="str">
        <f t="shared" si="23"/>
        <v>none</v>
      </c>
    </row>
    <row r="1501" spans="1:12" x14ac:dyDescent="0.3">
      <c r="A1501" s="18" t="s">
        <v>3441</v>
      </c>
      <c r="B1501" s="11" t="s">
        <v>292</v>
      </c>
      <c r="C1501" s="11" t="s">
        <v>3199</v>
      </c>
      <c r="D1501" s="11" t="s">
        <v>3200</v>
      </c>
      <c r="E1501" s="11" t="s">
        <v>3442</v>
      </c>
      <c r="F1501" s="12">
        <v>34</v>
      </c>
      <c r="G1501" s="12">
        <v>8</v>
      </c>
      <c r="H1501" s="13">
        <v>4.8000000000000001E-2</v>
      </c>
      <c r="I1501" s="14">
        <v>0.51027142000000003</v>
      </c>
      <c r="J1501" s="15">
        <v>0.3</v>
      </c>
      <c r="K1501" s="16" t="s">
        <v>297</v>
      </c>
      <c r="L1501" t="str">
        <f t="shared" si="23"/>
        <v>none</v>
      </c>
    </row>
    <row r="1502" spans="1:12" x14ac:dyDescent="0.3">
      <c r="A1502" s="11" t="s">
        <v>3443</v>
      </c>
      <c r="B1502" s="11" t="s">
        <v>292</v>
      </c>
      <c r="C1502" s="11" t="s">
        <v>3199</v>
      </c>
      <c r="D1502" s="11" t="s">
        <v>3200</v>
      </c>
      <c r="E1502" s="11" t="s">
        <v>3444</v>
      </c>
      <c r="F1502" s="12">
        <v>111</v>
      </c>
      <c r="G1502" s="12">
        <v>28</v>
      </c>
      <c r="H1502" s="13">
        <v>7.2099999999999997E-2</v>
      </c>
      <c r="I1502" s="14">
        <v>0.46442201</v>
      </c>
      <c r="J1502" s="15">
        <v>0.2</v>
      </c>
      <c r="K1502" s="16" t="s">
        <v>297</v>
      </c>
      <c r="L1502" t="str">
        <f t="shared" si="23"/>
        <v>none</v>
      </c>
    </row>
    <row r="1503" spans="1:12" x14ac:dyDescent="0.3">
      <c r="A1503" s="11" t="s">
        <v>3445</v>
      </c>
      <c r="B1503" s="11" t="s">
        <v>292</v>
      </c>
      <c r="C1503" s="11" t="s">
        <v>3199</v>
      </c>
      <c r="D1503" s="11" t="s">
        <v>3200</v>
      </c>
      <c r="E1503" s="11" t="s">
        <v>3446</v>
      </c>
      <c r="F1503" s="12">
        <v>11</v>
      </c>
      <c r="G1503" s="12">
        <v>3</v>
      </c>
      <c r="H1503" s="13">
        <v>0.1061</v>
      </c>
      <c r="I1503" s="14">
        <v>0.38306469999999998</v>
      </c>
      <c r="J1503" s="15">
        <v>0.2</v>
      </c>
      <c r="K1503" s="16" t="s">
        <v>297</v>
      </c>
      <c r="L1503" t="str">
        <f t="shared" si="23"/>
        <v>none</v>
      </c>
    </row>
    <row r="1504" spans="1:12" x14ac:dyDescent="0.3">
      <c r="A1504" s="11" t="s">
        <v>3447</v>
      </c>
      <c r="B1504" s="11" t="s">
        <v>292</v>
      </c>
      <c r="C1504" s="11" t="s">
        <v>3199</v>
      </c>
      <c r="D1504" s="11" t="s">
        <v>3200</v>
      </c>
      <c r="E1504" s="11" t="s">
        <v>3448</v>
      </c>
      <c r="F1504" s="12">
        <v>98</v>
      </c>
      <c r="G1504" s="12">
        <v>24</v>
      </c>
      <c r="H1504" s="13">
        <v>0.1026</v>
      </c>
      <c r="I1504" s="14">
        <v>0.53705471000000005</v>
      </c>
      <c r="J1504" s="15">
        <v>0.3</v>
      </c>
      <c r="K1504" s="16" t="s">
        <v>297</v>
      </c>
      <c r="L1504" t="str">
        <f t="shared" si="23"/>
        <v>none</v>
      </c>
    </row>
    <row r="1505" spans="1:12" x14ac:dyDescent="0.3">
      <c r="A1505" s="11" t="s">
        <v>3449</v>
      </c>
      <c r="B1505" s="11" t="s">
        <v>292</v>
      </c>
      <c r="C1505" s="11" t="s">
        <v>3199</v>
      </c>
      <c r="D1505" s="11" t="s">
        <v>3200</v>
      </c>
      <c r="E1505" s="11" t="s">
        <v>3450</v>
      </c>
      <c r="F1505" s="12">
        <v>71</v>
      </c>
      <c r="G1505" s="12">
        <v>11</v>
      </c>
      <c r="H1505" s="13">
        <v>7.9699999999999993E-2</v>
      </c>
      <c r="I1505" s="14">
        <v>0.31153562000000001</v>
      </c>
      <c r="J1505" s="15">
        <v>0.2</v>
      </c>
      <c r="K1505" s="16" t="s">
        <v>331</v>
      </c>
      <c r="L1505" t="str">
        <f t="shared" si="23"/>
        <v>none</v>
      </c>
    </row>
    <row r="1506" spans="1:12" x14ac:dyDescent="0.3">
      <c r="A1506" s="11" t="s">
        <v>3451</v>
      </c>
      <c r="B1506" s="11" t="s">
        <v>292</v>
      </c>
      <c r="C1506" s="11" t="s">
        <v>3199</v>
      </c>
      <c r="D1506" s="11" t="s">
        <v>3200</v>
      </c>
      <c r="E1506" s="11" t="s">
        <v>3452</v>
      </c>
      <c r="F1506" s="12">
        <v>29</v>
      </c>
      <c r="G1506" s="12">
        <v>1</v>
      </c>
      <c r="H1506" s="13">
        <v>8.0500000000000002E-2</v>
      </c>
      <c r="I1506" s="14">
        <v>0.48513327000000001</v>
      </c>
      <c r="J1506" s="15">
        <v>0.3</v>
      </c>
      <c r="K1506" s="16" t="s">
        <v>370</v>
      </c>
      <c r="L1506" t="str">
        <f t="shared" si="23"/>
        <v>none</v>
      </c>
    </row>
    <row r="1507" spans="1:12" x14ac:dyDescent="0.3">
      <c r="A1507" s="11" t="s">
        <v>3455</v>
      </c>
      <c r="B1507" s="11" t="s">
        <v>292</v>
      </c>
      <c r="C1507" s="11" t="s">
        <v>3453</v>
      </c>
      <c r="D1507" s="11" t="s">
        <v>3454</v>
      </c>
      <c r="E1507" s="11" t="s">
        <v>3456</v>
      </c>
      <c r="F1507" s="12">
        <v>31</v>
      </c>
      <c r="G1507" s="12">
        <v>8</v>
      </c>
      <c r="H1507" s="13">
        <v>0.52470000000000006</v>
      </c>
      <c r="I1507" s="14">
        <v>0.28484064999999997</v>
      </c>
      <c r="J1507" s="15">
        <v>0.03</v>
      </c>
      <c r="K1507" s="16" t="s">
        <v>331</v>
      </c>
      <c r="L1507" t="str">
        <f t="shared" si="23"/>
        <v>none</v>
      </c>
    </row>
    <row r="1508" spans="1:12" x14ac:dyDescent="0.3">
      <c r="A1508" s="11" t="s">
        <v>3457</v>
      </c>
      <c r="B1508" s="11" t="s">
        <v>292</v>
      </c>
      <c r="C1508" s="11" t="s">
        <v>3453</v>
      </c>
      <c r="D1508" s="11" t="s">
        <v>3454</v>
      </c>
      <c r="E1508" s="11" t="s">
        <v>3458</v>
      </c>
      <c r="F1508" s="12">
        <v>241</v>
      </c>
      <c r="G1508" s="12">
        <v>45</v>
      </c>
      <c r="H1508" s="13">
        <v>0.45610000000000001</v>
      </c>
      <c r="I1508" s="14">
        <v>0.49848715999999998</v>
      </c>
      <c r="J1508" s="15">
        <v>0.4</v>
      </c>
      <c r="K1508" s="16" t="s">
        <v>331</v>
      </c>
      <c r="L1508" t="str">
        <f t="shared" si="23"/>
        <v>none</v>
      </c>
    </row>
    <row r="1509" spans="1:12" x14ac:dyDescent="0.3">
      <c r="A1509" s="11" t="s">
        <v>3461</v>
      </c>
      <c r="B1509" s="11" t="s">
        <v>292</v>
      </c>
      <c r="C1509" s="11" t="s">
        <v>3459</v>
      </c>
      <c r="D1509" s="11" t="s">
        <v>3460</v>
      </c>
      <c r="E1509" s="11" t="s">
        <v>3462</v>
      </c>
      <c r="F1509" s="12">
        <v>17</v>
      </c>
      <c r="G1509" s="12">
        <v>4</v>
      </c>
      <c r="H1509" s="13">
        <v>0.25609999999999999</v>
      </c>
      <c r="I1509" s="14">
        <v>0.11092075</v>
      </c>
      <c r="J1509" s="15">
        <v>0.03</v>
      </c>
      <c r="K1509" s="16" t="s">
        <v>331</v>
      </c>
      <c r="L1509" t="str">
        <f t="shared" si="23"/>
        <v>none</v>
      </c>
    </row>
    <row r="1510" spans="1:12" x14ac:dyDescent="0.3">
      <c r="A1510" s="18" t="s">
        <v>3463</v>
      </c>
      <c r="B1510" s="11" t="s">
        <v>292</v>
      </c>
      <c r="C1510" s="11" t="s">
        <v>3459</v>
      </c>
      <c r="D1510" s="11" t="s">
        <v>3460</v>
      </c>
      <c r="E1510" s="11" t="s">
        <v>3464</v>
      </c>
      <c r="F1510" s="12">
        <v>15</v>
      </c>
      <c r="G1510" s="12">
        <v>4</v>
      </c>
      <c r="H1510" s="13">
        <v>7.8799999999999995E-2</v>
      </c>
      <c r="I1510" s="14">
        <v>0.22301071</v>
      </c>
      <c r="J1510" s="15">
        <v>0.1</v>
      </c>
      <c r="K1510" s="16" t="s">
        <v>331</v>
      </c>
      <c r="L1510" t="str">
        <f t="shared" si="23"/>
        <v>none</v>
      </c>
    </row>
    <row r="1511" spans="1:12" x14ac:dyDescent="0.3">
      <c r="A1511" s="11" t="s">
        <v>3465</v>
      </c>
      <c r="B1511" s="11" t="s">
        <v>292</v>
      </c>
      <c r="C1511" s="11" t="s">
        <v>3459</v>
      </c>
      <c r="D1511" s="11" t="s">
        <v>3460</v>
      </c>
      <c r="E1511" s="11" t="s">
        <v>3466</v>
      </c>
      <c r="F1511" s="12">
        <v>38</v>
      </c>
      <c r="G1511" s="12">
        <v>12</v>
      </c>
      <c r="H1511" s="13">
        <v>0.19800000000000001</v>
      </c>
      <c r="I1511" s="14">
        <v>0.2209593</v>
      </c>
      <c r="J1511" s="15">
        <v>0.03</v>
      </c>
      <c r="K1511" s="16" t="s">
        <v>297</v>
      </c>
      <c r="L1511" t="str">
        <f t="shared" si="23"/>
        <v>none</v>
      </c>
    </row>
    <row r="1512" spans="1:12" x14ac:dyDescent="0.3">
      <c r="A1512" s="11" t="s">
        <v>3467</v>
      </c>
      <c r="B1512" s="11" t="s">
        <v>292</v>
      </c>
      <c r="C1512" s="11" t="s">
        <v>3459</v>
      </c>
      <c r="D1512" s="11" t="s">
        <v>3460</v>
      </c>
      <c r="E1512" s="11" t="s">
        <v>3468</v>
      </c>
      <c r="F1512" s="12">
        <v>11</v>
      </c>
      <c r="G1512" s="12">
        <v>3</v>
      </c>
      <c r="H1512" s="13">
        <v>0.1202</v>
      </c>
      <c r="I1512" s="14">
        <v>0.15014897999999999</v>
      </c>
      <c r="J1512" s="15">
        <v>0.06</v>
      </c>
      <c r="K1512" s="16" t="s">
        <v>331</v>
      </c>
      <c r="L1512" t="str">
        <f t="shared" si="23"/>
        <v>none</v>
      </c>
    </row>
    <row r="1513" spans="1:12" x14ac:dyDescent="0.3">
      <c r="A1513" s="11" t="s">
        <v>3469</v>
      </c>
      <c r="B1513" s="11" t="s">
        <v>292</v>
      </c>
      <c r="C1513" s="11" t="s">
        <v>3459</v>
      </c>
      <c r="D1513" s="11" t="s">
        <v>3460</v>
      </c>
      <c r="E1513" s="11" t="s">
        <v>3470</v>
      </c>
      <c r="F1513" s="12">
        <v>16</v>
      </c>
      <c r="G1513" s="12">
        <v>5</v>
      </c>
      <c r="H1513" s="13">
        <v>0.18609999999999999</v>
      </c>
      <c r="I1513" s="14">
        <v>0.10430528999999999</v>
      </c>
      <c r="J1513" s="15">
        <v>0.03</v>
      </c>
      <c r="K1513" s="16" t="s">
        <v>297</v>
      </c>
      <c r="L1513" t="str">
        <f t="shared" si="23"/>
        <v>none</v>
      </c>
    </row>
    <row r="1514" spans="1:12" x14ac:dyDescent="0.3">
      <c r="A1514" s="11" t="s">
        <v>3471</v>
      </c>
      <c r="B1514" s="11" t="s">
        <v>292</v>
      </c>
      <c r="C1514" s="11" t="s">
        <v>3459</v>
      </c>
      <c r="D1514" s="11" t="s">
        <v>3460</v>
      </c>
      <c r="E1514" s="11" t="s">
        <v>3472</v>
      </c>
      <c r="F1514" s="12">
        <v>12</v>
      </c>
      <c r="G1514" s="12">
        <v>3</v>
      </c>
      <c r="H1514" s="13">
        <v>0.29299999999999998</v>
      </c>
      <c r="I1514" s="14">
        <v>0.23830628000000001</v>
      </c>
      <c r="J1514" s="15">
        <v>0.03</v>
      </c>
      <c r="K1514" s="16" t="s">
        <v>331</v>
      </c>
      <c r="L1514" t="str">
        <f t="shared" si="23"/>
        <v>none</v>
      </c>
    </row>
    <row r="1515" spans="1:12" x14ac:dyDescent="0.3">
      <c r="A1515" s="18" t="s">
        <v>3473</v>
      </c>
      <c r="B1515" s="11" t="s">
        <v>292</v>
      </c>
      <c r="C1515" s="11" t="s">
        <v>3459</v>
      </c>
      <c r="D1515" s="11" t="s">
        <v>3460</v>
      </c>
      <c r="E1515" s="11" t="s">
        <v>3474</v>
      </c>
      <c r="F1515" s="12">
        <v>10</v>
      </c>
      <c r="G1515" s="12">
        <v>2</v>
      </c>
      <c r="H1515" s="13">
        <v>5.57E-2</v>
      </c>
      <c r="I1515" s="14">
        <v>0.28356432999999998</v>
      </c>
      <c r="J1515" s="15">
        <v>0.11</v>
      </c>
      <c r="K1515" s="16" t="s">
        <v>331</v>
      </c>
      <c r="L1515" t="str">
        <f t="shared" si="23"/>
        <v>none</v>
      </c>
    </row>
    <row r="1516" spans="1:12" x14ac:dyDescent="0.3">
      <c r="A1516" s="18" t="s">
        <v>3477</v>
      </c>
      <c r="B1516" s="11" t="s">
        <v>292</v>
      </c>
      <c r="C1516" s="11" t="s">
        <v>3475</v>
      </c>
      <c r="D1516" s="11" t="s">
        <v>3476</v>
      </c>
      <c r="E1516" s="11" t="s">
        <v>3478</v>
      </c>
      <c r="F1516" s="12">
        <v>54</v>
      </c>
      <c r="G1516" s="12">
        <v>11</v>
      </c>
      <c r="H1516" s="13">
        <v>8.1500000000000003E-2</v>
      </c>
      <c r="I1516" s="14">
        <v>0.87445220000000001</v>
      </c>
      <c r="J1516" s="15">
        <v>0.3</v>
      </c>
      <c r="K1516" s="16" t="s">
        <v>370</v>
      </c>
      <c r="L1516" t="str">
        <f t="shared" si="23"/>
        <v>none</v>
      </c>
    </row>
    <row r="1517" spans="1:12" x14ac:dyDescent="0.3">
      <c r="A1517" s="11" t="s">
        <v>3481</v>
      </c>
      <c r="B1517" s="11" t="s">
        <v>292</v>
      </c>
      <c r="C1517" s="11" t="s">
        <v>3479</v>
      </c>
      <c r="D1517" s="11" t="s">
        <v>3480</v>
      </c>
      <c r="E1517" s="11" t="s">
        <v>3482</v>
      </c>
      <c r="F1517" s="12">
        <v>397</v>
      </c>
      <c r="G1517" s="12">
        <v>38</v>
      </c>
      <c r="H1517" s="13">
        <v>0.1762</v>
      </c>
      <c r="I1517" s="14">
        <v>0.55261917000000005</v>
      </c>
      <c r="J1517" s="15">
        <v>0.5</v>
      </c>
      <c r="K1517" s="16" t="s">
        <v>370</v>
      </c>
      <c r="L1517" t="str">
        <f t="shared" si="23"/>
        <v>none</v>
      </c>
    </row>
    <row r="1518" spans="1:12" x14ac:dyDescent="0.3">
      <c r="A1518" s="11" t="s">
        <v>3483</v>
      </c>
      <c r="B1518" s="11" t="s">
        <v>292</v>
      </c>
      <c r="C1518" s="11" t="s">
        <v>3479</v>
      </c>
      <c r="D1518" s="11" t="s">
        <v>3480</v>
      </c>
      <c r="E1518" s="11" t="s">
        <v>3484</v>
      </c>
      <c r="F1518" s="12">
        <v>486</v>
      </c>
      <c r="G1518" s="12">
        <v>76</v>
      </c>
      <c r="H1518" s="13">
        <v>0.1487</v>
      </c>
      <c r="I1518" s="14">
        <v>0.71159412</v>
      </c>
      <c r="J1518" s="15">
        <v>0.6</v>
      </c>
      <c r="K1518" s="16" t="s">
        <v>370</v>
      </c>
      <c r="L1518" t="str">
        <f t="shared" si="23"/>
        <v>none</v>
      </c>
    </row>
    <row r="1519" spans="1:12" x14ac:dyDescent="0.3">
      <c r="A1519" s="11" t="s">
        <v>3485</v>
      </c>
      <c r="B1519" s="11" t="s">
        <v>292</v>
      </c>
      <c r="C1519" s="11" t="s">
        <v>3479</v>
      </c>
      <c r="D1519" s="11" t="s">
        <v>3480</v>
      </c>
      <c r="E1519" s="11" t="s">
        <v>3486</v>
      </c>
      <c r="F1519" s="12">
        <v>176</v>
      </c>
      <c r="G1519" s="12">
        <v>52</v>
      </c>
      <c r="H1519" s="13">
        <v>0.1018</v>
      </c>
      <c r="I1519" s="14">
        <v>0.99873332000000004</v>
      </c>
      <c r="J1519" s="15">
        <v>0.7</v>
      </c>
      <c r="K1519" s="16" t="s">
        <v>370</v>
      </c>
      <c r="L1519" t="str">
        <f t="shared" si="23"/>
        <v>none</v>
      </c>
    </row>
    <row r="1520" spans="1:12" x14ac:dyDescent="0.3">
      <c r="A1520" s="11" t="s">
        <v>3487</v>
      </c>
      <c r="B1520" s="11" t="s">
        <v>292</v>
      </c>
      <c r="C1520" s="11" t="s">
        <v>3479</v>
      </c>
      <c r="D1520" s="11" t="s">
        <v>3480</v>
      </c>
      <c r="E1520" s="11" t="s">
        <v>3488</v>
      </c>
      <c r="F1520" s="12">
        <v>427</v>
      </c>
      <c r="G1520" s="12">
        <v>65</v>
      </c>
      <c r="H1520" s="13">
        <v>0.13830000000000001</v>
      </c>
      <c r="I1520" s="14">
        <v>0.71219390000000005</v>
      </c>
      <c r="J1520" s="15">
        <v>0.6</v>
      </c>
      <c r="K1520" s="16" t="s">
        <v>370</v>
      </c>
      <c r="L1520" t="str">
        <f t="shared" si="23"/>
        <v>none</v>
      </c>
    </row>
    <row r="1521" spans="1:12" x14ac:dyDescent="0.3">
      <c r="A1521" s="11" t="s">
        <v>3489</v>
      </c>
      <c r="B1521" s="11" t="s">
        <v>292</v>
      </c>
      <c r="C1521" s="11" t="s">
        <v>3479</v>
      </c>
      <c r="D1521" s="11" t="s">
        <v>3480</v>
      </c>
      <c r="E1521" s="11" t="s">
        <v>3490</v>
      </c>
      <c r="F1521" s="12">
        <v>197</v>
      </c>
      <c r="G1521" s="12">
        <v>44</v>
      </c>
      <c r="H1521" s="13">
        <v>7.9500000000000001E-2</v>
      </c>
      <c r="I1521" s="14">
        <v>0.97721581000000002</v>
      </c>
      <c r="J1521" s="15">
        <v>0.7</v>
      </c>
      <c r="K1521" s="16" t="s">
        <v>370</v>
      </c>
      <c r="L1521" t="str">
        <f t="shared" si="23"/>
        <v>none</v>
      </c>
    </row>
    <row r="1522" spans="1:12" x14ac:dyDescent="0.3">
      <c r="A1522" s="11" t="s">
        <v>3491</v>
      </c>
      <c r="B1522" s="11" t="s">
        <v>292</v>
      </c>
      <c r="C1522" s="11" t="s">
        <v>3479</v>
      </c>
      <c r="D1522" s="11" t="s">
        <v>3480</v>
      </c>
      <c r="E1522" s="11" t="s">
        <v>3492</v>
      </c>
      <c r="F1522" s="12">
        <v>215</v>
      </c>
      <c r="G1522" s="12">
        <v>59</v>
      </c>
      <c r="H1522" s="13">
        <v>0.1196</v>
      </c>
      <c r="I1522" s="14">
        <v>1.04968927</v>
      </c>
      <c r="J1522" s="15">
        <v>0.7</v>
      </c>
      <c r="K1522" s="16" t="s">
        <v>370</v>
      </c>
      <c r="L1522" t="str">
        <f t="shared" si="23"/>
        <v>none</v>
      </c>
    </row>
    <row r="1523" spans="1:12" x14ac:dyDescent="0.3">
      <c r="A1523" s="11" t="s">
        <v>3495</v>
      </c>
      <c r="B1523" s="11" t="s">
        <v>292</v>
      </c>
      <c r="C1523" s="11" t="s">
        <v>3493</v>
      </c>
      <c r="D1523" s="11" t="s">
        <v>3494</v>
      </c>
      <c r="E1523" s="11" t="s">
        <v>3496</v>
      </c>
      <c r="F1523" s="12">
        <v>88</v>
      </c>
      <c r="G1523" s="12">
        <v>22</v>
      </c>
      <c r="H1523" s="13">
        <v>3.7199999999999997E-2</v>
      </c>
      <c r="I1523" s="14">
        <v>0.53078033999999996</v>
      </c>
      <c r="J1523" s="15">
        <v>0.3</v>
      </c>
      <c r="K1523" s="16" t="s">
        <v>331</v>
      </c>
      <c r="L1523" t="str">
        <f t="shared" si="23"/>
        <v>none</v>
      </c>
    </row>
    <row r="1524" spans="1:12" x14ac:dyDescent="0.3">
      <c r="A1524" s="18" t="s">
        <v>3497</v>
      </c>
      <c r="B1524" s="11" t="s">
        <v>292</v>
      </c>
      <c r="C1524" s="11" t="s">
        <v>3493</v>
      </c>
      <c r="D1524" s="11" t="s">
        <v>3494</v>
      </c>
      <c r="E1524" s="11" t="s">
        <v>3498</v>
      </c>
      <c r="F1524" s="12">
        <v>62</v>
      </c>
      <c r="G1524" s="12">
        <v>16</v>
      </c>
      <c r="H1524" s="13">
        <v>5.7000000000000002E-3</v>
      </c>
      <c r="I1524" s="14">
        <v>1.7903670300000001</v>
      </c>
      <c r="J1524" s="15">
        <v>1</v>
      </c>
      <c r="K1524" s="16" t="s">
        <v>331</v>
      </c>
      <c r="L1524" t="str">
        <f t="shared" si="23"/>
        <v>none</v>
      </c>
    </row>
    <row r="1525" spans="1:12" x14ac:dyDescent="0.3">
      <c r="A1525" s="11" t="s">
        <v>3499</v>
      </c>
      <c r="B1525" s="11" t="s">
        <v>292</v>
      </c>
      <c r="C1525" s="11" t="s">
        <v>3493</v>
      </c>
      <c r="D1525" s="11" t="s">
        <v>3494</v>
      </c>
      <c r="E1525" s="11" t="s">
        <v>3500</v>
      </c>
      <c r="F1525" s="12">
        <v>17</v>
      </c>
      <c r="G1525" s="12">
        <v>4</v>
      </c>
      <c r="H1525" s="13">
        <v>6.0000000000000001E-3</v>
      </c>
      <c r="I1525" s="14">
        <v>2.5297129800000002</v>
      </c>
      <c r="J1525" s="15">
        <v>1</v>
      </c>
      <c r="K1525" s="16" t="s">
        <v>331</v>
      </c>
      <c r="L1525" t="str">
        <f t="shared" si="23"/>
        <v>none</v>
      </c>
    </row>
    <row r="1526" spans="1:12" x14ac:dyDescent="0.3">
      <c r="A1526" s="11" t="s">
        <v>3501</v>
      </c>
      <c r="B1526" s="11" t="s">
        <v>292</v>
      </c>
      <c r="C1526" s="11" t="s">
        <v>3493</v>
      </c>
      <c r="D1526" s="11" t="s">
        <v>3494</v>
      </c>
      <c r="E1526" s="11" t="s">
        <v>3502</v>
      </c>
      <c r="F1526" s="12">
        <v>213</v>
      </c>
      <c r="G1526" s="12">
        <v>53</v>
      </c>
      <c r="H1526" s="13">
        <v>4.2099999999999999E-2</v>
      </c>
      <c r="I1526" s="14">
        <v>0.53591414999999998</v>
      </c>
      <c r="J1526" s="15">
        <v>0.3</v>
      </c>
      <c r="K1526" s="16" t="s">
        <v>331</v>
      </c>
      <c r="L1526" t="str">
        <f t="shared" si="23"/>
        <v>none</v>
      </c>
    </row>
    <row r="1527" spans="1:12" x14ac:dyDescent="0.3">
      <c r="A1527" s="18" t="s">
        <v>3505</v>
      </c>
      <c r="B1527" s="11" t="s">
        <v>292</v>
      </c>
      <c r="C1527" s="11" t="s">
        <v>3503</v>
      </c>
      <c r="D1527" s="11" t="s">
        <v>3504</v>
      </c>
      <c r="E1527" s="11" t="s">
        <v>3506</v>
      </c>
      <c r="F1527" s="12">
        <v>14</v>
      </c>
      <c r="G1527" s="12">
        <v>2</v>
      </c>
      <c r="H1527" s="13">
        <v>0.35260000000000002</v>
      </c>
      <c r="I1527" s="14">
        <v>3.1345497600000001</v>
      </c>
      <c r="J1527" s="15">
        <v>2.5</v>
      </c>
      <c r="K1527" s="16" t="s">
        <v>370</v>
      </c>
      <c r="L1527" t="str">
        <f t="shared" si="23"/>
        <v>none</v>
      </c>
    </row>
    <row r="1528" spans="1:12" x14ac:dyDescent="0.3">
      <c r="A1528" s="11" t="s">
        <v>3507</v>
      </c>
      <c r="B1528" s="11" t="s">
        <v>292</v>
      </c>
      <c r="C1528" s="11" t="s">
        <v>3503</v>
      </c>
      <c r="D1528" s="11" t="s">
        <v>3504</v>
      </c>
      <c r="E1528" s="11" t="s">
        <v>3508</v>
      </c>
      <c r="F1528" s="12">
        <v>336</v>
      </c>
      <c r="G1528" s="12">
        <v>59</v>
      </c>
      <c r="H1528" s="13">
        <v>0.21970000000000001</v>
      </c>
      <c r="I1528" s="14">
        <v>3.1938205000000002</v>
      </c>
      <c r="J1528" s="15">
        <v>2.5</v>
      </c>
      <c r="K1528" s="16" t="s">
        <v>370</v>
      </c>
      <c r="L1528" t="str">
        <f t="shared" si="23"/>
        <v>none</v>
      </c>
    </row>
    <row r="1529" spans="1:12" x14ac:dyDescent="0.3">
      <c r="A1529" s="11" t="s">
        <v>3511</v>
      </c>
      <c r="B1529" s="11" t="s">
        <v>292</v>
      </c>
      <c r="C1529" s="11" t="s">
        <v>3509</v>
      </c>
      <c r="D1529" s="11" t="s">
        <v>3510</v>
      </c>
      <c r="E1529" s="11" t="s">
        <v>3512</v>
      </c>
      <c r="F1529" s="12">
        <v>35</v>
      </c>
      <c r="G1529" s="12">
        <v>9</v>
      </c>
      <c r="H1529" s="13">
        <v>0.12839999999999999</v>
      </c>
      <c r="I1529" s="14">
        <v>0.34951645999999997</v>
      </c>
      <c r="J1529" s="15">
        <v>0.2</v>
      </c>
      <c r="K1529" s="16" t="s">
        <v>297</v>
      </c>
      <c r="L1529" t="str">
        <f t="shared" si="23"/>
        <v>none</v>
      </c>
    </row>
    <row r="1530" spans="1:12" x14ac:dyDescent="0.3">
      <c r="A1530" s="18" t="s">
        <v>3513</v>
      </c>
      <c r="B1530" s="11" t="s">
        <v>292</v>
      </c>
      <c r="C1530" s="11" t="s">
        <v>3509</v>
      </c>
      <c r="D1530" s="11" t="s">
        <v>3510</v>
      </c>
      <c r="E1530" s="11" t="s">
        <v>3514</v>
      </c>
      <c r="F1530" s="12">
        <v>24</v>
      </c>
      <c r="G1530" s="12">
        <v>6</v>
      </c>
      <c r="H1530" s="13">
        <v>0.1835</v>
      </c>
      <c r="I1530" s="14">
        <v>0.29308691999999997</v>
      </c>
      <c r="J1530" s="15">
        <v>0.15</v>
      </c>
      <c r="K1530" s="16" t="s">
        <v>297</v>
      </c>
      <c r="L1530" t="str">
        <f t="shared" si="23"/>
        <v>none</v>
      </c>
    </row>
    <row r="1531" spans="1:12" x14ac:dyDescent="0.3">
      <c r="A1531" s="11" t="s">
        <v>3515</v>
      </c>
      <c r="B1531" s="11" t="s">
        <v>292</v>
      </c>
      <c r="C1531" s="11" t="s">
        <v>3509</v>
      </c>
      <c r="D1531" s="11" t="s">
        <v>3510</v>
      </c>
      <c r="E1531" s="11" t="s">
        <v>3516</v>
      </c>
      <c r="F1531" s="12">
        <v>32</v>
      </c>
      <c r="G1531" s="12">
        <v>8</v>
      </c>
      <c r="H1531" s="13">
        <v>0.14680000000000001</v>
      </c>
      <c r="I1531" s="14">
        <v>0.34292802999999999</v>
      </c>
      <c r="J1531" s="15">
        <v>0.2</v>
      </c>
      <c r="K1531" s="16" t="s">
        <v>297</v>
      </c>
      <c r="L1531" t="str">
        <f t="shared" si="23"/>
        <v>none</v>
      </c>
    </row>
    <row r="1532" spans="1:12" x14ac:dyDescent="0.3">
      <c r="A1532" s="11" t="s">
        <v>3517</v>
      </c>
      <c r="B1532" s="11" t="s">
        <v>292</v>
      </c>
      <c r="C1532" s="11" t="s">
        <v>3509</v>
      </c>
      <c r="D1532" s="11" t="s">
        <v>3510</v>
      </c>
      <c r="E1532" s="11" t="s">
        <v>3518</v>
      </c>
      <c r="F1532" s="12">
        <v>431</v>
      </c>
      <c r="G1532" s="12">
        <v>108</v>
      </c>
      <c r="H1532" s="13">
        <v>0.23530000000000001</v>
      </c>
      <c r="I1532" s="14">
        <v>0.40782531</v>
      </c>
      <c r="J1532" s="15">
        <v>0.15</v>
      </c>
      <c r="K1532" s="16" t="s">
        <v>297</v>
      </c>
      <c r="L1532" t="str">
        <f t="shared" si="23"/>
        <v>none</v>
      </c>
    </row>
    <row r="1533" spans="1:12" x14ac:dyDescent="0.3">
      <c r="A1533" s="11" t="s">
        <v>3519</v>
      </c>
      <c r="B1533" s="11" t="s">
        <v>292</v>
      </c>
      <c r="C1533" s="11" t="s">
        <v>3509</v>
      </c>
      <c r="D1533" s="11" t="s">
        <v>3510</v>
      </c>
      <c r="E1533" s="11" t="s">
        <v>3520</v>
      </c>
      <c r="F1533" s="12">
        <v>24</v>
      </c>
      <c r="G1533" s="12">
        <v>6</v>
      </c>
      <c r="H1533" s="13">
        <v>0.2097</v>
      </c>
      <c r="I1533" s="14">
        <v>0.30221125999999998</v>
      </c>
      <c r="J1533" s="15">
        <v>0.15</v>
      </c>
      <c r="K1533" s="16" t="s">
        <v>297</v>
      </c>
      <c r="L1533" t="str">
        <f t="shared" si="23"/>
        <v>none</v>
      </c>
    </row>
    <row r="1534" spans="1:12" x14ac:dyDescent="0.3">
      <c r="A1534" s="11" t="s">
        <v>3521</v>
      </c>
      <c r="B1534" s="11" t="s">
        <v>292</v>
      </c>
      <c r="C1534" s="11" t="s">
        <v>3509</v>
      </c>
      <c r="D1534" s="11" t="s">
        <v>3510</v>
      </c>
      <c r="E1534" s="11" t="s">
        <v>3522</v>
      </c>
      <c r="F1534" s="12">
        <v>34</v>
      </c>
      <c r="G1534" s="12">
        <v>9</v>
      </c>
      <c r="H1534" s="13">
        <v>0.16880000000000001</v>
      </c>
      <c r="I1534" s="14">
        <v>0.36619738000000002</v>
      </c>
      <c r="J1534" s="15">
        <v>0.2</v>
      </c>
      <c r="K1534" s="16" t="s">
        <v>297</v>
      </c>
      <c r="L1534" t="str">
        <f t="shared" si="23"/>
        <v>none</v>
      </c>
    </row>
    <row r="1535" spans="1:12" x14ac:dyDescent="0.3">
      <c r="A1535" s="11" t="s">
        <v>3523</v>
      </c>
      <c r="B1535" s="11" t="s">
        <v>292</v>
      </c>
      <c r="C1535" s="11" t="s">
        <v>3509</v>
      </c>
      <c r="D1535" s="11" t="s">
        <v>3510</v>
      </c>
      <c r="E1535" s="11" t="s">
        <v>3524</v>
      </c>
      <c r="F1535" s="12">
        <v>428</v>
      </c>
      <c r="G1535" s="12">
        <v>107</v>
      </c>
      <c r="H1535" s="13">
        <v>0.14990000000000001</v>
      </c>
      <c r="I1535" s="14">
        <v>0.51262626</v>
      </c>
      <c r="J1535" s="15">
        <v>0.15</v>
      </c>
      <c r="K1535" s="16" t="s">
        <v>297</v>
      </c>
      <c r="L1535" t="str">
        <f t="shared" si="23"/>
        <v>none</v>
      </c>
    </row>
    <row r="1536" spans="1:12" x14ac:dyDescent="0.3">
      <c r="A1536" s="11" t="s">
        <v>3527</v>
      </c>
      <c r="B1536" s="11" t="s">
        <v>292</v>
      </c>
      <c r="C1536" s="11" t="s">
        <v>3525</v>
      </c>
      <c r="D1536" s="11" t="s">
        <v>3526</v>
      </c>
      <c r="E1536" s="11" t="s">
        <v>3528</v>
      </c>
      <c r="F1536" s="12">
        <v>4693</v>
      </c>
      <c r="G1536" s="12">
        <v>469</v>
      </c>
      <c r="H1536" s="13">
        <v>0.29880000000000001</v>
      </c>
      <c r="I1536" s="14">
        <v>2.1852803000000001</v>
      </c>
      <c r="J1536" s="15">
        <v>1.4</v>
      </c>
      <c r="K1536" s="16" t="s">
        <v>370</v>
      </c>
      <c r="L1536" t="str">
        <f t="shared" si="23"/>
        <v>none</v>
      </c>
    </row>
    <row r="1537" spans="1:12" x14ac:dyDescent="0.3">
      <c r="A1537" s="11" t="s">
        <v>3529</v>
      </c>
      <c r="B1537" s="11" t="s">
        <v>292</v>
      </c>
      <c r="C1537" s="11" t="s">
        <v>3525</v>
      </c>
      <c r="D1537" s="11" t="s">
        <v>3526</v>
      </c>
      <c r="E1537" s="11" t="s">
        <v>3530</v>
      </c>
      <c r="F1537" s="12">
        <v>3110</v>
      </c>
      <c r="G1537" s="12">
        <v>369</v>
      </c>
      <c r="H1537" s="13">
        <v>0.17530000000000001</v>
      </c>
      <c r="I1537" s="14">
        <v>1.93845296</v>
      </c>
      <c r="J1537" s="15">
        <v>1.4</v>
      </c>
      <c r="K1537" s="16" t="s">
        <v>370</v>
      </c>
      <c r="L1537" t="str">
        <f t="shared" si="23"/>
        <v>none</v>
      </c>
    </row>
    <row r="1538" spans="1:12" x14ac:dyDescent="0.3">
      <c r="A1538" s="11" t="s">
        <v>3531</v>
      </c>
      <c r="B1538" s="11" t="s">
        <v>292</v>
      </c>
      <c r="C1538" s="11" t="s">
        <v>3525</v>
      </c>
      <c r="D1538" s="11" t="s">
        <v>3526</v>
      </c>
      <c r="E1538" s="11" t="s">
        <v>3532</v>
      </c>
      <c r="F1538" s="12">
        <v>2164</v>
      </c>
      <c r="G1538" s="12">
        <v>216</v>
      </c>
      <c r="H1538" s="13">
        <v>0.34279999999999999</v>
      </c>
      <c r="I1538" s="14">
        <v>2.2001653499999998</v>
      </c>
      <c r="J1538" s="15">
        <v>1.4</v>
      </c>
      <c r="K1538" s="16" t="s">
        <v>370</v>
      </c>
      <c r="L1538" t="str">
        <f t="shared" si="23"/>
        <v>none</v>
      </c>
    </row>
    <row r="1539" spans="1:12" x14ac:dyDescent="0.3">
      <c r="A1539" s="11" t="s">
        <v>3533</v>
      </c>
      <c r="B1539" s="11" t="s">
        <v>292</v>
      </c>
      <c r="C1539" s="11" t="s">
        <v>3525</v>
      </c>
      <c r="D1539" s="11" t="s">
        <v>3526</v>
      </c>
      <c r="E1539" s="11" t="s">
        <v>3534</v>
      </c>
      <c r="F1539" s="12">
        <v>2807</v>
      </c>
      <c r="G1539" s="12">
        <v>281</v>
      </c>
      <c r="H1539" s="13">
        <v>0.2218</v>
      </c>
      <c r="I1539" s="14">
        <v>2.03444095</v>
      </c>
      <c r="J1539" s="15">
        <v>1.4</v>
      </c>
      <c r="K1539" s="16" t="s">
        <v>370</v>
      </c>
      <c r="L1539" t="str">
        <f t="shared" ref="L1539:L1602" si="24">IFERROR(VLOOKUP(C1539,$O$2:$P$21,2,FALSE),"none")</f>
        <v>none</v>
      </c>
    </row>
    <row r="1540" spans="1:12" x14ac:dyDescent="0.3">
      <c r="A1540" s="11" t="s">
        <v>3537</v>
      </c>
      <c r="B1540" s="11" t="s">
        <v>292</v>
      </c>
      <c r="C1540" s="11" t="s">
        <v>3535</v>
      </c>
      <c r="D1540" s="11" t="s">
        <v>3536</v>
      </c>
      <c r="E1540" s="11" t="s">
        <v>3538</v>
      </c>
      <c r="F1540" s="12">
        <v>2336</v>
      </c>
      <c r="G1540" s="12">
        <v>584</v>
      </c>
      <c r="H1540" s="13">
        <v>0.26050000000000001</v>
      </c>
      <c r="I1540" s="14">
        <v>0.58872064000000002</v>
      </c>
      <c r="J1540" s="15">
        <v>0.11</v>
      </c>
      <c r="K1540" s="16" t="s">
        <v>297</v>
      </c>
      <c r="L1540" t="str">
        <f t="shared" si="24"/>
        <v>none</v>
      </c>
    </row>
    <row r="1541" spans="1:12" x14ac:dyDescent="0.3">
      <c r="A1541" s="11" t="s">
        <v>3541</v>
      </c>
      <c r="B1541" s="11" t="s">
        <v>292</v>
      </c>
      <c r="C1541" s="11" t="s">
        <v>3539</v>
      </c>
      <c r="D1541" s="11" t="s">
        <v>3540</v>
      </c>
      <c r="E1541" s="11" t="s">
        <v>3542</v>
      </c>
      <c r="F1541" s="12">
        <v>142</v>
      </c>
      <c r="G1541" s="12">
        <v>47</v>
      </c>
      <c r="H1541" s="13">
        <v>0.1913</v>
      </c>
      <c r="I1541" s="14">
        <v>0.14795899000000001</v>
      </c>
      <c r="J1541" s="15">
        <v>0.03</v>
      </c>
      <c r="K1541" s="16" t="s">
        <v>297</v>
      </c>
      <c r="L1541" t="str">
        <f t="shared" si="24"/>
        <v>none</v>
      </c>
    </row>
    <row r="1542" spans="1:12" x14ac:dyDescent="0.3">
      <c r="A1542" s="11" t="s">
        <v>3543</v>
      </c>
      <c r="B1542" s="11" t="s">
        <v>292</v>
      </c>
      <c r="C1542" s="11" t="s">
        <v>3539</v>
      </c>
      <c r="D1542" s="11" t="s">
        <v>3540</v>
      </c>
      <c r="E1542" s="11" t="s">
        <v>3544</v>
      </c>
      <c r="F1542" s="12">
        <v>16</v>
      </c>
      <c r="G1542" s="12">
        <v>5</v>
      </c>
      <c r="H1542" s="13">
        <v>0.44140000000000001</v>
      </c>
      <c r="I1542" s="14">
        <v>0.57715289999999997</v>
      </c>
      <c r="J1542" s="15">
        <v>0.2</v>
      </c>
      <c r="K1542" s="16" t="s">
        <v>297</v>
      </c>
      <c r="L1542" t="str">
        <f t="shared" si="24"/>
        <v>none</v>
      </c>
    </row>
    <row r="1543" spans="1:12" x14ac:dyDescent="0.3">
      <c r="A1543" s="11" t="s">
        <v>3545</v>
      </c>
      <c r="B1543" s="11" t="s">
        <v>292</v>
      </c>
      <c r="C1543" s="11" t="s">
        <v>3539</v>
      </c>
      <c r="D1543" s="11" t="s">
        <v>3540</v>
      </c>
      <c r="E1543" s="11" t="s">
        <v>3546</v>
      </c>
      <c r="F1543" s="12">
        <v>13</v>
      </c>
      <c r="G1543" s="12">
        <v>4</v>
      </c>
      <c r="H1543" s="13">
        <v>0.34539999999999998</v>
      </c>
      <c r="I1543" s="14">
        <v>0.27322642000000003</v>
      </c>
      <c r="J1543" s="15">
        <v>0.03</v>
      </c>
      <c r="K1543" s="16" t="s">
        <v>297</v>
      </c>
      <c r="L1543" t="str">
        <f t="shared" si="24"/>
        <v>none</v>
      </c>
    </row>
    <row r="1544" spans="1:12" x14ac:dyDescent="0.3">
      <c r="A1544" s="11" t="s">
        <v>3547</v>
      </c>
      <c r="B1544" s="11" t="s">
        <v>292</v>
      </c>
      <c r="C1544" s="11" t="s">
        <v>3539</v>
      </c>
      <c r="D1544" s="11" t="s">
        <v>3540</v>
      </c>
      <c r="E1544" s="11" t="s">
        <v>3548</v>
      </c>
      <c r="F1544" s="12">
        <v>65</v>
      </c>
      <c r="G1544" s="12">
        <v>20</v>
      </c>
      <c r="H1544" s="13">
        <v>0.1502</v>
      </c>
      <c r="I1544" s="14">
        <v>0.14323279</v>
      </c>
      <c r="J1544" s="15">
        <v>0.03</v>
      </c>
      <c r="K1544" s="16" t="s">
        <v>331</v>
      </c>
      <c r="L1544" t="str">
        <f t="shared" si="24"/>
        <v>none</v>
      </c>
    </row>
    <row r="1545" spans="1:12" x14ac:dyDescent="0.3">
      <c r="A1545" s="18" t="s">
        <v>3549</v>
      </c>
      <c r="B1545" s="11" t="s">
        <v>292</v>
      </c>
      <c r="C1545" s="11" t="s">
        <v>3539</v>
      </c>
      <c r="D1545" s="11" t="s">
        <v>3540</v>
      </c>
      <c r="E1545" s="11" t="s">
        <v>3550</v>
      </c>
      <c r="F1545" s="12">
        <v>98</v>
      </c>
      <c r="G1545" s="12">
        <v>29</v>
      </c>
      <c r="H1545" s="13">
        <v>0.1704</v>
      </c>
      <c r="I1545" s="14">
        <v>0.1217408</v>
      </c>
      <c r="J1545" s="15">
        <v>0.03</v>
      </c>
      <c r="K1545" s="16" t="s">
        <v>331</v>
      </c>
      <c r="L1545" t="str">
        <f t="shared" si="24"/>
        <v>none</v>
      </c>
    </row>
    <row r="1546" spans="1:12" x14ac:dyDescent="0.3">
      <c r="A1546" s="11" t="s">
        <v>3553</v>
      </c>
      <c r="B1546" s="11" t="s">
        <v>292</v>
      </c>
      <c r="C1546" s="11" t="s">
        <v>3551</v>
      </c>
      <c r="D1546" s="11" t="s">
        <v>3552</v>
      </c>
      <c r="E1546" s="11" t="s">
        <v>3554</v>
      </c>
      <c r="F1546" s="12">
        <v>203</v>
      </c>
      <c r="G1546" s="12">
        <v>44</v>
      </c>
      <c r="H1546" s="13">
        <v>5.2699999999999997E-2</v>
      </c>
      <c r="I1546" s="14">
        <v>1.4037412199999999</v>
      </c>
      <c r="J1546" s="15">
        <v>1.1000000000000001</v>
      </c>
      <c r="K1546" s="16" t="s">
        <v>331</v>
      </c>
      <c r="L1546" t="str">
        <f t="shared" si="24"/>
        <v>none</v>
      </c>
    </row>
    <row r="1547" spans="1:12" x14ac:dyDescent="0.3">
      <c r="A1547" s="18" t="s">
        <v>3555</v>
      </c>
      <c r="B1547" s="11" t="s">
        <v>292</v>
      </c>
      <c r="C1547" s="11" t="s">
        <v>3551</v>
      </c>
      <c r="D1547" s="11" t="s">
        <v>3552</v>
      </c>
      <c r="E1547" s="11" t="s">
        <v>3556</v>
      </c>
      <c r="F1547" s="12">
        <v>128</v>
      </c>
      <c r="G1547" s="12">
        <v>34</v>
      </c>
      <c r="H1547" s="13">
        <v>2.3599999999999999E-2</v>
      </c>
      <c r="I1547" s="14">
        <v>1.62851163</v>
      </c>
      <c r="J1547" s="15">
        <v>1.1000000000000001</v>
      </c>
      <c r="K1547" s="16" t="s">
        <v>331</v>
      </c>
      <c r="L1547" t="str">
        <f t="shared" si="24"/>
        <v>none</v>
      </c>
    </row>
    <row r="1548" spans="1:12" x14ac:dyDescent="0.3">
      <c r="A1548" s="11" t="s">
        <v>3557</v>
      </c>
      <c r="B1548" s="11" t="s">
        <v>292</v>
      </c>
      <c r="C1548" s="11" t="s">
        <v>3551</v>
      </c>
      <c r="D1548" s="11" t="s">
        <v>3552</v>
      </c>
      <c r="E1548" s="11" t="s">
        <v>3558</v>
      </c>
      <c r="F1548" s="12">
        <v>9</v>
      </c>
      <c r="G1548" s="12">
        <v>1</v>
      </c>
      <c r="H1548" s="13">
        <v>5.9400000000000001E-2</v>
      </c>
      <c r="I1548" s="14">
        <v>1.26590241</v>
      </c>
      <c r="J1548" s="15">
        <v>1.1000000000000001</v>
      </c>
      <c r="K1548" s="16" t="s">
        <v>331</v>
      </c>
      <c r="L1548" t="str">
        <f t="shared" si="24"/>
        <v>none</v>
      </c>
    </row>
    <row r="1549" spans="1:12" x14ac:dyDescent="0.3">
      <c r="A1549" s="11" t="s">
        <v>3561</v>
      </c>
      <c r="B1549" s="11" t="s">
        <v>292</v>
      </c>
      <c r="C1549" s="11" t="s">
        <v>3559</v>
      </c>
      <c r="D1549" s="11" t="s">
        <v>3560</v>
      </c>
      <c r="E1549" s="11" t="s">
        <v>3562</v>
      </c>
      <c r="F1549" s="12">
        <v>393</v>
      </c>
      <c r="G1549" s="12">
        <v>89</v>
      </c>
      <c r="H1549" s="13">
        <v>0.28220000000000001</v>
      </c>
      <c r="I1549" s="14">
        <v>0.96816228999999998</v>
      </c>
      <c r="J1549" s="15">
        <v>0.75</v>
      </c>
      <c r="K1549" s="16" t="s">
        <v>331</v>
      </c>
      <c r="L1549" t="str">
        <f t="shared" si="24"/>
        <v>none</v>
      </c>
    </row>
    <row r="1550" spans="1:12" x14ac:dyDescent="0.3">
      <c r="A1550" s="11" t="s">
        <v>3563</v>
      </c>
      <c r="B1550" s="11" t="s">
        <v>292</v>
      </c>
      <c r="C1550" s="11" t="s">
        <v>3559</v>
      </c>
      <c r="D1550" s="11" t="s">
        <v>3560</v>
      </c>
      <c r="E1550" s="11" t="s">
        <v>3564</v>
      </c>
      <c r="F1550" s="12">
        <v>301</v>
      </c>
      <c r="G1550" s="12">
        <v>56</v>
      </c>
      <c r="H1550" s="13">
        <v>0.2366</v>
      </c>
      <c r="I1550" s="14">
        <v>0.92052889000000004</v>
      </c>
      <c r="J1550" s="15">
        <v>0.75</v>
      </c>
      <c r="K1550" s="16" t="s">
        <v>331</v>
      </c>
      <c r="L1550" t="str">
        <f t="shared" si="24"/>
        <v>none</v>
      </c>
    </row>
    <row r="1551" spans="1:12" x14ac:dyDescent="0.3">
      <c r="A1551" s="11" t="s">
        <v>3565</v>
      </c>
      <c r="B1551" s="11" t="s">
        <v>292</v>
      </c>
      <c r="C1551" s="11" t="s">
        <v>3559</v>
      </c>
      <c r="D1551" s="11" t="s">
        <v>3560</v>
      </c>
      <c r="E1551" s="11" t="s">
        <v>3566</v>
      </c>
      <c r="F1551" s="12">
        <v>249</v>
      </c>
      <c r="G1551" s="12">
        <v>62</v>
      </c>
      <c r="H1551" s="13">
        <v>0.17499999999999999</v>
      </c>
      <c r="I1551" s="14">
        <v>1.18352488</v>
      </c>
      <c r="J1551" s="15">
        <v>0.75</v>
      </c>
      <c r="K1551" s="16" t="s">
        <v>297</v>
      </c>
      <c r="L1551" t="str">
        <f t="shared" si="24"/>
        <v>none</v>
      </c>
    </row>
    <row r="1552" spans="1:12" x14ac:dyDescent="0.3">
      <c r="A1552" s="11" t="s">
        <v>3567</v>
      </c>
      <c r="B1552" s="11" t="s">
        <v>292</v>
      </c>
      <c r="C1552" s="11" t="s">
        <v>3559</v>
      </c>
      <c r="D1552" s="11" t="s">
        <v>3560</v>
      </c>
      <c r="E1552" s="11" t="s">
        <v>3568</v>
      </c>
      <c r="F1552" s="12">
        <v>337</v>
      </c>
      <c r="G1552" s="12">
        <v>84</v>
      </c>
      <c r="H1552" s="13">
        <v>0.23280000000000001</v>
      </c>
      <c r="I1552" s="14">
        <v>1.2088992199999999</v>
      </c>
      <c r="J1552" s="15">
        <v>0.75</v>
      </c>
      <c r="K1552" s="16" t="s">
        <v>297</v>
      </c>
      <c r="L1552" t="str">
        <f t="shared" si="24"/>
        <v>none</v>
      </c>
    </row>
    <row r="1553" spans="1:12" x14ac:dyDescent="0.3">
      <c r="A1553" s="11" t="s">
        <v>3569</v>
      </c>
      <c r="B1553" s="11" t="s">
        <v>292</v>
      </c>
      <c r="C1553" s="11" t="s">
        <v>3559</v>
      </c>
      <c r="D1553" s="11" t="s">
        <v>3560</v>
      </c>
      <c r="E1553" s="11" t="s">
        <v>3570</v>
      </c>
      <c r="F1553" s="12">
        <v>364</v>
      </c>
      <c r="G1553" s="12">
        <v>91</v>
      </c>
      <c r="H1553" s="13">
        <v>0.2223</v>
      </c>
      <c r="I1553" s="14">
        <v>1.16254718</v>
      </c>
      <c r="J1553" s="15">
        <v>0.75</v>
      </c>
      <c r="K1553" s="16" t="s">
        <v>297</v>
      </c>
      <c r="L1553" t="str">
        <f t="shared" si="24"/>
        <v>none</v>
      </c>
    </row>
    <row r="1554" spans="1:12" x14ac:dyDescent="0.3">
      <c r="A1554" s="11" t="s">
        <v>3571</v>
      </c>
      <c r="B1554" s="11" t="s">
        <v>292</v>
      </c>
      <c r="C1554" s="11" t="s">
        <v>3559</v>
      </c>
      <c r="D1554" s="11" t="s">
        <v>3560</v>
      </c>
      <c r="E1554" s="11" t="s">
        <v>3572</v>
      </c>
      <c r="F1554" s="12">
        <v>355</v>
      </c>
      <c r="G1554" s="12">
        <v>67</v>
      </c>
      <c r="H1554" s="13">
        <v>0.21129999999999999</v>
      </c>
      <c r="I1554" s="14">
        <v>0.92464345999999997</v>
      </c>
      <c r="J1554" s="15">
        <v>0.75</v>
      </c>
      <c r="K1554" s="16" t="s">
        <v>331</v>
      </c>
      <c r="L1554" t="str">
        <f t="shared" si="24"/>
        <v>none</v>
      </c>
    </row>
    <row r="1555" spans="1:12" x14ac:dyDescent="0.3">
      <c r="A1555" s="11" t="s">
        <v>3573</v>
      </c>
      <c r="B1555" s="11" t="s">
        <v>292</v>
      </c>
      <c r="C1555" s="11" t="s">
        <v>3559</v>
      </c>
      <c r="D1555" s="11" t="s">
        <v>3560</v>
      </c>
      <c r="E1555" s="11" t="s">
        <v>3574</v>
      </c>
      <c r="F1555" s="12">
        <v>211</v>
      </c>
      <c r="G1555" s="12">
        <v>39</v>
      </c>
      <c r="H1555" s="13">
        <v>0.14879999999999999</v>
      </c>
      <c r="I1555" s="14">
        <v>0.92293957000000004</v>
      </c>
      <c r="J1555" s="15">
        <v>0.75</v>
      </c>
      <c r="K1555" s="16" t="s">
        <v>331</v>
      </c>
      <c r="L1555" t="str">
        <f t="shared" si="24"/>
        <v>none</v>
      </c>
    </row>
    <row r="1556" spans="1:12" x14ac:dyDescent="0.3">
      <c r="A1556" s="11" t="s">
        <v>3575</v>
      </c>
      <c r="B1556" s="11" t="s">
        <v>292</v>
      </c>
      <c r="C1556" s="11" t="s">
        <v>3559</v>
      </c>
      <c r="D1556" s="11" t="s">
        <v>3560</v>
      </c>
      <c r="E1556" s="11" t="s">
        <v>3576</v>
      </c>
      <c r="F1556" s="12">
        <v>389</v>
      </c>
      <c r="G1556" s="12">
        <v>97</v>
      </c>
      <c r="H1556" s="13">
        <v>0.28399999999999997</v>
      </c>
      <c r="I1556" s="14">
        <v>1.19086618</v>
      </c>
      <c r="J1556" s="15">
        <v>0.75</v>
      </c>
      <c r="K1556" s="16" t="s">
        <v>297</v>
      </c>
      <c r="L1556" t="str">
        <f t="shared" si="24"/>
        <v>none</v>
      </c>
    </row>
    <row r="1557" spans="1:12" x14ac:dyDescent="0.3">
      <c r="A1557" s="11" t="s">
        <v>3579</v>
      </c>
      <c r="B1557" s="11" t="s">
        <v>292</v>
      </c>
      <c r="C1557" s="11" t="s">
        <v>3577</v>
      </c>
      <c r="D1557" s="11" t="s">
        <v>3578</v>
      </c>
      <c r="E1557" s="11" t="s">
        <v>3580</v>
      </c>
      <c r="F1557" s="12">
        <v>305</v>
      </c>
      <c r="G1557" s="12">
        <v>76</v>
      </c>
      <c r="H1557" s="13">
        <v>0.1113</v>
      </c>
      <c r="I1557" s="14">
        <v>1.44728828</v>
      </c>
      <c r="J1557" s="15">
        <v>1</v>
      </c>
      <c r="K1557" s="16" t="s">
        <v>331</v>
      </c>
      <c r="L1557" t="str">
        <f t="shared" si="24"/>
        <v>none</v>
      </c>
    </row>
    <row r="1558" spans="1:12" x14ac:dyDescent="0.3">
      <c r="A1558" s="18" t="s">
        <v>3581</v>
      </c>
      <c r="B1558" s="11" t="s">
        <v>292</v>
      </c>
      <c r="C1558" s="11" t="s">
        <v>3577</v>
      </c>
      <c r="D1558" s="11" t="s">
        <v>3578</v>
      </c>
      <c r="E1558" s="11" t="s">
        <v>3582</v>
      </c>
      <c r="F1558" s="12">
        <v>310</v>
      </c>
      <c r="G1558" s="12">
        <v>76</v>
      </c>
      <c r="H1558" s="13">
        <v>0.10290000000000001</v>
      </c>
      <c r="I1558" s="14">
        <v>1.4362048199999999</v>
      </c>
      <c r="J1558" s="15">
        <v>1</v>
      </c>
      <c r="K1558" s="16" t="s">
        <v>331</v>
      </c>
      <c r="L1558" t="str">
        <f t="shared" si="24"/>
        <v>none</v>
      </c>
    </row>
    <row r="1559" spans="1:12" x14ac:dyDescent="0.3">
      <c r="A1559" s="11" t="s">
        <v>3583</v>
      </c>
      <c r="B1559" s="11" t="s">
        <v>292</v>
      </c>
      <c r="C1559" s="11" t="s">
        <v>3577</v>
      </c>
      <c r="D1559" s="11" t="s">
        <v>3578</v>
      </c>
      <c r="E1559" s="11" t="s">
        <v>3584</v>
      </c>
      <c r="F1559" s="12">
        <v>294</v>
      </c>
      <c r="G1559" s="12">
        <v>73</v>
      </c>
      <c r="H1559" s="13">
        <v>0.108</v>
      </c>
      <c r="I1559" s="14">
        <v>1.44164581</v>
      </c>
      <c r="J1559" s="15">
        <v>1</v>
      </c>
      <c r="K1559" s="16" t="s">
        <v>331</v>
      </c>
      <c r="L1559" t="str">
        <f t="shared" si="24"/>
        <v>none</v>
      </c>
    </row>
    <row r="1560" spans="1:12" x14ac:dyDescent="0.3">
      <c r="A1560" s="11" t="s">
        <v>3585</v>
      </c>
      <c r="B1560" s="11" t="s">
        <v>292</v>
      </c>
      <c r="C1560" s="11" t="s">
        <v>3577</v>
      </c>
      <c r="D1560" s="11" t="s">
        <v>3578</v>
      </c>
      <c r="E1560" s="11" t="s">
        <v>3586</v>
      </c>
      <c r="F1560" s="12">
        <v>228</v>
      </c>
      <c r="G1560" s="12">
        <v>57</v>
      </c>
      <c r="H1560" s="13">
        <v>8.0699999999999994E-2</v>
      </c>
      <c r="I1560" s="14">
        <v>1.4164416</v>
      </c>
      <c r="J1560" s="15">
        <v>1</v>
      </c>
      <c r="K1560" s="16" t="s">
        <v>297</v>
      </c>
      <c r="L1560" t="str">
        <f t="shared" si="24"/>
        <v>none</v>
      </c>
    </row>
    <row r="1561" spans="1:12" x14ac:dyDescent="0.3">
      <c r="A1561" s="11" t="s">
        <v>3589</v>
      </c>
      <c r="B1561" s="11" t="s">
        <v>292</v>
      </c>
      <c r="C1561" s="11" t="s">
        <v>3587</v>
      </c>
      <c r="D1561" s="11" t="s">
        <v>3588</v>
      </c>
      <c r="E1561" s="11" t="s">
        <v>3590</v>
      </c>
      <c r="F1561" s="12">
        <v>143</v>
      </c>
      <c r="G1561" s="12">
        <v>36</v>
      </c>
      <c r="H1561" s="13">
        <v>0.23250000000000001</v>
      </c>
      <c r="I1561" s="14">
        <v>7.2232619999999997E-2</v>
      </c>
      <c r="J1561" s="15">
        <v>0.01</v>
      </c>
      <c r="K1561" s="16" t="s">
        <v>370</v>
      </c>
      <c r="L1561" t="str">
        <f t="shared" si="24"/>
        <v>none</v>
      </c>
    </row>
    <row r="1562" spans="1:12" x14ac:dyDescent="0.3">
      <c r="A1562" s="18" t="s">
        <v>3591</v>
      </c>
      <c r="B1562" s="11" t="s">
        <v>292</v>
      </c>
      <c r="C1562" s="11" t="s">
        <v>3587</v>
      </c>
      <c r="D1562" s="11" t="s">
        <v>3588</v>
      </c>
      <c r="E1562" s="11" t="s">
        <v>3592</v>
      </c>
      <c r="F1562" s="12">
        <v>151</v>
      </c>
      <c r="G1562" s="12">
        <v>38</v>
      </c>
      <c r="H1562" s="13">
        <v>0.2097</v>
      </c>
      <c r="I1562" s="14">
        <v>6.9677970000000006E-2</v>
      </c>
      <c r="J1562" s="15">
        <v>0.01</v>
      </c>
      <c r="K1562" s="16" t="s">
        <v>370</v>
      </c>
      <c r="L1562" t="str">
        <f t="shared" si="24"/>
        <v>none</v>
      </c>
    </row>
    <row r="1563" spans="1:12" x14ac:dyDescent="0.3">
      <c r="A1563" s="11" t="s">
        <v>3593</v>
      </c>
      <c r="B1563" s="11" t="s">
        <v>292</v>
      </c>
      <c r="C1563" s="11" t="s">
        <v>3587</v>
      </c>
      <c r="D1563" s="11" t="s">
        <v>3588</v>
      </c>
      <c r="E1563" s="11" t="s">
        <v>3594</v>
      </c>
      <c r="F1563" s="12">
        <v>239</v>
      </c>
      <c r="G1563" s="12">
        <v>36</v>
      </c>
      <c r="H1563" s="13">
        <v>4.6800000000000001E-2</v>
      </c>
      <c r="I1563" s="14">
        <v>0.37898619</v>
      </c>
      <c r="J1563" s="15">
        <v>0.3</v>
      </c>
      <c r="K1563" s="16" t="s">
        <v>370</v>
      </c>
      <c r="L1563" t="str">
        <f t="shared" si="24"/>
        <v>none</v>
      </c>
    </row>
    <row r="1564" spans="1:12" x14ac:dyDescent="0.3">
      <c r="A1564" s="11" t="s">
        <v>3595</v>
      </c>
      <c r="B1564" s="11" t="s">
        <v>292</v>
      </c>
      <c r="C1564" s="11" t="s">
        <v>3587</v>
      </c>
      <c r="D1564" s="11" t="s">
        <v>3588</v>
      </c>
      <c r="E1564" s="11" t="s">
        <v>3596</v>
      </c>
      <c r="F1564" s="12">
        <v>219</v>
      </c>
      <c r="G1564" s="12">
        <v>64</v>
      </c>
      <c r="H1564" s="13">
        <v>0.16239999999999999</v>
      </c>
      <c r="I1564" s="14">
        <v>1.05974309</v>
      </c>
      <c r="J1564" s="15">
        <v>0.75</v>
      </c>
      <c r="K1564" s="16" t="s">
        <v>297</v>
      </c>
      <c r="L1564" t="str">
        <f t="shared" si="24"/>
        <v>none</v>
      </c>
    </row>
    <row r="1565" spans="1:12" x14ac:dyDescent="0.3">
      <c r="A1565" s="11" t="s">
        <v>3597</v>
      </c>
      <c r="B1565" s="11" t="s">
        <v>292</v>
      </c>
      <c r="C1565" s="11" t="s">
        <v>3587</v>
      </c>
      <c r="D1565" s="11" t="s">
        <v>3588</v>
      </c>
      <c r="E1565" s="11" t="s">
        <v>3598</v>
      </c>
      <c r="F1565" s="12">
        <v>53</v>
      </c>
      <c r="G1565" s="12">
        <v>13</v>
      </c>
      <c r="H1565" s="13">
        <v>8.9300000000000004E-2</v>
      </c>
      <c r="I1565" s="14">
        <v>0.38379949000000002</v>
      </c>
      <c r="J1565" s="15">
        <v>0.2</v>
      </c>
      <c r="K1565" s="16" t="s">
        <v>370</v>
      </c>
      <c r="L1565" t="str">
        <f t="shared" si="24"/>
        <v>none</v>
      </c>
    </row>
    <row r="1566" spans="1:12" x14ac:dyDescent="0.3">
      <c r="A1566" s="11" t="s">
        <v>3599</v>
      </c>
      <c r="B1566" s="11" t="s">
        <v>292</v>
      </c>
      <c r="C1566" s="11" t="s">
        <v>3587</v>
      </c>
      <c r="D1566" s="11" t="s">
        <v>3588</v>
      </c>
      <c r="E1566" s="11" t="s">
        <v>3600</v>
      </c>
      <c r="F1566" s="12">
        <v>8</v>
      </c>
      <c r="G1566" s="12">
        <v>0</v>
      </c>
      <c r="H1566" s="13">
        <v>3.3000000000000002E-2</v>
      </c>
      <c r="I1566" s="14">
        <v>0.20393225000000001</v>
      </c>
      <c r="J1566" s="15">
        <v>0.2</v>
      </c>
      <c r="K1566" s="16" t="s">
        <v>370</v>
      </c>
      <c r="L1566" t="str">
        <f t="shared" si="24"/>
        <v>none</v>
      </c>
    </row>
    <row r="1567" spans="1:12" x14ac:dyDescent="0.3">
      <c r="A1567" s="11" t="s">
        <v>3601</v>
      </c>
      <c r="B1567" s="11" t="s">
        <v>292</v>
      </c>
      <c r="C1567" s="11" t="s">
        <v>3587</v>
      </c>
      <c r="D1567" s="11" t="s">
        <v>3588</v>
      </c>
      <c r="E1567" s="11" t="s">
        <v>3602</v>
      </c>
      <c r="F1567" s="12">
        <v>286</v>
      </c>
      <c r="G1567" s="12">
        <v>70</v>
      </c>
      <c r="H1567" s="13">
        <v>3.8699999999999998E-2</v>
      </c>
      <c r="I1567" s="14">
        <v>0.54776444000000002</v>
      </c>
      <c r="J1567" s="15">
        <v>0.4</v>
      </c>
      <c r="K1567" s="16" t="s">
        <v>370</v>
      </c>
      <c r="L1567" t="str">
        <f t="shared" si="24"/>
        <v>none</v>
      </c>
    </row>
    <row r="1568" spans="1:12" x14ac:dyDescent="0.3">
      <c r="A1568" s="11" t="s">
        <v>3603</v>
      </c>
      <c r="B1568" s="11" t="s">
        <v>292</v>
      </c>
      <c r="C1568" s="11" t="s">
        <v>3587</v>
      </c>
      <c r="D1568" s="11" t="s">
        <v>3588</v>
      </c>
      <c r="E1568" s="11" t="s">
        <v>3604</v>
      </c>
      <c r="F1568" s="12">
        <v>12</v>
      </c>
      <c r="G1568" s="12">
        <v>4</v>
      </c>
      <c r="H1568" s="13">
        <v>6.2799999999999995E-2</v>
      </c>
      <c r="I1568" s="14">
        <v>0.14392041999999999</v>
      </c>
      <c r="J1568" s="15">
        <v>0.01</v>
      </c>
      <c r="K1568" s="16" t="s">
        <v>297</v>
      </c>
      <c r="L1568" t="str">
        <f t="shared" si="24"/>
        <v>none</v>
      </c>
    </row>
    <row r="1569" spans="1:12" x14ac:dyDescent="0.3">
      <c r="A1569" s="11" t="s">
        <v>3605</v>
      </c>
      <c r="B1569" s="11" t="s">
        <v>292</v>
      </c>
      <c r="C1569" s="11" t="s">
        <v>3587</v>
      </c>
      <c r="D1569" s="11" t="s">
        <v>3588</v>
      </c>
      <c r="E1569" s="11" t="s">
        <v>3606</v>
      </c>
      <c r="F1569" s="12">
        <v>1109</v>
      </c>
      <c r="G1569" s="12">
        <v>277</v>
      </c>
      <c r="H1569" s="13">
        <v>0.39419999999999999</v>
      </c>
      <c r="I1569" s="14">
        <v>0.13533574000000001</v>
      </c>
      <c r="J1569" s="15">
        <v>0.03</v>
      </c>
      <c r="K1569" s="16" t="s">
        <v>331</v>
      </c>
      <c r="L1569" t="str">
        <f t="shared" si="24"/>
        <v>none</v>
      </c>
    </row>
    <row r="1570" spans="1:12" x14ac:dyDescent="0.3">
      <c r="A1570" s="11" t="s">
        <v>3607</v>
      </c>
      <c r="B1570" s="11" t="s">
        <v>292</v>
      </c>
      <c r="C1570" s="11" t="s">
        <v>3587</v>
      </c>
      <c r="D1570" s="11" t="s">
        <v>3588</v>
      </c>
      <c r="E1570" s="11" t="s">
        <v>3608</v>
      </c>
      <c r="F1570" s="12">
        <v>194</v>
      </c>
      <c r="G1570" s="12">
        <v>49</v>
      </c>
      <c r="H1570" s="13">
        <v>0.34399999999999997</v>
      </c>
      <c r="I1570" s="14">
        <v>0.43034464</v>
      </c>
      <c r="J1570" s="15">
        <v>0.2</v>
      </c>
      <c r="K1570" s="16" t="s">
        <v>331</v>
      </c>
      <c r="L1570" t="str">
        <f t="shared" si="24"/>
        <v>none</v>
      </c>
    </row>
    <row r="1571" spans="1:12" x14ac:dyDescent="0.3">
      <c r="A1571" s="11" t="s">
        <v>3609</v>
      </c>
      <c r="B1571" s="11" t="s">
        <v>292</v>
      </c>
      <c r="C1571" s="11" t="s">
        <v>3587</v>
      </c>
      <c r="D1571" s="11" t="s">
        <v>3588</v>
      </c>
      <c r="E1571" s="11" t="s">
        <v>3610</v>
      </c>
      <c r="F1571" s="12">
        <v>2086</v>
      </c>
      <c r="G1571" s="12">
        <v>522</v>
      </c>
      <c r="H1571" s="13">
        <v>0.2006</v>
      </c>
      <c r="I1571" s="14">
        <v>0.19522237000000001</v>
      </c>
      <c r="J1571" s="15">
        <v>0.03</v>
      </c>
      <c r="K1571" s="16" t="s">
        <v>331</v>
      </c>
      <c r="L1571" t="str">
        <f t="shared" si="24"/>
        <v>none</v>
      </c>
    </row>
    <row r="1572" spans="1:12" x14ac:dyDescent="0.3">
      <c r="A1572" s="11" t="s">
        <v>3611</v>
      </c>
      <c r="B1572" s="11" t="s">
        <v>292</v>
      </c>
      <c r="C1572" s="11" t="s">
        <v>3587</v>
      </c>
      <c r="D1572" s="11" t="s">
        <v>3588</v>
      </c>
      <c r="E1572" s="11" t="s">
        <v>3612</v>
      </c>
      <c r="F1572" s="12">
        <v>168</v>
      </c>
      <c r="G1572" s="12">
        <v>8</v>
      </c>
      <c r="H1572" s="13">
        <v>0.28489999999999999</v>
      </c>
      <c r="I1572" s="14">
        <v>0.47984737999999999</v>
      </c>
      <c r="J1572" s="15">
        <v>0.4</v>
      </c>
      <c r="K1572" s="16" t="s">
        <v>370</v>
      </c>
      <c r="L1572" t="str">
        <f t="shared" si="24"/>
        <v>none</v>
      </c>
    </row>
    <row r="1573" spans="1:12" x14ac:dyDescent="0.3">
      <c r="A1573" s="11" t="s">
        <v>3613</v>
      </c>
      <c r="B1573" s="11" t="s">
        <v>292</v>
      </c>
      <c r="C1573" s="11" t="s">
        <v>3587</v>
      </c>
      <c r="D1573" s="11" t="s">
        <v>3588</v>
      </c>
      <c r="E1573" s="11" t="s">
        <v>3614</v>
      </c>
      <c r="F1573" s="12">
        <v>120</v>
      </c>
      <c r="G1573" s="12">
        <v>30</v>
      </c>
      <c r="H1573" s="13">
        <v>0.1482</v>
      </c>
      <c r="I1573" s="14">
        <v>7.8291890000000003E-2</v>
      </c>
      <c r="J1573" s="15">
        <v>0.03</v>
      </c>
      <c r="K1573" s="16" t="s">
        <v>370</v>
      </c>
      <c r="L1573" t="str">
        <f t="shared" si="24"/>
        <v>none</v>
      </c>
    </row>
    <row r="1574" spans="1:12" x14ac:dyDescent="0.3">
      <c r="A1574" s="11" t="s">
        <v>3615</v>
      </c>
      <c r="B1574" s="11" t="s">
        <v>292</v>
      </c>
      <c r="C1574" s="11" t="s">
        <v>3587</v>
      </c>
      <c r="D1574" s="11" t="s">
        <v>3588</v>
      </c>
      <c r="E1574" s="11" t="s">
        <v>3616</v>
      </c>
      <c r="F1574" s="12">
        <v>450</v>
      </c>
      <c r="G1574" s="12">
        <v>149</v>
      </c>
      <c r="H1574" s="13">
        <v>5.8500000000000003E-2</v>
      </c>
      <c r="I1574" s="14">
        <v>0.57040577999999997</v>
      </c>
      <c r="J1574" s="15">
        <v>0.2</v>
      </c>
      <c r="K1574" s="16" t="s">
        <v>297</v>
      </c>
      <c r="L1574" t="str">
        <f t="shared" si="24"/>
        <v>none</v>
      </c>
    </row>
    <row r="1575" spans="1:12" x14ac:dyDescent="0.3">
      <c r="A1575" s="11" t="s">
        <v>3617</v>
      </c>
      <c r="B1575" s="11" t="s">
        <v>292</v>
      </c>
      <c r="C1575" s="11" t="s">
        <v>3587</v>
      </c>
      <c r="D1575" s="11" t="s">
        <v>3588</v>
      </c>
      <c r="E1575" s="11" t="s">
        <v>3618</v>
      </c>
      <c r="F1575" s="12">
        <v>61</v>
      </c>
      <c r="G1575" s="12">
        <v>15</v>
      </c>
      <c r="H1575" s="13">
        <v>0.1101</v>
      </c>
      <c r="I1575" s="14">
        <v>0.38796919000000002</v>
      </c>
      <c r="J1575" s="15">
        <v>0.2</v>
      </c>
      <c r="K1575" s="16" t="s">
        <v>370</v>
      </c>
      <c r="L1575" t="str">
        <f t="shared" si="24"/>
        <v>none</v>
      </c>
    </row>
    <row r="1576" spans="1:12" x14ac:dyDescent="0.3">
      <c r="A1576" s="11" t="s">
        <v>3619</v>
      </c>
      <c r="B1576" s="11" t="s">
        <v>292</v>
      </c>
      <c r="C1576" s="11" t="s">
        <v>3587</v>
      </c>
      <c r="D1576" s="11" t="s">
        <v>3588</v>
      </c>
      <c r="E1576" s="11" t="s">
        <v>3620</v>
      </c>
      <c r="F1576" s="12">
        <v>207</v>
      </c>
      <c r="G1576" s="12">
        <v>31</v>
      </c>
      <c r="H1576" s="13">
        <v>0.24590000000000001</v>
      </c>
      <c r="I1576" s="14">
        <v>0.66483979000000004</v>
      </c>
      <c r="J1576" s="15">
        <v>0.4</v>
      </c>
      <c r="K1576" s="16" t="s">
        <v>331</v>
      </c>
      <c r="L1576" t="str">
        <f t="shared" si="24"/>
        <v>none</v>
      </c>
    </row>
    <row r="1577" spans="1:12" x14ac:dyDescent="0.3">
      <c r="A1577" s="11" t="s">
        <v>3621</v>
      </c>
      <c r="B1577" s="11" t="s">
        <v>292</v>
      </c>
      <c r="C1577" s="11" t="s">
        <v>3587</v>
      </c>
      <c r="D1577" s="11" t="s">
        <v>3588</v>
      </c>
      <c r="E1577" s="11" t="s">
        <v>3622</v>
      </c>
      <c r="F1577" s="12">
        <v>178</v>
      </c>
      <c r="G1577" s="12">
        <v>27</v>
      </c>
      <c r="H1577" s="13">
        <v>0.14480000000000001</v>
      </c>
      <c r="I1577" s="14">
        <v>1.05028941</v>
      </c>
      <c r="J1577" s="15">
        <v>0.75</v>
      </c>
      <c r="K1577" s="16" t="s">
        <v>331</v>
      </c>
      <c r="L1577" t="str">
        <f t="shared" si="24"/>
        <v>none</v>
      </c>
    </row>
    <row r="1578" spans="1:12" x14ac:dyDescent="0.3">
      <c r="A1578" s="11" t="s">
        <v>3623</v>
      </c>
      <c r="B1578" s="11" t="s">
        <v>292</v>
      </c>
      <c r="C1578" s="11" t="s">
        <v>3587</v>
      </c>
      <c r="D1578" s="11" t="s">
        <v>3588</v>
      </c>
      <c r="E1578" s="11" t="s">
        <v>3624</v>
      </c>
      <c r="F1578" s="12">
        <v>150</v>
      </c>
      <c r="G1578" s="12">
        <v>22</v>
      </c>
      <c r="H1578" s="13">
        <v>3.3500000000000002E-2</v>
      </c>
      <c r="I1578" s="14">
        <v>0.43087335999999998</v>
      </c>
      <c r="J1578" s="15">
        <v>0.3</v>
      </c>
      <c r="K1578" s="16" t="s">
        <v>331</v>
      </c>
      <c r="L1578" t="str">
        <f t="shared" si="24"/>
        <v>none</v>
      </c>
    </row>
    <row r="1579" spans="1:12" x14ac:dyDescent="0.3">
      <c r="A1579" s="11" t="s">
        <v>3625</v>
      </c>
      <c r="B1579" s="11" t="s">
        <v>292</v>
      </c>
      <c r="C1579" s="11" t="s">
        <v>3587</v>
      </c>
      <c r="D1579" s="11" t="s">
        <v>3588</v>
      </c>
      <c r="E1579" s="11" t="s">
        <v>3626</v>
      </c>
      <c r="F1579" s="12">
        <v>313</v>
      </c>
      <c r="G1579" s="12">
        <v>78</v>
      </c>
      <c r="H1579" s="13">
        <v>0.15640000000000001</v>
      </c>
      <c r="I1579" s="14">
        <v>0.55631001000000002</v>
      </c>
      <c r="J1579" s="15">
        <v>0.3</v>
      </c>
      <c r="K1579" s="16" t="s">
        <v>370</v>
      </c>
      <c r="L1579" t="str">
        <f t="shared" si="24"/>
        <v>none</v>
      </c>
    </row>
    <row r="1580" spans="1:12" x14ac:dyDescent="0.3">
      <c r="A1580" s="11" t="s">
        <v>3627</v>
      </c>
      <c r="B1580" s="11" t="s">
        <v>292</v>
      </c>
      <c r="C1580" s="11" t="s">
        <v>3587</v>
      </c>
      <c r="D1580" s="11" t="s">
        <v>3588</v>
      </c>
      <c r="E1580" s="11" t="s">
        <v>3628</v>
      </c>
      <c r="F1580" s="12">
        <v>124</v>
      </c>
      <c r="G1580" s="12">
        <v>6</v>
      </c>
      <c r="H1580" s="13">
        <v>0.14729999999999999</v>
      </c>
      <c r="I1580" s="14">
        <v>0.66237641000000003</v>
      </c>
      <c r="J1580" s="15">
        <v>0.5</v>
      </c>
      <c r="K1580" s="16" t="s">
        <v>370</v>
      </c>
      <c r="L1580" t="str">
        <f t="shared" si="24"/>
        <v>none</v>
      </c>
    </row>
    <row r="1581" spans="1:12" x14ac:dyDescent="0.3">
      <c r="A1581" s="11" t="s">
        <v>3631</v>
      </c>
      <c r="B1581" s="11" t="s">
        <v>292</v>
      </c>
      <c r="C1581" s="11" t="s">
        <v>3629</v>
      </c>
      <c r="D1581" s="11" t="s">
        <v>3630</v>
      </c>
      <c r="E1581" s="11" t="s">
        <v>3632</v>
      </c>
      <c r="F1581" s="12">
        <v>26</v>
      </c>
      <c r="G1581" s="12">
        <v>7</v>
      </c>
      <c r="H1581" s="13">
        <v>0.65269999999999995</v>
      </c>
      <c r="I1581" s="14">
        <v>0.93543686000000004</v>
      </c>
      <c r="J1581" s="15">
        <v>0.52</v>
      </c>
      <c r="K1581" s="16" t="s">
        <v>297</v>
      </c>
      <c r="L1581" t="str">
        <f t="shared" si="24"/>
        <v>none</v>
      </c>
    </row>
    <row r="1582" spans="1:12" x14ac:dyDescent="0.3">
      <c r="A1582" s="11" t="s">
        <v>3634</v>
      </c>
      <c r="B1582" s="11" t="s">
        <v>292</v>
      </c>
      <c r="C1582" s="11" t="s">
        <v>328</v>
      </c>
      <c r="D1582" s="11" t="s">
        <v>3633</v>
      </c>
      <c r="E1582" s="11" t="s">
        <v>3635</v>
      </c>
      <c r="F1582" s="12">
        <v>2193</v>
      </c>
      <c r="G1582" s="12">
        <v>438</v>
      </c>
      <c r="H1582" s="13">
        <v>0.1739</v>
      </c>
      <c r="I1582" s="14">
        <v>1.6783756599999999</v>
      </c>
      <c r="J1582" s="15">
        <v>1.3</v>
      </c>
      <c r="K1582" s="16" t="s">
        <v>297</v>
      </c>
      <c r="L1582" t="str">
        <f t="shared" si="24"/>
        <v>top 10</v>
      </c>
    </row>
    <row r="1583" spans="1:12" x14ac:dyDescent="0.3">
      <c r="A1583" s="11" t="s">
        <v>3636</v>
      </c>
      <c r="B1583" s="11" t="s">
        <v>292</v>
      </c>
      <c r="C1583" s="11" t="s">
        <v>328</v>
      </c>
      <c r="D1583" s="11" t="s">
        <v>3633</v>
      </c>
      <c r="E1583" s="11" t="s">
        <v>3637</v>
      </c>
      <c r="F1583" s="12">
        <v>1123</v>
      </c>
      <c r="G1583" s="12">
        <v>281</v>
      </c>
      <c r="H1583" s="13">
        <v>0.95879999999999999</v>
      </c>
      <c r="I1583" s="14">
        <v>0.39674145</v>
      </c>
      <c r="J1583" s="15">
        <v>0.03</v>
      </c>
      <c r="K1583" s="16" t="s">
        <v>297</v>
      </c>
      <c r="L1583" t="str">
        <f t="shared" si="24"/>
        <v>top 10</v>
      </c>
    </row>
    <row r="1584" spans="1:12" x14ac:dyDescent="0.3">
      <c r="A1584" s="18" t="s">
        <v>88</v>
      </c>
      <c r="B1584" s="11" t="s">
        <v>292</v>
      </c>
      <c r="C1584" s="11" t="s">
        <v>328</v>
      </c>
      <c r="D1584" s="11" t="s">
        <v>3633</v>
      </c>
      <c r="E1584" s="11" t="s">
        <v>3638</v>
      </c>
      <c r="F1584" s="12">
        <v>3583</v>
      </c>
      <c r="G1584" s="12">
        <v>432</v>
      </c>
      <c r="H1584" s="13">
        <v>0.16370000000000001</v>
      </c>
      <c r="I1584" s="14">
        <v>1.4779795099999999</v>
      </c>
      <c r="J1584" s="15">
        <v>1.3</v>
      </c>
      <c r="K1584" s="16" t="s">
        <v>297</v>
      </c>
      <c r="L1584" t="str">
        <f t="shared" si="24"/>
        <v>top 10</v>
      </c>
    </row>
    <row r="1585" spans="1:12" x14ac:dyDescent="0.3">
      <c r="A1585" s="18" t="s">
        <v>101</v>
      </c>
      <c r="B1585" s="11" t="s">
        <v>292</v>
      </c>
      <c r="C1585" s="11" t="s">
        <v>328</v>
      </c>
      <c r="D1585" s="11" t="s">
        <v>3633</v>
      </c>
      <c r="E1585" s="11" t="s">
        <v>3639</v>
      </c>
      <c r="F1585" s="12">
        <v>6470</v>
      </c>
      <c r="G1585" s="12">
        <v>1236</v>
      </c>
      <c r="H1585" s="13">
        <v>0.12570000000000001</v>
      </c>
      <c r="I1585" s="14">
        <v>1.60708911</v>
      </c>
      <c r="J1585" s="15">
        <v>1.3</v>
      </c>
      <c r="K1585" s="16" t="s">
        <v>613</v>
      </c>
      <c r="L1585" t="str">
        <f t="shared" si="24"/>
        <v>top 10</v>
      </c>
    </row>
    <row r="1586" spans="1:12" x14ac:dyDescent="0.3">
      <c r="A1586" s="11" t="s">
        <v>3640</v>
      </c>
      <c r="B1586" s="11" t="s">
        <v>292</v>
      </c>
      <c r="C1586" s="11" t="s">
        <v>328</v>
      </c>
      <c r="D1586" s="11" t="s">
        <v>3633</v>
      </c>
      <c r="E1586" s="11" t="s">
        <v>3641</v>
      </c>
      <c r="F1586" s="12">
        <v>969</v>
      </c>
      <c r="G1586" s="12">
        <v>178</v>
      </c>
      <c r="H1586" s="13">
        <v>0.11749999999999999</v>
      </c>
      <c r="I1586" s="14">
        <v>1.59342293</v>
      </c>
      <c r="J1586" s="15">
        <v>1.3</v>
      </c>
      <c r="K1586" s="16" t="s">
        <v>297</v>
      </c>
      <c r="L1586" t="str">
        <f t="shared" si="24"/>
        <v>top 10</v>
      </c>
    </row>
    <row r="1587" spans="1:12" x14ac:dyDescent="0.3">
      <c r="A1587" s="18" t="s">
        <v>157</v>
      </c>
      <c r="B1587" s="11" t="s">
        <v>292</v>
      </c>
      <c r="C1587" s="11" t="s">
        <v>328</v>
      </c>
      <c r="D1587" s="11" t="s">
        <v>3633</v>
      </c>
      <c r="E1587" s="11" t="s">
        <v>3642</v>
      </c>
      <c r="F1587" s="12">
        <v>1054</v>
      </c>
      <c r="G1587" s="12">
        <v>264</v>
      </c>
      <c r="H1587" s="13">
        <v>0.72319999999999995</v>
      </c>
      <c r="I1587" s="14">
        <v>0.30688644999999998</v>
      </c>
      <c r="J1587" s="15">
        <v>0.03</v>
      </c>
      <c r="K1587" s="16" t="s">
        <v>297</v>
      </c>
      <c r="L1587" t="str">
        <f t="shared" si="24"/>
        <v>top 10</v>
      </c>
    </row>
    <row r="1588" spans="1:12" x14ac:dyDescent="0.3">
      <c r="A1588" s="11" t="s">
        <v>162</v>
      </c>
      <c r="B1588" s="11" t="s">
        <v>292</v>
      </c>
      <c r="C1588" s="11" t="s">
        <v>328</v>
      </c>
      <c r="D1588" s="11" t="s">
        <v>3633</v>
      </c>
      <c r="E1588" s="11" t="s">
        <v>3643</v>
      </c>
      <c r="F1588" s="12">
        <v>1272</v>
      </c>
      <c r="G1588" s="12">
        <v>64</v>
      </c>
      <c r="H1588" s="13">
        <v>0.20680000000000001</v>
      </c>
      <c r="I1588" s="14">
        <v>1.5652091400000001</v>
      </c>
      <c r="J1588" s="15">
        <v>1.3</v>
      </c>
      <c r="K1588" s="16" t="s">
        <v>370</v>
      </c>
      <c r="L1588" t="str">
        <f t="shared" si="24"/>
        <v>top 10</v>
      </c>
    </row>
    <row r="1589" spans="1:12" x14ac:dyDescent="0.3">
      <c r="A1589" s="11" t="s">
        <v>3644</v>
      </c>
      <c r="B1589" s="11" t="s">
        <v>292</v>
      </c>
      <c r="C1589" s="11" t="s">
        <v>328</v>
      </c>
      <c r="D1589" s="11" t="s">
        <v>3633</v>
      </c>
      <c r="E1589" s="11" t="s">
        <v>3645</v>
      </c>
      <c r="F1589" s="12">
        <v>7324</v>
      </c>
      <c r="G1589" s="12">
        <v>1080</v>
      </c>
      <c r="H1589" s="13">
        <v>0.11559999999999999</v>
      </c>
      <c r="I1589" s="14">
        <v>1.52484354</v>
      </c>
      <c r="J1589" s="15">
        <v>1.3</v>
      </c>
      <c r="K1589" s="16" t="s">
        <v>297</v>
      </c>
      <c r="L1589" t="str">
        <f t="shared" si="24"/>
        <v>top 10</v>
      </c>
    </row>
    <row r="1590" spans="1:12" x14ac:dyDescent="0.3">
      <c r="A1590" s="11" t="s">
        <v>184</v>
      </c>
      <c r="B1590" s="11" t="s">
        <v>292</v>
      </c>
      <c r="C1590" s="11" t="s">
        <v>328</v>
      </c>
      <c r="D1590" s="11" t="s">
        <v>3633</v>
      </c>
      <c r="E1590" s="11" t="s">
        <v>3646</v>
      </c>
      <c r="F1590" s="12">
        <v>77</v>
      </c>
      <c r="G1590" s="12">
        <v>12</v>
      </c>
      <c r="H1590" s="13">
        <v>0.71860000000000002</v>
      </c>
      <c r="I1590" s="14">
        <v>0.24361389999999999</v>
      </c>
      <c r="J1590" s="15">
        <v>0.03</v>
      </c>
      <c r="K1590" s="16" t="s">
        <v>331</v>
      </c>
      <c r="L1590" t="str">
        <f t="shared" si="24"/>
        <v>top 10</v>
      </c>
    </row>
    <row r="1591" spans="1:12" x14ac:dyDescent="0.3">
      <c r="A1591" s="11" t="s">
        <v>190</v>
      </c>
      <c r="B1591" s="11" t="s">
        <v>292</v>
      </c>
      <c r="C1591" s="11" t="s">
        <v>328</v>
      </c>
      <c r="D1591" s="11" t="s">
        <v>3633</v>
      </c>
      <c r="E1591" s="11" t="s">
        <v>3647</v>
      </c>
      <c r="F1591" s="12">
        <v>20919</v>
      </c>
      <c r="G1591" s="12">
        <v>6276</v>
      </c>
      <c r="H1591" s="13">
        <v>0.32740000000000002</v>
      </c>
      <c r="I1591" s="14">
        <v>0.69570138999999998</v>
      </c>
      <c r="J1591" s="15">
        <v>0.03</v>
      </c>
      <c r="K1591" s="16" t="s">
        <v>613</v>
      </c>
      <c r="L1591" t="str">
        <f t="shared" si="24"/>
        <v>top 10</v>
      </c>
    </row>
    <row r="1592" spans="1:12" x14ac:dyDescent="0.3">
      <c r="A1592" s="11" t="s">
        <v>3648</v>
      </c>
      <c r="B1592" s="11" t="s">
        <v>292</v>
      </c>
      <c r="C1592" s="11" t="s">
        <v>328</v>
      </c>
      <c r="D1592" s="11" t="s">
        <v>3633</v>
      </c>
      <c r="E1592" s="11" t="s">
        <v>3649</v>
      </c>
      <c r="F1592" s="12">
        <v>1350</v>
      </c>
      <c r="G1592" s="12">
        <v>202</v>
      </c>
      <c r="H1592" s="13">
        <v>0.1507</v>
      </c>
      <c r="I1592" s="14">
        <v>1.58771486</v>
      </c>
      <c r="J1592" s="15">
        <v>1.3</v>
      </c>
      <c r="K1592" s="16" t="s">
        <v>331</v>
      </c>
      <c r="L1592" t="str">
        <f t="shared" si="24"/>
        <v>top 10</v>
      </c>
    </row>
    <row r="1593" spans="1:12" x14ac:dyDescent="0.3">
      <c r="A1593" s="11" t="s">
        <v>222</v>
      </c>
      <c r="B1593" s="11" t="s">
        <v>292</v>
      </c>
      <c r="C1593" s="11" t="s">
        <v>328</v>
      </c>
      <c r="D1593" s="11" t="s">
        <v>3633</v>
      </c>
      <c r="E1593" s="11" t="s">
        <v>3650</v>
      </c>
      <c r="F1593" s="12">
        <v>1988</v>
      </c>
      <c r="G1593" s="12">
        <v>281</v>
      </c>
      <c r="H1593" s="13">
        <v>0.1225</v>
      </c>
      <c r="I1593" s="14">
        <v>1.53247054</v>
      </c>
      <c r="J1593" s="15">
        <v>1.3</v>
      </c>
      <c r="K1593" s="16" t="s">
        <v>331</v>
      </c>
      <c r="L1593" t="str">
        <f t="shared" si="24"/>
        <v>top 10</v>
      </c>
    </row>
    <row r="1594" spans="1:12" x14ac:dyDescent="0.3">
      <c r="A1594" s="18" t="s">
        <v>3651</v>
      </c>
      <c r="B1594" s="11" t="s">
        <v>292</v>
      </c>
      <c r="C1594" s="11" t="s">
        <v>328</v>
      </c>
      <c r="D1594" s="11" t="s">
        <v>3633</v>
      </c>
      <c r="E1594" s="11" t="s">
        <v>3652</v>
      </c>
      <c r="F1594" s="12">
        <v>3745</v>
      </c>
      <c r="G1594" s="12">
        <v>543</v>
      </c>
      <c r="H1594" s="13">
        <v>0.2757</v>
      </c>
      <c r="I1594" s="14">
        <v>1.5203612500000001</v>
      </c>
      <c r="J1594" s="15">
        <v>1.3</v>
      </c>
      <c r="K1594" s="16" t="s">
        <v>613</v>
      </c>
      <c r="L1594" t="str">
        <f t="shared" si="24"/>
        <v>top 10</v>
      </c>
    </row>
    <row r="1595" spans="1:12" x14ac:dyDescent="0.3">
      <c r="A1595" s="18" t="s">
        <v>3655</v>
      </c>
      <c r="B1595" s="11" t="s">
        <v>292</v>
      </c>
      <c r="C1595" s="11" t="s">
        <v>3653</v>
      </c>
      <c r="D1595" s="11" t="s">
        <v>3654</v>
      </c>
      <c r="E1595" s="11" t="s">
        <v>3656</v>
      </c>
      <c r="F1595" s="12">
        <v>7</v>
      </c>
      <c r="G1595" s="12">
        <v>1</v>
      </c>
      <c r="H1595" s="13">
        <v>1.95E-2</v>
      </c>
      <c r="I1595" s="14">
        <v>0.94341905999999998</v>
      </c>
      <c r="J1595" s="15">
        <v>0.75</v>
      </c>
      <c r="K1595" s="16" t="s">
        <v>370</v>
      </c>
      <c r="L1595" t="str">
        <f t="shared" si="24"/>
        <v>none</v>
      </c>
    </row>
    <row r="1596" spans="1:12" x14ac:dyDescent="0.3">
      <c r="A1596" s="11" t="s">
        <v>3659</v>
      </c>
      <c r="B1596" s="11" t="s">
        <v>292</v>
      </c>
      <c r="C1596" s="11" t="s">
        <v>3657</v>
      </c>
      <c r="D1596" s="11" t="s">
        <v>3658</v>
      </c>
      <c r="E1596" s="11" t="s">
        <v>3660</v>
      </c>
      <c r="F1596" s="12">
        <v>7</v>
      </c>
      <c r="G1596" s="12">
        <v>3</v>
      </c>
      <c r="H1596" s="13">
        <v>0.28260000000000002</v>
      </c>
      <c r="I1596" s="14">
        <v>1.1227256800000001</v>
      </c>
      <c r="J1596" s="15">
        <v>0.5</v>
      </c>
      <c r="K1596" s="16" t="s">
        <v>297</v>
      </c>
      <c r="L1596" t="str">
        <f t="shared" si="24"/>
        <v>none</v>
      </c>
    </row>
    <row r="1597" spans="1:12" x14ac:dyDescent="0.3">
      <c r="A1597" s="11" t="s">
        <v>3661</v>
      </c>
      <c r="B1597" s="11" t="s">
        <v>292</v>
      </c>
      <c r="C1597" s="11" t="s">
        <v>3657</v>
      </c>
      <c r="D1597" s="11" t="s">
        <v>3658</v>
      </c>
      <c r="E1597" s="11" t="s">
        <v>3662</v>
      </c>
      <c r="F1597" s="12">
        <v>248</v>
      </c>
      <c r="G1597" s="12">
        <v>99</v>
      </c>
      <c r="H1597" s="13">
        <v>0.66010000000000002</v>
      </c>
      <c r="I1597" s="14">
        <v>3.46446801</v>
      </c>
      <c r="J1597" s="15">
        <v>0.5</v>
      </c>
      <c r="K1597" s="16" t="s">
        <v>297</v>
      </c>
      <c r="L1597" t="str">
        <f t="shared" si="24"/>
        <v>none</v>
      </c>
    </row>
    <row r="1598" spans="1:12" x14ac:dyDescent="0.3">
      <c r="A1598" s="11" t="s">
        <v>3665</v>
      </c>
      <c r="B1598" s="11" t="s">
        <v>292</v>
      </c>
      <c r="C1598" s="11" t="s">
        <v>3663</v>
      </c>
      <c r="D1598" s="11" t="s">
        <v>3664</v>
      </c>
      <c r="E1598" s="11" t="s">
        <v>3666</v>
      </c>
      <c r="F1598" s="12">
        <v>278</v>
      </c>
      <c r="G1598" s="12">
        <v>42</v>
      </c>
      <c r="H1598" s="13">
        <v>0.45500000000000002</v>
      </c>
      <c r="I1598" s="14">
        <v>0.31268751</v>
      </c>
      <c r="J1598" s="15">
        <v>0.15</v>
      </c>
      <c r="K1598" s="16" t="s">
        <v>331</v>
      </c>
      <c r="L1598" t="str">
        <f t="shared" si="24"/>
        <v>none</v>
      </c>
    </row>
    <row r="1599" spans="1:12" x14ac:dyDescent="0.3">
      <c r="A1599" s="11" t="s">
        <v>3667</v>
      </c>
      <c r="B1599" s="11" t="s">
        <v>292</v>
      </c>
      <c r="C1599" s="11" t="s">
        <v>3663</v>
      </c>
      <c r="D1599" s="11" t="s">
        <v>3664</v>
      </c>
      <c r="E1599" s="11" t="s">
        <v>3668</v>
      </c>
      <c r="F1599" s="12">
        <v>71</v>
      </c>
      <c r="G1599" s="12">
        <v>11</v>
      </c>
      <c r="H1599" s="13">
        <v>0.39829999999999999</v>
      </c>
      <c r="I1599" s="14">
        <v>0.24705764</v>
      </c>
      <c r="J1599" s="15">
        <v>0.15</v>
      </c>
      <c r="K1599" s="16" t="s">
        <v>331</v>
      </c>
      <c r="L1599" t="str">
        <f t="shared" si="24"/>
        <v>none</v>
      </c>
    </row>
    <row r="1600" spans="1:12" x14ac:dyDescent="0.3">
      <c r="A1600" s="18" t="s">
        <v>3669</v>
      </c>
      <c r="B1600" s="11" t="s">
        <v>292</v>
      </c>
      <c r="C1600" s="11" t="s">
        <v>3663</v>
      </c>
      <c r="D1600" s="11" t="s">
        <v>3664</v>
      </c>
      <c r="E1600" s="11" t="s">
        <v>3670</v>
      </c>
      <c r="F1600" s="12">
        <v>2065</v>
      </c>
      <c r="G1600" s="12">
        <v>516</v>
      </c>
      <c r="H1600" s="13">
        <v>0.308</v>
      </c>
      <c r="I1600" s="14">
        <v>1.04522388</v>
      </c>
      <c r="J1600" s="15">
        <v>0.7</v>
      </c>
      <c r="K1600" s="16" t="s">
        <v>297</v>
      </c>
      <c r="L1600" t="str">
        <f t="shared" si="24"/>
        <v>none</v>
      </c>
    </row>
    <row r="1601" spans="1:12" x14ac:dyDescent="0.3">
      <c r="A1601" s="11" t="s">
        <v>3671</v>
      </c>
      <c r="B1601" s="11" t="s">
        <v>292</v>
      </c>
      <c r="C1601" s="11" t="s">
        <v>3663</v>
      </c>
      <c r="D1601" s="11" t="s">
        <v>3664</v>
      </c>
      <c r="E1601" s="11" t="s">
        <v>3672</v>
      </c>
      <c r="F1601" s="12">
        <v>1025</v>
      </c>
      <c r="G1601" s="12">
        <v>256</v>
      </c>
      <c r="H1601" s="13">
        <v>0.39429999999999998</v>
      </c>
      <c r="I1601" s="14">
        <v>0.36036452000000002</v>
      </c>
      <c r="J1601" s="15">
        <v>0.15</v>
      </c>
      <c r="K1601" s="16" t="s">
        <v>297</v>
      </c>
      <c r="L1601" t="str">
        <f t="shared" si="24"/>
        <v>none</v>
      </c>
    </row>
    <row r="1602" spans="1:12" x14ac:dyDescent="0.3">
      <c r="A1602" s="11" t="s">
        <v>3673</v>
      </c>
      <c r="B1602" s="11" t="s">
        <v>292</v>
      </c>
      <c r="C1602" s="11" t="s">
        <v>3663</v>
      </c>
      <c r="D1602" s="11" t="s">
        <v>3664</v>
      </c>
      <c r="E1602" s="11" t="s">
        <v>3674</v>
      </c>
      <c r="F1602" s="12">
        <v>11</v>
      </c>
      <c r="G1602" s="12">
        <v>1</v>
      </c>
      <c r="H1602" s="13">
        <v>0.1336</v>
      </c>
      <c r="I1602" s="14">
        <v>1.1329133199999999</v>
      </c>
      <c r="J1602" s="15">
        <v>0.8</v>
      </c>
      <c r="K1602" s="16" t="s">
        <v>613</v>
      </c>
      <c r="L1602" t="str">
        <f t="shared" si="24"/>
        <v>none</v>
      </c>
    </row>
    <row r="1603" spans="1:12" x14ac:dyDescent="0.3">
      <c r="A1603" s="11" t="s">
        <v>3675</v>
      </c>
      <c r="B1603" s="11" t="s">
        <v>292</v>
      </c>
      <c r="C1603" s="11" t="s">
        <v>3663</v>
      </c>
      <c r="D1603" s="11" t="s">
        <v>3664</v>
      </c>
      <c r="E1603" s="11" t="s">
        <v>3676</v>
      </c>
      <c r="F1603" s="12">
        <v>92</v>
      </c>
      <c r="G1603" s="12">
        <v>23</v>
      </c>
      <c r="H1603" s="13">
        <v>0.20100000000000001</v>
      </c>
      <c r="I1603" s="14">
        <v>0.54662807000000002</v>
      </c>
      <c r="J1603" s="15">
        <v>0.25</v>
      </c>
      <c r="K1603" s="16" t="s">
        <v>297</v>
      </c>
      <c r="L1603" t="str">
        <f t="shared" ref="L1603:L1666" si="25">IFERROR(VLOOKUP(C1603,$O$2:$P$21,2,FALSE),"none")</f>
        <v>none</v>
      </c>
    </row>
    <row r="1604" spans="1:12" x14ac:dyDescent="0.3">
      <c r="A1604" s="11" t="s">
        <v>3677</v>
      </c>
      <c r="B1604" s="11" t="s">
        <v>292</v>
      </c>
      <c r="C1604" s="11" t="s">
        <v>3663</v>
      </c>
      <c r="D1604" s="11" t="s">
        <v>3664</v>
      </c>
      <c r="E1604" s="11" t="s">
        <v>3678</v>
      </c>
      <c r="F1604" s="12">
        <v>488</v>
      </c>
      <c r="G1604" s="12">
        <v>73</v>
      </c>
      <c r="H1604" s="13">
        <v>0.1244</v>
      </c>
      <c r="I1604" s="14">
        <v>0.19356098999999999</v>
      </c>
      <c r="J1604" s="15">
        <v>0.1</v>
      </c>
      <c r="K1604" s="16" t="s">
        <v>331</v>
      </c>
      <c r="L1604" t="str">
        <f t="shared" si="25"/>
        <v>none</v>
      </c>
    </row>
    <row r="1605" spans="1:12" x14ac:dyDescent="0.3">
      <c r="A1605" s="11" t="s">
        <v>3679</v>
      </c>
      <c r="B1605" s="11" t="s">
        <v>292</v>
      </c>
      <c r="C1605" s="11" t="s">
        <v>3663</v>
      </c>
      <c r="D1605" s="11" t="s">
        <v>3664</v>
      </c>
      <c r="E1605" s="11" t="s">
        <v>3680</v>
      </c>
      <c r="F1605" s="12">
        <v>2112</v>
      </c>
      <c r="G1605" s="12">
        <v>437</v>
      </c>
      <c r="H1605" s="13">
        <v>5.3800000000000001E-2</v>
      </c>
      <c r="I1605" s="14">
        <v>1.2607588700000001</v>
      </c>
      <c r="J1605" s="15">
        <v>1</v>
      </c>
      <c r="K1605" s="16" t="s">
        <v>297</v>
      </c>
      <c r="L1605" t="str">
        <f t="shared" si="25"/>
        <v>none</v>
      </c>
    </row>
    <row r="1606" spans="1:12" x14ac:dyDescent="0.3">
      <c r="A1606" s="11" t="s">
        <v>3681</v>
      </c>
      <c r="B1606" s="11" t="s">
        <v>292</v>
      </c>
      <c r="C1606" s="11" t="s">
        <v>3663</v>
      </c>
      <c r="D1606" s="11" t="s">
        <v>3664</v>
      </c>
      <c r="E1606" s="11" t="s">
        <v>3682</v>
      </c>
      <c r="F1606" s="12">
        <v>2155</v>
      </c>
      <c r="G1606" s="12">
        <v>323</v>
      </c>
      <c r="H1606" s="13">
        <v>0.16470000000000001</v>
      </c>
      <c r="I1606" s="14">
        <v>1.91840341</v>
      </c>
      <c r="J1606" s="15">
        <v>1.5</v>
      </c>
      <c r="K1606" s="16" t="s">
        <v>331</v>
      </c>
      <c r="L1606" t="str">
        <f t="shared" si="25"/>
        <v>none</v>
      </c>
    </row>
    <row r="1607" spans="1:12" x14ac:dyDescent="0.3">
      <c r="A1607" s="11" t="s">
        <v>3683</v>
      </c>
      <c r="B1607" s="11" t="s">
        <v>292</v>
      </c>
      <c r="C1607" s="11" t="s">
        <v>3663</v>
      </c>
      <c r="D1607" s="11" t="s">
        <v>3664</v>
      </c>
      <c r="E1607" s="11" t="s">
        <v>3684</v>
      </c>
      <c r="F1607" s="12">
        <v>56</v>
      </c>
      <c r="G1607" s="12">
        <v>8</v>
      </c>
      <c r="H1607" s="13">
        <v>0.14810000000000001</v>
      </c>
      <c r="I1607" s="14">
        <v>1.37142556</v>
      </c>
      <c r="J1607" s="15">
        <v>1</v>
      </c>
      <c r="K1607" s="16" t="s">
        <v>331</v>
      </c>
      <c r="L1607" t="str">
        <f t="shared" si="25"/>
        <v>none</v>
      </c>
    </row>
    <row r="1608" spans="1:12" x14ac:dyDescent="0.3">
      <c r="A1608" s="11" t="s">
        <v>3685</v>
      </c>
      <c r="B1608" s="11" t="s">
        <v>292</v>
      </c>
      <c r="C1608" s="11" t="s">
        <v>3663</v>
      </c>
      <c r="D1608" s="11" t="s">
        <v>3664</v>
      </c>
      <c r="E1608" s="11" t="s">
        <v>3686</v>
      </c>
      <c r="F1608" s="12">
        <v>70</v>
      </c>
      <c r="G1608" s="12">
        <v>10</v>
      </c>
      <c r="H1608" s="13">
        <v>0.15040000000000001</v>
      </c>
      <c r="I1608" s="14">
        <v>1.40115945</v>
      </c>
      <c r="J1608" s="15">
        <v>1</v>
      </c>
      <c r="K1608" s="16" t="s">
        <v>331</v>
      </c>
      <c r="L1608" t="str">
        <f t="shared" si="25"/>
        <v>none</v>
      </c>
    </row>
    <row r="1609" spans="1:12" x14ac:dyDescent="0.3">
      <c r="A1609" s="11" t="s">
        <v>3687</v>
      </c>
      <c r="B1609" s="11" t="s">
        <v>292</v>
      </c>
      <c r="C1609" s="11" t="s">
        <v>3663</v>
      </c>
      <c r="D1609" s="11" t="s">
        <v>3664</v>
      </c>
      <c r="E1609" s="11" t="s">
        <v>3688</v>
      </c>
      <c r="F1609" s="12">
        <v>5010</v>
      </c>
      <c r="G1609" s="12">
        <v>1252</v>
      </c>
      <c r="H1609" s="13">
        <v>0.26490000000000002</v>
      </c>
      <c r="I1609" s="14">
        <v>1.1310908799999999</v>
      </c>
      <c r="J1609" s="15">
        <v>0.7</v>
      </c>
      <c r="K1609" s="16" t="s">
        <v>297</v>
      </c>
      <c r="L1609" t="str">
        <f t="shared" si="25"/>
        <v>none</v>
      </c>
    </row>
    <row r="1610" spans="1:12" x14ac:dyDescent="0.3">
      <c r="A1610" s="18" t="s">
        <v>3689</v>
      </c>
      <c r="B1610" s="11" t="s">
        <v>292</v>
      </c>
      <c r="C1610" s="11" t="s">
        <v>3663</v>
      </c>
      <c r="D1610" s="11" t="s">
        <v>3664</v>
      </c>
      <c r="E1610" s="11" t="s">
        <v>3690</v>
      </c>
      <c r="F1610" s="12">
        <v>167</v>
      </c>
      <c r="G1610" s="12">
        <v>40</v>
      </c>
      <c r="H1610" s="13">
        <v>0.15040000000000001</v>
      </c>
      <c r="I1610" s="14">
        <v>0.79891173000000004</v>
      </c>
      <c r="J1610" s="15">
        <v>0.6</v>
      </c>
      <c r="K1610" s="16" t="s">
        <v>297</v>
      </c>
      <c r="L1610" t="str">
        <f t="shared" si="25"/>
        <v>none</v>
      </c>
    </row>
    <row r="1611" spans="1:12" x14ac:dyDescent="0.3">
      <c r="A1611" s="11" t="s">
        <v>3691</v>
      </c>
      <c r="B1611" s="11" t="s">
        <v>292</v>
      </c>
      <c r="C1611" s="11" t="s">
        <v>3663</v>
      </c>
      <c r="D1611" s="11" t="s">
        <v>3664</v>
      </c>
      <c r="E1611" s="11" t="s">
        <v>3692</v>
      </c>
      <c r="F1611" s="12">
        <v>77</v>
      </c>
      <c r="G1611" s="12">
        <v>8</v>
      </c>
      <c r="H1611" s="13">
        <v>0.17430000000000001</v>
      </c>
      <c r="I1611" s="14">
        <v>1.4576854400000001</v>
      </c>
      <c r="J1611" s="15">
        <v>1</v>
      </c>
      <c r="K1611" s="16" t="s">
        <v>613</v>
      </c>
      <c r="L1611" t="str">
        <f t="shared" si="25"/>
        <v>none</v>
      </c>
    </row>
    <row r="1612" spans="1:12" x14ac:dyDescent="0.3">
      <c r="A1612" s="11" t="s">
        <v>3693</v>
      </c>
      <c r="B1612" s="11" t="s">
        <v>292</v>
      </c>
      <c r="C1612" s="11" t="s">
        <v>3663</v>
      </c>
      <c r="D1612" s="11" t="s">
        <v>3664</v>
      </c>
      <c r="E1612" s="11" t="s">
        <v>3694</v>
      </c>
      <c r="F1612" s="12">
        <v>1264</v>
      </c>
      <c r="G1612" s="12">
        <v>188</v>
      </c>
      <c r="H1612" s="13">
        <v>0.152</v>
      </c>
      <c r="I1612" s="14">
        <v>1.8095521699999999</v>
      </c>
      <c r="J1612" s="15">
        <v>1.5</v>
      </c>
      <c r="K1612" s="16" t="s">
        <v>331</v>
      </c>
      <c r="L1612" t="str">
        <f t="shared" si="25"/>
        <v>none</v>
      </c>
    </row>
    <row r="1613" spans="1:12" x14ac:dyDescent="0.3">
      <c r="A1613" s="11" t="s">
        <v>3695</v>
      </c>
      <c r="B1613" s="11" t="s">
        <v>292</v>
      </c>
      <c r="C1613" s="11" t="s">
        <v>3663</v>
      </c>
      <c r="D1613" s="11" t="s">
        <v>3664</v>
      </c>
      <c r="E1613" s="11" t="s">
        <v>3696</v>
      </c>
      <c r="F1613" s="12">
        <v>65</v>
      </c>
      <c r="G1613" s="12">
        <v>7</v>
      </c>
      <c r="H1613" s="13">
        <v>0.15759999999999999</v>
      </c>
      <c r="I1613" s="14">
        <v>1.3856204400000001</v>
      </c>
      <c r="J1613" s="15">
        <v>1</v>
      </c>
      <c r="K1613" s="16" t="s">
        <v>613</v>
      </c>
      <c r="L1613" t="str">
        <f t="shared" si="25"/>
        <v>none</v>
      </c>
    </row>
    <row r="1614" spans="1:12" x14ac:dyDescent="0.3">
      <c r="A1614" s="11" t="s">
        <v>3697</v>
      </c>
      <c r="B1614" s="11" t="s">
        <v>292</v>
      </c>
      <c r="C1614" s="11" t="s">
        <v>3663</v>
      </c>
      <c r="D1614" s="11" t="s">
        <v>3664</v>
      </c>
      <c r="E1614" s="11" t="s">
        <v>3698</v>
      </c>
      <c r="F1614" s="12">
        <v>6012</v>
      </c>
      <c r="G1614" s="12">
        <v>1488</v>
      </c>
      <c r="H1614" s="13">
        <v>0.22839999999999999</v>
      </c>
      <c r="I1614" s="14">
        <v>1.42202198</v>
      </c>
      <c r="J1614" s="15">
        <v>1</v>
      </c>
      <c r="K1614" s="16" t="s">
        <v>297</v>
      </c>
      <c r="L1614" t="str">
        <f t="shared" si="25"/>
        <v>none</v>
      </c>
    </row>
    <row r="1615" spans="1:12" x14ac:dyDescent="0.3">
      <c r="A1615" s="11" t="s">
        <v>3699</v>
      </c>
      <c r="B1615" s="11" t="s">
        <v>292</v>
      </c>
      <c r="C1615" s="11" t="s">
        <v>3663</v>
      </c>
      <c r="D1615" s="11" t="s">
        <v>3664</v>
      </c>
      <c r="E1615" s="11" t="s">
        <v>3700</v>
      </c>
      <c r="F1615" s="12">
        <v>3588</v>
      </c>
      <c r="G1615" s="12">
        <v>179</v>
      </c>
      <c r="H1615" s="13">
        <v>0.21010000000000001</v>
      </c>
      <c r="I1615" s="14">
        <v>1.2201633599999999</v>
      </c>
      <c r="J1615" s="15">
        <v>1</v>
      </c>
      <c r="K1615" s="16" t="s">
        <v>370</v>
      </c>
      <c r="L1615" t="str">
        <f t="shared" si="25"/>
        <v>none</v>
      </c>
    </row>
    <row r="1616" spans="1:12" x14ac:dyDescent="0.3">
      <c r="A1616" s="11" t="s">
        <v>3701</v>
      </c>
      <c r="B1616" s="11" t="s">
        <v>292</v>
      </c>
      <c r="C1616" s="11" t="s">
        <v>3663</v>
      </c>
      <c r="D1616" s="11" t="s">
        <v>3664</v>
      </c>
      <c r="E1616" s="11" t="s">
        <v>3702</v>
      </c>
      <c r="F1616" s="12">
        <v>5711</v>
      </c>
      <c r="G1616" s="12">
        <v>571</v>
      </c>
      <c r="H1616" s="13">
        <v>0.21729999999999999</v>
      </c>
      <c r="I1616" s="14">
        <v>2.1002210300000002</v>
      </c>
      <c r="J1616" s="15">
        <v>1.5</v>
      </c>
      <c r="K1616" s="16" t="s">
        <v>331</v>
      </c>
      <c r="L1616" t="str">
        <f t="shared" si="25"/>
        <v>none</v>
      </c>
    </row>
    <row r="1617" spans="1:12" x14ac:dyDescent="0.3">
      <c r="A1617" s="11" t="s">
        <v>3703</v>
      </c>
      <c r="B1617" s="11" t="s">
        <v>292</v>
      </c>
      <c r="C1617" s="11" t="s">
        <v>3663</v>
      </c>
      <c r="D1617" s="11" t="s">
        <v>3664</v>
      </c>
      <c r="E1617" s="11" t="s">
        <v>3704</v>
      </c>
      <c r="F1617" s="12">
        <v>1395</v>
      </c>
      <c r="G1617" s="12">
        <v>209</v>
      </c>
      <c r="H1617" s="13">
        <v>0.20039999999999999</v>
      </c>
      <c r="I1617" s="14">
        <v>0.81072195999999996</v>
      </c>
      <c r="J1617" s="15">
        <v>0.6</v>
      </c>
      <c r="K1617" s="16" t="s">
        <v>331</v>
      </c>
      <c r="L1617" t="str">
        <f t="shared" si="25"/>
        <v>none</v>
      </c>
    </row>
    <row r="1618" spans="1:12" x14ac:dyDescent="0.3">
      <c r="A1618" s="11" t="s">
        <v>3705</v>
      </c>
      <c r="B1618" s="11" t="s">
        <v>292</v>
      </c>
      <c r="C1618" s="11" t="s">
        <v>3663</v>
      </c>
      <c r="D1618" s="11" t="s">
        <v>3664</v>
      </c>
      <c r="E1618" s="11" t="s">
        <v>3706</v>
      </c>
      <c r="F1618" s="12">
        <v>11</v>
      </c>
      <c r="G1618" s="12">
        <v>1</v>
      </c>
      <c r="H1618" s="13">
        <v>0.10390000000000001</v>
      </c>
      <c r="I1618" s="14">
        <v>1.3566956999999999</v>
      </c>
      <c r="J1618" s="15">
        <v>1</v>
      </c>
      <c r="K1618" s="16" t="s">
        <v>613</v>
      </c>
      <c r="L1618" t="str">
        <f t="shared" si="25"/>
        <v>none</v>
      </c>
    </row>
    <row r="1619" spans="1:12" x14ac:dyDescent="0.3">
      <c r="A1619" s="11" t="s">
        <v>3707</v>
      </c>
      <c r="B1619" s="11" t="s">
        <v>292</v>
      </c>
      <c r="C1619" s="11" t="s">
        <v>3663</v>
      </c>
      <c r="D1619" s="11" t="s">
        <v>3664</v>
      </c>
      <c r="E1619" s="11" t="s">
        <v>3708</v>
      </c>
      <c r="F1619" s="12">
        <v>66</v>
      </c>
      <c r="G1619" s="12">
        <v>7</v>
      </c>
      <c r="H1619" s="13">
        <v>0.15970000000000001</v>
      </c>
      <c r="I1619" s="14">
        <v>1.3788845000000001</v>
      </c>
      <c r="J1619" s="15">
        <v>1</v>
      </c>
      <c r="K1619" s="16" t="s">
        <v>613</v>
      </c>
      <c r="L1619" t="str">
        <f t="shared" si="25"/>
        <v>none</v>
      </c>
    </row>
    <row r="1620" spans="1:12" x14ac:dyDescent="0.3">
      <c r="A1620" s="11" t="s">
        <v>3709</v>
      </c>
      <c r="B1620" s="11" t="s">
        <v>292</v>
      </c>
      <c r="C1620" s="11" t="s">
        <v>3663</v>
      </c>
      <c r="D1620" s="11" t="s">
        <v>3664</v>
      </c>
      <c r="E1620" s="11" t="s">
        <v>3710</v>
      </c>
      <c r="F1620" s="12">
        <v>742</v>
      </c>
      <c r="G1620" s="12">
        <v>156</v>
      </c>
      <c r="H1620" s="13">
        <v>0.13400000000000001</v>
      </c>
      <c r="I1620" s="14">
        <v>1.58953889</v>
      </c>
      <c r="J1620" s="15">
        <v>1.2</v>
      </c>
      <c r="K1620" s="16" t="s">
        <v>297</v>
      </c>
      <c r="L1620" t="str">
        <f t="shared" si="25"/>
        <v>none</v>
      </c>
    </row>
    <row r="1621" spans="1:12" x14ac:dyDescent="0.3">
      <c r="A1621" s="11" t="s">
        <v>3711</v>
      </c>
      <c r="B1621" s="11" t="s">
        <v>292</v>
      </c>
      <c r="C1621" s="11" t="s">
        <v>3663</v>
      </c>
      <c r="D1621" s="11" t="s">
        <v>3664</v>
      </c>
      <c r="E1621" s="11" t="s">
        <v>3712</v>
      </c>
      <c r="F1621" s="12">
        <v>66</v>
      </c>
      <c r="G1621" s="12">
        <v>17</v>
      </c>
      <c r="H1621" s="13">
        <v>0.21529999999999999</v>
      </c>
      <c r="I1621" s="14">
        <v>0.43323170999999999</v>
      </c>
      <c r="J1621" s="15">
        <v>0.25</v>
      </c>
      <c r="K1621" s="16" t="s">
        <v>297</v>
      </c>
      <c r="L1621" t="str">
        <f t="shared" si="25"/>
        <v>none</v>
      </c>
    </row>
    <row r="1622" spans="1:12" x14ac:dyDescent="0.3">
      <c r="A1622" s="11" t="s">
        <v>3713</v>
      </c>
      <c r="B1622" s="11" t="s">
        <v>292</v>
      </c>
      <c r="C1622" s="11" t="s">
        <v>3663</v>
      </c>
      <c r="D1622" s="11" t="s">
        <v>3664</v>
      </c>
      <c r="E1622" s="11" t="s">
        <v>3714</v>
      </c>
      <c r="F1622" s="12">
        <v>2452</v>
      </c>
      <c r="G1622" s="12">
        <v>123</v>
      </c>
      <c r="H1622" s="13">
        <v>0.17299999999999999</v>
      </c>
      <c r="I1622" s="14">
        <v>1.0964942099999999</v>
      </c>
      <c r="J1622" s="15">
        <v>0.8</v>
      </c>
      <c r="K1622" s="16" t="s">
        <v>370</v>
      </c>
      <c r="L1622" t="str">
        <f t="shared" si="25"/>
        <v>none</v>
      </c>
    </row>
    <row r="1623" spans="1:12" x14ac:dyDescent="0.3">
      <c r="A1623" s="11" t="s">
        <v>3715</v>
      </c>
      <c r="B1623" s="11" t="s">
        <v>292</v>
      </c>
      <c r="C1623" s="11" t="s">
        <v>3663</v>
      </c>
      <c r="D1623" s="11" t="s">
        <v>3664</v>
      </c>
      <c r="E1623" s="11" t="s">
        <v>3716</v>
      </c>
      <c r="F1623" s="12">
        <v>65</v>
      </c>
      <c r="G1623" s="12">
        <v>16</v>
      </c>
      <c r="H1623" s="13">
        <v>0.21110000000000001</v>
      </c>
      <c r="I1623" s="14">
        <v>0.77177048999999998</v>
      </c>
      <c r="J1623" s="15">
        <v>0.5</v>
      </c>
      <c r="K1623" s="16" t="s">
        <v>297</v>
      </c>
      <c r="L1623" t="str">
        <f t="shared" si="25"/>
        <v>none</v>
      </c>
    </row>
    <row r="1624" spans="1:12" x14ac:dyDescent="0.3">
      <c r="A1624" s="11" t="s">
        <v>3717</v>
      </c>
      <c r="B1624" s="11" t="s">
        <v>292</v>
      </c>
      <c r="C1624" s="11" t="s">
        <v>3663</v>
      </c>
      <c r="D1624" s="11" t="s">
        <v>3664</v>
      </c>
      <c r="E1624" s="11" t="s">
        <v>3718</v>
      </c>
      <c r="F1624" s="12">
        <v>171</v>
      </c>
      <c r="G1624" s="12">
        <v>43</v>
      </c>
      <c r="H1624" s="13">
        <v>0.43530000000000002</v>
      </c>
      <c r="I1624" s="14">
        <v>0.26514431999999999</v>
      </c>
      <c r="J1624" s="15">
        <v>0.1</v>
      </c>
      <c r="K1624" s="16" t="s">
        <v>297</v>
      </c>
      <c r="L1624" t="str">
        <f t="shared" si="25"/>
        <v>none</v>
      </c>
    </row>
    <row r="1625" spans="1:12" x14ac:dyDescent="0.3">
      <c r="A1625" s="11" t="s">
        <v>3719</v>
      </c>
      <c r="B1625" s="11" t="s">
        <v>292</v>
      </c>
      <c r="C1625" s="11" t="s">
        <v>3663</v>
      </c>
      <c r="D1625" s="11" t="s">
        <v>3664</v>
      </c>
      <c r="E1625" s="11" t="s">
        <v>3720</v>
      </c>
      <c r="F1625" s="12">
        <v>6256</v>
      </c>
      <c r="G1625" s="12">
        <v>1564</v>
      </c>
      <c r="H1625" s="13">
        <v>0.27900000000000003</v>
      </c>
      <c r="I1625" s="14">
        <v>1.82056496</v>
      </c>
      <c r="J1625" s="15">
        <v>1</v>
      </c>
      <c r="K1625" s="16" t="s">
        <v>297</v>
      </c>
      <c r="L1625" t="str">
        <f t="shared" si="25"/>
        <v>none</v>
      </c>
    </row>
    <row r="1626" spans="1:12" x14ac:dyDescent="0.3">
      <c r="A1626" s="11" t="s">
        <v>3723</v>
      </c>
      <c r="B1626" s="11" t="s">
        <v>292</v>
      </c>
      <c r="C1626" s="11" t="s">
        <v>3721</v>
      </c>
      <c r="D1626" s="11" t="s">
        <v>3722</v>
      </c>
      <c r="E1626" s="11" t="s">
        <v>3724</v>
      </c>
      <c r="F1626" s="12">
        <v>13</v>
      </c>
      <c r="G1626" s="12">
        <v>3</v>
      </c>
      <c r="H1626" s="13">
        <v>0.66779999999999995</v>
      </c>
      <c r="I1626" s="14">
        <v>0.18003382000000001</v>
      </c>
      <c r="J1626" s="15">
        <v>0.01</v>
      </c>
      <c r="K1626" s="16" t="s">
        <v>331</v>
      </c>
      <c r="L1626" t="str">
        <f t="shared" si="25"/>
        <v>none</v>
      </c>
    </row>
    <row r="1627" spans="1:12" x14ac:dyDescent="0.3">
      <c r="A1627" s="11" t="s">
        <v>3727</v>
      </c>
      <c r="B1627" s="11" t="s">
        <v>292</v>
      </c>
      <c r="C1627" s="11" t="s">
        <v>3725</v>
      </c>
      <c r="D1627" s="11" t="s">
        <v>3726</v>
      </c>
      <c r="E1627" s="11" t="s">
        <v>3728</v>
      </c>
      <c r="F1627" s="12">
        <v>122</v>
      </c>
      <c r="G1627" s="12">
        <v>40</v>
      </c>
      <c r="H1627" s="13">
        <v>0.1827</v>
      </c>
      <c r="I1627" s="14">
        <v>0.26084075000000001</v>
      </c>
      <c r="J1627" s="15">
        <v>0.02</v>
      </c>
      <c r="K1627" s="16" t="s">
        <v>297</v>
      </c>
      <c r="L1627" t="str">
        <f t="shared" si="25"/>
        <v>none</v>
      </c>
    </row>
    <row r="1628" spans="1:12" x14ac:dyDescent="0.3">
      <c r="A1628" s="11" t="s">
        <v>3729</v>
      </c>
      <c r="B1628" s="11" t="s">
        <v>292</v>
      </c>
      <c r="C1628" s="11" t="s">
        <v>3725</v>
      </c>
      <c r="D1628" s="11" t="s">
        <v>3726</v>
      </c>
      <c r="E1628" s="11" t="s">
        <v>3726</v>
      </c>
      <c r="F1628" s="12">
        <v>151</v>
      </c>
      <c r="G1628" s="12">
        <v>50</v>
      </c>
      <c r="H1628" s="13">
        <v>0.2949</v>
      </c>
      <c r="I1628" s="14">
        <v>0.22206845</v>
      </c>
      <c r="J1628" s="15">
        <v>0.02</v>
      </c>
      <c r="K1628" s="16" t="s">
        <v>297</v>
      </c>
      <c r="L1628" t="str">
        <f t="shared" si="25"/>
        <v>none</v>
      </c>
    </row>
    <row r="1629" spans="1:12" x14ac:dyDescent="0.3">
      <c r="A1629" s="11" t="s">
        <v>3730</v>
      </c>
      <c r="B1629" s="11" t="s">
        <v>292</v>
      </c>
      <c r="C1629" s="11" t="s">
        <v>3725</v>
      </c>
      <c r="D1629" s="11" t="s">
        <v>3726</v>
      </c>
      <c r="E1629" s="11" t="s">
        <v>3731</v>
      </c>
      <c r="F1629" s="12">
        <v>152</v>
      </c>
      <c r="G1629" s="12">
        <v>50</v>
      </c>
      <c r="H1629" s="13">
        <v>0.20180000000000001</v>
      </c>
      <c r="I1629" s="14">
        <v>0.31813380000000002</v>
      </c>
      <c r="J1629" s="15">
        <v>0.02</v>
      </c>
      <c r="K1629" s="16" t="s">
        <v>297</v>
      </c>
      <c r="L1629" t="str">
        <f t="shared" si="25"/>
        <v>none</v>
      </c>
    </row>
    <row r="1630" spans="1:12" x14ac:dyDescent="0.3">
      <c r="A1630" s="11" t="s">
        <v>3732</v>
      </c>
      <c r="B1630" s="11" t="s">
        <v>292</v>
      </c>
      <c r="C1630" s="11" t="s">
        <v>3725</v>
      </c>
      <c r="D1630" s="11" t="s">
        <v>3726</v>
      </c>
      <c r="E1630" s="11" t="s">
        <v>3733</v>
      </c>
      <c r="F1630" s="12">
        <v>22</v>
      </c>
      <c r="G1630" s="12">
        <v>7</v>
      </c>
      <c r="H1630" s="13">
        <v>0.35120000000000001</v>
      </c>
      <c r="I1630" s="14">
        <v>0.15610932999999999</v>
      </c>
      <c r="J1630" s="15">
        <v>0.02</v>
      </c>
      <c r="K1630" s="16" t="s">
        <v>297</v>
      </c>
      <c r="L1630" t="str">
        <f t="shared" si="25"/>
        <v>none</v>
      </c>
    </row>
    <row r="1631" spans="1:12" x14ac:dyDescent="0.3">
      <c r="A1631" s="11" t="s">
        <v>3734</v>
      </c>
      <c r="B1631" s="11" t="s">
        <v>292</v>
      </c>
      <c r="C1631" s="11" t="s">
        <v>3725</v>
      </c>
      <c r="D1631" s="11" t="s">
        <v>3726</v>
      </c>
      <c r="E1631" s="11" t="s">
        <v>3735</v>
      </c>
      <c r="F1631" s="12">
        <v>30</v>
      </c>
      <c r="G1631" s="12">
        <v>10</v>
      </c>
      <c r="H1631" s="13">
        <v>0.21510000000000001</v>
      </c>
      <c r="I1631" s="14">
        <v>0.25606057999999998</v>
      </c>
      <c r="J1631" s="15">
        <v>0.02</v>
      </c>
      <c r="K1631" s="16" t="s">
        <v>297</v>
      </c>
      <c r="L1631" t="str">
        <f t="shared" si="25"/>
        <v>none</v>
      </c>
    </row>
    <row r="1632" spans="1:12" x14ac:dyDescent="0.3">
      <c r="A1632" s="11" t="s">
        <v>3738</v>
      </c>
      <c r="B1632" s="11" t="s">
        <v>292</v>
      </c>
      <c r="C1632" s="11" t="s">
        <v>3736</v>
      </c>
      <c r="D1632" s="11" t="s">
        <v>3737</v>
      </c>
      <c r="E1632" s="11" t="s">
        <v>3739</v>
      </c>
      <c r="F1632" s="12">
        <v>9</v>
      </c>
      <c r="G1632" s="12">
        <v>2</v>
      </c>
      <c r="H1632" s="13">
        <v>8.0600000000000005E-2</v>
      </c>
      <c r="I1632" s="14">
        <v>1.2738379</v>
      </c>
      <c r="J1632" s="15">
        <v>1</v>
      </c>
      <c r="K1632" s="16" t="s">
        <v>297</v>
      </c>
      <c r="L1632" t="str">
        <f t="shared" si="25"/>
        <v>none</v>
      </c>
    </row>
    <row r="1633" spans="1:12" x14ac:dyDescent="0.3">
      <c r="A1633" s="11" t="s">
        <v>3742</v>
      </c>
      <c r="B1633" s="11" t="s">
        <v>292</v>
      </c>
      <c r="C1633" s="11" t="s">
        <v>3740</v>
      </c>
      <c r="D1633" s="11" t="s">
        <v>3741</v>
      </c>
      <c r="E1633" s="11" t="s">
        <v>3743</v>
      </c>
      <c r="F1633" s="12">
        <v>614</v>
      </c>
      <c r="G1633" s="12">
        <v>153</v>
      </c>
      <c r="H1633" s="13">
        <v>0.41299999999999998</v>
      </c>
      <c r="I1633" s="14">
        <v>1.4654796800000001</v>
      </c>
      <c r="J1633" s="15">
        <v>1</v>
      </c>
      <c r="K1633" s="16" t="s">
        <v>331</v>
      </c>
      <c r="L1633" t="str">
        <f t="shared" si="25"/>
        <v>none</v>
      </c>
    </row>
    <row r="1634" spans="1:12" x14ac:dyDescent="0.3">
      <c r="A1634" s="18" t="s">
        <v>3744</v>
      </c>
      <c r="B1634" s="11" t="s">
        <v>292</v>
      </c>
      <c r="C1634" s="11" t="s">
        <v>3740</v>
      </c>
      <c r="D1634" s="11" t="s">
        <v>3741</v>
      </c>
      <c r="E1634" s="11" t="s">
        <v>3745</v>
      </c>
      <c r="F1634" s="12">
        <v>243</v>
      </c>
      <c r="G1634" s="12">
        <v>61</v>
      </c>
      <c r="H1634" s="13">
        <v>0.26769999999999999</v>
      </c>
      <c r="I1634" s="14">
        <v>1.1189149199999999</v>
      </c>
      <c r="J1634" s="15">
        <v>0.8</v>
      </c>
      <c r="K1634" s="16" t="s">
        <v>331</v>
      </c>
      <c r="L1634" t="str">
        <f t="shared" si="25"/>
        <v>none</v>
      </c>
    </row>
    <row r="1635" spans="1:12" x14ac:dyDescent="0.3">
      <c r="A1635" s="11" t="s">
        <v>3746</v>
      </c>
      <c r="B1635" s="11" t="s">
        <v>292</v>
      </c>
      <c r="C1635" s="11" t="s">
        <v>3740</v>
      </c>
      <c r="D1635" s="11" t="s">
        <v>3741</v>
      </c>
      <c r="E1635" s="11" t="s">
        <v>3747</v>
      </c>
      <c r="F1635" s="12">
        <v>71</v>
      </c>
      <c r="G1635" s="12">
        <v>18</v>
      </c>
      <c r="H1635" s="13">
        <v>0.34820000000000001</v>
      </c>
      <c r="I1635" s="14">
        <v>1.1012658200000001</v>
      </c>
      <c r="J1635" s="15">
        <v>0.8</v>
      </c>
      <c r="K1635" s="16" t="s">
        <v>331</v>
      </c>
      <c r="L1635" t="str">
        <f t="shared" si="25"/>
        <v>none</v>
      </c>
    </row>
    <row r="1636" spans="1:12" x14ac:dyDescent="0.3">
      <c r="A1636" s="11" t="s">
        <v>3748</v>
      </c>
      <c r="B1636" s="11" t="s">
        <v>292</v>
      </c>
      <c r="C1636" s="11" t="s">
        <v>3740</v>
      </c>
      <c r="D1636" s="11" t="s">
        <v>3741</v>
      </c>
      <c r="E1636" s="11" t="s">
        <v>3749</v>
      </c>
      <c r="F1636" s="12">
        <v>382</v>
      </c>
      <c r="G1636" s="12">
        <v>95</v>
      </c>
      <c r="H1636" s="13">
        <v>0.52370000000000005</v>
      </c>
      <c r="I1636" s="14">
        <v>1.45308225</v>
      </c>
      <c r="J1636" s="15">
        <v>1</v>
      </c>
      <c r="K1636" s="16" t="s">
        <v>331</v>
      </c>
      <c r="L1636" t="str">
        <f t="shared" si="25"/>
        <v>none</v>
      </c>
    </row>
    <row r="1637" spans="1:12" x14ac:dyDescent="0.3">
      <c r="A1637" s="11" t="s">
        <v>3750</v>
      </c>
      <c r="B1637" s="11" t="s">
        <v>292</v>
      </c>
      <c r="C1637" s="11" t="s">
        <v>3740</v>
      </c>
      <c r="D1637" s="11" t="s">
        <v>3741</v>
      </c>
      <c r="E1637" s="11" t="s">
        <v>3751</v>
      </c>
      <c r="F1637" s="12">
        <v>18</v>
      </c>
      <c r="G1637" s="12">
        <v>4</v>
      </c>
      <c r="H1637" s="13">
        <v>0.32850000000000001</v>
      </c>
      <c r="I1637" s="14">
        <v>1.9421113999999999</v>
      </c>
      <c r="J1637" s="15">
        <v>1</v>
      </c>
      <c r="K1637" s="16" t="s">
        <v>297</v>
      </c>
      <c r="L1637" t="str">
        <f t="shared" si="25"/>
        <v>none</v>
      </c>
    </row>
    <row r="1638" spans="1:12" x14ac:dyDescent="0.3">
      <c r="A1638" s="11" t="s">
        <v>3752</v>
      </c>
      <c r="B1638" s="11" t="s">
        <v>292</v>
      </c>
      <c r="C1638" s="11" t="s">
        <v>3740</v>
      </c>
      <c r="D1638" s="11" t="s">
        <v>3741</v>
      </c>
      <c r="E1638" s="11" t="s">
        <v>3753</v>
      </c>
      <c r="F1638" s="12">
        <v>327</v>
      </c>
      <c r="G1638" s="12">
        <v>82</v>
      </c>
      <c r="H1638" s="13">
        <v>0.36990000000000001</v>
      </c>
      <c r="I1638" s="14">
        <v>2.3247078000000001</v>
      </c>
      <c r="J1638" s="15">
        <v>1</v>
      </c>
      <c r="K1638" s="16" t="s">
        <v>297</v>
      </c>
      <c r="L1638" t="str">
        <f t="shared" si="25"/>
        <v>none</v>
      </c>
    </row>
    <row r="1639" spans="1:12" x14ac:dyDescent="0.3">
      <c r="A1639" s="11" t="s">
        <v>3754</v>
      </c>
      <c r="B1639" s="11" t="s">
        <v>292</v>
      </c>
      <c r="C1639" s="11" t="s">
        <v>3740</v>
      </c>
      <c r="D1639" s="11" t="s">
        <v>3741</v>
      </c>
      <c r="E1639" s="11" t="s">
        <v>3755</v>
      </c>
      <c r="F1639" s="12">
        <v>206</v>
      </c>
      <c r="G1639" s="12">
        <v>51</v>
      </c>
      <c r="H1639" s="13">
        <v>0.35220000000000001</v>
      </c>
      <c r="I1639" s="14">
        <v>1.0930020499999999</v>
      </c>
      <c r="J1639" s="15">
        <v>0.8</v>
      </c>
      <c r="K1639" s="16" t="s">
        <v>331</v>
      </c>
      <c r="L1639" t="str">
        <f t="shared" si="25"/>
        <v>none</v>
      </c>
    </row>
    <row r="1640" spans="1:12" x14ac:dyDescent="0.3">
      <c r="A1640" s="18" t="s">
        <v>3756</v>
      </c>
      <c r="B1640" s="11" t="s">
        <v>292</v>
      </c>
      <c r="C1640" s="11" t="s">
        <v>3740</v>
      </c>
      <c r="D1640" s="11" t="s">
        <v>3741</v>
      </c>
      <c r="E1640" s="11" t="s">
        <v>3757</v>
      </c>
      <c r="F1640" s="12">
        <v>264</v>
      </c>
      <c r="G1640" s="12">
        <v>66</v>
      </c>
      <c r="H1640" s="13">
        <v>0.37</v>
      </c>
      <c r="I1640" s="14">
        <v>2.02308361</v>
      </c>
      <c r="J1640" s="15">
        <v>1</v>
      </c>
      <c r="K1640" s="16" t="s">
        <v>297</v>
      </c>
      <c r="L1640" t="str">
        <f t="shared" si="25"/>
        <v>none</v>
      </c>
    </row>
    <row r="1641" spans="1:12" x14ac:dyDescent="0.3">
      <c r="A1641" s="18" t="s">
        <v>3758</v>
      </c>
      <c r="B1641" s="11" t="s">
        <v>292</v>
      </c>
      <c r="C1641" s="11" t="s">
        <v>3740</v>
      </c>
      <c r="D1641" s="11" t="s">
        <v>3741</v>
      </c>
      <c r="E1641" s="11" t="s">
        <v>3759</v>
      </c>
      <c r="F1641" s="12">
        <v>183</v>
      </c>
      <c r="G1641" s="12">
        <v>46</v>
      </c>
      <c r="H1641" s="13">
        <v>0.39960000000000001</v>
      </c>
      <c r="I1641" s="14">
        <v>1.0930702699999999</v>
      </c>
      <c r="J1641" s="15">
        <v>0.8</v>
      </c>
      <c r="K1641" s="16" t="s">
        <v>331</v>
      </c>
      <c r="L1641" t="str">
        <f t="shared" si="25"/>
        <v>none</v>
      </c>
    </row>
    <row r="1642" spans="1:12" x14ac:dyDescent="0.3">
      <c r="A1642" s="11" t="s">
        <v>3760</v>
      </c>
      <c r="B1642" s="11" t="s">
        <v>292</v>
      </c>
      <c r="C1642" s="11" t="s">
        <v>3740</v>
      </c>
      <c r="D1642" s="11" t="s">
        <v>3741</v>
      </c>
      <c r="E1642" s="11" t="s">
        <v>3761</v>
      </c>
      <c r="F1642" s="12">
        <v>141</v>
      </c>
      <c r="G1642" s="12">
        <v>35</v>
      </c>
      <c r="H1642" s="13">
        <v>0.19889999999999999</v>
      </c>
      <c r="I1642" s="14">
        <v>1.10070651</v>
      </c>
      <c r="J1642" s="15">
        <v>0.8</v>
      </c>
      <c r="K1642" s="16" t="s">
        <v>331</v>
      </c>
      <c r="L1642" t="str">
        <f t="shared" si="25"/>
        <v>none</v>
      </c>
    </row>
    <row r="1643" spans="1:12" x14ac:dyDescent="0.3">
      <c r="A1643" s="18" t="s">
        <v>3762</v>
      </c>
      <c r="B1643" s="11" t="s">
        <v>292</v>
      </c>
      <c r="C1643" s="11" t="s">
        <v>3740</v>
      </c>
      <c r="D1643" s="11" t="s">
        <v>3741</v>
      </c>
      <c r="E1643" s="11" t="s">
        <v>3763</v>
      </c>
      <c r="F1643" s="12">
        <v>92</v>
      </c>
      <c r="G1643" s="12">
        <v>23</v>
      </c>
      <c r="H1643" s="13">
        <v>0.42030000000000001</v>
      </c>
      <c r="I1643" s="14">
        <v>2.8990893799999999</v>
      </c>
      <c r="J1643" s="15">
        <v>1</v>
      </c>
      <c r="K1643" s="16" t="s">
        <v>297</v>
      </c>
      <c r="L1643" t="str">
        <f t="shared" si="25"/>
        <v>none</v>
      </c>
    </row>
    <row r="1644" spans="1:12" x14ac:dyDescent="0.3">
      <c r="A1644" s="11" t="s">
        <v>3764</v>
      </c>
      <c r="B1644" s="11" t="s">
        <v>292</v>
      </c>
      <c r="C1644" s="11" t="s">
        <v>3740</v>
      </c>
      <c r="D1644" s="11" t="s">
        <v>3741</v>
      </c>
      <c r="E1644" s="11" t="s">
        <v>3765</v>
      </c>
      <c r="F1644" s="12">
        <v>198</v>
      </c>
      <c r="G1644" s="12">
        <v>49</v>
      </c>
      <c r="H1644" s="13">
        <v>0.33839999999999998</v>
      </c>
      <c r="I1644" s="14">
        <v>1.0903224300000001</v>
      </c>
      <c r="J1644" s="15">
        <v>0.8</v>
      </c>
      <c r="K1644" s="16" t="s">
        <v>331</v>
      </c>
      <c r="L1644" t="str">
        <f t="shared" si="25"/>
        <v>none</v>
      </c>
    </row>
    <row r="1645" spans="1:12" x14ac:dyDescent="0.3">
      <c r="A1645" s="11" t="s">
        <v>3766</v>
      </c>
      <c r="B1645" s="11" t="s">
        <v>292</v>
      </c>
      <c r="C1645" s="11" t="s">
        <v>3740</v>
      </c>
      <c r="D1645" s="11" t="s">
        <v>3741</v>
      </c>
      <c r="E1645" s="11" t="s">
        <v>3767</v>
      </c>
      <c r="F1645" s="12">
        <v>85</v>
      </c>
      <c r="G1645" s="12">
        <v>21</v>
      </c>
      <c r="H1645" s="13">
        <v>0.2281</v>
      </c>
      <c r="I1645" s="14">
        <v>1.8894659499999999</v>
      </c>
      <c r="J1645" s="15">
        <v>1</v>
      </c>
      <c r="K1645" s="16" t="s">
        <v>297</v>
      </c>
      <c r="L1645" t="str">
        <f t="shared" si="25"/>
        <v>none</v>
      </c>
    </row>
    <row r="1646" spans="1:12" x14ac:dyDescent="0.3">
      <c r="A1646" s="11" t="s">
        <v>3768</v>
      </c>
      <c r="B1646" s="11" t="s">
        <v>292</v>
      </c>
      <c r="C1646" s="11" t="s">
        <v>3740</v>
      </c>
      <c r="D1646" s="11" t="s">
        <v>3741</v>
      </c>
      <c r="E1646" s="11" t="s">
        <v>3769</v>
      </c>
      <c r="F1646" s="12">
        <v>73</v>
      </c>
      <c r="G1646" s="12">
        <v>18</v>
      </c>
      <c r="H1646" s="13">
        <v>0.43109999999999998</v>
      </c>
      <c r="I1646" s="14">
        <v>2.4399107999999998</v>
      </c>
      <c r="J1646" s="15">
        <v>1</v>
      </c>
      <c r="K1646" s="16" t="s">
        <v>297</v>
      </c>
      <c r="L1646" t="str">
        <f t="shared" si="25"/>
        <v>none</v>
      </c>
    </row>
    <row r="1647" spans="1:12" x14ac:dyDescent="0.3">
      <c r="A1647" s="11" t="s">
        <v>3770</v>
      </c>
      <c r="B1647" s="11" t="s">
        <v>292</v>
      </c>
      <c r="C1647" s="11" t="s">
        <v>3740</v>
      </c>
      <c r="D1647" s="11" t="s">
        <v>3741</v>
      </c>
      <c r="E1647" s="11" t="s">
        <v>3771</v>
      </c>
      <c r="F1647" s="12">
        <v>47</v>
      </c>
      <c r="G1647" s="12">
        <v>12</v>
      </c>
      <c r="H1647" s="13">
        <v>0.25979999999999998</v>
      </c>
      <c r="I1647" s="14">
        <v>0.71606422999999997</v>
      </c>
      <c r="J1647" s="15">
        <v>0.15</v>
      </c>
      <c r="K1647" s="16" t="s">
        <v>297</v>
      </c>
      <c r="L1647" t="str">
        <f t="shared" si="25"/>
        <v>none</v>
      </c>
    </row>
    <row r="1648" spans="1:12" x14ac:dyDescent="0.3">
      <c r="A1648" s="18" t="s">
        <v>3772</v>
      </c>
      <c r="B1648" s="11" t="s">
        <v>292</v>
      </c>
      <c r="C1648" s="11" t="s">
        <v>3740</v>
      </c>
      <c r="D1648" s="11" t="s">
        <v>3741</v>
      </c>
      <c r="E1648" s="11" t="s">
        <v>3773</v>
      </c>
      <c r="F1648" s="12">
        <v>14</v>
      </c>
      <c r="G1648" s="12">
        <v>3</v>
      </c>
      <c r="H1648" s="13">
        <v>0.3705</v>
      </c>
      <c r="I1648" s="14">
        <v>0.33115073</v>
      </c>
      <c r="J1648" s="15">
        <v>0.15</v>
      </c>
      <c r="K1648" s="16" t="s">
        <v>297</v>
      </c>
      <c r="L1648" t="str">
        <f t="shared" si="25"/>
        <v>none</v>
      </c>
    </row>
    <row r="1649" spans="1:12" x14ac:dyDescent="0.3">
      <c r="A1649" s="11" t="s">
        <v>3774</v>
      </c>
      <c r="B1649" s="11" t="s">
        <v>292</v>
      </c>
      <c r="C1649" s="11" t="s">
        <v>3740</v>
      </c>
      <c r="D1649" s="11" t="s">
        <v>3741</v>
      </c>
      <c r="E1649" s="11" t="s">
        <v>3775</v>
      </c>
      <c r="F1649" s="12">
        <v>122</v>
      </c>
      <c r="G1649" s="12">
        <v>31</v>
      </c>
      <c r="H1649" s="13">
        <v>0.25769999999999998</v>
      </c>
      <c r="I1649" s="14">
        <v>2.0398556399999999</v>
      </c>
      <c r="J1649" s="15">
        <v>1</v>
      </c>
      <c r="K1649" s="16" t="s">
        <v>297</v>
      </c>
      <c r="L1649" t="str">
        <f t="shared" si="25"/>
        <v>none</v>
      </c>
    </row>
    <row r="1650" spans="1:12" x14ac:dyDescent="0.3">
      <c r="A1650" s="11" t="s">
        <v>3776</v>
      </c>
      <c r="B1650" s="11" t="s">
        <v>292</v>
      </c>
      <c r="C1650" s="11" t="s">
        <v>3740</v>
      </c>
      <c r="D1650" s="11" t="s">
        <v>3741</v>
      </c>
      <c r="E1650" s="11" t="s">
        <v>3777</v>
      </c>
      <c r="F1650" s="12">
        <v>17</v>
      </c>
      <c r="G1650" s="12">
        <v>4</v>
      </c>
      <c r="H1650" s="13">
        <v>0.33169999999999999</v>
      </c>
      <c r="I1650" s="14">
        <v>1.9292490099999999</v>
      </c>
      <c r="J1650" s="15">
        <v>1</v>
      </c>
      <c r="K1650" s="16" t="s">
        <v>297</v>
      </c>
      <c r="L1650" t="str">
        <f t="shared" si="25"/>
        <v>none</v>
      </c>
    </row>
    <row r="1651" spans="1:12" x14ac:dyDescent="0.3">
      <c r="A1651" s="18" t="s">
        <v>3778</v>
      </c>
      <c r="B1651" s="11" t="s">
        <v>292</v>
      </c>
      <c r="C1651" s="11" t="s">
        <v>3740</v>
      </c>
      <c r="D1651" s="11" t="s">
        <v>3741</v>
      </c>
      <c r="E1651" s="11" t="s">
        <v>3779</v>
      </c>
      <c r="F1651" s="12">
        <v>74</v>
      </c>
      <c r="G1651" s="12">
        <v>19</v>
      </c>
      <c r="H1651" s="13">
        <v>0.51339999999999997</v>
      </c>
      <c r="I1651" s="14">
        <v>2.6177896999999999</v>
      </c>
      <c r="J1651" s="15">
        <v>1</v>
      </c>
      <c r="K1651" s="16" t="s">
        <v>297</v>
      </c>
      <c r="L1651" t="str">
        <f t="shared" si="25"/>
        <v>none</v>
      </c>
    </row>
    <row r="1652" spans="1:12" x14ac:dyDescent="0.3">
      <c r="A1652" s="11" t="s">
        <v>3780</v>
      </c>
      <c r="B1652" s="11" t="s">
        <v>292</v>
      </c>
      <c r="C1652" s="11" t="s">
        <v>3740</v>
      </c>
      <c r="D1652" s="11" t="s">
        <v>3741</v>
      </c>
      <c r="E1652" s="11" t="s">
        <v>3781</v>
      </c>
      <c r="F1652" s="12">
        <v>197</v>
      </c>
      <c r="G1652" s="12">
        <v>49</v>
      </c>
      <c r="H1652" s="13">
        <v>0.32469999999999999</v>
      </c>
      <c r="I1652" s="14">
        <v>1.0973425999999999</v>
      </c>
      <c r="J1652" s="15">
        <v>0.8</v>
      </c>
      <c r="K1652" s="16" t="s">
        <v>297</v>
      </c>
      <c r="L1652" t="str">
        <f t="shared" si="25"/>
        <v>none</v>
      </c>
    </row>
    <row r="1653" spans="1:12" x14ac:dyDescent="0.3">
      <c r="A1653" s="11" t="s">
        <v>3782</v>
      </c>
      <c r="B1653" s="11" t="s">
        <v>292</v>
      </c>
      <c r="C1653" s="11" t="s">
        <v>3740</v>
      </c>
      <c r="D1653" s="11" t="s">
        <v>3741</v>
      </c>
      <c r="E1653" s="11" t="s">
        <v>3783</v>
      </c>
      <c r="F1653" s="12">
        <v>307</v>
      </c>
      <c r="G1653" s="12">
        <v>77</v>
      </c>
      <c r="H1653" s="13">
        <v>0.47020000000000001</v>
      </c>
      <c r="I1653" s="14">
        <v>1.97980928</v>
      </c>
      <c r="J1653" s="15">
        <v>0.8</v>
      </c>
      <c r="K1653" s="16" t="s">
        <v>331</v>
      </c>
      <c r="L1653" t="str">
        <f t="shared" si="25"/>
        <v>none</v>
      </c>
    </row>
    <row r="1654" spans="1:12" x14ac:dyDescent="0.3">
      <c r="A1654" s="11" t="s">
        <v>3784</v>
      </c>
      <c r="B1654" s="11" t="s">
        <v>292</v>
      </c>
      <c r="C1654" s="11" t="s">
        <v>3740</v>
      </c>
      <c r="D1654" s="11" t="s">
        <v>3741</v>
      </c>
      <c r="E1654" s="11" t="s">
        <v>3785</v>
      </c>
      <c r="F1654" s="12">
        <v>320</v>
      </c>
      <c r="G1654" s="12">
        <v>80</v>
      </c>
      <c r="H1654" s="13">
        <v>0.49080000000000001</v>
      </c>
      <c r="I1654" s="14">
        <v>1.48662319</v>
      </c>
      <c r="J1654" s="15">
        <v>0.8</v>
      </c>
      <c r="K1654" s="16" t="s">
        <v>297</v>
      </c>
      <c r="L1654" t="str">
        <f t="shared" si="25"/>
        <v>none</v>
      </c>
    </row>
    <row r="1655" spans="1:12" x14ac:dyDescent="0.3">
      <c r="A1655" s="18" t="s">
        <v>3786</v>
      </c>
      <c r="B1655" s="11" t="s">
        <v>292</v>
      </c>
      <c r="C1655" s="11" t="s">
        <v>3740</v>
      </c>
      <c r="D1655" s="11" t="s">
        <v>3741</v>
      </c>
      <c r="E1655" s="11" t="s">
        <v>3787</v>
      </c>
      <c r="F1655" s="12">
        <v>392</v>
      </c>
      <c r="G1655" s="12">
        <v>98</v>
      </c>
      <c r="H1655" s="13">
        <v>0.73699999999999999</v>
      </c>
      <c r="I1655" s="14">
        <v>1.1781572300000001</v>
      </c>
      <c r="J1655" s="15">
        <v>0.01</v>
      </c>
      <c r="K1655" s="16" t="s">
        <v>331</v>
      </c>
      <c r="L1655" t="str">
        <f t="shared" si="25"/>
        <v>none</v>
      </c>
    </row>
    <row r="1656" spans="1:12" x14ac:dyDescent="0.3">
      <c r="A1656" s="11" t="s">
        <v>3788</v>
      </c>
      <c r="B1656" s="11" t="s">
        <v>292</v>
      </c>
      <c r="C1656" s="11" t="s">
        <v>3740</v>
      </c>
      <c r="D1656" s="11" t="s">
        <v>3741</v>
      </c>
      <c r="E1656" s="11" t="s">
        <v>3789</v>
      </c>
      <c r="F1656" s="12">
        <v>266</v>
      </c>
      <c r="G1656" s="12">
        <v>67</v>
      </c>
      <c r="H1656" s="13">
        <v>0.53500000000000003</v>
      </c>
      <c r="I1656" s="14">
        <v>1.42020613</v>
      </c>
      <c r="J1656" s="15">
        <v>0.8</v>
      </c>
      <c r="K1656" s="16" t="s">
        <v>297</v>
      </c>
      <c r="L1656" t="str">
        <f t="shared" si="25"/>
        <v>none</v>
      </c>
    </row>
    <row r="1657" spans="1:12" x14ac:dyDescent="0.3">
      <c r="A1657" s="11" t="s">
        <v>3790</v>
      </c>
      <c r="B1657" s="11" t="s">
        <v>292</v>
      </c>
      <c r="C1657" s="11" t="s">
        <v>3740</v>
      </c>
      <c r="D1657" s="11" t="s">
        <v>3741</v>
      </c>
      <c r="E1657" s="11" t="s">
        <v>3791</v>
      </c>
      <c r="F1657" s="12">
        <v>82</v>
      </c>
      <c r="G1657" s="12">
        <v>20</v>
      </c>
      <c r="H1657" s="13">
        <v>0.52449999999999997</v>
      </c>
      <c r="I1657" s="14">
        <v>2.68599071</v>
      </c>
      <c r="J1657" s="15">
        <v>1</v>
      </c>
      <c r="K1657" s="16" t="s">
        <v>297</v>
      </c>
      <c r="L1657" t="str">
        <f t="shared" si="25"/>
        <v>none</v>
      </c>
    </row>
    <row r="1658" spans="1:12" x14ac:dyDescent="0.3">
      <c r="A1658" s="11" t="s">
        <v>3792</v>
      </c>
      <c r="B1658" s="11" t="s">
        <v>292</v>
      </c>
      <c r="C1658" s="11" t="s">
        <v>3740</v>
      </c>
      <c r="D1658" s="11" t="s">
        <v>3741</v>
      </c>
      <c r="E1658" s="11" t="s">
        <v>3793</v>
      </c>
      <c r="F1658" s="12">
        <v>328</v>
      </c>
      <c r="G1658" s="12">
        <v>82</v>
      </c>
      <c r="H1658" s="13">
        <v>0.48020000000000002</v>
      </c>
      <c r="I1658" s="14">
        <v>2.0000627500000001</v>
      </c>
      <c r="J1658" s="15">
        <v>0.8</v>
      </c>
      <c r="K1658" s="16" t="s">
        <v>331</v>
      </c>
      <c r="L1658" t="str">
        <f t="shared" si="25"/>
        <v>none</v>
      </c>
    </row>
    <row r="1659" spans="1:12" x14ac:dyDescent="0.3">
      <c r="A1659" s="11" t="s">
        <v>3794</v>
      </c>
      <c r="B1659" s="11" t="s">
        <v>292</v>
      </c>
      <c r="C1659" s="11" t="s">
        <v>3740</v>
      </c>
      <c r="D1659" s="11" t="s">
        <v>3741</v>
      </c>
      <c r="E1659" s="11" t="s">
        <v>3795</v>
      </c>
      <c r="F1659" s="12">
        <v>403</v>
      </c>
      <c r="G1659" s="12">
        <v>101</v>
      </c>
      <c r="H1659" s="13">
        <v>0.71940000000000004</v>
      </c>
      <c r="I1659" s="14">
        <v>1.20198296</v>
      </c>
      <c r="J1659" s="15">
        <v>0.01</v>
      </c>
      <c r="K1659" s="16" t="s">
        <v>331</v>
      </c>
      <c r="L1659" t="str">
        <f t="shared" si="25"/>
        <v>none</v>
      </c>
    </row>
    <row r="1660" spans="1:12" x14ac:dyDescent="0.3">
      <c r="A1660" s="11" t="s">
        <v>3796</v>
      </c>
      <c r="B1660" s="11" t="s">
        <v>292</v>
      </c>
      <c r="C1660" s="11" t="s">
        <v>3740</v>
      </c>
      <c r="D1660" s="11" t="s">
        <v>3741</v>
      </c>
      <c r="E1660" s="11" t="s">
        <v>3797</v>
      </c>
      <c r="F1660" s="12">
        <v>81</v>
      </c>
      <c r="G1660" s="12">
        <v>20</v>
      </c>
      <c r="H1660" s="13">
        <v>0.38080000000000003</v>
      </c>
      <c r="I1660" s="14">
        <v>1.0875726400000001</v>
      </c>
      <c r="J1660" s="15">
        <v>0.8</v>
      </c>
      <c r="K1660" s="16" t="s">
        <v>331</v>
      </c>
      <c r="L1660" t="str">
        <f t="shared" si="25"/>
        <v>none</v>
      </c>
    </row>
    <row r="1661" spans="1:12" x14ac:dyDescent="0.3">
      <c r="A1661" s="18" t="s">
        <v>3798</v>
      </c>
      <c r="B1661" s="11" t="s">
        <v>292</v>
      </c>
      <c r="C1661" s="11" t="s">
        <v>3740</v>
      </c>
      <c r="D1661" s="11" t="s">
        <v>3741</v>
      </c>
      <c r="E1661" s="11" t="s">
        <v>3799</v>
      </c>
      <c r="F1661" s="12">
        <v>15</v>
      </c>
      <c r="G1661" s="12">
        <v>4</v>
      </c>
      <c r="H1661" s="13">
        <v>0.44180000000000003</v>
      </c>
      <c r="I1661" s="14">
        <v>0.33153370999999998</v>
      </c>
      <c r="J1661" s="15">
        <v>0.15</v>
      </c>
      <c r="K1661" s="16" t="s">
        <v>297</v>
      </c>
      <c r="L1661" t="str">
        <f t="shared" si="25"/>
        <v>none</v>
      </c>
    </row>
    <row r="1662" spans="1:12" x14ac:dyDescent="0.3">
      <c r="A1662" s="18" t="s">
        <v>3800</v>
      </c>
      <c r="B1662" s="11" t="s">
        <v>292</v>
      </c>
      <c r="C1662" s="11" t="s">
        <v>3740</v>
      </c>
      <c r="D1662" s="11" t="s">
        <v>3741</v>
      </c>
      <c r="E1662" s="11" t="s">
        <v>3801</v>
      </c>
      <c r="F1662" s="12">
        <v>477</v>
      </c>
      <c r="G1662" s="12">
        <v>119</v>
      </c>
      <c r="H1662" s="13">
        <v>0.50760000000000005</v>
      </c>
      <c r="I1662" s="14">
        <v>1.39149806</v>
      </c>
      <c r="J1662" s="15">
        <v>0.8</v>
      </c>
      <c r="K1662" s="16" t="s">
        <v>331</v>
      </c>
      <c r="L1662" t="str">
        <f t="shared" si="25"/>
        <v>none</v>
      </c>
    </row>
    <row r="1663" spans="1:12" x14ac:dyDescent="0.3">
      <c r="A1663" s="11" t="s">
        <v>3802</v>
      </c>
      <c r="B1663" s="11" t="s">
        <v>292</v>
      </c>
      <c r="C1663" s="11" t="s">
        <v>3740</v>
      </c>
      <c r="D1663" s="11" t="s">
        <v>3741</v>
      </c>
      <c r="E1663" s="11" t="s">
        <v>3803</v>
      </c>
      <c r="F1663" s="12">
        <v>12</v>
      </c>
      <c r="G1663" s="12">
        <v>3</v>
      </c>
      <c r="H1663" s="13">
        <v>0.40989999999999999</v>
      </c>
      <c r="I1663" s="14">
        <v>1.0916520700000001</v>
      </c>
      <c r="J1663" s="15">
        <v>0.8</v>
      </c>
      <c r="K1663" s="16" t="s">
        <v>331</v>
      </c>
      <c r="L1663" t="str">
        <f t="shared" si="25"/>
        <v>none</v>
      </c>
    </row>
    <row r="1664" spans="1:12" x14ac:dyDescent="0.3">
      <c r="A1664" s="11" t="s">
        <v>3804</v>
      </c>
      <c r="B1664" s="11" t="s">
        <v>292</v>
      </c>
      <c r="C1664" s="11" t="s">
        <v>3740</v>
      </c>
      <c r="D1664" s="11" t="s">
        <v>3741</v>
      </c>
      <c r="E1664" s="11" t="s">
        <v>3805</v>
      </c>
      <c r="F1664" s="12">
        <v>18</v>
      </c>
      <c r="G1664" s="12">
        <v>5</v>
      </c>
      <c r="H1664" s="13">
        <v>0.44040000000000001</v>
      </c>
      <c r="I1664" s="14">
        <v>0.33587599000000001</v>
      </c>
      <c r="J1664" s="15">
        <v>0.15</v>
      </c>
      <c r="K1664" s="16" t="s">
        <v>297</v>
      </c>
      <c r="L1664" t="str">
        <f t="shared" si="25"/>
        <v>none</v>
      </c>
    </row>
    <row r="1665" spans="1:12" x14ac:dyDescent="0.3">
      <c r="A1665" s="11" t="s">
        <v>3806</v>
      </c>
      <c r="B1665" s="11" t="s">
        <v>292</v>
      </c>
      <c r="C1665" s="11" t="s">
        <v>3740</v>
      </c>
      <c r="D1665" s="11" t="s">
        <v>3741</v>
      </c>
      <c r="E1665" s="11" t="s">
        <v>3807</v>
      </c>
      <c r="F1665" s="12">
        <v>362</v>
      </c>
      <c r="G1665" s="12">
        <v>91</v>
      </c>
      <c r="H1665" s="13">
        <v>0.4476</v>
      </c>
      <c r="I1665" s="14">
        <v>2.1626304099999998</v>
      </c>
      <c r="J1665" s="15">
        <v>0.8</v>
      </c>
      <c r="K1665" s="16" t="s">
        <v>331</v>
      </c>
      <c r="L1665" t="str">
        <f t="shared" si="25"/>
        <v>none</v>
      </c>
    </row>
    <row r="1666" spans="1:12" x14ac:dyDescent="0.3">
      <c r="A1666" s="18" t="s">
        <v>3808</v>
      </c>
      <c r="B1666" s="11" t="s">
        <v>292</v>
      </c>
      <c r="C1666" s="11" t="s">
        <v>3740</v>
      </c>
      <c r="D1666" s="11" t="s">
        <v>3741</v>
      </c>
      <c r="E1666" s="11" t="s">
        <v>3809</v>
      </c>
      <c r="F1666" s="12">
        <v>20</v>
      </c>
      <c r="G1666" s="12">
        <v>5</v>
      </c>
      <c r="H1666" s="13">
        <v>0.32669999999999999</v>
      </c>
      <c r="I1666" s="14">
        <v>2.0290040500000002</v>
      </c>
      <c r="J1666" s="15">
        <v>1</v>
      </c>
      <c r="K1666" s="16" t="s">
        <v>297</v>
      </c>
      <c r="L1666" t="str">
        <f t="shared" si="25"/>
        <v>none</v>
      </c>
    </row>
    <row r="1667" spans="1:12" x14ac:dyDescent="0.3">
      <c r="A1667" s="11" t="s">
        <v>3810</v>
      </c>
      <c r="B1667" s="11" t="s">
        <v>292</v>
      </c>
      <c r="C1667" s="11" t="s">
        <v>3740</v>
      </c>
      <c r="D1667" s="11" t="s">
        <v>3741</v>
      </c>
      <c r="E1667" s="11" t="s">
        <v>3811</v>
      </c>
      <c r="F1667" s="12">
        <v>240</v>
      </c>
      <c r="G1667" s="12">
        <v>60</v>
      </c>
      <c r="H1667" s="13">
        <v>0.35549999999999998</v>
      </c>
      <c r="I1667" s="14">
        <v>2.1066085499999998</v>
      </c>
      <c r="J1667" s="15">
        <v>1</v>
      </c>
      <c r="K1667" s="16" t="s">
        <v>297</v>
      </c>
      <c r="L1667" t="str">
        <f t="shared" ref="L1667:L1730" si="26">IFERROR(VLOOKUP(C1667,$O$2:$P$21,2,FALSE),"none")</f>
        <v>none</v>
      </c>
    </row>
    <row r="1668" spans="1:12" x14ac:dyDescent="0.3">
      <c r="A1668" s="11" t="s">
        <v>3812</v>
      </c>
      <c r="B1668" s="11" t="s">
        <v>292</v>
      </c>
      <c r="C1668" s="11" t="s">
        <v>3740</v>
      </c>
      <c r="D1668" s="11" t="s">
        <v>3741</v>
      </c>
      <c r="E1668" s="11" t="s">
        <v>3813</v>
      </c>
      <c r="F1668" s="12">
        <v>179</v>
      </c>
      <c r="G1668" s="12">
        <v>45</v>
      </c>
      <c r="H1668" s="13">
        <v>0.24329999999999999</v>
      </c>
      <c r="I1668" s="14">
        <v>2.2268198199999998</v>
      </c>
      <c r="J1668" s="15">
        <v>1</v>
      </c>
      <c r="K1668" s="16" t="s">
        <v>297</v>
      </c>
      <c r="L1668" t="str">
        <f t="shared" si="26"/>
        <v>none</v>
      </c>
    </row>
    <row r="1669" spans="1:12" x14ac:dyDescent="0.3">
      <c r="A1669" s="11" t="s">
        <v>3814</v>
      </c>
      <c r="B1669" s="11" t="s">
        <v>292</v>
      </c>
      <c r="C1669" s="11" t="s">
        <v>3740</v>
      </c>
      <c r="D1669" s="11" t="s">
        <v>3741</v>
      </c>
      <c r="E1669" s="11" t="s">
        <v>3815</v>
      </c>
      <c r="F1669" s="12">
        <v>176</v>
      </c>
      <c r="G1669" s="12">
        <v>44</v>
      </c>
      <c r="H1669" s="13">
        <v>0.4395</v>
      </c>
      <c r="I1669" s="14">
        <v>1.08825595</v>
      </c>
      <c r="J1669" s="15">
        <v>0.8</v>
      </c>
      <c r="K1669" s="16" t="s">
        <v>331</v>
      </c>
      <c r="L1669" t="str">
        <f t="shared" si="26"/>
        <v>none</v>
      </c>
    </row>
    <row r="1670" spans="1:12" x14ac:dyDescent="0.3">
      <c r="A1670" s="11" t="s">
        <v>3816</v>
      </c>
      <c r="B1670" s="11" t="s">
        <v>292</v>
      </c>
      <c r="C1670" s="11" t="s">
        <v>3740</v>
      </c>
      <c r="D1670" s="11" t="s">
        <v>3741</v>
      </c>
      <c r="E1670" s="11" t="s">
        <v>3817</v>
      </c>
      <c r="F1670" s="12">
        <v>333</v>
      </c>
      <c r="G1670" s="12">
        <v>83</v>
      </c>
      <c r="H1670" s="13">
        <v>0.34189999999999998</v>
      </c>
      <c r="I1670" s="14">
        <v>2.3480960500000001</v>
      </c>
      <c r="J1670" s="15">
        <v>1</v>
      </c>
      <c r="K1670" s="16" t="s">
        <v>297</v>
      </c>
      <c r="L1670" t="str">
        <f t="shared" si="26"/>
        <v>none</v>
      </c>
    </row>
    <row r="1671" spans="1:12" x14ac:dyDescent="0.3">
      <c r="A1671" s="11" t="s">
        <v>3818</v>
      </c>
      <c r="B1671" s="11" t="s">
        <v>292</v>
      </c>
      <c r="C1671" s="11" t="s">
        <v>3740</v>
      </c>
      <c r="D1671" s="11" t="s">
        <v>3741</v>
      </c>
      <c r="E1671" s="11" t="s">
        <v>3819</v>
      </c>
      <c r="F1671" s="12">
        <v>173</v>
      </c>
      <c r="G1671" s="12">
        <v>43</v>
      </c>
      <c r="H1671" s="13">
        <v>0.37930000000000003</v>
      </c>
      <c r="I1671" s="14">
        <v>1.0684884400000001</v>
      </c>
      <c r="J1671" s="15">
        <v>0.8</v>
      </c>
      <c r="K1671" s="16" t="s">
        <v>331</v>
      </c>
      <c r="L1671" t="str">
        <f t="shared" si="26"/>
        <v>none</v>
      </c>
    </row>
    <row r="1672" spans="1:12" x14ac:dyDescent="0.3">
      <c r="A1672" s="11" t="s">
        <v>3820</v>
      </c>
      <c r="B1672" s="11" t="s">
        <v>292</v>
      </c>
      <c r="C1672" s="11" t="s">
        <v>3740</v>
      </c>
      <c r="D1672" s="11" t="s">
        <v>3741</v>
      </c>
      <c r="E1672" s="11" t="s">
        <v>3821</v>
      </c>
      <c r="F1672" s="12">
        <v>37</v>
      </c>
      <c r="G1672" s="12">
        <v>9</v>
      </c>
      <c r="H1672" s="13">
        <v>0.54120000000000001</v>
      </c>
      <c r="I1672" s="14">
        <v>0.37644904000000001</v>
      </c>
      <c r="J1672" s="15">
        <v>0.15</v>
      </c>
      <c r="K1672" s="16" t="s">
        <v>297</v>
      </c>
      <c r="L1672" t="str">
        <f t="shared" si="26"/>
        <v>none</v>
      </c>
    </row>
    <row r="1673" spans="1:12" x14ac:dyDescent="0.3">
      <c r="A1673" s="11" t="s">
        <v>3822</v>
      </c>
      <c r="B1673" s="11" t="s">
        <v>292</v>
      </c>
      <c r="C1673" s="11" t="s">
        <v>3740</v>
      </c>
      <c r="D1673" s="11" t="s">
        <v>3741</v>
      </c>
      <c r="E1673" s="11" t="s">
        <v>3823</v>
      </c>
      <c r="F1673" s="12">
        <v>835</v>
      </c>
      <c r="G1673" s="12">
        <v>209</v>
      </c>
      <c r="H1673" s="13">
        <v>0.67779999999999996</v>
      </c>
      <c r="I1673" s="14">
        <v>1.2222741100000001</v>
      </c>
      <c r="J1673" s="15">
        <v>0.01</v>
      </c>
      <c r="K1673" s="16" t="s">
        <v>331</v>
      </c>
      <c r="L1673" t="str">
        <f t="shared" si="26"/>
        <v>none</v>
      </c>
    </row>
    <row r="1674" spans="1:12" x14ac:dyDescent="0.3">
      <c r="A1674" s="11" t="s">
        <v>3824</v>
      </c>
      <c r="B1674" s="11" t="s">
        <v>292</v>
      </c>
      <c r="C1674" s="11" t="s">
        <v>3740</v>
      </c>
      <c r="D1674" s="11" t="s">
        <v>3741</v>
      </c>
      <c r="E1674" s="11" t="s">
        <v>3825</v>
      </c>
      <c r="F1674" s="12">
        <v>211</v>
      </c>
      <c r="G1674" s="12">
        <v>53</v>
      </c>
      <c r="H1674" s="13">
        <v>0.4556</v>
      </c>
      <c r="I1674" s="14">
        <v>1.40621497</v>
      </c>
      <c r="J1674" s="15">
        <v>1</v>
      </c>
      <c r="K1674" s="16" t="s">
        <v>331</v>
      </c>
      <c r="L1674" t="str">
        <f t="shared" si="26"/>
        <v>none</v>
      </c>
    </row>
    <row r="1675" spans="1:12" x14ac:dyDescent="0.3">
      <c r="A1675" s="11" t="s">
        <v>3826</v>
      </c>
      <c r="B1675" s="11" t="s">
        <v>292</v>
      </c>
      <c r="C1675" s="11" t="s">
        <v>3740</v>
      </c>
      <c r="D1675" s="11" t="s">
        <v>3741</v>
      </c>
      <c r="E1675" s="11" t="s">
        <v>3827</v>
      </c>
      <c r="F1675" s="12">
        <v>354</v>
      </c>
      <c r="G1675" s="12">
        <v>89</v>
      </c>
      <c r="H1675" s="13">
        <v>0.52480000000000004</v>
      </c>
      <c r="I1675" s="14">
        <v>1.4734638200000001</v>
      </c>
      <c r="J1675" s="15">
        <v>1</v>
      </c>
      <c r="K1675" s="16" t="s">
        <v>331</v>
      </c>
      <c r="L1675" t="str">
        <f t="shared" si="26"/>
        <v>none</v>
      </c>
    </row>
    <row r="1676" spans="1:12" x14ac:dyDescent="0.3">
      <c r="A1676" s="11" t="s">
        <v>3828</v>
      </c>
      <c r="B1676" s="11" t="s">
        <v>292</v>
      </c>
      <c r="C1676" s="11" t="s">
        <v>3740</v>
      </c>
      <c r="D1676" s="11" t="s">
        <v>3741</v>
      </c>
      <c r="E1676" s="11" t="s">
        <v>3829</v>
      </c>
      <c r="F1676" s="12">
        <v>292</v>
      </c>
      <c r="G1676" s="12">
        <v>73</v>
      </c>
      <c r="H1676" s="13">
        <v>0.48599999999999999</v>
      </c>
      <c r="I1676" s="14">
        <v>1.90652037</v>
      </c>
      <c r="J1676" s="15">
        <v>0.8</v>
      </c>
      <c r="K1676" s="16" t="s">
        <v>331</v>
      </c>
      <c r="L1676" t="str">
        <f t="shared" si="26"/>
        <v>none</v>
      </c>
    </row>
    <row r="1677" spans="1:12" x14ac:dyDescent="0.3">
      <c r="A1677" s="11" t="s">
        <v>3830</v>
      </c>
      <c r="B1677" s="11" t="s">
        <v>292</v>
      </c>
      <c r="C1677" s="11" t="s">
        <v>3740</v>
      </c>
      <c r="D1677" s="11" t="s">
        <v>3741</v>
      </c>
      <c r="E1677" s="11" t="s">
        <v>3831</v>
      </c>
      <c r="F1677" s="12">
        <v>580</v>
      </c>
      <c r="G1677" s="12">
        <v>145</v>
      </c>
      <c r="H1677" s="13">
        <v>0.45900000000000002</v>
      </c>
      <c r="I1677" s="14">
        <v>1.4318150300000001</v>
      </c>
      <c r="J1677" s="15">
        <v>1</v>
      </c>
      <c r="K1677" s="16" t="s">
        <v>331</v>
      </c>
      <c r="L1677" t="str">
        <f t="shared" si="26"/>
        <v>none</v>
      </c>
    </row>
    <row r="1678" spans="1:12" x14ac:dyDescent="0.3">
      <c r="A1678" s="18" t="s">
        <v>3832</v>
      </c>
      <c r="B1678" s="11" t="s">
        <v>292</v>
      </c>
      <c r="C1678" s="11" t="s">
        <v>3740</v>
      </c>
      <c r="D1678" s="11" t="s">
        <v>3741</v>
      </c>
      <c r="E1678" s="11" t="s">
        <v>3833</v>
      </c>
      <c r="F1678" s="12">
        <v>452</v>
      </c>
      <c r="G1678" s="12">
        <v>113</v>
      </c>
      <c r="H1678" s="13">
        <v>0.70409999999999995</v>
      </c>
      <c r="I1678" s="14">
        <v>1.2387806699999999</v>
      </c>
      <c r="J1678" s="15">
        <v>0.01</v>
      </c>
      <c r="K1678" s="16" t="s">
        <v>331</v>
      </c>
      <c r="L1678" t="str">
        <f t="shared" si="26"/>
        <v>none</v>
      </c>
    </row>
    <row r="1679" spans="1:12" x14ac:dyDescent="0.3">
      <c r="A1679" s="11" t="s">
        <v>3834</v>
      </c>
      <c r="B1679" s="11" t="s">
        <v>292</v>
      </c>
      <c r="C1679" s="11" t="s">
        <v>3740</v>
      </c>
      <c r="D1679" s="11" t="s">
        <v>3741</v>
      </c>
      <c r="E1679" s="11" t="s">
        <v>3835</v>
      </c>
      <c r="F1679" s="12">
        <v>223</v>
      </c>
      <c r="G1679" s="12">
        <v>56</v>
      </c>
      <c r="H1679" s="13">
        <v>0.4773</v>
      </c>
      <c r="I1679" s="14">
        <v>1.41327278</v>
      </c>
      <c r="J1679" s="15">
        <v>0.8</v>
      </c>
      <c r="K1679" s="16" t="s">
        <v>297</v>
      </c>
      <c r="L1679" t="str">
        <f t="shared" si="26"/>
        <v>none</v>
      </c>
    </row>
    <row r="1680" spans="1:12" x14ac:dyDescent="0.3">
      <c r="A1680" s="11" t="s">
        <v>3836</v>
      </c>
      <c r="B1680" s="11" t="s">
        <v>292</v>
      </c>
      <c r="C1680" s="11" t="s">
        <v>3740</v>
      </c>
      <c r="D1680" s="11" t="s">
        <v>3741</v>
      </c>
      <c r="E1680" s="11" t="s">
        <v>3837</v>
      </c>
      <c r="F1680" s="12">
        <v>107</v>
      </c>
      <c r="G1680" s="12">
        <v>27</v>
      </c>
      <c r="H1680" s="13">
        <v>0.2485</v>
      </c>
      <c r="I1680" s="14">
        <v>2.0254721199999999</v>
      </c>
      <c r="J1680" s="15">
        <v>1</v>
      </c>
      <c r="K1680" s="16" t="s">
        <v>297</v>
      </c>
      <c r="L1680" t="str">
        <f t="shared" si="26"/>
        <v>none</v>
      </c>
    </row>
    <row r="1681" spans="1:12" x14ac:dyDescent="0.3">
      <c r="A1681" s="11" t="s">
        <v>3838</v>
      </c>
      <c r="B1681" s="11" t="s">
        <v>292</v>
      </c>
      <c r="C1681" s="11" t="s">
        <v>3740</v>
      </c>
      <c r="D1681" s="11" t="s">
        <v>3741</v>
      </c>
      <c r="E1681" s="11" t="s">
        <v>3839</v>
      </c>
      <c r="F1681" s="12">
        <v>22</v>
      </c>
      <c r="G1681" s="12">
        <v>6</v>
      </c>
      <c r="H1681" s="13">
        <v>0.2964</v>
      </c>
      <c r="I1681" s="14">
        <v>2.1793848699999998</v>
      </c>
      <c r="J1681" s="15">
        <v>1</v>
      </c>
      <c r="K1681" s="16" t="s">
        <v>297</v>
      </c>
      <c r="L1681" t="str">
        <f t="shared" si="26"/>
        <v>none</v>
      </c>
    </row>
    <row r="1682" spans="1:12" x14ac:dyDescent="0.3">
      <c r="A1682" s="11" t="s">
        <v>3840</v>
      </c>
      <c r="B1682" s="11" t="s">
        <v>292</v>
      </c>
      <c r="C1682" s="11" t="s">
        <v>3740</v>
      </c>
      <c r="D1682" s="11" t="s">
        <v>3741</v>
      </c>
      <c r="E1682" s="11" t="s">
        <v>3841</v>
      </c>
      <c r="F1682" s="12">
        <v>242</v>
      </c>
      <c r="G1682" s="12">
        <v>61</v>
      </c>
      <c r="H1682" s="13">
        <v>0.47020000000000001</v>
      </c>
      <c r="I1682" s="14">
        <v>1.0825601899999999</v>
      </c>
      <c r="J1682" s="15">
        <v>0.8</v>
      </c>
      <c r="K1682" s="16" t="s">
        <v>331</v>
      </c>
      <c r="L1682" t="str">
        <f t="shared" si="26"/>
        <v>none</v>
      </c>
    </row>
    <row r="1683" spans="1:12" x14ac:dyDescent="0.3">
      <c r="A1683" s="11" t="s">
        <v>3842</v>
      </c>
      <c r="B1683" s="11" t="s">
        <v>292</v>
      </c>
      <c r="C1683" s="11" t="s">
        <v>3740</v>
      </c>
      <c r="D1683" s="11" t="s">
        <v>3741</v>
      </c>
      <c r="E1683" s="11" t="s">
        <v>3843</v>
      </c>
      <c r="F1683" s="12">
        <v>136</v>
      </c>
      <c r="G1683" s="12">
        <v>34</v>
      </c>
      <c r="H1683" s="13">
        <v>0.39750000000000002</v>
      </c>
      <c r="I1683" s="14">
        <v>1.8092345000000001</v>
      </c>
      <c r="J1683" s="15">
        <v>0.8</v>
      </c>
      <c r="K1683" s="16" t="s">
        <v>331</v>
      </c>
      <c r="L1683" t="str">
        <f t="shared" si="26"/>
        <v>none</v>
      </c>
    </row>
    <row r="1684" spans="1:12" x14ac:dyDescent="0.3">
      <c r="A1684" s="11" t="s">
        <v>3844</v>
      </c>
      <c r="B1684" s="11" t="s">
        <v>292</v>
      </c>
      <c r="C1684" s="11" t="s">
        <v>3740</v>
      </c>
      <c r="D1684" s="11" t="s">
        <v>3741</v>
      </c>
      <c r="E1684" s="11" t="s">
        <v>3845</v>
      </c>
      <c r="F1684" s="12">
        <v>244</v>
      </c>
      <c r="G1684" s="12">
        <v>61</v>
      </c>
      <c r="H1684" s="13">
        <v>0.36420000000000002</v>
      </c>
      <c r="I1684" s="14">
        <v>1.9942015500000001</v>
      </c>
      <c r="J1684" s="15">
        <v>1</v>
      </c>
      <c r="K1684" s="16" t="s">
        <v>297</v>
      </c>
      <c r="L1684" t="str">
        <f t="shared" si="26"/>
        <v>none</v>
      </c>
    </row>
    <row r="1685" spans="1:12" x14ac:dyDescent="0.3">
      <c r="A1685" s="11" t="s">
        <v>3846</v>
      </c>
      <c r="B1685" s="11" t="s">
        <v>292</v>
      </c>
      <c r="C1685" s="11" t="s">
        <v>3740</v>
      </c>
      <c r="D1685" s="11" t="s">
        <v>3741</v>
      </c>
      <c r="E1685" s="11" t="s">
        <v>3847</v>
      </c>
      <c r="F1685" s="12">
        <v>121</v>
      </c>
      <c r="G1685" s="12">
        <v>30</v>
      </c>
      <c r="H1685" s="13">
        <v>0.81569999999999998</v>
      </c>
      <c r="I1685" s="14">
        <v>0.29428908999999998</v>
      </c>
      <c r="J1685" s="15">
        <v>0.01</v>
      </c>
      <c r="K1685" s="16" t="s">
        <v>331</v>
      </c>
      <c r="L1685" t="str">
        <f t="shared" si="26"/>
        <v>none</v>
      </c>
    </row>
    <row r="1686" spans="1:12" x14ac:dyDescent="0.3">
      <c r="A1686" s="11" t="s">
        <v>3850</v>
      </c>
      <c r="B1686" s="11" t="s">
        <v>292</v>
      </c>
      <c r="C1686" s="11" t="s">
        <v>3848</v>
      </c>
      <c r="D1686" s="11" t="s">
        <v>3849</v>
      </c>
      <c r="E1686" s="11" t="s">
        <v>3851</v>
      </c>
      <c r="F1686" s="12">
        <v>183</v>
      </c>
      <c r="G1686" s="12">
        <v>46</v>
      </c>
      <c r="H1686" s="13">
        <v>0.30530000000000002</v>
      </c>
      <c r="I1686" s="14">
        <v>0.85025627000000004</v>
      </c>
      <c r="J1686" s="15">
        <v>0.6</v>
      </c>
      <c r="K1686" s="16" t="s">
        <v>331</v>
      </c>
      <c r="L1686" t="str">
        <f t="shared" si="26"/>
        <v>none</v>
      </c>
    </row>
    <row r="1687" spans="1:12" x14ac:dyDescent="0.3">
      <c r="A1687" s="11" t="s">
        <v>3852</v>
      </c>
      <c r="B1687" s="11" t="s">
        <v>292</v>
      </c>
      <c r="C1687" s="11" t="s">
        <v>3848</v>
      </c>
      <c r="D1687" s="11" t="s">
        <v>3849</v>
      </c>
      <c r="E1687" s="11" t="s">
        <v>3853</v>
      </c>
      <c r="F1687" s="12">
        <v>113</v>
      </c>
      <c r="G1687" s="12">
        <v>28</v>
      </c>
      <c r="H1687" s="13">
        <v>0.2545</v>
      </c>
      <c r="I1687" s="14">
        <v>0.85045696000000004</v>
      </c>
      <c r="J1687" s="15">
        <v>0.6</v>
      </c>
      <c r="K1687" s="16" t="s">
        <v>331</v>
      </c>
      <c r="L1687" t="str">
        <f t="shared" si="26"/>
        <v>none</v>
      </c>
    </row>
    <row r="1688" spans="1:12" x14ac:dyDescent="0.3">
      <c r="A1688" s="11" t="s">
        <v>3856</v>
      </c>
      <c r="B1688" s="11" t="s">
        <v>292</v>
      </c>
      <c r="C1688" s="11" t="s">
        <v>3854</v>
      </c>
      <c r="D1688" s="11" t="s">
        <v>3855</v>
      </c>
      <c r="E1688" s="11" t="s">
        <v>3857</v>
      </c>
      <c r="F1688" s="12">
        <v>324</v>
      </c>
      <c r="G1688" s="12">
        <v>68</v>
      </c>
      <c r="H1688" s="13">
        <v>0.35620000000000002</v>
      </c>
      <c r="I1688" s="14">
        <v>1.2650084500000001</v>
      </c>
      <c r="J1688" s="15">
        <v>1</v>
      </c>
      <c r="K1688" s="16" t="s">
        <v>331</v>
      </c>
      <c r="L1688" t="str">
        <f t="shared" si="26"/>
        <v>none</v>
      </c>
    </row>
    <row r="1689" spans="1:12" x14ac:dyDescent="0.3">
      <c r="A1689" s="11" t="s">
        <v>3858</v>
      </c>
      <c r="B1689" s="11" t="s">
        <v>292</v>
      </c>
      <c r="C1689" s="11" t="s">
        <v>3854</v>
      </c>
      <c r="D1689" s="11" t="s">
        <v>3855</v>
      </c>
      <c r="E1689" s="11" t="s">
        <v>3859</v>
      </c>
      <c r="F1689" s="12">
        <v>236</v>
      </c>
      <c r="G1689" s="12">
        <v>55</v>
      </c>
      <c r="H1689" s="13">
        <v>0.35720000000000002</v>
      </c>
      <c r="I1689" s="14">
        <v>1.3012300999999999</v>
      </c>
      <c r="J1689" s="15">
        <v>1</v>
      </c>
      <c r="K1689" s="16" t="s">
        <v>297</v>
      </c>
      <c r="L1689" t="str">
        <f t="shared" si="26"/>
        <v>none</v>
      </c>
    </row>
    <row r="1690" spans="1:12" x14ac:dyDescent="0.3">
      <c r="A1690" s="11" t="s">
        <v>3860</v>
      </c>
      <c r="B1690" s="11" t="s">
        <v>292</v>
      </c>
      <c r="C1690" s="11" t="s">
        <v>3854</v>
      </c>
      <c r="D1690" s="11" t="s">
        <v>3855</v>
      </c>
      <c r="E1690" s="11" t="s">
        <v>3861</v>
      </c>
      <c r="F1690" s="12">
        <v>205</v>
      </c>
      <c r="G1690" s="12">
        <v>51</v>
      </c>
      <c r="H1690" s="13">
        <v>0.26290000000000002</v>
      </c>
      <c r="I1690" s="14">
        <v>1.3597529699999999</v>
      </c>
      <c r="J1690" s="15">
        <v>1</v>
      </c>
      <c r="K1690" s="16" t="s">
        <v>331</v>
      </c>
      <c r="L1690" t="str">
        <f t="shared" si="26"/>
        <v>none</v>
      </c>
    </row>
    <row r="1691" spans="1:12" x14ac:dyDescent="0.3">
      <c r="A1691" s="11" t="s">
        <v>3864</v>
      </c>
      <c r="B1691" s="11" t="s">
        <v>292</v>
      </c>
      <c r="C1691" s="11" t="s">
        <v>3862</v>
      </c>
      <c r="D1691" s="11" t="s">
        <v>3863</v>
      </c>
      <c r="E1691" s="11" t="s">
        <v>3865</v>
      </c>
      <c r="F1691" s="12">
        <v>7</v>
      </c>
      <c r="G1691" s="12">
        <v>2</v>
      </c>
      <c r="H1691" s="13">
        <v>0.23960000000000001</v>
      </c>
      <c r="I1691" s="14">
        <v>0.62952209000000003</v>
      </c>
      <c r="J1691" s="15">
        <v>0.4</v>
      </c>
      <c r="K1691" s="16" t="s">
        <v>331</v>
      </c>
      <c r="L1691" t="str">
        <f t="shared" si="26"/>
        <v>none</v>
      </c>
    </row>
    <row r="1692" spans="1:12" x14ac:dyDescent="0.3">
      <c r="A1692" s="18" t="s">
        <v>3866</v>
      </c>
      <c r="B1692" s="11" t="s">
        <v>292</v>
      </c>
      <c r="C1692" s="11" t="s">
        <v>3862</v>
      </c>
      <c r="D1692" s="11" t="s">
        <v>3863</v>
      </c>
      <c r="E1692" s="11" t="s">
        <v>3867</v>
      </c>
      <c r="F1692" s="12">
        <v>12</v>
      </c>
      <c r="G1692" s="12">
        <v>3</v>
      </c>
      <c r="H1692" s="13">
        <v>0.25940000000000002</v>
      </c>
      <c r="I1692" s="14">
        <v>0.54989010999999999</v>
      </c>
      <c r="J1692" s="15">
        <v>0.4</v>
      </c>
      <c r="K1692" s="16" t="s">
        <v>331</v>
      </c>
      <c r="L1692" t="str">
        <f t="shared" si="26"/>
        <v>none</v>
      </c>
    </row>
    <row r="1693" spans="1:12" x14ac:dyDescent="0.3">
      <c r="A1693" s="11" t="s">
        <v>3868</v>
      </c>
      <c r="B1693" s="11" t="s">
        <v>292</v>
      </c>
      <c r="C1693" s="11" t="s">
        <v>3862</v>
      </c>
      <c r="D1693" s="11" t="s">
        <v>3863</v>
      </c>
      <c r="E1693" s="11" t="s">
        <v>3869</v>
      </c>
      <c r="F1693" s="12">
        <v>8</v>
      </c>
      <c r="G1693" s="12">
        <v>2</v>
      </c>
      <c r="H1693" s="13">
        <v>0.24079999999999999</v>
      </c>
      <c r="I1693" s="14">
        <v>0.63655894999999996</v>
      </c>
      <c r="J1693" s="15">
        <v>0.4</v>
      </c>
      <c r="K1693" s="16" t="s">
        <v>331</v>
      </c>
      <c r="L1693" t="str">
        <f t="shared" si="26"/>
        <v>none</v>
      </c>
    </row>
    <row r="1694" spans="1:12" x14ac:dyDescent="0.3">
      <c r="A1694" s="18" t="s">
        <v>3870</v>
      </c>
      <c r="B1694" s="11" t="s">
        <v>292</v>
      </c>
      <c r="C1694" s="11" t="s">
        <v>3862</v>
      </c>
      <c r="D1694" s="11" t="s">
        <v>3863</v>
      </c>
      <c r="E1694" s="11" t="s">
        <v>3871</v>
      </c>
      <c r="F1694" s="12">
        <v>10</v>
      </c>
      <c r="G1694" s="12">
        <v>3</v>
      </c>
      <c r="H1694" s="13">
        <v>0.20630000000000001</v>
      </c>
      <c r="I1694" s="14">
        <v>0.56503736999999998</v>
      </c>
      <c r="J1694" s="15">
        <v>0.4</v>
      </c>
      <c r="K1694" s="16" t="s">
        <v>331</v>
      </c>
      <c r="L1694" t="str">
        <f t="shared" si="26"/>
        <v>none</v>
      </c>
    </row>
    <row r="1695" spans="1:12" x14ac:dyDescent="0.3">
      <c r="A1695" s="11" t="s">
        <v>3874</v>
      </c>
      <c r="B1695" s="11" t="s">
        <v>292</v>
      </c>
      <c r="C1695" s="11" t="s">
        <v>3872</v>
      </c>
      <c r="D1695" s="11" t="s">
        <v>3873</v>
      </c>
      <c r="E1695" s="11" t="s">
        <v>3875</v>
      </c>
      <c r="F1695" s="12">
        <v>314</v>
      </c>
      <c r="G1695" s="12">
        <v>43</v>
      </c>
      <c r="H1695" s="13">
        <v>6.8199999999999997E-2</v>
      </c>
      <c r="I1695" s="14">
        <v>1.15978029</v>
      </c>
      <c r="J1695" s="15">
        <v>1</v>
      </c>
      <c r="K1695" s="16" t="s">
        <v>370</v>
      </c>
      <c r="L1695" t="str">
        <f t="shared" si="26"/>
        <v>none</v>
      </c>
    </row>
    <row r="1696" spans="1:12" x14ac:dyDescent="0.3">
      <c r="A1696" s="11" t="s">
        <v>3876</v>
      </c>
      <c r="B1696" s="11" t="s">
        <v>292</v>
      </c>
      <c r="C1696" s="11" t="s">
        <v>3872</v>
      </c>
      <c r="D1696" s="11" t="s">
        <v>3873</v>
      </c>
      <c r="E1696" s="11" t="s">
        <v>3877</v>
      </c>
      <c r="F1696" s="12">
        <v>98</v>
      </c>
      <c r="G1696" s="12">
        <v>24</v>
      </c>
      <c r="H1696" s="13">
        <v>3.4000000000000002E-2</v>
      </c>
      <c r="I1696" s="14">
        <v>1.3290821799999999</v>
      </c>
      <c r="J1696" s="15">
        <v>1</v>
      </c>
      <c r="K1696" s="16" t="s">
        <v>370</v>
      </c>
      <c r="L1696" t="str">
        <f t="shared" si="26"/>
        <v>none</v>
      </c>
    </row>
    <row r="1697" spans="1:12" x14ac:dyDescent="0.3">
      <c r="A1697" s="11" t="s">
        <v>3878</v>
      </c>
      <c r="B1697" s="11" t="s">
        <v>292</v>
      </c>
      <c r="C1697" s="11" t="s">
        <v>3872</v>
      </c>
      <c r="D1697" s="11" t="s">
        <v>3873</v>
      </c>
      <c r="E1697" s="11" t="s">
        <v>3879</v>
      </c>
      <c r="F1697" s="12">
        <v>70</v>
      </c>
      <c r="G1697" s="12">
        <v>17</v>
      </c>
      <c r="H1697" s="13">
        <v>3.0700000000000002E-2</v>
      </c>
      <c r="I1697" s="14">
        <v>1.31885382</v>
      </c>
      <c r="J1697" s="15">
        <v>1</v>
      </c>
      <c r="K1697" s="16" t="s">
        <v>370</v>
      </c>
      <c r="L1697" t="str">
        <f t="shared" si="26"/>
        <v>none</v>
      </c>
    </row>
    <row r="1698" spans="1:12" x14ac:dyDescent="0.3">
      <c r="A1698" s="18" t="s">
        <v>3880</v>
      </c>
      <c r="B1698" s="11" t="s">
        <v>292</v>
      </c>
      <c r="C1698" s="11" t="s">
        <v>3872</v>
      </c>
      <c r="D1698" s="11" t="s">
        <v>3873</v>
      </c>
      <c r="E1698" s="11" t="s">
        <v>3881</v>
      </c>
      <c r="F1698" s="12">
        <v>162</v>
      </c>
      <c r="G1698" s="12">
        <v>9</v>
      </c>
      <c r="H1698" s="13">
        <v>1.24E-2</v>
      </c>
      <c r="I1698" s="14">
        <v>2.3817342099999999</v>
      </c>
      <c r="J1698" s="15">
        <v>2.25</v>
      </c>
      <c r="K1698" s="16" t="s">
        <v>370</v>
      </c>
      <c r="L1698" t="str">
        <f t="shared" si="26"/>
        <v>none</v>
      </c>
    </row>
    <row r="1699" spans="1:12" x14ac:dyDescent="0.3">
      <c r="A1699" s="18" t="s">
        <v>3884</v>
      </c>
      <c r="B1699" s="11" t="s">
        <v>292</v>
      </c>
      <c r="C1699" s="11" t="s">
        <v>3882</v>
      </c>
      <c r="D1699" s="11" t="s">
        <v>3883</v>
      </c>
      <c r="E1699" s="11" t="s">
        <v>3885</v>
      </c>
      <c r="F1699" s="12">
        <v>92</v>
      </c>
      <c r="G1699" s="12">
        <v>23</v>
      </c>
      <c r="H1699" s="13">
        <v>8.0500000000000002E-2</v>
      </c>
      <c r="I1699" s="14">
        <v>0.24925659999999999</v>
      </c>
      <c r="J1699" s="15">
        <v>0.1</v>
      </c>
      <c r="K1699" s="16" t="s">
        <v>297</v>
      </c>
      <c r="L1699" t="str">
        <f t="shared" si="26"/>
        <v>none</v>
      </c>
    </row>
    <row r="1700" spans="1:12" x14ac:dyDescent="0.3">
      <c r="A1700" s="11" t="s">
        <v>3886</v>
      </c>
      <c r="B1700" s="11" t="s">
        <v>292</v>
      </c>
      <c r="C1700" s="11" t="s">
        <v>3882</v>
      </c>
      <c r="D1700" s="11" t="s">
        <v>3883</v>
      </c>
      <c r="E1700" s="11" t="s">
        <v>3887</v>
      </c>
      <c r="F1700" s="12">
        <v>265</v>
      </c>
      <c r="G1700" s="12">
        <v>66</v>
      </c>
      <c r="H1700" s="13">
        <v>5.9499999999999997E-2</v>
      </c>
      <c r="I1700" s="14">
        <v>0.38140825</v>
      </c>
      <c r="J1700" s="15">
        <v>0.2</v>
      </c>
      <c r="K1700" s="16" t="s">
        <v>297</v>
      </c>
      <c r="L1700" t="str">
        <f t="shared" si="26"/>
        <v>none</v>
      </c>
    </row>
    <row r="1701" spans="1:12" x14ac:dyDescent="0.3">
      <c r="A1701" s="11" t="s">
        <v>3889</v>
      </c>
      <c r="B1701" s="11" t="s">
        <v>292</v>
      </c>
      <c r="C1701" s="11" t="s">
        <v>320</v>
      </c>
      <c r="D1701" s="11" t="s">
        <v>3888</v>
      </c>
      <c r="E1701" s="11" t="s">
        <v>3890</v>
      </c>
      <c r="F1701" s="12">
        <v>36</v>
      </c>
      <c r="G1701" s="12">
        <v>9</v>
      </c>
      <c r="H1701" s="13">
        <v>0.1613</v>
      </c>
      <c r="I1701" s="14">
        <v>0.72939670999999995</v>
      </c>
      <c r="J1701" s="15">
        <v>0.55000000000000004</v>
      </c>
      <c r="K1701" s="16" t="s">
        <v>297</v>
      </c>
      <c r="L1701" t="str">
        <f t="shared" si="26"/>
        <v>top 10</v>
      </c>
    </row>
    <row r="1702" spans="1:12" x14ac:dyDescent="0.3">
      <c r="A1702" s="11" t="s">
        <v>12</v>
      </c>
      <c r="B1702" s="11" t="s">
        <v>292</v>
      </c>
      <c r="C1702" s="11" t="s">
        <v>320</v>
      </c>
      <c r="D1702" s="11" t="s">
        <v>3888</v>
      </c>
      <c r="E1702" s="11" t="s">
        <v>3891</v>
      </c>
      <c r="F1702" s="12">
        <v>323</v>
      </c>
      <c r="G1702" s="12">
        <v>81</v>
      </c>
      <c r="H1702" s="13">
        <v>0.22969999999999999</v>
      </c>
      <c r="I1702" s="14">
        <v>1.63304586</v>
      </c>
      <c r="J1702" s="15">
        <v>1.1000000000000001</v>
      </c>
      <c r="K1702" s="16" t="s">
        <v>297</v>
      </c>
      <c r="L1702" t="str">
        <f t="shared" si="26"/>
        <v>top 10</v>
      </c>
    </row>
    <row r="1703" spans="1:12" x14ac:dyDescent="0.3">
      <c r="A1703" s="18" t="s">
        <v>3892</v>
      </c>
      <c r="B1703" s="11" t="s">
        <v>292</v>
      </c>
      <c r="C1703" s="11" t="s">
        <v>320</v>
      </c>
      <c r="D1703" s="11" t="s">
        <v>3888</v>
      </c>
      <c r="E1703" s="11" t="s">
        <v>3893</v>
      </c>
      <c r="F1703" s="12">
        <v>113</v>
      </c>
      <c r="G1703" s="12">
        <v>5</v>
      </c>
      <c r="H1703" s="13">
        <v>0.115</v>
      </c>
      <c r="I1703" s="14">
        <v>0.26493615999999998</v>
      </c>
      <c r="J1703" s="15">
        <v>0.2</v>
      </c>
      <c r="K1703" s="16" t="s">
        <v>370</v>
      </c>
      <c r="L1703" t="str">
        <f t="shared" si="26"/>
        <v>top 10</v>
      </c>
    </row>
    <row r="1704" spans="1:12" x14ac:dyDescent="0.3">
      <c r="A1704" s="18" t="s">
        <v>3894</v>
      </c>
      <c r="B1704" s="11" t="s">
        <v>292</v>
      </c>
      <c r="C1704" s="11" t="s">
        <v>320</v>
      </c>
      <c r="D1704" s="11" t="s">
        <v>3888</v>
      </c>
      <c r="E1704" s="11" t="s">
        <v>3895</v>
      </c>
      <c r="F1704" s="12">
        <v>238</v>
      </c>
      <c r="G1704" s="12">
        <v>36</v>
      </c>
      <c r="H1704" s="13">
        <v>0.28070000000000001</v>
      </c>
      <c r="I1704" s="14">
        <v>1.04233037</v>
      </c>
      <c r="J1704" s="15">
        <v>0.8</v>
      </c>
      <c r="K1704" s="16" t="s">
        <v>331</v>
      </c>
      <c r="L1704" t="str">
        <f t="shared" si="26"/>
        <v>top 10</v>
      </c>
    </row>
    <row r="1705" spans="1:12" x14ac:dyDescent="0.3">
      <c r="A1705" s="11" t="s">
        <v>3896</v>
      </c>
      <c r="B1705" s="11" t="s">
        <v>292</v>
      </c>
      <c r="C1705" s="11" t="s">
        <v>320</v>
      </c>
      <c r="D1705" s="11" t="s">
        <v>3888</v>
      </c>
      <c r="E1705" s="11" t="s">
        <v>3897</v>
      </c>
      <c r="F1705" s="12">
        <v>18</v>
      </c>
      <c r="G1705" s="12">
        <v>5</v>
      </c>
      <c r="H1705" s="13">
        <v>8.3799999999999999E-2</v>
      </c>
      <c r="I1705" s="14">
        <v>0.34067434000000002</v>
      </c>
      <c r="J1705" s="15">
        <v>0.2</v>
      </c>
      <c r="K1705" s="16" t="s">
        <v>297</v>
      </c>
      <c r="L1705" t="str">
        <f t="shared" si="26"/>
        <v>top 10</v>
      </c>
    </row>
    <row r="1706" spans="1:12" x14ac:dyDescent="0.3">
      <c r="A1706" s="11" t="s">
        <v>3898</v>
      </c>
      <c r="B1706" s="11" t="s">
        <v>292</v>
      </c>
      <c r="C1706" s="11" t="s">
        <v>320</v>
      </c>
      <c r="D1706" s="11" t="s">
        <v>3888</v>
      </c>
      <c r="E1706" s="11" t="s">
        <v>3899</v>
      </c>
      <c r="F1706" s="12">
        <v>400</v>
      </c>
      <c r="G1706" s="12">
        <v>90</v>
      </c>
      <c r="H1706" s="13">
        <v>0.21390000000000001</v>
      </c>
      <c r="I1706" s="14">
        <v>2.14164909</v>
      </c>
      <c r="J1706" s="15">
        <v>1.64</v>
      </c>
      <c r="K1706" s="16" t="s">
        <v>331</v>
      </c>
      <c r="L1706" t="str">
        <f t="shared" si="26"/>
        <v>top 10</v>
      </c>
    </row>
    <row r="1707" spans="1:12" x14ac:dyDescent="0.3">
      <c r="A1707" s="11" t="s">
        <v>3900</v>
      </c>
      <c r="B1707" s="11" t="s">
        <v>292</v>
      </c>
      <c r="C1707" s="11" t="s">
        <v>320</v>
      </c>
      <c r="D1707" s="11" t="s">
        <v>3888</v>
      </c>
      <c r="E1707" s="11" t="s">
        <v>3901</v>
      </c>
      <c r="F1707" s="12">
        <v>365</v>
      </c>
      <c r="G1707" s="12">
        <v>77</v>
      </c>
      <c r="H1707" s="13">
        <v>0.1779</v>
      </c>
      <c r="I1707" s="14">
        <v>2.4120987899999999</v>
      </c>
      <c r="J1707" s="15">
        <v>1.9</v>
      </c>
      <c r="K1707" s="16" t="s">
        <v>297</v>
      </c>
      <c r="L1707" t="str">
        <f t="shared" si="26"/>
        <v>top 10</v>
      </c>
    </row>
    <row r="1708" spans="1:12" x14ac:dyDescent="0.3">
      <c r="A1708" s="11" t="s">
        <v>24</v>
      </c>
      <c r="B1708" s="11" t="s">
        <v>292</v>
      </c>
      <c r="C1708" s="11" t="s">
        <v>320</v>
      </c>
      <c r="D1708" s="11" t="s">
        <v>3888</v>
      </c>
      <c r="E1708" s="11" t="s">
        <v>3902</v>
      </c>
      <c r="F1708" s="12">
        <v>27</v>
      </c>
      <c r="G1708" s="12">
        <v>7</v>
      </c>
      <c r="H1708" s="13">
        <v>0.14330000000000001</v>
      </c>
      <c r="I1708" s="14">
        <v>1.6149584100000001</v>
      </c>
      <c r="J1708" s="15">
        <v>1.1000000000000001</v>
      </c>
      <c r="K1708" s="16" t="s">
        <v>297</v>
      </c>
      <c r="L1708" t="str">
        <f t="shared" si="26"/>
        <v>top 10</v>
      </c>
    </row>
    <row r="1709" spans="1:12" x14ac:dyDescent="0.3">
      <c r="A1709" s="11" t="s">
        <v>3903</v>
      </c>
      <c r="B1709" s="11" t="s">
        <v>292</v>
      </c>
      <c r="C1709" s="11" t="s">
        <v>320</v>
      </c>
      <c r="D1709" s="11" t="s">
        <v>3888</v>
      </c>
      <c r="E1709" s="11" t="s">
        <v>3904</v>
      </c>
      <c r="F1709" s="12">
        <v>56</v>
      </c>
      <c r="G1709" s="12">
        <v>14</v>
      </c>
      <c r="H1709" s="13">
        <v>0.19220000000000001</v>
      </c>
      <c r="I1709" s="14">
        <v>2.7806482799999999</v>
      </c>
      <c r="J1709" s="15">
        <v>2.1</v>
      </c>
      <c r="K1709" s="16" t="s">
        <v>297</v>
      </c>
      <c r="L1709" t="str">
        <f t="shared" si="26"/>
        <v>top 10</v>
      </c>
    </row>
    <row r="1710" spans="1:12" x14ac:dyDescent="0.3">
      <c r="A1710" s="11" t="s">
        <v>3905</v>
      </c>
      <c r="B1710" s="11" t="s">
        <v>292</v>
      </c>
      <c r="C1710" s="11" t="s">
        <v>320</v>
      </c>
      <c r="D1710" s="11" t="s">
        <v>3888</v>
      </c>
      <c r="E1710" s="11" t="s">
        <v>3906</v>
      </c>
      <c r="F1710" s="12">
        <v>11</v>
      </c>
      <c r="G1710" s="12">
        <v>3</v>
      </c>
      <c r="H1710" s="13">
        <v>3.0000000000000001E-3</v>
      </c>
      <c r="I1710" s="14">
        <v>0.72312312000000001</v>
      </c>
      <c r="J1710" s="15">
        <v>0.4</v>
      </c>
      <c r="K1710" s="16" t="s">
        <v>710</v>
      </c>
      <c r="L1710" t="str">
        <f t="shared" si="26"/>
        <v>top 10</v>
      </c>
    </row>
    <row r="1711" spans="1:12" x14ac:dyDescent="0.3">
      <c r="A1711" s="18" t="s">
        <v>3907</v>
      </c>
      <c r="B1711" s="11" t="s">
        <v>292</v>
      </c>
      <c r="C1711" s="11" t="s">
        <v>320</v>
      </c>
      <c r="D1711" s="11" t="s">
        <v>3888</v>
      </c>
      <c r="E1711" s="11" t="s">
        <v>3908</v>
      </c>
      <c r="F1711" s="12">
        <v>31</v>
      </c>
      <c r="G1711" s="12">
        <v>7</v>
      </c>
      <c r="H1711" s="13">
        <v>2.5700000000000001E-2</v>
      </c>
      <c r="I1711" s="14">
        <v>0.93104940000000003</v>
      </c>
      <c r="J1711" s="15">
        <v>0.4</v>
      </c>
      <c r="K1711" s="16" t="s">
        <v>297</v>
      </c>
      <c r="L1711" t="str">
        <f t="shared" si="26"/>
        <v>top 10</v>
      </c>
    </row>
    <row r="1712" spans="1:12" x14ac:dyDescent="0.3">
      <c r="A1712" s="18" t="s">
        <v>28</v>
      </c>
      <c r="B1712" s="11" t="s">
        <v>292</v>
      </c>
      <c r="C1712" s="11" t="s">
        <v>320</v>
      </c>
      <c r="D1712" s="11" t="s">
        <v>3888</v>
      </c>
      <c r="E1712" s="11" t="s">
        <v>3909</v>
      </c>
      <c r="F1712" s="12">
        <v>11</v>
      </c>
      <c r="G1712" s="12">
        <v>3</v>
      </c>
      <c r="H1712" s="13">
        <v>1.14E-2</v>
      </c>
      <c r="I1712" s="14">
        <v>0.59310057000000005</v>
      </c>
      <c r="J1712" s="15">
        <v>0.25</v>
      </c>
      <c r="K1712" s="16" t="s">
        <v>297</v>
      </c>
      <c r="L1712" t="str">
        <f t="shared" si="26"/>
        <v>top 10</v>
      </c>
    </row>
    <row r="1713" spans="1:12" x14ac:dyDescent="0.3">
      <c r="A1713" s="11" t="s">
        <v>29</v>
      </c>
      <c r="B1713" s="11" t="s">
        <v>292</v>
      </c>
      <c r="C1713" s="11" t="s">
        <v>320</v>
      </c>
      <c r="D1713" s="11" t="s">
        <v>3888</v>
      </c>
      <c r="E1713" s="11" t="s">
        <v>3910</v>
      </c>
      <c r="F1713" s="12">
        <v>269</v>
      </c>
      <c r="G1713" s="12">
        <v>67</v>
      </c>
      <c r="H1713" s="13">
        <v>0.1109</v>
      </c>
      <c r="I1713" s="14">
        <v>1.2928860099999999</v>
      </c>
      <c r="J1713" s="15">
        <v>0.82</v>
      </c>
      <c r="K1713" s="16" t="s">
        <v>297</v>
      </c>
      <c r="L1713" t="str">
        <f t="shared" si="26"/>
        <v>top 10</v>
      </c>
    </row>
    <row r="1714" spans="1:12" x14ac:dyDescent="0.3">
      <c r="A1714" s="18" t="s">
        <v>3911</v>
      </c>
      <c r="B1714" s="11" t="s">
        <v>292</v>
      </c>
      <c r="C1714" s="11" t="s">
        <v>320</v>
      </c>
      <c r="D1714" s="11" t="s">
        <v>3888</v>
      </c>
      <c r="E1714" s="11" t="s">
        <v>3912</v>
      </c>
      <c r="F1714" s="12">
        <v>24</v>
      </c>
      <c r="G1714" s="12">
        <v>-17</v>
      </c>
      <c r="H1714" s="13">
        <v>2.75E-2</v>
      </c>
      <c r="I1714" s="14">
        <v>0.43815882</v>
      </c>
      <c r="J1714" s="15">
        <v>0.3</v>
      </c>
      <c r="K1714" s="16" t="s">
        <v>370</v>
      </c>
      <c r="L1714" t="str">
        <f t="shared" si="26"/>
        <v>top 10</v>
      </c>
    </row>
    <row r="1715" spans="1:12" x14ac:dyDescent="0.3">
      <c r="A1715" s="11" t="s">
        <v>3913</v>
      </c>
      <c r="B1715" s="11" t="s">
        <v>292</v>
      </c>
      <c r="C1715" s="11" t="s">
        <v>320</v>
      </c>
      <c r="D1715" s="11" t="s">
        <v>3888</v>
      </c>
      <c r="E1715" s="11" t="s">
        <v>3914</v>
      </c>
      <c r="F1715" s="12">
        <v>1033</v>
      </c>
      <c r="G1715" s="12">
        <v>155</v>
      </c>
      <c r="H1715" s="13">
        <v>1.7600000000000001E-2</v>
      </c>
      <c r="I1715" s="14">
        <v>1.0465002000000001</v>
      </c>
      <c r="J1715" s="15">
        <v>0.4</v>
      </c>
      <c r="K1715" s="16" t="s">
        <v>331</v>
      </c>
      <c r="L1715" t="str">
        <f t="shared" si="26"/>
        <v>top 10</v>
      </c>
    </row>
    <row r="1716" spans="1:12" x14ac:dyDescent="0.3">
      <c r="A1716" s="11" t="s">
        <v>3915</v>
      </c>
      <c r="B1716" s="11" t="s">
        <v>292</v>
      </c>
      <c r="C1716" s="11" t="s">
        <v>320</v>
      </c>
      <c r="D1716" s="11" t="s">
        <v>3888</v>
      </c>
      <c r="E1716" s="11" t="s">
        <v>3916</v>
      </c>
      <c r="F1716" s="12">
        <v>247</v>
      </c>
      <c r="G1716" s="12">
        <v>53</v>
      </c>
      <c r="H1716" s="13">
        <v>5.7000000000000002E-3</v>
      </c>
      <c r="I1716" s="14">
        <v>0.50759715999999999</v>
      </c>
      <c r="J1716" s="15">
        <v>0.25</v>
      </c>
      <c r="K1716" s="16" t="s">
        <v>297</v>
      </c>
      <c r="L1716" t="str">
        <f t="shared" si="26"/>
        <v>top 10</v>
      </c>
    </row>
    <row r="1717" spans="1:12" x14ac:dyDescent="0.3">
      <c r="A1717" s="11" t="s">
        <v>3917</v>
      </c>
      <c r="B1717" s="11" t="s">
        <v>292</v>
      </c>
      <c r="C1717" s="11" t="s">
        <v>320</v>
      </c>
      <c r="D1717" s="11" t="s">
        <v>3888</v>
      </c>
      <c r="E1717" s="11" t="s">
        <v>3918</v>
      </c>
      <c r="F1717" s="12">
        <v>154</v>
      </c>
      <c r="G1717" s="12">
        <v>38</v>
      </c>
      <c r="H1717" s="13">
        <v>0.17460000000000001</v>
      </c>
      <c r="I1717" s="14">
        <v>1.3613359700000001</v>
      </c>
      <c r="J1717" s="15">
        <v>0.75</v>
      </c>
      <c r="K1717" s="16" t="s">
        <v>297</v>
      </c>
      <c r="L1717" t="str">
        <f t="shared" si="26"/>
        <v>top 10</v>
      </c>
    </row>
    <row r="1718" spans="1:12" x14ac:dyDescent="0.3">
      <c r="A1718" s="11" t="s">
        <v>3919</v>
      </c>
      <c r="B1718" s="11" t="s">
        <v>292</v>
      </c>
      <c r="C1718" s="11" t="s">
        <v>320</v>
      </c>
      <c r="D1718" s="11" t="s">
        <v>3888</v>
      </c>
      <c r="E1718" s="11" t="s">
        <v>3920</v>
      </c>
      <c r="F1718" s="12">
        <v>179</v>
      </c>
      <c r="G1718" s="12">
        <v>37</v>
      </c>
      <c r="H1718" s="13">
        <v>0.20469999999999999</v>
      </c>
      <c r="I1718" s="14">
        <v>1.6639432599999999</v>
      </c>
      <c r="J1718" s="15">
        <v>1.35</v>
      </c>
      <c r="K1718" s="16" t="s">
        <v>331</v>
      </c>
      <c r="L1718" t="str">
        <f t="shared" si="26"/>
        <v>top 10</v>
      </c>
    </row>
    <row r="1719" spans="1:12" x14ac:dyDescent="0.3">
      <c r="A1719" s="11" t="s">
        <v>34</v>
      </c>
      <c r="B1719" s="11" t="s">
        <v>292</v>
      </c>
      <c r="C1719" s="11" t="s">
        <v>320</v>
      </c>
      <c r="D1719" s="11" t="s">
        <v>3888</v>
      </c>
      <c r="E1719" s="11" t="s">
        <v>3921</v>
      </c>
      <c r="F1719" s="12">
        <v>19</v>
      </c>
      <c r="G1719" s="12">
        <v>3</v>
      </c>
      <c r="H1719" s="13">
        <v>0.17169999999999999</v>
      </c>
      <c r="I1719" s="14">
        <v>1.4076923100000001</v>
      </c>
      <c r="J1719" s="15">
        <v>1</v>
      </c>
      <c r="K1719" s="16" t="s">
        <v>331</v>
      </c>
      <c r="L1719" t="str">
        <f t="shared" si="26"/>
        <v>top 10</v>
      </c>
    </row>
    <row r="1720" spans="1:12" x14ac:dyDescent="0.3">
      <c r="A1720" s="11" t="s">
        <v>3922</v>
      </c>
      <c r="B1720" s="11" t="s">
        <v>292</v>
      </c>
      <c r="C1720" s="11" t="s">
        <v>320</v>
      </c>
      <c r="D1720" s="11" t="s">
        <v>3888</v>
      </c>
      <c r="E1720" s="11" t="s">
        <v>3923</v>
      </c>
      <c r="F1720" s="12">
        <v>11</v>
      </c>
      <c r="G1720" s="12">
        <v>3</v>
      </c>
      <c r="H1720" s="13">
        <v>5.4199999999999998E-2</v>
      </c>
      <c r="I1720" s="14">
        <v>2.0711815599999999</v>
      </c>
      <c r="J1720" s="15">
        <v>1.7</v>
      </c>
      <c r="K1720" s="16" t="s">
        <v>297</v>
      </c>
      <c r="L1720" t="str">
        <f t="shared" si="26"/>
        <v>top 10</v>
      </c>
    </row>
    <row r="1721" spans="1:12" x14ac:dyDescent="0.3">
      <c r="A1721" s="18" t="s">
        <v>3924</v>
      </c>
      <c r="B1721" s="11" t="s">
        <v>292</v>
      </c>
      <c r="C1721" s="11" t="s">
        <v>320</v>
      </c>
      <c r="D1721" s="11" t="s">
        <v>3888</v>
      </c>
      <c r="E1721" s="11" t="s">
        <v>3925</v>
      </c>
      <c r="F1721" s="12">
        <v>376</v>
      </c>
      <c r="G1721" s="12">
        <v>19</v>
      </c>
      <c r="H1721" s="13">
        <v>8.8999999999999999E-3</v>
      </c>
      <c r="I1721" s="14">
        <v>0.95832978000000002</v>
      </c>
      <c r="J1721" s="15">
        <v>0.3</v>
      </c>
      <c r="K1721" s="16" t="s">
        <v>370</v>
      </c>
      <c r="L1721" t="str">
        <f t="shared" si="26"/>
        <v>top 10</v>
      </c>
    </row>
    <row r="1722" spans="1:12" x14ac:dyDescent="0.3">
      <c r="A1722" s="11" t="s">
        <v>3926</v>
      </c>
      <c r="B1722" s="11" t="s">
        <v>292</v>
      </c>
      <c r="C1722" s="11" t="s">
        <v>320</v>
      </c>
      <c r="D1722" s="11" t="s">
        <v>3888</v>
      </c>
      <c r="E1722" s="11" t="s">
        <v>3927</v>
      </c>
      <c r="F1722" s="12">
        <v>64</v>
      </c>
      <c r="G1722" s="12">
        <v>16</v>
      </c>
      <c r="H1722" s="13">
        <v>7.5600000000000001E-2</v>
      </c>
      <c r="I1722" s="14">
        <v>1.10342231</v>
      </c>
      <c r="J1722" s="15">
        <v>0.75</v>
      </c>
      <c r="K1722" s="16" t="s">
        <v>297</v>
      </c>
      <c r="L1722" t="str">
        <f t="shared" si="26"/>
        <v>top 10</v>
      </c>
    </row>
    <row r="1723" spans="1:12" x14ac:dyDescent="0.3">
      <c r="A1723" s="11" t="s">
        <v>3928</v>
      </c>
      <c r="B1723" s="11" t="s">
        <v>292</v>
      </c>
      <c r="C1723" s="11" t="s">
        <v>320</v>
      </c>
      <c r="D1723" s="11" t="s">
        <v>3888</v>
      </c>
      <c r="E1723" s="11" t="s">
        <v>3929</v>
      </c>
      <c r="F1723" s="12">
        <v>38</v>
      </c>
      <c r="G1723" s="12">
        <v>9</v>
      </c>
      <c r="H1723" s="13">
        <v>8.6800000000000002E-2</v>
      </c>
      <c r="I1723" s="14">
        <v>0.66798460999999998</v>
      </c>
      <c r="J1723" s="15">
        <v>0.42</v>
      </c>
      <c r="K1723" s="16" t="s">
        <v>297</v>
      </c>
      <c r="L1723" t="str">
        <f t="shared" si="26"/>
        <v>top 10</v>
      </c>
    </row>
    <row r="1724" spans="1:12" x14ac:dyDescent="0.3">
      <c r="A1724" s="11" t="s">
        <v>46</v>
      </c>
      <c r="B1724" s="11" t="s">
        <v>292</v>
      </c>
      <c r="C1724" s="11" t="s">
        <v>320</v>
      </c>
      <c r="D1724" s="11" t="s">
        <v>3888</v>
      </c>
      <c r="E1724" s="11" t="s">
        <v>3930</v>
      </c>
      <c r="F1724" s="12">
        <v>2500</v>
      </c>
      <c r="G1724" s="12">
        <v>375</v>
      </c>
      <c r="H1724" s="13">
        <v>9.8000000000000004E-2</v>
      </c>
      <c r="I1724" s="14">
        <v>0.93806869999999998</v>
      </c>
      <c r="J1724" s="15">
        <v>0.55000000000000004</v>
      </c>
      <c r="K1724" s="16" t="s">
        <v>331</v>
      </c>
      <c r="L1724" t="str">
        <f t="shared" si="26"/>
        <v>top 10</v>
      </c>
    </row>
    <row r="1725" spans="1:12" x14ac:dyDescent="0.3">
      <c r="A1725" s="11" t="s">
        <v>3931</v>
      </c>
      <c r="B1725" s="11" t="s">
        <v>292</v>
      </c>
      <c r="C1725" s="11" t="s">
        <v>320</v>
      </c>
      <c r="D1725" s="11" t="s">
        <v>3888</v>
      </c>
      <c r="E1725" s="11" t="s">
        <v>3932</v>
      </c>
      <c r="F1725" s="12">
        <v>8</v>
      </c>
      <c r="G1725" s="12">
        <v>2</v>
      </c>
      <c r="H1725" s="13">
        <v>0.26629999999999998</v>
      </c>
      <c r="I1725" s="14">
        <v>0.99742984999999995</v>
      </c>
      <c r="J1725" s="15">
        <v>0.8</v>
      </c>
      <c r="K1725" s="16" t="s">
        <v>710</v>
      </c>
      <c r="L1725" t="str">
        <f t="shared" si="26"/>
        <v>top 10</v>
      </c>
    </row>
    <row r="1726" spans="1:12" x14ac:dyDescent="0.3">
      <c r="A1726" s="11" t="s">
        <v>3933</v>
      </c>
      <c r="B1726" s="11" t="s">
        <v>292</v>
      </c>
      <c r="C1726" s="11" t="s">
        <v>320</v>
      </c>
      <c r="D1726" s="11" t="s">
        <v>3888</v>
      </c>
      <c r="E1726" s="11" t="s">
        <v>3934</v>
      </c>
      <c r="F1726" s="12">
        <v>20</v>
      </c>
      <c r="G1726" s="12">
        <v>1</v>
      </c>
      <c r="H1726" s="13">
        <v>8.9999999999999998E-4</v>
      </c>
      <c r="I1726" s="14">
        <v>0.76985795000000001</v>
      </c>
      <c r="J1726" s="15">
        <v>0.28999999999999998</v>
      </c>
      <c r="K1726" s="16" t="s">
        <v>370</v>
      </c>
      <c r="L1726" t="str">
        <f t="shared" si="26"/>
        <v>top 10</v>
      </c>
    </row>
    <row r="1727" spans="1:12" x14ac:dyDescent="0.3">
      <c r="A1727" s="11" t="s">
        <v>3935</v>
      </c>
      <c r="B1727" s="11" t="s">
        <v>292</v>
      </c>
      <c r="C1727" s="11" t="s">
        <v>320</v>
      </c>
      <c r="D1727" s="11" t="s">
        <v>3888</v>
      </c>
      <c r="E1727" s="11" t="s">
        <v>3936</v>
      </c>
      <c r="F1727" s="12">
        <v>140</v>
      </c>
      <c r="G1727" s="12">
        <v>25</v>
      </c>
      <c r="H1727" s="13">
        <v>0.1729</v>
      </c>
      <c r="I1727" s="14">
        <v>1.49910345</v>
      </c>
      <c r="J1727" s="15">
        <v>1.23</v>
      </c>
      <c r="K1727" s="16" t="s">
        <v>297</v>
      </c>
      <c r="L1727" t="str">
        <f t="shared" si="26"/>
        <v>top 10</v>
      </c>
    </row>
    <row r="1728" spans="1:12" x14ac:dyDescent="0.3">
      <c r="A1728" s="11" t="s">
        <v>3937</v>
      </c>
      <c r="B1728" s="11" t="s">
        <v>292</v>
      </c>
      <c r="C1728" s="11" t="s">
        <v>320</v>
      </c>
      <c r="D1728" s="11" t="s">
        <v>3888</v>
      </c>
      <c r="E1728" s="11" t="s">
        <v>3938</v>
      </c>
      <c r="F1728" s="12">
        <v>137</v>
      </c>
      <c r="G1728" s="12">
        <v>34</v>
      </c>
      <c r="H1728" s="13">
        <v>0.24260000000000001</v>
      </c>
      <c r="I1728" s="14">
        <v>0.73387411000000002</v>
      </c>
      <c r="J1728" s="15">
        <v>0.55000000000000004</v>
      </c>
      <c r="K1728" s="16" t="s">
        <v>297</v>
      </c>
      <c r="L1728" t="str">
        <f t="shared" si="26"/>
        <v>top 10</v>
      </c>
    </row>
    <row r="1729" spans="1:12" x14ac:dyDescent="0.3">
      <c r="A1729" s="11" t="s">
        <v>55</v>
      </c>
      <c r="B1729" s="11" t="s">
        <v>292</v>
      </c>
      <c r="C1729" s="11" t="s">
        <v>320</v>
      </c>
      <c r="D1729" s="11" t="s">
        <v>3888</v>
      </c>
      <c r="E1729" s="11" t="s">
        <v>3939</v>
      </c>
      <c r="F1729" s="12">
        <v>224</v>
      </c>
      <c r="G1729" s="12">
        <v>45</v>
      </c>
      <c r="H1729" s="13">
        <v>5.9400000000000001E-2</v>
      </c>
      <c r="I1729" s="14">
        <v>2.6340891399999999</v>
      </c>
      <c r="J1729" s="15">
        <v>2</v>
      </c>
      <c r="K1729" s="16" t="s">
        <v>297</v>
      </c>
      <c r="L1729" t="str">
        <f t="shared" si="26"/>
        <v>top 10</v>
      </c>
    </row>
    <row r="1730" spans="1:12" x14ac:dyDescent="0.3">
      <c r="A1730" s="11" t="s">
        <v>3940</v>
      </c>
      <c r="B1730" s="11" t="s">
        <v>292</v>
      </c>
      <c r="C1730" s="11" t="s">
        <v>320</v>
      </c>
      <c r="D1730" s="11" t="s">
        <v>3888</v>
      </c>
      <c r="E1730" s="11" t="s">
        <v>3941</v>
      </c>
      <c r="F1730" s="12">
        <v>75</v>
      </c>
      <c r="G1730" s="12">
        <v>15</v>
      </c>
      <c r="H1730" s="13">
        <v>5.8200000000000002E-2</v>
      </c>
      <c r="I1730" s="14">
        <v>1.29676426</v>
      </c>
      <c r="J1730" s="15">
        <v>1.05</v>
      </c>
      <c r="K1730" s="16" t="s">
        <v>297</v>
      </c>
      <c r="L1730" t="str">
        <f t="shared" si="26"/>
        <v>top 10</v>
      </c>
    </row>
    <row r="1731" spans="1:12" x14ac:dyDescent="0.3">
      <c r="A1731" s="11" t="s">
        <v>3942</v>
      </c>
      <c r="B1731" s="11" t="s">
        <v>292</v>
      </c>
      <c r="C1731" s="11" t="s">
        <v>320</v>
      </c>
      <c r="D1731" s="11" t="s">
        <v>3888</v>
      </c>
      <c r="E1731" s="11" t="s">
        <v>3943</v>
      </c>
      <c r="F1731" s="12">
        <v>67</v>
      </c>
      <c r="G1731" s="12">
        <v>17</v>
      </c>
      <c r="H1731" s="13">
        <v>8.4599999999999995E-2</v>
      </c>
      <c r="I1731" s="14">
        <v>0.76073714000000003</v>
      </c>
      <c r="J1731" s="15">
        <v>0.45</v>
      </c>
      <c r="K1731" s="16" t="s">
        <v>297</v>
      </c>
      <c r="L1731" t="str">
        <f t="shared" ref="L1731:L1794" si="27">IFERROR(VLOOKUP(C1731,$O$2:$P$21,2,FALSE),"none")</f>
        <v>top 10</v>
      </c>
    </row>
    <row r="1732" spans="1:12" x14ac:dyDescent="0.3">
      <c r="A1732" s="11" t="s">
        <v>3944</v>
      </c>
      <c r="B1732" s="11" t="s">
        <v>292</v>
      </c>
      <c r="C1732" s="11" t="s">
        <v>320</v>
      </c>
      <c r="D1732" s="11" t="s">
        <v>3888</v>
      </c>
      <c r="E1732" s="11" t="s">
        <v>3945</v>
      </c>
      <c r="F1732" s="12">
        <v>55</v>
      </c>
      <c r="G1732" s="12">
        <v>14</v>
      </c>
      <c r="H1732" s="13">
        <v>5.5899999999999998E-2</v>
      </c>
      <c r="I1732" s="14">
        <v>0.82339077000000005</v>
      </c>
      <c r="J1732" s="15">
        <v>0.6</v>
      </c>
      <c r="K1732" s="16" t="s">
        <v>297</v>
      </c>
      <c r="L1732" t="str">
        <f t="shared" si="27"/>
        <v>top 10</v>
      </c>
    </row>
    <row r="1733" spans="1:12" x14ac:dyDescent="0.3">
      <c r="A1733" s="11" t="s">
        <v>3946</v>
      </c>
      <c r="B1733" s="11" t="s">
        <v>292</v>
      </c>
      <c r="C1733" s="11" t="s">
        <v>320</v>
      </c>
      <c r="D1733" s="11" t="s">
        <v>3888</v>
      </c>
      <c r="E1733" s="11" t="s">
        <v>3947</v>
      </c>
      <c r="F1733" s="12">
        <v>59</v>
      </c>
      <c r="G1733" s="12">
        <v>11</v>
      </c>
      <c r="H1733" s="13">
        <v>0.1226</v>
      </c>
      <c r="I1733" s="14">
        <v>0.98200524</v>
      </c>
      <c r="J1733" s="15">
        <v>0.8</v>
      </c>
      <c r="K1733" s="16" t="s">
        <v>331</v>
      </c>
      <c r="L1733" t="str">
        <f t="shared" si="27"/>
        <v>top 10</v>
      </c>
    </row>
    <row r="1734" spans="1:12" x14ac:dyDescent="0.3">
      <c r="A1734" s="11" t="s">
        <v>3948</v>
      </c>
      <c r="B1734" s="11" t="s">
        <v>292</v>
      </c>
      <c r="C1734" s="11" t="s">
        <v>320</v>
      </c>
      <c r="D1734" s="11" t="s">
        <v>3888</v>
      </c>
      <c r="E1734" s="11" t="s">
        <v>3949</v>
      </c>
      <c r="F1734" s="12">
        <v>546</v>
      </c>
      <c r="G1734" s="12">
        <v>137</v>
      </c>
      <c r="H1734" s="13">
        <v>0.16120000000000001</v>
      </c>
      <c r="I1734" s="14">
        <v>1.1346434999999999</v>
      </c>
      <c r="J1734" s="15">
        <v>0.45</v>
      </c>
      <c r="K1734" s="16" t="s">
        <v>297</v>
      </c>
      <c r="L1734" t="str">
        <f t="shared" si="27"/>
        <v>top 10</v>
      </c>
    </row>
    <row r="1735" spans="1:12" x14ac:dyDescent="0.3">
      <c r="A1735" s="11" t="s">
        <v>3950</v>
      </c>
      <c r="B1735" s="11" t="s">
        <v>292</v>
      </c>
      <c r="C1735" s="11" t="s">
        <v>320</v>
      </c>
      <c r="D1735" s="11" t="s">
        <v>3888</v>
      </c>
      <c r="E1735" s="11" t="s">
        <v>3951</v>
      </c>
      <c r="F1735" s="12">
        <v>167</v>
      </c>
      <c r="G1735" s="12">
        <v>36</v>
      </c>
      <c r="H1735" s="13">
        <v>0.1084</v>
      </c>
      <c r="I1735" s="14">
        <v>1.4097198799999999</v>
      </c>
      <c r="J1735" s="15">
        <v>1.1000000000000001</v>
      </c>
      <c r="K1735" s="16" t="s">
        <v>297</v>
      </c>
      <c r="L1735" t="str">
        <f t="shared" si="27"/>
        <v>top 10</v>
      </c>
    </row>
    <row r="1736" spans="1:12" x14ac:dyDescent="0.3">
      <c r="A1736" s="11" t="s">
        <v>3952</v>
      </c>
      <c r="B1736" s="11" t="s">
        <v>292</v>
      </c>
      <c r="C1736" s="11" t="s">
        <v>320</v>
      </c>
      <c r="D1736" s="11" t="s">
        <v>3888</v>
      </c>
      <c r="E1736" s="11" t="s">
        <v>3953</v>
      </c>
      <c r="F1736" s="12">
        <v>31</v>
      </c>
      <c r="G1736" s="12">
        <v>7</v>
      </c>
      <c r="H1736" s="13">
        <v>2.0799999999999999E-2</v>
      </c>
      <c r="I1736" s="14">
        <v>0.94881738000000004</v>
      </c>
      <c r="J1736" s="15">
        <v>0.4</v>
      </c>
      <c r="K1736" s="16" t="s">
        <v>297</v>
      </c>
      <c r="L1736" t="str">
        <f t="shared" si="27"/>
        <v>top 10</v>
      </c>
    </row>
    <row r="1737" spans="1:12" x14ac:dyDescent="0.3">
      <c r="A1737" s="11" t="s">
        <v>3954</v>
      </c>
      <c r="B1737" s="11" t="s">
        <v>292</v>
      </c>
      <c r="C1737" s="11" t="s">
        <v>320</v>
      </c>
      <c r="D1737" s="11" t="s">
        <v>3888</v>
      </c>
      <c r="E1737" s="11" t="s">
        <v>3955</v>
      </c>
      <c r="F1737" s="12">
        <v>44</v>
      </c>
      <c r="G1737" s="12">
        <v>11</v>
      </c>
      <c r="H1737" s="13">
        <v>7.6799999999999993E-2</v>
      </c>
      <c r="I1737" s="14">
        <v>0.61827279999999996</v>
      </c>
      <c r="J1737" s="15">
        <v>0.42</v>
      </c>
      <c r="K1737" s="16" t="s">
        <v>297</v>
      </c>
      <c r="L1737" t="str">
        <f t="shared" si="27"/>
        <v>top 10</v>
      </c>
    </row>
    <row r="1738" spans="1:12" x14ac:dyDescent="0.3">
      <c r="A1738" s="11" t="s">
        <v>3956</v>
      </c>
      <c r="B1738" s="11" t="s">
        <v>292</v>
      </c>
      <c r="C1738" s="11" t="s">
        <v>320</v>
      </c>
      <c r="D1738" s="11" t="s">
        <v>3888</v>
      </c>
      <c r="E1738" s="11" t="s">
        <v>3957</v>
      </c>
      <c r="F1738" s="12">
        <v>964</v>
      </c>
      <c r="G1738" s="12">
        <v>208</v>
      </c>
      <c r="H1738" s="13">
        <v>0.34510000000000002</v>
      </c>
      <c r="I1738" s="14">
        <v>1.9515083099999999</v>
      </c>
      <c r="J1738" s="15">
        <v>1.64</v>
      </c>
      <c r="K1738" s="16" t="s">
        <v>331</v>
      </c>
      <c r="L1738" t="str">
        <f t="shared" si="27"/>
        <v>top 10</v>
      </c>
    </row>
    <row r="1739" spans="1:12" x14ac:dyDescent="0.3">
      <c r="A1739" s="11" t="s">
        <v>3958</v>
      </c>
      <c r="B1739" s="11" t="s">
        <v>292</v>
      </c>
      <c r="C1739" s="11" t="s">
        <v>320</v>
      </c>
      <c r="D1739" s="11" t="s">
        <v>3888</v>
      </c>
      <c r="E1739" s="11" t="s">
        <v>3959</v>
      </c>
      <c r="F1739" s="12">
        <v>217</v>
      </c>
      <c r="G1739" s="12">
        <v>54</v>
      </c>
      <c r="H1739" s="13">
        <v>1.11E-2</v>
      </c>
      <c r="I1739" s="14">
        <v>0.68684438999999997</v>
      </c>
      <c r="J1739" s="15">
        <v>0.35</v>
      </c>
      <c r="K1739" s="16" t="s">
        <v>297</v>
      </c>
      <c r="L1739" t="str">
        <f t="shared" si="27"/>
        <v>top 10</v>
      </c>
    </row>
    <row r="1740" spans="1:12" x14ac:dyDescent="0.3">
      <c r="A1740" s="11" t="s">
        <v>3960</v>
      </c>
      <c r="B1740" s="11" t="s">
        <v>292</v>
      </c>
      <c r="C1740" s="11" t="s">
        <v>320</v>
      </c>
      <c r="D1740" s="11" t="s">
        <v>3888</v>
      </c>
      <c r="E1740" s="11" t="s">
        <v>3961</v>
      </c>
      <c r="F1740" s="12">
        <v>34</v>
      </c>
      <c r="G1740" s="12">
        <v>2</v>
      </c>
      <c r="H1740" s="13">
        <v>5.3E-3</v>
      </c>
      <c r="I1740" s="14">
        <v>0.26344117</v>
      </c>
      <c r="J1740" s="15">
        <v>0.15</v>
      </c>
      <c r="K1740" s="16" t="s">
        <v>370</v>
      </c>
      <c r="L1740" t="str">
        <f t="shared" si="27"/>
        <v>top 10</v>
      </c>
    </row>
    <row r="1741" spans="1:12" x14ac:dyDescent="0.3">
      <c r="A1741" s="11" t="s">
        <v>3962</v>
      </c>
      <c r="B1741" s="11" t="s">
        <v>292</v>
      </c>
      <c r="C1741" s="11" t="s">
        <v>320</v>
      </c>
      <c r="D1741" s="11" t="s">
        <v>3888</v>
      </c>
      <c r="E1741" s="11" t="s">
        <v>3963</v>
      </c>
      <c r="F1741" s="12">
        <v>27</v>
      </c>
      <c r="G1741" s="12">
        <v>7</v>
      </c>
      <c r="H1741" s="13">
        <v>0.2656</v>
      </c>
      <c r="I1741" s="14">
        <v>1.3847195999999999</v>
      </c>
      <c r="J1741" s="15">
        <v>0.95</v>
      </c>
      <c r="K1741" s="16" t="s">
        <v>297</v>
      </c>
      <c r="L1741" t="str">
        <f t="shared" si="27"/>
        <v>top 10</v>
      </c>
    </row>
    <row r="1742" spans="1:12" x14ac:dyDescent="0.3">
      <c r="A1742" s="18" t="s">
        <v>3964</v>
      </c>
      <c r="B1742" s="11" t="s">
        <v>292</v>
      </c>
      <c r="C1742" s="11" t="s">
        <v>320</v>
      </c>
      <c r="D1742" s="11" t="s">
        <v>3888</v>
      </c>
      <c r="E1742" s="11" t="s">
        <v>3965</v>
      </c>
      <c r="F1742" s="12">
        <v>13</v>
      </c>
      <c r="G1742" s="12">
        <v>1</v>
      </c>
      <c r="H1742" s="13">
        <v>3.5000000000000003E-2</v>
      </c>
      <c r="I1742" s="14">
        <v>4.1620859799999996</v>
      </c>
      <c r="J1742" s="15">
        <v>3.7</v>
      </c>
      <c r="K1742" s="16" t="s">
        <v>297</v>
      </c>
      <c r="L1742" t="str">
        <f t="shared" si="27"/>
        <v>top 10</v>
      </c>
    </row>
    <row r="1743" spans="1:12" x14ac:dyDescent="0.3">
      <c r="A1743" s="11" t="s">
        <v>75</v>
      </c>
      <c r="B1743" s="11" t="s">
        <v>292</v>
      </c>
      <c r="C1743" s="11" t="s">
        <v>320</v>
      </c>
      <c r="D1743" s="11" t="s">
        <v>3888</v>
      </c>
      <c r="E1743" s="11" t="s">
        <v>3966</v>
      </c>
      <c r="F1743" s="12">
        <v>446</v>
      </c>
      <c r="G1743" s="12">
        <v>95</v>
      </c>
      <c r="H1743" s="13">
        <v>0.33610000000000001</v>
      </c>
      <c r="I1743" s="14">
        <v>1.1604038800000001</v>
      </c>
      <c r="J1743" s="15">
        <v>0.95</v>
      </c>
      <c r="K1743" s="16" t="s">
        <v>297</v>
      </c>
      <c r="L1743" t="str">
        <f t="shared" si="27"/>
        <v>top 10</v>
      </c>
    </row>
    <row r="1744" spans="1:12" x14ac:dyDescent="0.3">
      <c r="A1744" s="11" t="s">
        <v>3967</v>
      </c>
      <c r="B1744" s="11" t="s">
        <v>292</v>
      </c>
      <c r="C1744" s="11" t="s">
        <v>320</v>
      </c>
      <c r="D1744" s="11" t="s">
        <v>3888</v>
      </c>
      <c r="E1744" s="11" t="s">
        <v>3968</v>
      </c>
      <c r="F1744" s="12">
        <v>7</v>
      </c>
      <c r="G1744" s="12">
        <v>2</v>
      </c>
      <c r="H1744" s="13">
        <v>1.17E-2</v>
      </c>
      <c r="I1744" s="14">
        <v>1.8625915500000001</v>
      </c>
      <c r="J1744" s="15">
        <v>1.35</v>
      </c>
      <c r="K1744" s="16" t="s">
        <v>297</v>
      </c>
      <c r="L1744" t="str">
        <f t="shared" si="27"/>
        <v>top 10</v>
      </c>
    </row>
    <row r="1745" spans="1:12" x14ac:dyDescent="0.3">
      <c r="A1745" s="11" t="s">
        <v>3969</v>
      </c>
      <c r="B1745" s="11" t="s">
        <v>292</v>
      </c>
      <c r="C1745" s="11" t="s">
        <v>320</v>
      </c>
      <c r="D1745" s="11" t="s">
        <v>3888</v>
      </c>
      <c r="E1745" s="11" t="s">
        <v>3970</v>
      </c>
      <c r="F1745" s="12">
        <v>122</v>
      </c>
      <c r="G1745" s="12">
        <v>19</v>
      </c>
      <c r="H1745" s="13">
        <v>6.6400000000000001E-2</v>
      </c>
      <c r="I1745" s="14">
        <v>1.1723096900000001</v>
      </c>
      <c r="J1745" s="15">
        <v>1.1000000000000001</v>
      </c>
      <c r="K1745" s="16" t="s">
        <v>297</v>
      </c>
      <c r="L1745" t="str">
        <f t="shared" si="27"/>
        <v>top 10</v>
      </c>
    </row>
    <row r="1746" spans="1:12" x14ac:dyDescent="0.3">
      <c r="A1746" s="18" t="s">
        <v>3971</v>
      </c>
      <c r="B1746" s="11" t="s">
        <v>292</v>
      </c>
      <c r="C1746" s="11" t="s">
        <v>320</v>
      </c>
      <c r="D1746" s="11" t="s">
        <v>3888</v>
      </c>
      <c r="E1746" s="11" t="s">
        <v>3972</v>
      </c>
      <c r="F1746" s="12">
        <v>34</v>
      </c>
      <c r="G1746" s="12">
        <v>8</v>
      </c>
      <c r="H1746" s="13">
        <v>0.11840000000000001</v>
      </c>
      <c r="I1746" s="14">
        <v>2.2828301899999999</v>
      </c>
      <c r="J1746" s="15">
        <v>1.9</v>
      </c>
      <c r="K1746" s="16" t="s">
        <v>297</v>
      </c>
      <c r="L1746" t="str">
        <f t="shared" si="27"/>
        <v>top 10</v>
      </c>
    </row>
    <row r="1747" spans="1:12" x14ac:dyDescent="0.3">
      <c r="A1747" s="11" t="s">
        <v>80</v>
      </c>
      <c r="B1747" s="11" t="s">
        <v>292</v>
      </c>
      <c r="C1747" s="11" t="s">
        <v>320</v>
      </c>
      <c r="D1747" s="11" t="s">
        <v>3888</v>
      </c>
      <c r="E1747" s="11" t="s">
        <v>3973</v>
      </c>
      <c r="F1747" s="12">
        <v>117</v>
      </c>
      <c r="G1747" s="12">
        <v>21</v>
      </c>
      <c r="H1747" s="13">
        <v>1.8499999999999999E-2</v>
      </c>
      <c r="I1747" s="14">
        <v>0.61214219999999997</v>
      </c>
      <c r="J1747" s="15">
        <v>0.5</v>
      </c>
      <c r="K1747" s="16" t="s">
        <v>297</v>
      </c>
      <c r="L1747" t="str">
        <f t="shared" si="27"/>
        <v>top 10</v>
      </c>
    </row>
    <row r="1748" spans="1:12" x14ac:dyDescent="0.3">
      <c r="A1748" s="11" t="s">
        <v>3974</v>
      </c>
      <c r="B1748" s="11" t="s">
        <v>292</v>
      </c>
      <c r="C1748" s="11" t="s">
        <v>320</v>
      </c>
      <c r="D1748" s="11" t="s">
        <v>3888</v>
      </c>
      <c r="E1748" s="11" t="s">
        <v>3975</v>
      </c>
      <c r="F1748" s="12">
        <v>111</v>
      </c>
      <c r="G1748" s="12">
        <v>26</v>
      </c>
      <c r="H1748" s="13">
        <v>7.3099999999999998E-2</v>
      </c>
      <c r="I1748" s="14">
        <v>1.31578653</v>
      </c>
      <c r="J1748" s="15">
        <v>1</v>
      </c>
      <c r="K1748" s="16" t="s">
        <v>297</v>
      </c>
      <c r="L1748" t="str">
        <f t="shared" si="27"/>
        <v>top 10</v>
      </c>
    </row>
    <row r="1749" spans="1:12" x14ac:dyDescent="0.3">
      <c r="A1749" s="11" t="s">
        <v>3976</v>
      </c>
      <c r="B1749" s="11" t="s">
        <v>292</v>
      </c>
      <c r="C1749" s="11" t="s">
        <v>320</v>
      </c>
      <c r="D1749" s="11" t="s">
        <v>3888</v>
      </c>
      <c r="E1749" s="11" t="s">
        <v>3977</v>
      </c>
      <c r="F1749" s="12">
        <v>177</v>
      </c>
      <c r="G1749" s="12">
        <v>20</v>
      </c>
      <c r="H1749" s="13">
        <v>2.1100000000000001E-2</v>
      </c>
      <c r="I1749" s="14">
        <v>0.56231129999999996</v>
      </c>
      <c r="J1749" s="15">
        <v>0.5</v>
      </c>
      <c r="K1749" s="16" t="s">
        <v>331</v>
      </c>
      <c r="L1749" t="str">
        <f t="shared" si="27"/>
        <v>top 10</v>
      </c>
    </row>
    <row r="1750" spans="1:12" x14ac:dyDescent="0.3">
      <c r="A1750" s="11" t="s">
        <v>3978</v>
      </c>
      <c r="B1750" s="11" t="s">
        <v>292</v>
      </c>
      <c r="C1750" s="11" t="s">
        <v>320</v>
      </c>
      <c r="D1750" s="11" t="s">
        <v>3888</v>
      </c>
      <c r="E1750" s="11" t="s">
        <v>3979</v>
      </c>
      <c r="F1750" s="12">
        <v>24</v>
      </c>
      <c r="G1750" s="12">
        <v>6</v>
      </c>
      <c r="H1750" s="13">
        <v>6.3700000000000007E-2</v>
      </c>
      <c r="I1750" s="14">
        <v>0.53849630000000004</v>
      </c>
      <c r="J1750" s="15">
        <v>0.35</v>
      </c>
      <c r="K1750" s="16" t="s">
        <v>297</v>
      </c>
      <c r="L1750" t="str">
        <f t="shared" si="27"/>
        <v>top 10</v>
      </c>
    </row>
    <row r="1751" spans="1:12" x14ac:dyDescent="0.3">
      <c r="A1751" s="11" t="s">
        <v>3980</v>
      </c>
      <c r="B1751" s="11" t="s">
        <v>292</v>
      </c>
      <c r="C1751" s="11" t="s">
        <v>320</v>
      </c>
      <c r="D1751" s="11" t="s">
        <v>3888</v>
      </c>
      <c r="E1751" s="11" t="s">
        <v>3981</v>
      </c>
      <c r="F1751" s="12">
        <v>167</v>
      </c>
      <c r="G1751" s="12">
        <v>35</v>
      </c>
      <c r="H1751" s="13">
        <v>5.4399999999999997E-2</v>
      </c>
      <c r="I1751" s="14">
        <v>1.55621276</v>
      </c>
      <c r="J1751" s="15">
        <v>0.9</v>
      </c>
      <c r="K1751" s="16" t="s">
        <v>297</v>
      </c>
      <c r="L1751" t="str">
        <f t="shared" si="27"/>
        <v>top 10</v>
      </c>
    </row>
    <row r="1752" spans="1:12" x14ac:dyDescent="0.3">
      <c r="A1752" s="11" t="s">
        <v>85</v>
      </c>
      <c r="B1752" s="11" t="s">
        <v>292</v>
      </c>
      <c r="C1752" s="11" t="s">
        <v>320</v>
      </c>
      <c r="D1752" s="11" t="s">
        <v>3888</v>
      </c>
      <c r="E1752" s="11" t="s">
        <v>3982</v>
      </c>
      <c r="F1752" s="12">
        <v>366</v>
      </c>
      <c r="G1752" s="12">
        <v>18</v>
      </c>
      <c r="H1752" s="13">
        <v>6.7999999999999996E-3</v>
      </c>
      <c r="I1752" s="14">
        <v>0.63447173000000001</v>
      </c>
      <c r="J1752" s="15">
        <v>0.28999999999999998</v>
      </c>
      <c r="K1752" s="16" t="s">
        <v>370</v>
      </c>
      <c r="L1752" t="str">
        <f t="shared" si="27"/>
        <v>top 10</v>
      </c>
    </row>
    <row r="1753" spans="1:12" x14ac:dyDescent="0.3">
      <c r="A1753" s="11" t="s">
        <v>86</v>
      </c>
      <c r="B1753" s="11" t="s">
        <v>292</v>
      </c>
      <c r="C1753" s="11" t="s">
        <v>320</v>
      </c>
      <c r="D1753" s="11" t="s">
        <v>3888</v>
      </c>
      <c r="E1753" s="11" t="s">
        <v>3983</v>
      </c>
      <c r="F1753" s="12">
        <v>142</v>
      </c>
      <c r="G1753" s="12">
        <v>36</v>
      </c>
      <c r="H1753" s="13">
        <v>0.1401</v>
      </c>
      <c r="I1753" s="14">
        <v>1.32094274</v>
      </c>
      <c r="J1753" s="15">
        <v>0.75</v>
      </c>
      <c r="K1753" s="16" t="s">
        <v>297</v>
      </c>
      <c r="L1753" t="str">
        <f t="shared" si="27"/>
        <v>top 10</v>
      </c>
    </row>
    <row r="1754" spans="1:12" x14ac:dyDescent="0.3">
      <c r="A1754" s="11" t="s">
        <v>87</v>
      </c>
      <c r="B1754" s="11" t="s">
        <v>292</v>
      </c>
      <c r="C1754" s="11" t="s">
        <v>320</v>
      </c>
      <c r="D1754" s="11" t="s">
        <v>3888</v>
      </c>
      <c r="E1754" s="11" t="s">
        <v>3984</v>
      </c>
      <c r="F1754" s="12">
        <v>35</v>
      </c>
      <c r="G1754" s="12">
        <v>9</v>
      </c>
      <c r="H1754" s="13">
        <v>7.5300000000000006E-2</v>
      </c>
      <c r="I1754" s="14">
        <v>0.76403480000000001</v>
      </c>
      <c r="J1754" s="15">
        <v>0.55000000000000004</v>
      </c>
      <c r="K1754" s="16" t="s">
        <v>297</v>
      </c>
      <c r="L1754" t="str">
        <f t="shared" si="27"/>
        <v>top 10</v>
      </c>
    </row>
    <row r="1755" spans="1:12" x14ac:dyDescent="0.3">
      <c r="A1755" s="11" t="s">
        <v>3985</v>
      </c>
      <c r="B1755" s="11" t="s">
        <v>292</v>
      </c>
      <c r="C1755" s="11" t="s">
        <v>320</v>
      </c>
      <c r="D1755" s="11" t="s">
        <v>3888</v>
      </c>
      <c r="E1755" s="11" t="s">
        <v>3986</v>
      </c>
      <c r="F1755" s="12">
        <v>267</v>
      </c>
      <c r="G1755" s="12">
        <v>50</v>
      </c>
      <c r="H1755" s="13">
        <v>8.0000000000000002E-3</v>
      </c>
      <c r="I1755" s="14">
        <v>0.79134039</v>
      </c>
      <c r="J1755" s="15">
        <v>0.4</v>
      </c>
      <c r="K1755" s="16" t="s">
        <v>297</v>
      </c>
      <c r="L1755" t="str">
        <f t="shared" si="27"/>
        <v>top 10</v>
      </c>
    </row>
    <row r="1756" spans="1:12" x14ac:dyDescent="0.3">
      <c r="A1756" s="11" t="s">
        <v>3987</v>
      </c>
      <c r="B1756" s="11" t="s">
        <v>292</v>
      </c>
      <c r="C1756" s="11" t="s">
        <v>320</v>
      </c>
      <c r="D1756" s="11" t="s">
        <v>3888</v>
      </c>
      <c r="E1756" s="11" t="s">
        <v>3988</v>
      </c>
      <c r="F1756" s="12">
        <v>176</v>
      </c>
      <c r="G1756" s="12">
        <v>38</v>
      </c>
      <c r="H1756" s="13">
        <v>3.0499999999999999E-2</v>
      </c>
      <c r="I1756" s="14">
        <v>1.5761497099999999</v>
      </c>
      <c r="J1756" s="15">
        <v>0.7</v>
      </c>
      <c r="K1756" s="16" t="s">
        <v>297</v>
      </c>
      <c r="L1756" t="str">
        <f t="shared" si="27"/>
        <v>top 10</v>
      </c>
    </row>
    <row r="1757" spans="1:12" x14ac:dyDescent="0.3">
      <c r="A1757" s="18" t="s">
        <v>3989</v>
      </c>
      <c r="B1757" s="11" t="s">
        <v>292</v>
      </c>
      <c r="C1757" s="11" t="s">
        <v>320</v>
      </c>
      <c r="D1757" s="11" t="s">
        <v>3888</v>
      </c>
      <c r="E1757" s="11" t="s">
        <v>3990</v>
      </c>
      <c r="F1757" s="12">
        <v>132</v>
      </c>
      <c r="G1757" s="12">
        <v>33</v>
      </c>
      <c r="H1757" s="13">
        <v>0.2369</v>
      </c>
      <c r="I1757" s="14">
        <v>1.54591166</v>
      </c>
      <c r="J1757" s="15">
        <v>1.1000000000000001</v>
      </c>
      <c r="K1757" s="16" t="s">
        <v>297</v>
      </c>
      <c r="L1757" t="str">
        <f t="shared" si="27"/>
        <v>top 10</v>
      </c>
    </row>
    <row r="1758" spans="1:12" x14ac:dyDescent="0.3">
      <c r="A1758" s="11" t="s">
        <v>3991</v>
      </c>
      <c r="B1758" s="11" t="s">
        <v>292</v>
      </c>
      <c r="C1758" s="11" t="s">
        <v>320</v>
      </c>
      <c r="D1758" s="11" t="s">
        <v>3888</v>
      </c>
      <c r="E1758" s="11" t="s">
        <v>3992</v>
      </c>
      <c r="F1758" s="12">
        <v>68</v>
      </c>
      <c r="G1758" s="12">
        <v>8</v>
      </c>
      <c r="H1758" s="13">
        <v>5.2299999999999999E-2</v>
      </c>
      <c r="I1758" s="14">
        <v>2.36079295</v>
      </c>
      <c r="J1758" s="15">
        <v>2</v>
      </c>
      <c r="K1758" s="16" t="s">
        <v>297</v>
      </c>
      <c r="L1758" t="str">
        <f t="shared" si="27"/>
        <v>top 10</v>
      </c>
    </row>
    <row r="1759" spans="1:12" x14ac:dyDescent="0.3">
      <c r="A1759" s="18" t="s">
        <v>3993</v>
      </c>
      <c r="B1759" s="11" t="s">
        <v>292</v>
      </c>
      <c r="C1759" s="11" t="s">
        <v>320</v>
      </c>
      <c r="D1759" s="11" t="s">
        <v>3888</v>
      </c>
      <c r="E1759" s="11" t="s">
        <v>3994</v>
      </c>
      <c r="F1759" s="12">
        <v>12</v>
      </c>
      <c r="G1759" s="12">
        <v>3</v>
      </c>
      <c r="H1759" s="13">
        <v>0.1051</v>
      </c>
      <c r="I1759" s="14">
        <v>1.1949242899999999</v>
      </c>
      <c r="J1759" s="15">
        <v>0.75</v>
      </c>
      <c r="K1759" s="16" t="s">
        <v>297</v>
      </c>
      <c r="L1759" t="str">
        <f t="shared" si="27"/>
        <v>top 10</v>
      </c>
    </row>
    <row r="1760" spans="1:12" x14ac:dyDescent="0.3">
      <c r="A1760" s="18" t="s">
        <v>3995</v>
      </c>
      <c r="B1760" s="11" t="s">
        <v>292</v>
      </c>
      <c r="C1760" s="11" t="s">
        <v>320</v>
      </c>
      <c r="D1760" s="11" t="s">
        <v>3888</v>
      </c>
      <c r="E1760" s="11" t="s">
        <v>3996</v>
      </c>
      <c r="F1760" s="12">
        <v>94</v>
      </c>
      <c r="G1760" s="12">
        <v>23</v>
      </c>
      <c r="H1760" s="13">
        <v>0.1527</v>
      </c>
      <c r="I1760" s="14">
        <v>0.75451796000000004</v>
      </c>
      <c r="J1760" s="15">
        <v>0.5</v>
      </c>
      <c r="K1760" s="16" t="s">
        <v>297</v>
      </c>
      <c r="L1760" t="str">
        <f t="shared" si="27"/>
        <v>top 10</v>
      </c>
    </row>
    <row r="1761" spans="1:12" x14ac:dyDescent="0.3">
      <c r="A1761" s="11" t="s">
        <v>3997</v>
      </c>
      <c r="B1761" s="11" t="s">
        <v>292</v>
      </c>
      <c r="C1761" s="11" t="s">
        <v>320</v>
      </c>
      <c r="D1761" s="11" t="s">
        <v>3888</v>
      </c>
      <c r="E1761" s="11" t="s">
        <v>3998</v>
      </c>
      <c r="F1761" s="12">
        <v>17</v>
      </c>
      <c r="G1761" s="12">
        <v>3</v>
      </c>
      <c r="H1761" s="13">
        <v>6.6799999999999998E-2</v>
      </c>
      <c r="I1761" s="14">
        <v>0.31694475999999999</v>
      </c>
      <c r="J1761" s="15">
        <v>0.25</v>
      </c>
      <c r="K1761" s="16" t="s">
        <v>297</v>
      </c>
      <c r="L1761" t="str">
        <f t="shared" si="27"/>
        <v>top 10</v>
      </c>
    </row>
    <row r="1762" spans="1:12" x14ac:dyDescent="0.3">
      <c r="A1762" s="11" t="s">
        <v>3999</v>
      </c>
      <c r="B1762" s="11" t="s">
        <v>292</v>
      </c>
      <c r="C1762" s="11" t="s">
        <v>320</v>
      </c>
      <c r="D1762" s="11" t="s">
        <v>3888</v>
      </c>
      <c r="E1762" s="11" t="s">
        <v>4000</v>
      </c>
      <c r="F1762" s="12">
        <v>97</v>
      </c>
      <c r="G1762" s="12">
        <v>24</v>
      </c>
      <c r="H1762" s="13">
        <v>8.6199999999999999E-2</v>
      </c>
      <c r="I1762" s="14">
        <v>0.75398737999999998</v>
      </c>
      <c r="J1762" s="15">
        <v>0.5</v>
      </c>
      <c r="K1762" s="16" t="s">
        <v>297</v>
      </c>
      <c r="L1762" t="str">
        <f t="shared" si="27"/>
        <v>top 10</v>
      </c>
    </row>
    <row r="1763" spans="1:12" x14ac:dyDescent="0.3">
      <c r="A1763" s="11" t="s">
        <v>104</v>
      </c>
      <c r="B1763" s="11" t="s">
        <v>292</v>
      </c>
      <c r="C1763" s="11" t="s">
        <v>320</v>
      </c>
      <c r="D1763" s="11" t="s">
        <v>3888</v>
      </c>
      <c r="E1763" s="11" t="s">
        <v>4001</v>
      </c>
      <c r="F1763" s="12">
        <v>836</v>
      </c>
      <c r="G1763" s="12">
        <v>132</v>
      </c>
      <c r="H1763" s="13">
        <v>0.43490000000000001</v>
      </c>
      <c r="I1763" s="14">
        <v>1.5210608800000001</v>
      </c>
      <c r="J1763" s="15">
        <v>1.35</v>
      </c>
      <c r="K1763" s="16" t="s">
        <v>297</v>
      </c>
      <c r="L1763" t="str">
        <f t="shared" si="27"/>
        <v>top 10</v>
      </c>
    </row>
    <row r="1764" spans="1:12" x14ac:dyDescent="0.3">
      <c r="A1764" s="11" t="s">
        <v>4002</v>
      </c>
      <c r="B1764" s="11" t="s">
        <v>292</v>
      </c>
      <c r="C1764" s="11" t="s">
        <v>320</v>
      </c>
      <c r="D1764" s="11" t="s">
        <v>3888</v>
      </c>
      <c r="E1764" s="11" t="s">
        <v>4003</v>
      </c>
      <c r="F1764" s="12">
        <v>122</v>
      </c>
      <c r="G1764" s="12">
        <v>21</v>
      </c>
      <c r="H1764" s="13">
        <v>0.10539999999999999</v>
      </c>
      <c r="I1764" s="14">
        <v>2.0615069899999998</v>
      </c>
      <c r="J1764" s="15">
        <v>1.7</v>
      </c>
      <c r="K1764" s="16" t="s">
        <v>297</v>
      </c>
      <c r="L1764" t="str">
        <f t="shared" si="27"/>
        <v>top 10</v>
      </c>
    </row>
    <row r="1765" spans="1:12" x14ac:dyDescent="0.3">
      <c r="A1765" s="11" t="s">
        <v>4004</v>
      </c>
      <c r="B1765" s="11" t="s">
        <v>292</v>
      </c>
      <c r="C1765" s="11" t="s">
        <v>320</v>
      </c>
      <c r="D1765" s="11" t="s">
        <v>3888</v>
      </c>
      <c r="E1765" s="11" t="s">
        <v>4005</v>
      </c>
      <c r="F1765" s="12">
        <v>293</v>
      </c>
      <c r="G1765" s="12">
        <v>73</v>
      </c>
      <c r="H1765" s="13">
        <v>0.25209999999999999</v>
      </c>
      <c r="I1765" s="14">
        <v>0.89329625000000001</v>
      </c>
      <c r="J1765" s="15">
        <v>0.55000000000000004</v>
      </c>
      <c r="K1765" s="16" t="s">
        <v>297</v>
      </c>
      <c r="L1765" t="str">
        <f t="shared" si="27"/>
        <v>top 10</v>
      </c>
    </row>
    <row r="1766" spans="1:12" x14ac:dyDescent="0.3">
      <c r="A1766" s="11" t="s">
        <v>4006</v>
      </c>
      <c r="B1766" s="11" t="s">
        <v>292</v>
      </c>
      <c r="C1766" s="11" t="s">
        <v>320</v>
      </c>
      <c r="D1766" s="11" t="s">
        <v>3888</v>
      </c>
      <c r="E1766" s="11" t="s">
        <v>4007</v>
      </c>
      <c r="F1766" s="12">
        <v>61</v>
      </c>
      <c r="G1766" s="12">
        <v>14</v>
      </c>
      <c r="H1766" s="13">
        <v>3.6299999999999999E-2</v>
      </c>
      <c r="I1766" s="14">
        <v>1.8814053100000001</v>
      </c>
      <c r="J1766" s="15">
        <v>1.35</v>
      </c>
      <c r="K1766" s="16" t="s">
        <v>331</v>
      </c>
      <c r="L1766" t="str">
        <f t="shared" si="27"/>
        <v>top 10</v>
      </c>
    </row>
    <row r="1767" spans="1:12" x14ac:dyDescent="0.3">
      <c r="A1767" s="11" t="s">
        <v>4008</v>
      </c>
      <c r="B1767" s="11" t="s">
        <v>292</v>
      </c>
      <c r="C1767" s="11" t="s">
        <v>320</v>
      </c>
      <c r="D1767" s="11" t="s">
        <v>3888</v>
      </c>
      <c r="E1767" s="11" t="s">
        <v>4009</v>
      </c>
      <c r="F1767" s="12">
        <v>3868</v>
      </c>
      <c r="G1767" s="12">
        <v>933</v>
      </c>
      <c r="H1767" s="13">
        <v>0.42509999999999998</v>
      </c>
      <c r="I1767" s="14">
        <v>2.7236575599999999</v>
      </c>
      <c r="J1767" s="15">
        <v>2.2000000000000002</v>
      </c>
      <c r="K1767" s="16" t="s">
        <v>297</v>
      </c>
      <c r="L1767" t="str">
        <f t="shared" si="27"/>
        <v>top 10</v>
      </c>
    </row>
    <row r="1768" spans="1:12" x14ac:dyDescent="0.3">
      <c r="A1768" s="11" t="s">
        <v>4010</v>
      </c>
      <c r="B1768" s="11" t="s">
        <v>292</v>
      </c>
      <c r="C1768" s="11" t="s">
        <v>320</v>
      </c>
      <c r="D1768" s="11" t="s">
        <v>3888</v>
      </c>
      <c r="E1768" s="11" t="s">
        <v>4011</v>
      </c>
      <c r="F1768" s="12">
        <v>230</v>
      </c>
      <c r="G1768" s="12">
        <v>32</v>
      </c>
      <c r="H1768" s="13">
        <v>0.1033</v>
      </c>
      <c r="I1768" s="14">
        <v>2.6737619600000002</v>
      </c>
      <c r="J1768" s="15">
        <v>2.2999999999999998</v>
      </c>
      <c r="K1768" s="16" t="s">
        <v>297</v>
      </c>
      <c r="L1768" t="str">
        <f t="shared" si="27"/>
        <v>top 10</v>
      </c>
    </row>
    <row r="1769" spans="1:12" x14ac:dyDescent="0.3">
      <c r="A1769" s="18" t="s">
        <v>4012</v>
      </c>
      <c r="B1769" s="11" t="s">
        <v>292</v>
      </c>
      <c r="C1769" s="11" t="s">
        <v>320</v>
      </c>
      <c r="D1769" s="11" t="s">
        <v>3888</v>
      </c>
      <c r="E1769" s="11" t="s">
        <v>4013</v>
      </c>
      <c r="F1769" s="12">
        <v>114</v>
      </c>
      <c r="G1769" s="12">
        <v>28</v>
      </c>
      <c r="H1769" s="13">
        <v>7.2999999999999995E-2</v>
      </c>
      <c r="I1769" s="14">
        <v>0.97646409999999995</v>
      </c>
      <c r="J1769" s="15">
        <v>0.6</v>
      </c>
      <c r="K1769" s="16" t="s">
        <v>297</v>
      </c>
      <c r="L1769" t="str">
        <f t="shared" si="27"/>
        <v>top 10</v>
      </c>
    </row>
    <row r="1770" spans="1:12" x14ac:dyDescent="0.3">
      <c r="A1770" s="11" t="s">
        <v>4014</v>
      </c>
      <c r="B1770" s="11" t="s">
        <v>292</v>
      </c>
      <c r="C1770" s="11" t="s">
        <v>320</v>
      </c>
      <c r="D1770" s="11" t="s">
        <v>3888</v>
      </c>
      <c r="E1770" s="11" t="s">
        <v>4015</v>
      </c>
      <c r="F1770" s="12">
        <v>53</v>
      </c>
      <c r="G1770" s="12">
        <v>13</v>
      </c>
      <c r="H1770" s="13">
        <v>8.2299999999999998E-2</v>
      </c>
      <c r="I1770" s="14">
        <v>2.8919048699999998</v>
      </c>
      <c r="J1770" s="15">
        <v>2.2000000000000002</v>
      </c>
      <c r="K1770" s="16" t="s">
        <v>297</v>
      </c>
      <c r="L1770" t="str">
        <f t="shared" si="27"/>
        <v>top 10</v>
      </c>
    </row>
    <row r="1771" spans="1:12" x14ac:dyDescent="0.3">
      <c r="A1771" s="11" t="s">
        <v>4016</v>
      </c>
      <c r="B1771" s="11" t="s">
        <v>292</v>
      </c>
      <c r="C1771" s="11" t="s">
        <v>320</v>
      </c>
      <c r="D1771" s="11" t="s">
        <v>3888</v>
      </c>
      <c r="E1771" s="11" t="s">
        <v>4017</v>
      </c>
      <c r="F1771" s="12">
        <v>56</v>
      </c>
      <c r="G1771" s="12">
        <v>15</v>
      </c>
      <c r="H1771" s="13">
        <v>0.1108</v>
      </c>
      <c r="I1771" s="14">
        <v>2.2609743500000001</v>
      </c>
      <c r="J1771" s="15">
        <v>1.65</v>
      </c>
      <c r="K1771" s="16" t="s">
        <v>710</v>
      </c>
      <c r="L1771" t="str">
        <f t="shared" si="27"/>
        <v>top 10</v>
      </c>
    </row>
    <row r="1772" spans="1:12" x14ac:dyDescent="0.3">
      <c r="A1772" s="11" t="s">
        <v>119</v>
      </c>
      <c r="B1772" s="11" t="s">
        <v>292</v>
      </c>
      <c r="C1772" s="11" t="s">
        <v>320</v>
      </c>
      <c r="D1772" s="11" t="s">
        <v>3888</v>
      </c>
      <c r="E1772" s="11" t="s">
        <v>4018</v>
      </c>
      <c r="F1772" s="12">
        <v>7</v>
      </c>
      <c r="G1772" s="12">
        <v>2</v>
      </c>
      <c r="H1772" s="13">
        <v>9.9000000000000005E-2</v>
      </c>
      <c r="I1772" s="14">
        <v>0.83042536</v>
      </c>
      <c r="J1772" s="15">
        <v>0.35</v>
      </c>
      <c r="K1772" s="16" t="s">
        <v>297</v>
      </c>
      <c r="L1772" t="str">
        <f t="shared" si="27"/>
        <v>top 10</v>
      </c>
    </row>
    <row r="1773" spans="1:12" x14ac:dyDescent="0.3">
      <c r="A1773" s="11" t="s">
        <v>4019</v>
      </c>
      <c r="B1773" s="11" t="s">
        <v>292</v>
      </c>
      <c r="C1773" s="11" t="s">
        <v>320</v>
      </c>
      <c r="D1773" s="11" t="s">
        <v>3888</v>
      </c>
      <c r="E1773" s="11" t="s">
        <v>4020</v>
      </c>
      <c r="F1773" s="12">
        <v>59</v>
      </c>
      <c r="G1773" s="12">
        <v>5</v>
      </c>
      <c r="H1773" s="13">
        <v>7.8799999999999995E-2</v>
      </c>
      <c r="I1773" s="14">
        <v>1.4305842099999999</v>
      </c>
      <c r="J1773" s="15">
        <v>1.3</v>
      </c>
      <c r="K1773" s="16" t="s">
        <v>297</v>
      </c>
      <c r="L1773" t="str">
        <f t="shared" si="27"/>
        <v>top 10</v>
      </c>
    </row>
    <row r="1774" spans="1:12" x14ac:dyDescent="0.3">
      <c r="A1774" s="18" t="s">
        <v>4021</v>
      </c>
      <c r="B1774" s="11" t="s">
        <v>292</v>
      </c>
      <c r="C1774" s="11" t="s">
        <v>320</v>
      </c>
      <c r="D1774" s="11" t="s">
        <v>3888</v>
      </c>
      <c r="E1774" s="11" t="s">
        <v>4022</v>
      </c>
      <c r="F1774" s="12">
        <v>298</v>
      </c>
      <c r="G1774" s="12">
        <v>49</v>
      </c>
      <c r="H1774" s="13">
        <v>6.7900000000000002E-2</v>
      </c>
      <c r="I1774" s="14">
        <v>2.62260348</v>
      </c>
      <c r="J1774" s="15">
        <v>2.1</v>
      </c>
      <c r="K1774" s="16" t="s">
        <v>297</v>
      </c>
      <c r="L1774" t="str">
        <f t="shared" si="27"/>
        <v>top 10</v>
      </c>
    </row>
    <row r="1775" spans="1:12" x14ac:dyDescent="0.3">
      <c r="A1775" s="11" t="s">
        <v>4023</v>
      </c>
      <c r="B1775" s="11" t="s">
        <v>292</v>
      </c>
      <c r="C1775" s="11" t="s">
        <v>320</v>
      </c>
      <c r="D1775" s="11" t="s">
        <v>3888</v>
      </c>
      <c r="E1775" s="11" t="s">
        <v>4024</v>
      </c>
      <c r="F1775" s="12">
        <v>107</v>
      </c>
      <c r="G1775" s="12">
        <v>12</v>
      </c>
      <c r="H1775" s="13">
        <v>6.8599999999999994E-2</v>
      </c>
      <c r="I1775" s="14">
        <v>2.4654292500000001</v>
      </c>
      <c r="J1775" s="15">
        <v>2.1</v>
      </c>
      <c r="K1775" s="16" t="s">
        <v>297</v>
      </c>
      <c r="L1775" t="str">
        <f t="shared" si="27"/>
        <v>top 10</v>
      </c>
    </row>
    <row r="1776" spans="1:12" x14ac:dyDescent="0.3">
      <c r="A1776" s="11" t="s">
        <v>4025</v>
      </c>
      <c r="B1776" s="11" t="s">
        <v>292</v>
      </c>
      <c r="C1776" s="11" t="s">
        <v>320</v>
      </c>
      <c r="D1776" s="11" t="s">
        <v>3888</v>
      </c>
      <c r="E1776" s="11" t="s">
        <v>4026</v>
      </c>
      <c r="F1776" s="12">
        <v>8</v>
      </c>
      <c r="G1776" s="12">
        <v>2</v>
      </c>
      <c r="H1776" s="13">
        <v>0.38850000000000001</v>
      </c>
      <c r="I1776" s="14">
        <v>0.51427445000000005</v>
      </c>
      <c r="J1776" s="15">
        <v>0.15</v>
      </c>
      <c r="K1776" s="16" t="s">
        <v>331</v>
      </c>
      <c r="L1776" t="str">
        <f t="shared" si="27"/>
        <v>top 10</v>
      </c>
    </row>
    <row r="1777" spans="1:12" x14ac:dyDescent="0.3">
      <c r="A1777" s="18" t="s">
        <v>4027</v>
      </c>
      <c r="B1777" s="11" t="s">
        <v>292</v>
      </c>
      <c r="C1777" s="11" t="s">
        <v>320</v>
      </c>
      <c r="D1777" s="11" t="s">
        <v>3888</v>
      </c>
      <c r="E1777" s="11" t="s">
        <v>4028</v>
      </c>
      <c r="F1777" s="12">
        <v>17</v>
      </c>
      <c r="G1777" s="12">
        <v>4</v>
      </c>
      <c r="H1777" s="13">
        <v>4.2700000000000002E-2</v>
      </c>
      <c r="I1777" s="14">
        <v>2.4234118699999998</v>
      </c>
      <c r="J1777" s="15">
        <v>1.85</v>
      </c>
      <c r="K1777" s="16" t="s">
        <v>297</v>
      </c>
      <c r="L1777" t="str">
        <f t="shared" si="27"/>
        <v>top 10</v>
      </c>
    </row>
    <row r="1778" spans="1:12" x14ac:dyDescent="0.3">
      <c r="A1778" s="11" t="s">
        <v>129</v>
      </c>
      <c r="B1778" s="11" t="s">
        <v>292</v>
      </c>
      <c r="C1778" s="11" t="s">
        <v>320</v>
      </c>
      <c r="D1778" s="11" t="s">
        <v>3888</v>
      </c>
      <c r="E1778" s="11" t="s">
        <v>4029</v>
      </c>
      <c r="F1778" s="12">
        <v>40</v>
      </c>
      <c r="G1778" s="12">
        <v>10</v>
      </c>
      <c r="H1778" s="13">
        <v>5.96E-2</v>
      </c>
      <c r="I1778" s="14">
        <v>0.76362885999999996</v>
      </c>
      <c r="J1778" s="15">
        <v>0.5</v>
      </c>
      <c r="K1778" s="16" t="s">
        <v>297</v>
      </c>
      <c r="L1778" t="str">
        <f t="shared" si="27"/>
        <v>top 10</v>
      </c>
    </row>
    <row r="1779" spans="1:12" x14ac:dyDescent="0.3">
      <c r="A1779" s="11" t="s">
        <v>131</v>
      </c>
      <c r="B1779" s="11" t="s">
        <v>292</v>
      </c>
      <c r="C1779" s="11" t="s">
        <v>320</v>
      </c>
      <c r="D1779" s="11" t="s">
        <v>3888</v>
      </c>
      <c r="E1779" s="11" t="s">
        <v>4030</v>
      </c>
      <c r="F1779" s="12">
        <v>60</v>
      </c>
      <c r="G1779" s="12">
        <v>15</v>
      </c>
      <c r="H1779" s="13">
        <v>8.6999999999999994E-2</v>
      </c>
      <c r="I1779" s="14">
        <v>0.51489229000000003</v>
      </c>
      <c r="J1779" s="15">
        <v>0.25</v>
      </c>
      <c r="K1779" s="16" t="s">
        <v>297</v>
      </c>
      <c r="L1779" t="str">
        <f t="shared" si="27"/>
        <v>top 10</v>
      </c>
    </row>
    <row r="1780" spans="1:12" x14ac:dyDescent="0.3">
      <c r="A1780" s="11" t="s">
        <v>133</v>
      </c>
      <c r="B1780" s="11" t="s">
        <v>292</v>
      </c>
      <c r="C1780" s="11" t="s">
        <v>320</v>
      </c>
      <c r="D1780" s="11" t="s">
        <v>3888</v>
      </c>
      <c r="E1780" s="11" t="s">
        <v>4031</v>
      </c>
      <c r="F1780" s="12">
        <v>66</v>
      </c>
      <c r="G1780" s="12">
        <v>15</v>
      </c>
      <c r="H1780" s="13">
        <v>0.15540000000000001</v>
      </c>
      <c r="I1780" s="14">
        <v>1.9129782799999999</v>
      </c>
      <c r="J1780" s="15">
        <v>1.35</v>
      </c>
      <c r="K1780" s="16" t="s">
        <v>331</v>
      </c>
      <c r="L1780" t="str">
        <f t="shared" si="27"/>
        <v>top 10</v>
      </c>
    </row>
    <row r="1781" spans="1:12" x14ac:dyDescent="0.3">
      <c r="A1781" s="11" t="s">
        <v>4032</v>
      </c>
      <c r="B1781" s="11" t="s">
        <v>292</v>
      </c>
      <c r="C1781" s="11" t="s">
        <v>320</v>
      </c>
      <c r="D1781" s="11" t="s">
        <v>3888</v>
      </c>
      <c r="E1781" s="11" t="s">
        <v>4033</v>
      </c>
      <c r="F1781" s="12">
        <v>687</v>
      </c>
      <c r="G1781" s="12">
        <v>99</v>
      </c>
      <c r="H1781" s="13">
        <v>0.18629999999999999</v>
      </c>
      <c r="I1781" s="14">
        <v>0.32915768000000001</v>
      </c>
      <c r="J1781" s="15">
        <v>0.25</v>
      </c>
      <c r="K1781" s="16" t="s">
        <v>331</v>
      </c>
      <c r="L1781" t="str">
        <f t="shared" si="27"/>
        <v>top 10</v>
      </c>
    </row>
    <row r="1782" spans="1:12" x14ac:dyDescent="0.3">
      <c r="A1782" s="11" t="s">
        <v>4034</v>
      </c>
      <c r="B1782" s="11" t="s">
        <v>292</v>
      </c>
      <c r="C1782" s="11" t="s">
        <v>320</v>
      </c>
      <c r="D1782" s="11" t="s">
        <v>3888</v>
      </c>
      <c r="E1782" s="11" t="s">
        <v>4035</v>
      </c>
      <c r="F1782" s="12">
        <v>71</v>
      </c>
      <c r="G1782" s="12">
        <v>12</v>
      </c>
      <c r="H1782" s="13">
        <v>5.1900000000000002E-2</v>
      </c>
      <c r="I1782" s="14">
        <v>2.04658717</v>
      </c>
      <c r="J1782" s="15">
        <v>1.7</v>
      </c>
      <c r="K1782" s="16" t="s">
        <v>297</v>
      </c>
      <c r="L1782" t="str">
        <f t="shared" si="27"/>
        <v>top 10</v>
      </c>
    </row>
    <row r="1783" spans="1:12" x14ac:dyDescent="0.3">
      <c r="A1783" s="11" t="s">
        <v>4036</v>
      </c>
      <c r="B1783" s="11" t="s">
        <v>292</v>
      </c>
      <c r="C1783" s="11" t="s">
        <v>320</v>
      </c>
      <c r="D1783" s="11" t="s">
        <v>3888</v>
      </c>
      <c r="E1783" s="11" t="s">
        <v>4037</v>
      </c>
      <c r="F1783" s="12">
        <v>1031</v>
      </c>
      <c r="G1783" s="12">
        <v>203</v>
      </c>
      <c r="H1783" s="13">
        <v>0.1467</v>
      </c>
      <c r="I1783" s="14">
        <v>1.5559148300000001</v>
      </c>
      <c r="J1783" s="15">
        <v>1.25</v>
      </c>
      <c r="K1783" s="16" t="s">
        <v>297</v>
      </c>
      <c r="L1783" t="str">
        <f t="shared" si="27"/>
        <v>top 10</v>
      </c>
    </row>
    <row r="1784" spans="1:12" x14ac:dyDescent="0.3">
      <c r="A1784" s="11" t="s">
        <v>139</v>
      </c>
      <c r="B1784" s="11" t="s">
        <v>292</v>
      </c>
      <c r="C1784" s="11" t="s">
        <v>320</v>
      </c>
      <c r="D1784" s="11" t="s">
        <v>3888</v>
      </c>
      <c r="E1784" s="11" t="s">
        <v>4038</v>
      </c>
      <c r="F1784" s="12">
        <v>592</v>
      </c>
      <c r="G1784" s="12">
        <v>148</v>
      </c>
      <c r="H1784" s="13">
        <v>6.6400000000000001E-2</v>
      </c>
      <c r="I1784" s="14">
        <v>0.71843502000000004</v>
      </c>
      <c r="J1784" s="15">
        <v>0.35</v>
      </c>
      <c r="K1784" s="16" t="s">
        <v>331</v>
      </c>
      <c r="L1784" t="str">
        <f t="shared" si="27"/>
        <v>top 10</v>
      </c>
    </row>
    <row r="1785" spans="1:12" x14ac:dyDescent="0.3">
      <c r="A1785" s="11" t="s">
        <v>4039</v>
      </c>
      <c r="B1785" s="11" t="s">
        <v>292</v>
      </c>
      <c r="C1785" s="11" t="s">
        <v>320</v>
      </c>
      <c r="D1785" s="11" t="s">
        <v>3888</v>
      </c>
      <c r="E1785" s="11" t="s">
        <v>4040</v>
      </c>
      <c r="F1785" s="12">
        <v>1028</v>
      </c>
      <c r="G1785" s="12">
        <v>257</v>
      </c>
      <c r="H1785" s="13">
        <v>0.11219999999999999</v>
      </c>
      <c r="I1785" s="14">
        <v>1.27706645</v>
      </c>
      <c r="J1785" s="15">
        <v>0.75</v>
      </c>
      <c r="K1785" s="16" t="s">
        <v>297</v>
      </c>
      <c r="L1785" t="str">
        <f t="shared" si="27"/>
        <v>top 10</v>
      </c>
    </row>
    <row r="1786" spans="1:12" x14ac:dyDescent="0.3">
      <c r="A1786" s="11" t="s">
        <v>143</v>
      </c>
      <c r="B1786" s="11" t="s">
        <v>292</v>
      </c>
      <c r="C1786" s="11" t="s">
        <v>320</v>
      </c>
      <c r="D1786" s="11" t="s">
        <v>3888</v>
      </c>
      <c r="E1786" s="11" t="s">
        <v>4041</v>
      </c>
      <c r="F1786" s="12">
        <v>718</v>
      </c>
      <c r="G1786" s="12">
        <v>108</v>
      </c>
      <c r="H1786" s="13">
        <v>0.19980000000000001</v>
      </c>
      <c r="I1786" s="14">
        <v>1.5996140299999999</v>
      </c>
      <c r="J1786" s="15">
        <v>1.1000000000000001</v>
      </c>
      <c r="K1786" s="16" t="s">
        <v>331</v>
      </c>
      <c r="L1786" t="str">
        <f t="shared" si="27"/>
        <v>top 10</v>
      </c>
    </row>
    <row r="1787" spans="1:12" x14ac:dyDescent="0.3">
      <c r="A1787" s="11" t="s">
        <v>4042</v>
      </c>
      <c r="B1787" s="11" t="s">
        <v>292</v>
      </c>
      <c r="C1787" s="11" t="s">
        <v>320</v>
      </c>
      <c r="D1787" s="11" t="s">
        <v>3888</v>
      </c>
      <c r="E1787" s="11" t="s">
        <v>4043</v>
      </c>
      <c r="F1787" s="12">
        <v>463</v>
      </c>
      <c r="G1787" s="12">
        <v>116</v>
      </c>
      <c r="H1787" s="13">
        <v>1.1900000000000001E-2</v>
      </c>
      <c r="I1787" s="14">
        <v>0.33220129999999998</v>
      </c>
      <c r="J1787" s="15">
        <v>0.15</v>
      </c>
      <c r="K1787" s="16" t="s">
        <v>297</v>
      </c>
      <c r="L1787" t="str">
        <f t="shared" si="27"/>
        <v>top 10</v>
      </c>
    </row>
    <row r="1788" spans="1:12" x14ac:dyDescent="0.3">
      <c r="A1788" s="11" t="s">
        <v>4044</v>
      </c>
      <c r="B1788" s="11" t="s">
        <v>292</v>
      </c>
      <c r="C1788" s="11" t="s">
        <v>320</v>
      </c>
      <c r="D1788" s="11" t="s">
        <v>3888</v>
      </c>
      <c r="E1788" s="11" t="s">
        <v>4045</v>
      </c>
      <c r="F1788" s="12">
        <v>15</v>
      </c>
      <c r="G1788" s="12">
        <v>4</v>
      </c>
      <c r="H1788" s="13">
        <v>8.6499999999999994E-2</v>
      </c>
      <c r="I1788" s="14">
        <v>2.2604532399999999</v>
      </c>
      <c r="J1788" s="15">
        <v>1.72</v>
      </c>
      <c r="K1788" s="16" t="s">
        <v>297</v>
      </c>
      <c r="L1788" t="str">
        <f t="shared" si="27"/>
        <v>top 10</v>
      </c>
    </row>
    <row r="1789" spans="1:12" x14ac:dyDescent="0.3">
      <c r="A1789" s="11" t="s">
        <v>145</v>
      </c>
      <c r="B1789" s="11" t="s">
        <v>292</v>
      </c>
      <c r="C1789" s="11" t="s">
        <v>320</v>
      </c>
      <c r="D1789" s="11" t="s">
        <v>3888</v>
      </c>
      <c r="E1789" s="11" t="s">
        <v>4046</v>
      </c>
      <c r="F1789" s="12">
        <v>22</v>
      </c>
      <c r="G1789" s="12">
        <v>3</v>
      </c>
      <c r="H1789" s="13">
        <v>3.1099999999999999E-2</v>
      </c>
      <c r="I1789" s="14">
        <v>0.61648239999999999</v>
      </c>
      <c r="J1789" s="15">
        <v>0.45</v>
      </c>
      <c r="K1789" s="16" t="s">
        <v>331</v>
      </c>
      <c r="L1789" t="str">
        <f t="shared" si="27"/>
        <v>top 10</v>
      </c>
    </row>
    <row r="1790" spans="1:12" x14ac:dyDescent="0.3">
      <c r="A1790" s="11" t="s">
        <v>4047</v>
      </c>
      <c r="B1790" s="11" t="s">
        <v>292</v>
      </c>
      <c r="C1790" s="11" t="s">
        <v>320</v>
      </c>
      <c r="D1790" s="11" t="s">
        <v>3888</v>
      </c>
      <c r="E1790" s="11" t="s">
        <v>4048</v>
      </c>
      <c r="F1790" s="12">
        <v>605</v>
      </c>
      <c r="G1790" s="12">
        <v>151</v>
      </c>
      <c r="H1790" s="13">
        <v>0.17050000000000001</v>
      </c>
      <c r="I1790" s="14">
        <v>1.36814765</v>
      </c>
      <c r="J1790" s="15">
        <v>0.82</v>
      </c>
      <c r="K1790" s="16" t="s">
        <v>297</v>
      </c>
      <c r="L1790" t="str">
        <f t="shared" si="27"/>
        <v>top 10</v>
      </c>
    </row>
    <row r="1791" spans="1:12" x14ac:dyDescent="0.3">
      <c r="A1791" s="11" t="s">
        <v>147</v>
      </c>
      <c r="B1791" s="11" t="s">
        <v>292</v>
      </c>
      <c r="C1791" s="11" t="s">
        <v>320</v>
      </c>
      <c r="D1791" s="11" t="s">
        <v>3888</v>
      </c>
      <c r="E1791" s="11" t="s">
        <v>4049</v>
      </c>
      <c r="F1791" s="12">
        <v>161</v>
      </c>
      <c r="G1791" s="12">
        <v>40</v>
      </c>
      <c r="H1791" s="13">
        <v>4.4200000000000003E-2</v>
      </c>
      <c r="I1791" s="14">
        <v>0.45585153</v>
      </c>
      <c r="J1791" s="15">
        <v>0.25</v>
      </c>
      <c r="K1791" s="16" t="s">
        <v>297</v>
      </c>
      <c r="L1791" t="str">
        <f t="shared" si="27"/>
        <v>top 10</v>
      </c>
    </row>
    <row r="1792" spans="1:12" x14ac:dyDescent="0.3">
      <c r="A1792" s="18" t="s">
        <v>4050</v>
      </c>
      <c r="B1792" s="11" t="s">
        <v>292</v>
      </c>
      <c r="C1792" s="11" t="s">
        <v>320</v>
      </c>
      <c r="D1792" s="11" t="s">
        <v>3888</v>
      </c>
      <c r="E1792" s="11" t="s">
        <v>4051</v>
      </c>
      <c r="F1792" s="12">
        <v>13</v>
      </c>
      <c r="G1792" s="12">
        <v>3</v>
      </c>
      <c r="H1792" s="13">
        <v>9.74E-2</v>
      </c>
      <c r="I1792" s="14">
        <v>0.99779706999999995</v>
      </c>
      <c r="J1792" s="15">
        <v>0.62</v>
      </c>
      <c r="K1792" s="16" t="s">
        <v>297</v>
      </c>
      <c r="L1792" t="str">
        <f t="shared" si="27"/>
        <v>top 10</v>
      </c>
    </row>
    <row r="1793" spans="1:12" x14ac:dyDescent="0.3">
      <c r="A1793" s="11" t="s">
        <v>4052</v>
      </c>
      <c r="B1793" s="11" t="s">
        <v>292</v>
      </c>
      <c r="C1793" s="11" t="s">
        <v>320</v>
      </c>
      <c r="D1793" s="11" t="s">
        <v>3888</v>
      </c>
      <c r="E1793" s="11" t="s">
        <v>4053</v>
      </c>
      <c r="F1793" s="12">
        <v>22</v>
      </c>
      <c r="G1793" s="12">
        <v>6</v>
      </c>
      <c r="H1793" s="13">
        <v>0.25490000000000002</v>
      </c>
      <c r="I1793" s="14">
        <v>1.6199401</v>
      </c>
      <c r="J1793" s="15">
        <v>1.1000000000000001</v>
      </c>
      <c r="K1793" s="16" t="s">
        <v>297</v>
      </c>
      <c r="L1793" t="str">
        <f t="shared" si="27"/>
        <v>top 10</v>
      </c>
    </row>
    <row r="1794" spans="1:12" x14ac:dyDescent="0.3">
      <c r="A1794" s="11" t="s">
        <v>4054</v>
      </c>
      <c r="B1794" s="11" t="s">
        <v>292</v>
      </c>
      <c r="C1794" s="11" t="s">
        <v>320</v>
      </c>
      <c r="D1794" s="11" t="s">
        <v>3888</v>
      </c>
      <c r="E1794" s="11" t="s">
        <v>4055</v>
      </c>
      <c r="F1794" s="12">
        <v>129</v>
      </c>
      <c r="G1794" s="12">
        <v>32</v>
      </c>
      <c r="H1794" s="13">
        <v>0.13539999999999999</v>
      </c>
      <c r="I1794" s="14">
        <v>0.86502071000000003</v>
      </c>
      <c r="J1794" s="15">
        <v>0.6</v>
      </c>
      <c r="K1794" s="16" t="s">
        <v>297</v>
      </c>
      <c r="L1794" t="str">
        <f t="shared" si="27"/>
        <v>top 10</v>
      </c>
    </row>
    <row r="1795" spans="1:12" x14ac:dyDescent="0.3">
      <c r="A1795" s="11" t="s">
        <v>4056</v>
      </c>
      <c r="B1795" s="11" t="s">
        <v>292</v>
      </c>
      <c r="C1795" s="11" t="s">
        <v>320</v>
      </c>
      <c r="D1795" s="11" t="s">
        <v>3888</v>
      </c>
      <c r="E1795" s="11" t="s">
        <v>4057</v>
      </c>
      <c r="F1795" s="12">
        <v>345</v>
      </c>
      <c r="G1795" s="12">
        <v>37</v>
      </c>
      <c r="H1795" s="13">
        <v>0.1125</v>
      </c>
      <c r="I1795" s="14">
        <v>0.23657592999999999</v>
      </c>
      <c r="J1795" s="15">
        <v>0.2</v>
      </c>
      <c r="K1795" s="16" t="s">
        <v>331</v>
      </c>
      <c r="L1795" t="str">
        <f t="shared" ref="L1795:L1858" si="28">IFERROR(VLOOKUP(C1795,$O$2:$P$21,2,FALSE),"none")</f>
        <v>top 10</v>
      </c>
    </row>
    <row r="1796" spans="1:12" x14ac:dyDescent="0.3">
      <c r="A1796" s="11" t="s">
        <v>153</v>
      </c>
      <c r="B1796" s="11" t="s">
        <v>292</v>
      </c>
      <c r="C1796" s="11" t="s">
        <v>320</v>
      </c>
      <c r="D1796" s="11" t="s">
        <v>3888</v>
      </c>
      <c r="E1796" s="11" t="s">
        <v>4058</v>
      </c>
      <c r="F1796" s="12">
        <v>58</v>
      </c>
      <c r="G1796" s="12">
        <v>14</v>
      </c>
      <c r="H1796" s="13">
        <v>0.18720000000000001</v>
      </c>
      <c r="I1796" s="14">
        <v>1.40673483</v>
      </c>
      <c r="J1796" s="15">
        <v>1</v>
      </c>
      <c r="K1796" s="16" t="s">
        <v>297</v>
      </c>
      <c r="L1796" t="str">
        <f t="shared" si="28"/>
        <v>top 10</v>
      </c>
    </row>
    <row r="1797" spans="1:12" x14ac:dyDescent="0.3">
      <c r="A1797" s="11" t="s">
        <v>158</v>
      </c>
      <c r="B1797" s="11" t="s">
        <v>292</v>
      </c>
      <c r="C1797" s="11" t="s">
        <v>320</v>
      </c>
      <c r="D1797" s="11" t="s">
        <v>3888</v>
      </c>
      <c r="E1797" s="11" t="s">
        <v>4059</v>
      </c>
      <c r="F1797" s="12">
        <v>241</v>
      </c>
      <c r="G1797" s="12">
        <v>52</v>
      </c>
      <c r="H1797" s="13">
        <v>0.20469999999999999</v>
      </c>
      <c r="I1797" s="14">
        <v>0.95448467999999997</v>
      </c>
      <c r="J1797" s="15">
        <v>0.75</v>
      </c>
      <c r="K1797" s="16" t="s">
        <v>297</v>
      </c>
      <c r="L1797" t="str">
        <f t="shared" si="28"/>
        <v>top 10</v>
      </c>
    </row>
    <row r="1798" spans="1:12" x14ac:dyDescent="0.3">
      <c r="A1798" s="11" t="s">
        <v>160</v>
      </c>
      <c r="B1798" s="11" t="s">
        <v>292</v>
      </c>
      <c r="C1798" s="11" t="s">
        <v>320</v>
      </c>
      <c r="D1798" s="11" t="s">
        <v>3888</v>
      </c>
      <c r="E1798" s="11" t="s">
        <v>4060</v>
      </c>
      <c r="F1798" s="12">
        <v>25</v>
      </c>
      <c r="G1798" s="12">
        <v>6</v>
      </c>
      <c r="H1798" s="13">
        <v>1.95E-2</v>
      </c>
      <c r="I1798" s="14">
        <v>1.4714554099999999</v>
      </c>
      <c r="J1798" s="15">
        <v>1.05</v>
      </c>
      <c r="K1798" s="16" t="s">
        <v>297</v>
      </c>
      <c r="L1798" t="str">
        <f t="shared" si="28"/>
        <v>top 10</v>
      </c>
    </row>
    <row r="1799" spans="1:12" x14ac:dyDescent="0.3">
      <c r="A1799" s="11" t="s">
        <v>4061</v>
      </c>
      <c r="B1799" s="11" t="s">
        <v>292</v>
      </c>
      <c r="C1799" s="11" t="s">
        <v>320</v>
      </c>
      <c r="D1799" s="11" t="s">
        <v>3888</v>
      </c>
      <c r="E1799" s="11" t="s">
        <v>4062</v>
      </c>
      <c r="F1799" s="12">
        <v>3627</v>
      </c>
      <c r="G1799" s="12">
        <v>966</v>
      </c>
      <c r="H1799" s="13">
        <v>0.11799999999999999</v>
      </c>
      <c r="I1799" s="14">
        <v>2.2492393499999999</v>
      </c>
      <c r="J1799" s="15">
        <v>1.65</v>
      </c>
      <c r="K1799" s="16" t="s">
        <v>710</v>
      </c>
      <c r="L1799" t="str">
        <f t="shared" si="28"/>
        <v>top 10</v>
      </c>
    </row>
    <row r="1800" spans="1:12" x14ac:dyDescent="0.3">
      <c r="A1800" s="11" t="s">
        <v>4063</v>
      </c>
      <c r="B1800" s="11" t="s">
        <v>292</v>
      </c>
      <c r="C1800" s="11" t="s">
        <v>320</v>
      </c>
      <c r="D1800" s="11" t="s">
        <v>3888</v>
      </c>
      <c r="E1800" s="11" t="s">
        <v>4064</v>
      </c>
      <c r="F1800" s="12">
        <v>9</v>
      </c>
      <c r="G1800" s="12">
        <v>2</v>
      </c>
      <c r="H1800" s="13">
        <v>5.3400000000000003E-2</v>
      </c>
      <c r="I1800" s="14">
        <v>0.40905912999999999</v>
      </c>
      <c r="J1800" s="15">
        <v>0.25</v>
      </c>
      <c r="K1800" s="16" t="s">
        <v>297</v>
      </c>
      <c r="L1800" t="str">
        <f t="shared" si="28"/>
        <v>top 10</v>
      </c>
    </row>
    <row r="1801" spans="1:12" x14ac:dyDescent="0.3">
      <c r="A1801" s="18" t="s">
        <v>4065</v>
      </c>
      <c r="B1801" s="11" t="s">
        <v>292</v>
      </c>
      <c r="C1801" s="11" t="s">
        <v>320</v>
      </c>
      <c r="D1801" s="11" t="s">
        <v>3888</v>
      </c>
      <c r="E1801" s="11" t="s">
        <v>4066</v>
      </c>
      <c r="F1801" s="12">
        <v>741</v>
      </c>
      <c r="G1801" s="12">
        <v>185</v>
      </c>
      <c r="H1801" s="13">
        <v>0.17219999999999999</v>
      </c>
      <c r="I1801" s="14">
        <v>0.90771113999999997</v>
      </c>
      <c r="J1801" s="15">
        <v>0.6</v>
      </c>
      <c r="K1801" s="16" t="s">
        <v>297</v>
      </c>
      <c r="L1801" t="str">
        <f t="shared" si="28"/>
        <v>top 10</v>
      </c>
    </row>
    <row r="1802" spans="1:12" x14ac:dyDescent="0.3">
      <c r="A1802" s="11" t="s">
        <v>4067</v>
      </c>
      <c r="B1802" s="11" t="s">
        <v>292</v>
      </c>
      <c r="C1802" s="11" t="s">
        <v>320</v>
      </c>
      <c r="D1802" s="11" t="s">
        <v>3888</v>
      </c>
      <c r="E1802" s="11" t="s">
        <v>4068</v>
      </c>
      <c r="F1802" s="12">
        <v>13</v>
      </c>
      <c r="G1802" s="12">
        <v>3</v>
      </c>
      <c r="H1802" s="13">
        <v>6.6400000000000001E-2</v>
      </c>
      <c r="I1802" s="14">
        <v>0.36230478999999999</v>
      </c>
      <c r="J1802" s="15">
        <v>0.2</v>
      </c>
      <c r="K1802" s="16" t="s">
        <v>297</v>
      </c>
      <c r="L1802" t="str">
        <f t="shared" si="28"/>
        <v>top 10</v>
      </c>
    </row>
    <row r="1803" spans="1:12" x14ac:dyDescent="0.3">
      <c r="A1803" s="11" t="s">
        <v>4069</v>
      </c>
      <c r="B1803" s="11" t="s">
        <v>292</v>
      </c>
      <c r="C1803" s="11" t="s">
        <v>320</v>
      </c>
      <c r="D1803" s="11" t="s">
        <v>3888</v>
      </c>
      <c r="E1803" s="11" t="s">
        <v>4070</v>
      </c>
      <c r="F1803" s="12">
        <v>160</v>
      </c>
      <c r="G1803" s="12">
        <v>8</v>
      </c>
      <c r="H1803" s="13">
        <v>1.01E-2</v>
      </c>
      <c r="I1803" s="14">
        <v>0.80461132999999996</v>
      </c>
      <c r="J1803" s="15">
        <v>0.28999999999999998</v>
      </c>
      <c r="K1803" s="16" t="s">
        <v>370</v>
      </c>
      <c r="L1803" t="str">
        <f t="shared" si="28"/>
        <v>top 10</v>
      </c>
    </row>
    <row r="1804" spans="1:12" x14ac:dyDescent="0.3">
      <c r="A1804" s="11" t="s">
        <v>4071</v>
      </c>
      <c r="B1804" s="11" t="s">
        <v>292</v>
      </c>
      <c r="C1804" s="11" t="s">
        <v>320</v>
      </c>
      <c r="D1804" s="11" t="s">
        <v>3888</v>
      </c>
      <c r="E1804" s="11" t="s">
        <v>4072</v>
      </c>
      <c r="F1804" s="12">
        <v>4513</v>
      </c>
      <c r="G1804" s="12">
        <v>677</v>
      </c>
      <c r="H1804" s="13">
        <v>0.14149999999999999</v>
      </c>
      <c r="I1804" s="14">
        <v>2.3551308299999998</v>
      </c>
      <c r="J1804" s="15">
        <v>1.79</v>
      </c>
      <c r="K1804" s="16" t="s">
        <v>331</v>
      </c>
      <c r="L1804" t="str">
        <f t="shared" si="28"/>
        <v>top 10</v>
      </c>
    </row>
    <row r="1805" spans="1:12" x14ac:dyDescent="0.3">
      <c r="A1805" s="11" t="s">
        <v>180</v>
      </c>
      <c r="B1805" s="11" t="s">
        <v>292</v>
      </c>
      <c r="C1805" s="11" t="s">
        <v>320</v>
      </c>
      <c r="D1805" s="11" t="s">
        <v>3888</v>
      </c>
      <c r="E1805" s="11" t="s">
        <v>4073</v>
      </c>
      <c r="F1805" s="12">
        <v>13</v>
      </c>
      <c r="G1805" s="12">
        <v>1</v>
      </c>
      <c r="H1805" s="13">
        <v>2.7E-2</v>
      </c>
      <c r="I1805" s="14">
        <v>0.36693333</v>
      </c>
      <c r="J1805" s="15">
        <v>0.3</v>
      </c>
      <c r="K1805" s="16" t="s">
        <v>370</v>
      </c>
      <c r="L1805" t="str">
        <f t="shared" si="28"/>
        <v>top 10</v>
      </c>
    </row>
    <row r="1806" spans="1:12" x14ac:dyDescent="0.3">
      <c r="A1806" s="11" t="s">
        <v>4074</v>
      </c>
      <c r="B1806" s="11" t="s">
        <v>292</v>
      </c>
      <c r="C1806" s="11" t="s">
        <v>320</v>
      </c>
      <c r="D1806" s="11" t="s">
        <v>3888</v>
      </c>
      <c r="E1806" s="11" t="s">
        <v>4075</v>
      </c>
      <c r="F1806" s="12">
        <v>15</v>
      </c>
      <c r="G1806" s="12">
        <v>4</v>
      </c>
      <c r="H1806" s="13">
        <v>6.0499999999999998E-2</v>
      </c>
      <c r="I1806" s="14">
        <v>0.89722999000000003</v>
      </c>
      <c r="J1806" s="15">
        <v>0.6</v>
      </c>
      <c r="K1806" s="16" t="s">
        <v>297</v>
      </c>
      <c r="L1806" t="str">
        <f t="shared" si="28"/>
        <v>top 10</v>
      </c>
    </row>
    <row r="1807" spans="1:12" x14ac:dyDescent="0.3">
      <c r="A1807" s="11" t="s">
        <v>4076</v>
      </c>
      <c r="B1807" s="11" t="s">
        <v>292</v>
      </c>
      <c r="C1807" s="11" t="s">
        <v>320</v>
      </c>
      <c r="D1807" s="11" t="s">
        <v>3888</v>
      </c>
      <c r="E1807" s="11" t="s">
        <v>4077</v>
      </c>
      <c r="F1807" s="12">
        <v>818</v>
      </c>
      <c r="G1807" s="12">
        <v>104</v>
      </c>
      <c r="H1807" s="13">
        <v>0.20449999999999999</v>
      </c>
      <c r="I1807" s="14">
        <v>1.25520466</v>
      </c>
      <c r="J1807" s="15">
        <v>1.2</v>
      </c>
      <c r="K1807" s="16" t="s">
        <v>297</v>
      </c>
      <c r="L1807" t="str">
        <f t="shared" si="28"/>
        <v>top 10</v>
      </c>
    </row>
    <row r="1808" spans="1:12" x14ac:dyDescent="0.3">
      <c r="A1808" s="11" t="s">
        <v>4078</v>
      </c>
      <c r="B1808" s="11" t="s">
        <v>292</v>
      </c>
      <c r="C1808" s="11" t="s">
        <v>320</v>
      </c>
      <c r="D1808" s="11" t="s">
        <v>3888</v>
      </c>
      <c r="E1808" s="11" t="s">
        <v>4079</v>
      </c>
      <c r="F1808" s="12">
        <v>27</v>
      </c>
      <c r="G1808" s="12">
        <v>7</v>
      </c>
      <c r="H1808" s="13">
        <v>0.21679999999999999</v>
      </c>
      <c r="I1808" s="14">
        <v>1.0388560200000001</v>
      </c>
      <c r="J1808" s="15">
        <v>0.7</v>
      </c>
      <c r="K1808" s="16" t="s">
        <v>331</v>
      </c>
      <c r="L1808" t="str">
        <f t="shared" si="28"/>
        <v>top 10</v>
      </c>
    </row>
    <row r="1809" spans="1:12" x14ac:dyDescent="0.3">
      <c r="A1809" s="11" t="s">
        <v>4080</v>
      </c>
      <c r="B1809" s="11" t="s">
        <v>292</v>
      </c>
      <c r="C1809" s="11" t="s">
        <v>320</v>
      </c>
      <c r="D1809" s="11" t="s">
        <v>3888</v>
      </c>
      <c r="E1809" s="11" t="s">
        <v>4081</v>
      </c>
      <c r="F1809" s="12">
        <v>50</v>
      </c>
      <c r="G1809" s="12">
        <v>12</v>
      </c>
      <c r="H1809" s="13">
        <v>0.29249999999999998</v>
      </c>
      <c r="I1809" s="14">
        <v>1.0256233800000001</v>
      </c>
      <c r="J1809" s="15">
        <v>0.8</v>
      </c>
      <c r="K1809" s="16" t="s">
        <v>297</v>
      </c>
      <c r="L1809" t="str">
        <f t="shared" si="28"/>
        <v>top 10</v>
      </c>
    </row>
    <row r="1810" spans="1:12" x14ac:dyDescent="0.3">
      <c r="A1810" s="11" t="s">
        <v>4082</v>
      </c>
      <c r="B1810" s="11" t="s">
        <v>292</v>
      </c>
      <c r="C1810" s="11" t="s">
        <v>320</v>
      </c>
      <c r="D1810" s="11" t="s">
        <v>3888</v>
      </c>
      <c r="E1810" s="11" t="s">
        <v>4083</v>
      </c>
      <c r="F1810" s="12">
        <v>137</v>
      </c>
      <c r="G1810" s="12">
        <v>23</v>
      </c>
      <c r="H1810" s="13">
        <v>0.17460000000000001</v>
      </c>
      <c r="I1810" s="14">
        <v>1.49264134</v>
      </c>
      <c r="J1810" s="15">
        <v>1.3</v>
      </c>
      <c r="K1810" s="16" t="s">
        <v>297</v>
      </c>
      <c r="L1810" t="str">
        <f t="shared" si="28"/>
        <v>top 10</v>
      </c>
    </row>
    <row r="1811" spans="1:12" x14ac:dyDescent="0.3">
      <c r="A1811" s="11" t="s">
        <v>191</v>
      </c>
      <c r="B1811" s="11" t="s">
        <v>292</v>
      </c>
      <c r="C1811" s="11" t="s">
        <v>320</v>
      </c>
      <c r="D1811" s="11" t="s">
        <v>3888</v>
      </c>
      <c r="E1811" s="11" t="s">
        <v>4084</v>
      </c>
      <c r="F1811" s="12">
        <v>9</v>
      </c>
      <c r="G1811" s="12">
        <v>2</v>
      </c>
      <c r="H1811" s="13">
        <v>0.60119999999999996</v>
      </c>
      <c r="I1811" s="14">
        <v>0.94914798</v>
      </c>
      <c r="J1811" s="15">
        <v>0.72</v>
      </c>
      <c r="K1811" s="16" t="s">
        <v>297</v>
      </c>
      <c r="L1811" t="str">
        <f t="shared" si="28"/>
        <v>top 10</v>
      </c>
    </row>
    <row r="1812" spans="1:12" x14ac:dyDescent="0.3">
      <c r="A1812" s="11" t="s">
        <v>4085</v>
      </c>
      <c r="B1812" s="11" t="s">
        <v>292</v>
      </c>
      <c r="C1812" s="11" t="s">
        <v>320</v>
      </c>
      <c r="D1812" s="11" t="s">
        <v>3888</v>
      </c>
      <c r="E1812" s="11" t="s">
        <v>4086</v>
      </c>
      <c r="F1812" s="12">
        <v>11</v>
      </c>
      <c r="G1812" s="12">
        <v>3</v>
      </c>
      <c r="H1812" s="13">
        <v>3.9800000000000002E-2</v>
      </c>
      <c r="I1812" s="14">
        <v>2.79146407</v>
      </c>
      <c r="J1812" s="15">
        <v>2.1</v>
      </c>
      <c r="K1812" s="16" t="s">
        <v>297</v>
      </c>
      <c r="L1812" t="str">
        <f t="shared" si="28"/>
        <v>top 10</v>
      </c>
    </row>
    <row r="1813" spans="1:12" x14ac:dyDescent="0.3">
      <c r="A1813" s="11" t="s">
        <v>4087</v>
      </c>
      <c r="B1813" s="11" t="s">
        <v>292</v>
      </c>
      <c r="C1813" s="11" t="s">
        <v>320</v>
      </c>
      <c r="D1813" s="11" t="s">
        <v>3888</v>
      </c>
      <c r="E1813" s="11" t="s">
        <v>4088</v>
      </c>
      <c r="F1813" s="12">
        <v>233</v>
      </c>
      <c r="G1813" s="12">
        <v>35</v>
      </c>
      <c r="H1813" s="13">
        <v>3.3700000000000001E-2</v>
      </c>
      <c r="I1813" s="14">
        <v>1.55837019</v>
      </c>
      <c r="J1813" s="15">
        <v>1.19</v>
      </c>
      <c r="K1813" s="16" t="s">
        <v>331</v>
      </c>
      <c r="L1813" t="str">
        <f t="shared" si="28"/>
        <v>top 10</v>
      </c>
    </row>
    <row r="1814" spans="1:12" x14ac:dyDescent="0.3">
      <c r="A1814" s="11" t="s">
        <v>4089</v>
      </c>
      <c r="B1814" s="11" t="s">
        <v>292</v>
      </c>
      <c r="C1814" s="11" t="s">
        <v>320</v>
      </c>
      <c r="D1814" s="11" t="s">
        <v>3888</v>
      </c>
      <c r="E1814" s="11" t="s">
        <v>4090</v>
      </c>
      <c r="F1814" s="12">
        <v>162</v>
      </c>
      <c r="G1814" s="12">
        <v>41</v>
      </c>
      <c r="H1814" s="13">
        <v>8.0999999999999996E-3</v>
      </c>
      <c r="I1814" s="14">
        <v>0.25608360000000002</v>
      </c>
      <c r="J1814" s="15">
        <v>0.15</v>
      </c>
      <c r="K1814" s="16" t="s">
        <v>297</v>
      </c>
      <c r="L1814" t="str">
        <f t="shared" si="28"/>
        <v>top 10</v>
      </c>
    </row>
    <row r="1815" spans="1:12" x14ac:dyDescent="0.3">
      <c r="A1815" s="11" t="s">
        <v>199</v>
      </c>
      <c r="B1815" s="11" t="s">
        <v>292</v>
      </c>
      <c r="C1815" s="11" t="s">
        <v>320</v>
      </c>
      <c r="D1815" s="11" t="s">
        <v>3888</v>
      </c>
      <c r="E1815" s="11" t="s">
        <v>4091</v>
      </c>
      <c r="F1815" s="12">
        <v>32</v>
      </c>
      <c r="G1815" s="12">
        <v>8</v>
      </c>
      <c r="H1815" s="13">
        <v>0.14050000000000001</v>
      </c>
      <c r="I1815" s="14">
        <v>2.06372372</v>
      </c>
      <c r="J1815" s="15">
        <v>1.45</v>
      </c>
      <c r="K1815" s="16" t="s">
        <v>297</v>
      </c>
      <c r="L1815" t="str">
        <f t="shared" si="28"/>
        <v>top 10</v>
      </c>
    </row>
    <row r="1816" spans="1:12" x14ac:dyDescent="0.3">
      <c r="A1816" s="11" t="s">
        <v>201</v>
      </c>
      <c r="B1816" s="11" t="s">
        <v>292</v>
      </c>
      <c r="C1816" s="11" t="s">
        <v>320</v>
      </c>
      <c r="D1816" s="11" t="s">
        <v>3888</v>
      </c>
      <c r="E1816" s="11" t="s">
        <v>4092</v>
      </c>
      <c r="F1816" s="12">
        <v>133</v>
      </c>
      <c r="G1816" s="12">
        <v>16</v>
      </c>
      <c r="H1816" s="13">
        <v>0.14299999999999999</v>
      </c>
      <c r="I1816" s="14">
        <v>0.28528744</v>
      </c>
      <c r="J1816" s="15">
        <v>0.25</v>
      </c>
      <c r="K1816" s="16" t="s">
        <v>297</v>
      </c>
      <c r="L1816" t="str">
        <f t="shared" si="28"/>
        <v>top 10</v>
      </c>
    </row>
    <row r="1817" spans="1:12" x14ac:dyDescent="0.3">
      <c r="A1817" s="11" t="s">
        <v>4093</v>
      </c>
      <c r="B1817" s="11" t="s">
        <v>292</v>
      </c>
      <c r="C1817" s="11" t="s">
        <v>320</v>
      </c>
      <c r="D1817" s="11" t="s">
        <v>3888</v>
      </c>
      <c r="E1817" s="11" t="s">
        <v>4094</v>
      </c>
      <c r="F1817" s="12">
        <v>41</v>
      </c>
      <c r="G1817" s="12">
        <v>10</v>
      </c>
      <c r="H1817" s="13">
        <v>0.26919999999999999</v>
      </c>
      <c r="I1817" s="14">
        <v>1.40555352</v>
      </c>
      <c r="J1817" s="15">
        <v>1</v>
      </c>
      <c r="K1817" s="16" t="s">
        <v>297</v>
      </c>
      <c r="L1817" t="str">
        <f t="shared" si="28"/>
        <v>top 10</v>
      </c>
    </row>
    <row r="1818" spans="1:12" x14ac:dyDescent="0.3">
      <c r="A1818" s="11" t="s">
        <v>4095</v>
      </c>
      <c r="B1818" s="11" t="s">
        <v>292</v>
      </c>
      <c r="C1818" s="11" t="s">
        <v>320</v>
      </c>
      <c r="D1818" s="11" t="s">
        <v>3888</v>
      </c>
      <c r="E1818" s="11" t="s">
        <v>4096</v>
      </c>
      <c r="F1818" s="12">
        <v>493</v>
      </c>
      <c r="G1818" s="12">
        <v>102</v>
      </c>
      <c r="H1818" s="13">
        <v>5.8299999999999998E-2</v>
      </c>
      <c r="I1818" s="14">
        <v>1.5743047100000001</v>
      </c>
      <c r="J1818" s="15">
        <v>1.25</v>
      </c>
      <c r="K1818" s="16" t="s">
        <v>297</v>
      </c>
      <c r="L1818" t="str">
        <f t="shared" si="28"/>
        <v>top 10</v>
      </c>
    </row>
    <row r="1819" spans="1:12" x14ac:dyDescent="0.3">
      <c r="A1819" s="11" t="s">
        <v>204</v>
      </c>
      <c r="B1819" s="11" t="s">
        <v>292</v>
      </c>
      <c r="C1819" s="11" t="s">
        <v>320</v>
      </c>
      <c r="D1819" s="11" t="s">
        <v>3888</v>
      </c>
      <c r="E1819" s="11" t="s">
        <v>4097</v>
      </c>
      <c r="F1819" s="12">
        <v>175</v>
      </c>
      <c r="G1819" s="12">
        <v>37</v>
      </c>
      <c r="H1819" s="13">
        <v>8.3799999999999999E-2</v>
      </c>
      <c r="I1819" s="14">
        <v>2.4144214599999998</v>
      </c>
      <c r="J1819" s="15">
        <v>1.9</v>
      </c>
      <c r="K1819" s="16" t="s">
        <v>297</v>
      </c>
      <c r="L1819" t="str">
        <f t="shared" si="28"/>
        <v>top 10</v>
      </c>
    </row>
    <row r="1820" spans="1:12" x14ac:dyDescent="0.3">
      <c r="A1820" s="11" t="s">
        <v>4098</v>
      </c>
      <c r="B1820" s="11" t="s">
        <v>292</v>
      </c>
      <c r="C1820" s="11" t="s">
        <v>320</v>
      </c>
      <c r="D1820" s="11" t="s">
        <v>3888</v>
      </c>
      <c r="E1820" s="11" t="s">
        <v>4099</v>
      </c>
      <c r="F1820" s="12">
        <v>27</v>
      </c>
      <c r="G1820" s="12">
        <v>3</v>
      </c>
      <c r="H1820" s="13">
        <v>9.5399999999999999E-2</v>
      </c>
      <c r="I1820" s="14">
        <v>1.4591967400000001</v>
      </c>
      <c r="J1820" s="15">
        <v>1.3</v>
      </c>
      <c r="K1820" s="16" t="s">
        <v>297</v>
      </c>
      <c r="L1820" t="str">
        <f t="shared" si="28"/>
        <v>top 10</v>
      </c>
    </row>
    <row r="1821" spans="1:12" x14ac:dyDescent="0.3">
      <c r="A1821" s="11" t="s">
        <v>206</v>
      </c>
      <c r="B1821" s="11" t="s">
        <v>292</v>
      </c>
      <c r="C1821" s="11" t="s">
        <v>320</v>
      </c>
      <c r="D1821" s="11" t="s">
        <v>3888</v>
      </c>
      <c r="E1821" s="11" t="s">
        <v>4100</v>
      </c>
      <c r="F1821" s="12">
        <v>16</v>
      </c>
      <c r="G1821" s="12">
        <v>4</v>
      </c>
      <c r="H1821" s="13">
        <v>3.6999999999999998E-2</v>
      </c>
      <c r="I1821" s="14">
        <v>0.58112786999999999</v>
      </c>
      <c r="J1821" s="15">
        <v>0.25</v>
      </c>
      <c r="K1821" s="16" t="s">
        <v>297</v>
      </c>
      <c r="L1821" t="str">
        <f t="shared" si="28"/>
        <v>top 10</v>
      </c>
    </row>
    <row r="1822" spans="1:12" x14ac:dyDescent="0.3">
      <c r="A1822" s="11" t="s">
        <v>4101</v>
      </c>
      <c r="B1822" s="11" t="s">
        <v>292</v>
      </c>
      <c r="C1822" s="11" t="s">
        <v>320</v>
      </c>
      <c r="D1822" s="11" t="s">
        <v>3888</v>
      </c>
      <c r="E1822" s="11" t="s">
        <v>4102</v>
      </c>
      <c r="F1822" s="12">
        <v>9</v>
      </c>
      <c r="G1822" s="12">
        <v>2</v>
      </c>
      <c r="H1822" s="13">
        <v>0.20660000000000001</v>
      </c>
      <c r="I1822" s="14">
        <v>0.91126331999999999</v>
      </c>
      <c r="J1822" s="15">
        <v>0.6</v>
      </c>
      <c r="K1822" s="16" t="s">
        <v>297</v>
      </c>
      <c r="L1822" t="str">
        <f t="shared" si="28"/>
        <v>top 10</v>
      </c>
    </row>
    <row r="1823" spans="1:12" x14ac:dyDescent="0.3">
      <c r="A1823" s="11" t="s">
        <v>4103</v>
      </c>
      <c r="B1823" s="11" t="s">
        <v>292</v>
      </c>
      <c r="C1823" s="11" t="s">
        <v>320</v>
      </c>
      <c r="D1823" s="11" t="s">
        <v>3888</v>
      </c>
      <c r="E1823" s="11" t="s">
        <v>4104</v>
      </c>
      <c r="F1823" s="12">
        <v>38</v>
      </c>
      <c r="G1823" s="12">
        <v>9</v>
      </c>
      <c r="H1823" s="13">
        <v>0.1368</v>
      </c>
      <c r="I1823" s="14">
        <v>0.93005391000000004</v>
      </c>
      <c r="J1823" s="15">
        <v>0.6</v>
      </c>
      <c r="K1823" s="16" t="s">
        <v>297</v>
      </c>
      <c r="L1823" t="str">
        <f t="shared" si="28"/>
        <v>top 10</v>
      </c>
    </row>
    <row r="1824" spans="1:12" x14ac:dyDescent="0.3">
      <c r="A1824" s="11" t="s">
        <v>208</v>
      </c>
      <c r="B1824" s="11" t="s">
        <v>292</v>
      </c>
      <c r="C1824" s="11" t="s">
        <v>320</v>
      </c>
      <c r="D1824" s="11" t="s">
        <v>3888</v>
      </c>
      <c r="E1824" s="11" t="s">
        <v>4105</v>
      </c>
      <c r="F1824" s="12">
        <v>15</v>
      </c>
      <c r="G1824" s="12">
        <v>3</v>
      </c>
      <c r="H1824" s="13">
        <v>3.8899999999999997E-2</v>
      </c>
      <c r="I1824" s="14">
        <v>2.3668153699999999</v>
      </c>
      <c r="J1824" s="15">
        <v>1.85</v>
      </c>
      <c r="K1824" s="16" t="s">
        <v>297</v>
      </c>
      <c r="L1824" t="str">
        <f t="shared" si="28"/>
        <v>top 10</v>
      </c>
    </row>
    <row r="1825" spans="1:12" x14ac:dyDescent="0.3">
      <c r="A1825" s="11" t="s">
        <v>209</v>
      </c>
      <c r="B1825" s="11" t="s">
        <v>292</v>
      </c>
      <c r="C1825" s="11" t="s">
        <v>320</v>
      </c>
      <c r="D1825" s="11" t="s">
        <v>3888</v>
      </c>
      <c r="E1825" s="11" t="s">
        <v>4106</v>
      </c>
      <c r="F1825" s="12">
        <v>65</v>
      </c>
      <c r="G1825" s="12">
        <v>16</v>
      </c>
      <c r="H1825" s="13">
        <v>0.41010000000000002</v>
      </c>
      <c r="I1825" s="14">
        <v>1.2987992799999999</v>
      </c>
      <c r="J1825" s="15">
        <v>0.75</v>
      </c>
      <c r="K1825" s="16" t="s">
        <v>297</v>
      </c>
      <c r="L1825" t="str">
        <f t="shared" si="28"/>
        <v>top 10</v>
      </c>
    </row>
    <row r="1826" spans="1:12" x14ac:dyDescent="0.3">
      <c r="A1826" s="11" t="s">
        <v>4107</v>
      </c>
      <c r="B1826" s="11" t="s">
        <v>292</v>
      </c>
      <c r="C1826" s="11" t="s">
        <v>320</v>
      </c>
      <c r="D1826" s="11" t="s">
        <v>3888</v>
      </c>
      <c r="E1826" s="11" t="s">
        <v>4108</v>
      </c>
      <c r="F1826" s="12">
        <v>312</v>
      </c>
      <c r="G1826" s="12">
        <v>16</v>
      </c>
      <c r="H1826" s="13">
        <v>7.9000000000000008E-3</v>
      </c>
      <c r="I1826" s="14">
        <v>0.60257950999999998</v>
      </c>
      <c r="J1826" s="15">
        <v>0.3</v>
      </c>
      <c r="K1826" s="16" t="s">
        <v>370</v>
      </c>
      <c r="L1826" t="str">
        <f t="shared" si="28"/>
        <v>top 10</v>
      </c>
    </row>
    <row r="1827" spans="1:12" x14ac:dyDescent="0.3">
      <c r="A1827" s="18" t="s">
        <v>4109</v>
      </c>
      <c r="B1827" s="11" t="s">
        <v>292</v>
      </c>
      <c r="C1827" s="11" t="s">
        <v>320</v>
      </c>
      <c r="D1827" s="11" t="s">
        <v>3888</v>
      </c>
      <c r="E1827" s="11" t="s">
        <v>4110</v>
      </c>
      <c r="F1827" s="12">
        <v>133</v>
      </c>
      <c r="G1827" s="12">
        <v>33</v>
      </c>
      <c r="H1827" s="13">
        <v>0.13089999999999999</v>
      </c>
      <c r="I1827" s="14">
        <v>0.86631360999999996</v>
      </c>
      <c r="J1827" s="15">
        <v>0.55000000000000004</v>
      </c>
      <c r="K1827" s="16" t="s">
        <v>297</v>
      </c>
      <c r="L1827" t="str">
        <f t="shared" si="28"/>
        <v>top 10</v>
      </c>
    </row>
    <row r="1828" spans="1:12" x14ac:dyDescent="0.3">
      <c r="A1828" s="11" t="s">
        <v>4111</v>
      </c>
      <c r="B1828" s="11" t="s">
        <v>292</v>
      </c>
      <c r="C1828" s="11" t="s">
        <v>320</v>
      </c>
      <c r="D1828" s="11" t="s">
        <v>3888</v>
      </c>
      <c r="E1828" s="11" t="s">
        <v>4112</v>
      </c>
      <c r="F1828" s="12">
        <v>23</v>
      </c>
      <c r="G1828" s="12">
        <v>6</v>
      </c>
      <c r="H1828" s="13">
        <v>0.1065</v>
      </c>
      <c r="I1828" s="14">
        <v>0.27671788000000003</v>
      </c>
      <c r="J1828" s="15">
        <v>0.2</v>
      </c>
      <c r="K1828" s="16" t="s">
        <v>297</v>
      </c>
      <c r="L1828" t="str">
        <f t="shared" si="28"/>
        <v>top 10</v>
      </c>
    </row>
    <row r="1829" spans="1:12" x14ac:dyDescent="0.3">
      <c r="A1829" s="11" t="s">
        <v>4113</v>
      </c>
      <c r="B1829" s="11" t="s">
        <v>292</v>
      </c>
      <c r="C1829" s="11" t="s">
        <v>320</v>
      </c>
      <c r="D1829" s="11" t="s">
        <v>3888</v>
      </c>
      <c r="E1829" s="11" t="s">
        <v>4114</v>
      </c>
      <c r="F1829" s="12">
        <v>22</v>
      </c>
      <c r="G1829" s="12">
        <v>5</v>
      </c>
      <c r="H1829" s="13">
        <v>0.1191</v>
      </c>
      <c r="I1829" s="14">
        <v>1.77506104</v>
      </c>
      <c r="J1829" s="15">
        <v>1.35</v>
      </c>
      <c r="K1829" s="16" t="s">
        <v>297</v>
      </c>
      <c r="L1829" t="str">
        <f t="shared" si="28"/>
        <v>top 10</v>
      </c>
    </row>
    <row r="1830" spans="1:12" x14ac:dyDescent="0.3">
      <c r="A1830" s="11" t="s">
        <v>217</v>
      </c>
      <c r="B1830" s="11" t="s">
        <v>292</v>
      </c>
      <c r="C1830" s="11" t="s">
        <v>320</v>
      </c>
      <c r="D1830" s="11" t="s">
        <v>3888</v>
      </c>
      <c r="E1830" s="11" t="s">
        <v>4115</v>
      </c>
      <c r="F1830" s="12">
        <v>494</v>
      </c>
      <c r="G1830" s="12">
        <v>122</v>
      </c>
      <c r="H1830" s="13">
        <v>0.12559999999999999</v>
      </c>
      <c r="I1830" s="14">
        <v>0.28911912000000001</v>
      </c>
      <c r="J1830" s="15">
        <v>0.2</v>
      </c>
      <c r="K1830" s="16" t="s">
        <v>297</v>
      </c>
      <c r="L1830" t="str">
        <f t="shared" si="28"/>
        <v>top 10</v>
      </c>
    </row>
    <row r="1831" spans="1:12" x14ac:dyDescent="0.3">
      <c r="A1831" s="11" t="s">
        <v>4116</v>
      </c>
      <c r="B1831" s="11" t="s">
        <v>292</v>
      </c>
      <c r="C1831" s="11" t="s">
        <v>320</v>
      </c>
      <c r="D1831" s="11" t="s">
        <v>3888</v>
      </c>
      <c r="E1831" s="11" t="s">
        <v>4117</v>
      </c>
      <c r="F1831" s="12">
        <v>855</v>
      </c>
      <c r="G1831" s="12">
        <v>43</v>
      </c>
      <c r="H1831" s="13">
        <v>8.0999999999999996E-3</v>
      </c>
      <c r="I1831" s="14">
        <v>0.60468087999999998</v>
      </c>
      <c r="J1831" s="15">
        <v>0.3</v>
      </c>
      <c r="K1831" s="16" t="s">
        <v>370</v>
      </c>
      <c r="L1831" t="str">
        <f t="shared" si="28"/>
        <v>top 10</v>
      </c>
    </row>
    <row r="1832" spans="1:12" x14ac:dyDescent="0.3">
      <c r="A1832" s="18" t="s">
        <v>4118</v>
      </c>
      <c r="B1832" s="11" t="s">
        <v>292</v>
      </c>
      <c r="C1832" s="11" t="s">
        <v>320</v>
      </c>
      <c r="D1832" s="11" t="s">
        <v>3888</v>
      </c>
      <c r="E1832" s="11" t="s">
        <v>4119</v>
      </c>
      <c r="F1832" s="12">
        <v>61</v>
      </c>
      <c r="G1832" s="12">
        <v>15</v>
      </c>
      <c r="H1832" s="13">
        <v>0.15210000000000001</v>
      </c>
      <c r="I1832" s="14">
        <v>0.95053659999999995</v>
      </c>
      <c r="J1832" s="15">
        <v>0.6</v>
      </c>
      <c r="K1832" s="16" t="s">
        <v>297</v>
      </c>
      <c r="L1832" t="str">
        <f t="shared" si="28"/>
        <v>top 10</v>
      </c>
    </row>
    <row r="1833" spans="1:12" x14ac:dyDescent="0.3">
      <c r="A1833" s="11" t="s">
        <v>4120</v>
      </c>
      <c r="B1833" s="11" t="s">
        <v>292</v>
      </c>
      <c r="C1833" s="11" t="s">
        <v>320</v>
      </c>
      <c r="D1833" s="11" t="s">
        <v>3888</v>
      </c>
      <c r="E1833" s="11" t="s">
        <v>4121</v>
      </c>
      <c r="F1833" s="12">
        <v>12</v>
      </c>
      <c r="G1833" s="12">
        <v>3</v>
      </c>
      <c r="H1833" s="13">
        <v>5.5300000000000002E-2</v>
      </c>
      <c r="I1833" s="14">
        <v>0.32305085</v>
      </c>
      <c r="J1833" s="15">
        <v>0.2</v>
      </c>
      <c r="K1833" s="16" t="s">
        <v>297</v>
      </c>
      <c r="L1833" t="str">
        <f t="shared" si="28"/>
        <v>top 10</v>
      </c>
    </row>
    <row r="1834" spans="1:12" x14ac:dyDescent="0.3">
      <c r="A1834" s="11" t="s">
        <v>4122</v>
      </c>
      <c r="B1834" s="11" t="s">
        <v>292</v>
      </c>
      <c r="C1834" s="11" t="s">
        <v>320</v>
      </c>
      <c r="D1834" s="11" t="s">
        <v>3888</v>
      </c>
      <c r="E1834" s="11" t="s">
        <v>4123</v>
      </c>
      <c r="F1834" s="12">
        <v>60</v>
      </c>
      <c r="G1834" s="12">
        <v>12</v>
      </c>
      <c r="H1834" s="13">
        <v>0.1024</v>
      </c>
      <c r="I1834" s="14">
        <v>5.34569473</v>
      </c>
      <c r="J1834" s="15">
        <v>4.3</v>
      </c>
      <c r="K1834" s="16" t="s">
        <v>297</v>
      </c>
      <c r="L1834" t="str">
        <f t="shared" si="28"/>
        <v>top 10</v>
      </c>
    </row>
    <row r="1835" spans="1:12" x14ac:dyDescent="0.3">
      <c r="A1835" s="11" t="s">
        <v>4124</v>
      </c>
      <c r="B1835" s="11" t="s">
        <v>292</v>
      </c>
      <c r="C1835" s="11" t="s">
        <v>320</v>
      </c>
      <c r="D1835" s="11" t="s">
        <v>3888</v>
      </c>
      <c r="E1835" s="11" t="s">
        <v>4125</v>
      </c>
      <c r="F1835" s="12">
        <v>983</v>
      </c>
      <c r="G1835" s="12">
        <v>218</v>
      </c>
      <c r="H1835" s="13">
        <v>0.13009999999999999</v>
      </c>
      <c r="I1835" s="14">
        <v>1.67420429</v>
      </c>
      <c r="J1835" s="15">
        <v>1.29</v>
      </c>
      <c r="K1835" s="16" t="s">
        <v>297</v>
      </c>
      <c r="L1835" t="str">
        <f t="shared" si="28"/>
        <v>top 10</v>
      </c>
    </row>
    <row r="1836" spans="1:12" x14ac:dyDescent="0.3">
      <c r="A1836" s="11" t="s">
        <v>229</v>
      </c>
      <c r="B1836" s="11" t="s">
        <v>292</v>
      </c>
      <c r="C1836" s="11" t="s">
        <v>320</v>
      </c>
      <c r="D1836" s="11" t="s">
        <v>3888</v>
      </c>
      <c r="E1836" s="11" t="s">
        <v>4126</v>
      </c>
      <c r="F1836" s="12">
        <v>125</v>
      </c>
      <c r="G1836" s="12">
        <v>30</v>
      </c>
      <c r="H1836" s="13">
        <v>0.28299999999999997</v>
      </c>
      <c r="I1836" s="14">
        <v>2.0986700599999999</v>
      </c>
      <c r="J1836" s="15">
        <v>1.59</v>
      </c>
      <c r="K1836" s="16" t="s">
        <v>331</v>
      </c>
      <c r="L1836" t="str">
        <f t="shared" si="28"/>
        <v>top 10</v>
      </c>
    </row>
    <row r="1837" spans="1:12" x14ac:dyDescent="0.3">
      <c r="A1837" s="11" t="s">
        <v>4127</v>
      </c>
      <c r="B1837" s="11" t="s">
        <v>292</v>
      </c>
      <c r="C1837" s="11" t="s">
        <v>320</v>
      </c>
      <c r="D1837" s="11" t="s">
        <v>3888</v>
      </c>
      <c r="E1837" s="11" t="s">
        <v>4128</v>
      </c>
      <c r="F1837" s="12">
        <v>752</v>
      </c>
      <c r="G1837" s="12">
        <v>188</v>
      </c>
      <c r="H1837" s="13">
        <v>0.49909999999999999</v>
      </c>
      <c r="I1837" s="14">
        <v>1.4731262899999999</v>
      </c>
      <c r="J1837" s="15">
        <v>1.35</v>
      </c>
      <c r="K1837" s="16" t="s">
        <v>297</v>
      </c>
      <c r="L1837" t="str">
        <f t="shared" si="28"/>
        <v>top 10</v>
      </c>
    </row>
    <row r="1838" spans="1:12" x14ac:dyDescent="0.3">
      <c r="A1838" s="11" t="s">
        <v>231</v>
      </c>
      <c r="B1838" s="11" t="s">
        <v>292</v>
      </c>
      <c r="C1838" s="11" t="s">
        <v>320</v>
      </c>
      <c r="D1838" s="11" t="s">
        <v>3888</v>
      </c>
      <c r="E1838" s="11" t="s">
        <v>4129</v>
      </c>
      <c r="F1838" s="12">
        <v>185</v>
      </c>
      <c r="G1838" s="12">
        <v>46</v>
      </c>
      <c r="H1838" s="13">
        <v>7.4800000000000005E-2</v>
      </c>
      <c r="I1838" s="14">
        <v>1.08610293</v>
      </c>
      <c r="J1838" s="15">
        <v>0.42</v>
      </c>
      <c r="K1838" s="16" t="s">
        <v>297</v>
      </c>
      <c r="L1838" t="str">
        <f t="shared" si="28"/>
        <v>top 10</v>
      </c>
    </row>
    <row r="1839" spans="1:12" x14ac:dyDescent="0.3">
      <c r="A1839" s="11" t="s">
        <v>4130</v>
      </c>
      <c r="B1839" s="11" t="s">
        <v>292</v>
      </c>
      <c r="C1839" s="11" t="s">
        <v>320</v>
      </c>
      <c r="D1839" s="11" t="s">
        <v>3888</v>
      </c>
      <c r="E1839" s="11" t="s">
        <v>4131</v>
      </c>
      <c r="F1839" s="12">
        <v>546</v>
      </c>
      <c r="G1839" s="12">
        <v>25</v>
      </c>
      <c r="H1839" s="13">
        <v>0.17169999999999999</v>
      </c>
      <c r="I1839" s="14">
        <v>0.21838099</v>
      </c>
      <c r="J1839" s="15">
        <v>0.2</v>
      </c>
      <c r="K1839" s="16" t="s">
        <v>370</v>
      </c>
      <c r="L1839" t="str">
        <f t="shared" si="28"/>
        <v>top 10</v>
      </c>
    </row>
    <row r="1840" spans="1:12" x14ac:dyDescent="0.3">
      <c r="A1840" s="11" t="s">
        <v>4132</v>
      </c>
      <c r="B1840" s="11" t="s">
        <v>292</v>
      </c>
      <c r="C1840" s="11" t="s">
        <v>320</v>
      </c>
      <c r="D1840" s="11" t="s">
        <v>3888</v>
      </c>
      <c r="E1840" s="11" t="s">
        <v>4133</v>
      </c>
      <c r="F1840" s="12">
        <v>341</v>
      </c>
      <c r="G1840" s="12">
        <v>85</v>
      </c>
      <c r="H1840" s="13">
        <v>0.37069999999999997</v>
      </c>
      <c r="I1840" s="14">
        <v>1.28266645</v>
      </c>
      <c r="J1840" s="15">
        <v>0.95</v>
      </c>
      <c r="K1840" s="16" t="s">
        <v>297</v>
      </c>
      <c r="L1840" t="str">
        <f t="shared" si="28"/>
        <v>top 10</v>
      </c>
    </row>
    <row r="1841" spans="1:12" x14ac:dyDescent="0.3">
      <c r="A1841" s="11" t="s">
        <v>4134</v>
      </c>
      <c r="B1841" s="11" t="s">
        <v>292</v>
      </c>
      <c r="C1841" s="11" t="s">
        <v>320</v>
      </c>
      <c r="D1841" s="11" t="s">
        <v>3888</v>
      </c>
      <c r="E1841" s="11" t="s">
        <v>4135</v>
      </c>
      <c r="F1841" s="12">
        <v>203</v>
      </c>
      <c r="G1841" s="12">
        <v>10</v>
      </c>
      <c r="H1841" s="13">
        <v>3.0599999999999999E-2</v>
      </c>
      <c r="I1841" s="14">
        <v>1.02561386</v>
      </c>
      <c r="J1841" s="15">
        <v>0.3</v>
      </c>
      <c r="K1841" s="16" t="s">
        <v>370</v>
      </c>
      <c r="L1841" t="str">
        <f t="shared" si="28"/>
        <v>top 10</v>
      </c>
    </row>
    <row r="1842" spans="1:12" x14ac:dyDescent="0.3">
      <c r="A1842" s="11" t="s">
        <v>236</v>
      </c>
      <c r="B1842" s="11" t="s">
        <v>292</v>
      </c>
      <c r="C1842" s="11" t="s">
        <v>320</v>
      </c>
      <c r="D1842" s="11" t="s">
        <v>3888</v>
      </c>
      <c r="E1842" s="11" t="s">
        <v>4136</v>
      </c>
      <c r="F1842" s="12">
        <v>69</v>
      </c>
      <c r="G1842" s="12">
        <v>14</v>
      </c>
      <c r="H1842" s="13">
        <v>0.1061</v>
      </c>
      <c r="I1842" s="14">
        <v>3.6087865200000002</v>
      </c>
      <c r="J1842" s="15">
        <v>2.85</v>
      </c>
      <c r="K1842" s="16" t="s">
        <v>297</v>
      </c>
      <c r="L1842" t="str">
        <f t="shared" si="28"/>
        <v>top 10</v>
      </c>
    </row>
    <row r="1843" spans="1:12" x14ac:dyDescent="0.3">
      <c r="A1843" s="11" t="s">
        <v>240</v>
      </c>
      <c r="B1843" s="11" t="s">
        <v>292</v>
      </c>
      <c r="C1843" s="11" t="s">
        <v>320</v>
      </c>
      <c r="D1843" s="11" t="s">
        <v>3888</v>
      </c>
      <c r="E1843" s="11" t="s">
        <v>4137</v>
      </c>
      <c r="F1843" s="12">
        <v>9391</v>
      </c>
      <c r="G1843" s="12">
        <v>2324</v>
      </c>
      <c r="H1843" s="13">
        <v>0.22639999999999999</v>
      </c>
      <c r="I1843" s="14">
        <v>2.5562708399999998</v>
      </c>
      <c r="J1843" s="15">
        <v>1.9</v>
      </c>
      <c r="K1843" s="16" t="s">
        <v>297</v>
      </c>
      <c r="L1843" t="str">
        <f t="shared" si="28"/>
        <v>top 10</v>
      </c>
    </row>
    <row r="1844" spans="1:12" x14ac:dyDescent="0.3">
      <c r="A1844" s="11" t="s">
        <v>243</v>
      </c>
      <c r="B1844" s="11" t="s">
        <v>292</v>
      </c>
      <c r="C1844" s="11" t="s">
        <v>320</v>
      </c>
      <c r="D1844" s="11" t="s">
        <v>3888</v>
      </c>
      <c r="E1844" s="11" t="s">
        <v>4138</v>
      </c>
      <c r="F1844" s="12">
        <v>111</v>
      </c>
      <c r="G1844" s="12">
        <v>25</v>
      </c>
      <c r="H1844" s="13">
        <v>6.4000000000000001E-2</v>
      </c>
      <c r="I1844" s="14">
        <v>1.29992737</v>
      </c>
      <c r="J1844" s="15">
        <v>1</v>
      </c>
      <c r="K1844" s="16" t="s">
        <v>297</v>
      </c>
      <c r="L1844" t="str">
        <f t="shared" si="28"/>
        <v>top 10</v>
      </c>
    </row>
    <row r="1845" spans="1:12" x14ac:dyDescent="0.3">
      <c r="A1845" s="11" t="s">
        <v>4139</v>
      </c>
      <c r="B1845" s="11" t="s">
        <v>292</v>
      </c>
      <c r="C1845" s="11" t="s">
        <v>320</v>
      </c>
      <c r="D1845" s="11" t="s">
        <v>3888</v>
      </c>
      <c r="E1845" s="11" t="s">
        <v>4140</v>
      </c>
      <c r="F1845" s="12">
        <v>22</v>
      </c>
      <c r="G1845" s="12">
        <v>6</v>
      </c>
      <c r="H1845" s="13">
        <v>8.1900000000000001E-2</v>
      </c>
      <c r="I1845" s="14">
        <v>0.69106917000000001</v>
      </c>
      <c r="J1845" s="15">
        <v>0.42</v>
      </c>
      <c r="K1845" s="16" t="s">
        <v>297</v>
      </c>
      <c r="L1845" t="str">
        <f t="shared" si="28"/>
        <v>top 10</v>
      </c>
    </row>
    <row r="1846" spans="1:12" x14ac:dyDescent="0.3">
      <c r="A1846" s="11" t="s">
        <v>4141</v>
      </c>
      <c r="B1846" s="11" t="s">
        <v>292</v>
      </c>
      <c r="C1846" s="11" t="s">
        <v>320</v>
      </c>
      <c r="D1846" s="11" t="s">
        <v>3888</v>
      </c>
      <c r="E1846" s="11" t="s">
        <v>4142</v>
      </c>
      <c r="F1846" s="12">
        <v>406</v>
      </c>
      <c r="G1846" s="12">
        <v>70</v>
      </c>
      <c r="H1846" s="13">
        <v>5.5300000000000002E-2</v>
      </c>
      <c r="I1846" s="14">
        <v>1.5081669799999999</v>
      </c>
      <c r="J1846" s="15">
        <v>1.25</v>
      </c>
      <c r="K1846" s="16" t="s">
        <v>297</v>
      </c>
      <c r="L1846" t="str">
        <f t="shared" si="28"/>
        <v>top 10</v>
      </c>
    </row>
    <row r="1847" spans="1:12" x14ac:dyDescent="0.3">
      <c r="A1847" s="11" t="s">
        <v>4143</v>
      </c>
      <c r="B1847" s="11" t="s">
        <v>292</v>
      </c>
      <c r="C1847" s="11" t="s">
        <v>320</v>
      </c>
      <c r="D1847" s="11" t="s">
        <v>3888</v>
      </c>
      <c r="E1847" s="11" t="s">
        <v>4144</v>
      </c>
      <c r="F1847" s="12">
        <v>67</v>
      </c>
      <c r="G1847" s="12">
        <v>17</v>
      </c>
      <c r="H1847" s="13">
        <v>0.1129</v>
      </c>
      <c r="I1847" s="14">
        <v>0.73898193000000001</v>
      </c>
      <c r="J1847" s="15">
        <v>0.5</v>
      </c>
      <c r="K1847" s="16" t="s">
        <v>297</v>
      </c>
      <c r="L1847" t="str">
        <f t="shared" si="28"/>
        <v>top 10</v>
      </c>
    </row>
    <row r="1848" spans="1:12" x14ac:dyDescent="0.3">
      <c r="A1848" s="11" t="s">
        <v>4145</v>
      </c>
      <c r="B1848" s="11" t="s">
        <v>292</v>
      </c>
      <c r="C1848" s="11" t="s">
        <v>320</v>
      </c>
      <c r="D1848" s="11" t="s">
        <v>3888</v>
      </c>
      <c r="E1848" s="11" t="s">
        <v>4146</v>
      </c>
      <c r="F1848" s="12">
        <v>221</v>
      </c>
      <c r="G1848" s="12">
        <v>51</v>
      </c>
      <c r="H1848" s="13">
        <v>0.28360000000000002</v>
      </c>
      <c r="I1848" s="14">
        <v>2.4916213900000002</v>
      </c>
      <c r="J1848" s="15">
        <v>1.9</v>
      </c>
      <c r="K1848" s="16" t="s">
        <v>297</v>
      </c>
      <c r="L1848" t="str">
        <f t="shared" si="28"/>
        <v>top 10</v>
      </c>
    </row>
    <row r="1849" spans="1:12" x14ac:dyDescent="0.3">
      <c r="A1849" s="11" t="s">
        <v>247</v>
      </c>
      <c r="B1849" s="11" t="s">
        <v>292</v>
      </c>
      <c r="C1849" s="11" t="s">
        <v>320</v>
      </c>
      <c r="D1849" s="11" t="s">
        <v>3888</v>
      </c>
      <c r="E1849" s="11" t="s">
        <v>4147</v>
      </c>
      <c r="F1849" s="12">
        <v>48</v>
      </c>
      <c r="G1849" s="12">
        <v>10</v>
      </c>
      <c r="H1849" s="13">
        <v>0.2351</v>
      </c>
      <c r="I1849" s="14">
        <v>1.3621786</v>
      </c>
      <c r="J1849" s="15">
        <v>1.05</v>
      </c>
      <c r="K1849" s="16" t="s">
        <v>297</v>
      </c>
      <c r="L1849" t="str">
        <f t="shared" si="28"/>
        <v>top 10</v>
      </c>
    </row>
    <row r="1850" spans="1:12" x14ac:dyDescent="0.3">
      <c r="A1850" s="18" t="s">
        <v>4148</v>
      </c>
      <c r="B1850" s="11" t="s">
        <v>292</v>
      </c>
      <c r="C1850" s="11" t="s">
        <v>320</v>
      </c>
      <c r="D1850" s="11" t="s">
        <v>3888</v>
      </c>
      <c r="E1850" s="11" t="s">
        <v>4149</v>
      </c>
      <c r="F1850" s="12">
        <v>66</v>
      </c>
      <c r="G1850" s="12">
        <v>16</v>
      </c>
      <c r="H1850" s="13">
        <v>0.23899999999999999</v>
      </c>
      <c r="I1850" s="14">
        <v>1.04039587</v>
      </c>
      <c r="J1850" s="15">
        <v>0.8</v>
      </c>
      <c r="K1850" s="16" t="s">
        <v>297</v>
      </c>
      <c r="L1850" t="str">
        <f t="shared" si="28"/>
        <v>top 10</v>
      </c>
    </row>
    <row r="1851" spans="1:12" x14ac:dyDescent="0.3">
      <c r="A1851" s="11" t="s">
        <v>4150</v>
      </c>
      <c r="B1851" s="11" t="s">
        <v>292</v>
      </c>
      <c r="C1851" s="11" t="s">
        <v>320</v>
      </c>
      <c r="D1851" s="11" t="s">
        <v>3888</v>
      </c>
      <c r="E1851" s="11" t="s">
        <v>4151</v>
      </c>
      <c r="F1851" s="12">
        <v>20</v>
      </c>
      <c r="G1851" s="12">
        <v>5</v>
      </c>
      <c r="H1851" s="13">
        <v>8.2100000000000006E-2</v>
      </c>
      <c r="I1851" s="14">
        <v>1.44936457</v>
      </c>
      <c r="J1851" s="15">
        <v>1.05</v>
      </c>
      <c r="K1851" s="16" t="s">
        <v>297</v>
      </c>
      <c r="L1851" t="str">
        <f t="shared" si="28"/>
        <v>top 10</v>
      </c>
    </row>
    <row r="1852" spans="1:12" x14ac:dyDescent="0.3">
      <c r="A1852" s="11" t="s">
        <v>250</v>
      </c>
      <c r="B1852" s="11" t="s">
        <v>292</v>
      </c>
      <c r="C1852" s="11" t="s">
        <v>320</v>
      </c>
      <c r="D1852" s="11" t="s">
        <v>3888</v>
      </c>
      <c r="E1852" s="11" t="s">
        <v>4152</v>
      </c>
      <c r="F1852" s="12">
        <v>1015</v>
      </c>
      <c r="G1852" s="12">
        <v>51</v>
      </c>
      <c r="H1852" s="13">
        <v>0.23369999999999999</v>
      </c>
      <c r="I1852" s="14">
        <v>2.9259355999999999</v>
      </c>
      <c r="J1852" s="15">
        <v>2.75</v>
      </c>
      <c r="K1852" s="16" t="s">
        <v>370</v>
      </c>
      <c r="L1852" t="str">
        <f t="shared" si="28"/>
        <v>top 10</v>
      </c>
    </row>
    <row r="1853" spans="1:12" x14ac:dyDescent="0.3">
      <c r="A1853" s="18" t="s">
        <v>4153</v>
      </c>
      <c r="B1853" s="11" t="s">
        <v>292</v>
      </c>
      <c r="C1853" s="11" t="s">
        <v>320</v>
      </c>
      <c r="D1853" s="11" t="s">
        <v>3888</v>
      </c>
      <c r="E1853" s="11" t="s">
        <v>4154</v>
      </c>
      <c r="F1853" s="12">
        <v>34</v>
      </c>
      <c r="G1853" s="12">
        <v>7</v>
      </c>
      <c r="H1853" s="13">
        <v>9.2100000000000001E-2</v>
      </c>
      <c r="I1853" s="14">
        <v>2.48755338</v>
      </c>
      <c r="J1853" s="15">
        <v>1.85</v>
      </c>
      <c r="K1853" s="16" t="s">
        <v>297</v>
      </c>
      <c r="L1853" t="str">
        <f t="shared" si="28"/>
        <v>top 10</v>
      </c>
    </row>
    <row r="1854" spans="1:12" x14ac:dyDescent="0.3">
      <c r="A1854" s="11" t="s">
        <v>252</v>
      </c>
      <c r="B1854" s="11" t="s">
        <v>292</v>
      </c>
      <c r="C1854" s="11" t="s">
        <v>320</v>
      </c>
      <c r="D1854" s="11" t="s">
        <v>3888</v>
      </c>
      <c r="E1854" s="11" t="s">
        <v>4155</v>
      </c>
      <c r="F1854" s="12">
        <v>56</v>
      </c>
      <c r="G1854" s="12">
        <v>11</v>
      </c>
      <c r="H1854" s="13">
        <v>6.9000000000000006E-2</v>
      </c>
      <c r="I1854" s="14">
        <v>3.5692066499999999</v>
      </c>
      <c r="J1854" s="15">
        <v>2.85</v>
      </c>
      <c r="K1854" s="16" t="s">
        <v>297</v>
      </c>
      <c r="L1854" t="str">
        <f t="shared" si="28"/>
        <v>top 10</v>
      </c>
    </row>
    <row r="1855" spans="1:12" x14ac:dyDescent="0.3">
      <c r="A1855" s="11" t="s">
        <v>4156</v>
      </c>
      <c r="B1855" s="11" t="s">
        <v>292</v>
      </c>
      <c r="C1855" s="11" t="s">
        <v>320</v>
      </c>
      <c r="D1855" s="11" t="s">
        <v>3888</v>
      </c>
      <c r="E1855" s="11" t="s">
        <v>4157</v>
      </c>
      <c r="F1855" s="12">
        <v>16</v>
      </c>
      <c r="G1855" s="12">
        <v>5</v>
      </c>
      <c r="H1855" s="13">
        <v>0.17080000000000001</v>
      </c>
      <c r="I1855" s="14">
        <v>1.0453810100000001</v>
      </c>
      <c r="J1855" s="15">
        <v>0.7</v>
      </c>
      <c r="K1855" s="16" t="s">
        <v>710</v>
      </c>
      <c r="L1855" t="str">
        <f t="shared" si="28"/>
        <v>top 10</v>
      </c>
    </row>
    <row r="1856" spans="1:12" x14ac:dyDescent="0.3">
      <c r="A1856" s="11" t="s">
        <v>4158</v>
      </c>
      <c r="B1856" s="11" t="s">
        <v>292</v>
      </c>
      <c r="C1856" s="11" t="s">
        <v>320</v>
      </c>
      <c r="D1856" s="11" t="s">
        <v>3888</v>
      </c>
      <c r="E1856" s="11" t="s">
        <v>4159</v>
      </c>
      <c r="F1856" s="12">
        <v>30</v>
      </c>
      <c r="G1856" s="12">
        <v>7</v>
      </c>
      <c r="H1856" s="13">
        <v>0.1331</v>
      </c>
      <c r="I1856" s="14">
        <v>0.98558917999999995</v>
      </c>
      <c r="J1856" s="15">
        <v>0.65</v>
      </c>
      <c r="K1856" s="16" t="s">
        <v>297</v>
      </c>
      <c r="L1856" t="str">
        <f t="shared" si="28"/>
        <v>top 10</v>
      </c>
    </row>
    <row r="1857" spans="1:12" x14ac:dyDescent="0.3">
      <c r="A1857" s="11" t="s">
        <v>4160</v>
      </c>
      <c r="B1857" s="11" t="s">
        <v>292</v>
      </c>
      <c r="C1857" s="11" t="s">
        <v>320</v>
      </c>
      <c r="D1857" s="11" t="s">
        <v>3888</v>
      </c>
      <c r="E1857" s="11" t="s">
        <v>4161</v>
      </c>
      <c r="F1857" s="12">
        <v>73</v>
      </c>
      <c r="G1857" s="12">
        <v>18</v>
      </c>
      <c r="H1857" s="13">
        <v>0.16950000000000001</v>
      </c>
      <c r="I1857" s="14">
        <v>1.70261307</v>
      </c>
      <c r="J1857" s="15">
        <v>1.19</v>
      </c>
      <c r="K1857" s="16" t="s">
        <v>297</v>
      </c>
      <c r="L1857" t="str">
        <f t="shared" si="28"/>
        <v>top 10</v>
      </c>
    </row>
    <row r="1858" spans="1:12" x14ac:dyDescent="0.3">
      <c r="A1858" s="11" t="s">
        <v>4162</v>
      </c>
      <c r="B1858" s="11" t="s">
        <v>292</v>
      </c>
      <c r="C1858" s="11" t="s">
        <v>320</v>
      </c>
      <c r="D1858" s="11" t="s">
        <v>3888</v>
      </c>
      <c r="E1858" s="11" t="s">
        <v>4163</v>
      </c>
      <c r="F1858" s="12">
        <v>703</v>
      </c>
      <c r="G1858" s="12">
        <v>176</v>
      </c>
      <c r="H1858" s="13">
        <v>5.2499999999999998E-2</v>
      </c>
      <c r="I1858" s="14">
        <v>0.50171734999999995</v>
      </c>
      <c r="J1858" s="15">
        <v>0.25</v>
      </c>
      <c r="K1858" s="16" t="s">
        <v>297</v>
      </c>
      <c r="L1858" t="str">
        <f t="shared" si="28"/>
        <v>top 10</v>
      </c>
    </row>
    <row r="1859" spans="1:12" x14ac:dyDescent="0.3">
      <c r="A1859" s="11" t="s">
        <v>4164</v>
      </c>
      <c r="B1859" s="11" t="s">
        <v>292</v>
      </c>
      <c r="C1859" s="11" t="s">
        <v>320</v>
      </c>
      <c r="D1859" s="11" t="s">
        <v>3888</v>
      </c>
      <c r="E1859" s="11" t="s">
        <v>4165</v>
      </c>
      <c r="F1859" s="12">
        <v>20</v>
      </c>
      <c r="G1859" s="12">
        <v>5</v>
      </c>
      <c r="H1859" s="13">
        <v>0.13589999999999999</v>
      </c>
      <c r="I1859" s="14">
        <v>0.68516544999999995</v>
      </c>
      <c r="J1859" s="15">
        <v>0.5</v>
      </c>
      <c r="K1859" s="16" t="s">
        <v>297</v>
      </c>
      <c r="L1859" t="str">
        <f t="shared" ref="L1859:L1922" si="29">IFERROR(VLOOKUP(C1859,$O$2:$P$21,2,FALSE),"none")</f>
        <v>top 10</v>
      </c>
    </row>
    <row r="1860" spans="1:12" x14ac:dyDescent="0.3">
      <c r="A1860" s="11" t="s">
        <v>257</v>
      </c>
      <c r="B1860" s="11" t="s">
        <v>292</v>
      </c>
      <c r="C1860" s="11" t="s">
        <v>320</v>
      </c>
      <c r="D1860" s="11" t="s">
        <v>3888</v>
      </c>
      <c r="E1860" s="11" t="s">
        <v>4166</v>
      </c>
      <c r="F1860" s="12">
        <v>21</v>
      </c>
      <c r="G1860" s="12">
        <v>4</v>
      </c>
      <c r="H1860" s="13">
        <v>9.5299999999999996E-2</v>
      </c>
      <c r="I1860" s="14">
        <v>1.3669056799999999</v>
      </c>
      <c r="J1860" s="15">
        <v>1.05</v>
      </c>
      <c r="K1860" s="16" t="s">
        <v>297</v>
      </c>
      <c r="L1860" t="str">
        <f t="shared" si="29"/>
        <v>top 10</v>
      </c>
    </row>
    <row r="1861" spans="1:12" x14ac:dyDescent="0.3">
      <c r="A1861" s="11" t="s">
        <v>4167</v>
      </c>
      <c r="B1861" s="11" t="s">
        <v>292</v>
      </c>
      <c r="C1861" s="11" t="s">
        <v>320</v>
      </c>
      <c r="D1861" s="11" t="s">
        <v>3888</v>
      </c>
      <c r="E1861" s="11" t="s">
        <v>4168</v>
      </c>
      <c r="F1861" s="12">
        <v>66</v>
      </c>
      <c r="G1861" s="12">
        <v>16</v>
      </c>
      <c r="H1861" s="13">
        <v>0.2218</v>
      </c>
      <c r="I1861" s="14">
        <v>1.19634307</v>
      </c>
      <c r="J1861" s="15">
        <v>0.75</v>
      </c>
      <c r="K1861" s="16" t="s">
        <v>297</v>
      </c>
      <c r="L1861" t="str">
        <f t="shared" si="29"/>
        <v>top 10</v>
      </c>
    </row>
    <row r="1862" spans="1:12" x14ac:dyDescent="0.3">
      <c r="A1862" s="11" t="s">
        <v>264</v>
      </c>
      <c r="B1862" s="11" t="s">
        <v>292</v>
      </c>
      <c r="C1862" s="11" t="s">
        <v>320</v>
      </c>
      <c r="D1862" s="11" t="s">
        <v>3888</v>
      </c>
      <c r="E1862" s="11" t="s">
        <v>4169</v>
      </c>
      <c r="F1862" s="12">
        <v>91</v>
      </c>
      <c r="G1862" s="12">
        <v>5</v>
      </c>
      <c r="H1862" s="13">
        <v>4.7999999999999996E-3</v>
      </c>
      <c r="I1862" s="14">
        <v>0.78257182000000003</v>
      </c>
      <c r="J1862" s="15">
        <v>0.28999999999999998</v>
      </c>
      <c r="K1862" s="16" t="s">
        <v>370</v>
      </c>
      <c r="L1862" t="str">
        <f t="shared" si="29"/>
        <v>top 10</v>
      </c>
    </row>
    <row r="1863" spans="1:12" x14ac:dyDescent="0.3">
      <c r="A1863" s="11" t="s">
        <v>4170</v>
      </c>
      <c r="B1863" s="11" t="s">
        <v>292</v>
      </c>
      <c r="C1863" s="11" t="s">
        <v>320</v>
      </c>
      <c r="D1863" s="11" t="s">
        <v>3888</v>
      </c>
      <c r="E1863" s="11" t="s">
        <v>4171</v>
      </c>
      <c r="F1863" s="12">
        <v>122</v>
      </c>
      <c r="G1863" s="12">
        <v>27</v>
      </c>
      <c r="H1863" s="13">
        <v>5.1999999999999998E-3</v>
      </c>
      <c r="I1863" s="14">
        <v>0.51417131999999999</v>
      </c>
      <c r="J1863" s="15">
        <v>0.25</v>
      </c>
      <c r="K1863" s="16" t="s">
        <v>297</v>
      </c>
      <c r="L1863" t="str">
        <f t="shared" si="29"/>
        <v>top 10</v>
      </c>
    </row>
    <row r="1864" spans="1:12" x14ac:dyDescent="0.3">
      <c r="A1864" s="11" t="s">
        <v>4172</v>
      </c>
      <c r="B1864" s="11" t="s">
        <v>292</v>
      </c>
      <c r="C1864" s="11" t="s">
        <v>320</v>
      </c>
      <c r="D1864" s="11" t="s">
        <v>3888</v>
      </c>
      <c r="E1864" s="11" t="s">
        <v>4173</v>
      </c>
      <c r="F1864" s="12">
        <v>66</v>
      </c>
      <c r="G1864" s="12">
        <v>17</v>
      </c>
      <c r="H1864" s="13">
        <v>8.6900000000000005E-2</v>
      </c>
      <c r="I1864" s="14">
        <v>0.65204105000000001</v>
      </c>
      <c r="J1864" s="15">
        <v>0.45</v>
      </c>
      <c r="K1864" s="16" t="s">
        <v>297</v>
      </c>
      <c r="L1864" t="str">
        <f t="shared" si="29"/>
        <v>top 10</v>
      </c>
    </row>
    <row r="1865" spans="1:12" x14ac:dyDescent="0.3">
      <c r="A1865" s="11" t="s">
        <v>4174</v>
      </c>
      <c r="B1865" s="11" t="s">
        <v>292</v>
      </c>
      <c r="C1865" s="11" t="s">
        <v>320</v>
      </c>
      <c r="D1865" s="11" t="s">
        <v>3888</v>
      </c>
      <c r="E1865" s="11" t="s">
        <v>4175</v>
      </c>
      <c r="F1865" s="12">
        <v>558</v>
      </c>
      <c r="G1865" s="12">
        <v>139</v>
      </c>
      <c r="H1865" s="13">
        <v>0.14979999999999999</v>
      </c>
      <c r="I1865" s="14">
        <v>1.61536557</v>
      </c>
      <c r="J1865" s="15">
        <v>1.1000000000000001</v>
      </c>
      <c r="K1865" s="16" t="s">
        <v>297</v>
      </c>
      <c r="L1865" t="str">
        <f t="shared" si="29"/>
        <v>top 10</v>
      </c>
    </row>
    <row r="1866" spans="1:12" x14ac:dyDescent="0.3">
      <c r="A1866" s="11" t="s">
        <v>4176</v>
      </c>
      <c r="B1866" s="11" t="s">
        <v>292</v>
      </c>
      <c r="C1866" s="11" t="s">
        <v>320</v>
      </c>
      <c r="D1866" s="11" t="s">
        <v>3888</v>
      </c>
      <c r="E1866" s="11" t="s">
        <v>4177</v>
      </c>
      <c r="F1866" s="12">
        <v>43</v>
      </c>
      <c r="G1866" s="12">
        <v>7</v>
      </c>
      <c r="H1866" s="13">
        <v>0.18579999999999999</v>
      </c>
      <c r="I1866" s="14">
        <v>1.8087329999999999</v>
      </c>
      <c r="J1866" s="15">
        <v>1.5</v>
      </c>
      <c r="K1866" s="16" t="s">
        <v>297</v>
      </c>
      <c r="L1866" t="str">
        <f t="shared" si="29"/>
        <v>top 10</v>
      </c>
    </row>
    <row r="1867" spans="1:12" x14ac:dyDescent="0.3">
      <c r="A1867" s="11" t="s">
        <v>4178</v>
      </c>
      <c r="B1867" s="11" t="s">
        <v>292</v>
      </c>
      <c r="C1867" s="11" t="s">
        <v>320</v>
      </c>
      <c r="D1867" s="11" t="s">
        <v>3888</v>
      </c>
      <c r="E1867" s="11" t="s">
        <v>4179</v>
      </c>
      <c r="F1867" s="12">
        <v>471</v>
      </c>
      <c r="G1867" s="12">
        <v>111</v>
      </c>
      <c r="H1867" s="13">
        <v>0.2</v>
      </c>
      <c r="I1867" s="14">
        <v>2.2553863399999998</v>
      </c>
      <c r="J1867" s="15">
        <v>1.72</v>
      </c>
      <c r="K1867" s="16" t="s">
        <v>297</v>
      </c>
      <c r="L1867" t="str">
        <f t="shared" si="29"/>
        <v>top 10</v>
      </c>
    </row>
    <row r="1868" spans="1:12" x14ac:dyDescent="0.3">
      <c r="A1868" s="11" t="s">
        <v>4180</v>
      </c>
      <c r="B1868" s="11" t="s">
        <v>292</v>
      </c>
      <c r="C1868" s="11" t="s">
        <v>320</v>
      </c>
      <c r="D1868" s="11" t="s">
        <v>3888</v>
      </c>
      <c r="E1868" s="11" t="s">
        <v>4181</v>
      </c>
      <c r="F1868" s="12">
        <v>7</v>
      </c>
      <c r="G1868" s="12">
        <v>1</v>
      </c>
      <c r="H1868" s="13">
        <v>6.2100000000000002E-2</v>
      </c>
      <c r="I1868" s="14">
        <v>0.77319848000000002</v>
      </c>
      <c r="J1868" s="15">
        <v>0.6</v>
      </c>
      <c r="K1868" s="16" t="s">
        <v>297</v>
      </c>
      <c r="L1868" t="str">
        <f t="shared" si="29"/>
        <v>top 10</v>
      </c>
    </row>
    <row r="1869" spans="1:12" x14ac:dyDescent="0.3">
      <c r="A1869" s="11" t="s">
        <v>4182</v>
      </c>
      <c r="B1869" s="11" t="s">
        <v>292</v>
      </c>
      <c r="C1869" s="11" t="s">
        <v>320</v>
      </c>
      <c r="D1869" s="11" t="s">
        <v>3888</v>
      </c>
      <c r="E1869" s="11" t="s">
        <v>4183</v>
      </c>
      <c r="F1869" s="12">
        <v>263</v>
      </c>
      <c r="G1869" s="12">
        <v>51</v>
      </c>
      <c r="H1869" s="13">
        <v>0.2397</v>
      </c>
      <c r="I1869" s="14">
        <v>1.57345271</v>
      </c>
      <c r="J1869" s="15">
        <v>1.35</v>
      </c>
      <c r="K1869" s="16" t="s">
        <v>331</v>
      </c>
      <c r="L1869" t="str">
        <f t="shared" si="29"/>
        <v>top 10</v>
      </c>
    </row>
    <row r="1870" spans="1:12" x14ac:dyDescent="0.3">
      <c r="A1870" s="11" t="s">
        <v>4184</v>
      </c>
      <c r="B1870" s="11" t="s">
        <v>292</v>
      </c>
      <c r="C1870" s="11" t="s">
        <v>320</v>
      </c>
      <c r="D1870" s="11" t="s">
        <v>3888</v>
      </c>
      <c r="E1870" s="11" t="s">
        <v>4185</v>
      </c>
      <c r="F1870" s="12">
        <v>57</v>
      </c>
      <c r="G1870" s="12">
        <v>14</v>
      </c>
      <c r="H1870" s="13">
        <v>0.3977</v>
      </c>
      <c r="I1870" s="14">
        <v>1.2710336</v>
      </c>
      <c r="J1870" s="15">
        <v>0.75</v>
      </c>
      <c r="K1870" s="16" t="s">
        <v>297</v>
      </c>
      <c r="L1870" t="str">
        <f t="shared" si="29"/>
        <v>top 10</v>
      </c>
    </row>
    <row r="1871" spans="1:12" x14ac:dyDescent="0.3">
      <c r="A1871" s="11" t="s">
        <v>4186</v>
      </c>
      <c r="B1871" s="11" t="s">
        <v>292</v>
      </c>
      <c r="C1871" s="11" t="s">
        <v>320</v>
      </c>
      <c r="D1871" s="11" t="s">
        <v>3888</v>
      </c>
      <c r="E1871" s="11" t="s">
        <v>4187</v>
      </c>
      <c r="F1871" s="12">
        <v>144</v>
      </c>
      <c r="G1871" s="12">
        <v>7</v>
      </c>
      <c r="H1871" s="13">
        <v>5.2200000000000003E-2</v>
      </c>
      <c r="I1871" s="14">
        <v>1.08048316</v>
      </c>
      <c r="J1871" s="15">
        <v>0.42</v>
      </c>
      <c r="K1871" s="16" t="s">
        <v>370</v>
      </c>
      <c r="L1871" t="str">
        <f t="shared" si="29"/>
        <v>top 10</v>
      </c>
    </row>
    <row r="1872" spans="1:12" x14ac:dyDescent="0.3">
      <c r="A1872" s="11" t="s">
        <v>4190</v>
      </c>
      <c r="B1872" s="11" t="s">
        <v>292</v>
      </c>
      <c r="C1872" s="11" t="s">
        <v>4188</v>
      </c>
      <c r="D1872" s="11" t="s">
        <v>4189</v>
      </c>
      <c r="E1872" s="11" t="s">
        <v>4191</v>
      </c>
      <c r="F1872" s="12">
        <v>156</v>
      </c>
      <c r="G1872" s="12">
        <v>32</v>
      </c>
      <c r="H1872" s="13">
        <v>5.5100000000000003E-2</v>
      </c>
      <c r="I1872" s="14">
        <v>1.25447365</v>
      </c>
      <c r="J1872" s="15">
        <v>1</v>
      </c>
      <c r="K1872" s="16" t="s">
        <v>297</v>
      </c>
      <c r="L1872" t="str">
        <f t="shared" si="29"/>
        <v>none</v>
      </c>
    </row>
    <row r="1873" spans="1:12" x14ac:dyDescent="0.3">
      <c r="A1873" s="11" t="s">
        <v>4192</v>
      </c>
      <c r="B1873" s="11" t="s">
        <v>292</v>
      </c>
      <c r="C1873" s="11" t="s">
        <v>4188</v>
      </c>
      <c r="D1873" s="11" t="s">
        <v>4189</v>
      </c>
      <c r="E1873" s="11" t="s">
        <v>4193</v>
      </c>
      <c r="F1873" s="12">
        <v>12</v>
      </c>
      <c r="G1873" s="12">
        <v>2</v>
      </c>
      <c r="H1873" s="13">
        <v>4.8800000000000003E-2</v>
      </c>
      <c r="I1873" s="14">
        <v>1.2639121600000001</v>
      </c>
      <c r="J1873" s="15">
        <v>1</v>
      </c>
      <c r="K1873" s="16" t="s">
        <v>297</v>
      </c>
      <c r="L1873" t="str">
        <f t="shared" si="29"/>
        <v>none</v>
      </c>
    </row>
    <row r="1874" spans="1:12" x14ac:dyDescent="0.3">
      <c r="A1874" s="11" t="s">
        <v>4194</v>
      </c>
      <c r="B1874" s="11" t="s">
        <v>292</v>
      </c>
      <c r="C1874" s="11" t="s">
        <v>4188</v>
      </c>
      <c r="D1874" s="11" t="s">
        <v>4189</v>
      </c>
      <c r="E1874" s="11" t="s">
        <v>4195</v>
      </c>
      <c r="F1874" s="12">
        <v>18</v>
      </c>
      <c r="G1874" s="12">
        <v>3</v>
      </c>
      <c r="H1874" s="13">
        <v>7.6999999999999999E-2</v>
      </c>
      <c r="I1874" s="14">
        <v>1.2444594600000001</v>
      </c>
      <c r="J1874" s="15">
        <v>1</v>
      </c>
      <c r="K1874" s="16" t="s">
        <v>297</v>
      </c>
      <c r="L1874" t="str">
        <f t="shared" si="29"/>
        <v>none</v>
      </c>
    </row>
    <row r="1875" spans="1:12" x14ac:dyDescent="0.3">
      <c r="A1875" s="18" t="s">
        <v>4196</v>
      </c>
      <c r="B1875" s="11" t="s">
        <v>292</v>
      </c>
      <c r="C1875" s="11" t="s">
        <v>4188</v>
      </c>
      <c r="D1875" s="11" t="s">
        <v>4189</v>
      </c>
      <c r="E1875" s="11" t="s">
        <v>4197</v>
      </c>
      <c r="F1875" s="12">
        <v>11</v>
      </c>
      <c r="G1875" s="12">
        <v>2</v>
      </c>
      <c r="H1875" s="13">
        <v>5.3800000000000001E-2</v>
      </c>
      <c r="I1875" s="14">
        <v>1.2227626899999999</v>
      </c>
      <c r="J1875" s="15">
        <v>1</v>
      </c>
      <c r="K1875" s="16" t="s">
        <v>297</v>
      </c>
      <c r="L1875" t="str">
        <f t="shared" si="29"/>
        <v>none</v>
      </c>
    </row>
    <row r="1876" spans="1:12" x14ac:dyDescent="0.3">
      <c r="A1876" s="11" t="s">
        <v>4198</v>
      </c>
      <c r="B1876" s="11" t="s">
        <v>292</v>
      </c>
      <c r="C1876" s="11" t="s">
        <v>4188</v>
      </c>
      <c r="D1876" s="11" t="s">
        <v>4189</v>
      </c>
      <c r="E1876" s="11" t="s">
        <v>4199</v>
      </c>
      <c r="F1876" s="12">
        <v>18</v>
      </c>
      <c r="G1876" s="12">
        <v>3</v>
      </c>
      <c r="H1876" s="13">
        <v>7.0000000000000007E-2</v>
      </c>
      <c r="I1876" s="14">
        <v>1.20243309</v>
      </c>
      <c r="J1876" s="15">
        <v>1</v>
      </c>
      <c r="K1876" s="16" t="s">
        <v>297</v>
      </c>
      <c r="L1876" t="str">
        <f t="shared" si="29"/>
        <v>none</v>
      </c>
    </row>
    <row r="1877" spans="1:12" x14ac:dyDescent="0.3">
      <c r="A1877" s="18" t="s">
        <v>4200</v>
      </c>
      <c r="B1877" s="11" t="s">
        <v>292</v>
      </c>
      <c r="C1877" s="11" t="s">
        <v>4188</v>
      </c>
      <c r="D1877" s="11" t="s">
        <v>4189</v>
      </c>
      <c r="E1877" s="11" t="s">
        <v>4201</v>
      </c>
      <c r="F1877" s="12">
        <v>9</v>
      </c>
      <c r="G1877" s="12">
        <v>2</v>
      </c>
      <c r="H1877" s="13">
        <v>3.78E-2</v>
      </c>
      <c r="I1877" s="14">
        <v>1.2198033699999999</v>
      </c>
      <c r="J1877" s="15">
        <v>1</v>
      </c>
      <c r="K1877" s="16" t="s">
        <v>297</v>
      </c>
      <c r="L1877" t="str">
        <f t="shared" si="29"/>
        <v>none</v>
      </c>
    </row>
    <row r="1878" spans="1:12" x14ac:dyDescent="0.3">
      <c r="A1878" s="11" t="s">
        <v>16</v>
      </c>
      <c r="B1878" s="11" t="s">
        <v>292</v>
      </c>
      <c r="C1878" s="11" t="s">
        <v>314</v>
      </c>
      <c r="D1878" s="11" t="s">
        <v>4202</v>
      </c>
      <c r="E1878" s="11" t="s">
        <v>4203</v>
      </c>
      <c r="F1878" s="12">
        <v>1210</v>
      </c>
      <c r="G1878" s="12">
        <v>302</v>
      </c>
      <c r="H1878" s="13">
        <v>0.1784</v>
      </c>
      <c r="I1878" s="14">
        <v>1.04443961</v>
      </c>
      <c r="J1878" s="15">
        <v>0.75</v>
      </c>
      <c r="K1878" s="16" t="s">
        <v>297</v>
      </c>
      <c r="L1878" t="str">
        <f t="shared" si="29"/>
        <v>top 10</v>
      </c>
    </row>
    <row r="1879" spans="1:12" x14ac:dyDescent="0.3">
      <c r="A1879" s="11" t="s">
        <v>31</v>
      </c>
      <c r="B1879" s="11" t="s">
        <v>292</v>
      </c>
      <c r="C1879" s="11" t="s">
        <v>314</v>
      </c>
      <c r="D1879" s="11" t="s">
        <v>4202</v>
      </c>
      <c r="E1879" s="11" t="s">
        <v>4204</v>
      </c>
      <c r="F1879" s="12">
        <v>389</v>
      </c>
      <c r="G1879" s="12">
        <v>97</v>
      </c>
      <c r="H1879" s="13">
        <v>0.42680000000000001</v>
      </c>
      <c r="I1879" s="14">
        <v>0.32258390999999997</v>
      </c>
      <c r="J1879" s="15">
        <v>0.2</v>
      </c>
      <c r="K1879" s="16" t="s">
        <v>297</v>
      </c>
      <c r="L1879" t="str">
        <f t="shared" si="29"/>
        <v>top 10</v>
      </c>
    </row>
    <row r="1880" spans="1:12" x14ac:dyDescent="0.3">
      <c r="A1880" s="11" t="s">
        <v>4205</v>
      </c>
      <c r="B1880" s="11" t="s">
        <v>292</v>
      </c>
      <c r="C1880" s="11" t="s">
        <v>314</v>
      </c>
      <c r="D1880" s="11" t="s">
        <v>4202</v>
      </c>
      <c r="E1880" s="11" t="s">
        <v>4206</v>
      </c>
      <c r="F1880" s="12">
        <v>1092</v>
      </c>
      <c r="G1880" s="12">
        <v>273</v>
      </c>
      <c r="H1880" s="13">
        <v>7.4300000000000005E-2</v>
      </c>
      <c r="I1880" s="14">
        <v>2.1790362000000001</v>
      </c>
      <c r="J1880" s="15">
        <v>1</v>
      </c>
      <c r="K1880" s="16" t="s">
        <v>297</v>
      </c>
      <c r="L1880" t="str">
        <f t="shared" si="29"/>
        <v>top 10</v>
      </c>
    </row>
    <row r="1881" spans="1:12" x14ac:dyDescent="0.3">
      <c r="A1881" s="11" t="s">
        <v>4207</v>
      </c>
      <c r="B1881" s="11" t="s">
        <v>292</v>
      </c>
      <c r="C1881" s="11" t="s">
        <v>314</v>
      </c>
      <c r="D1881" s="11" t="s">
        <v>4202</v>
      </c>
      <c r="E1881" s="11" t="s">
        <v>4208</v>
      </c>
      <c r="F1881" s="12">
        <v>1558</v>
      </c>
      <c r="G1881" s="12">
        <v>388</v>
      </c>
      <c r="H1881" s="13">
        <v>0.17249999999999999</v>
      </c>
      <c r="I1881" s="14">
        <v>1.04144635</v>
      </c>
      <c r="J1881" s="15">
        <v>0.75</v>
      </c>
      <c r="K1881" s="16" t="s">
        <v>297</v>
      </c>
      <c r="L1881" t="str">
        <f t="shared" si="29"/>
        <v>top 10</v>
      </c>
    </row>
    <row r="1882" spans="1:12" x14ac:dyDescent="0.3">
      <c r="A1882" s="11" t="s">
        <v>4209</v>
      </c>
      <c r="B1882" s="11" t="s">
        <v>292</v>
      </c>
      <c r="C1882" s="11" t="s">
        <v>314</v>
      </c>
      <c r="D1882" s="11" t="s">
        <v>4202</v>
      </c>
      <c r="E1882" s="11" t="s">
        <v>4210</v>
      </c>
      <c r="F1882" s="12">
        <v>1421</v>
      </c>
      <c r="G1882" s="12">
        <v>354</v>
      </c>
      <c r="H1882" s="13">
        <v>0.1729</v>
      </c>
      <c r="I1882" s="14">
        <v>1.04145552</v>
      </c>
      <c r="J1882" s="15">
        <v>0.75</v>
      </c>
      <c r="K1882" s="16" t="s">
        <v>297</v>
      </c>
      <c r="L1882" t="str">
        <f t="shared" si="29"/>
        <v>top 10</v>
      </c>
    </row>
    <row r="1883" spans="1:12" x14ac:dyDescent="0.3">
      <c r="A1883" s="11" t="s">
        <v>4211</v>
      </c>
      <c r="B1883" s="11" t="s">
        <v>292</v>
      </c>
      <c r="C1883" s="11" t="s">
        <v>314</v>
      </c>
      <c r="D1883" s="11" t="s">
        <v>4202</v>
      </c>
      <c r="E1883" s="11" t="s">
        <v>4212</v>
      </c>
      <c r="F1883" s="12">
        <v>10225</v>
      </c>
      <c r="G1883" s="12">
        <v>2556</v>
      </c>
      <c r="H1883" s="13">
        <v>0.37540000000000001</v>
      </c>
      <c r="I1883" s="14">
        <v>1.1381529800000001</v>
      </c>
      <c r="J1883" s="15">
        <v>0.6</v>
      </c>
      <c r="K1883" s="16" t="s">
        <v>297</v>
      </c>
      <c r="L1883" t="str">
        <f t="shared" si="29"/>
        <v>top 10</v>
      </c>
    </row>
    <row r="1884" spans="1:12" x14ac:dyDescent="0.3">
      <c r="A1884" s="11" t="s">
        <v>4213</v>
      </c>
      <c r="B1884" s="11" t="s">
        <v>292</v>
      </c>
      <c r="C1884" s="11" t="s">
        <v>314</v>
      </c>
      <c r="D1884" s="11" t="s">
        <v>4202</v>
      </c>
      <c r="E1884" s="11" t="s">
        <v>4214</v>
      </c>
      <c r="F1884" s="12">
        <v>190</v>
      </c>
      <c r="G1884" s="12">
        <v>48</v>
      </c>
      <c r="H1884" s="13">
        <v>0.37</v>
      </c>
      <c r="I1884" s="14">
        <v>0.30747942</v>
      </c>
      <c r="J1884" s="15">
        <v>0.2</v>
      </c>
      <c r="K1884" s="16" t="s">
        <v>297</v>
      </c>
      <c r="L1884" t="str">
        <f t="shared" si="29"/>
        <v>top 10</v>
      </c>
    </row>
    <row r="1885" spans="1:12" x14ac:dyDescent="0.3">
      <c r="A1885" s="18" t="s">
        <v>91</v>
      </c>
      <c r="B1885" s="11" t="s">
        <v>292</v>
      </c>
      <c r="C1885" s="11" t="s">
        <v>314</v>
      </c>
      <c r="D1885" s="11" t="s">
        <v>4202</v>
      </c>
      <c r="E1885" s="11" t="s">
        <v>4215</v>
      </c>
      <c r="F1885" s="12">
        <v>1484</v>
      </c>
      <c r="G1885" s="12">
        <v>370</v>
      </c>
      <c r="H1885" s="13">
        <v>0.1704</v>
      </c>
      <c r="I1885" s="14">
        <v>1.0285211299999999</v>
      </c>
      <c r="J1885" s="15">
        <v>0.75</v>
      </c>
      <c r="K1885" s="16" t="s">
        <v>297</v>
      </c>
      <c r="L1885" t="str">
        <f t="shared" si="29"/>
        <v>top 10</v>
      </c>
    </row>
    <row r="1886" spans="1:12" x14ac:dyDescent="0.3">
      <c r="A1886" s="11" t="s">
        <v>4216</v>
      </c>
      <c r="B1886" s="11" t="s">
        <v>292</v>
      </c>
      <c r="C1886" s="11" t="s">
        <v>314</v>
      </c>
      <c r="D1886" s="11" t="s">
        <v>4202</v>
      </c>
      <c r="E1886" s="11" t="s">
        <v>4217</v>
      </c>
      <c r="F1886" s="12">
        <v>491</v>
      </c>
      <c r="G1886" s="12">
        <v>123</v>
      </c>
      <c r="H1886" s="13">
        <v>0.43070000000000003</v>
      </c>
      <c r="I1886" s="14">
        <v>0.32958269000000001</v>
      </c>
      <c r="J1886" s="15">
        <v>0.2</v>
      </c>
      <c r="K1886" s="16" t="s">
        <v>297</v>
      </c>
      <c r="L1886" t="str">
        <f t="shared" si="29"/>
        <v>top 10</v>
      </c>
    </row>
    <row r="1887" spans="1:12" x14ac:dyDescent="0.3">
      <c r="A1887" s="11" t="s">
        <v>4218</v>
      </c>
      <c r="B1887" s="11" t="s">
        <v>292</v>
      </c>
      <c r="C1887" s="11" t="s">
        <v>314</v>
      </c>
      <c r="D1887" s="11" t="s">
        <v>4202</v>
      </c>
      <c r="E1887" s="11" t="s">
        <v>4219</v>
      </c>
      <c r="F1887" s="12">
        <v>14278</v>
      </c>
      <c r="G1887" s="12">
        <v>3570</v>
      </c>
      <c r="H1887" s="13">
        <v>0.4546</v>
      </c>
      <c r="I1887" s="14">
        <v>1.05155665</v>
      </c>
      <c r="J1887" s="15">
        <v>0.7</v>
      </c>
      <c r="K1887" s="16" t="s">
        <v>297</v>
      </c>
      <c r="L1887" t="str">
        <f t="shared" si="29"/>
        <v>top 10</v>
      </c>
    </row>
    <row r="1888" spans="1:12" x14ac:dyDescent="0.3">
      <c r="A1888" s="11" t="s">
        <v>130</v>
      </c>
      <c r="B1888" s="11" t="s">
        <v>292</v>
      </c>
      <c r="C1888" s="11" t="s">
        <v>314</v>
      </c>
      <c r="D1888" s="11" t="s">
        <v>4202</v>
      </c>
      <c r="E1888" s="11" t="s">
        <v>4220</v>
      </c>
      <c r="F1888" s="12">
        <v>8993</v>
      </c>
      <c r="G1888" s="12">
        <v>2248</v>
      </c>
      <c r="H1888" s="13">
        <v>0.29160000000000003</v>
      </c>
      <c r="I1888" s="14">
        <v>1.35604159</v>
      </c>
      <c r="J1888" s="15">
        <v>1</v>
      </c>
      <c r="K1888" s="16" t="s">
        <v>297</v>
      </c>
      <c r="L1888" t="str">
        <f t="shared" si="29"/>
        <v>top 10</v>
      </c>
    </row>
    <row r="1889" spans="1:12" x14ac:dyDescent="0.3">
      <c r="A1889" s="11" t="s">
        <v>138</v>
      </c>
      <c r="B1889" s="11" t="s">
        <v>292</v>
      </c>
      <c r="C1889" s="11" t="s">
        <v>314</v>
      </c>
      <c r="D1889" s="11" t="s">
        <v>4202</v>
      </c>
      <c r="E1889" s="11" t="s">
        <v>4221</v>
      </c>
      <c r="F1889" s="12">
        <v>14200</v>
      </c>
      <c r="G1889" s="12">
        <v>3550</v>
      </c>
      <c r="H1889" s="13">
        <v>0.31940000000000002</v>
      </c>
      <c r="I1889" s="14">
        <v>2.2279999799999999</v>
      </c>
      <c r="J1889" s="15">
        <v>1.5</v>
      </c>
      <c r="K1889" s="16" t="s">
        <v>297</v>
      </c>
      <c r="L1889" t="str">
        <f t="shared" si="29"/>
        <v>top 10</v>
      </c>
    </row>
    <row r="1890" spans="1:12" x14ac:dyDescent="0.3">
      <c r="A1890" s="11" t="s">
        <v>140</v>
      </c>
      <c r="B1890" s="11" t="s">
        <v>292</v>
      </c>
      <c r="C1890" s="11" t="s">
        <v>314</v>
      </c>
      <c r="D1890" s="11" t="s">
        <v>4202</v>
      </c>
      <c r="E1890" s="11" t="s">
        <v>4222</v>
      </c>
      <c r="F1890" s="12">
        <v>213</v>
      </c>
      <c r="G1890" s="12">
        <v>53</v>
      </c>
      <c r="H1890" s="13">
        <v>0.38379999999999997</v>
      </c>
      <c r="I1890" s="14">
        <v>0.32198111000000001</v>
      </c>
      <c r="J1890" s="15">
        <v>0.2</v>
      </c>
      <c r="K1890" s="16" t="s">
        <v>297</v>
      </c>
      <c r="L1890" t="str">
        <f t="shared" si="29"/>
        <v>top 10</v>
      </c>
    </row>
    <row r="1891" spans="1:12" x14ac:dyDescent="0.3">
      <c r="A1891" s="11" t="s">
        <v>4223</v>
      </c>
      <c r="B1891" s="11" t="s">
        <v>292</v>
      </c>
      <c r="C1891" s="11" t="s">
        <v>314</v>
      </c>
      <c r="D1891" s="11" t="s">
        <v>4202</v>
      </c>
      <c r="E1891" s="11" t="s">
        <v>4224</v>
      </c>
      <c r="F1891" s="12">
        <v>306</v>
      </c>
      <c r="G1891" s="12">
        <v>76</v>
      </c>
      <c r="H1891" s="13">
        <v>0.43609999999999999</v>
      </c>
      <c r="I1891" s="14">
        <v>0.32198734000000001</v>
      </c>
      <c r="J1891" s="15">
        <v>0.2</v>
      </c>
      <c r="K1891" s="16" t="s">
        <v>297</v>
      </c>
      <c r="L1891" t="str">
        <f t="shared" si="29"/>
        <v>top 10</v>
      </c>
    </row>
    <row r="1892" spans="1:12" x14ac:dyDescent="0.3">
      <c r="A1892" s="11" t="s">
        <v>4225</v>
      </c>
      <c r="B1892" s="11" t="s">
        <v>292</v>
      </c>
      <c r="C1892" s="11" t="s">
        <v>314</v>
      </c>
      <c r="D1892" s="11" t="s">
        <v>4202</v>
      </c>
      <c r="E1892" s="11" t="s">
        <v>4226</v>
      </c>
      <c r="F1892" s="12">
        <v>213</v>
      </c>
      <c r="G1892" s="12">
        <v>53</v>
      </c>
      <c r="H1892" s="13">
        <v>0.39</v>
      </c>
      <c r="I1892" s="14">
        <v>0.30559124999999998</v>
      </c>
      <c r="J1892" s="15">
        <v>0.2</v>
      </c>
      <c r="K1892" s="16" t="s">
        <v>297</v>
      </c>
      <c r="L1892" t="str">
        <f t="shared" si="29"/>
        <v>top 10</v>
      </c>
    </row>
    <row r="1893" spans="1:12" x14ac:dyDescent="0.3">
      <c r="A1893" s="18" t="s">
        <v>181</v>
      </c>
      <c r="B1893" s="11" t="s">
        <v>292</v>
      </c>
      <c r="C1893" s="11" t="s">
        <v>314</v>
      </c>
      <c r="D1893" s="11" t="s">
        <v>4202</v>
      </c>
      <c r="E1893" s="11" t="s">
        <v>4227</v>
      </c>
      <c r="F1893" s="12">
        <v>838</v>
      </c>
      <c r="G1893" s="12">
        <v>210</v>
      </c>
      <c r="H1893" s="13">
        <v>0.33479999999999999</v>
      </c>
      <c r="I1893" s="14">
        <v>0.54095117999999998</v>
      </c>
      <c r="J1893" s="15">
        <v>0.3</v>
      </c>
      <c r="K1893" s="16" t="s">
        <v>297</v>
      </c>
      <c r="L1893" t="str">
        <f t="shared" si="29"/>
        <v>top 10</v>
      </c>
    </row>
    <row r="1894" spans="1:12" x14ac:dyDescent="0.3">
      <c r="A1894" s="11" t="s">
        <v>4228</v>
      </c>
      <c r="B1894" s="11" t="s">
        <v>292</v>
      </c>
      <c r="C1894" s="11" t="s">
        <v>314</v>
      </c>
      <c r="D1894" s="11" t="s">
        <v>4202</v>
      </c>
      <c r="E1894" s="11" t="s">
        <v>4229</v>
      </c>
      <c r="F1894" s="12">
        <v>7</v>
      </c>
      <c r="G1894" s="12">
        <v>2</v>
      </c>
      <c r="H1894" s="13">
        <v>0.33079999999999998</v>
      </c>
      <c r="I1894" s="14">
        <v>0.89807495000000004</v>
      </c>
      <c r="J1894" s="15">
        <v>0.7</v>
      </c>
      <c r="K1894" s="16" t="s">
        <v>297</v>
      </c>
      <c r="L1894" t="str">
        <f t="shared" si="29"/>
        <v>top 10</v>
      </c>
    </row>
    <row r="1895" spans="1:12" x14ac:dyDescent="0.3">
      <c r="A1895" s="11" t="s">
        <v>4230</v>
      </c>
      <c r="B1895" s="11" t="s">
        <v>292</v>
      </c>
      <c r="C1895" s="11" t="s">
        <v>314</v>
      </c>
      <c r="D1895" s="11" t="s">
        <v>4202</v>
      </c>
      <c r="E1895" s="11" t="s">
        <v>4231</v>
      </c>
      <c r="F1895" s="12">
        <v>8803</v>
      </c>
      <c r="G1895" s="12">
        <v>2201</v>
      </c>
      <c r="H1895" s="13">
        <v>0.27779999999999999</v>
      </c>
      <c r="I1895" s="14">
        <v>1.6358896300000001</v>
      </c>
      <c r="J1895" s="15">
        <v>1</v>
      </c>
      <c r="K1895" s="16" t="s">
        <v>297</v>
      </c>
      <c r="L1895" t="str">
        <f t="shared" si="29"/>
        <v>top 10</v>
      </c>
    </row>
    <row r="1896" spans="1:12" x14ac:dyDescent="0.3">
      <c r="A1896" s="18" t="s">
        <v>202</v>
      </c>
      <c r="B1896" s="11" t="s">
        <v>292</v>
      </c>
      <c r="C1896" s="11" t="s">
        <v>314</v>
      </c>
      <c r="D1896" s="11" t="s">
        <v>4202</v>
      </c>
      <c r="E1896" s="11" t="s">
        <v>4232</v>
      </c>
      <c r="F1896" s="12">
        <v>203</v>
      </c>
      <c r="G1896" s="12">
        <v>51</v>
      </c>
      <c r="H1896" s="13">
        <v>0.3715</v>
      </c>
      <c r="I1896" s="14">
        <v>0.30716961999999998</v>
      </c>
      <c r="J1896" s="15">
        <v>0.2</v>
      </c>
      <c r="K1896" s="16" t="s">
        <v>297</v>
      </c>
      <c r="L1896" t="str">
        <f t="shared" si="29"/>
        <v>top 10</v>
      </c>
    </row>
    <row r="1897" spans="1:12" x14ac:dyDescent="0.3">
      <c r="A1897" s="11" t="s">
        <v>242</v>
      </c>
      <c r="B1897" s="11" t="s">
        <v>292</v>
      </c>
      <c r="C1897" s="11" t="s">
        <v>314</v>
      </c>
      <c r="D1897" s="11" t="s">
        <v>4202</v>
      </c>
      <c r="E1897" s="11" t="s">
        <v>4233</v>
      </c>
      <c r="F1897" s="12">
        <v>180</v>
      </c>
      <c r="G1897" s="12">
        <v>45</v>
      </c>
      <c r="H1897" s="13">
        <v>0.36420000000000002</v>
      </c>
      <c r="I1897" s="14">
        <v>0.31079888999999999</v>
      </c>
      <c r="J1897" s="15">
        <v>0.2</v>
      </c>
      <c r="K1897" s="16" t="s">
        <v>297</v>
      </c>
      <c r="L1897" t="str">
        <f t="shared" si="29"/>
        <v>top 10</v>
      </c>
    </row>
    <row r="1898" spans="1:12" x14ac:dyDescent="0.3">
      <c r="A1898" s="18" t="s">
        <v>259</v>
      </c>
      <c r="B1898" s="11" t="s">
        <v>292</v>
      </c>
      <c r="C1898" s="11" t="s">
        <v>314</v>
      </c>
      <c r="D1898" s="11" t="s">
        <v>4202</v>
      </c>
      <c r="E1898" s="11" t="s">
        <v>4234</v>
      </c>
      <c r="F1898" s="12">
        <v>2844</v>
      </c>
      <c r="G1898" s="12">
        <v>711</v>
      </c>
      <c r="H1898" s="13">
        <v>0.66869999999999996</v>
      </c>
      <c r="I1898" s="14">
        <v>0.67368357999999995</v>
      </c>
      <c r="J1898" s="15">
        <v>0.01</v>
      </c>
      <c r="K1898" s="16" t="s">
        <v>297</v>
      </c>
      <c r="L1898" t="str">
        <f t="shared" si="29"/>
        <v>top 10</v>
      </c>
    </row>
    <row r="1899" spans="1:12" x14ac:dyDescent="0.3">
      <c r="A1899" s="11" t="s">
        <v>4237</v>
      </c>
      <c r="B1899" s="11" t="s">
        <v>292</v>
      </c>
      <c r="C1899" s="11" t="s">
        <v>4235</v>
      </c>
      <c r="D1899" s="11" t="s">
        <v>4236</v>
      </c>
      <c r="E1899" s="11" t="s">
        <v>4238</v>
      </c>
      <c r="F1899" s="12">
        <v>15</v>
      </c>
      <c r="G1899" s="12">
        <v>5</v>
      </c>
      <c r="H1899" s="13">
        <v>0.1381</v>
      </c>
      <c r="I1899" s="14">
        <v>0.77158375000000001</v>
      </c>
      <c r="J1899" s="15">
        <v>0.5</v>
      </c>
      <c r="K1899" s="16" t="s">
        <v>297</v>
      </c>
      <c r="L1899" t="str">
        <f t="shared" si="29"/>
        <v>none</v>
      </c>
    </row>
    <row r="1900" spans="1:12" x14ac:dyDescent="0.3">
      <c r="A1900" s="11" t="s">
        <v>4239</v>
      </c>
      <c r="B1900" s="11" t="s">
        <v>292</v>
      </c>
      <c r="C1900" s="11" t="s">
        <v>4235</v>
      </c>
      <c r="D1900" s="11" t="s">
        <v>4236</v>
      </c>
      <c r="E1900" s="11" t="s">
        <v>4240</v>
      </c>
      <c r="F1900" s="12">
        <v>14</v>
      </c>
      <c r="G1900" s="12">
        <v>5</v>
      </c>
      <c r="H1900" s="13">
        <v>0.18029999999999999</v>
      </c>
      <c r="I1900" s="14">
        <v>0.19757430000000001</v>
      </c>
      <c r="J1900" s="15">
        <v>0.14000000000000001</v>
      </c>
      <c r="K1900" s="16" t="s">
        <v>297</v>
      </c>
      <c r="L1900" t="str">
        <f t="shared" si="29"/>
        <v>none</v>
      </c>
    </row>
    <row r="1901" spans="1:12" x14ac:dyDescent="0.3">
      <c r="A1901" s="18" t="s">
        <v>4241</v>
      </c>
      <c r="B1901" s="11" t="s">
        <v>292</v>
      </c>
      <c r="C1901" s="11" t="s">
        <v>4235</v>
      </c>
      <c r="D1901" s="11" t="s">
        <v>4236</v>
      </c>
      <c r="E1901" s="11" t="s">
        <v>4242</v>
      </c>
      <c r="F1901" s="12">
        <v>18</v>
      </c>
      <c r="G1901" s="12">
        <v>4</v>
      </c>
      <c r="H1901" s="13">
        <v>0.14369999999999999</v>
      </c>
      <c r="I1901" s="14">
        <v>0.46943667</v>
      </c>
      <c r="J1901" s="15">
        <v>0.19</v>
      </c>
      <c r="K1901" s="16" t="s">
        <v>297</v>
      </c>
      <c r="L1901" t="str">
        <f t="shared" si="29"/>
        <v>none</v>
      </c>
    </row>
    <row r="1902" spans="1:12" x14ac:dyDescent="0.3">
      <c r="A1902" s="11" t="s">
        <v>4243</v>
      </c>
      <c r="B1902" s="11" t="s">
        <v>292</v>
      </c>
      <c r="C1902" s="11" t="s">
        <v>4235</v>
      </c>
      <c r="D1902" s="11" t="s">
        <v>4236</v>
      </c>
      <c r="E1902" s="11" t="s">
        <v>4244</v>
      </c>
      <c r="F1902" s="12">
        <v>44</v>
      </c>
      <c r="G1902" s="12">
        <v>14</v>
      </c>
      <c r="H1902" s="13">
        <v>0.35849999999999999</v>
      </c>
      <c r="I1902" s="14">
        <v>0.30474686000000001</v>
      </c>
      <c r="J1902" s="15">
        <v>0.09</v>
      </c>
      <c r="K1902" s="16" t="s">
        <v>297</v>
      </c>
      <c r="L1902" t="str">
        <f t="shared" si="29"/>
        <v>none</v>
      </c>
    </row>
    <row r="1903" spans="1:12" x14ac:dyDescent="0.3">
      <c r="A1903" s="11" t="s">
        <v>4245</v>
      </c>
      <c r="B1903" s="11" t="s">
        <v>292</v>
      </c>
      <c r="C1903" s="11" t="s">
        <v>4235</v>
      </c>
      <c r="D1903" s="11" t="s">
        <v>4236</v>
      </c>
      <c r="E1903" s="11" t="s">
        <v>4246</v>
      </c>
      <c r="F1903" s="12">
        <v>20</v>
      </c>
      <c r="G1903" s="12">
        <v>5</v>
      </c>
      <c r="H1903" s="13">
        <v>0.22140000000000001</v>
      </c>
      <c r="I1903" s="14">
        <v>0.22418144000000001</v>
      </c>
      <c r="J1903" s="15">
        <v>0.14000000000000001</v>
      </c>
      <c r="K1903" s="16" t="s">
        <v>297</v>
      </c>
      <c r="L1903" t="str">
        <f t="shared" si="29"/>
        <v>none</v>
      </c>
    </row>
    <row r="1904" spans="1:12" x14ac:dyDescent="0.3">
      <c r="A1904" s="18" t="s">
        <v>4247</v>
      </c>
      <c r="B1904" s="11" t="s">
        <v>292</v>
      </c>
      <c r="C1904" s="11" t="s">
        <v>4235</v>
      </c>
      <c r="D1904" s="11" t="s">
        <v>4236</v>
      </c>
      <c r="E1904" s="11" t="s">
        <v>4248</v>
      </c>
      <c r="F1904" s="12">
        <v>31</v>
      </c>
      <c r="G1904" s="12">
        <v>10</v>
      </c>
      <c r="H1904" s="13">
        <v>0.31979999999999997</v>
      </c>
      <c r="I1904" s="14">
        <v>0.29654446000000001</v>
      </c>
      <c r="J1904" s="15">
        <v>0.14000000000000001</v>
      </c>
      <c r="K1904" s="16" t="s">
        <v>297</v>
      </c>
      <c r="L1904" t="str">
        <f t="shared" si="29"/>
        <v>none</v>
      </c>
    </row>
    <row r="1905" spans="1:12" x14ac:dyDescent="0.3">
      <c r="A1905" s="11" t="s">
        <v>4249</v>
      </c>
      <c r="B1905" s="11" t="s">
        <v>292</v>
      </c>
      <c r="C1905" s="11" t="s">
        <v>4235</v>
      </c>
      <c r="D1905" s="11" t="s">
        <v>4236</v>
      </c>
      <c r="E1905" s="11" t="s">
        <v>4250</v>
      </c>
      <c r="F1905" s="12">
        <v>10</v>
      </c>
      <c r="G1905" s="12">
        <v>3</v>
      </c>
      <c r="H1905" s="13">
        <v>0.1673</v>
      </c>
      <c r="I1905" s="14">
        <v>0.62743884999999999</v>
      </c>
      <c r="J1905" s="15">
        <v>0.4</v>
      </c>
      <c r="K1905" s="16" t="s">
        <v>297</v>
      </c>
      <c r="L1905" t="str">
        <f t="shared" si="29"/>
        <v>none</v>
      </c>
    </row>
    <row r="1906" spans="1:12" x14ac:dyDescent="0.3">
      <c r="A1906" s="11" t="s">
        <v>4253</v>
      </c>
      <c r="B1906" s="11" t="s">
        <v>292</v>
      </c>
      <c r="C1906" s="11" t="s">
        <v>4251</v>
      </c>
      <c r="D1906" s="11" t="s">
        <v>4252</v>
      </c>
      <c r="E1906" s="11" t="s">
        <v>4254</v>
      </c>
      <c r="F1906" s="12">
        <v>58</v>
      </c>
      <c r="G1906" s="12">
        <v>14</v>
      </c>
      <c r="H1906" s="13">
        <v>0.1832</v>
      </c>
      <c r="I1906" s="14">
        <v>2.0165779800000001</v>
      </c>
      <c r="J1906" s="15">
        <v>1.5</v>
      </c>
      <c r="K1906" s="16" t="s">
        <v>297</v>
      </c>
      <c r="L1906" t="str">
        <f t="shared" si="29"/>
        <v>none</v>
      </c>
    </row>
    <row r="1907" spans="1:12" x14ac:dyDescent="0.3">
      <c r="A1907" s="11" t="s">
        <v>4257</v>
      </c>
      <c r="B1907" s="11" t="s">
        <v>292</v>
      </c>
      <c r="C1907" s="11" t="s">
        <v>4255</v>
      </c>
      <c r="D1907" s="11" t="s">
        <v>4256</v>
      </c>
      <c r="E1907" s="11" t="s">
        <v>4258</v>
      </c>
      <c r="F1907" s="12">
        <v>339</v>
      </c>
      <c r="G1907" s="12">
        <v>85</v>
      </c>
      <c r="H1907" s="13">
        <v>0.19109999999999999</v>
      </c>
      <c r="I1907" s="14">
        <v>3.2807068799999999</v>
      </c>
      <c r="J1907" s="15">
        <v>2.25</v>
      </c>
      <c r="K1907" s="16" t="s">
        <v>297</v>
      </c>
      <c r="L1907" t="str">
        <f t="shared" si="29"/>
        <v>none</v>
      </c>
    </row>
    <row r="1908" spans="1:12" x14ac:dyDescent="0.3">
      <c r="A1908" s="18" t="s">
        <v>4261</v>
      </c>
      <c r="B1908" s="11" t="s">
        <v>292</v>
      </c>
      <c r="C1908" s="11" t="s">
        <v>4259</v>
      </c>
      <c r="D1908" s="11" t="s">
        <v>4260</v>
      </c>
      <c r="E1908" s="11" t="s">
        <v>4262</v>
      </c>
      <c r="F1908" s="12">
        <v>361</v>
      </c>
      <c r="G1908" s="12">
        <v>54</v>
      </c>
      <c r="H1908" s="13">
        <v>0.25090000000000001</v>
      </c>
      <c r="I1908" s="14">
        <v>1.6985436</v>
      </c>
      <c r="J1908" s="15">
        <v>1.25</v>
      </c>
      <c r="K1908" s="16" t="s">
        <v>331</v>
      </c>
      <c r="L1908" t="str">
        <f t="shared" si="29"/>
        <v>none</v>
      </c>
    </row>
    <row r="1909" spans="1:12" x14ac:dyDescent="0.3">
      <c r="A1909" s="11" t="s">
        <v>4263</v>
      </c>
      <c r="B1909" s="11" t="s">
        <v>292</v>
      </c>
      <c r="C1909" s="11" t="s">
        <v>4259</v>
      </c>
      <c r="D1909" s="11" t="s">
        <v>4260</v>
      </c>
      <c r="E1909" s="11" t="s">
        <v>4264</v>
      </c>
      <c r="F1909" s="12">
        <v>6986</v>
      </c>
      <c r="G1909" s="12">
        <v>1746</v>
      </c>
      <c r="H1909" s="13">
        <v>0.22939999999999999</v>
      </c>
      <c r="I1909" s="14">
        <v>2.72311763</v>
      </c>
      <c r="J1909" s="15">
        <v>1.9</v>
      </c>
      <c r="K1909" s="16" t="s">
        <v>297</v>
      </c>
      <c r="L1909" t="str">
        <f t="shared" si="29"/>
        <v>none</v>
      </c>
    </row>
    <row r="1910" spans="1:12" x14ac:dyDescent="0.3">
      <c r="A1910" s="11" t="s">
        <v>4265</v>
      </c>
      <c r="B1910" s="11" t="s">
        <v>292</v>
      </c>
      <c r="C1910" s="11" t="s">
        <v>4259</v>
      </c>
      <c r="D1910" s="11" t="s">
        <v>4260</v>
      </c>
      <c r="E1910" s="11" t="s">
        <v>4266</v>
      </c>
      <c r="F1910" s="12">
        <v>55</v>
      </c>
      <c r="G1910" s="12">
        <v>14</v>
      </c>
      <c r="H1910" s="13">
        <v>0.2094</v>
      </c>
      <c r="I1910" s="14">
        <v>3.35373447</v>
      </c>
      <c r="J1910" s="15">
        <v>2.5</v>
      </c>
      <c r="K1910" s="16" t="s">
        <v>710</v>
      </c>
      <c r="L1910" t="str">
        <f t="shared" si="29"/>
        <v>none</v>
      </c>
    </row>
    <row r="1911" spans="1:12" x14ac:dyDescent="0.3">
      <c r="A1911" s="11" t="s">
        <v>4267</v>
      </c>
      <c r="B1911" s="11" t="s">
        <v>292</v>
      </c>
      <c r="C1911" s="11" t="s">
        <v>4259</v>
      </c>
      <c r="D1911" s="11" t="s">
        <v>4260</v>
      </c>
      <c r="E1911" s="11" t="s">
        <v>4268</v>
      </c>
      <c r="F1911" s="12">
        <v>100</v>
      </c>
      <c r="G1911" s="12">
        <v>24</v>
      </c>
      <c r="H1911" s="13">
        <v>0.2555</v>
      </c>
      <c r="I1911" s="14">
        <v>3.3371803099999999</v>
      </c>
      <c r="J1911" s="15">
        <v>2.5</v>
      </c>
      <c r="K1911" s="16" t="s">
        <v>613</v>
      </c>
      <c r="L1911" t="str">
        <f t="shared" si="29"/>
        <v>none</v>
      </c>
    </row>
    <row r="1912" spans="1:12" x14ac:dyDescent="0.3">
      <c r="A1912" s="18" t="s">
        <v>4269</v>
      </c>
      <c r="B1912" s="11" t="s">
        <v>292</v>
      </c>
      <c r="C1912" s="11" t="s">
        <v>4259</v>
      </c>
      <c r="D1912" s="11" t="s">
        <v>4260</v>
      </c>
      <c r="E1912" s="11" t="s">
        <v>4270</v>
      </c>
      <c r="F1912" s="12">
        <v>30</v>
      </c>
      <c r="G1912" s="12">
        <v>8</v>
      </c>
      <c r="H1912" s="13">
        <v>0.1948</v>
      </c>
      <c r="I1912" s="14">
        <v>1.8700226099999999</v>
      </c>
      <c r="J1912" s="15">
        <v>1.25</v>
      </c>
      <c r="K1912" s="16" t="s">
        <v>710</v>
      </c>
      <c r="L1912" t="str">
        <f t="shared" si="29"/>
        <v>none</v>
      </c>
    </row>
    <row r="1913" spans="1:12" x14ac:dyDescent="0.3">
      <c r="A1913" s="11" t="s">
        <v>4271</v>
      </c>
      <c r="B1913" s="11" t="s">
        <v>292</v>
      </c>
      <c r="C1913" s="11" t="s">
        <v>4259</v>
      </c>
      <c r="D1913" s="11" t="s">
        <v>4260</v>
      </c>
      <c r="E1913" s="11" t="s">
        <v>4272</v>
      </c>
      <c r="F1913" s="12">
        <v>9651</v>
      </c>
      <c r="G1913" s="12">
        <v>1431</v>
      </c>
      <c r="H1913" s="13">
        <v>0.2903</v>
      </c>
      <c r="I1913" s="14">
        <v>2.35233304</v>
      </c>
      <c r="J1913" s="15">
        <v>1.95</v>
      </c>
      <c r="K1913" s="16" t="s">
        <v>331</v>
      </c>
      <c r="L1913" t="str">
        <f t="shared" si="29"/>
        <v>none</v>
      </c>
    </row>
    <row r="1914" spans="1:12" x14ac:dyDescent="0.3">
      <c r="A1914" s="11" t="s">
        <v>4273</v>
      </c>
      <c r="B1914" s="11" t="s">
        <v>292</v>
      </c>
      <c r="C1914" s="11" t="s">
        <v>4259</v>
      </c>
      <c r="D1914" s="11" t="s">
        <v>4260</v>
      </c>
      <c r="E1914" s="11" t="s">
        <v>4274</v>
      </c>
      <c r="F1914" s="12">
        <v>1061</v>
      </c>
      <c r="G1914" s="12">
        <v>159</v>
      </c>
      <c r="H1914" s="13">
        <v>0.2442</v>
      </c>
      <c r="I1914" s="14">
        <v>1.1572486099999999</v>
      </c>
      <c r="J1914" s="15">
        <v>0.8</v>
      </c>
      <c r="K1914" s="16" t="s">
        <v>331</v>
      </c>
      <c r="L1914" t="str">
        <f t="shared" si="29"/>
        <v>none</v>
      </c>
    </row>
    <row r="1915" spans="1:12" x14ac:dyDescent="0.3">
      <c r="A1915" s="11" t="s">
        <v>4275</v>
      </c>
      <c r="B1915" s="11" t="s">
        <v>292</v>
      </c>
      <c r="C1915" s="11" t="s">
        <v>4259</v>
      </c>
      <c r="D1915" s="11" t="s">
        <v>4260</v>
      </c>
      <c r="E1915" s="11" t="s">
        <v>4276</v>
      </c>
      <c r="F1915" s="12">
        <v>59</v>
      </c>
      <c r="G1915" s="12">
        <v>15</v>
      </c>
      <c r="H1915" s="13">
        <v>0.2011</v>
      </c>
      <c r="I1915" s="14">
        <v>3.3788825199999999</v>
      </c>
      <c r="J1915" s="15">
        <v>2.5</v>
      </c>
      <c r="K1915" s="16" t="s">
        <v>613</v>
      </c>
      <c r="L1915" t="str">
        <f t="shared" si="29"/>
        <v>none</v>
      </c>
    </row>
    <row r="1916" spans="1:12" x14ac:dyDescent="0.3">
      <c r="A1916" s="11" t="s">
        <v>4277</v>
      </c>
      <c r="B1916" s="11" t="s">
        <v>292</v>
      </c>
      <c r="C1916" s="11" t="s">
        <v>4259</v>
      </c>
      <c r="D1916" s="11" t="s">
        <v>4260</v>
      </c>
      <c r="E1916" s="11" t="s">
        <v>4278</v>
      </c>
      <c r="F1916" s="12">
        <v>11</v>
      </c>
      <c r="G1916" s="12">
        <v>3</v>
      </c>
      <c r="H1916" s="13">
        <v>0.24679999999999999</v>
      </c>
      <c r="I1916" s="14">
        <v>3.3307298300000001</v>
      </c>
      <c r="J1916" s="15">
        <v>2.5</v>
      </c>
      <c r="K1916" s="16" t="s">
        <v>710</v>
      </c>
      <c r="L1916" t="str">
        <f t="shared" si="29"/>
        <v>none</v>
      </c>
    </row>
    <row r="1917" spans="1:12" x14ac:dyDescent="0.3">
      <c r="A1917" s="11" t="s">
        <v>4279</v>
      </c>
      <c r="B1917" s="11" t="s">
        <v>292</v>
      </c>
      <c r="C1917" s="11" t="s">
        <v>4259</v>
      </c>
      <c r="D1917" s="11" t="s">
        <v>4260</v>
      </c>
      <c r="E1917" s="11" t="s">
        <v>4280</v>
      </c>
      <c r="F1917" s="12">
        <v>2104</v>
      </c>
      <c r="G1917" s="12">
        <v>316</v>
      </c>
      <c r="H1917" s="13">
        <v>0.26800000000000002</v>
      </c>
      <c r="I1917" s="14">
        <v>2.44573353</v>
      </c>
      <c r="J1917" s="15">
        <v>1.95</v>
      </c>
      <c r="K1917" s="16" t="s">
        <v>331</v>
      </c>
      <c r="L1917" t="str">
        <f t="shared" si="29"/>
        <v>none</v>
      </c>
    </row>
    <row r="1918" spans="1:12" x14ac:dyDescent="0.3">
      <c r="A1918" s="11" t="s">
        <v>4281</v>
      </c>
      <c r="B1918" s="11" t="s">
        <v>292</v>
      </c>
      <c r="C1918" s="11" t="s">
        <v>4259</v>
      </c>
      <c r="D1918" s="11" t="s">
        <v>4260</v>
      </c>
      <c r="E1918" s="11" t="s">
        <v>4282</v>
      </c>
      <c r="F1918" s="12">
        <v>71</v>
      </c>
      <c r="G1918" s="12">
        <v>18</v>
      </c>
      <c r="H1918" s="13">
        <v>0.214</v>
      </c>
      <c r="I1918" s="14">
        <v>3.3696282000000002</v>
      </c>
      <c r="J1918" s="15">
        <v>2.5</v>
      </c>
      <c r="K1918" s="16" t="s">
        <v>613</v>
      </c>
      <c r="L1918" t="str">
        <f t="shared" si="29"/>
        <v>none</v>
      </c>
    </row>
    <row r="1919" spans="1:12" x14ac:dyDescent="0.3">
      <c r="A1919" s="11" t="s">
        <v>4283</v>
      </c>
      <c r="B1919" s="11" t="s">
        <v>292</v>
      </c>
      <c r="C1919" s="11" t="s">
        <v>4259</v>
      </c>
      <c r="D1919" s="11" t="s">
        <v>4260</v>
      </c>
      <c r="E1919" s="11" t="s">
        <v>4284</v>
      </c>
      <c r="F1919" s="12">
        <v>4952</v>
      </c>
      <c r="G1919" s="12">
        <v>731</v>
      </c>
      <c r="H1919" s="13">
        <v>0.25440000000000002</v>
      </c>
      <c r="I1919" s="14">
        <v>2.3436696000000001</v>
      </c>
      <c r="J1919" s="15">
        <v>1.95</v>
      </c>
      <c r="K1919" s="16" t="s">
        <v>331</v>
      </c>
      <c r="L1919" t="str">
        <f t="shared" si="29"/>
        <v>none</v>
      </c>
    </row>
    <row r="1920" spans="1:12" x14ac:dyDescent="0.3">
      <c r="A1920" s="11" t="s">
        <v>4285</v>
      </c>
      <c r="B1920" s="11" t="s">
        <v>292</v>
      </c>
      <c r="C1920" s="11" t="s">
        <v>4259</v>
      </c>
      <c r="D1920" s="11" t="s">
        <v>4260</v>
      </c>
      <c r="E1920" s="11" t="s">
        <v>4286</v>
      </c>
      <c r="F1920" s="12">
        <v>268</v>
      </c>
      <c r="G1920" s="12">
        <v>40</v>
      </c>
      <c r="H1920" s="13">
        <v>0.23780000000000001</v>
      </c>
      <c r="I1920" s="14">
        <v>1.26587435</v>
      </c>
      <c r="J1920" s="15">
        <v>0.8</v>
      </c>
      <c r="K1920" s="16" t="s">
        <v>331</v>
      </c>
      <c r="L1920" t="str">
        <f t="shared" si="29"/>
        <v>none</v>
      </c>
    </row>
    <row r="1921" spans="1:12" x14ac:dyDescent="0.3">
      <c r="A1921" s="11" t="s">
        <v>4287</v>
      </c>
      <c r="B1921" s="11" t="s">
        <v>292</v>
      </c>
      <c r="C1921" s="11" t="s">
        <v>4259</v>
      </c>
      <c r="D1921" s="11" t="s">
        <v>4260</v>
      </c>
      <c r="E1921" s="11" t="s">
        <v>4288</v>
      </c>
      <c r="F1921" s="12">
        <v>14153</v>
      </c>
      <c r="G1921" s="12">
        <v>3388</v>
      </c>
      <c r="H1921" s="13">
        <v>0.32579999999999998</v>
      </c>
      <c r="I1921" s="14">
        <v>2.4985398600000002</v>
      </c>
      <c r="J1921" s="15">
        <v>1.9</v>
      </c>
      <c r="K1921" s="16" t="s">
        <v>297</v>
      </c>
      <c r="L1921" t="str">
        <f t="shared" si="29"/>
        <v>none</v>
      </c>
    </row>
    <row r="1922" spans="1:12" x14ac:dyDescent="0.3">
      <c r="A1922" s="11" t="s">
        <v>4291</v>
      </c>
      <c r="B1922" s="11" t="s">
        <v>292</v>
      </c>
      <c r="C1922" s="11" t="s">
        <v>4289</v>
      </c>
      <c r="D1922" s="11" t="s">
        <v>4290</v>
      </c>
      <c r="E1922" s="11" t="s">
        <v>4292</v>
      </c>
      <c r="F1922" s="12">
        <v>543</v>
      </c>
      <c r="G1922" s="12">
        <v>136</v>
      </c>
      <c r="H1922" s="13">
        <v>9.8199999999999996E-2</v>
      </c>
      <c r="I1922" s="14">
        <v>0.37411591</v>
      </c>
      <c r="J1922" s="15">
        <v>0.05</v>
      </c>
      <c r="K1922" s="16" t="s">
        <v>331</v>
      </c>
      <c r="L1922" t="str">
        <f t="shared" si="29"/>
        <v>none</v>
      </c>
    </row>
    <row r="1923" spans="1:12" x14ac:dyDescent="0.3">
      <c r="A1923" s="11" t="s">
        <v>4293</v>
      </c>
      <c r="B1923" s="11" t="s">
        <v>292</v>
      </c>
      <c r="C1923" s="11" t="s">
        <v>4289</v>
      </c>
      <c r="D1923" s="11" t="s">
        <v>4290</v>
      </c>
      <c r="E1923" s="11" t="s">
        <v>4294</v>
      </c>
      <c r="F1923" s="12">
        <v>3318</v>
      </c>
      <c r="G1923" s="12">
        <v>996</v>
      </c>
      <c r="H1923" s="13">
        <v>0.48609999999999998</v>
      </c>
      <c r="I1923" s="14">
        <v>0.10004149</v>
      </c>
      <c r="J1923" s="15">
        <v>0.05</v>
      </c>
      <c r="K1923" s="16" t="s">
        <v>331</v>
      </c>
      <c r="L1923" t="str">
        <f t="shared" ref="L1923:L1986" si="30">IFERROR(VLOOKUP(C1923,$O$2:$P$21,2,FALSE),"none")</f>
        <v>none</v>
      </c>
    </row>
    <row r="1924" spans="1:12" x14ac:dyDescent="0.3">
      <c r="A1924" s="11" t="s">
        <v>4295</v>
      </c>
      <c r="B1924" s="11" t="s">
        <v>292</v>
      </c>
      <c r="C1924" s="11" t="s">
        <v>4289</v>
      </c>
      <c r="D1924" s="11" t="s">
        <v>4290</v>
      </c>
      <c r="E1924" s="11" t="s">
        <v>4296</v>
      </c>
      <c r="F1924" s="12">
        <v>75</v>
      </c>
      <c r="G1924" s="12">
        <v>19</v>
      </c>
      <c r="H1924" s="13">
        <v>0.49790000000000001</v>
      </c>
      <c r="I1924" s="14">
        <v>0.31347804000000001</v>
      </c>
      <c r="J1924" s="15">
        <v>0.05</v>
      </c>
      <c r="K1924" s="16" t="s">
        <v>331</v>
      </c>
      <c r="L1924" t="str">
        <f t="shared" si="30"/>
        <v>none</v>
      </c>
    </row>
    <row r="1925" spans="1:12" x14ac:dyDescent="0.3">
      <c r="A1925" s="11" t="s">
        <v>4297</v>
      </c>
      <c r="B1925" s="11" t="s">
        <v>292</v>
      </c>
      <c r="C1925" s="11" t="s">
        <v>4289</v>
      </c>
      <c r="D1925" s="11" t="s">
        <v>4290</v>
      </c>
      <c r="E1925" s="11" t="s">
        <v>4298</v>
      </c>
      <c r="F1925" s="12">
        <v>1887</v>
      </c>
      <c r="G1925" s="12">
        <v>472</v>
      </c>
      <c r="H1925" s="13">
        <v>0.4889</v>
      </c>
      <c r="I1925" s="14">
        <v>1.4002052700000001</v>
      </c>
      <c r="J1925" s="15">
        <v>0.6</v>
      </c>
      <c r="K1925" s="16" t="s">
        <v>331</v>
      </c>
      <c r="L1925" t="str">
        <f t="shared" si="30"/>
        <v>none</v>
      </c>
    </row>
    <row r="1926" spans="1:12" x14ac:dyDescent="0.3">
      <c r="A1926" s="11" t="s">
        <v>4299</v>
      </c>
      <c r="B1926" s="11" t="s">
        <v>292</v>
      </c>
      <c r="C1926" s="11" t="s">
        <v>4289</v>
      </c>
      <c r="D1926" s="11" t="s">
        <v>4290</v>
      </c>
      <c r="E1926" s="11" t="s">
        <v>4300</v>
      </c>
      <c r="F1926" s="12">
        <v>4635</v>
      </c>
      <c r="G1926" s="12">
        <v>1159</v>
      </c>
      <c r="H1926" s="13">
        <v>0.38769999999999999</v>
      </c>
      <c r="I1926" s="14">
        <v>0.31615939999999998</v>
      </c>
      <c r="J1926" s="15">
        <v>0.05</v>
      </c>
      <c r="K1926" s="16" t="s">
        <v>331</v>
      </c>
      <c r="L1926" t="str">
        <f t="shared" si="30"/>
        <v>none</v>
      </c>
    </row>
    <row r="1927" spans="1:12" x14ac:dyDescent="0.3">
      <c r="A1927" s="11" t="s">
        <v>4301</v>
      </c>
      <c r="B1927" s="11" t="s">
        <v>292</v>
      </c>
      <c r="C1927" s="11" t="s">
        <v>4289</v>
      </c>
      <c r="D1927" s="11" t="s">
        <v>4290</v>
      </c>
      <c r="E1927" s="11" t="s">
        <v>4302</v>
      </c>
      <c r="F1927" s="12">
        <v>464</v>
      </c>
      <c r="G1927" s="12">
        <v>116</v>
      </c>
      <c r="H1927" s="13">
        <v>0.23669999999999999</v>
      </c>
      <c r="I1927" s="14">
        <v>1.3122931799999999</v>
      </c>
      <c r="J1927" s="15">
        <v>0.5</v>
      </c>
      <c r="K1927" s="16" t="s">
        <v>331</v>
      </c>
      <c r="L1927" t="str">
        <f t="shared" si="30"/>
        <v>none</v>
      </c>
    </row>
    <row r="1928" spans="1:12" x14ac:dyDescent="0.3">
      <c r="A1928" s="11" t="s">
        <v>4303</v>
      </c>
      <c r="B1928" s="11" t="s">
        <v>292</v>
      </c>
      <c r="C1928" s="11" t="s">
        <v>4289</v>
      </c>
      <c r="D1928" s="11" t="s">
        <v>4290</v>
      </c>
      <c r="E1928" s="11" t="s">
        <v>4304</v>
      </c>
      <c r="F1928" s="12">
        <v>489</v>
      </c>
      <c r="G1928" s="12">
        <v>122</v>
      </c>
      <c r="H1928" s="13">
        <v>0.1749</v>
      </c>
      <c r="I1928" s="14">
        <v>1.0532969400000001</v>
      </c>
      <c r="J1928" s="15">
        <v>0.5</v>
      </c>
      <c r="K1928" s="16" t="s">
        <v>331</v>
      </c>
      <c r="L1928" t="str">
        <f t="shared" si="30"/>
        <v>none</v>
      </c>
    </row>
    <row r="1929" spans="1:12" x14ac:dyDescent="0.3">
      <c r="A1929" s="11" t="s">
        <v>4305</v>
      </c>
      <c r="B1929" s="11" t="s">
        <v>292</v>
      </c>
      <c r="C1929" s="11" t="s">
        <v>4289</v>
      </c>
      <c r="D1929" s="11" t="s">
        <v>4290</v>
      </c>
      <c r="E1929" s="11" t="s">
        <v>4306</v>
      </c>
      <c r="F1929" s="12">
        <v>53</v>
      </c>
      <c r="G1929" s="12">
        <v>13</v>
      </c>
      <c r="H1929" s="13">
        <v>0.34250000000000003</v>
      </c>
      <c r="I1929" s="14">
        <v>0.31832548999999999</v>
      </c>
      <c r="J1929" s="15">
        <v>0.05</v>
      </c>
      <c r="K1929" s="16" t="s">
        <v>297</v>
      </c>
      <c r="L1929" t="str">
        <f t="shared" si="30"/>
        <v>none</v>
      </c>
    </row>
    <row r="1930" spans="1:12" x14ac:dyDescent="0.3">
      <c r="A1930" s="11" t="s">
        <v>4307</v>
      </c>
      <c r="B1930" s="11" t="s">
        <v>292</v>
      </c>
      <c r="C1930" s="11" t="s">
        <v>4289</v>
      </c>
      <c r="D1930" s="11" t="s">
        <v>4290</v>
      </c>
      <c r="E1930" s="11" t="s">
        <v>4308</v>
      </c>
      <c r="F1930" s="12">
        <v>1229</v>
      </c>
      <c r="G1930" s="12">
        <v>307</v>
      </c>
      <c r="H1930" s="13">
        <v>0.51559999999999995</v>
      </c>
      <c r="I1930" s="14">
        <v>1.6498087100000001</v>
      </c>
      <c r="J1930" s="15">
        <v>0.6</v>
      </c>
      <c r="K1930" s="16" t="s">
        <v>331</v>
      </c>
      <c r="L1930" t="str">
        <f t="shared" si="30"/>
        <v>none</v>
      </c>
    </row>
    <row r="1931" spans="1:12" x14ac:dyDescent="0.3">
      <c r="A1931" s="11" t="s">
        <v>4309</v>
      </c>
      <c r="B1931" s="11" t="s">
        <v>292</v>
      </c>
      <c r="C1931" s="11" t="s">
        <v>4289</v>
      </c>
      <c r="D1931" s="11" t="s">
        <v>4290</v>
      </c>
      <c r="E1931" s="11" t="s">
        <v>4310</v>
      </c>
      <c r="F1931" s="12">
        <v>311</v>
      </c>
      <c r="G1931" s="12">
        <v>78</v>
      </c>
      <c r="H1931" s="13">
        <v>0.1958</v>
      </c>
      <c r="I1931" s="14">
        <v>1.04335551</v>
      </c>
      <c r="J1931" s="15">
        <v>0.45</v>
      </c>
      <c r="K1931" s="16" t="s">
        <v>331</v>
      </c>
      <c r="L1931" t="str">
        <f t="shared" si="30"/>
        <v>none</v>
      </c>
    </row>
    <row r="1932" spans="1:12" x14ac:dyDescent="0.3">
      <c r="A1932" s="11" t="s">
        <v>4311</v>
      </c>
      <c r="B1932" s="11" t="s">
        <v>292</v>
      </c>
      <c r="C1932" s="11" t="s">
        <v>4289</v>
      </c>
      <c r="D1932" s="11" t="s">
        <v>4290</v>
      </c>
      <c r="E1932" s="11" t="s">
        <v>4312</v>
      </c>
      <c r="F1932" s="12">
        <v>381</v>
      </c>
      <c r="G1932" s="12">
        <v>95</v>
      </c>
      <c r="H1932" s="13">
        <v>0.12559999999999999</v>
      </c>
      <c r="I1932" s="14">
        <v>0.11718525</v>
      </c>
      <c r="J1932" s="15">
        <v>0.05</v>
      </c>
      <c r="K1932" s="16" t="s">
        <v>331</v>
      </c>
      <c r="L1932" t="str">
        <f t="shared" si="30"/>
        <v>none</v>
      </c>
    </row>
    <row r="1933" spans="1:12" x14ac:dyDescent="0.3">
      <c r="A1933" s="11" t="s">
        <v>4313</v>
      </c>
      <c r="B1933" s="11" t="s">
        <v>292</v>
      </c>
      <c r="C1933" s="11" t="s">
        <v>4289</v>
      </c>
      <c r="D1933" s="11" t="s">
        <v>4290</v>
      </c>
      <c r="E1933" s="11" t="s">
        <v>4314</v>
      </c>
      <c r="F1933" s="12">
        <v>54</v>
      </c>
      <c r="G1933" s="12">
        <v>14</v>
      </c>
      <c r="H1933" s="13">
        <v>0.64510000000000001</v>
      </c>
      <c r="I1933" s="14">
        <v>1.3859531199999999</v>
      </c>
      <c r="J1933" s="15">
        <v>0.5</v>
      </c>
      <c r="K1933" s="16" t="s">
        <v>297</v>
      </c>
      <c r="L1933" t="str">
        <f t="shared" si="30"/>
        <v>none</v>
      </c>
    </row>
    <row r="1934" spans="1:12" x14ac:dyDescent="0.3">
      <c r="A1934" s="11" t="s">
        <v>4315</v>
      </c>
      <c r="B1934" s="11" t="s">
        <v>292</v>
      </c>
      <c r="C1934" s="11" t="s">
        <v>4289</v>
      </c>
      <c r="D1934" s="11" t="s">
        <v>4290</v>
      </c>
      <c r="E1934" s="11" t="s">
        <v>4316</v>
      </c>
      <c r="F1934" s="12">
        <v>64</v>
      </c>
      <c r="G1934" s="12">
        <v>16</v>
      </c>
      <c r="H1934" s="13">
        <v>0.66269999999999996</v>
      </c>
      <c r="I1934" s="14">
        <v>1.5682656800000001</v>
      </c>
      <c r="J1934" s="15">
        <v>0.6</v>
      </c>
      <c r="K1934" s="16" t="s">
        <v>331</v>
      </c>
      <c r="L1934" t="str">
        <f t="shared" si="30"/>
        <v>none</v>
      </c>
    </row>
    <row r="1935" spans="1:12" x14ac:dyDescent="0.3">
      <c r="A1935" s="11" t="s">
        <v>4317</v>
      </c>
      <c r="B1935" s="11" t="s">
        <v>292</v>
      </c>
      <c r="C1935" s="11" t="s">
        <v>4289</v>
      </c>
      <c r="D1935" s="11" t="s">
        <v>4290</v>
      </c>
      <c r="E1935" s="11" t="s">
        <v>4318</v>
      </c>
      <c r="F1935" s="12">
        <v>2927</v>
      </c>
      <c r="G1935" s="12">
        <v>732</v>
      </c>
      <c r="H1935" s="13">
        <v>0.28939999999999999</v>
      </c>
      <c r="I1935" s="14">
        <v>0.26863389999999998</v>
      </c>
      <c r="J1935" s="15">
        <v>0.05</v>
      </c>
      <c r="K1935" s="16" t="s">
        <v>331</v>
      </c>
      <c r="L1935" t="str">
        <f t="shared" si="30"/>
        <v>none</v>
      </c>
    </row>
    <row r="1936" spans="1:12" x14ac:dyDescent="0.3">
      <c r="A1936" s="11" t="s">
        <v>4319</v>
      </c>
      <c r="B1936" s="11" t="s">
        <v>292</v>
      </c>
      <c r="C1936" s="11" t="s">
        <v>4289</v>
      </c>
      <c r="D1936" s="11" t="s">
        <v>4290</v>
      </c>
      <c r="E1936" s="11" t="s">
        <v>4320</v>
      </c>
      <c r="F1936" s="12">
        <v>1090</v>
      </c>
      <c r="G1936" s="12">
        <v>272</v>
      </c>
      <c r="H1936" s="13">
        <v>0.26850000000000002</v>
      </c>
      <c r="I1936" s="14">
        <v>0.27754678999999999</v>
      </c>
      <c r="J1936" s="15">
        <v>0.05</v>
      </c>
      <c r="K1936" s="16" t="s">
        <v>331</v>
      </c>
      <c r="L1936" t="str">
        <f t="shared" si="30"/>
        <v>none</v>
      </c>
    </row>
    <row r="1937" spans="1:12" x14ac:dyDescent="0.3">
      <c r="A1937" s="11" t="s">
        <v>4321</v>
      </c>
      <c r="B1937" s="11" t="s">
        <v>292</v>
      </c>
      <c r="C1937" s="11" t="s">
        <v>4289</v>
      </c>
      <c r="D1937" s="11" t="s">
        <v>4290</v>
      </c>
      <c r="E1937" s="11" t="s">
        <v>4322</v>
      </c>
      <c r="F1937" s="12">
        <v>2790</v>
      </c>
      <c r="G1937" s="12">
        <v>698</v>
      </c>
      <c r="H1937" s="13">
        <v>0.2167</v>
      </c>
      <c r="I1937" s="14">
        <v>0.34286833999999999</v>
      </c>
      <c r="J1937" s="15">
        <v>0.05</v>
      </c>
      <c r="K1937" s="16" t="s">
        <v>331</v>
      </c>
      <c r="L1937" t="str">
        <f t="shared" si="30"/>
        <v>none</v>
      </c>
    </row>
    <row r="1938" spans="1:12" x14ac:dyDescent="0.3">
      <c r="A1938" s="11" t="s">
        <v>4323</v>
      </c>
      <c r="B1938" s="11" t="s">
        <v>292</v>
      </c>
      <c r="C1938" s="11" t="s">
        <v>4289</v>
      </c>
      <c r="D1938" s="11" t="s">
        <v>4290</v>
      </c>
      <c r="E1938" s="11" t="s">
        <v>4324</v>
      </c>
      <c r="F1938" s="12">
        <v>1020</v>
      </c>
      <c r="G1938" s="12">
        <v>255</v>
      </c>
      <c r="H1938" s="13">
        <v>0.50390000000000001</v>
      </c>
      <c r="I1938" s="14">
        <v>1.4257813500000001</v>
      </c>
      <c r="J1938" s="15">
        <v>0.6</v>
      </c>
      <c r="K1938" s="16" t="s">
        <v>331</v>
      </c>
      <c r="L1938" t="str">
        <f t="shared" si="30"/>
        <v>none</v>
      </c>
    </row>
    <row r="1939" spans="1:12" x14ac:dyDescent="0.3">
      <c r="A1939" s="11" t="s">
        <v>4325</v>
      </c>
      <c r="B1939" s="11" t="s">
        <v>292</v>
      </c>
      <c r="C1939" s="11" t="s">
        <v>4289</v>
      </c>
      <c r="D1939" s="11" t="s">
        <v>4290</v>
      </c>
      <c r="E1939" s="11" t="s">
        <v>4326</v>
      </c>
      <c r="F1939" s="12">
        <v>895</v>
      </c>
      <c r="G1939" s="12">
        <v>224</v>
      </c>
      <c r="H1939" s="13">
        <v>0.51659999999999995</v>
      </c>
      <c r="I1939" s="14">
        <v>1.22388465</v>
      </c>
      <c r="J1939" s="15">
        <v>0.6</v>
      </c>
      <c r="K1939" s="16" t="s">
        <v>331</v>
      </c>
      <c r="L1939" t="str">
        <f t="shared" si="30"/>
        <v>none</v>
      </c>
    </row>
    <row r="1940" spans="1:12" x14ac:dyDescent="0.3">
      <c r="A1940" s="11" t="s">
        <v>4327</v>
      </c>
      <c r="B1940" s="11" t="s">
        <v>292</v>
      </c>
      <c r="C1940" s="11" t="s">
        <v>4289</v>
      </c>
      <c r="D1940" s="11" t="s">
        <v>4290</v>
      </c>
      <c r="E1940" s="11" t="s">
        <v>4328</v>
      </c>
      <c r="F1940" s="12">
        <v>1594</v>
      </c>
      <c r="G1940" s="12">
        <v>558</v>
      </c>
      <c r="H1940" s="13">
        <v>0.51339999999999997</v>
      </c>
      <c r="I1940" s="14">
        <v>1.2483757</v>
      </c>
      <c r="J1940" s="15">
        <v>0.6</v>
      </c>
      <c r="K1940" s="16" t="s">
        <v>331</v>
      </c>
      <c r="L1940" t="str">
        <f t="shared" si="30"/>
        <v>none</v>
      </c>
    </row>
    <row r="1941" spans="1:12" x14ac:dyDescent="0.3">
      <c r="A1941" s="11" t="s">
        <v>4329</v>
      </c>
      <c r="B1941" s="11" t="s">
        <v>292</v>
      </c>
      <c r="C1941" s="11" t="s">
        <v>4289</v>
      </c>
      <c r="D1941" s="11" t="s">
        <v>4290</v>
      </c>
      <c r="E1941" s="11" t="s">
        <v>4330</v>
      </c>
      <c r="F1941" s="12">
        <v>1080</v>
      </c>
      <c r="G1941" s="12">
        <v>270</v>
      </c>
      <c r="H1941" s="13">
        <v>0.28139999999999998</v>
      </c>
      <c r="I1941" s="14">
        <v>0.15505441</v>
      </c>
      <c r="J1941" s="15">
        <v>0.05</v>
      </c>
      <c r="K1941" s="16" t="s">
        <v>331</v>
      </c>
      <c r="L1941" t="str">
        <f t="shared" si="30"/>
        <v>none</v>
      </c>
    </row>
    <row r="1942" spans="1:12" x14ac:dyDescent="0.3">
      <c r="A1942" s="11" t="s">
        <v>4331</v>
      </c>
      <c r="B1942" s="11" t="s">
        <v>292</v>
      </c>
      <c r="C1942" s="11" t="s">
        <v>4289</v>
      </c>
      <c r="D1942" s="11" t="s">
        <v>4290</v>
      </c>
      <c r="E1942" s="11" t="s">
        <v>4332</v>
      </c>
      <c r="F1942" s="12">
        <v>530</v>
      </c>
      <c r="G1942" s="12">
        <v>132</v>
      </c>
      <c r="H1942" s="13">
        <v>0.2445</v>
      </c>
      <c r="I1942" s="14">
        <v>0.87100714999999995</v>
      </c>
      <c r="J1942" s="15">
        <v>0.45</v>
      </c>
      <c r="K1942" s="16" t="s">
        <v>331</v>
      </c>
      <c r="L1942" t="str">
        <f t="shared" si="30"/>
        <v>none</v>
      </c>
    </row>
    <row r="1943" spans="1:12" x14ac:dyDescent="0.3">
      <c r="A1943" s="11" t="s">
        <v>4333</v>
      </c>
      <c r="B1943" s="11" t="s">
        <v>292</v>
      </c>
      <c r="C1943" s="11" t="s">
        <v>4289</v>
      </c>
      <c r="D1943" s="11" t="s">
        <v>4290</v>
      </c>
      <c r="E1943" s="11" t="s">
        <v>4334</v>
      </c>
      <c r="F1943" s="12">
        <v>539</v>
      </c>
      <c r="G1943" s="12">
        <v>135</v>
      </c>
      <c r="H1943" s="13">
        <v>0.11899999999999999</v>
      </c>
      <c r="I1943" s="14">
        <v>0.30564984000000001</v>
      </c>
      <c r="J1943" s="15">
        <v>0.05</v>
      </c>
      <c r="K1943" s="16" t="s">
        <v>331</v>
      </c>
      <c r="L1943" t="str">
        <f t="shared" si="30"/>
        <v>none</v>
      </c>
    </row>
    <row r="1944" spans="1:12" x14ac:dyDescent="0.3">
      <c r="A1944" s="11" t="s">
        <v>4335</v>
      </c>
      <c r="B1944" s="11" t="s">
        <v>292</v>
      </c>
      <c r="C1944" s="11" t="s">
        <v>4289</v>
      </c>
      <c r="D1944" s="11" t="s">
        <v>4290</v>
      </c>
      <c r="E1944" s="11" t="s">
        <v>4336</v>
      </c>
      <c r="F1944" s="12">
        <v>4604</v>
      </c>
      <c r="G1944" s="12">
        <v>1151</v>
      </c>
      <c r="H1944" s="13">
        <v>0.1913</v>
      </c>
      <c r="I1944" s="14">
        <v>0.33326391</v>
      </c>
      <c r="J1944" s="15">
        <v>0.05</v>
      </c>
      <c r="K1944" s="16" t="s">
        <v>331</v>
      </c>
      <c r="L1944" t="str">
        <f t="shared" si="30"/>
        <v>none</v>
      </c>
    </row>
    <row r="1945" spans="1:12" x14ac:dyDescent="0.3">
      <c r="A1945" s="11" t="s">
        <v>4337</v>
      </c>
      <c r="B1945" s="11" t="s">
        <v>292</v>
      </c>
      <c r="C1945" s="11" t="s">
        <v>4289</v>
      </c>
      <c r="D1945" s="11" t="s">
        <v>4290</v>
      </c>
      <c r="E1945" s="11" t="s">
        <v>4338</v>
      </c>
      <c r="F1945" s="12">
        <v>343</v>
      </c>
      <c r="G1945" s="12">
        <v>86</v>
      </c>
      <c r="H1945" s="13">
        <v>0.1474</v>
      </c>
      <c r="I1945" s="14">
        <v>1.52916432</v>
      </c>
      <c r="J1945" s="15">
        <v>0.5</v>
      </c>
      <c r="K1945" s="16" t="s">
        <v>331</v>
      </c>
      <c r="L1945" t="str">
        <f t="shared" si="30"/>
        <v>none</v>
      </c>
    </row>
    <row r="1946" spans="1:12" x14ac:dyDescent="0.3">
      <c r="A1946" s="11" t="s">
        <v>4341</v>
      </c>
      <c r="B1946" s="11" t="s">
        <v>292</v>
      </c>
      <c r="C1946" s="11" t="s">
        <v>4339</v>
      </c>
      <c r="D1946" s="11" t="s">
        <v>4340</v>
      </c>
      <c r="E1946" s="11" t="s">
        <v>4342</v>
      </c>
      <c r="F1946" s="12">
        <v>1021</v>
      </c>
      <c r="G1946" s="12">
        <v>255</v>
      </c>
      <c r="H1946" s="13">
        <v>0.2999</v>
      </c>
      <c r="I1946" s="14">
        <v>1.5052360499999999</v>
      </c>
      <c r="J1946" s="15">
        <v>0.5</v>
      </c>
      <c r="K1946" s="16" t="s">
        <v>297</v>
      </c>
      <c r="L1946" t="str">
        <f t="shared" si="30"/>
        <v>none</v>
      </c>
    </row>
    <row r="1947" spans="1:12" x14ac:dyDescent="0.3">
      <c r="A1947" s="11" t="s">
        <v>4343</v>
      </c>
      <c r="B1947" s="11" t="s">
        <v>292</v>
      </c>
      <c r="C1947" s="11" t="s">
        <v>4339</v>
      </c>
      <c r="D1947" s="11" t="s">
        <v>4340</v>
      </c>
      <c r="E1947" s="11" t="s">
        <v>4344</v>
      </c>
      <c r="F1947" s="12">
        <v>1279</v>
      </c>
      <c r="G1947" s="12">
        <v>320</v>
      </c>
      <c r="H1947" s="13">
        <v>0.34810000000000002</v>
      </c>
      <c r="I1947" s="14">
        <v>1.4151418499999999</v>
      </c>
      <c r="J1947" s="15">
        <v>0.5</v>
      </c>
      <c r="K1947" s="16" t="s">
        <v>297</v>
      </c>
      <c r="L1947" t="str">
        <f t="shared" si="30"/>
        <v>none</v>
      </c>
    </row>
    <row r="1948" spans="1:12" x14ac:dyDescent="0.3">
      <c r="A1948" s="11" t="s">
        <v>4345</v>
      </c>
      <c r="B1948" s="11" t="s">
        <v>292</v>
      </c>
      <c r="C1948" s="11" t="s">
        <v>4339</v>
      </c>
      <c r="D1948" s="11" t="s">
        <v>4340</v>
      </c>
      <c r="E1948" s="11" t="s">
        <v>4346</v>
      </c>
      <c r="F1948" s="12">
        <v>1318</v>
      </c>
      <c r="G1948" s="12">
        <v>329</v>
      </c>
      <c r="H1948" s="13">
        <v>0.33040000000000003</v>
      </c>
      <c r="I1948" s="14">
        <v>1.44542861</v>
      </c>
      <c r="J1948" s="15">
        <v>0.5</v>
      </c>
      <c r="K1948" s="16" t="s">
        <v>297</v>
      </c>
      <c r="L1948" t="str">
        <f t="shared" si="30"/>
        <v>none</v>
      </c>
    </row>
    <row r="1949" spans="1:12" x14ac:dyDescent="0.3">
      <c r="A1949" s="11" t="s">
        <v>4349</v>
      </c>
      <c r="B1949" s="11" t="s">
        <v>292</v>
      </c>
      <c r="C1949" s="11" t="s">
        <v>4347</v>
      </c>
      <c r="D1949" s="11" t="s">
        <v>4348</v>
      </c>
      <c r="E1949" s="11" t="s">
        <v>4350</v>
      </c>
      <c r="F1949" s="12">
        <v>153</v>
      </c>
      <c r="G1949" s="12">
        <v>34</v>
      </c>
      <c r="H1949" s="13">
        <v>0.34670000000000001</v>
      </c>
      <c r="I1949" s="14">
        <v>2.8838902599999998</v>
      </c>
      <c r="J1949" s="15">
        <v>2.25</v>
      </c>
      <c r="K1949" s="16" t="s">
        <v>370</v>
      </c>
      <c r="L1949" t="str">
        <f t="shared" si="30"/>
        <v>none</v>
      </c>
    </row>
    <row r="1950" spans="1:12" x14ac:dyDescent="0.3">
      <c r="A1950" s="11" t="s">
        <v>4351</v>
      </c>
      <c r="B1950" s="11" t="s">
        <v>292</v>
      </c>
      <c r="C1950" s="11" t="s">
        <v>4347</v>
      </c>
      <c r="D1950" s="11" t="s">
        <v>4348</v>
      </c>
      <c r="E1950" s="11" t="s">
        <v>4352</v>
      </c>
      <c r="F1950" s="12">
        <v>99</v>
      </c>
      <c r="G1950" s="12">
        <v>22</v>
      </c>
      <c r="H1950" s="13">
        <v>0.25280000000000002</v>
      </c>
      <c r="I1950" s="14">
        <v>2.8833385100000002</v>
      </c>
      <c r="J1950" s="15">
        <v>2.25</v>
      </c>
      <c r="K1950" s="16" t="s">
        <v>370</v>
      </c>
      <c r="L1950" t="str">
        <f t="shared" si="30"/>
        <v>none</v>
      </c>
    </row>
    <row r="1951" spans="1:12" x14ac:dyDescent="0.3">
      <c r="A1951" s="11" t="s">
        <v>4353</v>
      </c>
      <c r="B1951" s="11" t="s">
        <v>292</v>
      </c>
      <c r="C1951" s="11" t="s">
        <v>4347</v>
      </c>
      <c r="D1951" s="11" t="s">
        <v>4348</v>
      </c>
      <c r="E1951" s="11" t="s">
        <v>4354</v>
      </c>
      <c r="F1951" s="12">
        <v>188</v>
      </c>
      <c r="G1951" s="12">
        <v>47</v>
      </c>
      <c r="H1951" s="13">
        <v>0.29809999999999998</v>
      </c>
      <c r="I1951" s="14">
        <v>3.0607998300000001</v>
      </c>
      <c r="J1951" s="15">
        <v>2.25</v>
      </c>
      <c r="K1951" s="16" t="s">
        <v>370</v>
      </c>
      <c r="L1951" t="str">
        <f t="shared" si="30"/>
        <v>none</v>
      </c>
    </row>
    <row r="1952" spans="1:12" x14ac:dyDescent="0.3">
      <c r="A1952" s="11" t="s">
        <v>4355</v>
      </c>
      <c r="B1952" s="11" t="s">
        <v>292</v>
      </c>
      <c r="C1952" s="11" t="s">
        <v>4347</v>
      </c>
      <c r="D1952" s="11" t="s">
        <v>4348</v>
      </c>
      <c r="E1952" s="11" t="s">
        <v>4356</v>
      </c>
      <c r="F1952" s="12">
        <v>943</v>
      </c>
      <c r="G1952" s="12">
        <v>234</v>
      </c>
      <c r="H1952" s="13">
        <v>0.2402</v>
      </c>
      <c r="I1952" s="14">
        <v>3.0195104100000001</v>
      </c>
      <c r="J1952" s="15">
        <v>2.25</v>
      </c>
      <c r="K1952" s="16" t="s">
        <v>370</v>
      </c>
      <c r="L1952" t="str">
        <f t="shared" si="30"/>
        <v>none</v>
      </c>
    </row>
    <row r="1953" spans="1:12" x14ac:dyDescent="0.3">
      <c r="A1953" s="11" t="s">
        <v>4359</v>
      </c>
      <c r="B1953" s="11" t="s">
        <v>292</v>
      </c>
      <c r="C1953" s="11" t="s">
        <v>4357</v>
      </c>
      <c r="D1953" s="11" t="s">
        <v>4358</v>
      </c>
      <c r="E1953" s="11" t="s">
        <v>4360</v>
      </c>
      <c r="F1953" s="12">
        <v>93</v>
      </c>
      <c r="G1953" s="12">
        <v>4</v>
      </c>
      <c r="H1953" s="13">
        <v>1.66E-2</v>
      </c>
      <c r="I1953" s="14">
        <v>4.1923076899999998</v>
      </c>
      <c r="J1953" s="15">
        <v>4</v>
      </c>
      <c r="K1953" s="16" t="s">
        <v>370</v>
      </c>
      <c r="L1953" t="str">
        <f t="shared" si="30"/>
        <v>none</v>
      </c>
    </row>
    <row r="1954" spans="1:12" x14ac:dyDescent="0.3">
      <c r="A1954" s="11" t="s">
        <v>4361</v>
      </c>
      <c r="B1954" s="11" t="s">
        <v>292</v>
      </c>
      <c r="C1954" s="11" t="s">
        <v>4357</v>
      </c>
      <c r="D1954" s="11" t="s">
        <v>4358</v>
      </c>
      <c r="E1954" s="11" t="s">
        <v>4362</v>
      </c>
      <c r="F1954" s="12">
        <v>23</v>
      </c>
      <c r="G1954" s="12">
        <v>6</v>
      </c>
      <c r="H1954" s="13">
        <v>0.13689999999999999</v>
      </c>
      <c r="I1954" s="14">
        <v>1.0038414600000001</v>
      </c>
      <c r="J1954" s="15">
        <v>0.5</v>
      </c>
      <c r="K1954" s="16" t="s">
        <v>370</v>
      </c>
      <c r="L1954" t="str">
        <f t="shared" si="30"/>
        <v>none</v>
      </c>
    </row>
    <row r="1955" spans="1:12" x14ac:dyDescent="0.3">
      <c r="A1955" s="11" t="s">
        <v>4363</v>
      </c>
      <c r="B1955" s="11" t="s">
        <v>292</v>
      </c>
      <c r="C1955" s="11" t="s">
        <v>4357</v>
      </c>
      <c r="D1955" s="11" t="s">
        <v>4358</v>
      </c>
      <c r="E1955" s="11" t="s">
        <v>4364</v>
      </c>
      <c r="F1955" s="12">
        <v>36</v>
      </c>
      <c r="G1955" s="12">
        <v>9</v>
      </c>
      <c r="H1955" s="13">
        <v>0.16239999999999999</v>
      </c>
      <c r="I1955" s="14">
        <v>0.82453354000000001</v>
      </c>
      <c r="J1955" s="15">
        <v>0.5</v>
      </c>
      <c r="K1955" s="16" t="s">
        <v>370</v>
      </c>
      <c r="L1955" t="str">
        <f t="shared" si="30"/>
        <v>none</v>
      </c>
    </row>
    <row r="1956" spans="1:12" x14ac:dyDescent="0.3">
      <c r="A1956" s="11" t="s">
        <v>4365</v>
      </c>
      <c r="B1956" s="11" t="s">
        <v>292</v>
      </c>
      <c r="C1956" s="11" t="s">
        <v>4357</v>
      </c>
      <c r="D1956" s="11" t="s">
        <v>4358</v>
      </c>
      <c r="E1956" s="11" t="s">
        <v>4366</v>
      </c>
      <c r="F1956" s="12">
        <v>72</v>
      </c>
      <c r="G1956" s="12">
        <v>11</v>
      </c>
      <c r="H1956" s="13">
        <v>6.3E-2</v>
      </c>
      <c r="I1956" s="14">
        <v>2.3764429599999999</v>
      </c>
      <c r="J1956" s="15">
        <v>1.5</v>
      </c>
      <c r="K1956" s="16" t="s">
        <v>370</v>
      </c>
      <c r="L1956" t="str">
        <f t="shared" si="30"/>
        <v>none</v>
      </c>
    </row>
    <row r="1957" spans="1:12" x14ac:dyDescent="0.3">
      <c r="A1957" s="11" t="s">
        <v>4367</v>
      </c>
      <c r="B1957" s="11" t="s">
        <v>292</v>
      </c>
      <c r="C1957" s="11" t="s">
        <v>4357</v>
      </c>
      <c r="D1957" s="11" t="s">
        <v>4358</v>
      </c>
      <c r="E1957" s="11" t="s">
        <v>4368</v>
      </c>
      <c r="F1957" s="12">
        <v>104</v>
      </c>
      <c r="G1957" s="12">
        <v>15</v>
      </c>
      <c r="H1957" s="13">
        <v>1.9800000000000002E-2</v>
      </c>
      <c r="I1957" s="14">
        <v>3.4951493299999998</v>
      </c>
      <c r="J1957" s="15">
        <v>3</v>
      </c>
      <c r="K1957" s="16" t="s">
        <v>370</v>
      </c>
      <c r="L1957" t="str">
        <f t="shared" si="30"/>
        <v>none</v>
      </c>
    </row>
    <row r="1958" spans="1:12" x14ac:dyDescent="0.3">
      <c r="A1958" s="11" t="s">
        <v>4369</v>
      </c>
      <c r="B1958" s="11" t="s">
        <v>292</v>
      </c>
      <c r="C1958" s="11" t="s">
        <v>4357</v>
      </c>
      <c r="D1958" s="11" t="s">
        <v>4358</v>
      </c>
      <c r="E1958" s="11" t="s">
        <v>4370</v>
      </c>
      <c r="F1958" s="12">
        <v>36</v>
      </c>
      <c r="G1958" s="12">
        <v>6</v>
      </c>
      <c r="H1958" s="13">
        <v>4.4400000000000002E-2</v>
      </c>
      <c r="I1958" s="14">
        <v>2.93309015</v>
      </c>
      <c r="J1958" s="15">
        <v>1.5</v>
      </c>
      <c r="K1958" s="16" t="s">
        <v>370</v>
      </c>
      <c r="L1958" t="str">
        <f t="shared" si="30"/>
        <v>none</v>
      </c>
    </row>
    <row r="1959" spans="1:12" x14ac:dyDescent="0.3">
      <c r="A1959" s="11" t="s">
        <v>4371</v>
      </c>
      <c r="B1959" s="11" t="s">
        <v>292</v>
      </c>
      <c r="C1959" s="11" t="s">
        <v>4357</v>
      </c>
      <c r="D1959" s="11" t="s">
        <v>4358</v>
      </c>
      <c r="E1959" s="11" t="s">
        <v>4372</v>
      </c>
      <c r="F1959" s="12">
        <v>79</v>
      </c>
      <c r="G1959" s="12">
        <v>18</v>
      </c>
      <c r="H1959" s="13">
        <v>5.1499999999999997E-2</v>
      </c>
      <c r="I1959" s="14">
        <v>3.2252556999999999</v>
      </c>
      <c r="J1959" s="15">
        <v>2.5</v>
      </c>
      <c r="K1959" s="16" t="s">
        <v>370</v>
      </c>
      <c r="L1959" t="str">
        <f t="shared" si="30"/>
        <v>none</v>
      </c>
    </row>
    <row r="1960" spans="1:12" x14ac:dyDescent="0.3">
      <c r="A1960" s="11" t="s">
        <v>4373</v>
      </c>
      <c r="B1960" s="11" t="s">
        <v>292</v>
      </c>
      <c r="C1960" s="11" t="s">
        <v>4357</v>
      </c>
      <c r="D1960" s="11" t="s">
        <v>4358</v>
      </c>
      <c r="E1960" s="11" t="s">
        <v>4374</v>
      </c>
      <c r="F1960" s="12">
        <v>75</v>
      </c>
      <c r="G1960" s="12">
        <v>13</v>
      </c>
      <c r="H1960" s="13">
        <v>5.4699999999999999E-2</v>
      </c>
      <c r="I1960" s="14">
        <v>1.9580159500000001</v>
      </c>
      <c r="J1960" s="15">
        <v>1.5</v>
      </c>
      <c r="K1960" s="16" t="s">
        <v>370</v>
      </c>
      <c r="L1960" t="str">
        <f t="shared" si="30"/>
        <v>none</v>
      </c>
    </row>
    <row r="1961" spans="1:12" x14ac:dyDescent="0.3">
      <c r="A1961" s="11" t="s">
        <v>4375</v>
      </c>
      <c r="B1961" s="11" t="s">
        <v>292</v>
      </c>
      <c r="C1961" s="11" t="s">
        <v>4357</v>
      </c>
      <c r="D1961" s="11" t="s">
        <v>4358</v>
      </c>
      <c r="E1961" s="11" t="s">
        <v>4376</v>
      </c>
      <c r="F1961" s="12">
        <v>29</v>
      </c>
      <c r="G1961" s="12">
        <v>7</v>
      </c>
      <c r="H1961" s="13">
        <v>0.15140000000000001</v>
      </c>
      <c r="I1961" s="14">
        <v>0.77995559999999997</v>
      </c>
      <c r="J1961" s="15">
        <v>0.5</v>
      </c>
      <c r="K1961" s="16" t="s">
        <v>370</v>
      </c>
      <c r="L1961" t="str">
        <f t="shared" si="30"/>
        <v>none</v>
      </c>
    </row>
    <row r="1962" spans="1:12" x14ac:dyDescent="0.3">
      <c r="A1962" s="18" t="s">
        <v>4377</v>
      </c>
      <c r="B1962" s="11" t="s">
        <v>292</v>
      </c>
      <c r="C1962" s="11" t="s">
        <v>4357</v>
      </c>
      <c r="D1962" s="11" t="s">
        <v>4358</v>
      </c>
      <c r="E1962" s="11" t="s">
        <v>4378</v>
      </c>
      <c r="F1962" s="12">
        <v>67</v>
      </c>
      <c r="G1962" s="12">
        <v>15</v>
      </c>
      <c r="H1962" s="13">
        <v>3.44E-2</v>
      </c>
      <c r="I1962" s="14">
        <v>2.9268935900000002</v>
      </c>
      <c r="J1962" s="15">
        <v>2.5</v>
      </c>
      <c r="K1962" s="16" t="s">
        <v>370</v>
      </c>
      <c r="L1962" t="str">
        <f t="shared" si="30"/>
        <v>none</v>
      </c>
    </row>
    <row r="1963" spans="1:12" x14ac:dyDescent="0.3">
      <c r="A1963" s="11" t="s">
        <v>4379</v>
      </c>
      <c r="B1963" s="11" t="s">
        <v>292</v>
      </c>
      <c r="C1963" s="11" t="s">
        <v>4357</v>
      </c>
      <c r="D1963" s="11" t="s">
        <v>4358</v>
      </c>
      <c r="E1963" s="11" t="s">
        <v>4380</v>
      </c>
      <c r="F1963" s="12">
        <v>51</v>
      </c>
      <c r="G1963" s="12">
        <v>12</v>
      </c>
      <c r="H1963" s="13">
        <v>4.6899999999999997E-2</v>
      </c>
      <c r="I1963" s="14">
        <v>3.9948546600000001</v>
      </c>
      <c r="J1963" s="15">
        <v>3</v>
      </c>
      <c r="K1963" s="16" t="s">
        <v>370</v>
      </c>
      <c r="L1963" t="str">
        <f t="shared" si="30"/>
        <v>none</v>
      </c>
    </row>
    <row r="1964" spans="1:12" x14ac:dyDescent="0.3">
      <c r="A1964" s="11" t="s">
        <v>4383</v>
      </c>
      <c r="B1964" s="11" t="s">
        <v>292</v>
      </c>
      <c r="C1964" s="11" t="s">
        <v>4381</v>
      </c>
      <c r="D1964" s="11" t="s">
        <v>4382</v>
      </c>
      <c r="E1964" s="11" t="s">
        <v>4384</v>
      </c>
      <c r="F1964" s="12">
        <v>787</v>
      </c>
      <c r="G1964" s="12">
        <v>141</v>
      </c>
      <c r="H1964" s="13">
        <v>8.5800000000000001E-2</v>
      </c>
      <c r="I1964" s="14">
        <v>1.8278550099999999</v>
      </c>
      <c r="J1964" s="15">
        <v>1.5</v>
      </c>
      <c r="K1964" s="16" t="s">
        <v>297</v>
      </c>
      <c r="L1964" t="str">
        <f t="shared" si="30"/>
        <v>none</v>
      </c>
    </row>
    <row r="1965" spans="1:12" x14ac:dyDescent="0.3">
      <c r="A1965" s="11" t="s">
        <v>4385</v>
      </c>
      <c r="B1965" s="11" t="s">
        <v>292</v>
      </c>
      <c r="C1965" s="11" t="s">
        <v>4381</v>
      </c>
      <c r="D1965" s="11" t="s">
        <v>4382</v>
      </c>
      <c r="E1965" s="11" t="s">
        <v>4386</v>
      </c>
      <c r="F1965" s="12">
        <v>702</v>
      </c>
      <c r="G1965" s="12">
        <v>124</v>
      </c>
      <c r="H1965" s="13">
        <v>8.1100000000000005E-2</v>
      </c>
      <c r="I1965" s="14">
        <v>1.8232471800000001</v>
      </c>
      <c r="J1965" s="15">
        <v>1.5</v>
      </c>
      <c r="K1965" s="16" t="s">
        <v>297</v>
      </c>
      <c r="L1965" t="str">
        <f t="shared" si="30"/>
        <v>none</v>
      </c>
    </row>
    <row r="1966" spans="1:12" x14ac:dyDescent="0.3">
      <c r="A1966" s="11" t="s">
        <v>4389</v>
      </c>
      <c r="B1966" s="11" t="s">
        <v>292</v>
      </c>
      <c r="C1966" s="11" t="s">
        <v>4387</v>
      </c>
      <c r="D1966" s="11" t="s">
        <v>4388</v>
      </c>
      <c r="E1966" s="11" t="s">
        <v>4390</v>
      </c>
      <c r="F1966" s="12">
        <v>19</v>
      </c>
      <c r="G1966" s="12">
        <v>5</v>
      </c>
      <c r="H1966" s="13">
        <v>0.2485</v>
      </c>
      <c r="I1966" s="14">
        <v>0.16005011999999999</v>
      </c>
      <c r="J1966" s="15">
        <v>0.05</v>
      </c>
      <c r="K1966" s="16" t="s">
        <v>297</v>
      </c>
      <c r="L1966" t="str">
        <f t="shared" si="30"/>
        <v>none</v>
      </c>
    </row>
    <row r="1967" spans="1:12" x14ac:dyDescent="0.3">
      <c r="A1967" s="11" t="s">
        <v>4391</v>
      </c>
      <c r="B1967" s="11" t="s">
        <v>292</v>
      </c>
      <c r="C1967" s="11" t="s">
        <v>4387</v>
      </c>
      <c r="D1967" s="11" t="s">
        <v>4388</v>
      </c>
      <c r="E1967" s="11" t="s">
        <v>4392</v>
      </c>
      <c r="F1967" s="12">
        <v>12</v>
      </c>
      <c r="G1967" s="12">
        <v>3</v>
      </c>
      <c r="H1967" s="13">
        <v>0.28179999999999999</v>
      </c>
      <c r="I1967" s="14">
        <v>0.11820019</v>
      </c>
      <c r="J1967" s="15">
        <v>0.05</v>
      </c>
      <c r="K1967" s="16" t="s">
        <v>297</v>
      </c>
      <c r="L1967" t="str">
        <f t="shared" si="30"/>
        <v>none</v>
      </c>
    </row>
    <row r="1968" spans="1:12" x14ac:dyDescent="0.3">
      <c r="A1968" s="11" t="s">
        <v>4395</v>
      </c>
      <c r="B1968" s="11" t="s">
        <v>292</v>
      </c>
      <c r="C1968" s="11" t="s">
        <v>4393</v>
      </c>
      <c r="D1968" s="11" t="s">
        <v>4394</v>
      </c>
      <c r="E1968" s="11" t="s">
        <v>4396</v>
      </c>
      <c r="F1968" s="12">
        <v>15</v>
      </c>
      <c r="G1968" s="12">
        <v>4</v>
      </c>
      <c r="H1968" s="13">
        <v>4.1500000000000002E-2</v>
      </c>
      <c r="I1968" s="14">
        <v>0.19531254000000001</v>
      </c>
      <c r="J1968" s="15">
        <v>0.03</v>
      </c>
      <c r="K1968" s="16" t="s">
        <v>331</v>
      </c>
      <c r="L1968" t="str">
        <f t="shared" si="30"/>
        <v>none</v>
      </c>
    </row>
    <row r="1969" spans="1:12" x14ac:dyDescent="0.3">
      <c r="A1969" s="11" t="s">
        <v>4397</v>
      </c>
      <c r="B1969" s="11" t="s">
        <v>292</v>
      </c>
      <c r="C1969" s="11" t="s">
        <v>4393</v>
      </c>
      <c r="D1969" s="11" t="s">
        <v>4394</v>
      </c>
      <c r="E1969" s="11" t="s">
        <v>4398</v>
      </c>
      <c r="F1969" s="12">
        <v>14</v>
      </c>
      <c r="G1969" s="12">
        <v>4</v>
      </c>
      <c r="H1969" s="13">
        <v>0.2203</v>
      </c>
      <c r="I1969" s="14">
        <v>0.24062623</v>
      </c>
      <c r="J1969" s="15">
        <v>0.03</v>
      </c>
      <c r="K1969" s="16" t="s">
        <v>331</v>
      </c>
      <c r="L1969" t="str">
        <f t="shared" si="30"/>
        <v>none</v>
      </c>
    </row>
    <row r="1970" spans="1:12" x14ac:dyDescent="0.3">
      <c r="A1970" s="11" t="s">
        <v>4399</v>
      </c>
      <c r="B1970" s="11" t="s">
        <v>292</v>
      </c>
      <c r="C1970" s="11" t="s">
        <v>4393</v>
      </c>
      <c r="D1970" s="11" t="s">
        <v>4394</v>
      </c>
      <c r="E1970" s="11" t="s">
        <v>4400</v>
      </c>
      <c r="F1970" s="12">
        <v>13</v>
      </c>
      <c r="G1970" s="12">
        <v>3</v>
      </c>
      <c r="H1970" s="13">
        <v>0.21149999999999999</v>
      </c>
      <c r="I1970" s="14">
        <v>0.22022944</v>
      </c>
      <c r="J1970" s="15">
        <v>0.03</v>
      </c>
      <c r="K1970" s="16" t="s">
        <v>331</v>
      </c>
      <c r="L1970" t="str">
        <f t="shared" si="30"/>
        <v>none</v>
      </c>
    </row>
    <row r="1971" spans="1:12" x14ac:dyDescent="0.3">
      <c r="A1971" s="18" t="s">
        <v>4401</v>
      </c>
      <c r="B1971" s="11" t="s">
        <v>292</v>
      </c>
      <c r="C1971" s="11" t="s">
        <v>4393</v>
      </c>
      <c r="D1971" s="11" t="s">
        <v>4394</v>
      </c>
      <c r="E1971" s="11" t="s">
        <v>4402</v>
      </c>
      <c r="F1971" s="12">
        <v>15</v>
      </c>
      <c r="G1971" s="12">
        <v>4</v>
      </c>
      <c r="H1971" s="13">
        <v>4.3299999999999998E-2</v>
      </c>
      <c r="I1971" s="14">
        <v>0.18306325000000001</v>
      </c>
      <c r="J1971" s="15">
        <v>0.03</v>
      </c>
      <c r="K1971" s="16" t="s">
        <v>331</v>
      </c>
      <c r="L1971" t="str">
        <f t="shared" si="30"/>
        <v>none</v>
      </c>
    </row>
    <row r="1972" spans="1:12" x14ac:dyDescent="0.3">
      <c r="A1972" s="11" t="s">
        <v>4403</v>
      </c>
      <c r="B1972" s="11" t="s">
        <v>292</v>
      </c>
      <c r="C1972" s="11" t="s">
        <v>4393</v>
      </c>
      <c r="D1972" s="11" t="s">
        <v>4394</v>
      </c>
      <c r="E1972" s="11" t="s">
        <v>4404</v>
      </c>
      <c r="F1972" s="12">
        <v>12</v>
      </c>
      <c r="G1972" s="12">
        <v>3</v>
      </c>
      <c r="H1972" s="13">
        <v>0.1905</v>
      </c>
      <c r="I1972" s="14">
        <v>0.22864314999999999</v>
      </c>
      <c r="J1972" s="15">
        <v>0.03</v>
      </c>
      <c r="K1972" s="16" t="s">
        <v>331</v>
      </c>
      <c r="L1972" t="str">
        <f t="shared" si="30"/>
        <v>none</v>
      </c>
    </row>
    <row r="1973" spans="1:12" x14ac:dyDescent="0.3">
      <c r="A1973" s="11" t="s">
        <v>4407</v>
      </c>
      <c r="B1973" s="11" t="s">
        <v>292</v>
      </c>
      <c r="C1973" s="11" t="s">
        <v>4405</v>
      </c>
      <c r="D1973" s="11" t="s">
        <v>4406</v>
      </c>
      <c r="E1973" s="11" t="s">
        <v>4408</v>
      </c>
      <c r="F1973" s="12">
        <v>26</v>
      </c>
      <c r="G1973" s="12">
        <v>5</v>
      </c>
      <c r="H1973" s="13">
        <v>4.5600000000000002E-2</v>
      </c>
      <c r="I1973" s="14">
        <v>6.0720506299999997</v>
      </c>
      <c r="J1973" s="15">
        <v>4.8499999999999996</v>
      </c>
      <c r="K1973" s="16" t="s">
        <v>297</v>
      </c>
      <c r="L1973" t="str">
        <f t="shared" si="30"/>
        <v>none</v>
      </c>
    </row>
    <row r="1974" spans="1:12" x14ac:dyDescent="0.3">
      <c r="A1974" s="18" t="s">
        <v>4411</v>
      </c>
      <c r="B1974" s="11" t="s">
        <v>292</v>
      </c>
      <c r="C1974" s="11" t="s">
        <v>4409</v>
      </c>
      <c r="D1974" s="11" t="s">
        <v>4410</v>
      </c>
      <c r="E1974" s="11" t="s">
        <v>4412</v>
      </c>
      <c r="F1974" s="12">
        <v>23</v>
      </c>
      <c r="G1974" s="12">
        <v>3</v>
      </c>
      <c r="H1974" s="13">
        <v>6.5199999999999994E-2</v>
      </c>
      <c r="I1974" s="14">
        <v>1.7627793199999999</v>
      </c>
      <c r="J1974" s="15">
        <v>1.5</v>
      </c>
      <c r="K1974" s="16" t="s">
        <v>370</v>
      </c>
      <c r="L1974" t="str">
        <f t="shared" si="30"/>
        <v>none</v>
      </c>
    </row>
    <row r="1975" spans="1:12" x14ac:dyDescent="0.3">
      <c r="A1975" s="11" t="s">
        <v>4413</v>
      </c>
      <c r="B1975" s="11" t="s">
        <v>292</v>
      </c>
      <c r="C1975" s="11" t="s">
        <v>4409</v>
      </c>
      <c r="D1975" s="11" t="s">
        <v>4410</v>
      </c>
      <c r="E1975" s="11" t="s">
        <v>4414</v>
      </c>
      <c r="F1975" s="12">
        <v>64</v>
      </c>
      <c r="G1975" s="12">
        <v>10</v>
      </c>
      <c r="H1975" s="13">
        <v>0.1585</v>
      </c>
      <c r="I1975" s="14">
        <v>1.2882322399999999</v>
      </c>
      <c r="J1975" s="15">
        <v>1</v>
      </c>
      <c r="K1975" s="16" t="s">
        <v>370</v>
      </c>
      <c r="L1975" t="str">
        <f t="shared" si="30"/>
        <v>none</v>
      </c>
    </row>
    <row r="1976" spans="1:12" x14ac:dyDescent="0.3">
      <c r="A1976" s="11" t="s">
        <v>4415</v>
      </c>
      <c r="B1976" s="11" t="s">
        <v>292</v>
      </c>
      <c r="C1976" s="11" t="s">
        <v>4409</v>
      </c>
      <c r="D1976" s="11" t="s">
        <v>4410</v>
      </c>
      <c r="E1976" s="11" t="s">
        <v>4416</v>
      </c>
      <c r="F1976" s="12">
        <v>100</v>
      </c>
      <c r="G1976" s="12">
        <v>15</v>
      </c>
      <c r="H1976" s="13">
        <v>0.3306</v>
      </c>
      <c r="I1976" s="14">
        <v>0.47720005999999998</v>
      </c>
      <c r="J1976" s="15">
        <v>0.3</v>
      </c>
      <c r="K1976" s="16" t="s">
        <v>370</v>
      </c>
      <c r="L1976" t="str">
        <f t="shared" si="30"/>
        <v>none</v>
      </c>
    </row>
    <row r="1977" spans="1:12" x14ac:dyDescent="0.3">
      <c r="A1977" s="11" t="s">
        <v>4419</v>
      </c>
      <c r="B1977" s="11" t="s">
        <v>292</v>
      </c>
      <c r="C1977" s="11" t="s">
        <v>4417</v>
      </c>
      <c r="D1977" s="11" t="s">
        <v>4418</v>
      </c>
      <c r="E1977" s="11" t="s">
        <v>4420</v>
      </c>
      <c r="F1977" s="12">
        <v>20</v>
      </c>
      <c r="G1977" s="12">
        <v>6</v>
      </c>
      <c r="H1977" s="13">
        <v>0.45679999999999998</v>
      </c>
      <c r="I1977" s="14">
        <v>0.24257398999999999</v>
      </c>
      <c r="J1977" s="15">
        <v>0.1</v>
      </c>
      <c r="K1977" s="16" t="s">
        <v>297</v>
      </c>
      <c r="L1977" t="str">
        <f t="shared" si="30"/>
        <v>none</v>
      </c>
    </row>
    <row r="1978" spans="1:12" x14ac:dyDescent="0.3">
      <c r="A1978" s="11" t="s">
        <v>4421</v>
      </c>
      <c r="B1978" s="11" t="s">
        <v>292</v>
      </c>
      <c r="C1978" s="11" t="s">
        <v>4417</v>
      </c>
      <c r="D1978" s="11" t="s">
        <v>4418</v>
      </c>
      <c r="E1978" s="11" t="s">
        <v>4422</v>
      </c>
      <c r="F1978" s="12">
        <v>371</v>
      </c>
      <c r="G1978" s="12">
        <v>93</v>
      </c>
      <c r="H1978" s="13">
        <v>0.2702</v>
      </c>
      <c r="I1978" s="14">
        <v>0.63251088</v>
      </c>
      <c r="J1978" s="15">
        <v>0.1</v>
      </c>
      <c r="K1978" s="16" t="s">
        <v>297</v>
      </c>
      <c r="L1978" t="str">
        <f t="shared" si="30"/>
        <v>none</v>
      </c>
    </row>
    <row r="1979" spans="1:12" x14ac:dyDescent="0.3">
      <c r="A1979" s="11" t="s">
        <v>4423</v>
      </c>
      <c r="B1979" s="11" t="s">
        <v>292</v>
      </c>
      <c r="C1979" s="11" t="s">
        <v>4417</v>
      </c>
      <c r="D1979" s="11" t="s">
        <v>4418</v>
      </c>
      <c r="E1979" s="11" t="s">
        <v>4424</v>
      </c>
      <c r="F1979" s="12">
        <v>241</v>
      </c>
      <c r="G1979" s="12">
        <v>60</v>
      </c>
      <c r="H1979" s="13">
        <v>0.27479999999999999</v>
      </c>
      <c r="I1979" s="14">
        <v>0.68192551999999995</v>
      </c>
      <c r="J1979" s="15">
        <v>0.15</v>
      </c>
      <c r="K1979" s="16" t="s">
        <v>297</v>
      </c>
      <c r="L1979" t="str">
        <f t="shared" si="30"/>
        <v>none</v>
      </c>
    </row>
    <row r="1980" spans="1:12" x14ac:dyDescent="0.3">
      <c r="A1980" s="11" t="s">
        <v>4425</v>
      </c>
      <c r="B1980" s="11" t="s">
        <v>292</v>
      </c>
      <c r="C1980" s="11" t="s">
        <v>4417</v>
      </c>
      <c r="D1980" s="11" t="s">
        <v>4418</v>
      </c>
      <c r="E1980" s="11" t="s">
        <v>4426</v>
      </c>
      <c r="F1980" s="12">
        <v>17</v>
      </c>
      <c r="G1980" s="12">
        <v>5</v>
      </c>
      <c r="H1980" s="13">
        <v>0.26779999999999998</v>
      </c>
      <c r="I1980" s="14">
        <v>0.33571366000000002</v>
      </c>
      <c r="J1980" s="15">
        <v>0.15</v>
      </c>
      <c r="K1980" s="16" t="s">
        <v>297</v>
      </c>
      <c r="L1980" t="str">
        <f t="shared" si="30"/>
        <v>none</v>
      </c>
    </row>
    <row r="1981" spans="1:12" x14ac:dyDescent="0.3">
      <c r="A1981" s="11" t="s">
        <v>4427</v>
      </c>
      <c r="B1981" s="11" t="s">
        <v>292</v>
      </c>
      <c r="C1981" s="11" t="s">
        <v>4417</v>
      </c>
      <c r="D1981" s="11" t="s">
        <v>4418</v>
      </c>
      <c r="E1981" s="11" t="s">
        <v>4428</v>
      </c>
      <c r="F1981" s="12">
        <v>358</v>
      </c>
      <c r="G1981" s="12">
        <v>90</v>
      </c>
      <c r="H1981" s="13">
        <v>0.13289999999999999</v>
      </c>
      <c r="I1981" s="14">
        <v>0.39065058000000003</v>
      </c>
      <c r="J1981" s="15">
        <v>0.1</v>
      </c>
      <c r="K1981" s="16" t="s">
        <v>297</v>
      </c>
      <c r="L1981" t="str">
        <f t="shared" si="30"/>
        <v>none</v>
      </c>
    </row>
    <row r="1982" spans="1:12" x14ac:dyDescent="0.3">
      <c r="A1982" s="11" t="s">
        <v>4429</v>
      </c>
      <c r="B1982" s="11" t="s">
        <v>292</v>
      </c>
      <c r="C1982" s="11" t="s">
        <v>4417</v>
      </c>
      <c r="D1982" s="11" t="s">
        <v>4418</v>
      </c>
      <c r="E1982" s="11" t="s">
        <v>4430</v>
      </c>
      <c r="F1982" s="12">
        <v>179</v>
      </c>
      <c r="G1982" s="12">
        <v>45</v>
      </c>
      <c r="H1982" s="13">
        <v>0.14130000000000001</v>
      </c>
      <c r="I1982" s="14">
        <v>0.33863981999999998</v>
      </c>
      <c r="J1982" s="15">
        <v>0.15</v>
      </c>
      <c r="K1982" s="16" t="s">
        <v>297</v>
      </c>
      <c r="L1982" t="str">
        <f t="shared" si="30"/>
        <v>none</v>
      </c>
    </row>
    <row r="1983" spans="1:12" x14ac:dyDescent="0.3">
      <c r="A1983" s="11" t="s">
        <v>4431</v>
      </c>
      <c r="B1983" s="11" t="s">
        <v>292</v>
      </c>
      <c r="C1983" s="11" t="s">
        <v>4417</v>
      </c>
      <c r="D1983" s="11" t="s">
        <v>4418</v>
      </c>
      <c r="E1983" s="11" t="s">
        <v>4432</v>
      </c>
      <c r="F1983" s="12">
        <v>10</v>
      </c>
      <c r="G1983" s="12">
        <v>3</v>
      </c>
      <c r="H1983" s="13">
        <v>0.24</v>
      </c>
      <c r="I1983" s="14">
        <v>0.27035060999999999</v>
      </c>
      <c r="J1983" s="15">
        <v>0.1</v>
      </c>
      <c r="K1983" s="16" t="s">
        <v>297</v>
      </c>
      <c r="L1983" t="str">
        <f t="shared" si="30"/>
        <v>none</v>
      </c>
    </row>
    <row r="1984" spans="1:12" x14ac:dyDescent="0.3">
      <c r="A1984" s="18" t="s">
        <v>4435</v>
      </c>
      <c r="B1984" s="11" t="s">
        <v>292</v>
      </c>
      <c r="C1984" s="11" t="s">
        <v>4433</v>
      </c>
      <c r="D1984" s="11" t="s">
        <v>4434</v>
      </c>
      <c r="E1984" s="11" t="s">
        <v>4436</v>
      </c>
      <c r="F1984" s="12">
        <v>181</v>
      </c>
      <c r="G1984" s="12">
        <v>59</v>
      </c>
      <c r="H1984" s="13">
        <v>8.72E-2</v>
      </c>
      <c r="I1984" s="14">
        <v>0.13437848999999999</v>
      </c>
      <c r="J1984" s="15">
        <v>0.05</v>
      </c>
      <c r="K1984" s="16" t="s">
        <v>297</v>
      </c>
      <c r="L1984" t="str">
        <f t="shared" si="30"/>
        <v>none</v>
      </c>
    </row>
    <row r="1985" spans="1:12" x14ac:dyDescent="0.3">
      <c r="A1985" s="11" t="s">
        <v>4437</v>
      </c>
      <c r="B1985" s="11" t="s">
        <v>292</v>
      </c>
      <c r="C1985" s="11" t="s">
        <v>4433</v>
      </c>
      <c r="D1985" s="11" t="s">
        <v>4434</v>
      </c>
      <c r="E1985" s="11" t="s">
        <v>4438</v>
      </c>
      <c r="F1985" s="12">
        <v>389</v>
      </c>
      <c r="G1985" s="12">
        <v>128</v>
      </c>
      <c r="H1985" s="13">
        <v>0.2359</v>
      </c>
      <c r="I1985" s="14">
        <v>0.10628862</v>
      </c>
      <c r="J1985" s="15">
        <v>0.05</v>
      </c>
      <c r="K1985" s="16" t="s">
        <v>297</v>
      </c>
      <c r="L1985" t="str">
        <f t="shared" si="30"/>
        <v>none</v>
      </c>
    </row>
    <row r="1986" spans="1:12" x14ac:dyDescent="0.3">
      <c r="A1986" s="11" t="s">
        <v>4439</v>
      </c>
      <c r="B1986" s="11" t="s">
        <v>292</v>
      </c>
      <c r="C1986" s="11" t="s">
        <v>4433</v>
      </c>
      <c r="D1986" s="11" t="s">
        <v>4434</v>
      </c>
      <c r="E1986" s="11" t="s">
        <v>4440</v>
      </c>
      <c r="F1986" s="12">
        <v>224</v>
      </c>
      <c r="G1986" s="12">
        <v>74</v>
      </c>
      <c r="H1986" s="13">
        <v>9.3600000000000003E-2</v>
      </c>
      <c r="I1986" s="14">
        <v>0.12712668999999999</v>
      </c>
      <c r="J1986" s="15">
        <v>0.05</v>
      </c>
      <c r="K1986" s="16" t="s">
        <v>297</v>
      </c>
      <c r="L1986" t="str">
        <f t="shared" si="30"/>
        <v>none</v>
      </c>
    </row>
    <row r="1987" spans="1:12" x14ac:dyDescent="0.3">
      <c r="A1987" s="11" t="s">
        <v>4441</v>
      </c>
      <c r="B1987" s="11" t="s">
        <v>292</v>
      </c>
      <c r="C1987" s="11" t="s">
        <v>4433</v>
      </c>
      <c r="D1987" s="11" t="s">
        <v>4434</v>
      </c>
      <c r="E1987" s="11" t="s">
        <v>4442</v>
      </c>
      <c r="F1987" s="12">
        <v>457</v>
      </c>
      <c r="G1987" s="12">
        <v>151</v>
      </c>
      <c r="H1987" s="13">
        <v>0.18160000000000001</v>
      </c>
      <c r="I1987" s="14">
        <v>0.13178764000000001</v>
      </c>
      <c r="J1987" s="15">
        <v>0.05</v>
      </c>
      <c r="K1987" s="16" t="s">
        <v>297</v>
      </c>
      <c r="L1987" t="str">
        <f t="shared" ref="L1987:L2050" si="31">IFERROR(VLOOKUP(C1987,$O$2:$P$21,2,FALSE),"none")</f>
        <v>none</v>
      </c>
    </row>
    <row r="1988" spans="1:12" x14ac:dyDescent="0.3">
      <c r="A1988" s="11" t="s">
        <v>4445</v>
      </c>
      <c r="B1988" s="11" t="s">
        <v>292</v>
      </c>
      <c r="C1988" s="11" t="s">
        <v>4443</v>
      </c>
      <c r="D1988" s="11" t="s">
        <v>4444</v>
      </c>
      <c r="E1988" s="11" t="s">
        <v>4446</v>
      </c>
      <c r="F1988" s="12">
        <v>303</v>
      </c>
      <c r="G1988" s="12">
        <v>76</v>
      </c>
      <c r="H1988" s="13">
        <v>0.36170000000000002</v>
      </c>
      <c r="I1988" s="14">
        <v>0.75938812</v>
      </c>
      <c r="J1988" s="15">
        <v>0.4</v>
      </c>
      <c r="K1988" s="16" t="s">
        <v>297</v>
      </c>
      <c r="L1988" t="str">
        <f t="shared" si="31"/>
        <v>none</v>
      </c>
    </row>
    <row r="1989" spans="1:12" x14ac:dyDescent="0.3">
      <c r="A1989" s="11" t="s">
        <v>4447</v>
      </c>
      <c r="B1989" s="11" t="s">
        <v>292</v>
      </c>
      <c r="C1989" s="11" t="s">
        <v>4443</v>
      </c>
      <c r="D1989" s="11" t="s">
        <v>4444</v>
      </c>
      <c r="E1989" s="11" t="s">
        <v>4448</v>
      </c>
      <c r="F1989" s="12">
        <v>262</v>
      </c>
      <c r="G1989" s="12">
        <v>66</v>
      </c>
      <c r="H1989" s="13">
        <v>0.2923</v>
      </c>
      <c r="I1989" s="14">
        <v>1.00759132</v>
      </c>
      <c r="J1989" s="15">
        <v>0.75</v>
      </c>
      <c r="K1989" s="16" t="s">
        <v>297</v>
      </c>
      <c r="L1989" t="str">
        <f t="shared" si="31"/>
        <v>none</v>
      </c>
    </row>
    <row r="1990" spans="1:12" x14ac:dyDescent="0.3">
      <c r="A1990" s="11" t="s">
        <v>4449</v>
      </c>
      <c r="B1990" s="11" t="s">
        <v>292</v>
      </c>
      <c r="C1990" s="11" t="s">
        <v>4443</v>
      </c>
      <c r="D1990" s="11" t="s">
        <v>4444</v>
      </c>
      <c r="E1990" s="11" t="s">
        <v>4450</v>
      </c>
      <c r="F1990" s="12">
        <v>248</v>
      </c>
      <c r="G1990" s="12">
        <v>62</v>
      </c>
      <c r="H1990" s="13">
        <v>0.26400000000000001</v>
      </c>
      <c r="I1990" s="14">
        <v>1.0544670599999999</v>
      </c>
      <c r="J1990" s="15">
        <v>0.75</v>
      </c>
      <c r="K1990" s="16" t="s">
        <v>297</v>
      </c>
      <c r="L1990" t="str">
        <f t="shared" si="31"/>
        <v>none</v>
      </c>
    </row>
    <row r="1991" spans="1:12" x14ac:dyDescent="0.3">
      <c r="A1991" s="11" t="s">
        <v>4451</v>
      </c>
      <c r="B1991" s="11" t="s">
        <v>292</v>
      </c>
      <c r="C1991" s="11" t="s">
        <v>4443</v>
      </c>
      <c r="D1991" s="11" t="s">
        <v>4444</v>
      </c>
      <c r="E1991" s="11" t="s">
        <v>4452</v>
      </c>
      <c r="F1991" s="12">
        <v>399</v>
      </c>
      <c r="G1991" s="12">
        <v>100</v>
      </c>
      <c r="H1991" s="13">
        <v>0.2908</v>
      </c>
      <c r="I1991" s="14">
        <v>1.16579864</v>
      </c>
      <c r="J1991" s="15">
        <v>0.75</v>
      </c>
      <c r="K1991" s="16" t="s">
        <v>297</v>
      </c>
      <c r="L1991" t="str">
        <f t="shared" si="31"/>
        <v>none</v>
      </c>
    </row>
    <row r="1992" spans="1:12" x14ac:dyDescent="0.3">
      <c r="A1992" s="11" t="s">
        <v>4455</v>
      </c>
      <c r="B1992" s="11" t="s">
        <v>292</v>
      </c>
      <c r="C1992" s="11" t="s">
        <v>4453</v>
      </c>
      <c r="D1992" s="11" t="s">
        <v>4454</v>
      </c>
      <c r="E1992" s="11" t="s">
        <v>4456</v>
      </c>
      <c r="F1992" s="12">
        <v>38</v>
      </c>
      <c r="G1992" s="12">
        <v>13</v>
      </c>
      <c r="H1992" s="13">
        <v>0.15260000000000001</v>
      </c>
      <c r="I1992" s="14">
        <v>0.95108696000000004</v>
      </c>
      <c r="J1992" s="15">
        <v>0.6</v>
      </c>
      <c r="K1992" s="16" t="s">
        <v>613</v>
      </c>
      <c r="L1992" t="str">
        <f t="shared" si="31"/>
        <v>none</v>
      </c>
    </row>
    <row r="1993" spans="1:12" x14ac:dyDescent="0.3">
      <c r="A1993" s="11" t="s">
        <v>4457</v>
      </c>
      <c r="B1993" s="11" t="s">
        <v>292</v>
      </c>
      <c r="C1993" s="11" t="s">
        <v>4453</v>
      </c>
      <c r="D1993" s="11" t="s">
        <v>4454</v>
      </c>
      <c r="E1993" s="11" t="s">
        <v>4458</v>
      </c>
      <c r="F1993" s="12">
        <v>7</v>
      </c>
      <c r="G1993" s="12">
        <v>2</v>
      </c>
      <c r="H1993" s="13">
        <v>5.8700000000000002E-2</v>
      </c>
      <c r="I1993" s="14">
        <v>0.63874538999999997</v>
      </c>
      <c r="J1993" s="15">
        <v>0.5</v>
      </c>
      <c r="K1993" s="16" t="s">
        <v>331</v>
      </c>
      <c r="L1993" t="str">
        <f t="shared" si="31"/>
        <v>none</v>
      </c>
    </row>
    <row r="1994" spans="1:12" x14ac:dyDescent="0.3">
      <c r="A1994" s="11" t="s">
        <v>4459</v>
      </c>
      <c r="B1994" s="11" t="s">
        <v>292</v>
      </c>
      <c r="C1994" s="11" t="s">
        <v>4453</v>
      </c>
      <c r="D1994" s="11" t="s">
        <v>4454</v>
      </c>
      <c r="E1994" s="11" t="s">
        <v>4460</v>
      </c>
      <c r="F1994" s="12">
        <v>64</v>
      </c>
      <c r="G1994" s="12">
        <v>22</v>
      </c>
      <c r="H1994" s="13">
        <v>8.6499999999999994E-2</v>
      </c>
      <c r="I1994" s="14">
        <v>0.26853875999999999</v>
      </c>
      <c r="J1994" s="15">
        <v>0.14000000000000001</v>
      </c>
      <c r="K1994" s="16" t="s">
        <v>613</v>
      </c>
      <c r="L1994" t="str">
        <f t="shared" si="31"/>
        <v>none</v>
      </c>
    </row>
    <row r="1995" spans="1:12" x14ac:dyDescent="0.3">
      <c r="A1995" s="11" t="s">
        <v>4461</v>
      </c>
      <c r="B1995" s="11" t="s">
        <v>292</v>
      </c>
      <c r="C1995" s="11" t="s">
        <v>4453</v>
      </c>
      <c r="D1995" s="11" t="s">
        <v>4454</v>
      </c>
      <c r="E1995" s="11" t="s">
        <v>4462</v>
      </c>
      <c r="F1995" s="12">
        <v>182</v>
      </c>
      <c r="G1995" s="12">
        <v>55</v>
      </c>
      <c r="H1995" s="13">
        <v>5.0799999999999998E-2</v>
      </c>
      <c r="I1995" s="14">
        <v>0.98830739999999995</v>
      </c>
      <c r="J1995" s="15">
        <v>0.49</v>
      </c>
      <c r="K1995" s="16" t="s">
        <v>613</v>
      </c>
      <c r="L1995" t="str">
        <f t="shared" si="31"/>
        <v>none</v>
      </c>
    </row>
    <row r="1996" spans="1:12" x14ac:dyDescent="0.3">
      <c r="A1996" s="11" t="s">
        <v>4463</v>
      </c>
      <c r="B1996" s="11" t="s">
        <v>292</v>
      </c>
      <c r="C1996" s="11" t="s">
        <v>4453</v>
      </c>
      <c r="D1996" s="11" t="s">
        <v>4454</v>
      </c>
      <c r="E1996" s="11" t="s">
        <v>4464</v>
      </c>
      <c r="F1996" s="12">
        <v>452</v>
      </c>
      <c r="G1996" s="12">
        <v>146</v>
      </c>
      <c r="H1996" s="13">
        <v>0.1893</v>
      </c>
      <c r="I1996" s="14">
        <v>0.93551664999999995</v>
      </c>
      <c r="J1996" s="15">
        <v>0.63</v>
      </c>
      <c r="K1996" s="16" t="s">
        <v>613</v>
      </c>
      <c r="L1996" t="str">
        <f t="shared" si="31"/>
        <v>none</v>
      </c>
    </row>
    <row r="1997" spans="1:12" x14ac:dyDescent="0.3">
      <c r="A1997" s="11" t="s">
        <v>4465</v>
      </c>
      <c r="B1997" s="11" t="s">
        <v>292</v>
      </c>
      <c r="C1997" s="11" t="s">
        <v>4453</v>
      </c>
      <c r="D1997" s="11" t="s">
        <v>4454</v>
      </c>
      <c r="E1997" s="11" t="s">
        <v>4466</v>
      </c>
      <c r="F1997" s="12">
        <v>23</v>
      </c>
      <c r="G1997" s="12">
        <v>8</v>
      </c>
      <c r="H1997" s="13">
        <v>0.1187</v>
      </c>
      <c r="I1997" s="14">
        <v>0.41796544000000002</v>
      </c>
      <c r="J1997" s="15">
        <v>0.19</v>
      </c>
      <c r="K1997" s="16" t="s">
        <v>613</v>
      </c>
      <c r="L1997" t="str">
        <f t="shared" si="31"/>
        <v>none</v>
      </c>
    </row>
    <row r="1998" spans="1:12" x14ac:dyDescent="0.3">
      <c r="A1998" s="11" t="s">
        <v>4467</v>
      </c>
      <c r="B1998" s="11" t="s">
        <v>292</v>
      </c>
      <c r="C1998" s="11" t="s">
        <v>4453</v>
      </c>
      <c r="D1998" s="11" t="s">
        <v>4454</v>
      </c>
      <c r="E1998" s="11" t="s">
        <v>4468</v>
      </c>
      <c r="F1998" s="12">
        <v>151</v>
      </c>
      <c r="G1998" s="12">
        <v>51</v>
      </c>
      <c r="H1998" s="13">
        <v>0.11940000000000001</v>
      </c>
      <c r="I1998" s="14">
        <v>0.75386273000000004</v>
      </c>
      <c r="J1998" s="15">
        <v>0.5</v>
      </c>
      <c r="K1998" s="16" t="s">
        <v>613</v>
      </c>
      <c r="L1998" t="str">
        <f t="shared" si="31"/>
        <v>none</v>
      </c>
    </row>
    <row r="1999" spans="1:12" x14ac:dyDescent="0.3">
      <c r="A1999" s="11" t="s">
        <v>4469</v>
      </c>
      <c r="B1999" s="11" t="s">
        <v>292</v>
      </c>
      <c r="C1999" s="11" t="s">
        <v>4453</v>
      </c>
      <c r="D1999" s="11" t="s">
        <v>4454</v>
      </c>
      <c r="E1999" s="11" t="s">
        <v>4470</v>
      </c>
      <c r="F1999" s="12">
        <v>8</v>
      </c>
      <c r="G1999" s="12">
        <v>1</v>
      </c>
      <c r="H1999" s="13">
        <v>2.8999999999999998E-3</v>
      </c>
      <c r="I1999" s="14">
        <v>0.22820573</v>
      </c>
      <c r="J1999" s="15">
        <v>0.19</v>
      </c>
      <c r="K1999" s="16" t="s">
        <v>613</v>
      </c>
      <c r="L1999" t="str">
        <f t="shared" si="31"/>
        <v>none</v>
      </c>
    </row>
    <row r="2000" spans="1:12" x14ac:dyDescent="0.3">
      <c r="A2000" s="11" t="s">
        <v>4471</v>
      </c>
      <c r="B2000" s="11" t="s">
        <v>292</v>
      </c>
      <c r="C2000" s="11" t="s">
        <v>4453</v>
      </c>
      <c r="D2000" s="11" t="s">
        <v>4454</v>
      </c>
      <c r="E2000" s="11" t="s">
        <v>4472</v>
      </c>
      <c r="F2000" s="12">
        <v>16</v>
      </c>
      <c r="G2000" s="12">
        <v>4</v>
      </c>
      <c r="H2000" s="13">
        <v>0.13589999999999999</v>
      </c>
      <c r="I2000" s="14">
        <v>0.65118900000000002</v>
      </c>
      <c r="J2000" s="15">
        <v>0.5</v>
      </c>
      <c r="K2000" s="16" t="s">
        <v>331</v>
      </c>
      <c r="L2000" t="str">
        <f t="shared" si="31"/>
        <v>none</v>
      </c>
    </row>
    <row r="2001" spans="1:12" x14ac:dyDescent="0.3">
      <c r="A2001" s="11" t="s">
        <v>4473</v>
      </c>
      <c r="B2001" s="11" t="s">
        <v>292</v>
      </c>
      <c r="C2001" s="11" t="s">
        <v>4453</v>
      </c>
      <c r="D2001" s="11" t="s">
        <v>4454</v>
      </c>
      <c r="E2001" s="11" t="s">
        <v>4474</v>
      </c>
      <c r="F2001" s="12">
        <v>35</v>
      </c>
      <c r="G2001" s="12">
        <v>8</v>
      </c>
      <c r="H2001" s="13">
        <v>0.159</v>
      </c>
      <c r="I2001" s="14">
        <v>0.89800206999999999</v>
      </c>
      <c r="J2001" s="15">
        <v>0.7</v>
      </c>
      <c r="K2001" s="16" t="s">
        <v>613</v>
      </c>
      <c r="L2001" t="str">
        <f t="shared" si="31"/>
        <v>none</v>
      </c>
    </row>
    <row r="2002" spans="1:12" x14ac:dyDescent="0.3">
      <c r="A2002" s="11" t="s">
        <v>4475</v>
      </c>
      <c r="B2002" s="11" t="s">
        <v>292</v>
      </c>
      <c r="C2002" s="11" t="s">
        <v>4453</v>
      </c>
      <c r="D2002" s="11" t="s">
        <v>4454</v>
      </c>
      <c r="E2002" s="11" t="s">
        <v>4476</v>
      </c>
      <c r="F2002" s="12">
        <v>202</v>
      </c>
      <c r="G2002" s="12">
        <v>61</v>
      </c>
      <c r="H2002" s="13">
        <v>5.1700000000000003E-2</v>
      </c>
      <c r="I2002" s="14">
        <v>1.0062212699999999</v>
      </c>
      <c r="J2002" s="15">
        <v>0.49</v>
      </c>
      <c r="K2002" s="16" t="s">
        <v>613</v>
      </c>
      <c r="L2002" t="str">
        <f t="shared" si="31"/>
        <v>none</v>
      </c>
    </row>
    <row r="2003" spans="1:12" x14ac:dyDescent="0.3">
      <c r="A2003" s="11" t="s">
        <v>4477</v>
      </c>
      <c r="B2003" s="11" t="s">
        <v>292</v>
      </c>
      <c r="C2003" s="11" t="s">
        <v>4453</v>
      </c>
      <c r="D2003" s="11" t="s">
        <v>4454</v>
      </c>
      <c r="E2003" s="11" t="s">
        <v>4478</v>
      </c>
      <c r="F2003" s="12">
        <v>715</v>
      </c>
      <c r="G2003" s="12">
        <v>250</v>
      </c>
      <c r="H2003" s="13">
        <v>5.8700000000000002E-2</v>
      </c>
      <c r="I2003" s="14">
        <v>0.71130517000000004</v>
      </c>
      <c r="J2003" s="15">
        <v>0.4</v>
      </c>
      <c r="K2003" s="16" t="s">
        <v>613</v>
      </c>
      <c r="L2003" t="str">
        <f t="shared" si="31"/>
        <v>none</v>
      </c>
    </row>
    <row r="2004" spans="1:12" x14ac:dyDescent="0.3">
      <c r="A2004" s="11" t="s">
        <v>4479</v>
      </c>
      <c r="B2004" s="11" t="s">
        <v>292</v>
      </c>
      <c r="C2004" s="11" t="s">
        <v>4453</v>
      </c>
      <c r="D2004" s="11" t="s">
        <v>4454</v>
      </c>
      <c r="E2004" s="11" t="s">
        <v>4480</v>
      </c>
      <c r="F2004" s="12">
        <v>105</v>
      </c>
      <c r="G2004" s="12">
        <v>37</v>
      </c>
      <c r="H2004" s="13">
        <v>0.1729</v>
      </c>
      <c r="I2004" s="14">
        <v>0.20912278000000001</v>
      </c>
      <c r="J2004" s="15">
        <v>0.1</v>
      </c>
      <c r="K2004" s="16" t="s">
        <v>613</v>
      </c>
      <c r="L2004" t="str">
        <f t="shared" si="31"/>
        <v>none</v>
      </c>
    </row>
    <row r="2005" spans="1:12" x14ac:dyDescent="0.3">
      <c r="A2005" s="11" t="s">
        <v>4483</v>
      </c>
      <c r="B2005" s="11" t="s">
        <v>292</v>
      </c>
      <c r="C2005" s="11" t="s">
        <v>4481</v>
      </c>
      <c r="D2005" s="11" t="s">
        <v>4482</v>
      </c>
      <c r="E2005" s="11" t="s">
        <v>4484</v>
      </c>
      <c r="F2005" s="12">
        <v>233</v>
      </c>
      <c r="G2005" s="12">
        <v>58</v>
      </c>
      <c r="H2005" s="13">
        <v>4.7399999999999998E-2</v>
      </c>
      <c r="I2005" s="14">
        <v>2.7427235699999999</v>
      </c>
      <c r="J2005" s="15">
        <v>1.82</v>
      </c>
      <c r="K2005" s="16" t="s">
        <v>331</v>
      </c>
      <c r="L2005" t="str">
        <f t="shared" si="31"/>
        <v>none</v>
      </c>
    </row>
    <row r="2006" spans="1:12" x14ac:dyDescent="0.3">
      <c r="A2006" s="18" t="s">
        <v>4485</v>
      </c>
      <c r="B2006" s="11" t="s">
        <v>292</v>
      </c>
      <c r="C2006" s="11" t="s">
        <v>4481</v>
      </c>
      <c r="D2006" s="11" t="s">
        <v>4482</v>
      </c>
      <c r="E2006" s="11" t="s">
        <v>4486</v>
      </c>
      <c r="F2006" s="12">
        <v>1157</v>
      </c>
      <c r="G2006" s="12">
        <v>196</v>
      </c>
      <c r="H2006" s="13">
        <v>0.113</v>
      </c>
      <c r="I2006" s="14">
        <v>2.6476033600000002</v>
      </c>
      <c r="J2006" s="15">
        <v>2.2000000000000002</v>
      </c>
      <c r="K2006" s="16" t="s">
        <v>331</v>
      </c>
      <c r="L2006" t="str">
        <f t="shared" si="31"/>
        <v>none</v>
      </c>
    </row>
    <row r="2007" spans="1:12" x14ac:dyDescent="0.3">
      <c r="A2007" s="11" t="s">
        <v>4489</v>
      </c>
      <c r="B2007" s="11" t="s">
        <v>292</v>
      </c>
      <c r="C2007" s="11" t="s">
        <v>4487</v>
      </c>
      <c r="D2007" s="11" t="s">
        <v>4488</v>
      </c>
      <c r="E2007" s="11" t="s">
        <v>4490</v>
      </c>
      <c r="F2007" s="12">
        <v>62</v>
      </c>
      <c r="G2007" s="12">
        <v>14</v>
      </c>
      <c r="H2007" s="13">
        <v>0.1036</v>
      </c>
      <c r="I2007" s="14">
        <v>0.54078707999999998</v>
      </c>
      <c r="J2007" s="15">
        <v>0.4</v>
      </c>
      <c r="K2007" s="16" t="s">
        <v>331</v>
      </c>
      <c r="L2007" t="str">
        <f t="shared" si="31"/>
        <v>none</v>
      </c>
    </row>
    <row r="2008" spans="1:12" x14ac:dyDescent="0.3">
      <c r="A2008" s="18" t="s">
        <v>4493</v>
      </c>
      <c r="B2008" s="11" t="s">
        <v>292</v>
      </c>
      <c r="C2008" s="11" t="s">
        <v>4491</v>
      </c>
      <c r="D2008" s="11" t="s">
        <v>4492</v>
      </c>
      <c r="E2008" s="11" t="s">
        <v>4494</v>
      </c>
      <c r="F2008" s="12">
        <v>42</v>
      </c>
      <c r="G2008" s="12">
        <v>10</v>
      </c>
      <c r="H2008" s="13">
        <v>0.2636</v>
      </c>
      <c r="I2008" s="14">
        <v>0.17651199000000001</v>
      </c>
      <c r="J2008" s="15">
        <v>0.1</v>
      </c>
      <c r="K2008" s="16" t="s">
        <v>297</v>
      </c>
      <c r="L2008" t="str">
        <f t="shared" si="31"/>
        <v>none</v>
      </c>
    </row>
    <row r="2009" spans="1:12" x14ac:dyDescent="0.3">
      <c r="A2009" s="18" t="s">
        <v>4495</v>
      </c>
      <c r="B2009" s="11" t="s">
        <v>292</v>
      </c>
      <c r="C2009" s="11" t="s">
        <v>4491</v>
      </c>
      <c r="D2009" s="11" t="s">
        <v>4492</v>
      </c>
      <c r="E2009" s="11" t="s">
        <v>4496</v>
      </c>
      <c r="F2009" s="12">
        <v>36</v>
      </c>
      <c r="G2009" s="12">
        <v>9</v>
      </c>
      <c r="H2009" s="13">
        <v>0.23230000000000001</v>
      </c>
      <c r="I2009" s="14">
        <v>0.17595469</v>
      </c>
      <c r="J2009" s="15">
        <v>0.1</v>
      </c>
      <c r="K2009" s="16" t="s">
        <v>297</v>
      </c>
      <c r="L2009" t="str">
        <f t="shared" si="31"/>
        <v>none</v>
      </c>
    </row>
    <row r="2010" spans="1:12" x14ac:dyDescent="0.3">
      <c r="A2010" s="11" t="s">
        <v>4497</v>
      </c>
      <c r="B2010" s="11" t="s">
        <v>292</v>
      </c>
      <c r="C2010" s="11" t="s">
        <v>4491</v>
      </c>
      <c r="D2010" s="11" t="s">
        <v>4492</v>
      </c>
      <c r="E2010" s="11" t="s">
        <v>4498</v>
      </c>
      <c r="F2010" s="12">
        <v>55</v>
      </c>
      <c r="G2010" s="12">
        <v>14</v>
      </c>
      <c r="H2010" s="13">
        <v>0.2843</v>
      </c>
      <c r="I2010" s="14">
        <v>0.22214750999999999</v>
      </c>
      <c r="J2010" s="15">
        <v>0.1</v>
      </c>
      <c r="K2010" s="16" t="s">
        <v>297</v>
      </c>
      <c r="L2010" t="str">
        <f t="shared" si="31"/>
        <v>none</v>
      </c>
    </row>
    <row r="2011" spans="1:12" x14ac:dyDescent="0.3">
      <c r="A2011" s="11" t="s">
        <v>4501</v>
      </c>
      <c r="B2011" s="11" t="s">
        <v>292</v>
      </c>
      <c r="C2011" s="11" t="s">
        <v>4499</v>
      </c>
      <c r="D2011" s="11" t="s">
        <v>4500</v>
      </c>
      <c r="E2011" s="11" t="s">
        <v>4502</v>
      </c>
      <c r="F2011" s="12">
        <v>28</v>
      </c>
      <c r="G2011" s="12">
        <v>7</v>
      </c>
      <c r="H2011" s="13">
        <v>6.1400000000000003E-2</v>
      </c>
      <c r="I2011" s="14">
        <v>6.4818092399999996</v>
      </c>
      <c r="J2011" s="15">
        <v>3</v>
      </c>
      <c r="K2011" s="16" t="s">
        <v>297</v>
      </c>
      <c r="L2011" t="str">
        <f t="shared" si="31"/>
        <v>none</v>
      </c>
    </row>
    <row r="2012" spans="1:12" x14ac:dyDescent="0.3">
      <c r="A2012" s="18" t="s">
        <v>4503</v>
      </c>
      <c r="B2012" s="11" t="s">
        <v>292</v>
      </c>
      <c r="C2012" s="11" t="s">
        <v>4499</v>
      </c>
      <c r="D2012" s="11" t="s">
        <v>4500</v>
      </c>
      <c r="E2012" s="11" t="s">
        <v>4504</v>
      </c>
      <c r="F2012" s="12">
        <v>59</v>
      </c>
      <c r="G2012" s="12">
        <v>15</v>
      </c>
      <c r="H2012" s="13">
        <v>0.1075</v>
      </c>
      <c r="I2012" s="14">
        <v>5.4853634400000004</v>
      </c>
      <c r="J2012" s="15">
        <v>2.5</v>
      </c>
      <c r="K2012" s="16" t="s">
        <v>297</v>
      </c>
      <c r="L2012" t="str">
        <f t="shared" si="31"/>
        <v>none</v>
      </c>
    </row>
    <row r="2013" spans="1:12" x14ac:dyDescent="0.3">
      <c r="A2013" s="11" t="s">
        <v>4505</v>
      </c>
      <c r="B2013" s="11" t="s">
        <v>292</v>
      </c>
      <c r="C2013" s="11" t="s">
        <v>4499</v>
      </c>
      <c r="D2013" s="11" t="s">
        <v>4500</v>
      </c>
      <c r="E2013" s="11" t="s">
        <v>4506</v>
      </c>
      <c r="F2013" s="12">
        <v>44</v>
      </c>
      <c r="G2013" s="12">
        <v>11</v>
      </c>
      <c r="H2013" s="13">
        <v>0.25559999999999999</v>
      </c>
      <c r="I2013" s="14">
        <v>2.7975946399999998</v>
      </c>
      <c r="J2013" s="15">
        <v>2</v>
      </c>
      <c r="K2013" s="16" t="s">
        <v>297</v>
      </c>
      <c r="L2013" t="str">
        <f t="shared" si="31"/>
        <v>none</v>
      </c>
    </row>
    <row r="2014" spans="1:12" x14ac:dyDescent="0.3">
      <c r="A2014" s="18" t="s">
        <v>4507</v>
      </c>
      <c r="B2014" s="11" t="s">
        <v>292</v>
      </c>
      <c r="C2014" s="11" t="s">
        <v>4499</v>
      </c>
      <c r="D2014" s="11" t="s">
        <v>4500</v>
      </c>
      <c r="E2014" s="11" t="s">
        <v>4508</v>
      </c>
      <c r="F2014" s="12">
        <v>24</v>
      </c>
      <c r="G2014" s="12">
        <v>6</v>
      </c>
      <c r="H2014" s="13">
        <v>4.4499999999999998E-2</v>
      </c>
      <c r="I2014" s="14">
        <v>7.41815772</v>
      </c>
      <c r="J2014" s="15">
        <v>3.5</v>
      </c>
      <c r="K2014" s="16" t="s">
        <v>297</v>
      </c>
      <c r="L2014" t="str">
        <f t="shared" si="31"/>
        <v>none</v>
      </c>
    </row>
    <row r="2015" spans="1:12" x14ac:dyDescent="0.3">
      <c r="A2015" s="11" t="s">
        <v>4509</v>
      </c>
      <c r="B2015" s="11" t="s">
        <v>292</v>
      </c>
      <c r="C2015" s="11" t="s">
        <v>4499</v>
      </c>
      <c r="D2015" s="11" t="s">
        <v>4500</v>
      </c>
      <c r="E2015" s="11" t="s">
        <v>4510</v>
      </c>
      <c r="F2015" s="12">
        <v>38</v>
      </c>
      <c r="G2015" s="12">
        <v>10</v>
      </c>
      <c r="H2015" s="13">
        <v>0.14560000000000001</v>
      </c>
      <c r="I2015" s="14">
        <v>4.1721519000000002</v>
      </c>
      <c r="J2015" s="15">
        <v>2.5</v>
      </c>
      <c r="K2015" s="16" t="s">
        <v>297</v>
      </c>
      <c r="L2015" t="str">
        <f t="shared" si="31"/>
        <v>none</v>
      </c>
    </row>
    <row r="2016" spans="1:12" x14ac:dyDescent="0.3">
      <c r="A2016" s="11" t="s">
        <v>4513</v>
      </c>
      <c r="B2016" s="11" t="s">
        <v>292</v>
      </c>
      <c r="C2016" s="11" t="s">
        <v>4511</v>
      </c>
      <c r="D2016" s="11" t="s">
        <v>4512</v>
      </c>
      <c r="E2016" s="11" t="s">
        <v>4514</v>
      </c>
      <c r="F2016" s="12">
        <v>29</v>
      </c>
      <c r="G2016" s="12">
        <v>7</v>
      </c>
      <c r="H2016" s="13">
        <v>0.1009</v>
      </c>
      <c r="I2016" s="14">
        <v>0.93446803000000001</v>
      </c>
      <c r="J2016" s="15">
        <v>0.7</v>
      </c>
      <c r="K2016" s="16" t="s">
        <v>370</v>
      </c>
      <c r="L2016" t="str">
        <f t="shared" si="31"/>
        <v>none</v>
      </c>
    </row>
    <row r="2017" spans="1:12" x14ac:dyDescent="0.3">
      <c r="A2017" s="11" t="s">
        <v>4515</v>
      </c>
      <c r="B2017" s="11" t="s">
        <v>292</v>
      </c>
      <c r="C2017" s="11" t="s">
        <v>4511</v>
      </c>
      <c r="D2017" s="11" t="s">
        <v>4512</v>
      </c>
      <c r="E2017" s="11" t="s">
        <v>4516</v>
      </c>
      <c r="F2017" s="12">
        <v>9</v>
      </c>
      <c r="G2017" s="12">
        <v>2</v>
      </c>
      <c r="H2017" s="13">
        <v>8.4099999999999994E-2</v>
      </c>
      <c r="I2017" s="14">
        <v>0.94842031000000004</v>
      </c>
      <c r="J2017" s="15">
        <v>0.7</v>
      </c>
      <c r="K2017" s="16" t="s">
        <v>331</v>
      </c>
      <c r="L2017" t="str">
        <f t="shared" si="31"/>
        <v>none</v>
      </c>
    </row>
    <row r="2018" spans="1:12" x14ac:dyDescent="0.3">
      <c r="A2018" s="11" t="s">
        <v>4517</v>
      </c>
      <c r="B2018" s="11" t="s">
        <v>292</v>
      </c>
      <c r="C2018" s="11" t="s">
        <v>4511</v>
      </c>
      <c r="D2018" s="11" t="s">
        <v>4512</v>
      </c>
      <c r="E2018" s="11" t="s">
        <v>4518</v>
      </c>
      <c r="F2018" s="12">
        <v>18</v>
      </c>
      <c r="G2018" s="12">
        <v>5</v>
      </c>
      <c r="H2018" s="13">
        <v>7.2700000000000001E-2</v>
      </c>
      <c r="I2018" s="14">
        <v>0.99369717999999996</v>
      </c>
      <c r="J2018" s="15">
        <v>0.7</v>
      </c>
      <c r="K2018" s="16" t="s">
        <v>331</v>
      </c>
      <c r="L2018" t="str">
        <f t="shared" si="31"/>
        <v>none</v>
      </c>
    </row>
    <row r="2019" spans="1:12" x14ac:dyDescent="0.3">
      <c r="A2019" s="11" t="s">
        <v>4521</v>
      </c>
      <c r="B2019" s="11" t="s">
        <v>292</v>
      </c>
      <c r="C2019" s="11" t="s">
        <v>4519</v>
      </c>
      <c r="D2019" s="11" t="s">
        <v>4520</v>
      </c>
      <c r="E2019" s="11" t="s">
        <v>4522</v>
      </c>
      <c r="F2019" s="12">
        <v>25</v>
      </c>
      <c r="G2019" s="12">
        <v>6</v>
      </c>
      <c r="H2019" s="13">
        <v>0.29049999999999998</v>
      </c>
      <c r="I2019" s="14">
        <v>1.32335449</v>
      </c>
      <c r="J2019" s="15">
        <v>1</v>
      </c>
      <c r="K2019" s="16" t="s">
        <v>297</v>
      </c>
      <c r="L2019" t="str">
        <f t="shared" si="31"/>
        <v>none</v>
      </c>
    </row>
    <row r="2020" spans="1:12" x14ac:dyDescent="0.3">
      <c r="A2020" s="18" t="s">
        <v>4523</v>
      </c>
      <c r="B2020" s="11" t="s">
        <v>292</v>
      </c>
      <c r="C2020" s="11" t="s">
        <v>4519</v>
      </c>
      <c r="D2020" s="11" t="s">
        <v>4520</v>
      </c>
      <c r="E2020" s="11" t="s">
        <v>4524</v>
      </c>
      <c r="F2020" s="12">
        <v>34</v>
      </c>
      <c r="G2020" s="12">
        <v>11</v>
      </c>
      <c r="H2020" s="13">
        <v>0.4622</v>
      </c>
      <c r="I2020" s="14">
        <v>1.1990882199999999</v>
      </c>
      <c r="J2020" s="15">
        <v>0.8</v>
      </c>
      <c r="K2020" s="16" t="s">
        <v>297</v>
      </c>
      <c r="L2020" t="str">
        <f t="shared" si="31"/>
        <v>none</v>
      </c>
    </row>
    <row r="2021" spans="1:12" x14ac:dyDescent="0.3">
      <c r="A2021" s="11" t="s">
        <v>4525</v>
      </c>
      <c r="B2021" s="11" t="s">
        <v>292</v>
      </c>
      <c r="C2021" s="11" t="s">
        <v>4519</v>
      </c>
      <c r="D2021" s="11" t="s">
        <v>4520</v>
      </c>
      <c r="E2021" s="11" t="s">
        <v>4526</v>
      </c>
      <c r="F2021" s="12">
        <v>78</v>
      </c>
      <c r="G2021" s="12">
        <v>25</v>
      </c>
      <c r="H2021" s="13">
        <v>0.39179999999999998</v>
      </c>
      <c r="I2021" s="14">
        <v>1.1973038600000001</v>
      </c>
      <c r="J2021" s="15">
        <v>0.8</v>
      </c>
      <c r="K2021" s="16" t="s">
        <v>297</v>
      </c>
      <c r="L2021" t="str">
        <f t="shared" si="31"/>
        <v>none</v>
      </c>
    </row>
    <row r="2022" spans="1:12" x14ac:dyDescent="0.3">
      <c r="A2022" s="11" t="s">
        <v>4527</v>
      </c>
      <c r="B2022" s="11" t="s">
        <v>292</v>
      </c>
      <c r="C2022" s="11" t="s">
        <v>4519</v>
      </c>
      <c r="D2022" s="11" t="s">
        <v>4520</v>
      </c>
      <c r="E2022" s="11" t="s">
        <v>4528</v>
      </c>
      <c r="F2022" s="12">
        <v>52</v>
      </c>
      <c r="G2022" s="12">
        <v>13</v>
      </c>
      <c r="H2022" s="13">
        <v>0.2858</v>
      </c>
      <c r="I2022" s="14">
        <v>1.2532321900000001</v>
      </c>
      <c r="J2022" s="15">
        <v>0.9</v>
      </c>
      <c r="K2022" s="16" t="s">
        <v>297</v>
      </c>
      <c r="L2022" t="str">
        <f t="shared" si="31"/>
        <v>none</v>
      </c>
    </row>
    <row r="2023" spans="1:12" x14ac:dyDescent="0.3">
      <c r="A2023" s="11" t="s">
        <v>4529</v>
      </c>
      <c r="B2023" s="11" t="s">
        <v>292</v>
      </c>
      <c r="C2023" s="11" t="s">
        <v>4519</v>
      </c>
      <c r="D2023" s="11" t="s">
        <v>4520</v>
      </c>
      <c r="E2023" s="11" t="s">
        <v>4530</v>
      </c>
      <c r="F2023" s="12">
        <v>23</v>
      </c>
      <c r="G2023" s="12">
        <v>6</v>
      </c>
      <c r="H2023" s="13">
        <v>0.24</v>
      </c>
      <c r="I2023" s="14">
        <v>1.2214429099999999</v>
      </c>
      <c r="J2023" s="15">
        <v>0.9</v>
      </c>
      <c r="K2023" s="16" t="s">
        <v>297</v>
      </c>
      <c r="L2023" t="str">
        <f t="shared" si="31"/>
        <v>none</v>
      </c>
    </row>
    <row r="2024" spans="1:12" x14ac:dyDescent="0.3">
      <c r="A2024" s="11" t="s">
        <v>4533</v>
      </c>
      <c r="B2024" s="11" t="s">
        <v>292</v>
      </c>
      <c r="C2024" s="11" t="s">
        <v>4531</v>
      </c>
      <c r="D2024" s="11" t="s">
        <v>4532</v>
      </c>
      <c r="E2024" s="11" t="s">
        <v>4534</v>
      </c>
      <c r="F2024" s="12">
        <v>11</v>
      </c>
      <c r="G2024" s="12">
        <v>3</v>
      </c>
      <c r="H2024" s="13">
        <v>3.7400000000000003E-2</v>
      </c>
      <c r="I2024" s="14">
        <v>0.73997995000000005</v>
      </c>
      <c r="J2024" s="15">
        <v>0.5</v>
      </c>
      <c r="K2024" s="16" t="s">
        <v>331</v>
      </c>
      <c r="L2024" t="str">
        <f t="shared" si="31"/>
        <v>none</v>
      </c>
    </row>
    <row r="2025" spans="1:12" x14ac:dyDescent="0.3">
      <c r="A2025" s="11" t="s">
        <v>4535</v>
      </c>
      <c r="B2025" s="11" t="s">
        <v>292</v>
      </c>
      <c r="C2025" s="11" t="s">
        <v>4531</v>
      </c>
      <c r="D2025" s="11" t="s">
        <v>4532</v>
      </c>
      <c r="E2025" s="11" t="s">
        <v>4536</v>
      </c>
      <c r="F2025" s="12">
        <v>93</v>
      </c>
      <c r="G2025" s="12">
        <v>23</v>
      </c>
      <c r="H2025" s="13">
        <v>0.2303</v>
      </c>
      <c r="I2025" s="14">
        <v>0.89794742999999999</v>
      </c>
      <c r="J2025" s="15">
        <v>0.5</v>
      </c>
      <c r="K2025" s="16" t="s">
        <v>331</v>
      </c>
      <c r="L2025" t="str">
        <f t="shared" si="31"/>
        <v>none</v>
      </c>
    </row>
    <row r="2026" spans="1:12" x14ac:dyDescent="0.3">
      <c r="A2026" s="18" t="s">
        <v>4537</v>
      </c>
      <c r="B2026" s="11" t="s">
        <v>292</v>
      </c>
      <c r="C2026" s="11" t="s">
        <v>4531</v>
      </c>
      <c r="D2026" s="11" t="s">
        <v>4532</v>
      </c>
      <c r="E2026" s="11" t="s">
        <v>4538</v>
      </c>
      <c r="F2026" s="12">
        <v>985</v>
      </c>
      <c r="G2026" s="12">
        <v>246</v>
      </c>
      <c r="H2026" s="13">
        <v>0.1075</v>
      </c>
      <c r="I2026" s="14">
        <v>1.08403593</v>
      </c>
      <c r="J2026" s="15">
        <v>0.5</v>
      </c>
      <c r="K2026" s="16" t="s">
        <v>297</v>
      </c>
      <c r="L2026" t="str">
        <f t="shared" si="31"/>
        <v>none</v>
      </c>
    </row>
    <row r="2027" spans="1:12" x14ac:dyDescent="0.3">
      <c r="A2027" s="11" t="s">
        <v>4539</v>
      </c>
      <c r="B2027" s="11" t="s">
        <v>292</v>
      </c>
      <c r="C2027" s="11" t="s">
        <v>4531</v>
      </c>
      <c r="D2027" s="11" t="s">
        <v>4532</v>
      </c>
      <c r="E2027" s="11" t="s">
        <v>4540</v>
      </c>
      <c r="F2027" s="12">
        <v>12</v>
      </c>
      <c r="G2027" s="12">
        <v>3</v>
      </c>
      <c r="H2027" s="13">
        <v>0.1958</v>
      </c>
      <c r="I2027" s="14">
        <v>0.81769208999999998</v>
      </c>
      <c r="J2027" s="15">
        <v>0.5</v>
      </c>
      <c r="K2027" s="16" t="s">
        <v>331</v>
      </c>
      <c r="L2027" t="str">
        <f t="shared" si="31"/>
        <v>none</v>
      </c>
    </row>
    <row r="2028" spans="1:12" x14ac:dyDescent="0.3">
      <c r="A2028" s="11" t="s">
        <v>4541</v>
      </c>
      <c r="B2028" s="11" t="s">
        <v>292</v>
      </c>
      <c r="C2028" s="11" t="s">
        <v>4531</v>
      </c>
      <c r="D2028" s="11" t="s">
        <v>4532</v>
      </c>
      <c r="E2028" s="11" t="s">
        <v>4542</v>
      </c>
      <c r="F2028" s="12">
        <v>89</v>
      </c>
      <c r="G2028" s="12">
        <v>22</v>
      </c>
      <c r="H2028" s="13">
        <v>0.25659999999999999</v>
      </c>
      <c r="I2028" s="14">
        <v>0.89205791999999995</v>
      </c>
      <c r="J2028" s="15">
        <v>0.5</v>
      </c>
      <c r="K2028" s="16" t="s">
        <v>331</v>
      </c>
      <c r="L2028" t="str">
        <f t="shared" si="31"/>
        <v>none</v>
      </c>
    </row>
    <row r="2029" spans="1:12" x14ac:dyDescent="0.3">
      <c r="A2029" s="11" t="s">
        <v>4543</v>
      </c>
      <c r="B2029" s="11" t="s">
        <v>292</v>
      </c>
      <c r="C2029" s="11" t="s">
        <v>4531</v>
      </c>
      <c r="D2029" s="11" t="s">
        <v>4532</v>
      </c>
      <c r="E2029" s="11" t="s">
        <v>4544</v>
      </c>
      <c r="F2029" s="12">
        <v>461</v>
      </c>
      <c r="G2029" s="12">
        <v>115</v>
      </c>
      <c r="H2029" s="13">
        <v>9.8599999999999993E-2</v>
      </c>
      <c r="I2029" s="14">
        <v>0.75230580000000002</v>
      </c>
      <c r="J2029" s="15">
        <v>0.5</v>
      </c>
      <c r="K2029" s="16" t="s">
        <v>331</v>
      </c>
      <c r="L2029" t="str">
        <f t="shared" si="31"/>
        <v>none</v>
      </c>
    </row>
    <row r="2030" spans="1:12" x14ac:dyDescent="0.3">
      <c r="A2030" s="11" t="s">
        <v>4545</v>
      </c>
      <c r="B2030" s="11" t="s">
        <v>292</v>
      </c>
      <c r="C2030" s="11" t="s">
        <v>4531</v>
      </c>
      <c r="D2030" s="11" t="s">
        <v>4532</v>
      </c>
      <c r="E2030" s="11" t="s">
        <v>4546</v>
      </c>
      <c r="F2030" s="12">
        <v>93</v>
      </c>
      <c r="G2030" s="12">
        <v>23</v>
      </c>
      <c r="H2030" s="13">
        <v>8.3000000000000004E-2</v>
      </c>
      <c r="I2030" s="14">
        <v>0.87864319000000002</v>
      </c>
      <c r="J2030" s="15">
        <v>0.5</v>
      </c>
      <c r="K2030" s="16" t="s">
        <v>331</v>
      </c>
      <c r="L2030" t="str">
        <f t="shared" si="31"/>
        <v>none</v>
      </c>
    </row>
    <row r="2031" spans="1:12" x14ac:dyDescent="0.3">
      <c r="A2031" s="11" t="s">
        <v>4547</v>
      </c>
      <c r="B2031" s="11" t="s">
        <v>292</v>
      </c>
      <c r="C2031" s="11" t="s">
        <v>4531</v>
      </c>
      <c r="D2031" s="11" t="s">
        <v>4532</v>
      </c>
      <c r="E2031" s="11" t="s">
        <v>4548</v>
      </c>
      <c r="F2031" s="12">
        <v>11</v>
      </c>
      <c r="G2031" s="12">
        <v>3</v>
      </c>
      <c r="H2031" s="13">
        <v>3.7699999999999997E-2</v>
      </c>
      <c r="I2031" s="14">
        <v>0.74106485</v>
      </c>
      <c r="J2031" s="15">
        <v>0.5</v>
      </c>
      <c r="K2031" s="16" t="s">
        <v>331</v>
      </c>
      <c r="L2031" t="str">
        <f t="shared" si="31"/>
        <v>none</v>
      </c>
    </row>
    <row r="2032" spans="1:12" x14ac:dyDescent="0.3">
      <c r="A2032" s="11" t="s">
        <v>4551</v>
      </c>
      <c r="B2032" s="11" t="s">
        <v>292</v>
      </c>
      <c r="C2032" s="11" t="s">
        <v>4549</v>
      </c>
      <c r="D2032" s="11" t="s">
        <v>4550</v>
      </c>
      <c r="E2032" s="11" t="s">
        <v>4552</v>
      </c>
      <c r="F2032" s="12">
        <v>10</v>
      </c>
      <c r="G2032" s="12">
        <v>3</v>
      </c>
      <c r="H2032" s="13">
        <v>0.3362</v>
      </c>
      <c r="I2032" s="14">
        <v>0.49296981000000001</v>
      </c>
      <c r="J2032" s="15">
        <v>0.2</v>
      </c>
      <c r="K2032" s="16" t="s">
        <v>297</v>
      </c>
      <c r="L2032" t="str">
        <f t="shared" si="31"/>
        <v>none</v>
      </c>
    </row>
    <row r="2033" spans="1:12" x14ac:dyDescent="0.3">
      <c r="A2033" s="11" t="s">
        <v>4553</v>
      </c>
      <c r="B2033" s="11" t="s">
        <v>292</v>
      </c>
      <c r="C2033" s="11" t="s">
        <v>4549</v>
      </c>
      <c r="D2033" s="11" t="s">
        <v>4550</v>
      </c>
      <c r="E2033" s="11" t="s">
        <v>4554</v>
      </c>
      <c r="F2033" s="12">
        <v>20</v>
      </c>
      <c r="G2033" s="12">
        <v>5</v>
      </c>
      <c r="H2033" s="13">
        <v>0.15590000000000001</v>
      </c>
      <c r="I2033" s="14">
        <v>0.52125021000000005</v>
      </c>
      <c r="J2033" s="15">
        <v>0.3</v>
      </c>
      <c r="K2033" s="16" t="s">
        <v>331</v>
      </c>
      <c r="L2033" t="str">
        <f t="shared" si="31"/>
        <v>none</v>
      </c>
    </row>
    <row r="2034" spans="1:12" x14ac:dyDescent="0.3">
      <c r="A2034" s="18" t="s">
        <v>4555</v>
      </c>
      <c r="B2034" s="11" t="s">
        <v>292</v>
      </c>
      <c r="C2034" s="11" t="s">
        <v>4549</v>
      </c>
      <c r="D2034" s="11" t="s">
        <v>4550</v>
      </c>
      <c r="E2034" s="11" t="s">
        <v>4556</v>
      </c>
      <c r="F2034" s="12">
        <v>8</v>
      </c>
      <c r="G2034" s="12">
        <v>3</v>
      </c>
      <c r="H2034" s="13">
        <v>0.40060000000000001</v>
      </c>
      <c r="I2034" s="14">
        <v>0.38583690999999998</v>
      </c>
      <c r="J2034" s="15">
        <v>0.1</v>
      </c>
      <c r="K2034" s="16" t="s">
        <v>297</v>
      </c>
      <c r="L2034" t="str">
        <f t="shared" si="31"/>
        <v>none</v>
      </c>
    </row>
    <row r="2035" spans="1:12" x14ac:dyDescent="0.3">
      <c r="A2035" s="18" t="s">
        <v>4557</v>
      </c>
      <c r="B2035" s="11" t="s">
        <v>292</v>
      </c>
      <c r="C2035" s="11" t="s">
        <v>4549</v>
      </c>
      <c r="D2035" s="11" t="s">
        <v>4550</v>
      </c>
      <c r="E2035" s="11" t="s">
        <v>4558</v>
      </c>
      <c r="F2035" s="12">
        <v>8</v>
      </c>
      <c r="G2035" s="12">
        <v>3</v>
      </c>
      <c r="H2035" s="13">
        <v>0.33860000000000001</v>
      </c>
      <c r="I2035" s="14">
        <v>0.46626148000000001</v>
      </c>
      <c r="J2035" s="15">
        <v>0.2</v>
      </c>
      <c r="K2035" s="16" t="s">
        <v>297</v>
      </c>
      <c r="L2035" t="str">
        <f t="shared" si="31"/>
        <v>none</v>
      </c>
    </row>
    <row r="2036" spans="1:12" x14ac:dyDescent="0.3">
      <c r="A2036" s="11" t="s">
        <v>4559</v>
      </c>
      <c r="B2036" s="11" t="s">
        <v>292</v>
      </c>
      <c r="C2036" s="11" t="s">
        <v>4549</v>
      </c>
      <c r="D2036" s="11" t="s">
        <v>4550</v>
      </c>
      <c r="E2036" s="11" t="s">
        <v>4560</v>
      </c>
      <c r="F2036" s="12">
        <v>20</v>
      </c>
      <c r="G2036" s="12">
        <v>5</v>
      </c>
      <c r="H2036" s="13">
        <v>0.17430000000000001</v>
      </c>
      <c r="I2036" s="14">
        <v>0.31923485000000001</v>
      </c>
      <c r="J2036" s="15">
        <v>0.1</v>
      </c>
      <c r="K2036" s="16" t="s">
        <v>331</v>
      </c>
      <c r="L2036" t="str">
        <f t="shared" si="31"/>
        <v>none</v>
      </c>
    </row>
    <row r="2037" spans="1:12" x14ac:dyDescent="0.3">
      <c r="A2037" s="11" t="s">
        <v>4561</v>
      </c>
      <c r="B2037" s="11" t="s">
        <v>292</v>
      </c>
      <c r="C2037" s="11" t="s">
        <v>4549</v>
      </c>
      <c r="D2037" s="11" t="s">
        <v>4550</v>
      </c>
      <c r="E2037" s="11" t="s">
        <v>4562</v>
      </c>
      <c r="F2037" s="12">
        <v>26</v>
      </c>
      <c r="G2037" s="12">
        <v>7</v>
      </c>
      <c r="H2037" s="13">
        <v>0.37619999999999998</v>
      </c>
      <c r="I2037" s="14">
        <v>0.15996103</v>
      </c>
      <c r="J2037" s="15">
        <v>0.01</v>
      </c>
      <c r="K2037" s="16" t="s">
        <v>331</v>
      </c>
      <c r="L2037" t="str">
        <f t="shared" si="31"/>
        <v>none</v>
      </c>
    </row>
    <row r="2038" spans="1:12" x14ac:dyDescent="0.3">
      <c r="A2038" s="11" t="s">
        <v>4563</v>
      </c>
      <c r="B2038" s="11" t="s">
        <v>292</v>
      </c>
      <c r="C2038" s="11" t="s">
        <v>4549</v>
      </c>
      <c r="D2038" s="11" t="s">
        <v>4550</v>
      </c>
      <c r="E2038" s="11" t="s">
        <v>4564</v>
      </c>
      <c r="F2038" s="12">
        <v>113</v>
      </c>
      <c r="G2038" s="12">
        <v>37</v>
      </c>
      <c r="H2038" s="13">
        <v>8.43E-2</v>
      </c>
      <c r="I2038" s="14">
        <v>0.65179306000000004</v>
      </c>
      <c r="J2038" s="15">
        <v>0.4</v>
      </c>
      <c r="K2038" s="16" t="s">
        <v>331</v>
      </c>
      <c r="L2038" t="str">
        <f t="shared" si="31"/>
        <v>none</v>
      </c>
    </row>
    <row r="2039" spans="1:12" x14ac:dyDescent="0.3">
      <c r="A2039" s="11" t="s">
        <v>4565</v>
      </c>
      <c r="B2039" s="11" t="s">
        <v>292</v>
      </c>
      <c r="C2039" s="11" t="s">
        <v>4549</v>
      </c>
      <c r="D2039" s="11" t="s">
        <v>4550</v>
      </c>
      <c r="E2039" s="11" t="s">
        <v>4566</v>
      </c>
      <c r="F2039" s="12">
        <v>234</v>
      </c>
      <c r="G2039" s="12">
        <v>58</v>
      </c>
      <c r="H2039" s="13">
        <v>9.4700000000000006E-2</v>
      </c>
      <c r="I2039" s="14">
        <v>0.97452576000000002</v>
      </c>
      <c r="J2039" s="15">
        <v>0.4</v>
      </c>
      <c r="K2039" s="16" t="s">
        <v>331</v>
      </c>
      <c r="L2039" t="str">
        <f t="shared" si="31"/>
        <v>none</v>
      </c>
    </row>
    <row r="2040" spans="1:12" x14ac:dyDescent="0.3">
      <c r="A2040" s="11" t="s">
        <v>4567</v>
      </c>
      <c r="B2040" s="11" t="s">
        <v>292</v>
      </c>
      <c r="C2040" s="11" t="s">
        <v>4549</v>
      </c>
      <c r="D2040" s="11" t="s">
        <v>4550</v>
      </c>
      <c r="E2040" s="11" t="s">
        <v>4568</v>
      </c>
      <c r="F2040" s="12">
        <v>9</v>
      </c>
      <c r="G2040" s="12">
        <v>2</v>
      </c>
      <c r="H2040" s="13">
        <v>0.17399999999999999</v>
      </c>
      <c r="I2040" s="14">
        <v>0.40059206000000003</v>
      </c>
      <c r="J2040" s="15">
        <v>0.2</v>
      </c>
      <c r="K2040" s="16" t="s">
        <v>331</v>
      </c>
      <c r="L2040" t="str">
        <f t="shared" si="31"/>
        <v>none</v>
      </c>
    </row>
    <row r="2041" spans="1:12" x14ac:dyDescent="0.3">
      <c r="A2041" s="11" t="s">
        <v>4569</v>
      </c>
      <c r="B2041" s="11" t="s">
        <v>292</v>
      </c>
      <c r="C2041" s="11" t="s">
        <v>4549</v>
      </c>
      <c r="D2041" s="11" t="s">
        <v>4550</v>
      </c>
      <c r="E2041" s="11" t="s">
        <v>4570</v>
      </c>
      <c r="F2041" s="12">
        <v>8</v>
      </c>
      <c r="G2041" s="12">
        <v>2</v>
      </c>
      <c r="H2041" s="13">
        <v>0.30099999999999999</v>
      </c>
      <c r="I2041" s="14">
        <v>0.40922450999999999</v>
      </c>
      <c r="J2041" s="15">
        <v>0.2</v>
      </c>
      <c r="K2041" s="16" t="s">
        <v>331</v>
      </c>
      <c r="L2041" t="str">
        <f t="shared" si="31"/>
        <v>none</v>
      </c>
    </row>
    <row r="2042" spans="1:12" x14ac:dyDescent="0.3">
      <c r="A2042" s="18" t="s">
        <v>4571</v>
      </c>
      <c r="B2042" s="11" t="s">
        <v>292</v>
      </c>
      <c r="C2042" s="11" t="s">
        <v>4549</v>
      </c>
      <c r="D2042" s="11" t="s">
        <v>4550</v>
      </c>
      <c r="E2042" s="11" t="s">
        <v>4572</v>
      </c>
      <c r="F2042" s="12">
        <v>42</v>
      </c>
      <c r="G2042" s="12">
        <v>10</v>
      </c>
      <c r="H2042" s="13">
        <v>0.13059999999999999</v>
      </c>
      <c r="I2042" s="14">
        <v>0.73235404999999998</v>
      </c>
      <c r="J2042" s="15">
        <v>0.5</v>
      </c>
      <c r="K2042" s="16" t="s">
        <v>331</v>
      </c>
      <c r="L2042" t="str">
        <f t="shared" si="31"/>
        <v>none</v>
      </c>
    </row>
    <row r="2043" spans="1:12" x14ac:dyDescent="0.3">
      <c r="A2043" s="11" t="s">
        <v>4575</v>
      </c>
      <c r="B2043" s="11" t="s">
        <v>292</v>
      </c>
      <c r="C2043" s="11" t="s">
        <v>4573</v>
      </c>
      <c r="D2043" s="11" t="s">
        <v>4574</v>
      </c>
      <c r="E2043" s="11" t="s">
        <v>4576</v>
      </c>
      <c r="F2043" s="12">
        <v>3150</v>
      </c>
      <c r="G2043" s="12">
        <v>812</v>
      </c>
      <c r="H2043" s="13">
        <v>6.0299999999999999E-2</v>
      </c>
      <c r="I2043" s="14">
        <v>2.0275812599999998</v>
      </c>
      <c r="J2043" s="15">
        <v>1.5</v>
      </c>
      <c r="K2043" s="16" t="s">
        <v>370</v>
      </c>
      <c r="L2043" t="str">
        <f t="shared" si="31"/>
        <v>none</v>
      </c>
    </row>
    <row r="2044" spans="1:12" x14ac:dyDescent="0.3">
      <c r="A2044" s="11" t="s">
        <v>4579</v>
      </c>
      <c r="B2044" s="11" t="s">
        <v>292</v>
      </c>
      <c r="C2044" s="11" t="s">
        <v>4577</v>
      </c>
      <c r="D2044" s="11" t="s">
        <v>4578</v>
      </c>
      <c r="E2044" s="11" t="s">
        <v>4580</v>
      </c>
      <c r="F2044" s="12">
        <v>4964</v>
      </c>
      <c r="G2044" s="12">
        <v>952</v>
      </c>
      <c r="H2044" s="13">
        <v>0.25280000000000002</v>
      </c>
      <c r="I2044" s="14">
        <v>1.1466634899999999</v>
      </c>
      <c r="J2044" s="15">
        <v>0.9</v>
      </c>
      <c r="K2044" s="16" t="s">
        <v>331</v>
      </c>
      <c r="L2044" t="str">
        <f t="shared" si="31"/>
        <v>none</v>
      </c>
    </row>
    <row r="2045" spans="1:12" x14ac:dyDescent="0.3">
      <c r="A2045" s="11" t="s">
        <v>4581</v>
      </c>
      <c r="B2045" s="11" t="s">
        <v>292</v>
      </c>
      <c r="C2045" s="11" t="s">
        <v>4577</v>
      </c>
      <c r="D2045" s="11" t="s">
        <v>4578</v>
      </c>
      <c r="E2045" s="11" t="s">
        <v>4582</v>
      </c>
      <c r="F2045" s="12">
        <v>11</v>
      </c>
      <c r="G2045" s="12">
        <v>2</v>
      </c>
      <c r="H2045" s="13">
        <v>8.9200000000000002E-2</v>
      </c>
      <c r="I2045" s="14">
        <v>1.1632025699999999</v>
      </c>
      <c r="J2045" s="15">
        <v>0.9</v>
      </c>
      <c r="K2045" s="16" t="s">
        <v>331</v>
      </c>
      <c r="L2045" t="str">
        <f t="shared" si="31"/>
        <v>none</v>
      </c>
    </row>
    <row r="2046" spans="1:12" x14ac:dyDescent="0.3">
      <c r="A2046" s="11" t="s">
        <v>4583</v>
      </c>
      <c r="B2046" s="11" t="s">
        <v>292</v>
      </c>
      <c r="C2046" s="11" t="s">
        <v>4577</v>
      </c>
      <c r="D2046" s="11" t="s">
        <v>4578</v>
      </c>
      <c r="E2046" s="11" t="s">
        <v>4584</v>
      </c>
      <c r="F2046" s="12">
        <v>3374</v>
      </c>
      <c r="G2046" s="12">
        <v>504</v>
      </c>
      <c r="H2046" s="13">
        <v>0.28029999999999999</v>
      </c>
      <c r="I2046" s="14">
        <v>1.1675671599999999</v>
      </c>
      <c r="J2046" s="15">
        <v>0.9</v>
      </c>
      <c r="K2046" s="16" t="s">
        <v>370</v>
      </c>
      <c r="L2046" t="str">
        <f t="shared" si="31"/>
        <v>none</v>
      </c>
    </row>
    <row r="2047" spans="1:12" x14ac:dyDescent="0.3">
      <c r="A2047" s="11" t="s">
        <v>4585</v>
      </c>
      <c r="B2047" s="11" t="s">
        <v>292</v>
      </c>
      <c r="C2047" s="11" t="s">
        <v>4577</v>
      </c>
      <c r="D2047" s="11" t="s">
        <v>4578</v>
      </c>
      <c r="E2047" s="11" t="s">
        <v>4586</v>
      </c>
      <c r="F2047" s="12">
        <v>4025</v>
      </c>
      <c r="G2047" s="12">
        <v>698</v>
      </c>
      <c r="H2047" s="13">
        <v>0.33250000000000002</v>
      </c>
      <c r="I2047" s="14">
        <v>1.19602338</v>
      </c>
      <c r="J2047" s="15">
        <v>0.9</v>
      </c>
      <c r="K2047" s="16" t="s">
        <v>370</v>
      </c>
      <c r="L2047" t="str">
        <f t="shared" si="31"/>
        <v>none</v>
      </c>
    </row>
    <row r="2048" spans="1:12" x14ac:dyDescent="0.3">
      <c r="A2048" s="11" t="s">
        <v>4587</v>
      </c>
      <c r="B2048" s="11" t="s">
        <v>292</v>
      </c>
      <c r="C2048" s="11" t="s">
        <v>4577</v>
      </c>
      <c r="D2048" s="11" t="s">
        <v>4578</v>
      </c>
      <c r="E2048" s="11" t="s">
        <v>4588</v>
      </c>
      <c r="F2048" s="12">
        <v>13</v>
      </c>
      <c r="G2048" s="12">
        <v>3</v>
      </c>
      <c r="H2048" s="13">
        <v>9.9000000000000005E-2</v>
      </c>
      <c r="I2048" s="14">
        <v>1.1783297500000001</v>
      </c>
      <c r="J2048" s="15">
        <v>0.9</v>
      </c>
      <c r="K2048" s="16" t="s">
        <v>331</v>
      </c>
      <c r="L2048" t="str">
        <f t="shared" si="31"/>
        <v>none</v>
      </c>
    </row>
    <row r="2049" spans="1:12" x14ac:dyDescent="0.3">
      <c r="A2049" s="11" t="s">
        <v>4589</v>
      </c>
      <c r="B2049" s="11" t="s">
        <v>292</v>
      </c>
      <c r="C2049" s="11" t="s">
        <v>4577</v>
      </c>
      <c r="D2049" s="11" t="s">
        <v>4578</v>
      </c>
      <c r="E2049" s="11" t="s">
        <v>4590</v>
      </c>
      <c r="F2049" s="12">
        <v>172</v>
      </c>
      <c r="G2049" s="12">
        <v>32</v>
      </c>
      <c r="H2049" s="13">
        <v>1.5100000000000001E-2</v>
      </c>
      <c r="I2049" s="14">
        <v>1.1019322600000001</v>
      </c>
      <c r="J2049" s="15">
        <v>0.9</v>
      </c>
      <c r="K2049" s="16" t="s">
        <v>331</v>
      </c>
      <c r="L2049" t="str">
        <f t="shared" si="31"/>
        <v>none</v>
      </c>
    </row>
    <row r="2050" spans="1:12" x14ac:dyDescent="0.3">
      <c r="A2050" s="11" t="s">
        <v>4591</v>
      </c>
      <c r="B2050" s="11" t="s">
        <v>292</v>
      </c>
      <c r="C2050" s="11" t="s">
        <v>4577</v>
      </c>
      <c r="D2050" s="11" t="s">
        <v>4578</v>
      </c>
      <c r="E2050" s="11" t="s">
        <v>4592</v>
      </c>
      <c r="F2050" s="12">
        <v>7228</v>
      </c>
      <c r="G2050" s="12">
        <v>1463</v>
      </c>
      <c r="H2050" s="13">
        <v>0.53049999999999997</v>
      </c>
      <c r="I2050" s="14">
        <v>1.16623297</v>
      </c>
      <c r="J2050" s="15">
        <v>0.9</v>
      </c>
      <c r="K2050" s="16" t="s">
        <v>331</v>
      </c>
      <c r="L2050" t="str">
        <f t="shared" si="31"/>
        <v>none</v>
      </c>
    </row>
    <row r="2051" spans="1:12" x14ac:dyDescent="0.3">
      <c r="A2051" s="11" t="s">
        <v>4593</v>
      </c>
      <c r="B2051" s="11" t="s">
        <v>292</v>
      </c>
      <c r="C2051" s="11" t="s">
        <v>4577</v>
      </c>
      <c r="D2051" s="11" t="s">
        <v>4578</v>
      </c>
      <c r="E2051" s="11" t="s">
        <v>4594</v>
      </c>
      <c r="F2051" s="12">
        <v>99</v>
      </c>
      <c r="G2051" s="12">
        <v>22</v>
      </c>
      <c r="H2051" s="13">
        <v>8.6E-3</v>
      </c>
      <c r="I2051" s="14">
        <v>1.2090961499999999</v>
      </c>
      <c r="J2051" s="15">
        <v>0.9</v>
      </c>
      <c r="K2051" s="16" t="s">
        <v>331</v>
      </c>
      <c r="L2051" t="str">
        <f t="shared" ref="L2051:L2114" si="32">IFERROR(VLOOKUP(C2051,$O$2:$P$21,2,FALSE),"none")</f>
        <v>none</v>
      </c>
    </row>
    <row r="2052" spans="1:12" x14ac:dyDescent="0.3">
      <c r="A2052" s="11" t="s">
        <v>4595</v>
      </c>
      <c r="B2052" s="11" t="s">
        <v>292</v>
      </c>
      <c r="C2052" s="11" t="s">
        <v>4577</v>
      </c>
      <c r="D2052" s="11" t="s">
        <v>4578</v>
      </c>
      <c r="E2052" s="11" t="s">
        <v>4596</v>
      </c>
      <c r="F2052" s="12">
        <v>4172</v>
      </c>
      <c r="G2052" s="12">
        <v>921</v>
      </c>
      <c r="H2052" s="13">
        <v>0.44940000000000002</v>
      </c>
      <c r="I2052" s="14">
        <v>1.3622748899999999</v>
      </c>
      <c r="J2052" s="15">
        <v>0.9</v>
      </c>
      <c r="K2052" s="16" t="s">
        <v>331</v>
      </c>
      <c r="L2052" t="str">
        <f t="shared" si="32"/>
        <v>none</v>
      </c>
    </row>
    <row r="2053" spans="1:12" x14ac:dyDescent="0.3">
      <c r="A2053" s="11" t="s">
        <v>4597</v>
      </c>
      <c r="B2053" s="11" t="s">
        <v>292</v>
      </c>
      <c r="C2053" s="11" t="s">
        <v>4577</v>
      </c>
      <c r="D2053" s="11" t="s">
        <v>4578</v>
      </c>
      <c r="E2053" s="11" t="s">
        <v>4598</v>
      </c>
      <c r="F2053" s="12">
        <v>280</v>
      </c>
      <c r="G2053" s="12">
        <v>39</v>
      </c>
      <c r="H2053" s="13">
        <v>2.0899999999999998E-2</v>
      </c>
      <c r="I2053" s="14">
        <v>1.04555928</v>
      </c>
      <c r="J2053" s="15">
        <v>0.9</v>
      </c>
      <c r="K2053" s="16" t="s">
        <v>331</v>
      </c>
      <c r="L2053" t="str">
        <f t="shared" si="32"/>
        <v>none</v>
      </c>
    </row>
    <row r="2054" spans="1:12" x14ac:dyDescent="0.3">
      <c r="A2054" s="11" t="s">
        <v>4599</v>
      </c>
      <c r="B2054" s="11" t="s">
        <v>292</v>
      </c>
      <c r="C2054" s="11" t="s">
        <v>4577</v>
      </c>
      <c r="D2054" s="11" t="s">
        <v>4578</v>
      </c>
      <c r="E2054" s="11" t="s">
        <v>4600</v>
      </c>
      <c r="F2054" s="12">
        <v>211</v>
      </c>
      <c r="G2054" s="12">
        <v>38</v>
      </c>
      <c r="H2054" s="13">
        <v>2.7300000000000001E-2</v>
      </c>
      <c r="I2054" s="14">
        <v>1.1010602300000001</v>
      </c>
      <c r="J2054" s="15">
        <v>0.9</v>
      </c>
      <c r="K2054" s="16" t="s">
        <v>331</v>
      </c>
      <c r="L2054" t="str">
        <f t="shared" si="32"/>
        <v>none</v>
      </c>
    </row>
    <row r="2055" spans="1:12" x14ac:dyDescent="0.3">
      <c r="A2055" s="11" t="s">
        <v>4601</v>
      </c>
      <c r="B2055" s="11" t="s">
        <v>292</v>
      </c>
      <c r="C2055" s="11" t="s">
        <v>4577</v>
      </c>
      <c r="D2055" s="11" t="s">
        <v>4578</v>
      </c>
      <c r="E2055" s="11" t="s">
        <v>4602</v>
      </c>
      <c r="F2055" s="12">
        <v>6702</v>
      </c>
      <c r="G2055" s="12">
        <v>1417</v>
      </c>
      <c r="H2055" s="13">
        <v>0.30669999999999997</v>
      </c>
      <c r="I2055" s="14">
        <v>1.2656039400000001</v>
      </c>
      <c r="J2055" s="15">
        <v>0.9</v>
      </c>
      <c r="K2055" s="16" t="s">
        <v>331</v>
      </c>
      <c r="L2055" t="str">
        <f t="shared" si="32"/>
        <v>none</v>
      </c>
    </row>
    <row r="2056" spans="1:12" x14ac:dyDescent="0.3">
      <c r="A2056" s="11" t="s">
        <v>4603</v>
      </c>
      <c r="B2056" s="11" t="s">
        <v>292</v>
      </c>
      <c r="C2056" s="11" t="s">
        <v>4577</v>
      </c>
      <c r="D2056" s="11" t="s">
        <v>4578</v>
      </c>
      <c r="E2056" s="11" t="s">
        <v>4604</v>
      </c>
      <c r="F2056" s="12">
        <v>8</v>
      </c>
      <c r="G2056" s="12">
        <v>2</v>
      </c>
      <c r="H2056" s="13">
        <v>6.4699999999999994E-2</v>
      </c>
      <c r="I2056" s="14">
        <v>1.16585662</v>
      </c>
      <c r="J2056" s="15">
        <v>0.9</v>
      </c>
      <c r="K2056" s="16" t="s">
        <v>331</v>
      </c>
      <c r="L2056" t="str">
        <f t="shared" si="32"/>
        <v>none</v>
      </c>
    </row>
    <row r="2057" spans="1:12" x14ac:dyDescent="0.3">
      <c r="A2057" s="11" t="s">
        <v>4605</v>
      </c>
      <c r="B2057" s="11" t="s">
        <v>292</v>
      </c>
      <c r="C2057" s="11" t="s">
        <v>4577</v>
      </c>
      <c r="D2057" s="11" t="s">
        <v>4578</v>
      </c>
      <c r="E2057" s="11" t="s">
        <v>4606</v>
      </c>
      <c r="F2057" s="12">
        <v>52</v>
      </c>
      <c r="G2057" s="12">
        <v>11</v>
      </c>
      <c r="H2057" s="13">
        <v>2.69E-2</v>
      </c>
      <c r="I2057" s="14">
        <v>1.1408748399999999</v>
      </c>
      <c r="J2057" s="15">
        <v>0.9</v>
      </c>
      <c r="K2057" s="16" t="s">
        <v>331</v>
      </c>
      <c r="L2057" t="str">
        <f t="shared" si="32"/>
        <v>none</v>
      </c>
    </row>
    <row r="2058" spans="1:12" x14ac:dyDescent="0.3">
      <c r="A2058" s="11" t="s">
        <v>4607</v>
      </c>
      <c r="B2058" s="11" t="s">
        <v>292</v>
      </c>
      <c r="C2058" s="11" t="s">
        <v>4577</v>
      </c>
      <c r="D2058" s="11" t="s">
        <v>4578</v>
      </c>
      <c r="E2058" s="11" t="s">
        <v>4608</v>
      </c>
      <c r="F2058" s="12">
        <v>133</v>
      </c>
      <c r="G2058" s="12">
        <v>25</v>
      </c>
      <c r="H2058" s="13">
        <v>1.3899999999999999E-2</v>
      </c>
      <c r="I2058" s="14">
        <v>1.1157348300000001</v>
      </c>
      <c r="J2058" s="15">
        <v>0.9</v>
      </c>
      <c r="K2058" s="16" t="s">
        <v>331</v>
      </c>
      <c r="L2058" t="str">
        <f t="shared" si="32"/>
        <v>none</v>
      </c>
    </row>
    <row r="2059" spans="1:12" x14ac:dyDescent="0.3">
      <c r="A2059" s="11" t="s">
        <v>4611</v>
      </c>
      <c r="B2059" s="11" t="s">
        <v>292</v>
      </c>
      <c r="C2059" s="11" t="s">
        <v>4609</v>
      </c>
      <c r="D2059" s="11" t="s">
        <v>4610</v>
      </c>
      <c r="E2059" s="11" t="s">
        <v>4612</v>
      </c>
      <c r="F2059" s="12">
        <v>26</v>
      </c>
      <c r="G2059" s="12">
        <v>8</v>
      </c>
      <c r="H2059" s="13">
        <v>0.41139999999999999</v>
      </c>
      <c r="I2059" s="14">
        <v>1.0023150000000001</v>
      </c>
      <c r="J2059" s="15">
        <v>0.5</v>
      </c>
      <c r="K2059" s="16" t="s">
        <v>297</v>
      </c>
      <c r="L2059" t="str">
        <f t="shared" si="32"/>
        <v>none</v>
      </c>
    </row>
    <row r="2060" spans="1:12" x14ac:dyDescent="0.3">
      <c r="A2060" s="11" t="s">
        <v>4613</v>
      </c>
      <c r="B2060" s="11" t="s">
        <v>292</v>
      </c>
      <c r="C2060" s="11" t="s">
        <v>4609</v>
      </c>
      <c r="D2060" s="11" t="s">
        <v>4610</v>
      </c>
      <c r="E2060" s="11" t="s">
        <v>4614</v>
      </c>
      <c r="F2060" s="12">
        <v>13</v>
      </c>
      <c r="G2060" s="12">
        <v>4</v>
      </c>
      <c r="H2060" s="13">
        <v>0.30349999999999999</v>
      </c>
      <c r="I2060" s="14">
        <v>0.84921389999999997</v>
      </c>
      <c r="J2060" s="15">
        <v>0.5</v>
      </c>
      <c r="K2060" s="16" t="s">
        <v>297</v>
      </c>
      <c r="L2060" t="str">
        <f t="shared" si="32"/>
        <v>none</v>
      </c>
    </row>
    <row r="2061" spans="1:12" x14ac:dyDescent="0.3">
      <c r="A2061" s="11" t="s">
        <v>4615</v>
      </c>
      <c r="B2061" s="11" t="s">
        <v>292</v>
      </c>
      <c r="C2061" s="11" t="s">
        <v>4609</v>
      </c>
      <c r="D2061" s="11" t="s">
        <v>4610</v>
      </c>
      <c r="E2061" s="11" t="s">
        <v>4616</v>
      </c>
      <c r="F2061" s="12">
        <v>19</v>
      </c>
      <c r="G2061" s="12">
        <v>6</v>
      </c>
      <c r="H2061" s="13">
        <v>0.32450000000000001</v>
      </c>
      <c r="I2061" s="14">
        <v>1.37247874</v>
      </c>
      <c r="J2061" s="15">
        <v>0.75</v>
      </c>
      <c r="K2061" s="16" t="s">
        <v>297</v>
      </c>
      <c r="L2061" t="str">
        <f t="shared" si="32"/>
        <v>none</v>
      </c>
    </row>
    <row r="2062" spans="1:12" x14ac:dyDescent="0.3">
      <c r="A2062" s="11" t="s">
        <v>4617</v>
      </c>
      <c r="B2062" s="11" t="s">
        <v>292</v>
      </c>
      <c r="C2062" s="11" t="s">
        <v>4609</v>
      </c>
      <c r="D2062" s="11" t="s">
        <v>4610</v>
      </c>
      <c r="E2062" s="11" t="s">
        <v>4618</v>
      </c>
      <c r="F2062" s="12">
        <v>22</v>
      </c>
      <c r="G2062" s="12">
        <v>7</v>
      </c>
      <c r="H2062" s="13">
        <v>0.32640000000000002</v>
      </c>
      <c r="I2062" s="14">
        <v>1.22311898</v>
      </c>
      <c r="J2062" s="15">
        <v>0.75</v>
      </c>
      <c r="K2062" s="16" t="s">
        <v>297</v>
      </c>
      <c r="L2062" t="str">
        <f t="shared" si="32"/>
        <v>none</v>
      </c>
    </row>
    <row r="2063" spans="1:12" x14ac:dyDescent="0.3">
      <c r="A2063" s="11" t="s">
        <v>35</v>
      </c>
      <c r="B2063" s="11" t="s">
        <v>292</v>
      </c>
      <c r="C2063" s="11" t="s">
        <v>302</v>
      </c>
      <c r="D2063" s="11" t="s">
        <v>4619</v>
      </c>
      <c r="E2063" s="11" t="s">
        <v>4620</v>
      </c>
      <c r="F2063" s="12">
        <v>11459</v>
      </c>
      <c r="G2063" s="12">
        <v>2865</v>
      </c>
      <c r="H2063" s="13">
        <v>0.60470000000000002</v>
      </c>
      <c r="I2063" s="14">
        <v>0.81582653999999999</v>
      </c>
      <c r="J2063" s="15">
        <v>0.4</v>
      </c>
      <c r="K2063" s="16" t="s">
        <v>297</v>
      </c>
      <c r="L2063" t="str">
        <f t="shared" si="32"/>
        <v>top 10</v>
      </c>
    </row>
    <row r="2064" spans="1:12" x14ac:dyDescent="0.3">
      <c r="A2064" s="11" t="s">
        <v>94</v>
      </c>
      <c r="B2064" s="11" t="s">
        <v>292</v>
      </c>
      <c r="C2064" s="11" t="s">
        <v>302</v>
      </c>
      <c r="D2064" s="11" t="s">
        <v>4619</v>
      </c>
      <c r="E2064" s="11" t="s">
        <v>4621</v>
      </c>
      <c r="F2064" s="12">
        <v>3339</v>
      </c>
      <c r="G2064" s="12">
        <v>835</v>
      </c>
      <c r="H2064" s="13">
        <v>0.19420000000000001</v>
      </c>
      <c r="I2064" s="14">
        <v>1.1332080600000001</v>
      </c>
      <c r="J2064" s="15">
        <v>0.55000000000000004</v>
      </c>
      <c r="K2064" s="16" t="s">
        <v>297</v>
      </c>
      <c r="L2064" t="str">
        <f t="shared" si="32"/>
        <v>top 10</v>
      </c>
    </row>
    <row r="2065" spans="1:12" x14ac:dyDescent="0.3">
      <c r="A2065" s="11" t="s">
        <v>4622</v>
      </c>
      <c r="B2065" s="11" t="s">
        <v>292</v>
      </c>
      <c r="C2065" s="11" t="s">
        <v>302</v>
      </c>
      <c r="D2065" s="11" t="s">
        <v>4619</v>
      </c>
      <c r="E2065" s="11" t="s">
        <v>4623</v>
      </c>
      <c r="F2065" s="12">
        <v>23465</v>
      </c>
      <c r="G2065" s="12">
        <v>5866</v>
      </c>
      <c r="H2065" s="13">
        <v>0.44779999999999998</v>
      </c>
      <c r="I2065" s="14">
        <v>1.4652042700000001</v>
      </c>
      <c r="J2065" s="15">
        <v>0.6</v>
      </c>
      <c r="K2065" s="16" t="s">
        <v>297</v>
      </c>
      <c r="L2065" t="str">
        <f t="shared" si="32"/>
        <v>top 10</v>
      </c>
    </row>
    <row r="2066" spans="1:12" x14ac:dyDescent="0.3">
      <c r="A2066" s="11" t="s">
        <v>4624</v>
      </c>
      <c r="B2066" s="11" t="s">
        <v>292</v>
      </c>
      <c r="C2066" s="11" t="s">
        <v>302</v>
      </c>
      <c r="D2066" s="11" t="s">
        <v>4619</v>
      </c>
      <c r="E2066" s="11" t="s">
        <v>4625</v>
      </c>
      <c r="F2066" s="12">
        <v>4110</v>
      </c>
      <c r="G2066" s="12">
        <v>1356</v>
      </c>
      <c r="H2066" s="13">
        <v>0.25469999999999998</v>
      </c>
      <c r="I2066" s="14">
        <v>1.7149275799999999</v>
      </c>
      <c r="J2066" s="15">
        <v>1</v>
      </c>
      <c r="K2066" s="16" t="s">
        <v>297</v>
      </c>
      <c r="L2066" t="str">
        <f t="shared" si="32"/>
        <v>top 10</v>
      </c>
    </row>
    <row r="2067" spans="1:12" x14ac:dyDescent="0.3">
      <c r="A2067" s="11" t="s">
        <v>135</v>
      </c>
      <c r="B2067" s="11" t="s">
        <v>292</v>
      </c>
      <c r="C2067" s="11" t="s">
        <v>302</v>
      </c>
      <c r="D2067" s="11" t="s">
        <v>4619</v>
      </c>
      <c r="E2067" s="11" t="s">
        <v>4626</v>
      </c>
      <c r="F2067" s="12">
        <v>1845</v>
      </c>
      <c r="G2067" s="12">
        <v>461</v>
      </c>
      <c r="H2067" s="13">
        <v>0.22869999999999999</v>
      </c>
      <c r="I2067" s="14">
        <v>1.5174140700000001</v>
      </c>
      <c r="J2067" s="15">
        <v>0.8</v>
      </c>
      <c r="K2067" s="16" t="s">
        <v>297</v>
      </c>
      <c r="L2067" t="str">
        <f t="shared" si="32"/>
        <v>top 10</v>
      </c>
    </row>
    <row r="2068" spans="1:12" x14ac:dyDescent="0.3">
      <c r="A2068" s="11" t="s">
        <v>4627</v>
      </c>
      <c r="B2068" s="11" t="s">
        <v>292</v>
      </c>
      <c r="C2068" s="11" t="s">
        <v>302</v>
      </c>
      <c r="D2068" s="11" t="s">
        <v>4619</v>
      </c>
      <c r="E2068" s="11" t="s">
        <v>4628</v>
      </c>
      <c r="F2068" s="12">
        <v>5157</v>
      </c>
      <c r="G2068" s="12">
        <v>1269</v>
      </c>
      <c r="H2068" s="13">
        <v>0.26140000000000002</v>
      </c>
      <c r="I2068" s="14">
        <v>1.77081369</v>
      </c>
      <c r="J2068" s="15">
        <v>1.1000000000000001</v>
      </c>
      <c r="K2068" s="16" t="s">
        <v>297</v>
      </c>
      <c r="L2068" t="str">
        <f t="shared" si="32"/>
        <v>top 10</v>
      </c>
    </row>
    <row r="2069" spans="1:12" x14ac:dyDescent="0.3">
      <c r="A2069" s="11" t="s">
        <v>146</v>
      </c>
      <c r="B2069" s="11" t="s">
        <v>292</v>
      </c>
      <c r="C2069" s="11" t="s">
        <v>302</v>
      </c>
      <c r="D2069" s="11" t="s">
        <v>4619</v>
      </c>
      <c r="E2069" s="11" t="s">
        <v>4629</v>
      </c>
      <c r="F2069" s="12">
        <v>3856</v>
      </c>
      <c r="G2069" s="12">
        <v>1157</v>
      </c>
      <c r="H2069" s="13">
        <v>0.18410000000000001</v>
      </c>
      <c r="I2069" s="14">
        <v>1.30544566</v>
      </c>
      <c r="J2069" s="15">
        <v>0.3</v>
      </c>
      <c r="K2069" s="16" t="s">
        <v>297</v>
      </c>
      <c r="L2069" t="str">
        <f t="shared" si="32"/>
        <v>top 10</v>
      </c>
    </row>
    <row r="2070" spans="1:12" x14ac:dyDescent="0.3">
      <c r="A2070" s="11" t="s">
        <v>4630</v>
      </c>
      <c r="B2070" s="11" t="s">
        <v>292</v>
      </c>
      <c r="C2070" s="11" t="s">
        <v>302</v>
      </c>
      <c r="D2070" s="11" t="s">
        <v>4619</v>
      </c>
      <c r="E2070" s="11" t="s">
        <v>4631</v>
      </c>
      <c r="F2070" s="12">
        <v>3431</v>
      </c>
      <c r="G2070" s="12">
        <v>858</v>
      </c>
      <c r="H2070" s="13">
        <v>0.27979999999999999</v>
      </c>
      <c r="I2070" s="14">
        <v>1.2095717800000001</v>
      </c>
      <c r="J2070" s="15">
        <v>0.7</v>
      </c>
      <c r="K2070" s="16" t="s">
        <v>297</v>
      </c>
      <c r="L2070" t="str">
        <f t="shared" si="32"/>
        <v>top 10</v>
      </c>
    </row>
    <row r="2071" spans="1:12" x14ac:dyDescent="0.3">
      <c r="A2071" s="11" t="s">
        <v>4632</v>
      </c>
      <c r="B2071" s="11" t="s">
        <v>292</v>
      </c>
      <c r="C2071" s="11" t="s">
        <v>302</v>
      </c>
      <c r="D2071" s="11" t="s">
        <v>4619</v>
      </c>
      <c r="E2071" s="11" t="s">
        <v>4633</v>
      </c>
      <c r="F2071" s="12">
        <v>2594</v>
      </c>
      <c r="G2071" s="12">
        <v>649</v>
      </c>
      <c r="H2071" s="13">
        <v>0.26369999999999999</v>
      </c>
      <c r="I2071" s="14">
        <v>0.98219422000000001</v>
      </c>
      <c r="J2071" s="15">
        <v>0.65</v>
      </c>
      <c r="K2071" s="16" t="s">
        <v>297</v>
      </c>
      <c r="L2071" t="str">
        <f t="shared" si="32"/>
        <v>top 10</v>
      </c>
    </row>
    <row r="2072" spans="1:12" x14ac:dyDescent="0.3">
      <c r="A2072" s="11" t="s">
        <v>4634</v>
      </c>
      <c r="B2072" s="11" t="s">
        <v>292</v>
      </c>
      <c r="C2072" s="11" t="s">
        <v>302</v>
      </c>
      <c r="D2072" s="11" t="s">
        <v>4619</v>
      </c>
      <c r="E2072" s="11" t="s">
        <v>4635</v>
      </c>
      <c r="F2072" s="12">
        <v>12869</v>
      </c>
      <c r="G2072" s="12">
        <v>3861</v>
      </c>
      <c r="H2072" s="13">
        <v>0.52539999999999998</v>
      </c>
      <c r="I2072" s="14">
        <v>1.05446661</v>
      </c>
      <c r="J2072" s="15">
        <v>0.3</v>
      </c>
      <c r="K2072" s="16" t="s">
        <v>297</v>
      </c>
      <c r="L2072" t="str">
        <f t="shared" si="32"/>
        <v>top 10</v>
      </c>
    </row>
    <row r="2073" spans="1:12" x14ac:dyDescent="0.3">
      <c r="A2073" s="11" t="s">
        <v>4636</v>
      </c>
      <c r="B2073" s="11" t="s">
        <v>292</v>
      </c>
      <c r="C2073" s="11" t="s">
        <v>302</v>
      </c>
      <c r="D2073" s="11" t="s">
        <v>4619</v>
      </c>
      <c r="E2073" s="11" t="s">
        <v>4637</v>
      </c>
      <c r="F2073" s="12">
        <v>14879</v>
      </c>
      <c r="G2073" s="12">
        <v>3720</v>
      </c>
      <c r="H2073" s="13">
        <v>0.53149999999999997</v>
      </c>
      <c r="I2073" s="14">
        <v>1.21074506</v>
      </c>
      <c r="J2073" s="15">
        <v>0.03</v>
      </c>
      <c r="K2073" s="16" t="s">
        <v>297</v>
      </c>
      <c r="L2073" t="str">
        <f t="shared" si="32"/>
        <v>top 10</v>
      </c>
    </row>
    <row r="2074" spans="1:12" x14ac:dyDescent="0.3">
      <c r="A2074" s="11" t="s">
        <v>207</v>
      </c>
      <c r="B2074" s="11" t="s">
        <v>292</v>
      </c>
      <c r="C2074" s="11" t="s">
        <v>302</v>
      </c>
      <c r="D2074" s="11" t="s">
        <v>4619</v>
      </c>
      <c r="E2074" s="11" t="s">
        <v>4638</v>
      </c>
      <c r="F2074" s="12">
        <v>20679</v>
      </c>
      <c r="G2074" s="12">
        <v>5170</v>
      </c>
      <c r="H2074" s="13">
        <v>0.46610000000000001</v>
      </c>
      <c r="I2074" s="14">
        <v>1.2395325500000001</v>
      </c>
      <c r="J2074" s="15">
        <v>0.5</v>
      </c>
      <c r="K2074" s="16" t="s">
        <v>297</v>
      </c>
      <c r="L2074" t="str">
        <f t="shared" si="32"/>
        <v>top 10</v>
      </c>
    </row>
    <row r="2075" spans="1:12" x14ac:dyDescent="0.3">
      <c r="A2075" s="11" t="s">
        <v>212</v>
      </c>
      <c r="B2075" s="11" t="s">
        <v>292</v>
      </c>
      <c r="C2075" s="11" t="s">
        <v>302</v>
      </c>
      <c r="D2075" s="11" t="s">
        <v>4619</v>
      </c>
      <c r="E2075" s="11" t="s">
        <v>4639</v>
      </c>
      <c r="F2075" s="12">
        <v>13863</v>
      </c>
      <c r="G2075" s="12">
        <v>3466</v>
      </c>
      <c r="H2075" s="13">
        <v>0.78420000000000001</v>
      </c>
      <c r="I2075" s="14">
        <v>0.48858130999999999</v>
      </c>
      <c r="J2075" s="15">
        <v>0.4</v>
      </c>
      <c r="K2075" s="16" t="s">
        <v>297</v>
      </c>
      <c r="L2075" t="str">
        <f t="shared" si="32"/>
        <v>top 10</v>
      </c>
    </row>
    <row r="2076" spans="1:12" x14ac:dyDescent="0.3">
      <c r="A2076" s="11" t="s">
        <v>238</v>
      </c>
      <c r="B2076" s="11" t="s">
        <v>292</v>
      </c>
      <c r="C2076" s="11" t="s">
        <v>302</v>
      </c>
      <c r="D2076" s="11" t="s">
        <v>4619</v>
      </c>
      <c r="E2076" s="11" t="s">
        <v>4640</v>
      </c>
      <c r="F2076" s="12">
        <v>4540</v>
      </c>
      <c r="G2076" s="12">
        <v>1135</v>
      </c>
      <c r="H2076" s="13">
        <v>0.2576</v>
      </c>
      <c r="I2076" s="14">
        <v>1.0848297099999999</v>
      </c>
      <c r="J2076" s="15">
        <v>0.37</v>
      </c>
      <c r="K2076" s="16" t="s">
        <v>297</v>
      </c>
      <c r="L2076" t="str">
        <f t="shared" si="32"/>
        <v>top 10</v>
      </c>
    </row>
    <row r="2077" spans="1:12" x14ac:dyDescent="0.3">
      <c r="A2077" s="11" t="s">
        <v>4641</v>
      </c>
      <c r="B2077" s="11" t="s">
        <v>292</v>
      </c>
      <c r="C2077" s="11" t="s">
        <v>302</v>
      </c>
      <c r="D2077" s="11" t="s">
        <v>4619</v>
      </c>
      <c r="E2077" s="11" t="s">
        <v>4642</v>
      </c>
      <c r="F2077" s="12">
        <v>39702</v>
      </c>
      <c r="G2077" s="12">
        <v>9926</v>
      </c>
      <c r="H2077" s="13">
        <v>0.64280000000000004</v>
      </c>
      <c r="I2077" s="14">
        <v>1.7003003699999999</v>
      </c>
      <c r="J2077" s="15">
        <v>0.5</v>
      </c>
      <c r="K2077" s="16" t="s">
        <v>297</v>
      </c>
      <c r="L2077" t="str">
        <f t="shared" si="32"/>
        <v>top 10</v>
      </c>
    </row>
    <row r="2078" spans="1:12" x14ac:dyDescent="0.3">
      <c r="A2078" s="11" t="s">
        <v>272</v>
      </c>
      <c r="B2078" s="11" t="s">
        <v>292</v>
      </c>
      <c r="C2078" s="11" t="s">
        <v>302</v>
      </c>
      <c r="D2078" s="11" t="s">
        <v>4619</v>
      </c>
      <c r="E2078" s="11" t="s">
        <v>4643</v>
      </c>
      <c r="F2078" s="12">
        <v>23496</v>
      </c>
      <c r="G2078" s="12">
        <v>5874</v>
      </c>
      <c r="H2078" s="13">
        <v>0.54549999999999998</v>
      </c>
      <c r="I2078" s="14">
        <v>1.85350565</v>
      </c>
      <c r="J2078" s="15">
        <v>0.5</v>
      </c>
      <c r="K2078" s="16" t="s">
        <v>297</v>
      </c>
      <c r="L2078" t="str">
        <f t="shared" si="32"/>
        <v>top 10</v>
      </c>
    </row>
    <row r="2079" spans="1:12" x14ac:dyDescent="0.3">
      <c r="A2079" s="11" t="s">
        <v>4646</v>
      </c>
      <c r="B2079" s="11" t="s">
        <v>292</v>
      </c>
      <c r="C2079" s="11" t="s">
        <v>4644</v>
      </c>
      <c r="D2079" s="11" t="s">
        <v>4645</v>
      </c>
      <c r="E2079" s="11" t="s">
        <v>4647</v>
      </c>
      <c r="F2079" s="12">
        <v>18</v>
      </c>
      <c r="G2079" s="12">
        <v>4</v>
      </c>
      <c r="H2079" s="13">
        <v>2.9700000000000001E-2</v>
      </c>
      <c r="I2079" s="14">
        <v>1.4355555600000001</v>
      </c>
      <c r="J2079" s="15">
        <v>1</v>
      </c>
      <c r="K2079" s="16" t="s">
        <v>331</v>
      </c>
      <c r="L2079" t="str">
        <f t="shared" si="32"/>
        <v>none</v>
      </c>
    </row>
    <row r="2080" spans="1:12" x14ac:dyDescent="0.3">
      <c r="A2080" s="11" t="s">
        <v>4650</v>
      </c>
      <c r="B2080" s="11" t="s">
        <v>292</v>
      </c>
      <c r="C2080" s="11" t="s">
        <v>4648</v>
      </c>
      <c r="D2080" s="11" t="s">
        <v>4649</v>
      </c>
      <c r="E2080" s="11" t="s">
        <v>4651</v>
      </c>
      <c r="F2080" s="12">
        <v>636</v>
      </c>
      <c r="G2080" s="12">
        <v>159</v>
      </c>
      <c r="H2080" s="13">
        <v>0.1239</v>
      </c>
      <c r="I2080" s="14">
        <v>0.28631509999999999</v>
      </c>
      <c r="J2080" s="15">
        <v>0.14000000000000001</v>
      </c>
      <c r="K2080" s="16" t="s">
        <v>297</v>
      </c>
      <c r="L2080" t="str">
        <f t="shared" si="32"/>
        <v>none</v>
      </c>
    </row>
    <row r="2081" spans="1:12" x14ac:dyDescent="0.3">
      <c r="A2081" s="18" t="s">
        <v>4652</v>
      </c>
      <c r="B2081" s="11" t="s">
        <v>292</v>
      </c>
      <c r="C2081" s="11" t="s">
        <v>4648</v>
      </c>
      <c r="D2081" s="11" t="s">
        <v>4649</v>
      </c>
      <c r="E2081" s="11" t="s">
        <v>4653</v>
      </c>
      <c r="F2081" s="12">
        <v>1362</v>
      </c>
      <c r="G2081" s="12">
        <v>340</v>
      </c>
      <c r="H2081" s="13">
        <v>8.4500000000000006E-2</v>
      </c>
      <c r="I2081" s="14">
        <v>0.32063404000000001</v>
      </c>
      <c r="J2081" s="15">
        <v>0.16</v>
      </c>
      <c r="K2081" s="16" t="s">
        <v>297</v>
      </c>
      <c r="L2081" t="str">
        <f t="shared" si="32"/>
        <v>none</v>
      </c>
    </row>
    <row r="2082" spans="1:12" x14ac:dyDescent="0.3">
      <c r="A2082" s="11" t="s">
        <v>4654</v>
      </c>
      <c r="B2082" s="11" t="s">
        <v>292</v>
      </c>
      <c r="C2082" s="11" t="s">
        <v>4648</v>
      </c>
      <c r="D2082" s="11" t="s">
        <v>4649</v>
      </c>
      <c r="E2082" s="11" t="s">
        <v>4655</v>
      </c>
      <c r="F2082" s="12">
        <v>853</v>
      </c>
      <c r="G2082" s="12">
        <v>213</v>
      </c>
      <c r="H2082" s="13">
        <v>0.19689999999999999</v>
      </c>
      <c r="I2082" s="14">
        <v>0.46769326999999999</v>
      </c>
      <c r="J2082" s="15">
        <v>0.18</v>
      </c>
      <c r="K2082" s="16" t="s">
        <v>297</v>
      </c>
      <c r="L2082" t="str">
        <f t="shared" si="32"/>
        <v>none</v>
      </c>
    </row>
    <row r="2083" spans="1:12" x14ac:dyDescent="0.3">
      <c r="A2083" s="11" t="s">
        <v>4656</v>
      </c>
      <c r="B2083" s="11" t="s">
        <v>292</v>
      </c>
      <c r="C2083" s="11" t="s">
        <v>4648</v>
      </c>
      <c r="D2083" s="11" t="s">
        <v>4649</v>
      </c>
      <c r="E2083" s="11" t="s">
        <v>4657</v>
      </c>
      <c r="F2083" s="12">
        <v>226</v>
      </c>
      <c r="G2083" s="12">
        <v>56</v>
      </c>
      <c r="H2083" s="13">
        <v>0.23069999999999999</v>
      </c>
      <c r="I2083" s="14">
        <v>0.34952705000000001</v>
      </c>
      <c r="J2083" s="15">
        <v>0.15</v>
      </c>
      <c r="K2083" s="16" t="s">
        <v>297</v>
      </c>
      <c r="L2083" t="str">
        <f t="shared" si="32"/>
        <v>none</v>
      </c>
    </row>
    <row r="2084" spans="1:12" x14ac:dyDescent="0.3">
      <c r="A2084" s="11" t="s">
        <v>4660</v>
      </c>
      <c r="B2084" s="11" t="s">
        <v>292</v>
      </c>
      <c r="C2084" s="11" t="s">
        <v>4658</v>
      </c>
      <c r="D2084" s="11" t="s">
        <v>4659</v>
      </c>
      <c r="E2084" s="11" t="s">
        <v>4661</v>
      </c>
      <c r="F2084" s="12">
        <v>56</v>
      </c>
      <c r="G2084" s="12">
        <v>11</v>
      </c>
      <c r="H2084" s="13">
        <v>3.7100000000000001E-2</v>
      </c>
      <c r="I2084" s="14">
        <v>1.35985489</v>
      </c>
      <c r="J2084" s="15">
        <v>1</v>
      </c>
      <c r="K2084" s="16" t="s">
        <v>331</v>
      </c>
      <c r="L2084" t="str">
        <f t="shared" si="32"/>
        <v>none</v>
      </c>
    </row>
    <row r="2085" spans="1:12" x14ac:dyDescent="0.3">
      <c r="A2085" s="11" t="s">
        <v>4662</v>
      </c>
      <c r="B2085" s="11" t="s">
        <v>292</v>
      </c>
      <c r="C2085" s="11" t="s">
        <v>4658</v>
      </c>
      <c r="D2085" s="11" t="s">
        <v>4659</v>
      </c>
      <c r="E2085" s="11" t="s">
        <v>4663</v>
      </c>
      <c r="F2085" s="12">
        <v>71</v>
      </c>
      <c r="G2085" s="12">
        <v>14</v>
      </c>
      <c r="H2085" s="13">
        <v>4.2799999999999998E-2</v>
      </c>
      <c r="I2085" s="14">
        <v>1.3649322699999999</v>
      </c>
      <c r="J2085" s="15">
        <v>1</v>
      </c>
      <c r="K2085" s="16" t="s">
        <v>331</v>
      </c>
      <c r="L2085" t="str">
        <f t="shared" si="32"/>
        <v>none</v>
      </c>
    </row>
    <row r="2086" spans="1:12" x14ac:dyDescent="0.3">
      <c r="A2086" s="11" t="s">
        <v>4664</v>
      </c>
      <c r="B2086" s="11" t="s">
        <v>292</v>
      </c>
      <c r="C2086" s="11" t="s">
        <v>4658</v>
      </c>
      <c r="D2086" s="11" t="s">
        <v>4659</v>
      </c>
      <c r="E2086" s="11" t="s">
        <v>4665</v>
      </c>
      <c r="F2086" s="12">
        <v>40</v>
      </c>
      <c r="G2086" s="12">
        <v>10</v>
      </c>
      <c r="H2086" s="13">
        <v>2.3199999999999998E-2</v>
      </c>
      <c r="I2086" s="14">
        <v>1.37067586</v>
      </c>
      <c r="J2086" s="15">
        <v>1</v>
      </c>
      <c r="K2086" s="16" t="s">
        <v>331</v>
      </c>
      <c r="L2086" t="str">
        <f t="shared" si="32"/>
        <v>none</v>
      </c>
    </row>
    <row r="2087" spans="1:12" x14ac:dyDescent="0.3">
      <c r="A2087" s="11" t="s">
        <v>4668</v>
      </c>
      <c r="B2087" s="11" t="s">
        <v>292</v>
      </c>
      <c r="C2087" s="11" t="s">
        <v>4666</v>
      </c>
      <c r="D2087" s="11" t="s">
        <v>4667</v>
      </c>
      <c r="E2087" s="11" t="s">
        <v>4669</v>
      </c>
      <c r="F2087" s="12">
        <v>535</v>
      </c>
      <c r="G2087" s="12">
        <v>134</v>
      </c>
      <c r="H2087" s="13">
        <v>0.22520000000000001</v>
      </c>
      <c r="I2087" s="14">
        <v>0.84505710000000001</v>
      </c>
      <c r="J2087" s="15">
        <v>0.4</v>
      </c>
      <c r="K2087" s="16" t="s">
        <v>297</v>
      </c>
      <c r="L2087" t="str">
        <f t="shared" si="32"/>
        <v>none</v>
      </c>
    </row>
    <row r="2088" spans="1:12" x14ac:dyDescent="0.3">
      <c r="A2088" s="11" t="s">
        <v>4670</v>
      </c>
      <c r="B2088" s="11" t="s">
        <v>292</v>
      </c>
      <c r="C2088" s="11" t="s">
        <v>4666</v>
      </c>
      <c r="D2088" s="11" t="s">
        <v>4667</v>
      </c>
      <c r="E2088" s="11" t="s">
        <v>4671</v>
      </c>
      <c r="F2088" s="12">
        <v>24</v>
      </c>
      <c r="G2088" s="12">
        <v>6</v>
      </c>
      <c r="H2088" s="13">
        <v>0.32169999999999999</v>
      </c>
      <c r="I2088" s="14">
        <v>0.77877715999999997</v>
      </c>
      <c r="J2088" s="15">
        <v>0.4</v>
      </c>
      <c r="K2088" s="16" t="s">
        <v>297</v>
      </c>
      <c r="L2088" t="str">
        <f t="shared" si="32"/>
        <v>none</v>
      </c>
    </row>
    <row r="2089" spans="1:12" x14ac:dyDescent="0.3">
      <c r="A2089" s="11" t="s">
        <v>4672</v>
      </c>
      <c r="B2089" s="11" t="s">
        <v>292</v>
      </c>
      <c r="C2089" s="11" t="s">
        <v>4666</v>
      </c>
      <c r="D2089" s="11" t="s">
        <v>4667</v>
      </c>
      <c r="E2089" s="11" t="s">
        <v>4673</v>
      </c>
      <c r="F2089" s="12">
        <v>557</v>
      </c>
      <c r="G2089" s="12">
        <v>139</v>
      </c>
      <c r="H2089" s="13">
        <v>0.24049999999999999</v>
      </c>
      <c r="I2089" s="14">
        <v>1.00274738</v>
      </c>
      <c r="J2089" s="15">
        <v>0.4</v>
      </c>
      <c r="K2089" s="16" t="s">
        <v>297</v>
      </c>
      <c r="L2089" t="str">
        <f t="shared" si="32"/>
        <v>none</v>
      </c>
    </row>
    <row r="2090" spans="1:12" x14ac:dyDescent="0.3">
      <c r="A2090" s="11" t="s">
        <v>4674</v>
      </c>
      <c r="B2090" s="11" t="s">
        <v>292</v>
      </c>
      <c r="C2090" s="11" t="s">
        <v>4666</v>
      </c>
      <c r="D2090" s="11" t="s">
        <v>4667</v>
      </c>
      <c r="E2090" s="11" t="s">
        <v>4675</v>
      </c>
      <c r="F2090" s="12">
        <v>246</v>
      </c>
      <c r="G2090" s="12">
        <v>62</v>
      </c>
      <c r="H2090" s="13">
        <v>0.24970000000000001</v>
      </c>
      <c r="I2090" s="14">
        <v>0.82409905999999999</v>
      </c>
      <c r="J2090" s="15">
        <v>0.4</v>
      </c>
      <c r="K2090" s="16" t="s">
        <v>297</v>
      </c>
      <c r="L2090" t="str">
        <f t="shared" si="32"/>
        <v>none</v>
      </c>
    </row>
    <row r="2091" spans="1:12" x14ac:dyDescent="0.3">
      <c r="A2091" s="11" t="s">
        <v>4676</v>
      </c>
      <c r="B2091" s="11" t="s">
        <v>292</v>
      </c>
      <c r="C2091" s="11" t="s">
        <v>4666</v>
      </c>
      <c r="D2091" s="11" t="s">
        <v>4667</v>
      </c>
      <c r="E2091" s="11" t="s">
        <v>4677</v>
      </c>
      <c r="F2091" s="12">
        <v>7</v>
      </c>
      <c r="G2091" s="12">
        <v>2</v>
      </c>
      <c r="H2091" s="13">
        <v>9.64E-2</v>
      </c>
      <c r="I2091" s="14">
        <v>0.68169643000000002</v>
      </c>
      <c r="J2091" s="15">
        <v>0.4</v>
      </c>
      <c r="K2091" s="16" t="s">
        <v>297</v>
      </c>
      <c r="L2091" t="str">
        <f t="shared" si="32"/>
        <v>none</v>
      </c>
    </row>
    <row r="2092" spans="1:12" x14ac:dyDescent="0.3">
      <c r="A2092" s="11" t="s">
        <v>4678</v>
      </c>
      <c r="B2092" s="11" t="s">
        <v>292</v>
      </c>
      <c r="C2092" s="11" t="s">
        <v>4666</v>
      </c>
      <c r="D2092" s="11" t="s">
        <v>4667</v>
      </c>
      <c r="E2092" s="11" t="s">
        <v>4679</v>
      </c>
      <c r="F2092" s="12">
        <v>23</v>
      </c>
      <c r="G2092" s="12">
        <v>6</v>
      </c>
      <c r="H2092" s="13">
        <v>0.30790000000000001</v>
      </c>
      <c r="I2092" s="14">
        <v>0.78366217999999999</v>
      </c>
      <c r="J2092" s="15">
        <v>0.4</v>
      </c>
      <c r="K2092" s="16" t="s">
        <v>297</v>
      </c>
      <c r="L2092" t="str">
        <f t="shared" si="32"/>
        <v>none</v>
      </c>
    </row>
    <row r="2093" spans="1:12" x14ac:dyDescent="0.3">
      <c r="A2093" s="11" t="s">
        <v>4682</v>
      </c>
      <c r="B2093" s="11" t="s">
        <v>292</v>
      </c>
      <c r="C2093" s="11" t="s">
        <v>4680</v>
      </c>
      <c r="D2093" s="11" t="s">
        <v>4681</v>
      </c>
      <c r="E2093" s="11" t="s">
        <v>4683</v>
      </c>
      <c r="F2093" s="12">
        <v>814</v>
      </c>
      <c r="G2093" s="12">
        <v>204</v>
      </c>
      <c r="H2093" s="13">
        <v>0.3397</v>
      </c>
      <c r="I2093" s="14">
        <v>0.97186972999999999</v>
      </c>
      <c r="J2093" s="15">
        <v>0.2</v>
      </c>
      <c r="K2093" s="16" t="s">
        <v>297</v>
      </c>
      <c r="L2093" t="str">
        <f t="shared" si="32"/>
        <v>none</v>
      </c>
    </row>
    <row r="2094" spans="1:12" x14ac:dyDescent="0.3">
      <c r="A2094" s="11" t="s">
        <v>4684</v>
      </c>
      <c r="B2094" s="11" t="s">
        <v>292</v>
      </c>
      <c r="C2094" s="11" t="s">
        <v>4680</v>
      </c>
      <c r="D2094" s="11" t="s">
        <v>4681</v>
      </c>
      <c r="E2094" s="11" t="s">
        <v>4685</v>
      </c>
      <c r="F2094" s="12">
        <v>233</v>
      </c>
      <c r="G2094" s="12">
        <v>58</v>
      </c>
      <c r="H2094" s="13">
        <v>0.38919999999999999</v>
      </c>
      <c r="I2094" s="14">
        <v>0.47907833</v>
      </c>
      <c r="J2094" s="15">
        <v>0.2</v>
      </c>
      <c r="K2094" s="16" t="s">
        <v>331</v>
      </c>
      <c r="L2094" t="str">
        <f t="shared" si="32"/>
        <v>none</v>
      </c>
    </row>
    <row r="2095" spans="1:12" x14ac:dyDescent="0.3">
      <c r="A2095" s="11" t="s">
        <v>4686</v>
      </c>
      <c r="B2095" s="11" t="s">
        <v>292</v>
      </c>
      <c r="C2095" s="11" t="s">
        <v>4680</v>
      </c>
      <c r="D2095" s="11" t="s">
        <v>4681</v>
      </c>
      <c r="E2095" s="11" t="s">
        <v>4687</v>
      </c>
      <c r="F2095" s="12">
        <v>100</v>
      </c>
      <c r="G2095" s="12">
        <v>25</v>
      </c>
      <c r="H2095" s="13">
        <v>0.36820000000000003</v>
      </c>
      <c r="I2095" s="14">
        <v>0.63445361</v>
      </c>
      <c r="J2095" s="15">
        <v>0.2</v>
      </c>
      <c r="K2095" s="16" t="s">
        <v>297</v>
      </c>
      <c r="L2095" t="str">
        <f t="shared" si="32"/>
        <v>none</v>
      </c>
    </row>
    <row r="2096" spans="1:12" x14ac:dyDescent="0.3">
      <c r="A2096" s="18" t="s">
        <v>4690</v>
      </c>
      <c r="B2096" s="11" t="s">
        <v>292</v>
      </c>
      <c r="C2096" s="11" t="s">
        <v>4688</v>
      </c>
      <c r="D2096" s="11" t="s">
        <v>4689</v>
      </c>
      <c r="E2096" s="11" t="s">
        <v>4691</v>
      </c>
      <c r="F2096" s="12">
        <v>74</v>
      </c>
      <c r="G2096" s="12">
        <v>18</v>
      </c>
      <c r="H2096" s="13">
        <v>0.22320000000000001</v>
      </c>
      <c r="I2096" s="14">
        <v>0.39008464999999998</v>
      </c>
      <c r="J2096" s="15">
        <v>0.2</v>
      </c>
      <c r="K2096" s="16" t="s">
        <v>331</v>
      </c>
      <c r="L2096" t="str">
        <f t="shared" si="32"/>
        <v>none</v>
      </c>
    </row>
    <row r="2097" spans="1:12" x14ac:dyDescent="0.3">
      <c r="A2097" s="11" t="s">
        <v>4692</v>
      </c>
      <c r="B2097" s="11" t="s">
        <v>292</v>
      </c>
      <c r="C2097" s="11" t="s">
        <v>4688</v>
      </c>
      <c r="D2097" s="11" t="s">
        <v>4689</v>
      </c>
      <c r="E2097" s="11" t="s">
        <v>4693</v>
      </c>
      <c r="F2097" s="12">
        <v>50</v>
      </c>
      <c r="G2097" s="12">
        <v>13</v>
      </c>
      <c r="H2097" s="13">
        <v>0.1681</v>
      </c>
      <c r="I2097" s="14">
        <v>0.41414159</v>
      </c>
      <c r="J2097" s="15">
        <v>0.2</v>
      </c>
      <c r="K2097" s="16" t="s">
        <v>331</v>
      </c>
      <c r="L2097" t="str">
        <f t="shared" si="32"/>
        <v>none</v>
      </c>
    </row>
    <row r="2098" spans="1:12" x14ac:dyDescent="0.3">
      <c r="A2098" s="11" t="s">
        <v>4696</v>
      </c>
      <c r="B2098" s="11" t="s">
        <v>292</v>
      </c>
      <c r="C2098" s="11" t="s">
        <v>4694</v>
      </c>
      <c r="D2098" s="11" t="s">
        <v>4695</v>
      </c>
      <c r="E2098" s="11" t="s">
        <v>4697</v>
      </c>
      <c r="F2098" s="12">
        <v>25</v>
      </c>
      <c r="G2098" s="12">
        <v>7</v>
      </c>
      <c r="H2098" s="13">
        <v>8.5000000000000006E-3</v>
      </c>
      <c r="I2098" s="14">
        <v>8.9583396200000003</v>
      </c>
      <c r="J2098" s="15">
        <v>6.81</v>
      </c>
      <c r="K2098" s="16" t="s">
        <v>297</v>
      </c>
      <c r="L2098" t="str">
        <f t="shared" si="32"/>
        <v>none</v>
      </c>
    </row>
    <row r="2099" spans="1:12" x14ac:dyDescent="0.3">
      <c r="A2099" s="11" t="s">
        <v>4700</v>
      </c>
      <c r="B2099" s="11" t="s">
        <v>292</v>
      </c>
      <c r="C2099" s="11" t="s">
        <v>4698</v>
      </c>
      <c r="D2099" s="11" t="s">
        <v>4699</v>
      </c>
      <c r="E2099" s="11" t="s">
        <v>4701</v>
      </c>
      <c r="F2099" s="12">
        <v>11</v>
      </c>
      <c r="G2099" s="12">
        <v>3</v>
      </c>
      <c r="H2099" s="13">
        <v>6.8199999999999997E-2</v>
      </c>
      <c r="I2099" s="14">
        <v>0.58407865000000003</v>
      </c>
      <c r="J2099" s="15">
        <v>0.4</v>
      </c>
      <c r="K2099" s="16" t="s">
        <v>331</v>
      </c>
      <c r="L2099" t="str">
        <f t="shared" si="32"/>
        <v>none</v>
      </c>
    </row>
    <row r="2100" spans="1:12" x14ac:dyDescent="0.3">
      <c r="A2100" s="11" t="s">
        <v>4704</v>
      </c>
      <c r="B2100" s="11" t="s">
        <v>292</v>
      </c>
      <c r="C2100" s="11" t="s">
        <v>4702</v>
      </c>
      <c r="D2100" s="11" t="s">
        <v>4703</v>
      </c>
      <c r="E2100" s="11" t="s">
        <v>4705</v>
      </c>
      <c r="F2100" s="12">
        <v>381</v>
      </c>
      <c r="G2100" s="12">
        <v>57</v>
      </c>
      <c r="H2100" s="13">
        <v>9.2100000000000001E-2</v>
      </c>
      <c r="I2100" s="14">
        <v>0.35778354000000001</v>
      </c>
      <c r="J2100" s="15">
        <v>0.15</v>
      </c>
      <c r="K2100" s="16" t="s">
        <v>370</v>
      </c>
      <c r="L2100" t="str">
        <f t="shared" si="32"/>
        <v>none</v>
      </c>
    </row>
    <row r="2101" spans="1:12" x14ac:dyDescent="0.3">
      <c r="A2101" s="11" t="s">
        <v>4708</v>
      </c>
      <c r="B2101" s="11" t="s">
        <v>292</v>
      </c>
      <c r="C2101" s="11" t="s">
        <v>4706</v>
      </c>
      <c r="D2101" s="11" t="s">
        <v>4707</v>
      </c>
      <c r="E2101" s="11" t="s">
        <v>4709</v>
      </c>
      <c r="F2101" s="12">
        <v>64</v>
      </c>
      <c r="G2101" s="12">
        <v>16</v>
      </c>
      <c r="H2101" s="13">
        <v>7.4499999999999997E-2</v>
      </c>
      <c r="I2101" s="14">
        <v>1.55444922</v>
      </c>
      <c r="J2101" s="15">
        <v>1.1000000000000001</v>
      </c>
      <c r="K2101" s="16" t="s">
        <v>331</v>
      </c>
      <c r="L2101" t="str">
        <f t="shared" si="32"/>
        <v>none</v>
      </c>
    </row>
    <row r="2102" spans="1:12" x14ac:dyDescent="0.3">
      <c r="A2102" s="11" t="s">
        <v>4710</v>
      </c>
      <c r="B2102" s="11" t="s">
        <v>292</v>
      </c>
      <c r="C2102" s="11" t="s">
        <v>4706</v>
      </c>
      <c r="D2102" s="11" t="s">
        <v>4707</v>
      </c>
      <c r="E2102" s="11" t="s">
        <v>4711</v>
      </c>
      <c r="F2102" s="12">
        <v>37</v>
      </c>
      <c r="G2102" s="12">
        <v>9</v>
      </c>
      <c r="H2102" s="13">
        <v>0.70589999999999997</v>
      </c>
      <c r="I2102" s="14">
        <v>0.75430169000000002</v>
      </c>
      <c r="J2102" s="15">
        <v>0.1</v>
      </c>
      <c r="K2102" s="16" t="s">
        <v>297</v>
      </c>
      <c r="L2102" t="str">
        <f t="shared" si="32"/>
        <v>none</v>
      </c>
    </row>
    <row r="2103" spans="1:12" x14ac:dyDescent="0.3">
      <c r="A2103" s="11" t="s">
        <v>4712</v>
      </c>
      <c r="B2103" s="11" t="s">
        <v>292</v>
      </c>
      <c r="C2103" s="11" t="s">
        <v>4706</v>
      </c>
      <c r="D2103" s="11" t="s">
        <v>4707</v>
      </c>
      <c r="E2103" s="11" t="s">
        <v>4713</v>
      </c>
      <c r="F2103" s="12">
        <v>24</v>
      </c>
      <c r="G2103" s="12">
        <v>6</v>
      </c>
      <c r="H2103" s="13">
        <v>8.6999999999999994E-2</v>
      </c>
      <c r="I2103" s="14">
        <v>1.49917967</v>
      </c>
      <c r="J2103" s="15">
        <v>1.1000000000000001</v>
      </c>
      <c r="K2103" s="16" t="s">
        <v>331</v>
      </c>
      <c r="L2103" t="str">
        <f t="shared" si="32"/>
        <v>none</v>
      </c>
    </row>
    <row r="2104" spans="1:12" x14ac:dyDescent="0.3">
      <c r="A2104" s="11" t="s">
        <v>4714</v>
      </c>
      <c r="B2104" s="11" t="s">
        <v>292</v>
      </c>
      <c r="C2104" s="11" t="s">
        <v>4706</v>
      </c>
      <c r="D2104" s="11" t="s">
        <v>4707</v>
      </c>
      <c r="E2104" s="11" t="s">
        <v>4715</v>
      </c>
      <c r="F2104" s="12">
        <v>10</v>
      </c>
      <c r="G2104" s="12">
        <v>2</v>
      </c>
      <c r="H2104" s="13">
        <v>5.0500000000000003E-2</v>
      </c>
      <c r="I2104" s="14">
        <v>1.4165535600000001</v>
      </c>
      <c r="J2104" s="15">
        <v>1.1000000000000001</v>
      </c>
      <c r="K2104" s="16" t="s">
        <v>331</v>
      </c>
      <c r="L2104" t="str">
        <f t="shared" si="32"/>
        <v>none</v>
      </c>
    </row>
    <row r="2105" spans="1:12" x14ac:dyDescent="0.3">
      <c r="A2105" s="11" t="s">
        <v>4716</v>
      </c>
      <c r="B2105" s="11" t="s">
        <v>292</v>
      </c>
      <c r="C2105" s="11" t="s">
        <v>4706</v>
      </c>
      <c r="D2105" s="11" t="s">
        <v>4707</v>
      </c>
      <c r="E2105" s="11" t="s">
        <v>4717</v>
      </c>
      <c r="F2105" s="12">
        <v>31</v>
      </c>
      <c r="G2105" s="12">
        <v>10</v>
      </c>
      <c r="H2105" s="13">
        <v>0.57830000000000004</v>
      </c>
      <c r="I2105" s="14">
        <v>1.7032943700000001</v>
      </c>
      <c r="J2105" s="15">
        <v>1.1000000000000001</v>
      </c>
      <c r="K2105" s="16" t="s">
        <v>297</v>
      </c>
      <c r="L2105" t="str">
        <f t="shared" si="32"/>
        <v>none</v>
      </c>
    </row>
    <row r="2106" spans="1:12" x14ac:dyDescent="0.3">
      <c r="A2106" s="11" t="s">
        <v>4718</v>
      </c>
      <c r="B2106" s="11" t="s">
        <v>292</v>
      </c>
      <c r="C2106" s="11" t="s">
        <v>4706</v>
      </c>
      <c r="D2106" s="11" t="s">
        <v>4707</v>
      </c>
      <c r="E2106" s="11" t="s">
        <v>4719</v>
      </c>
      <c r="F2106" s="12">
        <v>121</v>
      </c>
      <c r="G2106" s="12">
        <v>30</v>
      </c>
      <c r="H2106" s="13">
        <v>0.48180000000000001</v>
      </c>
      <c r="I2106" s="14">
        <v>0.51416494999999995</v>
      </c>
      <c r="J2106" s="15">
        <v>0.1</v>
      </c>
      <c r="K2106" s="16" t="s">
        <v>297</v>
      </c>
      <c r="L2106" t="str">
        <f t="shared" si="32"/>
        <v>none</v>
      </c>
    </row>
    <row r="2107" spans="1:12" x14ac:dyDescent="0.3">
      <c r="A2107" s="11" t="s">
        <v>4720</v>
      </c>
      <c r="B2107" s="11" t="s">
        <v>292</v>
      </c>
      <c r="C2107" s="11" t="s">
        <v>4706</v>
      </c>
      <c r="D2107" s="11" t="s">
        <v>4707</v>
      </c>
      <c r="E2107" s="11" t="s">
        <v>4721</v>
      </c>
      <c r="F2107" s="12">
        <v>18</v>
      </c>
      <c r="G2107" s="12">
        <v>4</v>
      </c>
      <c r="H2107" s="13">
        <v>6.4399999999999999E-2</v>
      </c>
      <c r="I2107" s="14">
        <v>1.65327918</v>
      </c>
      <c r="J2107" s="15">
        <v>1.1000000000000001</v>
      </c>
      <c r="K2107" s="16" t="s">
        <v>331</v>
      </c>
      <c r="L2107" t="str">
        <f t="shared" si="32"/>
        <v>none</v>
      </c>
    </row>
    <row r="2108" spans="1:12" x14ac:dyDescent="0.3">
      <c r="A2108" s="11" t="s">
        <v>4722</v>
      </c>
      <c r="B2108" s="11" t="s">
        <v>292</v>
      </c>
      <c r="C2108" s="11" t="s">
        <v>4706</v>
      </c>
      <c r="D2108" s="11" t="s">
        <v>4707</v>
      </c>
      <c r="E2108" s="11" t="s">
        <v>4723</v>
      </c>
      <c r="F2108" s="12">
        <v>65</v>
      </c>
      <c r="G2108" s="12">
        <v>16</v>
      </c>
      <c r="H2108" s="13">
        <v>0.20200000000000001</v>
      </c>
      <c r="I2108" s="14">
        <v>0.38687732000000002</v>
      </c>
      <c r="J2108" s="15">
        <v>0.1</v>
      </c>
      <c r="K2108" s="16" t="s">
        <v>297</v>
      </c>
      <c r="L2108" t="str">
        <f t="shared" si="32"/>
        <v>none</v>
      </c>
    </row>
    <row r="2109" spans="1:12" x14ac:dyDescent="0.3">
      <c r="A2109" s="18" t="s">
        <v>4724</v>
      </c>
      <c r="B2109" s="11" t="s">
        <v>292</v>
      </c>
      <c r="C2109" s="11" t="s">
        <v>4706</v>
      </c>
      <c r="D2109" s="11" t="s">
        <v>4707</v>
      </c>
      <c r="E2109" s="11" t="s">
        <v>4725</v>
      </c>
      <c r="F2109" s="12">
        <v>11</v>
      </c>
      <c r="G2109" s="12">
        <v>4</v>
      </c>
      <c r="H2109" s="13">
        <v>0.4199</v>
      </c>
      <c r="I2109" s="14">
        <v>1.74209634</v>
      </c>
      <c r="J2109" s="15">
        <v>1.1000000000000001</v>
      </c>
      <c r="K2109" s="16" t="s">
        <v>297</v>
      </c>
      <c r="L2109" t="str">
        <f t="shared" si="32"/>
        <v>none</v>
      </c>
    </row>
    <row r="2110" spans="1:12" x14ac:dyDescent="0.3">
      <c r="A2110" s="18" t="s">
        <v>4726</v>
      </c>
      <c r="B2110" s="11" t="s">
        <v>292</v>
      </c>
      <c r="C2110" s="11" t="s">
        <v>4706</v>
      </c>
      <c r="D2110" s="11" t="s">
        <v>4707</v>
      </c>
      <c r="E2110" s="11" t="s">
        <v>4727</v>
      </c>
      <c r="F2110" s="12">
        <v>23</v>
      </c>
      <c r="G2110" s="12">
        <v>6</v>
      </c>
      <c r="H2110" s="13">
        <v>0.68089999999999995</v>
      </c>
      <c r="I2110" s="14">
        <v>0.79765258000000006</v>
      </c>
      <c r="J2110" s="15">
        <v>0.1</v>
      </c>
      <c r="K2110" s="16" t="s">
        <v>297</v>
      </c>
      <c r="L2110" t="str">
        <f t="shared" si="32"/>
        <v>none</v>
      </c>
    </row>
    <row r="2111" spans="1:12" x14ac:dyDescent="0.3">
      <c r="A2111" s="11" t="s">
        <v>4728</v>
      </c>
      <c r="B2111" s="11" t="s">
        <v>292</v>
      </c>
      <c r="C2111" s="11" t="s">
        <v>4706</v>
      </c>
      <c r="D2111" s="11" t="s">
        <v>4707</v>
      </c>
      <c r="E2111" s="11" t="s">
        <v>4729</v>
      </c>
      <c r="F2111" s="12">
        <v>21</v>
      </c>
      <c r="G2111" s="12">
        <v>5</v>
      </c>
      <c r="H2111" s="13">
        <v>5.8000000000000003E-2</v>
      </c>
      <c r="I2111" s="14">
        <v>1.51346271</v>
      </c>
      <c r="J2111" s="15">
        <v>1.1000000000000001</v>
      </c>
      <c r="K2111" s="16" t="s">
        <v>331</v>
      </c>
      <c r="L2111" t="str">
        <f t="shared" si="32"/>
        <v>none</v>
      </c>
    </row>
    <row r="2112" spans="1:12" x14ac:dyDescent="0.3">
      <c r="A2112" s="11" t="s">
        <v>4732</v>
      </c>
      <c r="B2112" s="11" t="s">
        <v>292</v>
      </c>
      <c r="C2112" s="11" t="s">
        <v>4730</v>
      </c>
      <c r="D2112" s="11" t="s">
        <v>4731</v>
      </c>
      <c r="E2112" s="11" t="s">
        <v>4733</v>
      </c>
      <c r="F2112" s="12">
        <v>37</v>
      </c>
      <c r="G2112" s="12">
        <v>9</v>
      </c>
      <c r="H2112" s="13">
        <v>7.85E-2</v>
      </c>
      <c r="I2112" s="14">
        <v>1.10167612</v>
      </c>
      <c r="J2112" s="15">
        <v>0.5</v>
      </c>
      <c r="K2112" s="16" t="s">
        <v>297</v>
      </c>
      <c r="L2112" t="str">
        <f t="shared" si="32"/>
        <v>none</v>
      </c>
    </row>
    <row r="2113" spans="1:12" x14ac:dyDescent="0.3">
      <c r="A2113" s="18" t="s">
        <v>4734</v>
      </c>
      <c r="B2113" s="11" t="s">
        <v>292</v>
      </c>
      <c r="C2113" s="11" t="s">
        <v>4730</v>
      </c>
      <c r="D2113" s="11" t="s">
        <v>4731</v>
      </c>
      <c r="E2113" s="11" t="s">
        <v>4735</v>
      </c>
      <c r="F2113" s="12">
        <v>16</v>
      </c>
      <c r="G2113" s="12">
        <v>4</v>
      </c>
      <c r="H2113" s="13">
        <v>9.2999999999999999E-2</v>
      </c>
      <c r="I2113" s="14">
        <v>1.06639175</v>
      </c>
      <c r="J2113" s="15">
        <v>0.5</v>
      </c>
      <c r="K2113" s="16" t="s">
        <v>297</v>
      </c>
      <c r="L2113" t="str">
        <f t="shared" si="32"/>
        <v>none</v>
      </c>
    </row>
    <row r="2114" spans="1:12" x14ac:dyDescent="0.3">
      <c r="A2114" s="11" t="s">
        <v>4738</v>
      </c>
      <c r="B2114" s="11" t="s">
        <v>292</v>
      </c>
      <c r="C2114" s="11" t="s">
        <v>4736</v>
      </c>
      <c r="D2114" s="11" t="s">
        <v>4737</v>
      </c>
      <c r="E2114" s="11" t="s">
        <v>4737</v>
      </c>
      <c r="F2114" s="12">
        <v>9</v>
      </c>
      <c r="G2114" s="12">
        <v>2</v>
      </c>
      <c r="H2114" s="13">
        <v>0.38679999999999998</v>
      </c>
      <c r="I2114" s="14">
        <v>0.27954075</v>
      </c>
      <c r="J2114" s="15">
        <v>0.01</v>
      </c>
      <c r="K2114" s="16" t="s">
        <v>331</v>
      </c>
      <c r="L2114" t="str">
        <f t="shared" si="32"/>
        <v>none</v>
      </c>
    </row>
    <row r="2115" spans="1:12" x14ac:dyDescent="0.3">
      <c r="A2115" s="11" t="s">
        <v>4741</v>
      </c>
      <c r="B2115" s="11" t="s">
        <v>292</v>
      </c>
      <c r="C2115" s="11" t="s">
        <v>4739</v>
      </c>
      <c r="D2115" s="11" t="s">
        <v>4740</v>
      </c>
      <c r="E2115" s="11" t="s">
        <v>4742</v>
      </c>
      <c r="F2115" s="12">
        <v>340</v>
      </c>
      <c r="G2115" s="12">
        <v>84</v>
      </c>
      <c r="H2115" s="13">
        <v>0.32419999999999999</v>
      </c>
      <c r="I2115" s="14">
        <v>1.35232989</v>
      </c>
      <c r="J2115" s="15">
        <v>1</v>
      </c>
      <c r="K2115" s="16" t="s">
        <v>297</v>
      </c>
      <c r="L2115" t="str">
        <f t="shared" ref="L2115:L2178" si="33">IFERROR(VLOOKUP(C2115,$O$2:$P$21,2,FALSE),"none")</f>
        <v>none</v>
      </c>
    </row>
    <row r="2116" spans="1:12" x14ac:dyDescent="0.3">
      <c r="A2116" s="11" t="s">
        <v>4743</v>
      </c>
      <c r="B2116" s="11" t="s">
        <v>292</v>
      </c>
      <c r="C2116" s="11" t="s">
        <v>4739</v>
      </c>
      <c r="D2116" s="11" t="s">
        <v>4740</v>
      </c>
      <c r="E2116" s="11" t="s">
        <v>4744</v>
      </c>
      <c r="F2116" s="12">
        <v>202</v>
      </c>
      <c r="G2116" s="12">
        <v>50</v>
      </c>
      <c r="H2116" s="13">
        <v>0.18970000000000001</v>
      </c>
      <c r="I2116" s="14">
        <v>1.3450171799999999</v>
      </c>
      <c r="J2116" s="15">
        <v>1</v>
      </c>
      <c r="K2116" s="16" t="s">
        <v>297</v>
      </c>
      <c r="L2116" t="str">
        <f t="shared" si="33"/>
        <v>none</v>
      </c>
    </row>
    <row r="2117" spans="1:12" x14ac:dyDescent="0.3">
      <c r="A2117" s="11" t="s">
        <v>4745</v>
      </c>
      <c r="B2117" s="11" t="s">
        <v>292</v>
      </c>
      <c r="C2117" s="11" t="s">
        <v>4739</v>
      </c>
      <c r="D2117" s="11" t="s">
        <v>4740</v>
      </c>
      <c r="E2117" s="11" t="s">
        <v>4746</v>
      </c>
      <c r="F2117" s="12">
        <v>300</v>
      </c>
      <c r="G2117" s="12">
        <v>70</v>
      </c>
      <c r="H2117" s="13">
        <v>0.2883</v>
      </c>
      <c r="I2117" s="14">
        <v>1.30668886</v>
      </c>
      <c r="J2117" s="15">
        <v>1</v>
      </c>
      <c r="K2117" s="16" t="s">
        <v>297</v>
      </c>
      <c r="L2117" t="str">
        <f t="shared" si="33"/>
        <v>none</v>
      </c>
    </row>
    <row r="2118" spans="1:12" x14ac:dyDescent="0.3">
      <c r="A2118" s="11" t="s">
        <v>4749</v>
      </c>
      <c r="B2118" s="11" t="s">
        <v>292</v>
      </c>
      <c r="C2118" s="11" t="s">
        <v>4747</v>
      </c>
      <c r="D2118" s="11" t="s">
        <v>4748</v>
      </c>
      <c r="E2118" s="11" t="s">
        <v>4750</v>
      </c>
      <c r="F2118" s="12">
        <v>707</v>
      </c>
      <c r="G2118" s="12">
        <v>233</v>
      </c>
      <c r="H2118" s="13">
        <v>7.9399999999999998E-2</v>
      </c>
      <c r="I2118" s="14">
        <v>0.49008272000000003</v>
      </c>
      <c r="J2118" s="15">
        <v>0.03</v>
      </c>
      <c r="K2118" s="16" t="s">
        <v>297</v>
      </c>
      <c r="L2118" t="str">
        <f t="shared" si="33"/>
        <v>none</v>
      </c>
    </row>
    <row r="2119" spans="1:12" x14ac:dyDescent="0.3">
      <c r="A2119" s="11" t="s">
        <v>4751</v>
      </c>
      <c r="B2119" s="11" t="s">
        <v>292</v>
      </c>
      <c r="C2119" s="11" t="s">
        <v>4747</v>
      </c>
      <c r="D2119" s="11" t="s">
        <v>4748</v>
      </c>
      <c r="E2119" s="11" t="s">
        <v>4752</v>
      </c>
      <c r="F2119" s="12">
        <v>754</v>
      </c>
      <c r="G2119" s="12">
        <v>249</v>
      </c>
      <c r="H2119" s="13">
        <v>0.27329999999999999</v>
      </c>
      <c r="I2119" s="14">
        <v>0.12255186999999999</v>
      </c>
      <c r="J2119" s="15">
        <v>0.03</v>
      </c>
      <c r="K2119" s="16" t="s">
        <v>297</v>
      </c>
      <c r="L2119" t="str">
        <f t="shared" si="33"/>
        <v>none</v>
      </c>
    </row>
    <row r="2120" spans="1:12" x14ac:dyDescent="0.3">
      <c r="A2120" s="11" t="s">
        <v>4753</v>
      </c>
      <c r="B2120" s="11" t="s">
        <v>292</v>
      </c>
      <c r="C2120" s="11" t="s">
        <v>4747</v>
      </c>
      <c r="D2120" s="11" t="s">
        <v>4748</v>
      </c>
      <c r="E2120" s="11" t="s">
        <v>4754</v>
      </c>
      <c r="F2120" s="12">
        <v>652</v>
      </c>
      <c r="G2120" s="12">
        <v>163</v>
      </c>
      <c r="H2120" s="13">
        <v>0.2132</v>
      </c>
      <c r="I2120" s="14">
        <v>0.32123483000000003</v>
      </c>
      <c r="J2120" s="15">
        <v>0.03</v>
      </c>
      <c r="K2120" s="16" t="s">
        <v>297</v>
      </c>
      <c r="L2120" t="str">
        <f t="shared" si="33"/>
        <v>none</v>
      </c>
    </row>
    <row r="2121" spans="1:12" x14ac:dyDescent="0.3">
      <c r="A2121" s="11" t="s">
        <v>4757</v>
      </c>
      <c r="B2121" s="11" t="s">
        <v>292</v>
      </c>
      <c r="C2121" s="11" t="s">
        <v>4755</v>
      </c>
      <c r="D2121" s="11" t="s">
        <v>4756</v>
      </c>
      <c r="E2121" s="11" t="s">
        <v>4758</v>
      </c>
      <c r="F2121" s="12">
        <v>613</v>
      </c>
      <c r="G2121" s="12">
        <v>120</v>
      </c>
      <c r="H2121" s="13">
        <v>0.41880000000000001</v>
      </c>
      <c r="I2121" s="14">
        <v>1.3810281</v>
      </c>
      <c r="J2121" s="15">
        <v>1.1000000000000001</v>
      </c>
      <c r="K2121" s="16" t="s">
        <v>331</v>
      </c>
      <c r="L2121" t="str">
        <f t="shared" si="33"/>
        <v>none</v>
      </c>
    </row>
    <row r="2122" spans="1:12" x14ac:dyDescent="0.3">
      <c r="A2122" s="11" t="s">
        <v>4761</v>
      </c>
      <c r="B2122" s="11" t="s">
        <v>292</v>
      </c>
      <c r="C2122" s="11" t="s">
        <v>4759</v>
      </c>
      <c r="D2122" s="11" t="s">
        <v>4760</v>
      </c>
      <c r="E2122" s="11" t="s">
        <v>4762</v>
      </c>
      <c r="F2122" s="12">
        <v>62</v>
      </c>
      <c r="G2122" s="12">
        <v>19</v>
      </c>
      <c r="H2122" s="13">
        <v>0.11260000000000001</v>
      </c>
      <c r="I2122" s="14">
        <v>8.4659600000000002E-2</v>
      </c>
      <c r="J2122" s="15">
        <v>0.01</v>
      </c>
      <c r="K2122" s="16" t="s">
        <v>370</v>
      </c>
      <c r="L2122" t="str">
        <f t="shared" si="33"/>
        <v>none</v>
      </c>
    </row>
    <row r="2123" spans="1:12" x14ac:dyDescent="0.3">
      <c r="A2123" s="11" t="s">
        <v>4765</v>
      </c>
      <c r="B2123" s="11" t="s">
        <v>292</v>
      </c>
      <c r="C2123" s="11" t="s">
        <v>4763</v>
      </c>
      <c r="D2123" s="11" t="s">
        <v>4764</v>
      </c>
      <c r="E2123" s="11" t="s">
        <v>4766</v>
      </c>
      <c r="F2123" s="12">
        <v>7</v>
      </c>
      <c r="G2123" s="12">
        <v>2</v>
      </c>
      <c r="H2123" s="13">
        <v>9.1399999999999995E-2</v>
      </c>
      <c r="I2123" s="14">
        <v>0.28924915000000001</v>
      </c>
      <c r="J2123" s="15">
        <v>0.2</v>
      </c>
      <c r="K2123" s="16" t="s">
        <v>297</v>
      </c>
      <c r="L2123" t="str">
        <f t="shared" si="33"/>
        <v>none</v>
      </c>
    </row>
    <row r="2124" spans="1:12" x14ac:dyDescent="0.3">
      <c r="A2124" s="11" t="s">
        <v>4767</v>
      </c>
      <c r="B2124" s="11" t="s">
        <v>292</v>
      </c>
      <c r="C2124" s="11" t="s">
        <v>4763</v>
      </c>
      <c r="D2124" s="11" t="s">
        <v>4764</v>
      </c>
      <c r="E2124" s="11" t="s">
        <v>4768</v>
      </c>
      <c r="F2124" s="12">
        <v>107</v>
      </c>
      <c r="G2124" s="12">
        <v>35</v>
      </c>
      <c r="H2124" s="13">
        <v>0.60919999999999996</v>
      </c>
      <c r="I2124" s="14">
        <v>0.11778065</v>
      </c>
      <c r="J2124" s="15">
        <v>0.01</v>
      </c>
      <c r="K2124" s="16" t="s">
        <v>297</v>
      </c>
      <c r="L2124" t="str">
        <f t="shared" si="33"/>
        <v>none</v>
      </c>
    </row>
    <row r="2125" spans="1:12" x14ac:dyDescent="0.3">
      <c r="A2125" s="18" t="s">
        <v>4769</v>
      </c>
      <c r="B2125" s="11" t="s">
        <v>292</v>
      </c>
      <c r="C2125" s="11" t="s">
        <v>4763</v>
      </c>
      <c r="D2125" s="11" t="s">
        <v>4764</v>
      </c>
      <c r="E2125" s="11" t="s">
        <v>4770</v>
      </c>
      <c r="F2125" s="12">
        <v>65</v>
      </c>
      <c r="G2125" s="12">
        <v>10</v>
      </c>
      <c r="H2125" s="13">
        <v>0.21940000000000001</v>
      </c>
      <c r="I2125" s="14">
        <v>0.30404664999999997</v>
      </c>
      <c r="J2125" s="15">
        <v>0.15</v>
      </c>
      <c r="K2125" s="16" t="s">
        <v>331</v>
      </c>
      <c r="L2125" t="str">
        <f t="shared" si="33"/>
        <v>none</v>
      </c>
    </row>
    <row r="2126" spans="1:12" x14ac:dyDescent="0.3">
      <c r="A2126" s="11" t="s">
        <v>4771</v>
      </c>
      <c r="B2126" s="11" t="s">
        <v>292</v>
      </c>
      <c r="C2126" s="11" t="s">
        <v>4763</v>
      </c>
      <c r="D2126" s="11" t="s">
        <v>4764</v>
      </c>
      <c r="E2126" s="11" t="s">
        <v>4772</v>
      </c>
      <c r="F2126" s="12">
        <v>466</v>
      </c>
      <c r="G2126" s="12">
        <v>23</v>
      </c>
      <c r="H2126" s="13">
        <v>3.73E-2</v>
      </c>
      <c r="I2126" s="14">
        <v>0.72956657000000003</v>
      </c>
      <c r="J2126" s="15">
        <v>0.6</v>
      </c>
      <c r="K2126" s="16" t="s">
        <v>370</v>
      </c>
      <c r="L2126" t="str">
        <f t="shared" si="33"/>
        <v>none</v>
      </c>
    </row>
    <row r="2127" spans="1:12" x14ac:dyDescent="0.3">
      <c r="A2127" s="18" t="s">
        <v>4773</v>
      </c>
      <c r="B2127" s="11" t="s">
        <v>292</v>
      </c>
      <c r="C2127" s="11" t="s">
        <v>4763</v>
      </c>
      <c r="D2127" s="11" t="s">
        <v>4764</v>
      </c>
      <c r="E2127" s="11" t="s">
        <v>4774</v>
      </c>
      <c r="F2127" s="12">
        <v>17</v>
      </c>
      <c r="G2127" s="12">
        <v>4</v>
      </c>
      <c r="H2127" s="13">
        <v>0.14960000000000001</v>
      </c>
      <c r="I2127" s="14">
        <v>0.91349142000000005</v>
      </c>
      <c r="J2127" s="15">
        <v>0.65</v>
      </c>
      <c r="K2127" s="16" t="s">
        <v>297</v>
      </c>
      <c r="L2127" t="str">
        <f t="shared" si="33"/>
        <v>none</v>
      </c>
    </row>
    <row r="2128" spans="1:12" x14ac:dyDescent="0.3">
      <c r="A2128" s="11" t="s">
        <v>4775</v>
      </c>
      <c r="B2128" s="11" t="s">
        <v>292</v>
      </c>
      <c r="C2128" s="11" t="s">
        <v>4763</v>
      </c>
      <c r="D2128" s="11" t="s">
        <v>4764</v>
      </c>
      <c r="E2128" s="11" t="s">
        <v>4776</v>
      </c>
      <c r="F2128" s="12">
        <v>319</v>
      </c>
      <c r="G2128" s="12">
        <v>16</v>
      </c>
      <c r="H2128" s="13">
        <v>2.0299999999999999E-2</v>
      </c>
      <c r="I2128" s="14">
        <v>0.71695759999999997</v>
      </c>
      <c r="J2128" s="15">
        <v>0.6</v>
      </c>
      <c r="K2128" s="16" t="s">
        <v>370</v>
      </c>
      <c r="L2128" t="str">
        <f t="shared" si="33"/>
        <v>none</v>
      </c>
    </row>
    <row r="2129" spans="1:12" x14ac:dyDescent="0.3">
      <c r="A2129" s="11" t="s">
        <v>4777</v>
      </c>
      <c r="B2129" s="11" t="s">
        <v>292</v>
      </c>
      <c r="C2129" s="11" t="s">
        <v>4763</v>
      </c>
      <c r="D2129" s="11" t="s">
        <v>4764</v>
      </c>
      <c r="E2129" s="11" t="s">
        <v>4778</v>
      </c>
      <c r="F2129" s="12">
        <v>42</v>
      </c>
      <c r="G2129" s="12">
        <v>11</v>
      </c>
      <c r="H2129" s="13">
        <v>0.19500000000000001</v>
      </c>
      <c r="I2129" s="14">
        <v>1.0407436699999999</v>
      </c>
      <c r="J2129" s="15">
        <v>0.7</v>
      </c>
      <c r="K2129" s="16" t="s">
        <v>297</v>
      </c>
      <c r="L2129" t="str">
        <f t="shared" si="33"/>
        <v>none</v>
      </c>
    </row>
    <row r="2130" spans="1:12" x14ac:dyDescent="0.3">
      <c r="A2130" s="11" t="s">
        <v>4779</v>
      </c>
      <c r="B2130" s="11" t="s">
        <v>292</v>
      </c>
      <c r="C2130" s="11" t="s">
        <v>4763</v>
      </c>
      <c r="D2130" s="11" t="s">
        <v>4764</v>
      </c>
      <c r="E2130" s="11" t="s">
        <v>4780</v>
      </c>
      <c r="F2130" s="12">
        <v>41</v>
      </c>
      <c r="G2130" s="12">
        <v>6</v>
      </c>
      <c r="H2130" s="13">
        <v>0.2429</v>
      </c>
      <c r="I2130" s="14">
        <v>0.24496436999999999</v>
      </c>
      <c r="J2130" s="15">
        <v>0.15</v>
      </c>
      <c r="K2130" s="16" t="s">
        <v>331</v>
      </c>
      <c r="L2130" t="str">
        <f t="shared" si="33"/>
        <v>none</v>
      </c>
    </row>
    <row r="2131" spans="1:12" x14ac:dyDescent="0.3">
      <c r="A2131" s="11" t="s">
        <v>4781</v>
      </c>
      <c r="B2131" s="11" t="s">
        <v>292</v>
      </c>
      <c r="C2131" s="11" t="s">
        <v>4763</v>
      </c>
      <c r="D2131" s="11" t="s">
        <v>4764</v>
      </c>
      <c r="E2131" s="11" t="s">
        <v>4782</v>
      </c>
      <c r="F2131" s="12">
        <v>159</v>
      </c>
      <c r="G2131" s="12">
        <v>26</v>
      </c>
      <c r="H2131" s="13">
        <v>5.2200000000000003E-2</v>
      </c>
      <c r="I2131" s="14">
        <v>0.48650462</v>
      </c>
      <c r="J2131" s="15">
        <v>0.45</v>
      </c>
      <c r="K2131" s="16" t="s">
        <v>297</v>
      </c>
      <c r="L2131" t="str">
        <f t="shared" si="33"/>
        <v>none</v>
      </c>
    </row>
    <row r="2132" spans="1:12" x14ac:dyDescent="0.3">
      <c r="A2132" s="18" t="s">
        <v>4783</v>
      </c>
      <c r="B2132" s="11" t="s">
        <v>292</v>
      </c>
      <c r="C2132" s="11" t="s">
        <v>4763</v>
      </c>
      <c r="D2132" s="11" t="s">
        <v>4764</v>
      </c>
      <c r="E2132" s="11" t="s">
        <v>4784</v>
      </c>
      <c r="F2132" s="12">
        <v>16</v>
      </c>
      <c r="G2132" s="12">
        <v>0</v>
      </c>
      <c r="H2132" s="13">
        <v>0.38590000000000002</v>
      </c>
      <c r="I2132" s="14">
        <v>0.22069617999999999</v>
      </c>
      <c r="J2132" s="15">
        <v>0.2</v>
      </c>
      <c r="K2132" s="16" t="s">
        <v>370</v>
      </c>
      <c r="L2132" t="str">
        <f t="shared" si="33"/>
        <v>none</v>
      </c>
    </row>
    <row r="2133" spans="1:12" x14ac:dyDescent="0.3">
      <c r="A2133" s="11" t="s">
        <v>4785</v>
      </c>
      <c r="B2133" s="11" t="s">
        <v>292</v>
      </c>
      <c r="C2133" s="11" t="s">
        <v>4763</v>
      </c>
      <c r="D2133" s="11" t="s">
        <v>4764</v>
      </c>
      <c r="E2133" s="11" t="s">
        <v>4786</v>
      </c>
      <c r="F2133" s="12">
        <v>2947</v>
      </c>
      <c r="G2133" s="12">
        <v>737</v>
      </c>
      <c r="H2133" s="13">
        <v>0.40989999999999999</v>
      </c>
      <c r="I2133" s="14">
        <v>1.07778467</v>
      </c>
      <c r="J2133" s="15">
        <v>0.6</v>
      </c>
      <c r="K2133" s="16" t="s">
        <v>297</v>
      </c>
      <c r="L2133" t="str">
        <f t="shared" si="33"/>
        <v>none</v>
      </c>
    </row>
    <row r="2134" spans="1:12" x14ac:dyDescent="0.3">
      <c r="A2134" s="11" t="s">
        <v>4787</v>
      </c>
      <c r="B2134" s="11" t="s">
        <v>292</v>
      </c>
      <c r="C2134" s="11" t="s">
        <v>4763</v>
      </c>
      <c r="D2134" s="11" t="s">
        <v>4764</v>
      </c>
      <c r="E2134" s="11" t="s">
        <v>4788</v>
      </c>
      <c r="F2134" s="12">
        <v>44</v>
      </c>
      <c r="G2134" s="12">
        <v>15</v>
      </c>
      <c r="H2134" s="13">
        <v>0.27639999999999998</v>
      </c>
      <c r="I2134" s="14">
        <v>0.26799158000000001</v>
      </c>
      <c r="J2134" s="15">
        <v>0.15</v>
      </c>
      <c r="K2134" s="16" t="s">
        <v>297</v>
      </c>
      <c r="L2134" t="str">
        <f t="shared" si="33"/>
        <v>none</v>
      </c>
    </row>
    <row r="2135" spans="1:12" x14ac:dyDescent="0.3">
      <c r="A2135" s="11" t="s">
        <v>4789</v>
      </c>
      <c r="B2135" s="11" t="s">
        <v>292</v>
      </c>
      <c r="C2135" s="11" t="s">
        <v>4763</v>
      </c>
      <c r="D2135" s="11" t="s">
        <v>4764</v>
      </c>
      <c r="E2135" s="11" t="s">
        <v>4790</v>
      </c>
      <c r="F2135" s="12">
        <v>444</v>
      </c>
      <c r="G2135" s="12">
        <v>22</v>
      </c>
      <c r="H2135" s="13">
        <v>4.2999999999999997E-2</v>
      </c>
      <c r="I2135" s="14">
        <v>0.71020373000000003</v>
      </c>
      <c r="J2135" s="15">
        <v>0.6</v>
      </c>
      <c r="K2135" s="16" t="s">
        <v>370</v>
      </c>
      <c r="L2135" t="str">
        <f t="shared" si="33"/>
        <v>none</v>
      </c>
    </row>
    <row r="2136" spans="1:12" x14ac:dyDescent="0.3">
      <c r="A2136" s="11" t="s">
        <v>4791</v>
      </c>
      <c r="B2136" s="11" t="s">
        <v>292</v>
      </c>
      <c r="C2136" s="11" t="s">
        <v>4763</v>
      </c>
      <c r="D2136" s="11" t="s">
        <v>4764</v>
      </c>
      <c r="E2136" s="11" t="s">
        <v>4792</v>
      </c>
      <c r="F2136" s="12">
        <v>13</v>
      </c>
      <c r="G2136" s="12">
        <v>3</v>
      </c>
      <c r="H2136" s="13">
        <v>0.11899999999999999</v>
      </c>
      <c r="I2136" s="14">
        <v>0.11832621</v>
      </c>
      <c r="J2136" s="15">
        <v>0.01</v>
      </c>
      <c r="K2136" s="16" t="s">
        <v>297</v>
      </c>
      <c r="L2136" t="str">
        <f t="shared" si="33"/>
        <v>none</v>
      </c>
    </row>
    <row r="2137" spans="1:12" x14ac:dyDescent="0.3">
      <c r="A2137" s="11" t="s">
        <v>4793</v>
      </c>
      <c r="B2137" s="11" t="s">
        <v>292</v>
      </c>
      <c r="C2137" s="11" t="s">
        <v>4763</v>
      </c>
      <c r="D2137" s="11" t="s">
        <v>4764</v>
      </c>
      <c r="E2137" s="11" t="s">
        <v>4794</v>
      </c>
      <c r="F2137" s="12">
        <v>48</v>
      </c>
      <c r="G2137" s="12">
        <v>2</v>
      </c>
      <c r="H2137" s="13">
        <v>0.3488</v>
      </c>
      <c r="I2137" s="14">
        <v>0.18781418</v>
      </c>
      <c r="J2137" s="15">
        <v>0.15</v>
      </c>
      <c r="K2137" s="16" t="s">
        <v>370</v>
      </c>
      <c r="L2137" t="str">
        <f t="shared" si="33"/>
        <v>none</v>
      </c>
    </row>
    <row r="2138" spans="1:12" x14ac:dyDescent="0.3">
      <c r="A2138" s="11" t="s">
        <v>4795</v>
      </c>
      <c r="B2138" s="11" t="s">
        <v>292</v>
      </c>
      <c r="C2138" s="11" t="s">
        <v>4763</v>
      </c>
      <c r="D2138" s="11" t="s">
        <v>4764</v>
      </c>
      <c r="E2138" s="11" t="s">
        <v>4796</v>
      </c>
      <c r="F2138" s="12">
        <v>16</v>
      </c>
      <c r="G2138" s="12">
        <v>4</v>
      </c>
      <c r="H2138" s="13">
        <v>0.18840000000000001</v>
      </c>
      <c r="I2138" s="14">
        <v>0.22100434999999999</v>
      </c>
      <c r="J2138" s="15">
        <v>0.1</v>
      </c>
      <c r="K2138" s="16" t="s">
        <v>297</v>
      </c>
      <c r="L2138" t="str">
        <f t="shared" si="33"/>
        <v>none</v>
      </c>
    </row>
    <row r="2139" spans="1:12" x14ac:dyDescent="0.3">
      <c r="A2139" s="11" t="s">
        <v>4797</v>
      </c>
      <c r="B2139" s="11" t="s">
        <v>292</v>
      </c>
      <c r="C2139" s="11" t="s">
        <v>4763</v>
      </c>
      <c r="D2139" s="11" t="s">
        <v>4764</v>
      </c>
      <c r="E2139" s="11" t="s">
        <v>4798</v>
      </c>
      <c r="F2139" s="12">
        <v>144</v>
      </c>
      <c r="G2139" s="12">
        <v>22</v>
      </c>
      <c r="H2139" s="13">
        <v>0.22500000000000001</v>
      </c>
      <c r="I2139" s="14">
        <v>0.34879195000000002</v>
      </c>
      <c r="J2139" s="15">
        <v>0.15</v>
      </c>
      <c r="K2139" s="16" t="s">
        <v>331</v>
      </c>
      <c r="L2139" t="str">
        <f t="shared" si="33"/>
        <v>none</v>
      </c>
    </row>
    <row r="2140" spans="1:12" x14ac:dyDescent="0.3">
      <c r="A2140" s="18" t="s">
        <v>4799</v>
      </c>
      <c r="B2140" s="11" t="s">
        <v>292</v>
      </c>
      <c r="C2140" s="11" t="s">
        <v>4763</v>
      </c>
      <c r="D2140" s="11" t="s">
        <v>4764</v>
      </c>
      <c r="E2140" s="11" t="s">
        <v>4800</v>
      </c>
      <c r="F2140" s="12">
        <v>395</v>
      </c>
      <c r="G2140" s="12">
        <v>96</v>
      </c>
      <c r="H2140" s="13">
        <v>0.2145</v>
      </c>
      <c r="I2140" s="14">
        <v>1.09603556</v>
      </c>
      <c r="J2140" s="15">
        <v>0.8</v>
      </c>
      <c r="K2140" s="16" t="s">
        <v>297</v>
      </c>
      <c r="L2140" t="str">
        <f t="shared" si="33"/>
        <v>none</v>
      </c>
    </row>
    <row r="2141" spans="1:12" x14ac:dyDescent="0.3">
      <c r="A2141" s="11" t="s">
        <v>4801</v>
      </c>
      <c r="B2141" s="11" t="s">
        <v>292</v>
      </c>
      <c r="C2141" s="11" t="s">
        <v>4763</v>
      </c>
      <c r="D2141" s="11" t="s">
        <v>4764</v>
      </c>
      <c r="E2141" s="11" t="s">
        <v>4802</v>
      </c>
      <c r="F2141" s="12">
        <v>6</v>
      </c>
      <c r="G2141" s="12">
        <v>2</v>
      </c>
      <c r="H2141" s="13">
        <v>0.17050000000000001</v>
      </c>
      <c r="I2141" s="14">
        <v>0.97596525000000001</v>
      </c>
      <c r="J2141" s="15">
        <v>0.65</v>
      </c>
      <c r="K2141" s="16" t="s">
        <v>297</v>
      </c>
      <c r="L2141" t="str">
        <f t="shared" si="33"/>
        <v>none</v>
      </c>
    </row>
    <row r="2142" spans="1:12" x14ac:dyDescent="0.3">
      <c r="A2142" s="11" t="s">
        <v>4803</v>
      </c>
      <c r="B2142" s="11" t="s">
        <v>292</v>
      </c>
      <c r="C2142" s="11" t="s">
        <v>4763</v>
      </c>
      <c r="D2142" s="11" t="s">
        <v>4764</v>
      </c>
      <c r="E2142" s="11" t="s">
        <v>4804</v>
      </c>
      <c r="F2142" s="12">
        <v>9</v>
      </c>
      <c r="G2142" s="12">
        <v>0</v>
      </c>
      <c r="H2142" s="13">
        <v>0.26369999999999999</v>
      </c>
      <c r="I2142" s="14">
        <v>0.14479302999999999</v>
      </c>
      <c r="J2142" s="15">
        <v>0.1</v>
      </c>
      <c r="K2142" s="16" t="s">
        <v>370</v>
      </c>
      <c r="L2142" t="str">
        <f t="shared" si="33"/>
        <v>none</v>
      </c>
    </row>
    <row r="2143" spans="1:12" x14ac:dyDescent="0.3">
      <c r="A2143" s="11" t="s">
        <v>4805</v>
      </c>
      <c r="B2143" s="11" t="s">
        <v>292</v>
      </c>
      <c r="C2143" s="11" t="s">
        <v>4763</v>
      </c>
      <c r="D2143" s="11" t="s">
        <v>4764</v>
      </c>
      <c r="E2143" s="11" t="s">
        <v>4806</v>
      </c>
      <c r="F2143" s="12">
        <v>106</v>
      </c>
      <c r="G2143" s="12">
        <v>26</v>
      </c>
      <c r="H2143" s="13">
        <v>0.2742</v>
      </c>
      <c r="I2143" s="14">
        <v>0.35833872999999999</v>
      </c>
      <c r="J2143" s="15">
        <v>0.2</v>
      </c>
      <c r="K2143" s="16" t="s">
        <v>297</v>
      </c>
      <c r="L2143" t="str">
        <f t="shared" si="33"/>
        <v>none</v>
      </c>
    </row>
    <row r="2144" spans="1:12" x14ac:dyDescent="0.3">
      <c r="A2144" s="11" t="s">
        <v>4807</v>
      </c>
      <c r="B2144" s="11" t="s">
        <v>292</v>
      </c>
      <c r="C2144" s="11" t="s">
        <v>4763</v>
      </c>
      <c r="D2144" s="11" t="s">
        <v>4764</v>
      </c>
      <c r="E2144" s="11" t="s">
        <v>4808</v>
      </c>
      <c r="F2144" s="12">
        <v>138</v>
      </c>
      <c r="G2144" s="12">
        <v>41</v>
      </c>
      <c r="H2144" s="13">
        <v>0.52980000000000005</v>
      </c>
      <c r="I2144" s="14">
        <v>0.25667588000000002</v>
      </c>
      <c r="J2144" s="15">
        <v>0.1</v>
      </c>
      <c r="K2144" s="16" t="s">
        <v>297</v>
      </c>
      <c r="L2144" t="str">
        <f t="shared" si="33"/>
        <v>none</v>
      </c>
    </row>
    <row r="2145" spans="1:12" x14ac:dyDescent="0.3">
      <c r="A2145" s="11" t="s">
        <v>4809</v>
      </c>
      <c r="B2145" s="11" t="s">
        <v>292</v>
      </c>
      <c r="C2145" s="11" t="s">
        <v>4763</v>
      </c>
      <c r="D2145" s="11" t="s">
        <v>4764</v>
      </c>
      <c r="E2145" s="11" t="s">
        <v>4810</v>
      </c>
      <c r="F2145" s="12">
        <v>305</v>
      </c>
      <c r="G2145" s="12">
        <v>74</v>
      </c>
      <c r="H2145" s="13">
        <v>9.4E-2</v>
      </c>
      <c r="I2145" s="14">
        <v>0.41705534999999999</v>
      </c>
      <c r="J2145" s="15">
        <v>0.35</v>
      </c>
      <c r="K2145" s="16" t="s">
        <v>297</v>
      </c>
      <c r="L2145" t="str">
        <f t="shared" si="33"/>
        <v>none</v>
      </c>
    </row>
    <row r="2146" spans="1:12" x14ac:dyDescent="0.3">
      <c r="A2146" s="11" t="s">
        <v>4811</v>
      </c>
      <c r="B2146" s="11" t="s">
        <v>292</v>
      </c>
      <c r="C2146" s="11" t="s">
        <v>4763</v>
      </c>
      <c r="D2146" s="11" t="s">
        <v>4764</v>
      </c>
      <c r="E2146" s="11" t="s">
        <v>4812</v>
      </c>
      <c r="F2146" s="12">
        <v>8</v>
      </c>
      <c r="G2146" s="12">
        <v>0</v>
      </c>
      <c r="H2146" s="13">
        <v>2.41E-2</v>
      </c>
      <c r="I2146" s="14">
        <v>0.66485466000000004</v>
      </c>
      <c r="J2146" s="15">
        <v>0.5</v>
      </c>
      <c r="K2146" s="16" t="s">
        <v>370</v>
      </c>
      <c r="L2146" t="str">
        <f t="shared" si="33"/>
        <v>none</v>
      </c>
    </row>
    <row r="2147" spans="1:12" x14ac:dyDescent="0.3">
      <c r="A2147" s="18" t="s">
        <v>4813</v>
      </c>
      <c r="B2147" s="11" t="s">
        <v>292</v>
      </c>
      <c r="C2147" s="11" t="s">
        <v>4763</v>
      </c>
      <c r="D2147" s="11" t="s">
        <v>4764</v>
      </c>
      <c r="E2147" s="11" t="s">
        <v>4814</v>
      </c>
      <c r="F2147" s="12">
        <v>54</v>
      </c>
      <c r="G2147" s="12">
        <v>14</v>
      </c>
      <c r="H2147" s="13">
        <v>0.17829999999999999</v>
      </c>
      <c r="I2147" s="14">
        <v>1.0151842499999999</v>
      </c>
      <c r="J2147" s="15">
        <v>0.7</v>
      </c>
      <c r="K2147" s="16" t="s">
        <v>297</v>
      </c>
      <c r="L2147" t="str">
        <f t="shared" si="33"/>
        <v>none</v>
      </c>
    </row>
    <row r="2148" spans="1:12" x14ac:dyDescent="0.3">
      <c r="A2148" s="11" t="s">
        <v>4815</v>
      </c>
      <c r="B2148" s="11" t="s">
        <v>292</v>
      </c>
      <c r="C2148" s="11" t="s">
        <v>4763</v>
      </c>
      <c r="D2148" s="11" t="s">
        <v>4764</v>
      </c>
      <c r="E2148" s="11" t="s">
        <v>4816</v>
      </c>
      <c r="F2148" s="12">
        <v>55</v>
      </c>
      <c r="G2148" s="12">
        <v>14</v>
      </c>
      <c r="H2148" s="13">
        <v>0.22800000000000001</v>
      </c>
      <c r="I2148" s="14">
        <v>0.97107270000000001</v>
      </c>
      <c r="J2148" s="15">
        <v>0.65</v>
      </c>
      <c r="K2148" s="16" t="s">
        <v>297</v>
      </c>
      <c r="L2148" t="str">
        <f t="shared" si="33"/>
        <v>none</v>
      </c>
    </row>
    <row r="2149" spans="1:12" x14ac:dyDescent="0.3">
      <c r="A2149" s="11" t="s">
        <v>4817</v>
      </c>
      <c r="B2149" s="11" t="s">
        <v>292</v>
      </c>
      <c r="C2149" s="11" t="s">
        <v>4763</v>
      </c>
      <c r="D2149" s="11" t="s">
        <v>4764</v>
      </c>
      <c r="E2149" s="11" t="s">
        <v>4818</v>
      </c>
      <c r="F2149" s="12">
        <v>31</v>
      </c>
      <c r="G2149" s="12">
        <v>7</v>
      </c>
      <c r="H2149" s="13">
        <v>8.9700000000000002E-2</v>
      </c>
      <c r="I2149" s="14">
        <v>0.65037661000000002</v>
      </c>
      <c r="J2149" s="15">
        <v>0.5</v>
      </c>
      <c r="K2149" s="16" t="s">
        <v>297</v>
      </c>
      <c r="L2149" t="str">
        <f t="shared" si="33"/>
        <v>none</v>
      </c>
    </row>
    <row r="2150" spans="1:12" x14ac:dyDescent="0.3">
      <c r="A2150" s="11" t="s">
        <v>4819</v>
      </c>
      <c r="B2150" s="11" t="s">
        <v>292</v>
      </c>
      <c r="C2150" s="11" t="s">
        <v>4763</v>
      </c>
      <c r="D2150" s="11" t="s">
        <v>4764</v>
      </c>
      <c r="E2150" s="11" t="s">
        <v>4820</v>
      </c>
      <c r="F2150" s="12">
        <v>131</v>
      </c>
      <c r="G2150" s="12">
        <v>29</v>
      </c>
      <c r="H2150" s="13">
        <v>0.42370000000000002</v>
      </c>
      <c r="I2150" s="14">
        <v>0.25751414</v>
      </c>
      <c r="J2150" s="15">
        <v>0.2</v>
      </c>
      <c r="K2150" s="16" t="s">
        <v>297</v>
      </c>
      <c r="L2150" t="str">
        <f t="shared" si="33"/>
        <v>none</v>
      </c>
    </row>
    <row r="2151" spans="1:12" x14ac:dyDescent="0.3">
      <c r="A2151" s="11" t="s">
        <v>4821</v>
      </c>
      <c r="B2151" s="11" t="s">
        <v>292</v>
      </c>
      <c r="C2151" s="11" t="s">
        <v>4763</v>
      </c>
      <c r="D2151" s="11" t="s">
        <v>4764</v>
      </c>
      <c r="E2151" s="11" t="s">
        <v>4822</v>
      </c>
      <c r="F2151" s="12">
        <v>27</v>
      </c>
      <c r="G2151" s="12">
        <v>7</v>
      </c>
      <c r="H2151" s="13">
        <v>0.17710000000000001</v>
      </c>
      <c r="I2151" s="14">
        <v>0.91753222999999995</v>
      </c>
      <c r="J2151" s="15">
        <v>0.65</v>
      </c>
      <c r="K2151" s="16" t="s">
        <v>297</v>
      </c>
      <c r="L2151" t="str">
        <f t="shared" si="33"/>
        <v>none</v>
      </c>
    </row>
    <row r="2152" spans="1:12" x14ac:dyDescent="0.3">
      <c r="A2152" s="11" t="s">
        <v>4823</v>
      </c>
      <c r="B2152" s="11" t="s">
        <v>292</v>
      </c>
      <c r="C2152" s="11" t="s">
        <v>4763</v>
      </c>
      <c r="D2152" s="11" t="s">
        <v>4764</v>
      </c>
      <c r="E2152" s="11" t="s">
        <v>4824</v>
      </c>
      <c r="F2152" s="12">
        <v>45</v>
      </c>
      <c r="G2152" s="12">
        <v>11</v>
      </c>
      <c r="H2152" s="13">
        <v>0.17449999999999999</v>
      </c>
      <c r="I2152" s="14">
        <v>0.97580352000000004</v>
      </c>
      <c r="J2152" s="15">
        <v>0.65</v>
      </c>
      <c r="K2152" s="16" t="s">
        <v>297</v>
      </c>
      <c r="L2152" t="str">
        <f t="shared" si="33"/>
        <v>none</v>
      </c>
    </row>
    <row r="2153" spans="1:12" x14ac:dyDescent="0.3">
      <c r="A2153" s="11" t="s">
        <v>4825</v>
      </c>
      <c r="B2153" s="11" t="s">
        <v>292</v>
      </c>
      <c r="C2153" s="11" t="s">
        <v>4763</v>
      </c>
      <c r="D2153" s="11" t="s">
        <v>4764</v>
      </c>
      <c r="E2153" s="11" t="s">
        <v>4826</v>
      </c>
      <c r="F2153" s="12">
        <v>8</v>
      </c>
      <c r="G2153" s="12">
        <v>2</v>
      </c>
      <c r="H2153" s="13">
        <v>0.15870000000000001</v>
      </c>
      <c r="I2153" s="14">
        <v>0.12986965</v>
      </c>
      <c r="J2153" s="15">
        <v>0.01</v>
      </c>
      <c r="K2153" s="16" t="s">
        <v>297</v>
      </c>
      <c r="L2153" t="str">
        <f t="shared" si="33"/>
        <v>none</v>
      </c>
    </row>
    <row r="2154" spans="1:12" x14ac:dyDescent="0.3">
      <c r="A2154" s="11" t="s">
        <v>4827</v>
      </c>
      <c r="B2154" s="11" t="s">
        <v>292</v>
      </c>
      <c r="C2154" s="11" t="s">
        <v>4763</v>
      </c>
      <c r="D2154" s="11" t="s">
        <v>4764</v>
      </c>
      <c r="E2154" s="11" t="s">
        <v>4828</v>
      </c>
      <c r="F2154" s="12">
        <v>269</v>
      </c>
      <c r="G2154" s="12">
        <v>13</v>
      </c>
      <c r="H2154" s="13">
        <v>1.5299999999999999E-2</v>
      </c>
      <c r="I2154" s="14">
        <v>0.75006667999999999</v>
      </c>
      <c r="J2154" s="15">
        <v>0.6</v>
      </c>
      <c r="K2154" s="16" t="s">
        <v>370</v>
      </c>
      <c r="L2154" t="str">
        <f t="shared" si="33"/>
        <v>none</v>
      </c>
    </row>
    <row r="2155" spans="1:12" x14ac:dyDescent="0.3">
      <c r="A2155" s="11" t="s">
        <v>4829</v>
      </c>
      <c r="B2155" s="11" t="s">
        <v>292</v>
      </c>
      <c r="C2155" s="11" t="s">
        <v>4763</v>
      </c>
      <c r="D2155" s="11" t="s">
        <v>4764</v>
      </c>
      <c r="E2155" s="11" t="s">
        <v>4830</v>
      </c>
      <c r="F2155" s="12">
        <v>490</v>
      </c>
      <c r="G2155" s="12">
        <v>24</v>
      </c>
      <c r="H2155" s="13">
        <v>4.8500000000000001E-2</v>
      </c>
      <c r="I2155" s="14">
        <v>0.62365113999999999</v>
      </c>
      <c r="J2155" s="15">
        <v>0.5</v>
      </c>
      <c r="K2155" s="16" t="s">
        <v>370</v>
      </c>
      <c r="L2155" t="str">
        <f t="shared" si="33"/>
        <v>none</v>
      </c>
    </row>
    <row r="2156" spans="1:12" x14ac:dyDescent="0.3">
      <c r="A2156" s="11" t="s">
        <v>4831</v>
      </c>
      <c r="B2156" s="11" t="s">
        <v>292</v>
      </c>
      <c r="C2156" s="11" t="s">
        <v>4763</v>
      </c>
      <c r="D2156" s="11" t="s">
        <v>4764</v>
      </c>
      <c r="E2156" s="11" t="s">
        <v>4832</v>
      </c>
      <c r="F2156" s="12">
        <v>13</v>
      </c>
      <c r="G2156" s="12">
        <v>3</v>
      </c>
      <c r="H2156" s="13">
        <v>8.2900000000000001E-2</v>
      </c>
      <c r="I2156" s="14">
        <v>0.59021352000000005</v>
      </c>
      <c r="J2156" s="15">
        <v>0.45</v>
      </c>
      <c r="K2156" s="16" t="s">
        <v>297</v>
      </c>
      <c r="L2156" t="str">
        <f t="shared" si="33"/>
        <v>none</v>
      </c>
    </row>
    <row r="2157" spans="1:12" x14ac:dyDescent="0.3">
      <c r="A2157" s="11" t="s">
        <v>4833</v>
      </c>
      <c r="B2157" s="11" t="s">
        <v>292</v>
      </c>
      <c r="C2157" s="11" t="s">
        <v>4763</v>
      </c>
      <c r="D2157" s="11" t="s">
        <v>4764</v>
      </c>
      <c r="E2157" s="11" t="s">
        <v>4834</v>
      </c>
      <c r="F2157" s="12">
        <v>13</v>
      </c>
      <c r="G2157" s="12">
        <v>1</v>
      </c>
      <c r="H2157" s="13">
        <v>0.19900000000000001</v>
      </c>
      <c r="I2157" s="14">
        <v>0.24258912999999999</v>
      </c>
      <c r="J2157" s="15">
        <v>0.15</v>
      </c>
      <c r="K2157" s="16" t="s">
        <v>370</v>
      </c>
      <c r="L2157" t="str">
        <f t="shared" si="33"/>
        <v>none</v>
      </c>
    </row>
    <row r="2158" spans="1:12" x14ac:dyDescent="0.3">
      <c r="A2158" s="11" t="s">
        <v>4835</v>
      </c>
      <c r="B2158" s="11" t="s">
        <v>292</v>
      </c>
      <c r="C2158" s="11" t="s">
        <v>4763</v>
      </c>
      <c r="D2158" s="11" t="s">
        <v>4764</v>
      </c>
      <c r="E2158" s="11" t="s">
        <v>4836</v>
      </c>
      <c r="F2158" s="12">
        <v>1078</v>
      </c>
      <c r="G2158" s="12">
        <v>356</v>
      </c>
      <c r="H2158" s="13">
        <v>0.72809999999999997</v>
      </c>
      <c r="I2158" s="14">
        <v>6.9474519999999998E-2</v>
      </c>
      <c r="J2158" s="15">
        <v>0.01</v>
      </c>
      <c r="K2158" s="16" t="s">
        <v>297</v>
      </c>
      <c r="L2158" t="str">
        <f t="shared" si="33"/>
        <v>none</v>
      </c>
    </row>
    <row r="2159" spans="1:12" x14ac:dyDescent="0.3">
      <c r="A2159" s="11" t="s">
        <v>4839</v>
      </c>
      <c r="B2159" s="11" t="s">
        <v>292</v>
      </c>
      <c r="C2159" s="11" t="s">
        <v>4837</v>
      </c>
      <c r="D2159" s="11" t="s">
        <v>4838</v>
      </c>
      <c r="E2159" s="11" t="s">
        <v>4840</v>
      </c>
      <c r="F2159" s="12">
        <v>16</v>
      </c>
      <c r="G2159" s="12">
        <v>5</v>
      </c>
      <c r="H2159" s="13">
        <v>0.1154</v>
      </c>
      <c r="I2159" s="14">
        <v>0.41204027999999998</v>
      </c>
      <c r="J2159" s="15">
        <v>0.2</v>
      </c>
      <c r="K2159" s="16" t="s">
        <v>297</v>
      </c>
      <c r="L2159" t="str">
        <f t="shared" si="33"/>
        <v>none</v>
      </c>
    </row>
    <row r="2160" spans="1:12" x14ac:dyDescent="0.3">
      <c r="A2160" s="18" t="s">
        <v>4843</v>
      </c>
      <c r="B2160" s="11" t="s">
        <v>292</v>
      </c>
      <c r="C2160" s="11" t="s">
        <v>4841</v>
      </c>
      <c r="D2160" s="11" t="s">
        <v>4842</v>
      </c>
      <c r="E2160" s="11" t="s">
        <v>4844</v>
      </c>
      <c r="F2160" s="12">
        <v>36</v>
      </c>
      <c r="G2160" s="12">
        <v>9</v>
      </c>
      <c r="H2160" s="13">
        <v>0.5635</v>
      </c>
      <c r="I2160" s="14">
        <v>0.39614717999999999</v>
      </c>
      <c r="J2160" s="15">
        <v>0.35</v>
      </c>
      <c r="K2160" s="16" t="s">
        <v>297</v>
      </c>
      <c r="L2160" t="str">
        <f t="shared" si="33"/>
        <v>none</v>
      </c>
    </row>
    <row r="2161" spans="1:12" x14ac:dyDescent="0.3">
      <c r="A2161" s="11" t="s">
        <v>4845</v>
      </c>
      <c r="B2161" s="11" t="s">
        <v>292</v>
      </c>
      <c r="C2161" s="11" t="s">
        <v>4841</v>
      </c>
      <c r="D2161" s="11" t="s">
        <v>4842</v>
      </c>
      <c r="E2161" s="11" t="s">
        <v>4846</v>
      </c>
      <c r="F2161" s="12">
        <v>95</v>
      </c>
      <c r="G2161" s="12">
        <v>24</v>
      </c>
      <c r="H2161" s="13">
        <v>0.12640000000000001</v>
      </c>
      <c r="I2161" s="14">
        <v>1.3619957499999999</v>
      </c>
      <c r="J2161" s="15">
        <v>0.99</v>
      </c>
      <c r="K2161" s="16" t="s">
        <v>297</v>
      </c>
      <c r="L2161" t="str">
        <f t="shared" si="33"/>
        <v>none</v>
      </c>
    </row>
    <row r="2162" spans="1:12" x14ac:dyDescent="0.3">
      <c r="A2162" s="11" t="s">
        <v>4847</v>
      </c>
      <c r="B2162" s="11" t="s">
        <v>292</v>
      </c>
      <c r="C2162" s="11" t="s">
        <v>4841</v>
      </c>
      <c r="D2162" s="11" t="s">
        <v>4842</v>
      </c>
      <c r="E2162" s="11" t="s">
        <v>4848</v>
      </c>
      <c r="F2162" s="12">
        <v>29</v>
      </c>
      <c r="G2162" s="12">
        <v>7</v>
      </c>
      <c r="H2162" s="13">
        <v>3.8699999999999998E-2</v>
      </c>
      <c r="I2162" s="14">
        <v>0.77294010999999996</v>
      </c>
      <c r="J2162" s="15">
        <v>0.5</v>
      </c>
      <c r="K2162" s="16" t="s">
        <v>297</v>
      </c>
      <c r="L2162" t="str">
        <f t="shared" si="33"/>
        <v>none</v>
      </c>
    </row>
    <row r="2163" spans="1:12" x14ac:dyDescent="0.3">
      <c r="A2163" s="18" t="s">
        <v>4849</v>
      </c>
      <c r="B2163" s="11" t="s">
        <v>292</v>
      </c>
      <c r="C2163" s="11" t="s">
        <v>4841</v>
      </c>
      <c r="D2163" s="11" t="s">
        <v>4842</v>
      </c>
      <c r="E2163" s="11" t="s">
        <v>4850</v>
      </c>
      <c r="F2163" s="12">
        <v>14</v>
      </c>
      <c r="G2163" s="12">
        <v>4</v>
      </c>
      <c r="H2163" s="13">
        <v>0.12690000000000001</v>
      </c>
      <c r="I2163" s="14">
        <v>0.66701694</v>
      </c>
      <c r="J2163" s="15">
        <v>0.4</v>
      </c>
      <c r="K2163" s="16" t="s">
        <v>297</v>
      </c>
      <c r="L2163" t="str">
        <f t="shared" si="33"/>
        <v>none</v>
      </c>
    </row>
    <row r="2164" spans="1:12" x14ac:dyDescent="0.3">
      <c r="A2164" s="11" t="s">
        <v>4851</v>
      </c>
      <c r="B2164" s="11" t="s">
        <v>292</v>
      </c>
      <c r="C2164" s="11" t="s">
        <v>4841</v>
      </c>
      <c r="D2164" s="11" t="s">
        <v>4842</v>
      </c>
      <c r="E2164" s="11" t="s">
        <v>4852</v>
      </c>
      <c r="F2164" s="12">
        <v>455</v>
      </c>
      <c r="G2164" s="12">
        <v>113</v>
      </c>
      <c r="H2164" s="13">
        <v>0.1472</v>
      </c>
      <c r="I2164" s="14">
        <v>5.3202868700000003</v>
      </c>
      <c r="J2164" s="15">
        <v>1.5</v>
      </c>
      <c r="K2164" s="16" t="s">
        <v>297</v>
      </c>
      <c r="L2164" t="str">
        <f t="shared" si="33"/>
        <v>none</v>
      </c>
    </row>
    <row r="2165" spans="1:12" x14ac:dyDescent="0.3">
      <c r="A2165" s="11" t="s">
        <v>4853</v>
      </c>
      <c r="B2165" s="11" t="s">
        <v>292</v>
      </c>
      <c r="C2165" s="11" t="s">
        <v>4841</v>
      </c>
      <c r="D2165" s="11" t="s">
        <v>4842</v>
      </c>
      <c r="E2165" s="11" t="s">
        <v>4854</v>
      </c>
      <c r="F2165" s="12">
        <v>1421</v>
      </c>
      <c r="G2165" s="12">
        <v>355</v>
      </c>
      <c r="H2165" s="13">
        <v>0.1026</v>
      </c>
      <c r="I2165" s="14">
        <v>1.3069913200000001</v>
      </c>
      <c r="J2165" s="15">
        <v>0.9</v>
      </c>
      <c r="K2165" s="16" t="s">
        <v>297</v>
      </c>
      <c r="L2165" t="str">
        <f t="shared" si="33"/>
        <v>none</v>
      </c>
    </row>
    <row r="2166" spans="1:12" x14ac:dyDescent="0.3">
      <c r="A2166" s="11" t="s">
        <v>4855</v>
      </c>
      <c r="B2166" s="11" t="s">
        <v>292</v>
      </c>
      <c r="C2166" s="11" t="s">
        <v>4841</v>
      </c>
      <c r="D2166" s="11" t="s">
        <v>4842</v>
      </c>
      <c r="E2166" s="11" t="s">
        <v>4856</v>
      </c>
      <c r="F2166" s="12">
        <v>115</v>
      </c>
      <c r="G2166" s="12">
        <v>28</v>
      </c>
      <c r="H2166" s="13">
        <v>4.8300000000000003E-2</v>
      </c>
      <c r="I2166" s="14">
        <v>0.69084623999999994</v>
      </c>
      <c r="J2166" s="15">
        <v>0.5</v>
      </c>
      <c r="K2166" s="16" t="s">
        <v>297</v>
      </c>
      <c r="L2166" t="str">
        <f t="shared" si="33"/>
        <v>none</v>
      </c>
    </row>
    <row r="2167" spans="1:12" x14ac:dyDescent="0.3">
      <c r="A2167" s="18" t="s">
        <v>4857</v>
      </c>
      <c r="B2167" s="11" t="s">
        <v>292</v>
      </c>
      <c r="C2167" s="11" t="s">
        <v>4841</v>
      </c>
      <c r="D2167" s="11" t="s">
        <v>4842</v>
      </c>
      <c r="E2167" s="11" t="s">
        <v>4858</v>
      </c>
      <c r="F2167" s="12">
        <v>86</v>
      </c>
      <c r="G2167" s="12">
        <v>20</v>
      </c>
      <c r="H2167" s="13">
        <v>9.6100000000000005E-2</v>
      </c>
      <c r="I2167" s="14">
        <v>1.3100068499999999</v>
      </c>
      <c r="J2167" s="15">
        <v>0.99</v>
      </c>
      <c r="K2167" s="16" t="s">
        <v>297</v>
      </c>
      <c r="L2167" t="str">
        <f t="shared" si="33"/>
        <v>none</v>
      </c>
    </row>
    <row r="2168" spans="1:12" x14ac:dyDescent="0.3">
      <c r="A2168" s="18" t="s">
        <v>4859</v>
      </c>
      <c r="B2168" s="11" t="s">
        <v>292</v>
      </c>
      <c r="C2168" s="11" t="s">
        <v>4841</v>
      </c>
      <c r="D2168" s="11" t="s">
        <v>4842</v>
      </c>
      <c r="E2168" s="11" t="s">
        <v>4860</v>
      </c>
      <c r="F2168" s="12">
        <v>831</v>
      </c>
      <c r="G2168" s="12">
        <v>196</v>
      </c>
      <c r="H2168" s="13">
        <v>0.21640000000000001</v>
      </c>
      <c r="I2168" s="14">
        <v>5.1653162899999998</v>
      </c>
      <c r="J2168" s="15">
        <v>1.5</v>
      </c>
      <c r="K2168" s="16" t="s">
        <v>297</v>
      </c>
      <c r="L2168" t="str">
        <f t="shared" si="33"/>
        <v>none</v>
      </c>
    </row>
    <row r="2169" spans="1:12" x14ac:dyDescent="0.3">
      <c r="A2169" s="11" t="s">
        <v>4861</v>
      </c>
      <c r="B2169" s="11" t="s">
        <v>292</v>
      </c>
      <c r="C2169" s="11" t="s">
        <v>4841</v>
      </c>
      <c r="D2169" s="11" t="s">
        <v>4842</v>
      </c>
      <c r="E2169" s="11" t="s">
        <v>4858</v>
      </c>
      <c r="F2169" s="12">
        <v>31</v>
      </c>
      <c r="G2169" s="12">
        <v>7</v>
      </c>
      <c r="H2169" s="13">
        <v>8.1500000000000003E-2</v>
      </c>
      <c r="I2169" s="14">
        <v>1.3302896099999999</v>
      </c>
      <c r="J2169" s="15">
        <v>0.99</v>
      </c>
      <c r="K2169" s="16" t="s">
        <v>297</v>
      </c>
      <c r="L2169" t="str">
        <f t="shared" si="33"/>
        <v>none</v>
      </c>
    </row>
    <row r="2170" spans="1:12" x14ac:dyDescent="0.3">
      <c r="A2170" s="11" t="s">
        <v>4862</v>
      </c>
      <c r="B2170" s="11" t="s">
        <v>292</v>
      </c>
      <c r="C2170" s="11" t="s">
        <v>4841</v>
      </c>
      <c r="D2170" s="11" t="s">
        <v>4842</v>
      </c>
      <c r="E2170" s="11" t="s">
        <v>4863</v>
      </c>
      <c r="F2170" s="12">
        <v>177</v>
      </c>
      <c r="G2170" s="12">
        <v>37</v>
      </c>
      <c r="H2170" s="13">
        <v>0.1265</v>
      </c>
      <c r="I2170" s="14">
        <v>0.63696056999999995</v>
      </c>
      <c r="J2170" s="15">
        <v>0.5</v>
      </c>
      <c r="K2170" s="16" t="s">
        <v>297</v>
      </c>
      <c r="L2170" t="str">
        <f t="shared" si="33"/>
        <v>none</v>
      </c>
    </row>
    <row r="2171" spans="1:12" x14ac:dyDescent="0.3">
      <c r="A2171" s="11" t="s">
        <v>4864</v>
      </c>
      <c r="B2171" s="11" t="s">
        <v>292</v>
      </c>
      <c r="C2171" s="11" t="s">
        <v>4841</v>
      </c>
      <c r="D2171" s="11" t="s">
        <v>4842</v>
      </c>
      <c r="E2171" s="11" t="s">
        <v>4865</v>
      </c>
      <c r="F2171" s="12">
        <v>80</v>
      </c>
      <c r="G2171" s="12">
        <v>20</v>
      </c>
      <c r="H2171" s="13">
        <v>7.7799999999999994E-2</v>
      </c>
      <c r="I2171" s="14">
        <v>0.78141466000000004</v>
      </c>
      <c r="J2171" s="15">
        <v>0.5</v>
      </c>
      <c r="K2171" s="16" t="s">
        <v>297</v>
      </c>
      <c r="L2171" t="str">
        <f t="shared" si="33"/>
        <v>none</v>
      </c>
    </row>
    <row r="2172" spans="1:12" x14ac:dyDescent="0.3">
      <c r="A2172" s="11" t="s">
        <v>4866</v>
      </c>
      <c r="B2172" s="11" t="s">
        <v>292</v>
      </c>
      <c r="C2172" s="11" t="s">
        <v>4841</v>
      </c>
      <c r="D2172" s="11" t="s">
        <v>4842</v>
      </c>
      <c r="E2172" s="11" t="s">
        <v>4867</v>
      </c>
      <c r="F2172" s="12">
        <v>202</v>
      </c>
      <c r="G2172" s="12">
        <v>48</v>
      </c>
      <c r="H2172" s="13">
        <v>5.6500000000000002E-2</v>
      </c>
      <c r="I2172" s="14">
        <v>0.90357966000000001</v>
      </c>
      <c r="J2172" s="15">
        <v>0.6</v>
      </c>
      <c r="K2172" s="16" t="s">
        <v>297</v>
      </c>
      <c r="L2172" t="str">
        <f t="shared" si="33"/>
        <v>none</v>
      </c>
    </row>
    <row r="2173" spans="1:12" x14ac:dyDescent="0.3">
      <c r="A2173" s="11" t="s">
        <v>4868</v>
      </c>
      <c r="B2173" s="11" t="s">
        <v>292</v>
      </c>
      <c r="C2173" s="11" t="s">
        <v>4841</v>
      </c>
      <c r="D2173" s="11" t="s">
        <v>4842</v>
      </c>
      <c r="E2173" s="11" t="s">
        <v>4856</v>
      </c>
      <c r="F2173" s="12">
        <v>47</v>
      </c>
      <c r="G2173" s="12">
        <v>12</v>
      </c>
      <c r="H2173" s="13">
        <v>9.9699999999999997E-2</v>
      </c>
      <c r="I2173" s="14">
        <v>0.70709880000000003</v>
      </c>
      <c r="J2173" s="15">
        <v>0.5</v>
      </c>
      <c r="K2173" s="16" t="s">
        <v>297</v>
      </c>
      <c r="L2173" t="str">
        <f t="shared" si="33"/>
        <v>none</v>
      </c>
    </row>
    <row r="2174" spans="1:12" x14ac:dyDescent="0.3">
      <c r="A2174" s="11" t="s">
        <v>4869</v>
      </c>
      <c r="B2174" s="11" t="s">
        <v>292</v>
      </c>
      <c r="C2174" s="11" t="s">
        <v>4841</v>
      </c>
      <c r="D2174" s="11" t="s">
        <v>4842</v>
      </c>
      <c r="E2174" s="11" t="s">
        <v>4870</v>
      </c>
      <c r="F2174" s="12">
        <v>128</v>
      </c>
      <c r="G2174" s="12">
        <v>32</v>
      </c>
      <c r="H2174" s="13">
        <v>0.15490000000000001</v>
      </c>
      <c r="I2174" s="14">
        <v>1.37530036</v>
      </c>
      <c r="J2174" s="15">
        <v>0.99</v>
      </c>
      <c r="K2174" s="16" t="s">
        <v>297</v>
      </c>
      <c r="L2174" t="str">
        <f t="shared" si="33"/>
        <v>none</v>
      </c>
    </row>
    <row r="2175" spans="1:12" x14ac:dyDescent="0.3">
      <c r="A2175" s="11" t="s">
        <v>4871</v>
      </c>
      <c r="B2175" s="11" t="s">
        <v>292</v>
      </c>
      <c r="C2175" s="11" t="s">
        <v>4841</v>
      </c>
      <c r="D2175" s="11" t="s">
        <v>4842</v>
      </c>
      <c r="E2175" s="11" t="s">
        <v>4872</v>
      </c>
      <c r="F2175" s="12">
        <v>9</v>
      </c>
      <c r="G2175" s="12">
        <v>2</v>
      </c>
      <c r="H2175" s="13">
        <v>0.15759999999999999</v>
      </c>
      <c r="I2175" s="14">
        <v>2.1015971100000002</v>
      </c>
      <c r="J2175" s="15">
        <v>1.5</v>
      </c>
      <c r="K2175" s="16" t="s">
        <v>297</v>
      </c>
      <c r="L2175" t="str">
        <f t="shared" si="33"/>
        <v>none</v>
      </c>
    </row>
    <row r="2176" spans="1:12" x14ac:dyDescent="0.3">
      <c r="A2176" s="11" t="s">
        <v>4873</v>
      </c>
      <c r="B2176" s="11" t="s">
        <v>292</v>
      </c>
      <c r="C2176" s="11" t="s">
        <v>4841</v>
      </c>
      <c r="D2176" s="11" t="s">
        <v>4842</v>
      </c>
      <c r="E2176" s="11" t="s">
        <v>4874</v>
      </c>
      <c r="F2176" s="12">
        <v>35</v>
      </c>
      <c r="G2176" s="12">
        <v>9</v>
      </c>
      <c r="H2176" s="13">
        <v>0.12520000000000001</v>
      </c>
      <c r="I2176" s="14">
        <v>0.70507162999999995</v>
      </c>
      <c r="J2176" s="15">
        <v>0.5</v>
      </c>
      <c r="K2176" s="16" t="s">
        <v>297</v>
      </c>
      <c r="L2176" t="str">
        <f t="shared" si="33"/>
        <v>none</v>
      </c>
    </row>
    <row r="2177" spans="1:12" x14ac:dyDescent="0.3">
      <c r="A2177" s="11" t="s">
        <v>4875</v>
      </c>
      <c r="B2177" s="11" t="s">
        <v>292</v>
      </c>
      <c r="C2177" s="11" t="s">
        <v>4841</v>
      </c>
      <c r="D2177" s="11" t="s">
        <v>4842</v>
      </c>
      <c r="E2177" s="11" t="s">
        <v>4876</v>
      </c>
      <c r="F2177" s="12">
        <v>53</v>
      </c>
      <c r="G2177" s="12">
        <v>12</v>
      </c>
      <c r="H2177" s="13">
        <v>0.17449999999999999</v>
      </c>
      <c r="I2177" s="14">
        <v>0.86488187999999999</v>
      </c>
      <c r="J2177" s="15">
        <v>0.8</v>
      </c>
      <c r="K2177" s="16" t="s">
        <v>297</v>
      </c>
      <c r="L2177" t="str">
        <f t="shared" si="33"/>
        <v>none</v>
      </c>
    </row>
    <row r="2178" spans="1:12" x14ac:dyDescent="0.3">
      <c r="A2178" s="11" t="s">
        <v>4877</v>
      </c>
      <c r="B2178" s="11" t="s">
        <v>292</v>
      </c>
      <c r="C2178" s="11" t="s">
        <v>4841</v>
      </c>
      <c r="D2178" s="11" t="s">
        <v>4842</v>
      </c>
      <c r="E2178" s="11" t="s">
        <v>4878</v>
      </c>
      <c r="F2178" s="12">
        <v>572</v>
      </c>
      <c r="G2178" s="12">
        <v>119</v>
      </c>
      <c r="H2178" s="13">
        <v>0.16550000000000001</v>
      </c>
      <c r="I2178" s="14">
        <v>0.58520883999999995</v>
      </c>
      <c r="J2178" s="15">
        <v>0.6</v>
      </c>
      <c r="K2178" s="16" t="s">
        <v>297</v>
      </c>
      <c r="L2178" t="str">
        <f t="shared" si="33"/>
        <v>none</v>
      </c>
    </row>
    <row r="2179" spans="1:12" x14ac:dyDescent="0.3">
      <c r="A2179" s="11" t="s">
        <v>4879</v>
      </c>
      <c r="B2179" s="11" t="s">
        <v>292</v>
      </c>
      <c r="C2179" s="11" t="s">
        <v>4841</v>
      </c>
      <c r="D2179" s="11" t="s">
        <v>4842</v>
      </c>
      <c r="E2179" s="11" t="s">
        <v>4880</v>
      </c>
      <c r="F2179" s="12">
        <v>809</v>
      </c>
      <c r="G2179" s="12">
        <v>193</v>
      </c>
      <c r="H2179" s="13">
        <v>0.21029999999999999</v>
      </c>
      <c r="I2179" s="14">
        <v>5.2631452699999999</v>
      </c>
      <c r="J2179" s="15">
        <v>1.5</v>
      </c>
      <c r="K2179" s="16" t="s">
        <v>297</v>
      </c>
      <c r="L2179" t="str">
        <f t="shared" ref="L2179:L2242" si="34">IFERROR(VLOOKUP(C2179,$O$2:$P$21,2,FALSE),"none")</f>
        <v>none</v>
      </c>
    </row>
    <row r="2180" spans="1:12" x14ac:dyDescent="0.3">
      <c r="A2180" s="11" t="s">
        <v>4881</v>
      </c>
      <c r="B2180" s="11" t="s">
        <v>292</v>
      </c>
      <c r="C2180" s="11" t="s">
        <v>4841</v>
      </c>
      <c r="D2180" s="11" t="s">
        <v>4842</v>
      </c>
      <c r="E2180" s="11" t="s">
        <v>4882</v>
      </c>
      <c r="F2180" s="12">
        <v>208</v>
      </c>
      <c r="G2180" s="12">
        <v>49</v>
      </c>
      <c r="H2180" s="13">
        <v>0.1376</v>
      </c>
      <c r="I2180" s="14">
        <v>1.5358066500000001</v>
      </c>
      <c r="J2180" s="15">
        <v>1.3</v>
      </c>
      <c r="K2180" s="16" t="s">
        <v>297</v>
      </c>
      <c r="L2180" t="str">
        <f t="shared" si="34"/>
        <v>none</v>
      </c>
    </row>
    <row r="2181" spans="1:12" x14ac:dyDescent="0.3">
      <c r="A2181" s="11" t="s">
        <v>4883</v>
      </c>
      <c r="B2181" s="11" t="s">
        <v>292</v>
      </c>
      <c r="C2181" s="11" t="s">
        <v>4841</v>
      </c>
      <c r="D2181" s="11" t="s">
        <v>4842</v>
      </c>
      <c r="E2181" s="11" t="s">
        <v>4884</v>
      </c>
      <c r="F2181" s="12">
        <v>72</v>
      </c>
      <c r="G2181" s="12">
        <v>18</v>
      </c>
      <c r="H2181" s="13">
        <v>0.15190000000000001</v>
      </c>
      <c r="I2181" s="14">
        <v>1.380201</v>
      </c>
      <c r="J2181" s="15">
        <v>0.99</v>
      </c>
      <c r="K2181" s="16" t="s">
        <v>297</v>
      </c>
      <c r="L2181" t="str">
        <f t="shared" si="34"/>
        <v>none</v>
      </c>
    </row>
    <row r="2182" spans="1:12" x14ac:dyDescent="0.3">
      <c r="A2182" s="11" t="s">
        <v>4885</v>
      </c>
      <c r="B2182" s="11" t="s">
        <v>292</v>
      </c>
      <c r="C2182" s="11" t="s">
        <v>4841</v>
      </c>
      <c r="D2182" s="11" t="s">
        <v>4842</v>
      </c>
      <c r="E2182" s="11" t="s">
        <v>4886</v>
      </c>
      <c r="F2182" s="12">
        <v>295</v>
      </c>
      <c r="G2182" s="12">
        <v>74</v>
      </c>
      <c r="H2182" s="13">
        <v>1.89E-2</v>
      </c>
      <c r="I2182" s="14">
        <v>1.2752455499999999</v>
      </c>
      <c r="J2182" s="15">
        <v>0.9</v>
      </c>
      <c r="K2182" s="16" t="s">
        <v>297</v>
      </c>
      <c r="L2182" t="str">
        <f t="shared" si="34"/>
        <v>none</v>
      </c>
    </row>
    <row r="2183" spans="1:12" x14ac:dyDescent="0.3">
      <c r="A2183" s="18" t="s">
        <v>4887</v>
      </c>
      <c r="B2183" s="11" t="s">
        <v>292</v>
      </c>
      <c r="C2183" s="11" t="s">
        <v>4841</v>
      </c>
      <c r="D2183" s="11" t="s">
        <v>4842</v>
      </c>
      <c r="E2183" s="11" t="s">
        <v>4888</v>
      </c>
      <c r="F2183" s="12">
        <v>11</v>
      </c>
      <c r="G2183" s="12">
        <v>3</v>
      </c>
      <c r="H2183" s="13">
        <v>0.38669999999999999</v>
      </c>
      <c r="I2183" s="14">
        <v>0.56466872999999995</v>
      </c>
      <c r="J2183" s="15">
        <v>0.4</v>
      </c>
      <c r="K2183" s="16" t="s">
        <v>297</v>
      </c>
      <c r="L2183" t="str">
        <f t="shared" si="34"/>
        <v>none</v>
      </c>
    </row>
    <row r="2184" spans="1:12" x14ac:dyDescent="0.3">
      <c r="A2184" s="11" t="s">
        <v>4889</v>
      </c>
      <c r="B2184" s="11" t="s">
        <v>292</v>
      </c>
      <c r="C2184" s="11" t="s">
        <v>4841</v>
      </c>
      <c r="D2184" s="11" t="s">
        <v>4842</v>
      </c>
      <c r="E2184" s="11" t="s">
        <v>4890</v>
      </c>
      <c r="F2184" s="12">
        <v>9</v>
      </c>
      <c r="G2184" s="12">
        <v>2</v>
      </c>
      <c r="H2184" s="13">
        <v>6.93E-2</v>
      </c>
      <c r="I2184" s="14">
        <v>1.0018039400000001</v>
      </c>
      <c r="J2184" s="15">
        <v>0.8</v>
      </c>
      <c r="K2184" s="16" t="s">
        <v>297</v>
      </c>
      <c r="L2184" t="str">
        <f t="shared" si="34"/>
        <v>none</v>
      </c>
    </row>
    <row r="2185" spans="1:12" x14ac:dyDescent="0.3">
      <c r="A2185" s="11" t="s">
        <v>4891</v>
      </c>
      <c r="B2185" s="11" t="s">
        <v>292</v>
      </c>
      <c r="C2185" s="11" t="s">
        <v>4841</v>
      </c>
      <c r="D2185" s="11" t="s">
        <v>4842</v>
      </c>
      <c r="E2185" s="11" t="s">
        <v>4892</v>
      </c>
      <c r="F2185" s="12">
        <v>93</v>
      </c>
      <c r="G2185" s="12">
        <v>22</v>
      </c>
      <c r="H2185" s="13">
        <v>4.82E-2</v>
      </c>
      <c r="I2185" s="14">
        <v>1.1872910000000001</v>
      </c>
      <c r="J2185" s="15">
        <v>0.9</v>
      </c>
      <c r="K2185" s="16" t="s">
        <v>297</v>
      </c>
      <c r="L2185" t="str">
        <f t="shared" si="34"/>
        <v>none</v>
      </c>
    </row>
    <row r="2186" spans="1:12" x14ac:dyDescent="0.3">
      <c r="A2186" s="11" t="s">
        <v>4893</v>
      </c>
      <c r="B2186" s="11" t="s">
        <v>292</v>
      </c>
      <c r="C2186" s="11" t="s">
        <v>4841</v>
      </c>
      <c r="D2186" s="11" t="s">
        <v>4842</v>
      </c>
      <c r="E2186" s="11" t="s">
        <v>4894</v>
      </c>
      <c r="F2186" s="12">
        <v>14</v>
      </c>
      <c r="G2186" s="12">
        <v>3</v>
      </c>
      <c r="H2186" s="13">
        <v>7.3099999999999998E-2</v>
      </c>
      <c r="I2186" s="14">
        <v>1.3604272399999999</v>
      </c>
      <c r="J2186" s="15">
        <v>0.99</v>
      </c>
      <c r="K2186" s="16" t="s">
        <v>297</v>
      </c>
      <c r="L2186" t="str">
        <f t="shared" si="34"/>
        <v>none</v>
      </c>
    </row>
    <row r="2187" spans="1:12" x14ac:dyDescent="0.3">
      <c r="A2187" s="11" t="s">
        <v>4895</v>
      </c>
      <c r="B2187" s="11" t="s">
        <v>292</v>
      </c>
      <c r="C2187" s="11" t="s">
        <v>4841</v>
      </c>
      <c r="D2187" s="11" t="s">
        <v>4842</v>
      </c>
      <c r="E2187" s="11" t="s">
        <v>4896</v>
      </c>
      <c r="F2187" s="12">
        <v>149</v>
      </c>
      <c r="G2187" s="12">
        <v>37</v>
      </c>
      <c r="H2187" s="13">
        <v>8.0699999999999994E-2</v>
      </c>
      <c r="I2187" s="14">
        <v>0.30170454000000002</v>
      </c>
      <c r="J2187" s="15">
        <v>0.3</v>
      </c>
      <c r="K2187" s="16" t="s">
        <v>297</v>
      </c>
      <c r="L2187" t="str">
        <f t="shared" si="34"/>
        <v>none</v>
      </c>
    </row>
    <row r="2188" spans="1:12" x14ac:dyDescent="0.3">
      <c r="A2188" s="11" t="s">
        <v>4897</v>
      </c>
      <c r="B2188" s="11" t="s">
        <v>292</v>
      </c>
      <c r="C2188" s="11" t="s">
        <v>4841</v>
      </c>
      <c r="D2188" s="11" t="s">
        <v>4842</v>
      </c>
      <c r="E2188" s="11" t="s">
        <v>4898</v>
      </c>
      <c r="F2188" s="12">
        <v>648</v>
      </c>
      <c r="G2188" s="12">
        <v>162</v>
      </c>
      <c r="H2188" s="13">
        <v>0.16750000000000001</v>
      </c>
      <c r="I2188" s="14">
        <v>5.3879322299999997</v>
      </c>
      <c r="J2188" s="15">
        <v>1.5</v>
      </c>
      <c r="K2188" s="16" t="s">
        <v>297</v>
      </c>
      <c r="L2188" t="str">
        <f t="shared" si="34"/>
        <v>none</v>
      </c>
    </row>
    <row r="2189" spans="1:12" x14ac:dyDescent="0.3">
      <c r="A2189" s="11" t="s">
        <v>4899</v>
      </c>
      <c r="B2189" s="11" t="s">
        <v>292</v>
      </c>
      <c r="C2189" s="11" t="s">
        <v>4841</v>
      </c>
      <c r="D2189" s="11" t="s">
        <v>4842</v>
      </c>
      <c r="E2189" s="11" t="s">
        <v>4858</v>
      </c>
      <c r="F2189" s="12">
        <v>52</v>
      </c>
      <c r="G2189" s="12">
        <v>12</v>
      </c>
      <c r="H2189" s="13">
        <v>0.1152</v>
      </c>
      <c r="I2189" s="14">
        <v>1.3032282399999999</v>
      </c>
      <c r="J2189" s="15">
        <v>0.99</v>
      </c>
      <c r="K2189" s="16" t="s">
        <v>297</v>
      </c>
      <c r="L2189" t="str">
        <f t="shared" si="34"/>
        <v>none</v>
      </c>
    </row>
    <row r="2190" spans="1:12" x14ac:dyDescent="0.3">
      <c r="A2190" s="18" t="s">
        <v>4900</v>
      </c>
      <c r="B2190" s="11" t="s">
        <v>292</v>
      </c>
      <c r="C2190" s="11" t="s">
        <v>4841</v>
      </c>
      <c r="D2190" s="11" t="s">
        <v>4842</v>
      </c>
      <c r="E2190" s="11" t="s">
        <v>4894</v>
      </c>
      <c r="F2190" s="12">
        <v>55</v>
      </c>
      <c r="G2190" s="12">
        <v>14</v>
      </c>
      <c r="H2190" s="13">
        <v>9.2999999999999999E-2</v>
      </c>
      <c r="I2190" s="14">
        <v>1.3605944000000001</v>
      </c>
      <c r="J2190" s="15">
        <v>0.99</v>
      </c>
      <c r="K2190" s="16" t="s">
        <v>297</v>
      </c>
      <c r="L2190" t="str">
        <f t="shared" si="34"/>
        <v>none</v>
      </c>
    </row>
    <row r="2191" spans="1:12" x14ac:dyDescent="0.3">
      <c r="A2191" s="11" t="s">
        <v>4901</v>
      </c>
      <c r="B2191" s="11" t="s">
        <v>292</v>
      </c>
      <c r="C2191" s="11" t="s">
        <v>4841</v>
      </c>
      <c r="D2191" s="11" t="s">
        <v>4842</v>
      </c>
      <c r="E2191" s="11" t="s">
        <v>4902</v>
      </c>
      <c r="F2191" s="12">
        <v>156</v>
      </c>
      <c r="G2191" s="12">
        <v>37</v>
      </c>
      <c r="H2191" s="13">
        <v>0.1361</v>
      </c>
      <c r="I2191" s="14">
        <v>0.98927756</v>
      </c>
      <c r="J2191" s="15">
        <v>0.8</v>
      </c>
      <c r="K2191" s="16" t="s">
        <v>297</v>
      </c>
      <c r="L2191" t="str">
        <f t="shared" si="34"/>
        <v>none</v>
      </c>
    </row>
    <row r="2192" spans="1:12" x14ac:dyDescent="0.3">
      <c r="A2192" s="18" t="s">
        <v>4903</v>
      </c>
      <c r="B2192" s="11" t="s">
        <v>292</v>
      </c>
      <c r="C2192" s="11" t="s">
        <v>4841</v>
      </c>
      <c r="D2192" s="11" t="s">
        <v>4842</v>
      </c>
      <c r="E2192" s="11" t="s">
        <v>4904</v>
      </c>
      <c r="F2192" s="12">
        <v>14</v>
      </c>
      <c r="G2192" s="12">
        <v>3</v>
      </c>
      <c r="H2192" s="13">
        <v>6.7400000000000002E-2</v>
      </c>
      <c r="I2192" s="14">
        <v>1.16362199</v>
      </c>
      <c r="J2192" s="15">
        <v>0.9</v>
      </c>
      <c r="K2192" s="16" t="s">
        <v>297</v>
      </c>
      <c r="L2192" t="str">
        <f t="shared" si="34"/>
        <v>none</v>
      </c>
    </row>
    <row r="2193" spans="1:12" x14ac:dyDescent="0.3">
      <c r="A2193" s="11" t="s">
        <v>4905</v>
      </c>
      <c r="B2193" s="11" t="s">
        <v>292</v>
      </c>
      <c r="C2193" s="11" t="s">
        <v>4841</v>
      </c>
      <c r="D2193" s="11" t="s">
        <v>4842</v>
      </c>
      <c r="E2193" s="11" t="s">
        <v>4906</v>
      </c>
      <c r="F2193" s="12">
        <v>16</v>
      </c>
      <c r="G2193" s="12">
        <v>4</v>
      </c>
      <c r="H2193" s="13">
        <v>8.6499999999999994E-2</v>
      </c>
      <c r="I2193" s="14">
        <v>0.78572940999999996</v>
      </c>
      <c r="J2193" s="15">
        <v>0.5</v>
      </c>
      <c r="K2193" s="16" t="s">
        <v>297</v>
      </c>
      <c r="L2193" t="str">
        <f t="shared" si="34"/>
        <v>none</v>
      </c>
    </row>
    <row r="2194" spans="1:12" x14ac:dyDescent="0.3">
      <c r="A2194" s="11" t="s">
        <v>4909</v>
      </c>
      <c r="B2194" s="11" t="s">
        <v>292</v>
      </c>
      <c r="C2194" s="11" t="s">
        <v>4907</v>
      </c>
      <c r="D2194" s="11" t="s">
        <v>4908</v>
      </c>
      <c r="E2194" s="11" t="s">
        <v>4910</v>
      </c>
      <c r="F2194" s="12">
        <v>89</v>
      </c>
      <c r="G2194" s="12">
        <v>25</v>
      </c>
      <c r="H2194" s="13">
        <v>5.1400000000000001E-2</v>
      </c>
      <c r="I2194" s="14">
        <v>1.25734766</v>
      </c>
      <c r="J2194" s="15">
        <v>0.91</v>
      </c>
      <c r="K2194" s="16" t="s">
        <v>297</v>
      </c>
      <c r="L2194" t="str">
        <f t="shared" si="34"/>
        <v>none</v>
      </c>
    </row>
    <row r="2195" spans="1:12" x14ac:dyDescent="0.3">
      <c r="A2195" s="11" t="s">
        <v>4911</v>
      </c>
      <c r="B2195" s="11" t="s">
        <v>292</v>
      </c>
      <c r="C2195" s="11" t="s">
        <v>4907</v>
      </c>
      <c r="D2195" s="11" t="s">
        <v>4908</v>
      </c>
      <c r="E2195" s="11" t="s">
        <v>4912</v>
      </c>
      <c r="F2195" s="12">
        <v>500</v>
      </c>
      <c r="G2195" s="12">
        <v>165</v>
      </c>
      <c r="H2195" s="13">
        <v>0.1024</v>
      </c>
      <c r="I2195" s="14">
        <v>1.7225888199999999</v>
      </c>
      <c r="J2195" s="15">
        <v>0.99</v>
      </c>
      <c r="K2195" s="16" t="s">
        <v>297</v>
      </c>
      <c r="L2195" t="str">
        <f t="shared" si="34"/>
        <v>none</v>
      </c>
    </row>
    <row r="2196" spans="1:12" x14ac:dyDescent="0.3">
      <c r="A2196" s="11" t="s">
        <v>4915</v>
      </c>
      <c r="B2196" s="11" t="s">
        <v>292</v>
      </c>
      <c r="C2196" s="11" t="s">
        <v>4913</v>
      </c>
      <c r="D2196" s="11" t="s">
        <v>4914</v>
      </c>
      <c r="E2196" s="11" t="s">
        <v>4916</v>
      </c>
      <c r="F2196" s="12">
        <v>205</v>
      </c>
      <c r="G2196" s="12">
        <v>62</v>
      </c>
      <c r="H2196" s="13">
        <v>0.3493</v>
      </c>
      <c r="I2196" s="14">
        <v>0.67775196000000004</v>
      </c>
      <c r="J2196" s="15">
        <v>0.45</v>
      </c>
      <c r="K2196" s="16" t="s">
        <v>297</v>
      </c>
      <c r="L2196" t="str">
        <f t="shared" si="34"/>
        <v>none</v>
      </c>
    </row>
    <row r="2197" spans="1:12" x14ac:dyDescent="0.3">
      <c r="A2197" s="18" t="s">
        <v>4917</v>
      </c>
      <c r="B2197" s="11" t="s">
        <v>292</v>
      </c>
      <c r="C2197" s="11" t="s">
        <v>4913</v>
      </c>
      <c r="D2197" s="11" t="s">
        <v>4914</v>
      </c>
      <c r="E2197" s="11" t="s">
        <v>4918</v>
      </c>
      <c r="F2197" s="12">
        <v>108</v>
      </c>
      <c r="G2197" s="12">
        <v>37</v>
      </c>
      <c r="H2197" s="13">
        <v>0.41</v>
      </c>
      <c r="I2197" s="14">
        <v>0.50253128000000002</v>
      </c>
      <c r="J2197" s="15">
        <v>0.3</v>
      </c>
      <c r="K2197" s="16" t="s">
        <v>613</v>
      </c>
      <c r="L2197" t="str">
        <f t="shared" si="34"/>
        <v>none</v>
      </c>
    </row>
    <row r="2198" spans="1:12" x14ac:dyDescent="0.3">
      <c r="A2198" s="11" t="s">
        <v>4919</v>
      </c>
      <c r="B2198" s="11" t="s">
        <v>292</v>
      </c>
      <c r="C2198" s="11" t="s">
        <v>4913</v>
      </c>
      <c r="D2198" s="11" t="s">
        <v>4914</v>
      </c>
      <c r="E2198" s="11" t="s">
        <v>4920</v>
      </c>
      <c r="F2198" s="12">
        <v>27</v>
      </c>
      <c r="G2198" s="12">
        <v>9</v>
      </c>
      <c r="H2198" s="13">
        <v>0.36749999999999999</v>
      </c>
      <c r="I2198" s="14">
        <v>0.60536345999999996</v>
      </c>
      <c r="J2198" s="15">
        <v>0.4</v>
      </c>
      <c r="K2198" s="16" t="s">
        <v>613</v>
      </c>
      <c r="L2198" t="str">
        <f t="shared" si="34"/>
        <v>none</v>
      </c>
    </row>
    <row r="2199" spans="1:12" x14ac:dyDescent="0.3">
      <c r="A2199" s="11" t="s">
        <v>4921</v>
      </c>
      <c r="B2199" s="11" t="s">
        <v>292</v>
      </c>
      <c r="C2199" s="11" t="s">
        <v>4913</v>
      </c>
      <c r="D2199" s="11" t="s">
        <v>4914</v>
      </c>
      <c r="E2199" s="11" t="s">
        <v>4922</v>
      </c>
      <c r="F2199" s="12">
        <v>40</v>
      </c>
      <c r="G2199" s="12">
        <v>1</v>
      </c>
      <c r="H2199" s="13">
        <v>0.50580000000000003</v>
      </c>
      <c r="I2199" s="14">
        <v>0.36225098</v>
      </c>
      <c r="J2199" s="15">
        <v>0.35</v>
      </c>
      <c r="K2199" s="16" t="s">
        <v>613</v>
      </c>
      <c r="L2199" t="str">
        <f t="shared" si="34"/>
        <v>none</v>
      </c>
    </row>
    <row r="2200" spans="1:12" x14ac:dyDescent="0.3">
      <c r="A2200" s="11" t="s">
        <v>4923</v>
      </c>
      <c r="B2200" s="11" t="s">
        <v>292</v>
      </c>
      <c r="C2200" s="11" t="s">
        <v>4913</v>
      </c>
      <c r="D2200" s="11" t="s">
        <v>4914</v>
      </c>
      <c r="E2200" s="11" t="s">
        <v>4924</v>
      </c>
      <c r="F2200" s="12">
        <v>7</v>
      </c>
      <c r="G2200" s="12">
        <v>3</v>
      </c>
      <c r="H2200" s="13">
        <v>0.12939999999999999</v>
      </c>
      <c r="I2200" s="14">
        <v>0.54485050000000002</v>
      </c>
      <c r="J2200" s="15">
        <v>0.35</v>
      </c>
      <c r="K2200" s="16" t="s">
        <v>613</v>
      </c>
      <c r="L2200" t="str">
        <f t="shared" si="34"/>
        <v>none</v>
      </c>
    </row>
    <row r="2201" spans="1:12" x14ac:dyDescent="0.3">
      <c r="A2201" s="11" t="s">
        <v>4925</v>
      </c>
      <c r="B2201" s="11" t="s">
        <v>292</v>
      </c>
      <c r="C2201" s="11" t="s">
        <v>4913</v>
      </c>
      <c r="D2201" s="11" t="s">
        <v>4914</v>
      </c>
      <c r="E2201" s="11" t="s">
        <v>4926</v>
      </c>
      <c r="F2201" s="12">
        <v>23</v>
      </c>
      <c r="G2201" s="12">
        <v>8</v>
      </c>
      <c r="H2201" s="13">
        <v>0.27750000000000002</v>
      </c>
      <c r="I2201" s="14">
        <v>0.31067597000000002</v>
      </c>
      <c r="J2201" s="15">
        <v>0.2</v>
      </c>
      <c r="K2201" s="16" t="s">
        <v>613</v>
      </c>
      <c r="L2201" t="str">
        <f t="shared" si="34"/>
        <v>none</v>
      </c>
    </row>
    <row r="2202" spans="1:12" x14ac:dyDescent="0.3">
      <c r="A2202" s="11" t="s">
        <v>4927</v>
      </c>
      <c r="B2202" s="11" t="s">
        <v>292</v>
      </c>
      <c r="C2202" s="11" t="s">
        <v>4913</v>
      </c>
      <c r="D2202" s="11" t="s">
        <v>4914</v>
      </c>
      <c r="E2202" s="11" t="s">
        <v>4928</v>
      </c>
      <c r="F2202" s="12">
        <v>11</v>
      </c>
      <c r="G2202" s="12">
        <v>4</v>
      </c>
      <c r="H2202" s="13">
        <v>0.2233</v>
      </c>
      <c r="I2202" s="14">
        <v>0.32475567999999999</v>
      </c>
      <c r="J2202" s="15">
        <v>0.15</v>
      </c>
      <c r="K2202" s="16" t="s">
        <v>613</v>
      </c>
      <c r="L2202" t="str">
        <f t="shared" si="34"/>
        <v>none</v>
      </c>
    </row>
    <row r="2203" spans="1:12" x14ac:dyDescent="0.3">
      <c r="A2203" s="18" t="s">
        <v>4931</v>
      </c>
      <c r="B2203" s="11" t="s">
        <v>292</v>
      </c>
      <c r="C2203" s="11" t="s">
        <v>4929</v>
      </c>
      <c r="D2203" s="11" t="s">
        <v>4930</v>
      </c>
      <c r="E2203" s="11" t="s">
        <v>4932</v>
      </c>
      <c r="F2203" s="12">
        <v>238</v>
      </c>
      <c r="G2203" s="12">
        <v>63</v>
      </c>
      <c r="H2203" s="13">
        <v>0.15509999999999999</v>
      </c>
      <c r="I2203" s="14">
        <v>3.3828459999999998</v>
      </c>
      <c r="J2203" s="15">
        <v>2.4900000000000002</v>
      </c>
      <c r="K2203" s="16" t="s">
        <v>297</v>
      </c>
      <c r="L2203" t="str">
        <f t="shared" si="34"/>
        <v>none</v>
      </c>
    </row>
    <row r="2204" spans="1:12" x14ac:dyDescent="0.3">
      <c r="A2204" s="11" t="s">
        <v>4933</v>
      </c>
      <c r="B2204" s="11" t="s">
        <v>292</v>
      </c>
      <c r="C2204" s="11" t="s">
        <v>4929</v>
      </c>
      <c r="D2204" s="11" t="s">
        <v>4930</v>
      </c>
      <c r="E2204" s="11" t="s">
        <v>4934</v>
      </c>
      <c r="F2204" s="12">
        <v>108</v>
      </c>
      <c r="G2204" s="12">
        <v>24</v>
      </c>
      <c r="H2204" s="13">
        <v>9.2899999999999996E-2</v>
      </c>
      <c r="I2204" s="14">
        <v>3.1892534299999999</v>
      </c>
      <c r="J2204" s="15">
        <v>2.4900000000000002</v>
      </c>
      <c r="K2204" s="16" t="s">
        <v>297</v>
      </c>
      <c r="L2204" t="str">
        <f t="shared" si="34"/>
        <v>none</v>
      </c>
    </row>
    <row r="2205" spans="1:12" x14ac:dyDescent="0.3">
      <c r="A2205" s="18" t="s">
        <v>4935</v>
      </c>
      <c r="B2205" s="11" t="s">
        <v>292</v>
      </c>
      <c r="C2205" s="11" t="s">
        <v>4929</v>
      </c>
      <c r="D2205" s="11" t="s">
        <v>4930</v>
      </c>
      <c r="E2205" s="11" t="s">
        <v>4936</v>
      </c>
      <c r="F2205" s="12">
        <v>192</v>
      </c>
      <c r="G2205" s="12">
        <v>48</v>
      </c>
      <c r="H2205" s="13">
        <v>0.2354</v>
      </c>
      <c r="I2205" s="14">
        <v>2.0707933600000001</v>
      </c>
      <c r="J2205" s="15">
        <v>1.49</v>
      </c>
      <c r="K2205" s="16" t="s">
        <v>297</v>
      </c>
      <c r="L2205" t="str">
        <f t="shared" si="34"/>
        <v>none</v>
      </c>
    </row>
    <row r="2206" spans="1:12" x14ac:dyDescent="0.3">
      <c r="A2206" s="11" t="s">
        <v>4937</v>
      </c>
      <c r="B2206" s="11" t="s">
        <v>292</v>
      </c>
      <c r="C2206" s="11" t="s">
        <v>4929</v>
      </c>
      <c r="D2206" s="11" t="s">
        <v>4930</v>
      </c>
      <c r="E2206" s="11" t="s">
        <v>4938</v>
      </c>
      <c r="F2206" s="12">
        <v>48</v>
      </c>
      <c r="G2206" s="12">
        <v>16</v>
      </c>
      <c r="H2206" s="13">
        <v>0.1774</v>
      </c>
      <c r="I2206" s="14">
        <v>1.1599348700000001</v>
      </c>
      <c r="J2206" s="15">
        <v>0.75</v>
      </c>
      <c r="K2206" s="16" t="s">
        <v>297</v>
      </c>
      <c r="L2206" t="str">
        <f t="shared" si="34"/>
        <v>none</v>
      </c>
    </row>
    <row r="2207" spans="1:12" x14ac:dyDescent="0.3">
      <c r="A2207" s="11" t="s">
        <v>4939</v>
      </c>
      <c r="B2207" s="11" t="s">
        <v>292</v>
      </c>
      <c r="C2207" s="11" t="s">
        <v>4929</v>
      </c>
      <c r="D2207" s="11" t="s">
        <v>4930</v>
      </c>
      <c r="E2207" s="11" t="s">
        <v>4940</v>
      </c>
      <c r="F2207" s="12">
        <v>48</v>
      </c>
      <c r="G2207" s="12">
        <v>7</v>
      </c>
      <c r="H2207" s="13">
        <v>0.18260000000000001</v>
      </c>
      <c r="I2207" s="14">
        <v>1.72986773</v>
      </c>
      <c r="J2207" s="15">
        <v>1.49</v>
      </c>
      <c r="K2207" s="16" t="s">
        <v>297</v>
      </c>
      <c r="L2207" t="str">
        <f t="shared" si="34"/>
        <v>none</v>
      </c>
    </row>
    <row r="2208" spans="1:12" x14ac:dyDescent="0.3">
      <c r="A2208" s="11" t="s">
        <v>4941</v>
      </c>
      <c r="B2208" s="11" t="s">
        <v>292</v>
      </c>
      <c r="C2208" s="11" t="s">
        <v>4929</v>
      </c>
      <c r="D2208" s="11" t="s">
        <v>4930</v>
      </c>
      <c r="E2208" s="11" t="s">
        <v>4942</v>
      </c>
      <c r="F2208" s="12">
        <v>12</v>
      </c>
      <c r="G2208" s="12">
        <v>3</v>
      </c>
      <c r="H2208" s="13">
        <v>0.1143</v>
      </c>
      <c r="I2208" s="14">
        <v>0.53171396000000004</v>
      </c>
      <c r="J2208" s="15">
        <v>0.34</v>
      </c>
      <c r="K2208" s="16" t="s">
        <v>297</v>
      </c>
      <c r="L2208" t="str">
        <f t="shared" si="34"/>
        <v>none</v>
      </c>
    </row>
    <row r="2209" spans="1:12" x14ac:dyDescent="0.3">
      <c r="A2209" s="11" t="s">
        <v>4945</v>
      </c>
      <c r="B2209" s="11" t="s">
        <v>292</v>
      </c>
      <c r="C2209" s="11" t="s">
        <v>4943</v>
      </c>
      <c r="D2209" s="11" t="s">
        <v>4944</v>
      </c>
      <c r="E2209" s="11" t="s">
        <v>4946</v>
      </c>
      <c r="F2209" s="12">
        <v>686</v>
      </c>
      <c r="G2209" s="12">
        <v>172</v>
      </c>
      <c r="H2209" s="13">
        <v>0.28299999999999997</v>
      </c>
      <c r="I2209" s="14">
        <v>1.02455461</v>
      </c>
      <c r="J2209" s="15">
        <v>0.35</v>
      </c>
      <c r="K2209" s="16" t="s">
        <v>331</v>
      </c>
      <c r="L2209" t="str">
        <f t="shared" si="34"/>
        <v>none</v>
      </c>
    </row>
    <row r="2210" spans="1:12" x14ac:dyDescent="0.3">
      <c r="A2210" s="11" t="s">
        <v>4947</v>
      </c>
      <c r="B2210" s="11" t="s">
        <v>292</v>
      </c>
      <c r="C2210" s="11" t="s">
        <v>4943</v>
      </c>
      <c r="D2210" s="11" t="s">
        <v>4944</v>
      </c>
      <c r="E2210" s="11" t="s">
        <v>4948</v>
      </c>
      <c r="F2210" s="12">
        <v>397</v>
      </c>
      <c r="G2210" s="12">
        <v>99</v>
      </c>
      <c r="H2210" s="13">
        <v>0.34939999999999999</v>
      </c>
      <c r="I2210" s="14">
        <v>0.67332004000000001</v>
      </c>
      <c r="J2210" s="15">
        <v>0.35</v>
      </c>
      <c r="K2210" s="16" t="s">
        <v>331</v>
      </c>
      <c r="L2210" t="str">
        <f t="shared" si="34"/>
        <v>none</v>
      </c>
    </row>
    <row r="2211" spans="1:12" x14ac:dyDescent="0.3">
      <c r="A2211" s="18" t="s">
        <v>4949</v>
      </c>
      <c r="B2211" s="11" t="s">
        <v>292</v>
      </c>
      <c r="C2211" s="11" t="s">
        <v>4943</v>
      </c>
      <c r="D2211" s="11" t="s">
        <v>4944</v>
      </c>
      <c r="E2211" s="11" t="s">
        <v>4950</v>
      </c>
      <c r="F2211" s="12">
        <v>700</v>
      </c>
      <c r="G2211" s="12">
        <v>175</v>
      </c>
      <c r="H2211" s="13">
        <v>0.39029999999999998</v>
      </c>
      <c r="I2211" s="14">
        <v>0.87043528999999997</v>
      </c>
      <c r="J2211" s="15">
        <v>0.35</v>
      </c>
      <c r="K2211" s="16" t="s">
        <v>331</v>
      </c>
      <c r="L2211" t="str">
        <f t="shared" si="34"/>
        <v>none</v>
      </c>
    </row>
    <row r="2212" spans="1:12" x14ac:dyDescent="0.3">
      <c r="A2212" s="11" t="s">
        <v>4951</v>
      </c>
      <c r="B2212" s="11" t="s">
        <v>292</v>
      </c>
      <c r="C2212" s="11" t="s">
        <v>4943</v>
      </c>
      <c r="D2212" s="11" t="s">
        <v>4944</v>
      </c>
      <c r="E2212" s="11" t="s">
        <v>4952</v>
      </c>
      <c r="F2212" s="12">
        <v>481</v>
      </c>
      <c r="G2212" s="12">
        <v>120</v>
      </c>
      <c r="H2212" s="13">
        <v>0.35299999999999998</v>
      </c>
      <c r="I2212" s="14">
        <v>0.65695141999999995</v>
      </c>
      <c r="J2212" s="15">
        <v>0.35</v>
      </c>
      <c r="K2212" s="16" t="s">
        <v>331</v>
      </c>
      <c r="L2212" t="str">
        <f t="shared" si="34"/>
        <v>none</v>
      </c>
    </row>
    <row r="2213" spans="1:12" x14ac:dyDescent="0.3">
      <c r="A2213" s="11" t="s">
        <v>4953</v>
      </c>
      <c r="B2213" s="11" t="s">
        <v>292</v>
      </c>
      <c r="C2213" s="11" t="s">
        <v>4943</v>
      </c>
      <c r="D2213" s="11" t="s">
        <v>4944</v>
      </c>
      <c r="E2213" s="11" t="s">
        <v>4954</v>
      </c>
      <c r="F2213" s="12">
        <v>583</v>
      </c>
      <c r="G2213" s="12">
        <v>146</v>
      </c>
      <c r="H2213" s="13">
        <v>0.39550000000000002</v>
      </c>
      <c r="I2213" s="14">
        <v>0.80823144999999996</v>
      </c>
      <c r="J2213" s="15">
        <v>0.35</v>
      </c>
      <c r="K2213" s="16" t="s">
        <v>331</v>
      </c>
      <c r="L2213" t="str">
        <f t="shared" si="34"/>
        <v>none</v>
      </c>
    </row>
    <row r="2214" spans="1:12" x14ac:dyDescent="0.3">
      <c r="A2214" s="11" t="s">
        <v>4955</v>
      </c>
      <c r="B2214" s="11" t="s">
        <v>292</v>
      </c>
      <c r="C2214" s="11" t="s">
        <v>4943</v>
      </c>
      <c r="D2214" s="11" t="s">
        <v>4944</v>
      </c>
      <c r="E2214" s="11" t="s">
        <v>4956</v>
      </c>
      <c r="F2214" s="12">
        <v>351</v>
      </c>
      <c r="G2214" s="12">
        <v>88</v>
      </c>
      <c r="H2214" s="13">
        <v>0.34920000000000001</v>
      </c>
      <c r="I2214" s="14">
        <v>0.66326627999999999</v>
      </c>
      <c r="J2214" s="15">
        <v>0.35</v>
      </c>
      <c r="K2214" s="16" t="s">
        <v>331</v>
      </c>
      <c r="L2214" t="str">
        <f t="shared" si="34"/>
        <v>none</v>
      </c>
    </row>
    <row r="2215" spans="1:12" x14ac:dyDescent="0.3">
      <c r="A2215" s="18" t="s">
        <v>100</v>
      </c>
      <c r="B2215" s="11" t="s">
        <v>292</v>
      </c>
      <c r="C2215" s="11" t="s">
        <v>354</v>
      </c>
      <c r="D2215" s="11" t="s">
        <v>4957</v>
      </c>
      <c r="E2215" s="11" t="s">
        <v>4958</v>
      </c>
      <c r="F2215" s="12">
        <v>78</v>
      </c>
      <c r="G2215" s="12">
        <v>14</v>
      </c>
      <c r="H2215" s="13">
        <v>5.4899999999999997E-2</v>
      </c>
      <c r="I2215" s="14">
        <v>0.49450031999999999</v>
      </c>
      <c r="J2215" s="15">
        <v>0.15</v>
      </c>
      <c r="K2215" s="16" t="s">
        <v>297</v>
      </c>
      <c r="L2215" t="str">
        <f t="shared" si="34"/>
        <v>small</v>
      </c>
    </row>
    <row r="2216" spans="1:12" x14ac:dyDescent="0.3">
      <c r="A2216" s="11" t="s">
        <v>4959</v>
      </c>
      <c r="B2216" s="11" t="s">
        <v>292</v>
      </c>
      <c r="C2216" s="11" t="s">
        <v>354</v>
      </c>
      <c r="D2216" s="11" t="s">
        <v>4957</v>
      </c>
      <c r="E2216" s="11" t="s">
        <v>4960</v>
      </c>
      <c r="F2216" s="12">
        <v>249</v>
      </c>
      <c r="G2216" s="12">
        <v>45</v>
      </c>
      <c r="H2216" s="13">
        <v>2.9100000000000001E-2</v>
      </c>
      <c r="I2216" s="14">
        <v>0.35700092</v>
      </c>
      <c r="J2216" s="15">
        <v>0.15</v>
      </c>
      <c r="K2216" s="16" t="s">
        <v>297</v>
      </c>
      <c r="L2216" t="str">
        <f t="shared" si="34"/>
        <v>small</v>
      </c>
    </row>
    <row r="2217" spans="1:12" x14ac:dyDescent="0.3">
      <c r="A2217" s="11" t="s">
        <v>195</v>
      </c>
      <c r="B2217" s="11" t="s">
        <v>292</v>
      </c>
      <c r="C2217" s="11" t="s">
        <v>354</v>
      </c>
      <c r="D2217" s="11" t="s">
        <v>4957</v>
      </c>
      <c r="E2217" s="11" t="s">
        <v>4961</v>
      </c>
      <c r="F2217" s="12">
        <v>640</v>
      </c>
      <c r="G2217" s="12">
        <v>115</v>
      </c>
      <c r="H2217" s="13">
        <v>3.9600000000000003E-2</v>
      </c>
      <c r="I2217" s="14">
        <v>0.31048115999999998</v>
      </c>
      <c r="J2217" s="15">
        <v>0.15</v>
      </c>
      <c r="K2217" s="16" t="s">
        <v>297</v>
      </c>
      <c r="L2217" t="str">
        <f t="shared" si="34"/>
        <v>small</v>
      </c>
    </row>
    <row r="2218" spans="1:12" x14ac:dyDescent="0.3">
      <c r="A2218" s="18" t="s">
        <v>4964</v>
      </c>
      <c r="B2218" s="11" t="s">
        <v>292</v>
      </c>
      <c r="C2218" s="11" t="s">
        <v>4962</v>
      </c>
      <c r="D2218" s="11" t="s">
        <v>4963</v>
      </c>
      <c r="E2218" s="11" t="s">
        <v>4965</v>
      </c>
      <c r="F2218" s="12">
        <v>31</v>
      </c>
      <c r="G2218" s="12">
        <v>7</v>
      </c>
      <c r="H2218" s="13">
        <v>0.17879999999999999</v>
      </c>
      <c r="I2218" s="14">
        <v>1.03816112</v>
      </c>
      <c r="J2218" s="15">
        <v>0.8</v>
      </c>
      <c r="K2218" s="16" t="s">
        <v>297</v>
      </c>
      <c r="L2218" t="str">
        <f t="shared" si="34"/>
        <v>none</v>
      </c>
    </row>
    <row r="2219" spans="1:12" x14ac:dyDescent="0.3">
      <c r="A2219" s="11" t="s">
        <v>4966</v>
      </c>
      <c r="B2219" s="11" t="s">
        <v>292</v>
      </c>
      <c r="C2219" s="11" t="s">
        <v>4962</v>
      </c>
      <c r="D2219" s="11" t="s">
        <v>4963</v>
      </c>
      <c r="E2219" s="11" t="s">
        <v>4967</v>
      </c>
      <c r="F2219" s="12">
        <v>19</v>
      </c>
      <c r="G2219" s="12">
        <v>6</v>
      </c>
      <c r="H2219" s="13">
        <v>0.2011</v>
      </c>
      <c r="I2219" s="14">
        <v>0.86925520000000001</v>
      </c>
      <c r="J2219" s="15">
        <v>0.6</v>
      </c>
      <c r="K2219" s="16" t="s">
        <v>331</v>
      </c>
      <c r="L2219" t="str">
        <f t="shared" si="34"/>
        <v>none</v>
      </c>
    </row>
    <row r="2220" spans="1:12" x14ac:dyDescent="0.3">
      <c r="A2220" s="11" t="s">
        <v>4970</v>
      </c>
      <c r="B2220" s="11" t="s">
        <v>292</v>
      </c>
      <c r="C2220" s="11" t="s">
        <v>4968</v>
      </c>
      <c r="D2220" s="11" t="s">
        <v>4969</v>
      </c>
      <c r="E2220" s="11" t="s">
        <v>4971</v>
      </c>
      <c r="F2220" s="12">
        <v>7</v>
      </c>
      <c r="G2220" s="12">
        <v>2</v>
      </c>
      <c r="H2220" s="13">
        <v>7.0499999999999993E-2</v>
      </c>
      <c r="I2220" s="14">
        <v>0.62102080999999998</v>
      </c>
      <c r="J2220" s="15">
        <v>0.5</v>
      </c>
      <c r="K2220" s="16" t="s">
        <v>297</v>
      </c>
      <c r="L2220" t="str">
        <f t="shared" si="34"/>
        <v>none</v>
      </c>
    </row>
    <row r="2221" spans="1:12" x14ac:dyDescent="0.3">
      <c r="A2221" s="11" t="s">
        <v>4972</v>
      </c>
      <c r="B2221" s="11" t="s">
        <v>292</v>
      </c>
      <c r="C2221" s="11" t="s">
        <v>4968</v>
      </c>
      <c r="D2221" s="11" t="s">
        <v>4969</v>
      </c>
      <c r="E2221" s="11" t="s">
        <v>4973</v>
      </c>
      <c r="F2221" s="12">
        <v>44</v>
      </c>
      <c r="G2221" s="12">
        <v>8</v>
      </c>
      <c r="H2221" s="13">
        <v>6.2199999999999998E-2</v>
      </c>
      <c r="I2221" s="14">
        <v>1.2280684900000001</v>
      </c>
      <c r="J2221" s="15">
        <v>1</v>
      </c>
      <c r="K2221" s="16" t="s">
        <v>297</v>
      </c>
      <c r="L2221" t="str">
        <f t="shared" si="34"/>
        <v>none</v>
      </c>
    </row>
    <row r="2222" spans="1:12" x14ac:dyDescent="0.3">
      <c r="A2222" s="11" t="s">
        <v>4974</v>
      </c>
      <c r="B2222" s="11" t="s">
        <v>292</v>
      </c>
      <c r="C2222" s="11" t="s">
        <v>4968</v>
      </c>
      <c r="D2222" s="11" t="s">
        <v>4969</v>
      </c>
      <c r="E2222" s="11" t="s">
        <v>4975</v>
      </c>
      <c r="F2222" s="12">
        <v>1620</v>
      </c>
      <c r="G2222" s="12">
        <v>397</v>
      </c>
      <c r="H2222" s="13">
        <v>5.4100000000000002E-2</v>
      </c>
      <c r="I2222" s="14">
        <v>1.3759813599999999</v>
      </c>
      <c r="J2222" s="15">
        <v>1</v>
      </c>
      <c r="K2222" s="16" t="s">
        <v>297</v>
      </c>
      <c r="L2222" t="str">
        <f t="shared" si="34"/>
        <v>none</v>
      </c>
    </row>
    <row r="2223" spans="1:12" x14ac:dyDescent="0.3">
      <c r="A2223" s="11" t="s">
        <v>4976</v>
      </c>
      <c r="B2223" s="11" t="s">
        <v>292</v>
      </c>
      <c r="C2223" s="11" t="s">
        <v>4968</v>
      </c>
      <c r="D2223" s="11" t="s">
        <v>4969</v>
      </c>
      <c r="E2223" s="11" t="s">
        <v>4977</v>
      </c>
      <c r="F2223" s="12">
        <v>19</v>
      </c>
      <c r="G2223" s="12">
        <v>5</v>
      </c>
      <c r="H2223" s="13">
        <v>7.5399999999999995E-2</v>
      </c>
      <c r="I2223" s="14">
        <v>0.69235718000000002</v>
      </c>
      <c r="J2223" s="15">
        <v>0.5</v>
      </c>
      <c r="K2223" s="16" t="s">
        <v>297</v>
      </c>
      <c r="L2223" t="str">
        <f t="shared" si="34"/>
        <v>none</v>
      </c>
    </row>
    <row r="2224" spans="1:12" x14ac:dyDescent="0.3">
      <c r="A2224" s="18" t="s">
        <v>4978</v>
      </c>
      <c r="B2224" s="11" t="s">
        <v>292</v>
      </c>
      <c r="C2224" s="11" t="s">
        <v>4968</v>
      </c>
      <c r="D2224" s="11" t="s">
        <v>4969</v>
      </c>
      <c r="E2224" s="11" t="s">
        <v>4979</v>
      </c>
      <c r="F2224" s="12">
        <v>812</v>
      </c>
      <c r="G2224" s="12">
        <v>203</v>
      </c>
      <c r="H2224" s="13">
        <v>0.13170000000000001</v>
      </c>
      <c r="I2224" s="14">
        <v>0.43397816</v>
      </c>
      <c r="J2224" s="15">
        <v>0.25</v>
      </c>
      <c r="K2224" s="16" t="s">
        <v>297</v>
      </c>
      <c r="L2224" t="str">
        <f t="shared" si="34"/>
        <v>none</v>
      </c>
    </row>
    <row r="2225" spans="1:12" x14ac:dyDescent="0.3">
      <c r="A2225" s="11" t="s">
        <v>4980</v>
      </c>
      <c r="B2225" s="11" t="s">
        <v>292</v>
      </c>
      <c r="C2225" s="11" t="s">
        <v>4968</v>
      </c>
      <c r="D2225" s="11" t="s">
        <v>4969</v>
      </c>
      <c r="E2225" s="11" t="s">
        <v>4981</v>
      </c>
      <c r="F2225" s="12">
        <v>1405</v>
      </c>
      <c r="G2225" s="12">
        <v>338</v>
      </c>
      <c r="H2225" s="13">
        <v>5.7700000000000001E-2</v>
      </c>
      <c r="I2225" s="14">
        <v>1.3187816999999999</v>
      </c>
      <c r="J2225" s="15">
        <v>1</v>
      </c>
      <c r="K2225" s="16" t="s">
        <v>297</v>
      </c>
      <c r="L2225" t="str">
        <f t="shared" si="34"/>
        <v>none</v>
      </c>
    </row>
    <row r="2226" spans="1:12" x14ac:dyDescent="0.3">
      <c r="A2226" s="11" t="s">
        <v>4982</v>
      </c>
      <c r="B2226" s="11" t="s">
        <v>292</v>
      </c>
      <c r="C2226" s="11" t="s">
        <v>4968</v>
      </c>
      <c r="D2226" s="11" t="s">
        <v>4969</v>
      </c>
      <c r="E2226" s="11" t="s">
        <v>4983</v>
      </c>
      <c r="F2226" s="12">
        <v>30</v>
      </c>
      <c r="G2226" s="12">
        <v>6</v>
      </c>
      <c r="H2226" s="13">
        <v>0.1027</v>
      </c>
      <c r="I2226" s="14">
        <v>0.62575948000000003</v>
      </c>
      <c r="J2226" s="15">
        <v>0.5</v>
      </c>
      <c r="K2226" s="16" t="s">
        <v>297</v>
      </c>
      <c r="L2226" t="str">
        <f t="shared" si="34"/>
        <v>none</v>
      </c>
    </row>
    <row r="2227" spans="1:12" x14ac:dyDescent="0.3">
      <c r="A2227" s="11" t="s">
        <v>4984</v>
      </c>
      <c r="B2227" s="11" t="s">
        <v>292</v>
      </c>
      <c r="C2227" s="11" t="s">
        <v>4968</v>
      </c>
      <c r="D2227" s="11" t="s">
        <v>4969</v>
      </c>
      <c r="E2227" s="11" t="s">
        <v>4985</v>
      </c>
      <c r="F2227" s="12">
        <v>13</v>
      </c>
      <c r="G2227" s="12">
        <v>3</v>
      </c>
      <c r="H2227" s="13">
        <v>4.7300000000000002E-2</v>
      </c>
      <c r="I2227" s="14">
        <v>1.24756888</v>
      </c>
      <c r="J2227" s="15">
        <v>1</v>
      </c>
      <c r="K2227" s="16" t="s">
        <v>297</v>
      </c>
      <c r="L2227" t="str">
        <f t="shared" si="34"/>
        <v>none</v>
      </c>
    </row>
    <row r="2228" spans="1:12" x14ac:dyDescent="0.3">
      <c r="A2228" s="11" t="s">
        <v>4986</v>
      </c>
      <c r="B2228" s="11" t="s">
        <v>292</v>
      </c>
      <c r="C2228" s="11" t="s">
        <v>4968</v>
      </c>
      <c r="D2228" s="11" t="s">
        <v>4969</v>
      </c>
      <c r="E2228" s="11" t="s">
        <v>4987</v>
      </c>
      <c r="F2228" s="12">
        <v>14</v>
      </c>
      <c r="G2228" s="12">
        <v>4</v>
      </c>
      <c r="H2228" s="13">
        <v>3.4000000000000002E-2</v>
      </c>
      <c r="I2228" s="14">
        <v>0.80294615000000003</v>
      </c>
      <c r="J2228" s="15">
        <v>0.5</v>
      </c>
      <c r="K2228" s="16" t="s">
        <v>297</v>
      </c>
      <c r="L2228" t="str">
        <f t="shared" si="34"/>
        <v>none</v>
      </c>
    </row>
    <row r="2229" spans="1:12" x14ac:dyDescent="0.3">
      <c r="A2229" s="11" t="s">
        <v>4988</v>
      </c>
      <c r="B2229" s="11" t="s">
        <v>292</v>
      </c>
      <c r="C2229" s="11" t="s">
        <v>4968</v>
      </c>
      <c r="D2229" s="11" t="s">
        <v>4969</v>
      </c>
      <c r="E2229" s="11" t="s">
        <v>4989</v>
      </c>
      <c r="F2229" s="12">
        <v>1104</v>
      </c>
      <c r="G2229" s="12">
        <v>276</v>
      </c>
      <c r="H2229" s="13">
        <v>4.9399999999999999E-2</v>
      </c>
      <c r="I2229" s="14">
        <v>1.36112674</v>
      </c>
      <c r="J2229" s="15">
        <v>1</v>
      </c>
      <c r="K2229" s="16" t="s">
        <v>297</v>
      </c>
      <c r="L2229" t="str">
        <f t="shared" si="34"/>
        <v>none</v>
      </c>
    </row>
    <row r="2230" spans="1:12" x14ac:dyDescent="0.3">
      <c r="A2230" s="11" t="s">
        <v>4990</v>
      </c>
      <c r="B2230" s="11" t="s">
        <v>292</v>
      </c>
      <c r="C2230" s="11" t="s">
        <v>4968</v>
      </c>
      <c r="D2230" s="11" t="s">
        <v>4969</v>
      </c>
      <c r="E2230" s="11" t="s">
        <v>4991</v>
      </c>
      <c r="F2230" s="12">
        <v>1267</v>
      </c>
      <c r="G2230" s="12">
        <v>317</v>
      </c>
      <c r="H2230" s="13">
        <v>0.17080000000000001</v>
      </c>
      <c r="I2230" s="14">
        <v>0.42926297000000002</v>
      </c>
      <c r="J2230" s="15">
        <v>0.25</v>
      </c>
      <c r="K2230" s="16" t="s">
        <v>297</v>
      </c>
      <c r="L2230" t="str">
        <f t="shared" si="34"/>
        <v>none</v>
      </c>
    </row>
    <row r="2231" spans="1:12" x14ac:dyDescent="0.3">
      <c r="A2231" s="11" t="s">
        <v>4992</v>
      </c>
      <c r="B2231" s="11" t="s">
        <v>292</v>
      </c>
      <c r="C2231" s="11" t="s">
        <v>4968</v>
      </c>
      <c r="D2231" s="11" t="s">
        <v>4969</v>
      </c>
      <c r="E2231" s="11" t="s">
        <v>4993</v>
      </c>
      <c r="F2231" s="12">
        <v>9</v>
      </c>
      <c r="G2231" s="12">
        <v>2</v>
      </c>
      <c r="H2231" s="13">
        <v>3.4599999999999999E-2</v>
      </c>
      <c r="I2231" s="14">
        <v>1.20958751</v>
      </c>
      <c r="J2231" s="15">
        <v>1</v>
      </c>
      <c r="K2231" s="16" t="s">
        <v>297</v>
      </c>
      <c r="L2231" t="str">
        <f t="shared" si="34"/>
        <v>none</v>
      </c>
    </row>
    <row r="2232" spans="1:12" x14ac:dyDescent="0.3">
      <c r="A2232" s="11" t="s">
        <v>4994</v>
      </c>
      <c r="B2232" s="11" t="s">
        <v>292</v>
      </c>
      <c r="C2232" s="11" t="s">
        <v>4968</v>
      </c>
      <c r="D2232" s="11" t="s">
        <v>4969</v>
      </c>
      <c r="E2232" s="11" t="s">
        <v>4995</v>
      </c>
      <c r="F2232" s="12">
        <v>32</v>
      </c>
      <c r="G2232" s="12">
        <v>10</v>
      </c>
      <c r="H2232" s="13">
        <v>5.1999999999999998E-2</v>
      </c>
      <c r="I2232" s="14">
        <v>1.468612</v>
      </c>
      <c r="J2232" s="15">
        <v>1</v>
      </c>
      <c r="K2232" s="16" t="s">
        <v>297</v>
      </c>
      <c r="L2232" t="str">
        <f t="shared" si="34"/>
        <v>none</v>
      </c>
    </row>
    <row r="2233" spans="1:12" x14ac:dyDescent="0.3">
      <c r="A2233" s="11" t="s">
        <v>4996</v>
      </c>
      <c r="B2233" s="11" t="s">
        <v>292</v>
      </c>
      <c r="C2233" s="11" t="s">
        <v>4968</v>
      </c>
      <c r="D2233" s="11" t="s">
        <v>4969</v>
      </c>
      <c r="E2233" s="11" t="s">
        <v>4997</v>
      </c>
      <c r="F2233" s="12">
        <v>18</v>
      </c>
      <c r="G2233" s="12">
        <v>4</v>
      </c>
      <c r="H2233" s="13">
        <v>0.12540000000000001</v>
      </c>
      <c r="I2233" s="14">
        <v>0.61636939000000002</v>
      </c>
      <c r="J2233" s="15">
        <v>0.5</v>
      </c>
      <c r="K2233" s="16" t="s">
        <v>297</v>
      </c>
      <c r="L2233" t="str">
        <f t="shared" si="34"/>
        <v>none</v>
      </c>
    </row>
    <row r="2234" spans="1:12" x14ac:dyDescent="0.3">
      <c r="A2234" s="11" t="s">
        <v>4998</v>
      </c>
      <c r="B2234" s="11" t="s">
        <v>292</v>
      </c>
      <c r="C2234" s="11" t="s">
        <v>4968</v>
      </c>
      <c r="D2234" s="11" t="s">
        <v>4969</v>
      </c>
      <c r="E2234" s="11" t="s">
        <v>4999</v>
      </c>
      <c r="F2234" s="12">
        <v>19</v>
      </c>
      <c r="G2234" s="12">
        <v>4</v>
      </c>
      <c r="H2234" s="13">
        <v>5.7000000000000002E-2</v>
      </c>
      <c r="I2234" s="14">
        <v>1.2553991900000001</v>
      </c>
      <c r="J2234" s="15">
        <v>1</v>
      </c>
      <c r="K2234" s="16" t="s">
        <v>1835</v>
      </c>
      <c r="L2234" t="str">
        <f t="shared" si="34"/>
        <v>none</v>
      </c>
    </row>
    <row r="2235" spans="1:12" x14ac:dyDescent="0.3">
      <c r="A2235" s="11" t="s">
        <v>5000</v>
      </c>
      <c r="B2235" s="11" t="s">
        <v>292</v>
      </c>
      <c r="C2235" s="11" t="s">
        <v>4968</v>
      </c>
      <c r="D2235" s="11" t="s">
        <v>4969</v>
      </c>
      <c r="E2235" s="11" t="s">
        <v>5001</v>
      </c>
      <c r="F2235" s="12">
        <v>685</v>
      </c>
      <c r="G2235" s="12">
        <v>171</v>
      </c>
      <c r="H2235" s="13">
        <v>0.13270000000000001</v>
      </c>
      <c r="I2235" s="14">
        <v>0.40924397000000001</v>
      </c>
      <c r="J2235" s="15">
        <v>0.25</v>
      </c>
      <c r="K2235" s="16" t="s">
        <v>297</v>
      </c>
      <c r="L2235" t="str">
        <f t="shared" si="34"/>
        <v>none</v>
      </c>
    </row>
    <row r="2236" spans="1:12" x14ac:dyDescent="0.3">
      <c r="A2236" s="11" t="s">
        <v>5002</v>
      </c>
      <c r="B2236" s="11" t="s">
        <v>292</v>
      </c>
      <c r="C2236" s="11" t="s">
        <v>4968</v>
      </c>
      <c r="D2236" s="11" t="s">
        <v>4969</v>
      </c>
      <c r="E2236" s="11" t="s">
        <v>5003</v>
      </c>
      <c r="F2236" s="12">
        <v>17</v>
      </c>
      <c r="G2236" s="12">
        <v>2</v>
      </c>
      <c r="H2236" s="13">
        <v>2.3900000000000001E-2</v>
      </c>
      <c r="I2236" s="14">
        <v>1.1531022200000001</v>
      </c>
      <c r="J2236" s="15">
        <v>1</v>
      </c>
      <c r="K2236" s="16" t="s">
        <v>297</v>
      </c>
      <c r="L2236" t="str">
        <f t="shared" si="34"/>
        <v>none</v>
      </c>
    </row>
    <row r="2237" spans="1:12" x14ac:dyDescent="0.3">
      <c r="A2237" s="11" t="s">
        <v>5006</v>
      </c>
      <c r="B2237" s="11" t="s">
        <v>292</v>
      </c>
      <c r="C2237" s="11" t="s">
        <v>5004</v>
      </c>
      <c r="D2237" s="11" t="s">
        <v>5005</v>
      </c>
      <c r="E2237" s="11" t="s">
        <v>5007</v>
      </c>
      <c r="F2237" s="12">
        <v>59</v>
      </c>
      <c r="G2237" s="12">
        <v>14</v>
      </c>
      <c r="H2237" s="13">
        <v>0.17879999999999999</v>
      </c>
      <c r="I2237" s="14">
        <v>2.6863493900000002</v>
      </c>
      <c r="J2237" s="15">
        <v>2</v>
      </c>
      <c r="K2237" s="16" t="s">
        <v>297</v>
      </c>
      <c r="L2237" t="str">
        <f t="shared" si="34"/>
        <v>none</v>
      </c>
    </row>
    <row r="2238" spans="1:12" x14ac:dyDescent="0.3">
      <c r="A2238" s="11" t="s">
        <v>5010</v>
      </c>
      <c r="B2238" s="11" t="s">
        <v>292</v>
      </c>
      <c r="C2238" s="11" t="s">
        <v>5008</v>
      </c>
      <c r="D2238" s="11" t="s">
        <v>5009</v>
      </c>
      <c r="E2238" s="11" t="s">
        <v>5011</v>
      </c>
      <c r="F2238" s="12">
        <v>8</v>
      </c>
      <c r="G2238" s="12">
        <v>2</v>
      </c>
      <c r="H2238" s="13">
        <v>0.35520000000000002</v>
      </c>
      <c r="I2238" s="14">
        <v>0.75297340000000001</v>
      </c>
      <c r="J2238" s="15">
        <v>0.4</v>
      </c>
      <c r="K2238" s="16" t="s">
        <v>297</v>
      </c>
      <c r="L2238" t="str">
        <f t="shared" si="34"/>
        <v>none</v>
      </c>
    </row>
    <row r="2239" spans="1:12" x14ac:dyDescent="0.3">
      <c r="A2239" s="11" t="s">
        <v>5012</v>
      </c>
      <c r="B2239" s="11" t="s">
        <v>292</v>
      </c>
      <c r="C2239" s="11" t="s">
        <v>5008</v>
      </c>
      <c r="D2239" s="11" t="s">
        <v>5009</v>
      </c>
      <c r="E2239" s="11" t="s">
        <v>5013</v>
      </c>
      <c r="F2239" s="12">
        <v>7</v>
      </c>
      <c r="G2239" s="12">
        <v>2</v>
      </c>
      <c r="H2239" s="13">
        <v>0.48230000000000001</v>
      </c>
      <c r="I2239" s="14">
        <v>0.96826471000000003</v>
      </c>
      <c r="J2239" s="15">
        <v>0.5</v>
      </c>
      <c r="K2239" s="16" t="s">
        <v>297</v>
      </c>
      <c r="L2239" t="str">
        <f t="shared" si="34"/>
        <v>none</v>
      </c>
    </row>
    <row r="2240" spans="1:12" x14ac:dyDescent="0.3">
      <c r="A2240" s="11" t="s">
        <v>5014</v>
      </c>
      <c r="B2240" s="11" t="s">
        <v>292</v>
      </c>
      <c r="C2240" s="11" t="s">
        <v>5008</v>
      </c>
      <c r="D2240" s="11" t="s">
        <v>5009</v>
      </c>
      <c r="E2240" s="11" t="s">
        <v>5015</v>
      </c>
      <c r="F2240" s="12">
        <v>12</v>
      </c>
      <c r="G2240" s="12">
        <v>3</v>
      </c>
      <c r="H2240" s="13">
        <v>0.1802</v>
      </c>
      <c r="I2240" s="14">
        <v>0.76577057999999998</v>
      </c>
      <c r="J2240" s="15">
        <v>0.5</v>
      </c>
      <c r="K2240" s="16" t="s">
        <v>297</v>
      </c>
      <c r="L2240" t="str">
        <f t="shared" si="34"/>
        <v>none</v>
      </c>
    </row>
    <row r="2241" spans="1:12" x14ac:dyDescent="0.3">
      <c r="A2241" s="11" t="s">
        <v>5016</v>
      </c>
      <c r="B2241" s="11" t="s">
        <v>292</v>
      </c>
      <c r="C2241" s="11" t="s">
        <v>5008</v>
      </c>
      <c r="D2241" s="11" t="s">
        <v>5009</v>
      </c>
      <c r="E2241" s="11" t="s">
        <v>5017</v>
      </c>
      <c r="F2241" s="12">
        <v>20</v>
      </c>
      <c r="G2241" s="12">
        <v>5</v>
      </c>
      <c r="H2241" s="13">
        <v>0.27329999999999999</v>
      </c>
      <c r="I2241" s="14">
        <v>0.81658708999999996</v>
      </c>
      <c r="J2241" s="15">
        <v>0.5</v>
      </c>
      <c r="K2241" s="16" t="s">
        <v>297</v>
      </c>
      <c r="L2241" t="str">
        <f t="shared" si="34"/>
        <v>none</v>
      </c>
    </row>
    <row r="2242" spans="1:12" x14ac:dyDescent="0.3">
      <c r="A2242" s="11" t="s">
        <v>5018</v>
      </c>
      <c r="B2242" s="11" t="s">
        <v>292</v>
      </c>
      <c r="C2242" s="11" t="s">
        <v>5008</v>
      </c>
      <c r="D2242" s="11" t="s">
        <v>5009</v>
      </c>
      <c r="E2242" s="11" t="s">
        <v>5019</v>
      </c>
      <c r="F2242" s="12">
        <v>14</v>
      </c>
      <c r="G2242" s="12">
        <v>4</v>
      </c>
      <c r="H2242" s="13">
        <v>0.2099</v>
      </c>
      <c r="I2242" s="14">
        <v>0.79094483000000004</v>
      </c>
      <c r="J2242" s="15">
        <v>0.5</v>
      </c>
      <c r="K2242" s="16" t="s">
        <v>297</v>
      </c>
      <c r="L2242" t="str">
        <f t="shared" si="34"/>
        <v>none</v>
      </c>
    </row>
    <row r="2243" spans="1:12" x14ac:dyDescent="0.3">
      <c r="A2243" s="11" t="s">
        <v>5020</v>
      </c>
      <c r="B2243" s="11" t="s">
        <v>292</v>
      </c>
      <c r="C2243" s="11" t="s">
        <v>5008</v>
      </c>
      <c r="D2243" s="11" t="s">
        <v>5009</v>
      </c>
      <c r="E2243" s="11" t="s">
        <v>5021</v>
      </c>
      <c r="F2243" s="12">
        <v>8</v>
      </c>
      <c r="G2243" s="12">
        <v>2</v>
      </c>
      <c r="H2243" s="13">
        <v>0.34089999999999998</v>
      </c>
      <c r="I2243" s="14">
        <v>0.83849596999999998</v>
      </c>
      <c r="J2243" s="15">
        <v>0.5</v>
      </c>
      <c r="K2243" s="16" t="s">
        <v>297</v>
      </c>
      <c r="L2243" t="str">
        <f t="shared" ref="L2243:L2306" si="35">IFERROR(VLOOKUP(C2243,$O$2:$P$21,2,FALSE),"none")</f>
        <v>none</v>
      </c>
    </row>
    <row r="2244" spans="1:12" x14ac:dyDescent="0.3">
      <c r="A2244" s="11" t="s">
        <v>5022</v>
      </c>
      <c r="B2244" s="11" t="s">
        <v>292</v>
      </c>
      <c r="C2244" s="11" t="s">
        <v>5008</v>
      </c>
      <c r="D2244" s="11" t="s">
        <v>5009</v>
      </c>
      <c r="E2244" s="11" t="s">
        <v>5023</v>
      </c>
      <c r="F2244" s="12">
        <v>17</v>
      </c>
      <c r="G2244" s="12">
        <v>4</v>
      </c>
      <c r="H2244" s="13">
        <v>0.25440000000000002</v>
      </c>
      <c r="I2244" s="14">
        <v>0.77447220999999999</v>
      </c>
      <c r="J2244" s="15">
        <v>0.5</v>
      </c>
      <c r="K2244" s="16" t="s">
        <v>297</v>
      </c>
      <c r="L2244" t="str">
        <f t="shared" si="35"/>
        <v>none</v>
      </c>
    </row>
    <row r="2245" spans="1:12" x14ac:dyDescent="0.3">
      <c r="A2245" s="11" t="s">
        <v>5024</v>
      </c>
      <c r="B2245" s="11" t="s">
        <v>292</v>
      </c>
      <c r="C2245" s="11" t="s">
        <v>5008</v>
      </c>
      <c r="D2245" s="11" t="s">
        <v>5009</v>
      </c>
      <c r="E2245" s="11" t="s">
        <v>5025</v>
      </c>
      <c r="F2245" s="12">
        <v>17</v>
      </c>
      <c r="G2245" s="12">
        <v>4</v>
      </c>
      <c r="H2245" s="13">
        <v>0.22639999999999999</v>
      </c>
      <c r="I2245" s="14">
        <v>0.81880786000000005</v>
      </c>
      <c r="J2245" s="15">
        <v>0.5</v>
      </c>
      <c r="K2245" s="16" t="s">
        <v>297</v>
      </c>
      <c r="L2245" t="str">
        <f t="shared" si="35"/>
        <v>none</v>
      </c>
    </row>
    <row r="2246" spans="1:12" x14ac:dyDescent="0.3">
      <c r="A2246" s="11" t="s">
        <v>5026</v>
      </c>
      <c r="B2246" s="11" t="s">
        <v>292</v>
      </c>
      <c r="C2246" s="11" t="s">
        <v>5008</v>
      </c>
      <c r="D2246" s="11" t="s">
        <v>5009</v>
      </c>
      <c r="E2246" s="11" t="s">
        <v>5027</v>
      </c>
      <c r="F2246" s="12">
        <v>12</v>
      </c>
      <c r="G2246" s="12">
        <v>3</v>
      </c>
      <c r="H2246" s="13">
        <v>0.3967</v>
      </c>
      <c r="I2246" s="14">
        <v>0.91896851999999996</v>
      </c>
      <c r="J2246" s="15">
        <v>0.5</v>
      </c>
      <c r="K2246" s="16" t="s">
        <v>297</v>
      </c>
      <c r="L2246" t="str">
        <f t="shared" si="35"/>
        <v>none</v>
      </c>
    </row>
    <row r="2247" spans="1:12" x14ac:dyDescent="0.3">
      <c r="A2247" s="11" t="s">
        <v>5028</v>
      </c>
      <c r="B2247" s="11" t="s">
        <v>292</v>
      </c>
      <c r="C2247" s="11" t="s">
        <v>5008</v>
      </c>
      <c r="D2247" s="11" t="s">
        <v>5009</v>
      </c>
      <c r="E2247" s="11" t="s">
        <v>5029</v>
      </c>
      <c r="F2247" s="12">
        <v>10</v>
      </c>
      <c r="G2247" s="12">
        <v>3</v>
      </c>
      <c r="H2247" s="13">
        <v>0.42699999999999999</v>
      </c>
      <c r="I2247" s="14">
        <v>0.84164799000000001</v>
      </c>
      <c r="J2247" s="15">
        <v>0.5</v>
      </c>
      <c r="K2247" s="16" t="s">
        <v>297</v>
      </c>
      <c r="L2247" t="str">
        <f t="shared" si="35"/>
        <v>none</v>
      </c>
    </row>
    <row r="2248" spans="1:12" x14ac:dyDescent="0.3">
      <c r="A2248" s="11" t="s">
        <v>5032</v>
      </c>
      <c r="B2248" s="11" t="s">
        <v>292</v>
      </c>
      <c r="C2248" s="11" t="s">
        <v>5030</v>
      </c>
      <c r="D2248" s="11" t="s">
        <v>5031</v>
      </c>
      <c r="E2248" s="11" t="s">
        <v>5033</v>
      </c>
      <c r="F2248" s="12">
        <v>45</v>
      </c>
      <c r="G2248" s="12">
        <v>11</v>
      </c>
      <c r="H2248" s="13">
        <v>0.27650000000000002</v>
      </c>
      <c r="I2248" s="14">
        <v>0.95734275000000002</v>
      </c>
      <c r="J2248" s="15">
        <v>0.5</v>
      </c>
      <c r="K2248" s="16" t="s">
        <v>331</v>
      </c>
      <c r="L2248" t="str">
        <f t="shared" si="35"/>
        <v>none</v>
      </c>
    </row>
    <row r="2249" spans="1:12" x14ac:dyDescent="0.3">
      <c r="A2249" s="11" t="s">
        <v>5034</v>
      </c>
      <c r="B2249" s="11" t="s">
        <v>292</v>
      </c>
      <c r="C2249" s="11" t="s">
        <v>5030</v>
      </c>
      <c r="D2249" s="11" t="s">
        <v>5031</v>
      </c>
      <c r="E2249" s="11" t="s">
        <v>5035</v>
      </c>
      <c r="F2249" s="12">
        <v>59</v>
      </c>
      <c r="G2249" s="12">
        <v>19</v>
      </c>
      <c r="H2249" s="13">
        <v>0.313</v>
      </c>
      <c r="I2249" s="14">
        <v>0.91599452000000003</v>
      </c>
      <c r="J2249" s="15">
        <v>0.5</v>
      </c>
      <c r="K2249" s="16" t="s">
        <v>297</v>
      </c>
      <c r="L2249" t="str">
        <f t="shared" si="35"/>
        <v>none</v>
      </c>
    </row>
    <row r="2250" spans="1:12" x14ac:dyDescent="0.3">
      <c r="A2250" s="11" t="s">
        <v>5036</v>
      </c>
      <c r="B2250" s="11" t="s">
        <v>292</v>
      </c>
      <c r="C2250" s="11" t="s">
        <v>5030</v>
      </c>
      <c r="D2250" s="11" t="s">
        <v>5031</v>
      </c>
      <c r="E2250" s="11" t="s">
        <v>5037</v>
      </c>
      <c r="F2250" s="12">
        <v>66</v>
      </c>
      <c r="G2250" s="12">
        <v>16</v>
      </c>
      <c r="H2250" s="13">
        <v>0.1212</v>
      </c>
      <c r="I2250" s="14">
        <v>0.47964556000000003</v>
      </c>
      <c r="J2250" s="15">
        <v>0.3</v>
      </c>
      <c r="K2250" s="16" t="s">
        <v>331</v>
      </c>
      <c r="L2250" t="str">
        <f t="shared" si="35"/>
        <v>none</v>
      </c>
    </row>
    <row r="2251" spans="1:12" x14ac:dyDescent="0.3">
      <c r="A2251" s="11" t="s">
        <v>5040</v>
      </c>
      <c r="B2251" s="11" t="s">
        <v>292</v>
      </c>
      <c r="C2251" s="11" t="s">
        <v>5038</v>
      </c>
      <c r="D2251" s="11" t="s">
        <v>5039</v>
      </c>
      <c r="E2251" s="11" t="s">
        <v>5041</v>
      </c>
      <c r="F2251" s="12">
        <v>15</v>
      </c>
      <c r="G2251" s="12">
        <v>5</v>
      </c>
      <c r="H2251" s="13">
        <v>0.68330000000000002</v>
      </c>
      <c r="I2251" s="14">
        <v>0.35143219999999997</v>
      </c>
      <c r="J2251" s="15">
        <v>0.03</v>
      </c>
      <c r="K2251" s="16" t="s">
        <v>297</v>
      </c>
      <c r="L2251" t="str">
        <f t="shared" si="35"/>
        <v>none</v>
      </c>
    </row>
    <row r="2252" spans="1:12" x14ac:dyDescent="0.3">
      <c r="A2252" s="11" t="s">
        <v>5042</v>
      </c>
      <c r="B2252" s="11" t="s">
        <v>292</v>
      </c>
      <c r="C2252" s="11" t="s">
        <v>5038</v>
      </c>
      <c r="D2252" s="11" t="s">
        <v>5039</v>
      </c>
      <c r="E2252" s="11" t="s">
        <v>5043</v>
      </c>
      <c r="F2252" s="12">
        <v>128</v>
      </c>
      <c r="G2252" s="12">
        <v>42</v>
      </c>
      <c r="H2252" s="13">
        <v>0.55449999999999999</v>
      </c>
      <c r="I2252" s="14">
        <v>0.34370715000000002</v>
      </c>
      <c r="J2252" s="15">
        <v>0.1</v>
      </c>
      <c r="K2252" s="16" t="s">
        <v>297</v>
      </c>
      <c r="L2252" t="str">
        <f t="shared" si="35"/>
        <v>none</v>
      </c>
    </row>
    <row r="2253" spans="1:12" x14ac:dyDescent="0.3">
      <c r="A2253" s="11" t="s">
        <v>5044</v>
      </c>
      <c r="B2253" s="11" t="s">
        <v>292</v>
      </c>
      <c r="C2253" s="11" t="s">
        <v>5038</v>
      </c>
      <c r="D2253" s="11" t="s">
        <v>5039</v>
      </c>
      <c r="E2253" s="11" t="s">
        <v>5045</v>
      </c>
      <c r="F2253" s="12">
        <v>129</v>
      </c>
      <c r="G2253" s="12">
        <v>43</v>
      </c>
      <c r="H2253" s="13">
        <v>0.58350000000000002</v>
      </c>
      <c r="I2253" s="14">
        <v>0.34600743</v>
      </c>
      <c r="J2253" s="15">
        <v>0.1</v>
      </c>
      <c r="K2253" s="16" t="s">
        <v>297</v>
      </c>
      <c r="L2253" t="str">
        <f t="shared" si="35"/>
        <v>none</v>
      </c>
    </row>
    <row r="2254" spans="1:12" x14ac:dyDescent="0.3">
      <c r="A2254" s="11" t="s">
        <v>5046</v>
      </c>
      <c r="B2254" s="11" t="s">
        <v>292</v>
      </c>
      <c r="C2254" s="11" t="s">
        <v>5038</v>
      </c>
      <c r="D2254" s="11" t="s">
        <v>5039</v>
      </c>
      <c r="E2254" s="11" t="s">
        <v>5047</v>
      </c>
      <c r="F2254" s="12">
        <v>98</v>
      </c>
      <c r="G2254" s="12">
        <v>32</v>
      </c>
      <c r="H2254" s="13">
        <v>0.55349999999999999</v>
      </c>
      <c r="I2254" s="14">
        <v>0.36041877999999999</v>
      </c>
      <c r="J2254" s="15">
        <v>0.1</v>
      </c>
      <c r="K2254" s="16" t="s">
        <v>297</v>
      </c>
      <c r="L2254" t="str">
        <f t="shared" si="35"/>
        <v>none</v>
      </c>
    </row>
    <row r="2255" spans="1:12" x14ac:dyDescent="0.3">
      <c r="A2255" s="11" t="s">
        <v>5048</v>
      </c>
      <c r="B2255" s="11" t="s">
        <v>292</v>
      </c>
      <c r="C2255" s="11" t="s">
        <v>5038</v>
      </c>
      <c r="D2255" s="11" t="s">
        <v>5039</v>
      </c>
      <c r="E2255" s="11" t="s">
        <v>5049</v>
      </c>
      <c r="F2255" s="12">
        <v>13</v>
      </c>
      <c r="G2255" s="12">
        <v>3</v>
      </c>
      <c r="H2255" s="13">
        <v>0.51180000000000003</v>
      </c>
      <c r="I2255" s="14">
        <v>0.38703423999999997</v>
      </c>
      <c r="J2255" s="15">
        <v>0.03</v>
      </c>
      <c r="K2255" s="16" t="s">
        <v>297</v>
      </c>
      <c r="L2255" t="str">
        <f t="shared" si="35"/>
        <v>none</v>
      </c>
    </row>
    <row r="2256" spans="1:12" x14ac:dyDescent="0.3">
      <c r="A2256" s="11" t="s">
        <v>5050</v>
      </c>
      <c r="B2256" s="11" t="s">
        <v>292</v>
      </c>
      <c r="C2256" s="11" t="s">
        <v>5038</v>
      </c>
      <c r="D2256" s="11" t="s">
        <v>5039</v>
      </c>
      <c r="E2256" s="11" t="s">
        <v>5051</v>
      </c>
      <c r="F2256" s="12">
        <v>105</v>
      </c>
      <c r="G2256" s="12">
        <v>35</v>
      </c>
      <c r="H2256" s="13">
        <v>0.61009999999999998</v>
      </c>
      <c r="I2256" s="14">
        <v>0.37079884000000002</v>
      </c>
      <c r="J2256" s="15">
        <v>0.1</v>
      </c>
      <c r="K2256" s="16" t="s">
        <v>297</v>
      </c>
      <c r="L2256" t="str">
        <f t="shared" si="35"/>
        <v>none</v>
      </c>
    </row>
    <row r="2257" spans="1:12" x14ac:dyDescent="0.3">
      <c r="A2257" s="11" t="s">
        <v>5054</v>
      </c>
      <c r="B2257" s="11" t="s">
        <v>292</v>
      </c>
      <c r="C2257" s="11" t="s">
        <v>5052</v>
      </c>
      <c r="D2257" s="11" t="s">
        <v>5053</v>
      </c>
      <c r="E2257" s="11" t="s">
        <v>5055</v>
      </c>
      <c r="F2257" s="12">
        <v>253</v>
      </c>
      <c r="G2257" s="12">
        <v>51</v>
      </c>
      <c r="H2257" s="13">
        <v>0.1537</v>
      </c>
      <c r="I2257" s="14">
        <v>1.2955617800000001</v>
      </c>
      <c r="J2257" s="15">
        <v>1</v>
      </c>
      <c r="K2257" s="16" t="s">
        <v>370</v>
      </c>
      <c r="L2257" t="str">
        <f t="shared" si="35"/>
        <v>none</v>
      </c>
    </row>
    <row r="2258" spans="1:12" x14ac:dyDescent="0.3">
      <c r="A2258" s="11" t="s">
        <v>5058</v>
      </c>
      <c r="B2258" s="11" t="s">
        <v>292</v>
      </c>
      <c r="C2258" s="11" t="s">
        <v>5056</v>
      </c>
      <c r="D2258" s="11" t="s">
        <v>5057</v>
      </c>
      <c r="E2258" s="11" t="s">
        <v>5059</v>
      </c>
      <c r="F2258" s="12">
        <v>1142</v>
      </c>
      <c r="G2258" s="12">
        <v>399</v>
      </c>
      <c r="H2258" s="13">
        <v>0.3755</v>
      </c>
      <c r="I2258" s="14">
        <v>1.6485772299999999</v>
      </c>
      <c r="J2258" s="15">
        <v>1</v>
      </c>
      <c r="K2258" s="16" t="s">
        <v>613</v>
      </c>
      <c r="L2258" t="str">
        <f t="shared" si="35"/>
        <v>none</v>
      </c>
    </row>
    <row r="2259" spans="1:12" x14ac:dyDescent="0.3">
      <c r="A2259" s="11" t="s">
        <v>5060</v>
      </c>
      <c r="B2259" s="11" t="s">
        <v>292</v>
      </c>
      <c r="C2259" s="11" t="s">
        <v>5056</v>
      </c>
      <c r="D2259" s="11" t="s">
        <v>5057</v>
      </c>
      <c r="E2259" s="11" t="s">
        <v>5061</v>
      </c>
      <c r="F2259" s="12">
        <v>2799</v>
      </c>
      <c r="G2259" s="12">
        <v>924</v>
      </c>
      <c r="H2259" s="13">
        <v>0.3896</v>
      </c>
      <c r="I2259" s="14">
        <v>1.8008865300000001</v>
      </c>
      <c r="J2259" s="15">
        <v>1</v>
      </c>
      <c r="K2259" s="16" t="s">
        <v>297</v>
      </c>
      <c r="L2259" t="str">
        <f t="shared" si="35"/>
        <v>none</v>
      </c>
    </row>
    <row r="2260" spans="1:12" x14ac:dyDescent="0.3">
      <c r="A2260" s="11" t="s">
        <v>5062</v>
      </c>
      <c r="B2260" s="11" t="s">
        <v>292</v>
      </c>
      <c r="C2260" s="11" t="s">
        <v>5056</v>
      </c>
      <c r="D2260" s="11" t="s">
        <v>5057</v>
      </c>
      <c r="E2260" s="11" t="s">
        <v>5063</v>
      </c>
      <c r="F2260" s="12">
        <v>3277</v>
      </c>
      <c r="G2260" s="12">
        <v>1081</v>
      </c>
      <c r="H2260" s="13">
        <v>0.4143</v>
      </c>
      <c r="I2260" s="14">
        <v>1.8046714800000001</v>
      </c>
      <c r="J2260" s="15">
        <v>1</v>
      </c>
      <c r="K2260" s="16" t="s">
        <v>297</v>
      </c>
      <c r="L2260" t="str">
        <f t="shared" si="35"/>
        <v>none</v>
      </c>
    </row>
    <row r="2261" spans="1:12" x14ac:dyDescent="0.3">
      <c r="A2261" s="11" t="s">
        <v>5064</v>
      </c>
      <c r="B2261" s="11" t="s">
        <v>292</v>
      </c>
      <c r="C2261" s="11" t="s">
        <v>5056</v>
      </c>
      <c r="D2261" s="11" t="s">
        <v>5057</v>
      </c>
      <c r="E2261" s="11" t="s">
        <v>5065</v>
      </c>
      <c r="F2261" s="12">
        <v>108</v>
      </c>
      <c r="G2261" s="12">
        <v>32</v>
      </c>
      <c r="H2261" s="13">
        <v>0.33739999999999998</v>
      </c>
      <c r="I2261" s="14">
        <v>1.66402001</v>
      </c>
      <c r="J2261" s="15">
        <v>1</v>
      </c>
      <c r="K2261" s="16" t="s">
        <v>331</v>
      </c>
      <c r="L2261" t="str">
        <f t="shared" si="35"/>
        <v>none</v>
      </c>
    </row>
    <row r="2262" spans="1:12" x14ac:dyDescent="0.3">
      <c r="A2262" s="11" t="s">
        <v>5066</v>
      </c>
      <c r="B2262" s="11" t="s">
        <v>292</v>
      </c>
      <c r="C2262" s="11" t="s">
        <v>5056</v>
      </c>
      <c r="D2262" s="11" t="s">
        <v>5057</v>
      </c>
      <c r="E2262" s="11" t="s">
        <v>5067</v>
      </c>
      <c r="F2262" s="12">
        <v>24</v>
      </c>
      <c r="G2262" s="12">
        <v>7</v>
      </c>
      <c r="H2262" s="13">
        <v>0.32529999999999998</v>
      </c>
      <c r="I2262" s="14">
        <v>1.6733035000000001</v>
      </c>
      <c r="J2262" s="15">
        <v>1</v>
      </c>
      <c r="K2262" s="16" t="s">
        <v>331</v>
      </c>
      <c r="L2262" t="str">
        <f t="shared" si="35"/>
        <v>none</v>
      </c>
    </row>
    <row r="2263" spans="1:12" x14ac:dyDescent="0.3">
      <c r="A2263" s="11" t="s">
        <v>5068</v>
      </c>
      <c r="B2263" s="11" t="s">
        <v>292</v>
      </c>
      <c r="C2263" s="11" t="s">
        <v>5056</v>
      </c>
      <c r="D2263" s="11" t="s">
        <v>5057</v>
      </c>
      <c r="E2263" s="11" t="s">
        <v>5069</v>
      </c>
      <c r="F2263" s="12">
        <v>22</v>
      </c>
      <c r="G2263" s="12">
        <v>7</v>
      </c>
      <c r="H2263" s="13">
        <v>0.39279999999999998</v>
      </c>
      <c r="I2263" s="14">
        <v>1.68911674</v>
      </c>
      <c r="J2263" s="15">
        <v>1</v>
      </c>
      <c r="K2263" s="16" t="s">
        <v>331</v>
      </c>
      <c r="L2263" t="str">
        <f t="shared" si="35"/>
        <v>none</v>
      </c>
    </row>
    <row r="2264" spans="1:12" x14ac:dyDescent="0.3">
      <c r="A2264" s="11" t="s">
        <v>5072</v>
      </c>
      <c r="B2264" s="11" t="s">
        <v>292</v>
      </c>
      <c r="C2264" s="11" t="s">
        <v>5070</v>
      </c>
      <c r="D2264" s="11" t="s">
        <v>5071</v>
      </c>
      <c r="E2264" s="11" t="s">
        <v>5073</v>
      </c>
      <c r="F2264" s="12">
        <v>292</v>
      </c>
      <c r="G2264" s="12">
        <v>73</v>
      </c>
      <c r="H2264" s="13">
        <v>0.41299999999999998</v>
      </c>
      <c r="I2264" s="14">
        <v>0.81731273999999998</v>
      </c>
      <c r="J2264" s="15">
        <v>0.3</v>
      </c>
      <c r="K2264" s="16" t="s">
        <v>331</v>
      </c>
      <c r="L2264" t="str">
        <f t="shared" si="35"/>
        <v>none</v>
      </c>
    </row>
    <row r="2265" spans="1:12" x14ac:dyDescent="0.3">
      <c r="A2265" s="11" t="s">
        <v>5074</v>
      </c>
      <c r="B2265" s="11" t="s">
        <v>292</v>
      </c>
      <c r="C2265" s="11" t="s">
        <v>5070</v>
      </c>
      <c r="D2265" s="11" t="s">
        <v>5071</v>
      </c>
      <c r="E2265" s="11" t="s">
        <v>5075</v>
      </c>
      <c r="F2265" s="12">
        <v>280</v>
      </c>
      <c r="G2265" s="12">
        <v>56</v>
      </c>
      <c r="H2265" s="13">
        <v>0.69650000000000001</v>
      </c>
      <c r="I2265" s="14">
        <v>0.75144095</v>
      </c>
      <c r="J2265" s="15">
        <v>0.3</v>
      </c>
      <c r="K2265" s="16" t="s">
        <v>331</v>
      </c>
      <c r="L2265" t="str">
        <f t="shared" si="35"/>
        <v>none</v>
      </c>
    </row>
    <row r="2266" spans="1:12" x14ac:dyDescent="0.3">
      <c r="A2266" s="11" t="s">
        <v>5076</v>
      </c>
      <c r="B2266" s="11" t="s">
        <v>292</v>
      </c>
      <c r="C2266" s="11" t="s">
        <v>5070</v>
      </c>
      <c r="D2266" s="11" t="s">
        <v>5071</v>
      </c>
      <c r="E2266" s="11" t="s">
        <v>5077</v>
      </c>
      <c r="F2266" s="12">
        <v>229</v>
      </c>
      <c r="G2266" s="12">
        <v>46</v>
      </c>
      <c r="H2266" s="13">
        <v>0.49959999999999999</v>
      </c>
      <c r="I2266" s="14">
        <v>0.68285046000000005</v>
      </c>
      <c r="J2266" s="15">
        <v>0.3</v>
      </c>
      <c r="K2266" s="16" t="s">
        <v>331</v>
      </c>
      <c r="L2266" t="str">
        <f t="shared" si="35"/>
        <v>none</v>
      </c>
    </row>
    <row r="2267" spans="1:12" x14ac:dyDescent="0.3">
      <c r="A2267" s="11" t="s">
        <v>5078</v>
      </c>
      <c r="B2267" s="11" t="s">
        <v>292</v>
      </c>
      <c r="C2267" s="11" t="s">
        <v>5070</v>
      </c>
      <c r="D2267" s="11" t="s">
        <v>5071</v>
      </c>
      <c r="E2267" s="11" t="s">
        <v>5079</v>
      </c>
      <c r="F2267" s="12">
        <v>56</v>
      </c>
      <c r="G2267" s="12">
        <v>11</v>
      </c>
      <c r="H2267" s="13">
        <v>0.2031</v>
      </c>
      <c r="I2267" s="14">
        <v>0.73732907000000003</v>
      </c>
      <c r="J2267" s="15">
        <v>0.3</v>
      </c>
      <c r="K2267" s="16" t="s">
        <v>331</v>
      </c>
      <c r="L2267" t="str">
        <f t="shared" si="35"/>
        <v>none</v>
      </c>
    </row>
    <row r="2268" spans="1:12" x14ac:dyDescent="0.3">
      <c r="A2268" s="11" t="s">
        <v>5080</v>
      </c>
      <c r="B2268" s="11" t="s">
        <v>292</v>
      </c>
      <c r="C2268" s="11" t="s">
        <v>5070</v>
      </c>
      <c r="D2268" s="11" t="s">
        <v>5071</v>
      </c>
      <c r="E2268" s="11" t="s">
        <v>5081</v>
      </c>
      <c r="F2268" s="12">
        <v>54</v>
      </c>
      <c r="G2268" s="12">
        <v>11</v>
      </c>
      <c r="H2268" s="13">
        <v>0.25990000000000002</v>
      </c>
      <c r="I2268" s="14">
        <v>0.55800921999999997</v>
      </c>
      <c r="J2268" s="15">
        <v>0.3</v>
      </c>
      <c r="K2268" s="16" t="s">
        <v>331</v>
      </c>
      <c r="L2268" t="str">
        <f t="shared" si="35"/>
        <v>none</v>
      </c>
    </row>
    <row r="2269" spans="1:12" x14ac:dyDescent="0.3">
      <c r="A2269" s="11" t="s">
        <v>5082</v>
      </c>
      <c r="B2269" s="11" t="s">
        <v>292</v>
      </c>
      <c r="C2269" s="11" t="s">
        <v>5070</v>
      </c>
      <c r="D2269" s="11" t="s">
        <v>5071</v>
      </c>
      <c r="E2269" s="11" t="s">
        <v>5083</v>
      </c>
      <c r="F2269" s="12">
        <v>59</v>
      </c>
      <c r="G2269" s="12">
        <v>12</v>
      </c>
      <c r="H2269" s="13">
        <v>0.32829999999999998</v>
      </c>
      <c r="I2269" s="14">
        <v>0.66721556999999998</v>
      </c>
      <c r="J2269" s="15">
        <v>0.3</v>
      </c>
      <c r="K2269" s="16" t="s">
        <v>331</v>
      </c>
      <c r="L2269" t="str">
        <f t="shared" si="35"/>
        <v>none</v>
      </c>
    </row>
    <row r="2270" spans="1:12" x14ac:dyDescent="0.3">
      <c r="A2270" s="11" t="s">
        <v>5084</v>
      </c>
      <c r="B2270" s="11" t="s">
        <v>292</v>
      </c>
      <c r="C2270" s="11" t="s">
        <v>5070</v>
      </c>
      <c r="D2270" s="11" t="s">
        <v>5071</v>
      </c>
      <c r="E2270" s="11" t="s">
        <v>5085</v>
      </c>
      <c r="F2270" s="12">
        <v>177</v>
      </c>
      <c r="G2270" s="12">
        <v>44</v>
      </c>
      <c r="H2270" s="13">
        <v>0.38150000000000001</v>
      </c>
      <c r="I2270" s="14">
        <v>0.79224963000000004</v>
      </c>
      <c r="J2270" s="15">
        <v>0.3</v>
      </c>
      <c r="K2270" s="16" t="s">
        <v>331</v>
      </c>
      <c r="L2270" t="str">
        <f t="shared" si="35"/>
        <v>none</v>
      </c>
    </row>
    <row r="2271" spans="1:12" x14ac:dyDescent="0.3">
      <c r="A2271" s="11" t="s">
        <v>5086</v>
      </c>
      <c r="B2271" s="11" t="s">
        <v>292</v>
      </c>
      <c r="C2271" s="11" t="s">
        <v>5070</v>
      </c>
      <c r="D2271" s="11" t="s">
        <v>5071</v>
      </c>
      <c r="E2271" s="11" t="s">
        <v>5087</v>
      </c>
      <c r="F2271" s="12">
        <v>331</v>
      </c>
      <c r="G2271" s="12">
        <v>83</v>
      </c>
      <c r="H2271" s="13">
        <v>0.54020000000000001</v>
      </c>
      <c r="I2271" s="14">
        <v>0.87829789000000003</v>
      </c>
      <c r="J2271" s="15">
        <v>0.3</v>
      </c>
      <c r="K2271" s="16" t="s">
        <v>331</v>
      </c>
      <c r="L2271" t="str">
        <f t="shared" si="35"/>
        <v>none</v>
      </c>
    </row>
    <row r="2272" spans="1:12" x14ac:dyDescent="0.3">
      <c r="A2272" s="11" t="s">
        <v>5088</v>
      </c>
      <c r="B2272" s="11" t="s">
        <v>292</v>
      </c>
      <c r="C2272" s="11" t="s">
        <v>5070</v>
      </c>
      <c r="D2272" s="11" t="s">
        <v>5071</v>
      </c>
      <c r="E2272" s="11" t="s">
        <v>5089</v>
      </c>
      <c r="F2272" s="12">
        <v>194</v>
      </c>
      <c r="G2272" s="12">
        <v>39</v>
      </c>
      <c r="H2272" s="13">
        <v>0.43049999999999999</v>
      </c>
      <c r="I2272" s="14">
        <v>0.65929247000000002</v>
      </c>
      <c r="J2272" s="15">
        <v>0.3</v>
      </c>
      <c r="K2272" s="16" t="s">
        <v>331</v>
      </c>
      <c r="L2272" t="str">
        <f t="shared" si="35"/>
        <v>none</v>
      </c>
    </row>
    <row r="2273" spans="1:12" x14ac:dyDescent="0.3">
      <c r="A2273" s="11" t="s">
        <v>5090</v>
      </c>
      <c r="B2273" s="11" t="s">
        <v>292</v>
      </c>
      <c r="C2273" s="11" t="s">
        <v>5070</v>
      </c>
      <c r="D2273" s="11" t="s">
        <v>5071</v>
      </c>
      <c r="E2273" s="11" t="s">
        <v>5091</v>
      </c>
      <c r="F2273" s="12">
        <v>12</v>
      </c>
      <c r="G2273" s="12">
        <v>3</v>
      </c>
      <c r="H2273" s="13">
        <v>0.42159999999999997</v>
      </c>
      <c r="I2273" s="14">
        <v>0.89344440999999997</v>
      </c>
      <c r="J2273" s="15">
        <v>0.3</v>
      </c>
      <c r="K2273" s="16" t="s">
        <v>331</v>
      </c>
      <c r="L2273" t="str">
        <f t="shared" si="35"/>
        <v>none</v>
      </c>
    </row>
    <row r="2274" spans="1:12" x14ac:dyDescent="0.3">
      <c r="A2274" s="11" t="s">
        <v>5094</v>
      </c>
      <c r="B2274" s="11" t="s">
        <v>292</v>
      </c>
      <c r="C2274" s="11" t="s">
        <v>5092</v>
      </c>
      <c r="D2274" s="11" t="s">
        <v>5093</v>
      </c>
      <c r="E2274" s="11" t="s">
        <v>5095</v>
      </c>
      <c r="F2274" s="12">
        <v>12</v>
      </c>
      <c r="G2274" s="12">
        <v>3</v>
      </c>
      <c r="H2274" s="13">
        <v>5.74E-2</v>
      </c>
      <c r="I2274" s="14">
        <v>0.39224400999999998</v>
      </c>
      <c r="J2274" s="15">
        <v>0.1</v>
      </c>
      <c r="K2274" s="16" t="s">
        <v>297</v>
      </c>
      <c r="L2274" t="str">
        <f t="shared" si="35"/>
        <v>none</v>
      </c>
    </row>
    <row r="2275" spans="1:12" x14ac:dyDescent="0.3">
      <c r="A2275" s="18" t="s">
        <v>5096</v>
      </c>
      <c r="B2275" s="11" t="s">
        <v>292</v>
      </c>
      <c r="C2275" s="11" t="s">
        <v>5092</v>
      </c>
      <c r="D2275" s="11" t="s">
        <v>5093</v>
      </c>
      <c r="E2275" s="11" t="s">
        <v>5093</v>
      </c>
      <c r="F2275" s="12">
        <v>364</v>
      </c>
      <c r="G2275" s="12">
        <v>91</v>
      </c>
      <c r="H2275" s="13">
        <v>0.12590000000000001</v>
      </c>
      <c r="I2275" s="14">
        <v>0.23780338000000001</v>
      </c>
      <c r="J2275" s="15">
        <v>0.11</v>
      </c>
      <c r="K2275" s="16" t="s">
        <v>297</v>
      </c>
      <c r="L2275" t="str">
        <f t="shared" si="35"/>
        <v>none</v>
      </c>
    </row>
    <row r="2276" spans="1:12" x14ac:dyDescent="0.3">
      <c r="A2276" s="11" t="s">
        <v>5097</v>
      </c>
      <c r="B2276" s="11" t="s">
        <v>292</v>
      </c>
      <c r="C2276" s="11" t="s">
        <v>5092</v>
      </c>
      <c r="D2276" s="11" t="s">
        <v>5093</v>
      </c>
      <c r="E2276" s="11" t="s">
        <v>5093</v>
      </c>
      <c r="F2276" s="12">
        <v>167</v>
      </c>
      <c r="G2276" s="12">
        <v>42</v>
      </c>
      <c r="H2276" s="13">
        <v>0.14050000000000001</v>
      </c>
      <c r="I2276" s="14">
        <v>0.24691842</v>
      </c>
      <c r="J2276" s="15">
        <v>0.12</v>
      </c>
      <c r="K2276" s="16" t="s">
        <v>297</v>
      </c>
      <c r="L2276" t="str">
        <f t="shared" si="35"/>
        <v>none</v>
      </c>
    </row>
    <row r="2277" spans="1:12" x14ac:dyDescent="0.3">
      <c r="A2277" s="18" t="s">
        <v>5098</v>
      </c>
      <c r="B2277" s="11" t="s">
        <v>292</v>
      </c>
      <c r="C2277" s="11" t="s">
        <v>5092</v>
      </c>
      <c r="D2277" s="11" t="s">
        <v>5093</v>
      </c>
      <c r="E2277" s="11" t="s">
        <v>5093</v>
      </c>
      <c r="F2277" s="12">
        <v>151</v>
      </c>
      <c r="G2277" s="12">
        <v>38</v>
      </c>
      <c r="H2277" s="13">
        <v>8.1900000000000001E-2</v>
      </c>
      <c r="I2277" s="14">
        <v>0.28608441000000001</v>
      </c>
      <c r="J2277" s="15">
        <v>0.12</v>
      </c>
      <c r="K2277" s="16" t="s">
        <v>297</v>
      </c>
      <c r="L2277" t="str">
        <f t="shared" si="35"/>
        <v>none</v>
      </c>
    </row>
    <row r="2278" spans="1:12" x14ac:dyDescent="0.3">
      <c r="A2278" s="11" t="s">
        <v>5101</v>
      </c>
      <c r="B2278" s="11" t="s">
        <v>292</v>
      </c>
      <c r="C2278" s="11" t="s">
        <v>5099</v>
      </c>
      <c r="D2278" s="11" t="s">
        <v>5100</v>
      </c>
      <c r="E2278" s="11" t="s">
        <v>5102</v>
      </c>
      <c r="F2278" s="12">
        <v>787</v>
      </c>
      <c r="G2278" s="12">
        <v>118</v>
      </c>
      <c r="H2278" s="13">
        <v>0.1918</v>
      </c>
      <c r="I2278" s="14">
        <v>0.65527281999999998</v>
      </c>
      <c r="J2278" s="15">
        <v>0.5</v>
      </c>
      <c r="K2278" s="16" t="s">
        <v>331</v>
      </c>
      <c r="L2278" t="str">
        <f t="shared" si="35"/>
        <v>none</v>
      </c>
    </row>
    <row r="2279" spans="1:12" x14ac:dyDescent="0.3">
      <c r="A2279" s="11" t="s">
        <v>5103</v>
      </c>
      <c r="B2279" s="11" t="s">
        <v>292</v>
      </c>
      <c r="C2279" s="11" t="s">
        <v>5099</v>
      </c>
      <c r="D2279" s="11" t="s">
        <v>5100</v>
      </c>
      <c r="E2279" s="11" t="s">
        <v>5104</v>
      </c>
      <c r="F2279" s="12">
        <v>976</v>
      </c>
      <c r="G2279" s="12">
        <v>146</v>
      </c>
      <c r="H2279" s="13">
        <v>0.19800000000000001</v>
      </c>
      <c r="I2279" s="14">
        <v>0.74428382000000004</v>
      </c>
      <c r="J2279" s="15">
        <v>0.6</v>
      </c>
      <c r="K2279" s="16" t="s">
        <v>331</v>
      </c>
      <c r="L2279" t="str">
        <f t="shared" si="35"/>
        <v>none</v>
      </c>
    </row>
    <row r="2280" spans="1:12" x14ac:dyDescent="0.3">
      <c r="A2280" s="11" t="s">
        <v>5105</v>
      </c>
      <c r="B2280" s="11" t="s">
        <v>292</v>
      </c>
      <c r="C2280" s="11" t="s">
        <v>5099</v>
      </c>
      <c r="D2280" s="11" t="s">
        <v>5100</v>
      </c>
      <c r="E2280" s="11" t="s">
        <v>5106</v>
      </c>
      <c r="F2280" s="12">
        <v>1069</v>
      </c>
      <c r="G2280" s="12">
        <v>160</v>
      </c>
      <c r="H2280" s="13">
        <v>0.26250000000000001</v>
      </c>
      <c r="I2280" s="14">
        <v>0.91993694999999998</v>
      </c>
      <c r="J2280" s="15">
        <v>0.7</v>
      </c>
      <c r="K2280" s="16" t="s">
        <v>331</v>
      </c>
      <c r="L2280" t="str">
        <f t="shared" si="35"/>
        <v>none</v>
      </c>
    </row>
    <row r="2281" spans="1:12" x14ac:dyDescent="0.3">
      <c r="A2281" s="18" t="s">
        <v>5107</v>
      </c>
      <c r="B2281" s="11" t="s">
        <v>292</v>
      </c>
      <c r="C2281" s="11" t="s">
        <v>5099</v>
      </c>
      <c r="D2281" s="11" t="s">
        <v>5100</v>
      </c>
      <c r="E2281" s="11" t="s">
        <v>5108</v>
      </c>
      <c r="F2281" s="12">
        <v>1308</v>
      </c>
      <c r="G2281" s="12">
        <v>196</v>
      </c>
      <c r="H2281" s="13">
        <v>0.2162</v>
      </c>
      <c r="I2281" s="14">
        <v>0.79011092999999999</v>
      </c>
      <c r="J2281" s="15">
        <v>0.6</v>
      </c>
      <c r="K2281" s="16" t="s">
        <v>331</v>
      </c>
      <c r="L2281" t="str">
        <f t="shared" si="35"/>
        <v>none</v>
      </c>
    </row>
    <row r="2282" spans="1:12" x14ac:dyDescent="0.3">
      <c r="A2282" s="18" t="s">
        <v>5109</v>
      </c>
      <c r="B2282" s="11" t="s">
        <v>292</v>
      </c>
      <c r="C2282" s="11" t="s">
        <v>5099</v>
      </c>
      <c r="D2282" s="11" t="s">
        <v>5100</v>
      </c>
      <c r="E2282" s="11" t="s">
        <v>5110</v>
      </c>
      <c r="F2282" s="12">
        <v>637</v>
      </c>
      <c r="G2282" s="12">
        <v>191</v>
      </c>
      <c r="H2282" s="13">
        <v>0.2424</v>
      </c>
      <c r="I2282" s="14">
        <v>0.32962883999999998</v>
      </c>
      <c r="J2282" s="15">
        <v>0.2</v>
      </c>
      <c r="K2282" s="16" t="s">
        <v>613</v>
      </c>
      <c r="L2282" t="str">
        <f t="shared" si="35"/>
        <v>none</v>
      </c>
    </row>
    <row r="2283" spans="1:12" x14ac:dyDescent="0.3">
      <c r="A2283" s="11" t="s">
        <v>5111</v>
      </c>
      <c r="B2283" s="11" t="s">
        <v>292</v>
      </c>
      <c r="C2283" s="11" t="s">
        <v>5099</v>
      </c>
      <c r="D2283" s="11" t="s">
        <v>5100</v>
      </c>
      <c r="E2283" s="11" t="s">
        <v>5112</v>
      </c>
      <c r="F2283" s="12">
        <v>600</v>
      </c>
      <c r="G2283" s="12">
        <v>90</v>
      </c>
      <c r="H2283" s="13">
        <v>0.1915</v>
      </c>
      <c r="I2283" s="14">
        <v>0.86505388999999999</v>
      </c>
      <c r="J2283" s="15">
        <v>0.7</v>
      </c>
      <c r="K2283" s="16" t="s">
        <v>331</v>
      </c>
      <c r="L2283" t="str">
        <f t="shared" si="35"/>
        <v>none</v>
      </c>
    </row>
    <row r="2284" spans="1:12" x14ac:dyDescent="0.3">
      <c r="A2284" s="11" t="s">
        <v>5113</v>
      </c>
      <c r="B2284" s="11" t="s">
        <v>292</v>
      </c>
      <c r="C2284" s="11" t="s">
        <v>5099</v>
      </c>
      <c r="D2284" s="11" t="s">
        <v>5100</v>
      </c>
      <c r="E2284" s="11" t="s">
        <v>5114</v>
      </c>
      <c r="F2284" s="12">
        <v>1876</v>
      </c>
      <c r="G2284" s="12">
        <v>279</v>
      </c>
      <c r="H2284" s="13">
        <v>0.25609999999999999</v>
      </c>
      <c r="I2284" s="14">
        <v>0.86133625999999996</v>
      </c>
      <c r="J2284" s="15">
        <v>0.7</v>
      </c>
      <c r="K2284" s="16" t="s">
        <v>331</v>
      </c>
      <c r="L2284" t="str">
        <f t="shared" si="35"/>
        <v>none</v>
      </c>
    </row>
    <row r="2285" spans="1:12" x14ac:dyDescent="0.3">
      <c r="A2285" s="11" t="s">
        <v>5115</v>
      </c>
      <c r="B2285" s="11" t="s">
        <v>292</v>
      </c>
      <c r="C2285" s="11" t="s">
        <v>5099</v>
      </c>
      <c r="D2285" s="11" t="s">
        <v>5100</v>
      </c>
      <c r="E2285" s="11" t="s">
        <v>5116</v>
      </c>
      <c r="F2285" s="12">
        <v>1407</v>
      </c>
      <c r="G2285" s="12">
        <v>211</v>
      </c>
      <c r="H2285" s="13">
        <v>0.22639999999999999</v>
      </c>
      <c r="I2285" s="14">
        <v>0.81211325999999995</v>
      </c>
      <c r="J2285" s="15">
        <v>0.6</v>
      </c>
      <c r="K2285" s="16" t="s">
        <v>331</v>
      </c>
      <c r="L2285" t="str">
        <f t="shared" si="35"/>
        <v>none</v>
      </c>
    </row>
    <row r="2286" spans="1:12" x14ac:dyDescent="0.3">
      <c r="A2286" s="11" t="s">
        <v>5117</v>
      </c>
      <c r="B2286" s="11" t="s">
        <v>292</v>
      </c>
      <c r="C2286" s="11" t="s">
        <v>5099</v>
      </c>
      <c r="D2286" s="11" t="s">
        <v>5100</v>
      </c>
      <c r="E2286" s="11" t="s">
        <v>5118</v>
      </c>
      <c r="F2286" s="12">
        <v>1551</v>
      </c>
      <c r="G2286" s="12">
        <v>495</v>
      </c>
      <c r="H2286" s="13">
        <v>0.27610000000000001</v>
      </c>
      <c r="I2286" s="14">
        <v>0.27608951999999998</v>
      </c>
      <c r="J2286" s="15">
        <v>0.15</v>
      </c>
      <c r="K2286" s="16" t="s">
        <v>613</v>
      </c>
      <c r="L2286" t="str">
        <f t="shared" si="35"/>
        <v>none</v>
      </c>
    </row>
    <row r="2287" spans="1:12" x14ac:dyDescent="0.3">
      <c r="A2287" s="11" t="s">
        <v>5119</v>
      </c>
      <c r="B2287" s="11" t="s">
        <v>292</v>
      </c>
      <c r="C2287" s="11" t="s">
        <v>5099</v>
      </c>
      <c r="D2287" s="11" t="s">
        <v>5100</v>
      </c>
      <c r="E2287" s="11" t="s">
        <v>5120</v>
      </c>
      <c r="F2287" s="12">
        <v>406</v>
      </c>
      <c r="G2287" s="12">
        <v>61</v>
      </c>
      <c r="H2287" s="13">
        <v>0.28089999999999998</v>
      </c>
      <c r="I2287" s="14">
        <v>0.42530479999999998</v>
      </c>
      <c r="J2287" s="15">
        <v>0.3</v>
      </c>
      <c r="K2287" s="16" t="s">
        <v>331</v>
      </c>
      <c r="L2287" t="str">
        <f t="shared" si="35"/>
        <v>none</v>
      </c>
    </row>
    <row r="2288" spans="1:12" x14ac:dyDescent="0.3">
      <c r="A2288" s="11" t="s">
        <v>5121</v>
      </c>
      <c r="B2288" s="11" t="s">
        <v>292</v>
      </c>
      <c r="C2288" s="11" t="s">
        <v>5099</v>
      </c>
      <c r="D2288" s="11" t="s">
        <v>5100</v>
      </c>
      <c r="E2288" s="11" t="s">
        <v>5122</v>
      </c>
      <c r="F2288" s="12">
        <v>1153</v>
      </c>
      <c r="G2288" s="12">
        <v>173</v>
      </c>
      <c r="H2288" s="13">
        <v>0.27679999999999999</v>
      </c>
      <c r="I2288" s="14">
        <v>0.94310084999999999</v>
      </c>
      <c r="J2288" s="15">
        <v>0.7</v>
      </c>
      <c r="K2288" s="16" t="s">
        <v>331</v>
      </c>
      <c r="L2288" t="str">
        <f t="shared" si="35"/>
        <v>none</v>
      </c>
    </row>
    <row r="2289" spans="1:12" x14ac:dyDescent="0.3">
      <c r="A2289" s="11" t="s">
        <v>5123</v>
      </c>
      <c r="B2289" s="11" t="s">
        <v>292</v>
      </c>
      <c r="C2289" s="11" t="s">
        <v>5099</v>
      </c>
      <c r="D2289" s="11" t="s">
        <v>5100</v>
      </c>
      <c r="E2289" s="11" t="s">
        <v>5124</v>
      </c>
      <c r="F2289" s="12">
        <v>793</v>
      </c>
      <c r="G2289" s="12">
        <v>119</v>
      </c>
      <c r="H2289" s="13">
        <v>0.1547</v>
      </c>
      <c r="I2289" s="14">
        <v>0.78082554000000004</v>
      </c>
      <c r="J2289" s="15">
        <v>0.6</v>
      </c>
      <c r="K2289" s="16" t="s">
        <v>331</v>
      </c>
      <c r="L2289" t="str">
        <f t="shared" si="35"/>
        <v>none</v>
      </c>
    </row>
    <row r="2290" spans="1:12" x14ac:dyDescent="0.3">
      <c r="A2290" s="11" t="s">
        <v>5125</v>
      </c>
      <c r="B2290" s="11" t="s">
        <v>292</v>
      </c>
      <c r="C2290" s="11" t="s">
        <v>5099</v>
      </c>
      <c r="D2290" s="11" t="s">
        <v>5100</v>
      </c>
      <c r="E2290" s="11" t="s">
        <v>5126</v>
      </c>
      <c r="F2290" s="12">
        <v>451</v>
      </c>
      <c r="G2290" s="12">
        <v>68</v>
      </c>
      <c r="H2290" s="13">
        <v>0.1641</v>
      </c>
      <c r="I2290" s="14">
        <v>0.85024317999999999</v>
      </c>
      <c r="J2290" s="15">
        <v>0.7</v>
      </c>
      <c r="K2290" s="16" t="s">
        <v>331</v>
      </c>
      <c r="L2290" t="str">
        <f t="shared" si="35"/>
        <v>none</v>
      </c>
    </row>
    <row r="2291" spans="1:12" x14ac:dyDescent="0.3">
      <c r="A2291" s="11" t="s">
        <v>5127</v>
      </c>
      <c r="B2291" s="11" t="s">
        <v>292</v>
      </c>
      <c r="C2291" s="11" t="s">
        <v>5099</v>
      </c>
      <c r="D2291" s="11" t="s">
        <v>5100</v>
      </c>
      <c r="E2291" s="11" t="s">
        <v>5128</v>
      </c>
      <c r="F2291" s="12">
        <v>471</v>
      </c>
      <c r="G2291" s="12">
        <v>70</v>
      </c>
      <c r="H2291" s="13">
        <v>0.16220000000000001</v>
      </c>
      <c r="I2291" s="14">
        <v>0.86735952000000005</v>
      </c>
      <c r="J2291" s="15">
        <v>0.7</v>
      </c>
      <c r="K2291" s="16" t="s">
        <v>331</v>
      </c>
      <c r="L2291" t="str">
        <f t="shared" si="35"/>
        <v>none</v>
      </c>
    </row>
    <row r="2292" spans="1:12" x14ac:dyDescent="0.3">
      <c r="A2292" s="11" t="s">
        <v>5131</v>
      </c>
      <c r="B2292" s="11" t="s">
        <v>292</v>
      </c>
      <c r="C2292" s="11" t="s">
        <v>5129</v>
      </c>
      <c r="D2292" s="11" t="s">
        <v>5130</v>
      </c>
      <c r="E2292" s="11" t="s">
        <v>5132</v>
      </c>
      <c r="F2292" s="12">
        <v>126</v>
      </c>
      <c r="G2292" s="12">
        <v>32</v>
      </c>
      <c r="H2292" s="13">
        <v>0.15959999999999999</v>
      </c>
      <c r="I2292" s="14">
        <v>0.39850189000000003</v>
      </c>
      <c r="J2292" s="15">
        <v>0.18</v>
      </c>
      <c r="K2292" s="16" t="s">
        <v>297</v>
      </c>
      <c r="L2292" t="str">
        <f t="shared" si="35"/>
        <v>none</v>
      </c>
    </row>
    <row r="2293" spans="1:12" x14ac:dyDescent="0.3">
      <c r="A2293" s="11" t="s">
        <v>5133</v>
      </c>
      <c r="B2293" s="11" t="s">
        <v>292</v>
      </c>
      <c r="C2293" s="11" t="s">
        <v>5129</v>
      </c>
      <c r="D2293" s="11" t="s">
        <v>5130</v>
      </c>
      <c r="E2293" s="11" t="s">
        <v>5134</v>
      </c>
      <c r="F2293" s="12">
        <v>60</v>
      </c>
      <c r="G2293" s="12">
        <v>15</v>
      </c>
      <c r="H2293" s="13">
        <v>9.2999999999999999E-2</v>
      </c>
      <c r="I2293" s="14">
        <v>0.22255568000000001</v>
      </c>
      <c r="J2293" s="15">
        <v>0.1</v>
      </c>
      <c r="K2293" s="16" t="s">
        <v>297</v>
      </c>
      <c r="L2293" t="str">
        <f t="shared" si="35"/>
        <v>none</v>
      </c>
    </row>
    <row r="2294" spans="1:12" x14ac:dyDescent="0.3">
      <c r="A2294" s="11" t="s">
        <v>5135</v>
      </c>
      <c r="B2294" s="11" t="s">
        <v>292</v>
      </c>
      <c r="C2294" s="11" t="s">
        <v>5129</v>
      </c>
      <c r="D2294" s="11" t="s">
        <v>5130</v>
      </c>
      <c r="E2294" s="11" t="s">
        <v>5136</v>
      </c>
      <c r="F2294" s="12">
        <v>2488</v>
      </c>
      <c r="G2294" s="12">
        <v>622</v>
      </c>
      <c r="H2294" s="13">
        <v>0.18160000000000001</v>
      </c>
      <c r="I2294" s="14">
        <v>0.51513116999999997</v>
      </c>
      <c r="J2294" s="15">
        <v>0.22</v>
      </c>
      <c r="K2294" s="16" t="s">
        <v>297</v>
      </c>
      <c r="L2294" t="str">
        <f t="shared" si="35"/>
        <v>none</v>
      </c>
    </row>
    <row r="2295" spans="1:12" x14ac:dyDescent="0.3">
      <c r="A2295" s="11" t="s">
        <v>5137</v>
      </c>
      <c r="B2295" s="11" t="s">
        <v>292</v>
      </c>
      <c r="C2295" s="11" t="s">
        <v>5129</v>
      </c>
      <c r="D2295" s="11" t="s">
        <v>5130</v>
      </c>
      <c r="E2295" s="11" t="s">
        <v>5138</v>
      </c>
      <c r="F2295" s="12">
        <v>34</v>
      </c>
      <c r="G2295" s="12">
        <v>8</v>
      </c>
      <c r="H2295" s="13">
        <v>6.6500000000000004E-2</v>
      </c>
      <c r="I2295" s="14">
        <v>0.34413821999999999</v>
      </c>
      <c r="J2295" s="15">
        <v>0.15</v>
      </c>
      <c r="K2295" s="16" t="s">
        <v>297</v>
      </c>
      <c r="L2295" t="str">
        <f t="shared" si="35"/>
        <v>none</v>
      </c>
    </row>
    <row r="2296" spans="1:12" x14ac:dyDescent="0.3">
      <c r="A2296" s="11" t="s">
        <v>5139</v>
      </c>
      <c r="B2296" s="11" t="s">
        <v>292</v>
      </c>
      <c r="C2296" s="11" t="s">
        <v>5129</v>
      </c>
      <c r="D2296" s="11" t="s">
        <v>5130</v>
      </c>
      <c r="E2296" s="11" t="s">
        <v>5140</v>
      </c>
      <c r="F2296" s="12">
        <v>77</v>
      </c>
      <c r="G2296" s="12">
        <v>19</v>
      </c>
      <c r="H2296" s="13">
        <v>0.1419</v>
      </c>
      <c r="I2296" s="14">
        <v>0.33136988000000001</v>
      </c>
      <c r="J2296" s="15">
        <v>0.2</v>
      </c>
      <c r="K2296" s="16" t="s">
        <v>297</v>
      </c>
      <c r="L2296" t="str">
        <f t="shared" si="35"/>
        <v>none</v>
      </c>
    </row>
    <row r="2297" spans="1:12" x14ac:dyDescent="0.3">
      <c r="A2297" s="11" t="s">
        <v>5141</v>
      </c>
      <c r="B2297" s="11" t="s">
        <v>292</v>
      </c>
      <c r="C2297" s="11" t="s">
        <v>5129</v>
      </c>
      <c r="D2297" s="11" t="s">
        <v>5130</v>
      </c>
      <c r="E2297" s="11" t="s">
        <v>5142</v>
      </c>
      <c r="F2297" s="12">
        <v>1027</v>
      </c>
      <c r="G2297" s="12">
        <v>257</v>
      </c>
      <c r="H2297" s="13">
        <v>0.2024</v>
      </c>
      <c r="I2297" s="14">
        <v>0.22166132</v>
      </c>
      <c r="J2297" s="15">
        <v>0.1</v>
      </c>
      <c r="K2297" s="16" t="s">
        <v>297</v>
      </c>
      <c r="L2297" t="str">
        <f t="shared" si="35"/>
        <v>none</v>
      </c>
    </row>
    <row r="2298" spans="1:12" x14ac:dyDescent="0.3">
      <c r="A2298" s="11" t="s">
        <v>5143</v>
      </c>
      <c r="B2298" s="11" t="s">
        <v>292</v>
      </c>
      <c r="C2298" s="11" t="s">
        <v>5129</v>
      </c>
      <c r="D2298" s="11" t="s">
        <v>5130</v>
      </c>
      <c r="E2298" s="11" t="s">
        <v>5144</v>
      </c>
      <c r="F2298" s="12">
        <v>98</v>
      </c>
      <c r="G2298" s="12">
        <v>25</v>
      </c>
      <c r="H2298" s="13">
        <v>0.15229999999999999</v>
      </c>
      <c r="I2298" s="14">
        <v>0.20691277</v>
      </c>
      <c r="J2298" s="15">
        <v>0.09</v>
      </c>
      <c r="K2298" s="16" t="s">
        <v>297</v>
      </c>
      <c r="L2298" t="str">
        <f t="shared" si="35"/>
        <v>none</v>
      </c>
    </row>
    <row r="2299" spans="1:12" x14ac:dyDescent="0.3">
      <c r="A2299" s="11" t="s">
        <v>5145</v>
      </c>
      <c r="B2299" s="11" t="s">
        <v>292</v>
      </c>
      <c r="C2299" s="11" t="s">
        <v>5129</v>
      </c>
      <c r="D2299" s="11" t="s">
        <v>5130</v>
      </c>
      <c r="E2299" s="11" t="s">
        <v>5146</v>
      </c>
      <c r="F2299" s="12">
        <v>632</v>
      </c>
      <c r="G2299" s="12">
        <v>158</v>
      </c>
      <c r="H2299" s="13">
        <v>9.4600000000000004E-2</v>
      </c>
      <c r="I2299" s="14">
        <v>0.41410487000000001</v>
      </c>
      <c r="J2299" s="15">
        <v>0.17</v>
      </c>
      <c r="K2299" s="16" t="s">
        <v>331</v>
      </c>
      <c r="L2299" t="str">
        <f t="shared" si="35"/>
        <v>none</v>
      </c>
    </row>
    <row r="2300" spans="1:12" x14ac:dyDescent="0.3">
      <c r="A2300" s="11" t="s">
        <v>5147</v>
      </c>
      <c r="B2300" s="11" t="s">
        <v>292</v>
      </c>
      <c r="C2300" s="11" t="s">
        <v>5129</v>
      </c>
      <c r="D2300" s="11" t="s">
        <v>5130</v>
      </c>
      <c r="E2300" s="11" t="s">
        <v>5148</v>
      </c>
      <c r="F2300" s="12">
        <v>59</v>
      </c>
      <c r="G2300" s="12">
        <v>15</v>
      </c>
      <c r="H2300" s="13">
        <v>0.1331</v>
      </c>
      <c r="I2300" s="14">
        <v>0.30212116999999999</v>
      </c>
      <c r="J2300" s="15">
        <v>0.12</v>
      </c>
      <c r="K2300" s="16" t="s">
        <v>331</v>
      </c>
      <c r="L2300" t="str">
        <f t="shared" si="35"/>
        <v>none</v>
      </c>
    </row>
    <row r="2301" spans="1:12" x14ac:dyDescent="0.3">
      <c r="A2301" s="11" t="s">
        <v>5149</v>
      </c>
      <c r="B2301" s="11" t="s">
        <v>292</v>
      </c>
      <c r="C2301" s="11" t="s">
        <v>5129</v>
      </c>
      <c r="D2301" s="11" t="s">
        <v>5130</v>
      </c>
      <c r="E2301" s="11" t="s">
        <v>5150</v>
      </c>
      <c r="F2301" s="12">
        <v>1416</v>
      </c>
      <c r="G2301" s="12">
        <v>354</v>
      </c>
      <c r="H2301" s="13">
        <v>0.23119999999999999</v>
      </c>
      <c r="I2301" s="14">
        <v>0.45846787999999999</v>
      </c>
      <c r="J2301" s="15">
        <v>0.2</v>
      </c>
      <c r="K2301" s="16" t="s">
        <v>297</v>
      </c>
      <c r="L2301" t="str">
        <f t="shared" si="35"/>
        <v>none</v>
      </c>
    </row>
    <row r="2302" spans="1:12" x14ac:dyDescent="0.3">
      <c r="A2302" s="11" t="s">
        <v>5151</v>
      </c>
      <c r="B2302" s="11" t="s">
        <v>292</v>
      </c>
      <c r="C2302" s="11" t="s">
        <v>5129</v>
      </c>
      <c r="D2302" s="11" t="s">
        <v>5130</v>
      </c>
      <c r="E2302" s="11" t="s">
        <v>5152</v>
      </c>
      <c r="F2302" s="12">
        <v>2035</v>
      </c>
      <c r="G2302" s="12">
        <v>509</v>
      </c>
      <c r="H2302" s="13">
        <v>0.21729999999999999</v>
      </c>
      <c r="I2302" s="14">
        <v>0.61067028000000001</v>
      </c>
      <c r="J2302" s="15">
        <v>0.3</v>
      </c>
      <c r="K2302" s="16" t="s">
        <v>297</v>
      </c>
      <c r="L2302" t="str">
        <f t="shared" si="35"/>
        <v>none</v>
      </c>
    </row>
    <row r="2303" spans="1:12" x14ac:dyDescent="0.3">
      <c r="A2303" s="11" t="s">
        <v>5153</v>
      </c>
      <c r="B2303" s="11" t="s">
        <v>292</v>
      </c>
      <c r="C2303" s="11" t="s">
        <v>5129</v>
      </c>
      <c r="D2303" s="11" t="s">
        <v>5130</v>
      </c>
      <c r="E2303" s="11" t="s">
        <v>5154</v>
      </c>
      <c r="F2303" s="12">
        <v>544</v>
      </c>
      <c r="G2303" s="12">
        <v>136</v>
      </c>
      <c r="H2303" s="13">
        <v>0.34810000000000002</v>
      </c>
      <c r="I2303" s="14">
        <v>0.46931468999999998</v>
      </c>
      <c r="J2303" s="15">
        <v>0.25</v>
      </c>
      <c r="K2303" s="16" t="s">
        <v>297</v>
      </c>
      <c r="L2303" t="str">
        <f t="shared" si="35"/>
        <v>none</v>
      </c>
    </row>
    <row r="2304" spans="1:12" x14ac:dyDescent="0.3">
      <c r="A2304" s="11" t="s">
        <v>5155</v>
      </c>
      <c r="B2304" s="11" t="s">
        <v>292</v>
      </c>
      <c r="C2304" s="11" t="s">
        <v>5129</v>
      </c>
      <c r="D2304" s="11" t="s">
        <v>5130</v>
      </c>
      <c r="E2304" s="11" t="s">
        <v>5156</v>
      </c>
      <c r="F2304" s="12">
        <v>8</v>
      </c>
      <c r="G2304" s="12">
        <v>2</v>
      </c>
      <c r="H2304" s="13">
        <v>0.13</v>
      </c>
      <c r="I2304" s="14">
        <v>0.13483129999999999</v>
      </c>
      <c r="J2304" s="15">
        <v>0.05</v>
      </c>
      <c r="K2304" s="16" t="s">
        <v>297</v>
      </c>
      <c r="L2304" t="str">
        <f t="shared" si="35"/>
        <v>none</v>
      </c>
    </row>
    <row r="2305" spans="1:12" x14ac:dyDescent="0.3">
      <c r="A2305" s="18" t="s">
        <v>5157</v>
      </c>
      <c r="B2305" s="11" t="s">
        <v>292</v>
      </c>
      <c r="C2305" s="11" t="s">
        <v>5129</v>
      </c>
      <c r="D2305" s="11" t="s">
        <v>5130</v>
      </c>
      <c r="E2305" s="11" t="s">
        <v>5158</v>
      </c>
      <c r="F2305" s="12">
        <v>738</v>
      </c>
      <c r="G2305" s="12">
        <v>185</v>
      </c>
      <c r="H2305" s="13">
        <v>0.28599999999999998</v>
      </c>
      <c r="I2305" s="14">
        <v>0.69049395000000002</v>
      </c>
      <c r="J2305" s="15">
        <v>0.36</v>
      </c>
      <c r="K2305" s="16" t="s">
        <v>297</v>
      </c>
      <c r="L2305" t="str">
        <f t="shared" si="35"/>
        <v>none</v>
      </c>
    </row>
    <row r="2306" spans="1:12" x14ac:dyDescent="0.3">
      <c r="A2306" s="18" t="s">
        <v>5159</v>
      </c>
      <c r="B2306" s="11" t="s">
        <v>292</v>
      </c>
      <c r="C2306" s="11" t="s">
        <v>5129</v>
      </c>
      <c r="D2306" s="11" t="s">
        <v>5130</v>
      </c>
      <c r="E2306" s="11" t="s">
        <v>5160</v>
      </c>
      <c r="F2306" s="12">
        <v>445</v>
      </c>
      <c r="G2306" s="12">
        <v>111</v>
      </c>
      <c r="H2306" s="13">
        <v>7.0199999999999999E-2</v>
      </c>
      <c r="I2306" s="14">
        <v>0.45615001999999999</v>
      </c>
      <c r="J2306" s="15">
        <v>0.2</v>
      </c>
      <c r="K2306" s="16" t="s">
        <v>331</v>
      </c>
      <c r="L2306" t="str">
        <f t="shared" si="35"/>
        <v>none</v>
      </c>
    </row>
    <row r="2307" spans="1:12" x14ac:dyDescent="0.3">
      <c r="A2307" s="11" t="s">
        <v>5161</v>
      </c>
      <c r="B2307" s="11" t="s">
        <v>292</v>
      </c>
      <c r="C2307" s="11" t="s">
        <v>5129</v>
      </c>
      <c r="D2307" s="11" t="s">
        <v>5130</v>
      </c>
      <c r="E2307" s="11" t="s">
        <v>5162</v>
      </c>
      <c r="F2307" s="12">
        <v>7</v>
      </c>
      <c r="G2307" s="12">
        <v>2</v>
      </c>
      <c r="H2307" s="13">
        <v>7.9100000000000004E-2</v>
      </c>
      <c r="I2307" s="14">
        <v>0.29240550999999998</v>
      </c>
      <c r="J2307" s="15">
        <v>0.09</v>
      </c>
      <c r="K2307" s="16" t="s">
        <v>297</v>
      </c>
      <c r="L2307" t="str">
        <f t="shared" ref="L2307:L2370" si="36">IFERROR(VLOOKUP(C2307,$O$2:$P$21,2,FALSE),"none")</f>
        <v>none</v>
      </c>
    </row>
    <row r="2308" spans="1:12" x14ac:dyDescent="0.3">
      <c r="A2308" s="11" t="s">
        <v>5163</v>
      </c>
      <c r="B2308" s="11" t="s">
        <v>292</v>
      </c>
      <c r="C2308" s="11" t="s">
        <v>5129</v>
      </c>
      <c r="D2308" s="11" t="s">
        <v>5130</v>
      </c>
      <c r="E2308" s="11" t="s">
        <v>5164</v>
      </c>
      <c r="F2308" s="12">
        <v>126</v>
      </c>
      <c r="G2308" s="12">
        <v>31</v>
      </c>
      <c r="H2308" s="13">
        <v>0.22750000000000001</v>
      </c>
      <c r="I2308" s="14">
        <v>0.36998337999999997</v>
      </c>
      <c r="J2308" s="15">
        <v>0.2</v>
      </c>
      <c r="K2308" s="16" t="s">
        <v>297</v>
      </c>
      <c r="L2308" t="str">
        <f t="shared" si="36"/>
        <v>none</v>
      </c>
    </row>
    <row r="2309" spans="1:12" x14ac:dyDescent="0.3">
      <c r="A2309" s="11" t="s">
        <v>5167</v>
      </c>
      <c r="B2309" s="11" t="s">
        <v>292</v>
      </c>
      <c r="C2309" s="11" t="s">
        <v>5165</v>
      </c>
      <c r="D2309" s="11" t="s">
        <v>5166</v>
      </c>
      <c r="E2309" s="11" t="s">
        <v>5168</v>
      </c>
      <c r="F2309" s="12">
        <v>9</v>
      </c>
      <c r="G2309" s="12">
        <v>2</v>
      </c>
      <c r="H2309" s="13">
        <v>6.8199999999999997E-2</v>
      </c>
      <c r="I2309" s="14">
        <v>0.70299517</v>
      </c>
      <c r="J2309" s="15">
        <v>0.5</v>
      </c>
      <c r="K2309" s="16" t="s">
        <v>297</v>
      </c>
      <c r="L2309" t="str">
        <f t="shared" si="36"/>
        <v>none</v>
      </c>
    </row>
    <row r="2310" spans="1:12" x14ac:dyDescent="0.3">
      <c r="A2310" s="11" t="s">
        <v>5169</v>
      </c>
      <c r="B2310" s="11" t="s">
        <v>292</v>
      </c>
      <c r="C2310" s="11" t="s">
        <v>5165</v>
      </c>
      <c r="D2310" s="11" t="s">
        <v>5166</v>
      </c>
      <c r="E2310" s="11" t="s">
        <v>5170</v>
      </c>
      <c r="F2310" s="12">
        <v>125</v>
      </c>
      <c r="G2310" s="12">
        <v>31</v>
      </c>
      <c r="H2310" s="13">
        <v>0.25459999999999999</v>
      </c>
      <c r="I2310" s="14">
        <v>0.50534645</v>
      </c>
      <c r="J2310" s="15">
        <v>0.3</v>
      </c>
      <c r="K2310" s="16" t="s">
        <v>331</v>
      </c>
      <c r="L2310" t="str">
        <f t="shared" si="36"/>
        <v>none</v>
      </c>
    </row>
    <row r="2311" spans="1:12" x14ac:dyDescent="0.3">
      <c r="A2311" s="11" t="s">
        <v>5171</v>
      </c>
      <c r="B2311" s="11" t="s">
        <v>292</v>
      </c>
      <c r="C2311" s="11" t="s">
        <v>5165</v>
      </c>
      <c r="D2311" s="11" t="s">
        <v>5166</v>
      </c>
      <c r="E2311" s="11" t="s">
        <v>5170</v>
      </c>
      <c r="F2311" s="12">
        <v>81</v>
      </c>
      <c r="G2311" s="12">
        <v>20</v>
      </c>
      <c r="H2311" s="13">
        <v>0.2094</v>
      </c>
      <c r="I2311" s="14">
        <v>0.49355422999999998</v>
      </c>
      <c r="J2311" s="15">
        <v>0.3</v>
      </c>
      <c r="K2311" s="16" t="s">
        <v>331</v>
      </c>
      <c r="L2311" t="str">
        <f t="shared" si="36"/>
        <v>none</v>
      </c>
    </row>
    <row r="2312" spans="1:12" x14ac:dyDescent="0.3">
      <c r="A2312" s="11" t="s">
        <v>5172</v>
      </c>
      <c r="B2312" s="11" t="s">
        <v>292</v>
      </c>
      <c r="C2312" s="11" t="s">
        <v>5165</v>
      </c>
      <c r="D2312" s="11" t="s">
        <v>5166</v>
      </c>
      <c r="E2312" s="11" t="s">
        <v>5170</v>
      </c>
      <c r="F2312" s="12">
        <v>104</v>
      </c>
      <c r="G2312" s="12">
        <v>26</v>
      </c>
      <c r="H2312" s="13">
        <v>0.26</v>
      </c>
      <c r="I2312" s="14">
        <v>0.49691334999999998</v>
      </c>
      <c r="J2312" s="15">
        <v>0.3</v>
      </c>
      <c r="K2312" s="16" t="s">
        <v>331</v>
      </c>
      <c r="L2312" t="str">
        <f t="shared" si="36"/>
        <v>none</v>
      </c>
    </row>
    <row r="2313" spans="1:12" x14ac:dyDescent="0.3">
      <c r="A2313" s="11" t="s">
        <v>5175</v>
      </c>
      <c r="B2313" s="11" t="s">
        <v>292</v>
      </c>
      <c r="C2313" s="11" t="s">
        <v>5173</v>
      </c>
      <c r="D2313" s="11" t="s">
        <v>5174</v>
      </c>
      <c r="E2313" s="11" t="s">
        <v>5176</v>
      </c>
      <c r="F2313" s="12">
        <v>184</v>
      </c>
      <c r="G2313" s="12">
        <v>48</v>
      </c>
      <c r="H2313" s="13">
        <v>0.40600000000000003</v>
      </c>
      <c r="I2313" s="14">
        <v>0.33857725</v>
      </c>
      <c r="J2313" s="15">
        <v>0.25</v>
      </c>
      <c r="K2313" s="16" t="s">
        <v>370</v>
      </c>
      <c r="L2313" t="str">
        <f t="shared" si="36"/>
        <v>none</v>
      </c>
    </row>
    <row r="2314" spans="1:12" x14ac:dyDescent="0.3">
      <c r="A2314" s="11" t="s">
        <v>5177</v>
      </c>
      <c r="B2314" s="11" t="s">
        <v>292</v>
      </c>
      <c r="C2314" s="11" t="s">
        <v>5173</v>
      </c>
      <c r="D2314" s="11" t="s">
        <v>5174</v>
      </c>
      <c r="E2314" s="11" t="s">
        <v>5178</v>
      </c>
      <c r="F2314" s="12">
        <v>130</v>
      </c>
      <c r="G2314" s="12">
        <v>19</v>
      </c>
      <c r="H2314" s="13">
        <v>0.3337</v>
      </c>
      <c r="I2314" s="14">
        <v>0.29020791000000001</v>
      </c>
      <c r="J2314" s="15">
        <v>0.19</v>
      </c>
      <c r="K2314" s="16" t="s">
        <v>370</v>
      </c>
      <c r="L2314" t="str">
        <f t="shared" si="36"/>
        <v>none</v>
      </c>
    </row>
    <row r="2315" spans="1:12" x14ac:dyDescent="0.3">
      <c r="A2315" s="11" t="s">
        <v>5179</v>
      </c>
      <c r="B2315" s="11" t="s">
        <v>292</v>
      </c>
      <c r="C2315" s="11" t="s">
        <v>5173</v>
      </c>
      <c r="D2315" s="11" t="s">
        <v>5174</v>
      </c>
      <c r="E2315" s="11" t="s">
        <v>5180</v>
      </c>
      <c r="F2315" s="12">
        <v>152</v>
      </c>
      <c r="G2315" s="12">
        <v>23</v>
      </c>
      <c r="H2315" s="13">
        <v>0.36940000000000001</v>
      </c>
      <c r="I2315" s="14">
        <v>0.34559891999999998</v>
      </c>
      <c r="J2315" s="15">
        <v>0.25</v>
      </c>
      <c r="K2315" s="16" t="s">
        <v>370</v>
      </c>
      <c r="L2315" t="str">
        <f t="shared" si="36"/>
        <v>none</v>
      </c>
    </row>
    <row r="2316" spans="1:12" x14ac:dyDescent="0.3">
      <c r="A2316" s="11" t="s">
        <v>5181</v>
      </c>
      <c r="B2316" s="11" t="s">
        <v>292</v>
      </c>
      <c r="C2316" s="11" t="s">
        <v>5173</v>
      </c>
      <c r="D2316" s="11" t="s">
        <v>5174</v>
      </c>
      <c r="E2316" s="11" t="s">
        <v>5182</v>
      </c>
      <c r="F2316" s="12">
        <v>18</v>
      </c>
      <c r="G2316" s="12">
        <v>4</v>
      </c>
      <c r="H2316" s="13">
        <v>0.25240000000000001</v>
      </c>
      <c r="I2316" s="14">
        <v>0.45934365999999999</v>
      </c>
      <c r="J2316" s="15">
        <v>0.15</v>
      </c>
      <c r="K2316" s="16" t="s">
        <v>331</v>
      </c>
      <c r="L2316" t="str">
        <f t="shared" si="36"/>
        <v>none</v>
      </c>
    </row>
    <row r="2317" spans="1:12" x14ac:dyDescent="0.3">
      <c r="A2317" s="11" t="s">
        <v>5185</v>
      </c>
      <c r="B2317" s="11" t="s">
        <v>292</v>
      </c>
      <c r="C2317" s="11" t="s">
        <v>5183</v>
      </c>
      <c r="D2317" s="11" t="s">
        <v>5184</v>
      </c>
      <c r="E2317" s="11" t="s">
        <v>5186</v>
      </c>
      <c r="F2317" s="12">
        <v>116</v>
      </c>
      <c r="G2317" s="12">
        <v>29</v>
      </c>
      <c r="H2317" s="13">
        <v>0.13880000000000001</v>
      </c>
      <c r="I2317" s="14">
        <v>0.48757239000000002</v>
      </c>
      <c r="J2317" s="15">
        <v>0.2</v>
      </c>
      <c r="K2317" s="16" t="s">
        <v>297</v>
      </c>
      <c r="L2317" t="str">
        <f t="shared" si="36"/>
        <v>none</v>
      </c>
    </row>
    <row r="2318" spans="1:12" x14ac:dyDescent="0.3">
      <c r="A2318" s="11" t="s">
        <v>5187</v>
      </c>
      <c r="B2318" s="11" t="s">
        <v>292</v>
      </c>
      <c r="C2318" s="11" t="s">
        <v>5183</v>
      </c>
      <c r="D2318" s="11" t="s">
        <v>5184</v>
      </c>
      <c r="E2318" s="11" t="s">
        <v>5188</v>
      </c>
      <c r="F2318" s="12">
        <v>103</v>
      </c>
      <c r="G2318" s="12">
        <v>26</v>
      </c>
      <c r="H2318" s="13">
        <v>0.10639999999999999</v>
      </c>
      <c r="I2318" s="14">
        <v>0.65108991999999999</v>
      </c>
      <c r="J2318" s="15">
        <v>0.2</v>
      </c>
      <c r="K2318" s="16" t="s">
        <v>297</v>
      </c>
      <c r="L2318" t="str">
        <f t="shared" si="36"/>
        <v>none</v>
      </c>
    </row>
    <row r="2319" spans="1:12" x14ac:dyDescent="0.3">
      <c r="A2319" s="11" t="s">
        <v>5189</v>
      </c>
      <c r="B2319" s="11" t="s">
        <v>292</v>
      </c>
      <c r="C2319" s="11" t="s">
        <v>5183</v>
      </c>
      <c r="D2319" s="11" t="s">
        <v>5184</v>
      </c>
      <c r="E2319" s="11" t="s">
        <v>5190</v>
      </c>
      <c r="F2319" s="12">
        <v>89</v>
      </c>
      <c r="G2319" s="12">
        <v>22</v>
      </c>
      <c r="H2319" s="13">
        <v>0.12709999999999999</v>
      </c>
      <c r="I2319" s="14">
        <v>0.52495835999999996</v>
      </c>
      <c r="J2319" s="15">
        <v>0.2</v>
      </c>
      <c r="K2319" s="16" t="s">
        <v>297</v>
      </c>
      <c r="L2319" t="str">
        <f t="shared" si="36"/>
        <v>none</v>
      </c>
    </row>
    <row r="2320" spans="1:12" x14ac:dyDescent="0.3">
      <c r="A2320" s="11" t="s">
        <v>5191</v>
      </c>
      <c r="B2320" s="11" t="s">
        <v>292</v>
      </c>
      <c r="C2320" s="11" t="s">
        <v>5183</v>
      </c>
      <c r="D2320" s="11" t="s">
        <v>5184</v>
      </c>
      <c r="E2320" s="11" t="s">
        <v>5192</v>
      </c>
      <c r="F2320" s="12">
        <v>21</v>
      </c>
      <c r="G2320" s="12">
        <v>7</v>
      </c>
      <c r="H2320" s="13">
        <v>0.4572</v>
      </c>
      <c r="I2320" s="14">
        <v>0.54390959999999999</v>
      </c>
      <c r="J2320" s="15">
        <v>0.2</v>
      </c>
      <c r="K2320" s="16" t="s">
        <v>297</v>
      </c>
      <c r="L2320" t="str">
        <f t="shared" si="36"/>
        <v>none</v>
      </c>
    </row>
    <row r="2321" spans="1:12" x14ac:dyDescent="0.3">
      <c r="A2321" s="11" t="s">
        <v>5193</v>
      </c>
      <c r="B2321" s="11" t="s">
        <v>292</v>
      </c>
      <c r="C2321" s="11" t="s">
        <v>5183</v>
      </c>
      <c r="D2321" s="11" t="s">
        <v>5184</v>
      </c>
      <c r="E2321" s="11" t="s">
        <v>5194</v>
      </c>
      <c r="F2321" s="12">
        <v>47</v>
      </c>
      <c r="G2321" s="12">
        <v>12</v>
      </c>
      <c r="H2321" s="13">
        <v>0.14319999999999999</v>
      </c>
      <c r="I2321" s="14">
        <v>0.52051227</v>
      </c>
      <c r="J2321" s="15">
        <v>0.2</v>
      </c>
      <c r="K2321" s="16" t="s">
        <v>297</v>
      </c>
      <c r="L2321" t="str">
        <f t="shared" si="36"/>
        <v>none</v>
      </c>
    </row>
    <row r="2322" spans="1:12" x14ac:dyDescent="0.3">
      <c r="A2322" s="11" t="s">
        <v>5195</v>
      </c>
      <c r="B2322" s="11" t="s">
        <v>292</v>
      </c>
      <c r="C2322" s="11" t="s">
        <v>5183</v>
      </c>
      <c r="D2322" s="11" t="s">
        <v>5184</v>
      </c>
      <c r="E2322" s="11" t="s">
        <v>5196</v>
      </c>
      <c r="F2322" s="12">
        <v>8</v>
      </c>
      <c r="G2322" s="12">
        <v>2</v>
      </c>
      <c r="H2322" s="13">
        <v>7.0300000000000001E-2</v>
      </c>
      <c r="I2322" s="14">
        <v>0.5232289</v>
      </c>
      <c r="J2322" s="15">
        <v>0.3</v>
      </c>
      <c r="K2322" s="16" t="s">
        <v>331</v>
      </c>
      <c r="L2322" t="str">
        <f t="shared" si="36"/>
        <v>none</v>
      </c>
    </row>
    <row r="2323" spans="1:12" x14ac:dyDescent="0.3">
      <c r="A2323" s="11" t="s">
        <v>5197</v>
      </c>
      <c r="B2323" s="11" t="s">
        <v>292</v>
      </c>
      <c r="C2323" s="11" t="s">
        <v>5183</v>
      </c>
      <c r="D2323" s="11" t="s">
        <v>5184</v>
      </c>
      <c r="E2323" s="11" t="s">
        <v>5198</v>
      </c>
      <c r="F2323" s="12">
        <v>84</v>
      </c>
      <c r="G2323" s="12">
        <v>21</v>
      </c>
      <c r="H2323" s="13">
        <v>0.11070000000000001</v>
      </c>
      <c r="I2323" s="14">
        <v>0.50244533000000002</v>
      </c>
      <c r="J2323" s="15">
        <v>0.2</v>
      </c>
      <c r="K2323" s="16" t="s">
        <v>297</v>
      </c>
      <c r="L2323" t="str">
        <f t="shared" si="36"/>
        <v>none</v>
      </c>
    </row>
    <row r="2324" spans="1:12" x14ac:dyDescent="0.3">
      <c r="A2324" s="11" t="s">
        <v>5199</v>
      </c>
      <c r="B2324" s="11" t="s">
        <v>292</v>
      </c>
      <c r="C2324" s="11" t="s">
        <v>5183</v>
      </c>
      <c r="D2324" s="11" t="s">
        <v>5184</v>
      </c>
      <c r="E2324" s="11" t="s">
        <v>5200</v>
      </c>
      <c r="F2324" s="12">
        <v>87</v>
      </c>
      <c r="G2324" s="12">
        <v>22</v>
      </c>
      <c r="H2324" s="13">
        <v>0.1071</v>
      </c>
      <c r="I2324" s="14">
        <v>0.47910983000000001</v>
      </c>
      <c r="J2324" s="15">
        <v>0.2</v>
      </c>
      <c r="K2324" s="16" t="s">
        <v>297</v>
      </c>
      <c r="L2324" t="str">
        <f t="shared" si="36"/>
        <v>none</v>
      </c>
    </row>
    <row r="2325" spans="1:12" x14ac:dyDescent="0.3">
      <c r="A2325" s="11" t="s">
        <v>5201</v>
      </c>
      <c r="B2325" s="11" t="s">
        <v>292</v>
      </c>
      <c r="C2325" s="11" t="s">
        <v>5183</v>
      </c>
      <c r="D2325" s="11" t="s">
        <v>5184</v>
      </c>
      <c r="E2325" s="11" t="s">
        <v>5202</v>
      </c>
      <c r="F2325" s="12">
        <v>471</v>
      </c>
      <c r="G2325" s="12">
        <v>118</v>
      </c>
      <c r="H2325" s="13">
        <v>0.22470000000000001</v>
      </c>
      <c r="I2325" s="14">
        <v>0.45129805000000001</v>
      </c>
      <c r="J2325" s="15">
        <v>0.2</v>
      </c>
      <c r="K2325" s="16" t="s">
        <v>297</v>
      </c>
      <c r="L2325" t="str">
        <f t="shared" si="36"/>
        <v>none</v>
      </c>
    </row>
    <row r="2326" spans="1:12" x14ac:dyDescent="0.3">
      <c r="A2326" s="11" t="s">
        <v>5203</v>
      </c>
      <c r="B2326" s="11" t="s">
        <v>292</v>
      </c>
      <c r="C2326" s="11" t="s">
        <v>5183</v>
      </c>
      <c r="D2326" s="11" t="s">
        <v>5184</v>
      </c>
      <c r="E2326" s="11" t="s">
        <v>5204</v>
      </c>
      <c r="F2326" s="12">
        <v>81</v>
      </c>
      <c r="G2326" s="12">
        <v>20</v>
      </c>
      <c r="H2326" s="13">
        <v>0.13339999999999999</v>
      </c>
      <c r="I2326" s="14">
        <v>0.48723646999999998</v>
      </c>
      <c r="J2326" s="15">
        <v>0.2</v>
      </c>
      <c r="K2326" s="16" t="s">
        <v>297</v>
      </c>
      <c r="L2326" t="str">
        <f t="shared" si="36"/>
        <v>none</v>
      </c>
    </row>
    <row r="2327" spans="1:12" x14ac:dyDescent="0.3">
      <c r="A2327" s="18" t="s">
        <v>5205</v>
      </c>
      <c r="B2327" s="11" t="s">
        <v>292</v>
      </c>
      <c r="C2327" s="11" t="s">
        <v>5183</v>
      </c>
      <c r="D2327" s="11" t="s">
        <v>5184</v>
      </c>
      <c r="E2327" s="11" t="s">
        <v>5206</v>
      </c>
      <c r="F2327" s="12">
        <v>521</v>
      </c>
      <c r="G2327" s="12">
        <v>130</v>
      </c>
      <c r="H2327" s="13">
        <v>0.18509999999999999</v>
      </c>
      <c r="I2327" s="14">
        <v>0.63604271999999995</v>
      </c>
      <c r="J2327" s="15">
        <v>0.2</v>
      </c>
      <c r="K2327" s="16" t="s">
        <v>297</v>
      </c>
      <c r="L2327" t="str">
        <f t="shared" si="36"/>
        <v>none</v>
      </c>
    </row>
    <row r="2328" spans="1:12" x14ac:dyDescent="0.3">
      <c r="A2328" s="11" t="s">
        <v>5207</v>
      </c>
      <c r="B2328" s="11" t="s">
        <v>292</v>
      </c>
      <c r="C2328" s="11" t="s">
        <v>5183</v>
      </c>
      <c r="D2328" s="11" t="s">
        <v>5184</v>
      </c>
      <c r="E2328" s="11" t="s">
        <v>5208</v>
      </c>
      <c r="F2328" s="12">
        <v>459</v>
      </c>
      <c r="G2328" s="12">
        <v>115</v>
      </c>
      <c r="H2328" s="13">
        <v>0.18990000000000001</v>
      </c>
      <c r="I2328" s="14">
        <v>0.51558154</v>
      </c>
      <c r="J2328" s="15">
        <v>0.2</v>
      </c>
      <c r="K2328" s="16" t="s">
        <v>297</v>
      </c>
      <c r="L2328" t="str">
        <f t="shared" si="36"/>
        <v>none</v>
      </c>
    </row>
    <row r="2329" spans="1:12" x14ac:dyDescent="0.3">
      <c r="A2329" s="11" t="s">
        <v>5209</v>
      </c>
      <c r="B2329" s="11" t="s">
        <v>292</v>
      </c>
      <c r="C2329" s="11" t="s">
        <v>5183</v>
      </c>
      <c r="D2329" s="11" t="s">
        <v>5184</v>
      </c>
      <c r="E2329" s="11" t="s">
        <v>5210</v>
      </c>
      <c r="F2329" s="12">
        <v>17</v>
      </c>
      <c r="G2329" s="12">
        <v>6</v>
      </c>
      <c r="H2329" s="13">
        <v>0.1767</v>
      </c>
      <c r="I2329" s="14">
        <v>0.45447061999999999</v>
      </c>
      <c r="J2329" s="15">
        <v>0.2</v>
      </c>
      <c r="K2329" s="16" t="s">
        <v>297</v>
      </c>
      <c r="L2329" t="str">
        <f t="shared" si="36"/>
        <v>none</v>
      </c>
    </row>
    <row r="2330" spans="1:12" x14ac:dyDescent="0.3">
      <c r="A2330" s="11" t="s">
        <v>5211</v>
      </c>
      <c r="B2330" s="11" t="s">
        <v>292</v>
      </c>
      <c r="C2330" s="11" t="s">
        <v>5183</v>
      </c>
      <c r="D2330" s="11" t="s">
        <v>5184</v>
      </c>
      <c r="E2330" s="11" t="s">
        <v>5212</v>
      </c>
      <c r="F2330" s="12">
        <v>96</v>
      </c>
      <c r="G2330" s="12">
        <v>24</v>
      </c>
      <c r="H2330" s="13">
        <v>0.13950000000000001</v>
      </c>
      <c r="I2330" s="14">
        <v>0.44831995000000002</v>
      </c>
      <c r="J2330" s="15">
        <v>0.2</v>
      </c>
      <c r="K2330" s="16" t="s">
        <v>297</v>
      </c>
      <c r="L2330" t="str">
        <f t="shared" si="36"/>
        <v>none</v>
      </c>
    </row>
    <row r="2331" spans="1:12" x14ac:dyDescent="0.3">
      <c r="A2331" s="11" t="s">
        <v>5213</v>
      </c>
      <c r="B2331" s="11" t="s">
        <v>292</v>
      </c>
      <c r="C2331" s="11" t="s">
        <v>5183</v>
      </c>
      <c r="D2331" s="11" t="s">
        <v>5184</v>
      </c>
      <c r="E2331" s="11" t="s">
        <v>5214</v>
      </c>
      <c r="F2331" s="12">
        <v>93</v>
      </c>
      <c r="G2331" s="12">
        <v>23</v>
      </c>
      <c r="H2331" s="13">
        <v>0.15629999999999999</v>
      </c>
      <c r="I2331" s="14">
        <v>0.49322213999999998</v>
      </c>
      <c r="J2331" s="15">
        <v>0.2</v>
      </c>
      <c r="K2331" s="16" t="s">
        <v>297</v>
      </c>
      <c r="L2331" t="str">
        <f t="shared" si="36"/>
        <v>none</v>
      </c>
    </row>
    <row r="2332" spans="1:12" x14ac:dyDescent="0.3">
      <c r="A2332" s="11" t="s">
        <v>5215</v>
      </c>
      <c r="B2332" s="11" t="s">
        <v>292</v>
      </c>
      <c r="C2332" s="11" t="s">
        <v>5183</v>
      </c>
      <c r="D2332" s="11" t="s">
        <v>5184</v>
      </c>
      <c r="E2332" s="11" t="s">
        <v>5216</v>
      </c>
      <c r="F2332" s="12">
        <v>85</v>
      </c>
      <c r="G2332" s="12">
        <v>28</v>
      </c>
      <c r="H2332" s="13">
        <v>9.74E-2</v>
      </c>
      <c r="I2332" s="14">
        <v>0.60887437</v>
      </c>
      <c r="J2332" s="15">
        <v>0.2</v>
      </c>
      <c r="K2332" s="16" t="s">
        <v>297</v>
      </c>
      <c r="L2332" t="str">
        <f t="shared" si="36"/>
        <v>none</v>
      </c>
    </row>
    <row r="2333" spans="1:12" x14ac:dyDescent="0.3">
      <c r="A2333" s="11" t="s">
        <v>5217</v>
      </c>
      <c r="B2333" s="11" t="s">
        <v>292</v>
      </c>
      <c r="C2333" s="11" t="s">
        <v>5183</v>
      </c>
      <c r="D2333" s="11" t="s">
        <v>5184</v>
      </c>
      <c r="E2333" s="11" t="s">
        <v>5218</v>
      </c>
      <c r="F2333" s="12">
        <v>6</v>
      </c>
      <c r="G2333" s="12">
        <v>2</v>
      </c>
      <c r="H2333" s="13">
        <v>7.0900000000000005E-2</v>
      </c>
      <c r="I2333" s="14">
        <v>0.46048988000000002</v>
      </c>
      <c r="J2333" s="15">
        <v>0.2</v>
      </c>
      <c r="K2333" s="16" t="s">
        <v>331</v>
      </c>
      <c r="L2333" t="str">
        <f t="shared" si="36"/>
        <v>none</v>
      </c>
    </row>
    <row r="2334" spans="1:12" x14ac:dyDescent="0.3">
      <c r="A2334" s="11" t="s">
        <v>5221</v>
      </c>
      <c r="B2334" s="11" t="s">
        <v>292</v>
      </c>
      <c r="C2334" s="11" t="s">
        <v>5219</v>
      </c>
      <c r="D2334" s="11" t="s">
        <v>5220</v>
      </c>
      <c r="E2334" s="11" t="s">
        <v>5222</v>
      </c>
      <c r="F2334" s="12">
        <v>94</v>
      </c>
      <c r="G2334" s="12">
        <v>24</v>
      </c>
      <c r="H2334" s="13">
        <v>0.17730000000000001</v>
      </c>
      <c r="I2334" s="14">
        <v>0.52071871999999997</v>
      </c>
      <c r="J2334" s="15">
        <v>0.3</v>
      </c>
      <c r="K2334" s="16" t="s">
        <v>297</v>
      </c>
      <c r="L2334" t="str">
        <f t="shared" si="36"/>
        <v>none</v>
      </c>
    </row>
    <row r="2335" spans="1:12" x14ac:dyDescent="0.3">
      <c r="A2335" s="11" t="s">
        <v>5223</v>
      </c>
      <c r="B2335" s="11" t="s">
        <v>292</v>
      </c>
      <c r="C2335" s="11" t="s">
        <v>5219</v>
      </c>
      <c r="D2335" s="11" t="s">
        <v>5220</v>
      </c>
      <c r="E2335" s="11" t="s">
        <v>5224</v>
      </c>
      <c r="F2335" s="12">
        <v>105</v>
      </c>
      <c r="G2335" s="12">
        <v>26</v>
      </c>
      <c r="H2335" s="13">
        <v>0.23</v>
      </c>
      <c r="I2335" s="14">
        <v>0.52199225000000005</v>
      </c>
      <c r="J2335" s="15">
        <v>0.3</v>
      </c>
      <c r="K2335" s="16" t="s">
        <v>297</v>
      </c>
      <c r="L2335" t="str">
        <f t="shared" si="36"/>
        <v>none</v>
      </c>
    </row>
    <row r="2336" spans="1:12" x14ac:dyDescent="0.3">
      <c r="A2336" s="11" t="s">
        <v>5225</v>
      </c>
      <c r="B2336" s="11" t="s">
        <v>292</v>
      </c>
      <c r="C2336" s="11" t="s">
        <v>5219</v>
      </c>
      <c r="D2336" s="11" t="s">
        <v>5220</v>
      </c>
      <c r="E2336" s="11" t="s">
        <v>5226</v>
      </c>
      <c r="F2336" s="12">
        <v>47</v>
      </c>
      <c r="G2336" s="12">
        <v>12</v>
      </c>
      <c r="H2336" s="13">
        <v>9.5799999999999996E-2</v>
      </c>
      <c r="I2336" s="14">
        <v>0.54721372000000001</v>
      </c>
      <c r="J2336" s="15">
        <v>0.3</v>
      </c>
      <c r="K2336" s="16" t="s">
        <v>297</v>
      </c>
      <c r="L2336" t="str">
        <f t="shared" si="36"/>
        <v>none</v>
      </c>
    </row>
    <row r="2337" spans="1:12" x14ac:dyDescent="0.3">
      <c r="A2337" s="11" t="s">
        <v>5229</v>
      </c>
      <c r="B2337" s="11" t="s">
        <v>292</v>
      </c>
      <c r="C2337" s="11" t="s">
        <v>5227</v>
      </c>
      <c r="D2337" s="11" t="s">
        <v>5228</v>
      </c>
      <c r="E2337" s="11" t="s">
        <v>5230</v>
      </c>
      <c r="F2337" s="12">
        <v>29</v>
      </c>
      <c r="G2337" s="12">
        <v>7</v>
      </c>
      <c r="H2337" s="13">
        <v>0.2203</v>
      </c>
      <c r="I2337" s="14">
        <v>1.1005388</v>
      </c>
      <c r="J2337" s="15">
        <v>0.8</v>
      </c>
      <c r="K2337" s="16" t="s">
        <v>297</v>
      </c>
      <c r="L2337" t="str">
        <f t="shared" si="36"/>
        <v>none</v>
      </c>
    </row>
    <row r="2338" spans="1:12" x14ac:dyDescent="0.3">
      <c r="A2338" s="11" t="s">
        <v>42</v>
      </c>
      <c r="B2338" s="11" t="s">
        <v>292</v>
      </c>
      <c r="C2338" s="11" t="s">
        <v>339</v>
      </c>
      <c r="D2338" s="11" t="s">
        <v>5231</v>
      </c>
      <c r="E2338" s="11" t="s">
        <v>5232</v>
      </c>
      <c r="F2338" s="12">
        <v>37</v>
      </c>
      <c r="G2338" s="12">
        <v>4</v>
      </c>
      <c r="H2338" s="13">
        <v>8.0000000000000002E-3</v>
      </c>
      <c r="I2338" s="14">
        <v>1.19467601</v>
      </c>
      <c r="J2338" s="15">
        <v>1</v>
      </c>
      <c r="K2338" s="16" t="s">
        <v>331</v>
      </c>
      <c r="L2338" t="str">
        <f t="shared" si="36"/>
        <v>midrange</v>
      </c>
    </row>
    <row r="2339" spans="1:12" x14ac:dyDescent="0.3">
      <c r="A2339" s="11" t="s">
        <v>5233</v>
      </c>
      <c r="B2339" s="11" t="s">
        <v>292</v>
      </c>
      <c r="C2339" s="11" t="s">
        <v>339</v>
      </c>
      <c r="D2339" s="11" t="s">
        <v>5231</v>
      </c>
      <c r="E2339" s="11" t="s">
        <v>5234</v>
      </c>
      <c r="F2339" s="12">
        <v>37</v>
      </c>
      <c r="G2339" s="12">
        <v>1</v>
      </c>
      <c r="H2339" s="13">
        <v>5.2299999999999999E-2</v>
      </c>
      <c r="I2339" s="14">
        <v>0.51092694000000005</v>
      </c>
      <c r="J2339" s="15">
        <v>0.5</v>
      </c>
      <c r="K2339" s="16" t="s">
        <v>331</v>
      </c>
      <c r="L2339" t="str">
        <f t="shared" si="36"/>
        <v>midrange</v>
      </c>
    </row>
    <row r="2340" spans="1:12" x14ac:dyDescent="0.3">
      <c r="A2340" s="18" t="s">
        <v>151</v>
      </c>
      <c r="B2340" s="11" t="s">
        <v>292</v>
      </c>
      <c r="C2340" s="11" t="s">
        <v>339</v>
      </c>
      <c r="D2340" s="11" t="s">
        <v>5231</v>
      </c>
      <c r="E2340" s="11" t="s">
        <v>5235</v>
      </c>
      <c r="F2340" s="12">
        <v>1389</v>
      </c>
      <c r="G2340" s="12">
        <v>344</v>
      </c>
      <c r="H2340" s="13">
        <v>0.1045</v>
      </c>
      <c r="I2340" s="14">
        <v>0.61335046999999998</v>
      </c>
      <c r="J2340" s="15">
        <v>0.45</v>
      </c>
      <c r="K2340" s="16" t="s">
        <v>297</v>
      </c>
      <c r="L2340" t="str">
        <f t="shared" si="36"/>
        <v>midrange</v>
      </c>
    </row>
    <row r="2341" spans="1:12" x14ac:dyDescent="0.3">
      <c r="A2341" s="18" t="s">
        <v>5236</v>
      </c>
      <c r="B2341" s="11" t="s">
        <v>292</v>
      </c>
      <c r="C2341" s="11" t="s">
        <v>339</v>
      </c>
      <c r="D2341" s="11" t="s">
        <v>5231</v>
      </c>
      <c r="E2341" s="11" t="s">
        <v>5237</v>
      </c>
      <c r="F2341" s="12">
        <v>16</v>
      </c>
      <c r="G2341" s="12">
        <v>2</v>
      </c>
      <c r="H2341" s="13">
        <v>2.4799999999999999E-2</v>
      </c>
      <c r="I2341" s="14">
        <v>0.61819082000000003</v>
      </c>
      <c r="J2341" s="15">
        <v>0.5</v>
      </c>
      <c r="K2341" s="16" t="s">
        <v>331</v>
      </c>
      <c r="L2341" t="str">
        <f t="shared" si="36"/>
        <v>midrange</v>
      </c>
    </row>
    <row r="2342" spans="1:12" x14ac:dyDescent="0.3">
      <c r="A2342" s="11" t="s">
        <v>5238</v>
      </c>
      <c r="B2342" s="11" t="s">
        <v>292</v>
      </c>
      <c r="C2342" s="11" t="s">
        <v>339</v>
      </c>
      <c r="D2342" s="11" t="s">
        <v>5231</v>
      </c>
      <c r="E2342" s="11" t="s">
        <v>5239</v>
      </c>
      <c r="F2342" s="12">
        <v>973</v>
      </c>
      <c r="G2342" s="12">
        <v>200</v>
      </c>
      <c r="H2342" s="13">
        <v>4.36E-2</v>
      </c>
      <c r="I2342" s="14">
        <v>1.4467256399999999</v>
      </c>
      <c r="J2342" s="15">
        <v>1.1499999999999999</v>
      </c>
      <c r="K2342" s="16" t="s">
        <v>297</v>
      </c>
      <c r="L2342" t="str">
        <f t="shared" si="36"/>
        <v>midrange</v>
      </c>
    </row>
    <row r="2343" spans="1:12" x14ac:dyDescent="0.3">
      <c r="A2343" s="11" t="s">
        <v>200</v>
      </c>
      <c r="B2343" s="11" t="s">
        <v>292</v>
      </c>
      <c r="C2343" s="11" t="s">
        <v>339</v>
      </c>
      <c r="D2343" s="11" t="s">
        <v>5231</v>
      </c>
      <c r="E2343" s="11" t="s">
        <v>5240</v>
      </c>
      <c r="F2343" s="12">
        <v>22</v>
      </c>
      <c r="G2343" s="12">
        <v>2</v>
      </c>
      <c r="H2343" s="13">
        <v>1.84E-2</v>
      </c>
      <c r="I2343" s="14">
        <v>1.0924812800000001</v>
      </c>
      <c r="J2343" s="15">
        <v>1</v>
      </c>
      <c r="K2343" s="16" t="s">
        <v>331</v>
      </c>
      <c r="L2343" t="str">
        <f t="shared" si="36"/>
        <v>midrange</v>
      </c>
    </row>
    <row r="2344" spans="1:12" x14ac:dyDescent="0.3">
      <c r="A2344" s="11" t="s">
        <v>210</v>
      </c>
      <c r="B2344" s="11" t="s">
        <v>292</v>
      </c>
      <c r="C2344" s="11" t="s">
        <v>339</v>
      </c>
      <c r="D2344" s="11" t="s">
        <v>5231</v>
      </c>
      <c r="E2344" s="11" t="s">
        <v>5241</v>
      </c>
      <c r="F2344" s="12">
        <v>15</v>
      </c>
      <c r="G2344" s="12">
        <v>1</v>
      </c>
      <c r="H2344" s="13">
        <v>9.9000000000000008E-3</v>
      </c>
      <c r="I2344" s="14">
        <v>1.0416971500000001</v>
      </c>
      <c r="J2344" s="15">
        <v>1</v>
      </c>
      <c r="K2344" s="16" t="s">
        <v>331</v>
      </c>
      <c r="L2344" t="str">
        <f t="shared" si="36"/>
        <v>midrange</v>
      </c>
    </row>
    <row r="2345" spans="1:12" x14ac:dyDescent="0.3">
      <c r="A2345" s="11" t="s">
        <v>220</v>
      </c>
      <c r="B2345" s="11" t="s">
        <v>292</v>
      </c>
      <c r="C2345" s="11" t="s">
        <v>339</v>
      </c>
      <c r="D2345" s="11" t="s">
        <v>5231</v>
      </c>
      <c r="E2345" s="11" t="s">
        <v>5242</v>
      </c>
      <c r="F2345" s="12">
        <v>720</v>
      </c>
      <c r="G2345" s="12">
        <v>149</v>
      </c>
      <c r="H2345" s="13">
        <v>9.69E-2</v>
      </c>
      <c r="I2345" s="14">
        <v>0.57048666000000003</v>
      </c>
      <c r="J2345" s="15">
        <v>0.45</v>
      </c>
      <c r="K2345" s="16" t="s">
        <v>297</v>
      </c>
      <c r="L2345" t="str">
        <f t="shared" si="36"/>
        <v>midrange</v>
      </c>
    </row>
    <row r="2346" spans="1:12" x14ac:dyDescent="0.3">
      <c r="A2346" s="11" t="s">
        <v>5243</v>
      </c>
      <c r="B2346" s="11" t="s">
        <v>292</v>
      </c>
      <c r="C2346" s="11" t="s">
        <v>339</v>
      </c>
      <c r="D2346" s="11" t="s">
        <v>5231</v>
      </c>
      <c r="E2346" s="11" t="s">
        <v>5244</v>
      </c>
      <c r="F2346" s="12">
        <v>1605</v>
      </c>
      <c r="G2346" s="12">
        <v>351</v>
      </c>
      <c r="H2346" s="13">
        <v>4.2900000000000001E-2</v>
      </c>
      <c r="I2346" s="14">
        <v>1.47566449</v>
      </c>
      <c r="J2346" s="15">
        <v>1.1499999999999999</v>
      </c>
      <c r="K2346" s="16" t="s">
        <v>297</v>
      </c>
      <c r="L2346" t="str">
        <f t="shared" si="36"/>
        <v>midrange</v>
      </c>
    </row>
    <row r="2347" spans="1:12" x14ac:dyDescent="0.3">
      <c r="A2347" s="11" t="s">
        <v>5245</v>
      </c>
      <c r="B2347" s="11" t="s">
        <v>292</v>
      </c>
      <c r="C2347" s="11" t="s">
        <v>339</v>
      </c>
      <c r="D2347" s="11" t="s">
        <v>5231</v>
      </c>
      <c r="E2347" s="11" t="s">
        <v>5246</v>
      </c>
      <c r="F2347" s="12">
        <v>51</v>
      </c>
      <c r="G2347" s="12">
        <v>7</v>
      </c>
      <c r="H2347" s="13">
        <v>2.5600000000000001E-2</v>
      </c>
      <c r="I2347" s="14">
        <v>0.57357581999999996</v>
      </c>
      <c r="J2347" s="15">
        <v>0.5</v>
      </c>
      <c r="K2347" s="16" t="s">
        <v>331</v>
      </c>
      <c r="L2347" t="str">
        <f t="shared" si="36"/>
        <v>midrange</v>
      </c>
    </row>
    <row r="2348" spans="1:12" x14ac:dyDescent="0.3">
      <c r="A2348" s="18" t="s">
        <v>5249</v>
      </c>
      <c r="B2348" s="11" t="s">
        <v>292</v>
      </c>
      <c r="C2348" s="11" t="s">
        <v>5247</v>
      </c>
      <c r="D2348" s="11" t="s">
        <v>5248</v>
      </c>
      <c r="E2348" s="11" t="s">
        <v>5250</v>
      </c>
      <c r="F2348" s="12">
        <v>139</v>
      </c>
      <c r="G2348" s="12">
        <v>32</v>
      </c>
      <c r="H2348" s="13">
        <v>5.6599999999999998E-2</v>
      </c>
      <c r="I2348" s="14">
        <v>1.9441142899999999</v>
      </c>
      <c r="J2348" s="15">
        <v>1.5</v>
      </c>
      <c r="K2348" s="16" t="s">
        <v>297</v>
      </c>
      <c r="L2348" t="str">
        <f t="shared" si="36"/>
        <v>none</v>
      </c>
    </row>
    <row r="2349" spans="1:12" x14ac:dyDescent="0.3">
      <c r="A2349" s="11" t="s">
        <v>5251</v>
      </c>
      <c r="B2349" s="11" t="s">
        <v>292</v>
      </c>
      <c r="C2349" s="11" t="s">
        <v>5247</v>
      </c>
      <c r="D2349" s="11" t="s">
        <v>5248</v>
      </c>
      <c r="E2349" s="11" t="s">
        <v>5252</v>
      </c>
      <c r="F2349" s="12">
        <v>78</v>
      </c>
      <c r="G2349" s="12">
        <v>19</v>
      </c>
      <c r="H2349" s="13">
        <v>9.8299999999999998E-2</v>
      </c>
      <c r="I2349" s="14">
        <v>0.76109415000000002</v>
      </c>
      <c r="J2349" s="15">
        <v>0.5</v>
      </c>
      <c r="K2349" s="16" t="s">
        <v>297</v>
      </c>
      <c r="L2349" t="str">
        <f t="shared" si="36"/>
        <v>none</v>
      </c>
    </row>
    <row r="2350" spans="1:12" x14ac:dyDescent="0.3">
      <c r="A2350" s="11" t="s">
        <v>5253</v>
      </c>
      <c r="B2350" s="11" t="s">
        <v>292</v>
      </c>
      <c r="C2350" s="11" t="s">
        <v>5247</v>
      </c>
      <c r="D2350" s="11" t="s">
        <v>5248</v>
      </c>
      <c r="E2350" s="11" t="s">
        <v>5254</v>
      </c>
      <c r="F2350" s="12">
        <v>138</v>
      </c>
      <c r="G2350" s="12">
        <v>31</v>
      </c>
      <c r="H2350" s="13">
        <v>4.6699999999999998E-2</v>
      </c>
      <c r="I2350" s="14">
        <v>1.9374064600000001</v>
      </c>
      <c r="J2350" s="15">
        <v>1.5</v>
      </c>
      <c r="K2350" s="16" t="s">
        <v>297</v>
      </c>
      <c r="L2350" t="str">
        <f t="shared" si="36"/>
        <v>none</v>
      </c>
    </row>
    <row r="2351" spans="1:12" x14ac:dyDescent="0.3">
      <c r="A2351" s="11" t="s">
        <v>5255</v>
      </c>
      <c r="B2351" s="11" t="s">
        <v>292</v>
      </c>
      <c r="C2351" s="11" t="s">
        <v>5247</v>
      </c>
      <c r="D2351" s="11" t="s">
        <v>5248</v>
      </c>
      <c r="E2351" s="11" t="s">
        <v>5256</v>
      </c>
      <c r="F2351" s="12">
        <v>123</v>
      </c>
      <c r="G2351" s="12">
        <v>31</v>
      </c>
      <c r="H2351" s="13">
        <v>0.13320000000000001</v>
      </c>
      <c r="I2351" s="14">
        <v>0.71138257000000005</v>
      </c>
      <c r="J2351" s="15">
        <v>0.5</v>
      </c>
      <c r="K2351" s="16" t="s">
        <v>297</v>
      </c>
      <c r="L2351" t="str">
        <f t="shared" si="36"/>
        <v>none</v>
      </c>
    </row>
    <row r="2352" spans="1:12" x14ac:dyDescent="0.3">
      <c r="A2352" s="11" t="s">
        <v>5259</v>
      </c>
      <c r="B2352" s="11" t="s">
        <v>292</v>
      </c>
      <c r="C2352" s="11" t="s">
        <v>5257</v>
      </c>
      <c r="D2352" s="11" t="s">
        <v>5258</v>
      </c>
      <c r="E2352" s="11" t="s">
        <v>5260</v>
      </c>
      <c r="F2352" s="12">
        <v>120</v>
      </c>
      <c r="G2352" s="12">
        <v>23</v>
      </c>
      <c r="H2352" s="13">
        <v>0.10979999999999999</v>
      </c>
      <c r="I2352" s="14">
        <v>0.61874971999999995</v>
      </c>
      <c r="J2352" s="15">
        <v>0.5</v>
      </c>
      <c r="K2352" s="16" t="s">
        <v>710</v>
      </c>
      <c r="L2352" t="str">
        <f t="shared" si="36"/>
        <v>none</v>
      </c>
    </row>
    <row r="2353" spans="1:12" x14ac:dyDescent="0.3">
      <c r="A2353" s="11" t="s">
        <v>5261</v>
      </c>
      <c r="B2353" s="11" t="s">
        <v>292</v>
      </c>
      <c r="C2353" s="11" t="s">
        <v>5257</v>
      </c>
      <c r="D2353" s="11" t="s">
        <v>5258</v>
      </c>
      <c r="E2353" s="11" t="s">
        <v>5262</v>
      </c>
      <c r="F2353" s="12">
        <v>603</v>
      </c>
      <c r="G2353" s="12">
        <v>151</v>
      </c>
      <c r="H2353" s="13">
        <v>0.1076</v>
      </c>
      <c r="I2353" s="14">
        <v>0.88748815999999997</v>
      </c>
      <c r="J2353" s="15">
        <v>0.5</v>
      </c>
      <c r="K2353" s="16" t="s">
        <v>297</v>
      </c>
      <c r="L2353" t="str">
        <f t="shared" si="36"/>
        <v>none</v>
      </c>
    </row>
    <row r="2354" spans="1:12" x14ac:dyDescent="0.3">
      <c r="A2354" s="18" t="s">
        <v>5263</v>
      </c>
      <c r="B2354" s="11" t="s">
        <v>292</v>
      </c>
      <c r="C2354" s="11" t="s">
        <v>5257</v>
      </c>
      <c r="D2354" s="11" t="s">
        <v>5258</v>
      </c>
      <c r="E2354" s="11" t="s">
        <v>5264</v>
      </c>
      <c r="F2354" s="12">
        <v>17</v>
      </c>
      <c r="G2354" s="12">
        <v>6</v>
      </c>
      <c r="H2354" s="13">
        <v>0.12379999999999999</v>
      </c>
      <c r="I2354" s="14">
        <v>0.49655686999999998</v>
      </c>
      <c r="J2354" s="15">
        <v>0.25</v>
      </c>
      <c r="K2354" s="16" t="s">
        <v>297</v>
      </c>
      <c r="L2354" t="str">
        <f t="shared" si="36"/>
        <v>none</v>
      </c>
    </row>
    <row r="2355" spans="1:12" x14ac:dyDescent="0.3">
      <c r="A2355" s="11" t="s">
        <v>5265</v>
      </c>
      <c r="B2355" s="11" t="s">
        <v>292</v>
      </c>
      <c r="C2355" s="11" t="s">
        <v>5257</v>
      </c>
      <c r="D2355" s="11" t="s">
        <v>5258</v>
      </c>
      <c r="E2355" s="11" t="s">
        <v>5266</v>
      </c>
      <c r="F2355" s="12">
        <v>11</v>
      </c>
      <c r="G2355" s="12">
        <v>3</v>
      </c>
      <c r="H2355" s="13">
        <v>0.1027</v>
      </c>
      <c r="I2355" s="14">
        <v>0.74641256</v>
      </c>
      <c r="J2355" s="15">
        <v>0.5</v>
      </c>
      <c r="K2355" s="16" t="s">
        <v>297</v>
      </c>
      <c r="L2355" t="str">
        <f t="shared" si="36"/>
        <v>none</v>
      </c>
    </row>
    <row r="2356" spans="1:12" x14ac:dyDescent="0.3">
      <c r="A2356" s="11" t="s">
        <v>5267</v>
      </c>
      <c r="B2356" s="11" t="s">
        <v>292</v>
      </c>
      <c r="C2356" s="11" t="s">
        <v>5257</v>
      </c>
      <c r="D2356" s="11" t="s">
        <v>5258</v>
      </c>
      <c r="E2356" s="11" t="s">
        <v>5268</v>
      </c>
      <c r="F2356" s="12">
        <v>24</v>
      </c>
      <c r="G2356" s="12">
        <v>8</v>
      </c>
      <c r="H2356" s="13">
        <v>0.1699</v>
      </c>
      <c r="I2356" s="14">
        <v>0.49100740999999998</v>
      </c>
      <c r="J2356" s="15">
        <v>0.25</v>
      </c>
      <c r="K2356" s="16" t="s">
        <v>297</v>
      </c>
      <c r="L2356" t="str">
        <f t="shared" si="36"/>
        <v>none</v>
      </c>
    </row>
    <row r="2357" spans="1:12" x14ac:dyDescent="0.3">
      <c r="A2357" s="11" t="s">
        <v>5269</v>
      </c>
      <c r="B2357" s="11" t="s">
        <v>292</v>
      </c>
      <c r="C2357" s="11" t="s">
        <v>5257</v>
      </c>
      <c r="D2357" s="11" t="s">
        <v>5258</v>
      </c>
      <c r="E2357" s="11" t="s">
        <v>5270</v>
      </c>
      <c r="F2357" s="12">
        <v>517</v>
      </c>
      <c r="G2357" s="12">
        <v>121</v>
      </c>
      <c r="H2357" s="13">
        <v>0.13189999999999999</v>
      </c>
      <c r="I2357" s="14">
        <v>0.66860801000000003</v>
      </c>
      <c r="J2357" s="15">
        <v>0.5</v>
      </c>
      <c r="K2357" s="16" t="s">
        <v>297</v>
      </c>
      <c r="L2357" t="str">
        <f t="shared" si="36"/>
        <v>none</v>
      </c>
    </row>
    <row r="2358" spans="1:12" x14ac:dyDescent="0.3">
      <c r="A2358" s="11" t="s">
        <v>5271</v>
      </c>
      <c r="B2358" s="11" t="s">
        <v>292</v>
      </c>
      <c r="C2358" s="11" t="s">
        <v>5257</v>
      </c>
      <c r="D2358" s="11" t="s">
        <v>5258</v>
      </c>
      <c r="E2358" s="11" t="s">
        <v>5272</v>
      </c>
      <c r="F2358" s="12">
        <v>142</v>
      </c>
      <c r="G2358" s="12">
        <v>47</v>
      </c>
      <c r="H2358" s="13">
        <v>0.13100000000000001</v>
      </c>
      <c r="I2358" s="14">
        <v>0.52075674000000005</v>
      </c>
      <c r="J2358" s="15">
        <v>0.25</v>
      </c>
      <c r="K2358" s="16" t="s">
        <v>297</v>
      </c>
      <c r="L2358" t="str">
        <f t="shared" si="36"/>
        <v>none</v>
      </c>
    </row>
    <row r="2359" spans="1:12" x14ac:dyDescent="0.3">
      <c r="A2359" s="18" t="s">
        <v>5273</v>
      </c>
      <c r="B2359" s="11" t="s">
        <v>292</v>
      </c>
      <c r="C2359" s="11" t="s">
        <v>5257</v>
      </c>
      <c r="D2359" s="11" t="s">
        <v>5258</v>
      </c>
      <c r="E2359" s="11" t="s">
        <v>5274</v>
      </c>
      <c r="F2359" s="12">
        <v>164</v>
      </c>
      <c r="G2359" s="12">
        <v>41</v>
      </c>
      <c r="H2359" s="13">
        <v>9.7299999999999998E-2</v>
      </c>
      <c r="I2359" s="14">
        <v>0.75058426</v>
      </c>
      <c r="J2359" s="15">
        <v>0.5</v>
      </c>
      <c r="K2359" s="16" t="s">
        <v>297</v>
      </c>
      <c r="L2359" t="str">
        <f t="shared" si="36"/>
        <v>none</v>
      </c>
    </row>
    <row r="2360" spans="1:12" x14ac:dyDescent="0.3">
      <c r="A2360" s="11" t="s">
        <v>5275</v>
      </c>
      <c r="B2360" s="11" t="s">
        <v>292</v>
      </c>
      <c r="C2360" s="11" t="s">
        <v>5257</v>
      </c>
      <c r="D2360" s="11" t="s">
        <v>5258</v>
      </c>
      <c r="E2360" s="11" t="s">
        <v>5276</v>
      </c>
      <c r="F2360" s="12">
        <v>15</v>
      </c>
      <c r="G2360" s="12">
        <v>4</v>
      </c>
      <c r="H2360" s="13">
        <v>0.104</v>
      </c>
      <c r="I2360" s="14">
        <v>0.72555873000000004</v>
      </c>
      <c r="J2360" s="15">
        <v>0.5</v>
      </c>
      <c r="K2360" s="16" t="s">
        <v>297</v>
      </c>
      <c r="L2360" t="str">
        <f t="shared" si="36"/>
        <v>none</v>
      </c>
    </row>
    <row r="2361" spans="1:12" x14ac:dyDescent="0.3">
      <c r="A2361" s="11" t="s">
        <v>5277</v>
      </c>
      <c r="B2361" s="11" t="s">
        <v>292</v>
      </c>
      <c r="C2361" s="11" t="s">
        <v>5257</v>
      </c>
      <c r="D2361" s="11" t="s">
        <v>5258</v>
      </c>
      <c r="E2361" s="11" t="s">
        <v>5278</v>
      </c>
      <c r="F2361" s="12">
        <v>7</v>
      </c>
      <c r="G2361" s="12">
        <v>2</v>
      </c>
      <c r="H2361" s="13">
        <v>4.3900000000000002E-2</v>
      </c>
      <c r="I2361" s="14">
        <v>0.47389339000000003</v>
      </c>
      <c r="J2361" s="15">
        <v>0.35</v>
      </c>
      <c r="K2361" s="16" t="s">
        <v>331</v>
      </c>
      <c r="L2361" t="str">
        <f t="shared" si="36"/>
        <v>none</v>
      </c>
    </row>
    <row r="2362" spans="1:12" x14ac:dyDescent="0.3">
      <c r="A2362" s="11" t="s">
        <v>5279</v>
      </c>
      <c r="B2362" s="11" t="s">
        <v>292</v>
      </c>
      <c r="C2362" s="11" t="s">
        <v>5257</v>
      </c>
      <c r="D2362" s="11" t="s">
        <v>5258</v>
      </c>
      <c r="E2362" s="11" t="s">
        <v>5280</v>
      </c>
      <c r="F2362" s="12">
        <v>24</v>
      </c>
      <c r="G2362" s="12">
        <v>6</v>
      </c>
      <c r="H2362" s="13">
        <v>8.8700000000000001E-2</v>
      </c>
      <c r="I2362" s="14">
        <v>0.47811574000000001</v>
      </c>
      <c r="J2362" s="15">
        <v>0.35</v>
      </c>
      <c r="K2362" s="16" t="s">
        <v>710</v>
      </c>
      <c r="L2362" t="str">
        <f t="shared" si="36"/>
        <v>none</v>
      </c>
    </row>
    <row r="2363" spans="1:12" x14ac:dyDescent="0.3">
      <c r="A2363" s="11" t="s">
        <v>5281</v>
      </c>
      <c r="B2363" s="11" t="s">
        <v>292</v>
      </c>
      <c r="C2363" s="11" t="s">
        <v>5257</v>
      </c>
      <c r="D2363" s="11" t="s">
        <v>5258</v>
      </c>
      <c r="E2363" s="11" t="s">
        <v>5282</v>
      </c>
      <c r="F2363" s="12">
        <v>676</v>
      </c>
      <c r="G2363" s="12">
        <v>169</v>
      </c>
      <c r="H2363" s="13">
        <v>0.28160000000000002</v>
      </c>
      <c r="I2363" s="14">
        <v>0.79285132999999997</v>
      </c>
      <c r="J2363" s="15">
        <v>0.5</v>
      </c>
      <c r="K2363" s="16" t="s">
        <v>297</v>
      </c>
      <c r="L2363" t="str">
        <f t="shared" si="36"/>
        <v>none</v>
      </c>
    </row>
    <row r="2364" spans="1:12" x14ac:dyDescent="0.3">
      <c r="A2364" s="11" t="s">
        <v>5283</v>
      </c>
      <c r="B2364" s="11" t="s">
        <v>292</v>
      </c>
      <c r="C2364" s="11" t="s">
        <v>5257</v>
      </c>
      <c r="D2364" s="11" t="s">
        <v>5258</v>
      </c>
      <c r="E2364" s="11" t="s">
        <v>5284</v>
      </c>
      <c r="F2364" s="12">
        <v>404</v>
      </c>
      <c r="G2364" s="12">
        <v>101</v>
      </c>
      <c r="H2364" s="13">
        <v>0.13070000000000001</v>
      </c>
      <c r="I2364" s="14">
        <v>0.83939054000000002</v>
      </c>
      <c r="J2364" s="15">
        <v>0.5</v>
      </c>
      <c r="K2364" s="16" t="s">
        <v>297</v>
      </c>
      <c r="L2364" t="str">
        <f t="shared" si="36"/>
        <v>none</v>
      </c>
    </row>
    <row r="2365" spans="1:12" x14ac:dyDescent="0.3">
      <c r="A2365" s="11" t="s">
        <v>5285</v>
      </c>
      <c r="B2365" s="11" t="s">
        <v>292</v>
      </c>
      <c r="C2365" s="11" t="s">
        <v>5257</v>
      </c>
      <c r="D2365" s="11" t="s">
        <v>5258</v>
      </c>
      <c r="E2365" s="11" t="s">
        <v>5286</v>
      </c>
      <c r="F2365" s="12">
        <v>270</v>
      </c>
      <c r="G2365" s="12">
        <v>66</v>
      </c>
      <c r="H2365" s="13">
        <v>0.1862</v>
      </c>
      <c r="I2365" s="14">
        <v>0.70703945999999995</v>
      </c>
      <c r="J2365" s="15">
        <v>0.5</v>
      </c>
      <c r="K2365" s="16" t="s">
        <v>297</v>
      </c>
      <c r="L2365" t="str">
        <f t="shared" si="36"/>
        <v>none</v>
      </c>
    </row>
    <row r="2366" spans="1:12" x14ac:dyDescent="0.3">
      <c r="A2366" s="11" t="s">
        <v>5287</v>
      </c>
      <c r="B2366" s="11" t="s">
        <v>292</v>
      </c>
      <c r="C2366" s="11" t="s">
        <v>5257</v>
      </c>
      <c r="D2366" s="11" t="s">
        <v>5258</v>
      </c>
      <c r="E2366" s="11" t="s">
        <v>5288</v>
      </c>
      <c r="F2366" s="12">
        <v>164</v>
      </c>
      <c r="G2366" s="12">
        <v>41</v>
      </c>
      <c r="H2366" s="13">
        <v>0.1396</v>
      </c>
      <c r="I2366" s="14">
        <v>0.74502316000000002</v>
      </c>
      <c r="J2366" s="15">
        <v>0.5</v>
      </c>
      <c r="K2366" s="16" t="s">
        <v>297</v>
      </c>
      <c r="L2366" t="str">
        <f t="shared" si="36"/>
        <v>none</v>
      </c>
    </row>
    <row r="2367" spans="1:12" x14ac:dyDescent="0.3">
      <c r="A2367" s="11" t="s">
        <v>5289</v>
      </c>
      <c r="B2367" s="11" t="s">
        <v>292</v>
      </c>
      <c r="C2367" s="11" t="s">
        <v>5257</v>
      </c>
      <c r="D2367" s="11" t="s">
        <v>5258</v>
      </c>
      <c r="E2367" s="11" t="s">
        <v>5290</v>
      </c>
      <c r="F2367" s="12">
        <v>35</v>
      </c>
      <c r="G2367" s="12">
        <v>12</v>
      </c>
      <c r="H2367" s="13">
        <v>0.1469</v>
      </c>
      <c r="I2367" s="14">
        <v>0.46188320999999999</v>
      </c>
      <c r="J2367" s="15">
        <v>0.25</v>
      </c>
      <c r="K2367" s="16" t="s">
        <v>297</v>
      </c>
      <c r="L2367" t="str">
        <f t="shared" si="36"/>
        <v>none</v>
      </c>
    </row>
    <row r="2368" spans="1:12" x14ac:dyDescent="0.3">
      <c r="A2368" s="11" t="s">
        <v>5291</v>
      </c>
      <c r="B2368" s="11" t="s">
        <v>292</v>
      </c>
      <c r="C2368" s="11" t="s">
        <v>5257</v>
      </c>
      <c r="D2368" s="11" t="s">
        <v>5258</v>
      </c>
      <c r="E2368" s="11" t="s">
        <v>5292</v>
      </c>
      <c r="F2368" s="12">
        <v>202</v>
      </c>
      <c r="G2368" s="12">
        <v>50</v>
      </c>
      <c r="H2368" s="13">
        <v>0.1547</v>
      </c>
      <c r="I2368" s="14">
        <v>0.88188991000000005</v>
      </c>
      <c r="J2368" s="15">
        <v>0.5</v>
      </c>
      <c r="K2368" s="16" t="s">
        <v>297</v>
      </c>
      <c r="L2368" t="str">
        <f t="shared" si="36"/>
        <v>none</v>
      </c>
    </row>
    <row r="2369" spans="1:12" x14ac:dyDescent="0.3">
      <c r="A2369" s="11" t="s">
        <v>5293</v>
      </c>
      <c r="B2369" s="11" t="s">
        <v>292</v>
      </c>
      <c r="C2369" s="11" t="s">
        <v>5257</v>
      </c>
      <c r="D2369" s="11" t="s">
        <v>5258</v>
      </c>
      <c r="E2369" s="11" t="s">
        <v>5294</v>
      </c>
      <c r="F2369" s="12">
        <v>12</v>
      </c>
      <c r="G2369" s="12">
        <v>3</v>
      </c>
      <c r="H2369" s="13">
        <v>0.14099999999999999</v>
      </c>
      <c r="I2369" s="14">
        <v>0.74343539000000003</v>
      </c>
      <c r="J2369" s="15">
        <v>0.5</v>
      </c>
      <c r="K2369" s="16" t="s">
        <v>297</v>
      </c>
      <c r="L2369" t="str">
        <f t="shared" si="36"/>
        <v>none</v>
      </c>
    </row>
    <row r="2370" spans="1:12" x14ac:dyDescent="0.3">
      <c r="A2370" s="11" t="s">
        <v>5295</v>
      </c>
      <c r="B2370" s="11" t="s">
        <v>292</v>
      </c>
      <c r="C2370" s="11" t="s">
        <v>5257</v>
      </c>
      <c r="D2370" s="11" t="s">
        <v>5258</v>
      </c>
      <c r="E2370" s="11" t="s">
        <v>5296</v>
      </c>
      <c r="F2370" s="12">
        <v>555</v>
      </c>
      <c r="G2370" s="12">
        <v>139</v>
      </c>
      <c r="H2370" s="13">
        <v>0.1145</v>
      </c>
      <c r="I2370" s="14">
        <v>0.85990789999999995</v>
      </c>
      <c r="J2370" s="15">
        <v>0.5</v>
      </c>
      <c r="K2370" s="16" t="s">
        <v>297</v>
      </c>
      <c r="L2370" t="str">
        <f t="shared" si="36"/>
        <v>none</v>
      </c>
    </row>
    <row r="2371" spans="1:12" x14ac:dyDescent="0.3">
      <c r="A2371" s="11" t="s">
        <v>5297</v>
      </c>
      <c r="B2371" s="11" t="s">
        <v>292</v>
      </c>
      <c r="C2371" s="11" t="s">
        <v>5257</v>
      </c>
      <c r="D2371" s="11" t="s">
        <v>5258</v>
      </c>
      <c r="E2371" s="11" t="s">
        <v>5298</v>
      </c>
      <c r="F2371" s="12">
        <v>36</v>
      </c>
      <c r="G2371" s="12">
        <v>9</v>
      </c>
      <c r="H2371" s="13">
        <v>0.19259999999999999</v>
      </c>
      <c r="I2371" s="14">
        <v>0.75901527999999996</v>
      </c>
      <c r="J2371" s="15">
        <v>0.5</v>
      </c>
      <c r="K2371" s="16" t="s">
        <v>297</v>
      </c>
      <c r="L2371" t="str">
        <f t="shared" ref="L2371:L2434" si="37">IFERROR(VLOOKUP(C2371,$O$2:$P$21,2,FALSE),"none")</f>
        <v>none</v>
      </c>
    </row>
    <row r="2372" spans="1:12" x14ac:dyDescent="0.3">
      <c r="A2372" s="11" t="s">
        <v>5299</v>
      </c>
      <c r="B2372" s="11" t="s">
        <v>292</v>
      </c>
      <c r="C2372" s="11" t="s">
        <v>5257</v>
      </c>
      <c r="D2372" s="11" t="s">
        <v>5258</v>
      </c>
      <c r="E2372" s="11" t="s">
        <v>5300</v>
      </c>
      <c r="F2372" s="12">
        <v>73</v>
      </c>
      <c r="G2372" s="12">
        <v>12</v>
      </c>
      <c r="H2372" s="13">
        <v>7.85E-2</v>
      </c>
      <c r="I2372" s="14">
        <v>0.48196836999999998</v>
      </c>
      <c r="J2372" s="15">
        <v>0.4</v>
      </c>
      <c r="K2372" s="16" t="s">
        <v>331</v>
      </c>
      <c r="L2372" t="str">
        <f t="shared" si="37"/>
        <v>none</v>
      </c>
    </row>
    <row r="2373" spans="1:12" x14ac:dyDescent="0.3">
      <c r="A2373" s="11" t="s">
        <v>5301</v>
      </c>
      <c r="B2373" s="11" t="s">
        <v>292</v>
      </c>
      <c r="C2373" s="11" t="s">
        <v>5257</v>
      </c>
      <c r="D2373" s="11" t="s">
        <v>5258</v>
      </c>
      <c r="E2373" s="11" t="s">
        <v>5302</v>
      </c>
      <c r="F2373" s="12">
        <v>305</v>
      </c>
      <c r="G2373" s="12">
        <v>76</v>
      </c>
      <c r="H2373" s="13">
        <v>8.2100000000000006E-2</v>
      </c>
      <c r="I2373" s="14">
        <v>0.87319853999999997</v>
      </c>
      <c r="J2373" s="15">
        <v>0.5</v>
      </c>
      <c r="K2373" s="16" t="s">
        <v>297</v>
      </c>
      <c r="L2373" t="str">
        <f t="shared" si="37"/>
        <v>none</v>
      </c>
    </row>
    <row r="2374" spans="1:12" x14ac:dyDescent="0.3">
      <c r="A2374" s="18" t="s">
        <v>5303</v>
      </c>
      <c r="B2374" s="11" t="s">
        <v>292</v>
      </c>
      <c r="C2374" s="11" t="s">
        <v>5257</v>
      </c>
      <c r="D2374" s="11" t="s">
        <v>5258</v>
      </c>
      <c r="E2374" s="11" t="s">
        <v>5304</v>
      </c>
      <c r="F2374" s="12">
        <v>80</v>
      </c>
      <c r="G2374" s="12">
        <v>20</v>
      </c>
      <c r="H2374" s="13">
        <v>6.6699999999999995E-2</v>
      </c>
      <c r="I2374" s="14">
        <v>0.78861943999999995</v>
      </c>
      <c r="J2374" s="15">
        <v>0.5</v>
      </c>
      <c r="K2374" s="16" t="s">
        <v>297</v>
      </c>
      <c r="L2374" t="str">
        <f t="shared" si="37"/>
        <v>none</v>
      </c>
    </row>
    <row r="2375" spans="1:12" x14ac:dyDescent="0.3">
      <c r="A2375" s="18" t="s">
        <v>5305</v>
      </c>
      <c r="B2375" s="11" t="s">
        <v>292</v>
      </c>
      <c r="C2375" s="11" t="s">
        <v>5257</v>
      </c>
      <c r="D2375" s="11" t="s">
        <v>5258</v>
      </c>
      <c r="E2375" s="11" t="s">
        <v>5306</v>
      </c>
      <c r="F2375" s="12">
        <v>352</v>
      </c>
      <c r="G2375" s="12">
        <v>88</v>
      </c>
      <c r="H2375" s="13">
        <v>0.12540000000000001</v>
      </c>
      <c r="I2375" s="14">
        <v>0.72840090000000002</v>
      </c>
      <c r="J2375" s="15">
        <v>0.5</v>
      </c>
      <c r="K2375" s="16" t="s">
        <v>297</v>
      </c>
      <c r="L2375" t="str">
        <f t="shared" si="37"/>
        <v>none</v>
      </c>
    </row>
    <row r="2376" spans="1:12" x14ac:dyDescent="0.3">
      <c r="A2376" s="11" t="s">
        <v>5307</v>
      </c>
      <c r="B2376" s="11" t="s">
        <v>292</v>
      </c>
      <c r="C2376" s="11" t="s">
        <v>5257</v>
      </c>
      <c r="D2376" s="11" t="s">
        <v>5258</v>
      </c>
      <c r="E2376" s="11" t="s">
        <v>5308</v>
      </c>
      <c r="F2376" s="12">
        <v>90</v>
      </c>
      <c r="G2376" s="12">
        <v>22</v>
      </c>
      <c r="H2376" s="13">
        <v>9.11E-2</v>
      </c>
      <c r="I2376" s="14">
        <v>0.66763808000000002</v>
      </c>
      <c r="J2376" s="15">
        <v>0.5</v>
      </c>
      <c r="K2376" s="16" t="s">
        <v>710</v>
      </c>
      <c r="L2376" t="str">
        <f t="shared" si="37"/>
        <v>none</v>
      </c>
    </row>
    <row r="2377" spans="1:12" x14ac:dyDescent="0.3">
      <c r="A2377" s="11" t="s">
        <v>5309</v>
      </c>
      <c r="B2377" s="11" t="s">
        <v>292</v>
      </c>
      <c r="C2377" s="11" t="s">
        <v>5257</v>
      </c>
      <c r="D2377" s="11" t="s">
        <v>5258</v>
      </c>
      <c r="E2377" s="11" t="s">
        <v>5310</v>
      </c>
      <c r="F2377" s="12">
        <v>18</v>
      </c>
      <c r="G2377" s="12">
        <v>4</v>
      </c>
      <c r="H2377" s="13">
        <v>0.1232</v>
      </c>
      <c r="I2377" s="14">
        <v>0.64310761999999999</v>
      </c>
      <c r="J2377" s="15">
        <v>0.5</v>
      </c>
      <c r="K2377" s="16" t="s">
        <v>297</v>
      </c>
      <c r="L2377" t="str">
        <f t="shared" si="37"/>
        <v>none</v>
      </c>
    </row>
    <row r="2378" spans="1:12" x14ac:dyDescent="0.3">
      <c r="A2378" s="11" t="s">
        <v>5311</v>
      </c>
      <c r="B2378" s="11" t="s">
        <v>292</v>
      </c>
      <c r="C2378" s="11" t="s">
        <v>5257</v>
      </c>
      <c r="D2378" s="11" t="s">
        <v>5258</v>
      </c>
      <c r="E2378" s="11" t="s">
        <v>5312</v>
      </c>
      <c r="F2378" s="12">
        <v>858</v>
      </c>
      <c r="G2378" s="12">
        <v>214</v>
      </c>
      <c r="H2378" s="13">
        <v>0.18190000000000001</v>
      </c>
      <c r="I2378" s="14">
        <v>0.81659879999999996</v>
      </c>
      <c r="J2378" s="15">
        <v>0.5</v>
      </c>
      <c r="K2378" s="16" t="s">
        <v>297</v>
      </c>
      <c r="L2378" t="str">
        <f t="shared" si="37"/>
        <v>none</v>
      </c>
    </row>
    <row r="2379" spans="1:12" x14ac:dyDescent="0.3">
      <c r="A2379" s="11" t="s">
        <v>5313</v>
      </c>
      <c r="B2379" s="11" t="s">
        <v>292</v>
      </c>
      <c r="C2379" s="11" t="s">
        <v>5257</v>
      </c>
      <c r="D2379" s="11" t="s">
        <v>5258</v>
      </c>
      <c r="E2379" s="11" t="s">
        <v>5314</v>
      </c>
      <c r="F2379" s="12">
        <v>7</v>
      </c>
      <c r="G2379" s="12">
        <v>2</v>
      </c>
      <c r="H2379" s="13">
        <v>6.2600000000000003E-2</v>
      </c>
      <c r="I2379" s="14">
        <v>0.44828210000000002</v>
      </c>
      <c r="J2379" s="15">
        <v>0.35</v>
      </c>
      <c r="K2379" s="16" t="s">
        <v>331</v>
      </c>
      <c r="L2379" t="str">
        <f t="shared" si="37"/>
        <v>none</v>
      </c>
    </row>
    <row r="2380" spans="1:12" x14ac:dyDescent="0.3">
      <c r="A2380" s="11" t="s">
        <v>5315</v>
      </c>
      <c r="B2380" s="11" t="s">
        <v>292</v>
      </c>
      <c r="C2380" s="11" t="s">
        <v>5257</v>
      </c>
      <c r="D2380" s="11" t="s">
        <v>5258</v>
      </c>
      <c r="E2380" s="11" t="s">
        <v>5316</v>
      </c>
      <c r="F2380" s="12">
        <v>247</v>
      </c>
      <c r="G2380" s="12">
        <v>62</v>
      </c>
      <c r="H2380" s="13">
        <v>0.12039999999999999</v>
      </c>
      <c r="I2380" s="14">
        <v>0.82795894999999997</v>
      </c>
      <c r="J2380" s="15">
        <v>0.5</v>
      </c>
      <c r="K2380" s="16" t="s">
        <v>297</v>
      </c>
      <c r="L2380" t="str">
        <f t="shared" si="37"/>
        <v>none</v>
      </c>
    </row>
    <row r="2381" spans="1:12" x14ac:dyDescent="0.3">
      <c r="A2381" s="11" t="s">
        <v>5317</v>
      </c>
      <c r="B2381" s="11" t="s">
        <v>292</v>
      </c>
      <c r="C2381" s="11" t="s">
        <v>5257</v>
      </c>
      <c r="D2381" s="11" t="s">
        <v>5258</v>
      </c>
      <c r="E2381" s="11" t="s">
        <v>5318</v>
      </c>
      <c r="F2381" s="12">
        <v>12</v>
      </c>
      <c r="G2381" s="12">
        <v>4</v>
      </c>
      <c r="H2381" s="13">
        <v>0.22989999999999999</v>
      </c>
      <c r="I2381" s="14">
        <v>0.45936576000000001</v>
      </c>
      <c r="J2381" s="15">
        <v>0.25</v>
      </c>
      <c r="K2381" s="16" t="s">
        <v>297</v>
      </c>
      <c r="L2381" t="str">
        <f t="shared" si="37"/>
        <v>none</v>
      </c>
    </row>
    <row r="2382" spans="1:12" x14ac:dyDescent="0.3">
      <c r="A2382" s="11" t="s">
        <v>5319</v>
      </c>
      <c r="B2382" s="11" t="s">
        <v>292</v>
      </c>
      <c r="C2382" s="11" t="s">
        <v>5257</v>
      </c>
      <c r="D2382" s="11" t="s">
        <v>5258</v>
      </c>
      <c r="E2382" s="11" t="s">
        <v>5320</v>
      </c>
      <c r="F2382" s="12">
        <v>15</v>
      </c>
      <c r="G2382" s="12">
        <v>4</v>
      </c>
      <c r="H2382" s="13">
        <v>6.9000000000000006E-2</v>
      </c>
      <c r="I2382" s="14">
        <v>0.72656282999999999</v>
      </c>
      <c r="J2382" s="15">
        <v>0.5</v>
      </c>
      <c r="K2382" s="16" t="s">
        <v>297</v>
      </c>
      <c r="L2382" t="str">
        <f t="shared" si="37"/>
        <v>none</v>
      </c>
    </row>
    <row r="2383" spans="1:12" x14ac:dyDescent="0.3">
      <c r="A2383" s="11" t="s">
        <v>5321</v>
      </c>
      <c r="B2383" s="11" t="s">
        <v>292</v>
      </c>
      <c r="C2383" s="11" t="s">
        <v>5257</v>
      </c>
      <c r="D2383" s="11" t="s">
        <v>5258</v>
      </c>
      <c r="E2383" s="11" t="s">
        <v>5322</v>
      </c>
      <c r="F2383" s="12">
        <v>148</v>
      </c>
      <c r="G2383" s="12">
        <v>37</v>
      </c>
      <c r="H2383" s="13">
        <v>0.1077</v>
      </c>
      <c r="I2383" s="14">
        <v>0.82822850999999997</v>
      </c>
      <c r="J2383" s="15">
        <v>0.5</v>
      </c>
      <c r="K2383" s="16" t="s">
        <v>297</v>
      </c>
      <c r="L2383" t="str">
        <f t="shared" si="37"/>
        <v>none</v>
      </c>
    </row>
    <row r="2384" spans="1:12" x14ac:dyDescent="0.3">
      <c r="A2384" s="11" t="s">
        <v>5323</v>
      </c>
      <c r="B2384" s="11" t="s">
        <v>292</v>
      </c>
      <c r="C2384" s="11" t="s">
        <v>5257</v>
      </c>
      <c r="D2384" s="11" t="s">
        <v>5258</v>
      </c>
      <c r="E2384" s="11" t="s">
        <v>5324</v>
      </c>
      <c r="F2384" s="12">
        <v>404</v>
      </c>
      <c r="G2384" s="12">
        <v>101</v>
      </c>
      <c r="H2384" s="13">
        <v>0.1055</v>
      </c>
      <c r="I2384" s="14">
        <v>1.04757704</v>
      </c>
      <c r="J2384" s="15">
        <v>0.5</v>
      </c>
      <c r="K2384" s="16" t="s">
        <v>297</v>
      </c>
      <c r="L2384" t="str">
        <f t="shared" si="37"/>
        <v>none</v>
      </c>
    </row>
    <row r="2385" spans="1:12" x14ac:dyDescent="0.3">
      <c r="A2385" s="11" t="s">
        <v>5325</v>
      </c>
      <c r="B2385" s="11" t="s">
        <v>292</v>
      </c>
      <c r="C2385" s="11" t="s">
        <v>5257</v>
      </c>
      <c r="D2385" s="11" t="s">
        <v>5258</v>
      </c>
      <c r="E2385" s="11" t="s">
        <v>5326</v>
      </c>
      <c r="F2385" s="12">
        <v>549</v>
      </c>
      <c r="G2385" s="12">
        <v>137</v>
      </c>
      <c r="H2385" s="13">
        <v>0.1134</v>
      </c>
      <c r="I2385" s="14">
        <v>0.88485674000000003</v>
      </c>
      <c r="J2385" s="15">
        <v>0.5</v>
      </c>
      <c r="K2385" s="16" t="s">
        <v>297</v>
      </c>
      <c r="L2385" t="str">
        <f t="shared" si="37"/>
        <v>none</v>
      </c>
    </row>
    <row r="2386" spans="1:12" x14ac:dyDescent="0.3">
      <c r="A2386" s="11" t="s">
        <v>5327</v>
      </c>
      <c r="B2386" s="11" t="s">
        <v>292</v>
      </c>
      <c r="C2386" s="11" t="s">
        <v>5257</v>
      </c>
      <c r="D2386" s="11" t="s">
        <v>5258</v>
      </c>
      <c r="E2386" s="11" t="s">
        <v>5328</v>
      </c>
      <c r="F2386" s="12">
        <v>207</v>
      </c>
      <c r="G2386" s="12">
        <v>51</v>
      </c>
      <c r="H2386" s="13">
        <v>7.8799999999999995E-2</v>
      </c>
      <c r="I2386" s="14">
        <v>0.72081859000000004</v>
      </c>
      <c r="J2386" s="15">
        <v>0.5</v>
      </c>
      <c r="K2386" s="16" t="s">
        <v>297</v>
      </c>
      <c r="L2386" t="str">
        <f t="shared" si="37"/>
        <v>none</v>
      </c>
    </row>
    <row r="2387" spans="1:12" x14ac:dyDescent="0.3">
      <c r="A2387" s="18" t="s">
        <v>5329</v>
      </c>
      <c r="B2387" s="11" t="s">
        <v>292</v>
      </c>
      <c r="C2387" s="11" t="s">
        <v>5257</v>
      </c>
      <c r="D2387" s="11" t="s">
        <v>5258</v>
      </c>
      <c r="E2387" s="11" t="s">
        <v>5330</v>
      </c>
      <c r="F2387" s="12">
        <v>826</v>
      </c>
      <c r="G2387" s="12">
        <v>206</v>
      </c>
      <c r="H2387" s="13">
        <v>0.20319999999999999</v>
      </c>
      <c r="I2387" s="14">
        <v>0.80738189999999999</v>
      </c>
      <c r="J2387" s="15">
        <v>0.5</v>
      </c>
      <c r="K2387" s="16" t="s">
        <v>297</v>
      </c>
      <c r="L2387" t="str">
        <f t="shared" si="37"/>
        <v>none</v>
      </c>
    </row>
    <row r="2388" spans="1:12" x14ac:dyDescent="0.3">
      <c r="A2388" s="11" t="s">
        <v>5331</v>
      </c>
      <c r="B2388" s="11" t="s">
        <v>292</v>
      </c>
      <c r="C2388" s="11" t="s">
        <v>5257</v>
      </c>
      <c r="D2388" s="11" t="s">
        <v>5258</v>
      </c>
      <c r="E2388" s="11" t="s">
        <v>5332</v>
      </c>
      <c r="F2388" s="12">
        <v>407</v>
      </c>
      <c r="G2388" s="12">
        <v>102</v>
      </c>
      <c r="H2388" s="13">
        <v>0.12470000000000001</v>
      </c>
      <c r="I2388" s="14">
        <v>0.91391608999999996</v>
      </c>
      <c r="J2388" s="15">
        <v>0.5</v>
      </c>
      <c r="K2388" s="16" t="s">
        <v>297</v>
      </c>
      <c r="L2388" t="str">
        <f t="shared" si="37"/>
        <v>none</v>
      </c>
    </row>
    <row r="2389" spans="1:12" x14ac:dyDescent="0.3">
      <c r="A2389" s="11" t="s">
        <v>5333</v>
      </c>
      <c r="B2389" s="11" t="s">
        <v>292</v>
      </c>
      <c r="C2389" s="11" t="s">
        <v>5257</v>
      </c>
      <c r="D2389" s="11" t="s">
        <v>5258</v>
      </c>
      <c r="E2389" s="11" t="s">
        <v>5334</v>
      </c>
      <c r="F2389" s="12">
        <v>117</v>
      </c>
      <c r="G2389" s="12">
        <v>29</v>
      </c>
      <c r="H2389" s="13">
        <v>8.6300000000000002E-2</v>
      </c>
      <c r="I2389" s="14">
        <v>0.80416133000000001</v>
      </c>
      <c r="J2389" s="15">
        <v>0.5</v>
      </c>
      <c r="K2389" s="16" t="s">
        <v>297</v>
      </c>
      <c r="L2389" t="str">
        <f t="shared" si="37"/>
        <v>none</v>
      </c>
    </row>
    <row r="2390" spans="1:12" x14ac:dyDescent="0.3">
      <c r="A2390" s="11" t="s">
        <v>5335</v>
      </c>
      <c r="B2390" s="11" t="s">
        <v>292</v>
      </c>
      <c r="C2390" s="11" t="s">
        <v>5257</v>
      </c>
      <c r="D2390" s="11" t="s">
        <v>5258</v>
      </c>
      <c r="E2390" s="11" t="s">
        <v>5336</v>
      </c>
      <c r="F2390" s="12">
        <v>82</v>
      </c>
      <c r="G2390" s="12">
        <v>20</v>
      </c>
      <c r="H2390" s="13">
        <v>8.1299999999999997E-2</v>
      </c>
      <c r="I2390" s="14">
        <v>0.72713552000000004</v>
      </c>
      <c r="J2390" s="15">
        <v>0.5</v>
      </c>
      <c r="K2390" s="16" t="s">
        <v>297</v>
      </c>
      <c r="L2390" t="str">
        <f t="shared" si="37"/>
        <v>none</v>
      </c>
    </row>
    <row r="2391" spans="1:12" x14ac:dyDescent="0.3">
      <c r="A2391" s="11" t="s">
        <v>5337</v>
      </c>
      <c r="B2391" s="11" t="s">
        <v>292</v>
      </c>
      <c r="C2391" s="11" t="s">
        <v>5257</v>
      </c>
      <c r="D2391" s="11" t="s">
        <v>5258</v>
      </c>
      <c r="E2391" s="11" t="s">
        <v>5338</v>
      </c>
      <c r="F2391" s="12">
        <v>118</v>
      </c>
      <c r="G2391" s="12">
        <v>30</v>
      </c>
      <c r="H2391" s="13">
        <v>0.1023</v>
      </c>
      <c r="I2391" s="14">
        <v>0.78823008000000006</v>
      </c>
      <c r="J2391" s="15">
        <v>0.5</v>
      </c>
      <c r="K2391" s="16" t="s">
        <v>297</v>
      </c>
      <c r="L2391" t="str">
        <f t="shared" si="37"/>
        <v>none</v>
      </c>
    </row>
    <row r="2392" spans="1:12" x14ac:dyDescent="0.3">
      <c r="A2392" s="11" t="s">
        <v>5339</v>
      </c>
      <c r="B2392" s="11" t="s">
        <v>292</v>
      </c>
      <c r="C2392" s="11" t="s">
        <v>5257</v>
      </c>
      <c r="D2392" s="11" t="s">
        <v>5258</v>
      </c>
      <c r="E2392" s="11" t="s">
        <v>5340</v>
      </c>
      <c r="F2392" s="12">
        <v>1084</v>
      </c>
      <c r="G2392" s="12">
        <v>271</v>
      </c>
      <c r="H2392" s="13">
        <v>0.24890000000000001</v>
      </c>
      <c r="I2392" s="14">
        <v>0.77188347999999996</v>
      </c>
      <c r="J2392" s="15">
        <v>0.5</v>
      </c>
      <c r="K2392" s="16" t="s">
        <v>297</v>
      </c>
      <c r="L2392" t="str">
        <f t="shared" si="37"/>
        <v>none</v>
      </c>
    </row>
    <row r="2393" spans="1:12" x14ac:dyDescent="0.3">
      <c r="A2393" s="11" t="s">
        <v>5341</v>
      </c>
      <c r="B2393" s="11" t="s">
        <v>292</v>
      </c>
      <c r="C2393" s="11" t="s">
        <v>5257</v>
      </c>
      <c r="D2393" s="11" t="s">
        <v>5258</v>
      </c>
      <c r="E2393" s="11" t="s">
        <v>5342</v>
      </c>
      <c r="F2393" s="12">
        <v>248</v>
      </c>
      <c r="G2393" s="12">
        <v>71</v>
      </c>
      <c r="H2393" s="13">
        <v>0.13850000000000001</v>
      </c>
      <c r="I2393" s="14">
        <v>0.69862855000000001</v>
      </c>
      <c r="J2393" s="15">
        <v>0.5</v>
      </c>
      <c r="K2393" s="16" t="s">
        <v>710</v>
      </c>
      <c r="L2393" t="str">
        <f t="shared" si="37"/>
        <v>none</v>
      </c>
    </row>
    <row r="2394" spans="1:12" x14ac:dyDescent="0.3">
      <c r="A2394" s="11" t="s">
        <v>5343</v>
      </c>
      <c r="B2394" s="11" t="s">
        <v>292</v>
      </c>
      <c r="C2394" s="11" t="s">
        <v>5257</v>
      </c>
      <c r="D2394" s="11" t="s">
        <v>5258</v>
      </c>
      <c r="E2394" s="11" t="s">
        <v>5344</v>
      </c>
      <c r="F2394" s="12">
        <v>231</v>
      </c>
      <c r="G2394" s="12">
        <v>58</v>
      </c>
      <c r="H2394" s="13">
        <v>7.6899999999999996E-2</v>
      </c>
      <c r="I2394" s="14">
        <v>0.84306256000000002</v>
      </c>
      <c r="J2394" s="15">
        <v>0.5</v>
      </c>
      <c r="K2394" s="16" t="s">
        <v>297</v>
      </c>
      <c r="L2394" t="str">
        <f t="shared" si="37"/>
        <v>none</v>
      </c>
    </row>
    <row r="2395" spans="1:12" x14ac:dyDescent="0.3">
      <c r="A2395" s="11" t="s">
        <v>5345</v>
      </c>
      <c r="B2395" s="11" t="s">
        <v>292</v>
      </c>
      <c r="C2395" s="11" t="s">
        <v>5257</v>
      </c>
      <c r="D2395" s="11" t="s">
        <v>5258</v>
      </c>
      <c r="E2395" s="11" t="s">
        <v>5346</v>
      </c>
      <c r="F2395" s="12">
        <v>507</v>
      </c>
      <c r="G2395" s="12">
        <v>127</v>
      </c>
      <c r="H2395" s="13">
        <v>0.10829999999999999</v>
      </c>
      <c r="I2395" s="14">
        <v>0.88540043999999996</v>
      </c>
      <c r="J2395" s="15">
        <v>0.5</v>
      </c>
      <c r="K2395" s="16" t="s">
        <v>297</v>
      </c>
      <c r="L2395" t="str">
        <f t="shared" si="37"/>
        <v>none</v>
      </c>
    </row>
    <row r="2396" spans="1:12" x14ac:dyDescent="0.3">
      <c r="A2396" s="11" t="s">
        <v>5347</v>
      </c>
      <c r="B2396" s="11" t="s">
        <v>292</v>
      </c>
      <c r="C2396" s="11" t="s">
        <v>5257</v>
      </c>
      <c r="D2396" s="11" t="s">
        <v>5258</v>
      </c>
      <c r="E2396" s="11" t="s">
        <v>5348</v>
      </c>
      <c r="F2396" s="12">
        <v>16</v>
      </c>
      <c r="G2396" s="12">
        <v>6</v>
      </c>
      <c r="H2396" s="13">
        <v>0.1179</v>
      </c>
      <c r="I2396" s="14">
        <v>0.50393346999999999</v>
      </c>
      <c r="J2396" s="15">
        <v>0.25</v>
      </c>
      <c r="K2396" s="16" t="s">
        <v>297</v>
      </c>
      <c r="L2396" t="str">
        <f t="shared" si="37"/>
        <v>none</v>
      </c>
    </row>
    <row r="2397" spans="1:12" x14ac:dyDescent="0.3">
      <c r="A2397" s="11" t="s">
        <v>5349</v>
      </c>
      <c r="B2397" s="11" t="s">
        <v>292</v>
      </c>
      <c r="C2397" s="11" t="s">
        <v>5257</v>
      </c>
      <c r="D2397" s="11" t="s">
        <v>5258</v>
      </c>
      <c r="E2397" s="11" t="s">
        <v>5350</v>
      </c>
      <c r="F2397" s="12">
        <v>92</v>
      </c>
      <c r="G2397" s="12">
        <v>15</v>
      </c>
      <c r="H2397" s="13">
        <v>0.14269999999999999</v>
      </c>
      <c r="I2397" s="14">
        <v>0.59606541000000002</v>
      </c>
      <c r="J2397" s="15">
        <v>0.5</v>
      </c>
      <c r="K2397" s="16" t="s">
        <v>297</v>
      </c>
      <c r="L2397" t="str">
        <f t="shared" si="37"/>
        <v>none</v>
      </c>
    </row>
    <row r="2398" spans="1:12" x14ac:dyDescent="0.3">
      <c r="A2398" s="11" t="s">
        <v>5351</v>
      </c>
      <c r="B2398" s="11" t="s">
        <v>292</v>
      </c>
      <c r="C2398" s="11" t="s">
        <v>5257</v>
      </c>
      <c r="D2398" s="11" t="s">
        <v>5258</v>
      </c>
      <c r="E2398" s="11" t="s">
        <v>5352</v>
      </c>
      <c r="F2398" s="12">
        <v>179</v>
      </c>
      <c r="G2398" s="12">
        <v>45</v>
      </c>
      <c r="H2398" s="13">
        <v>0.12089999999999999</v>
      </c>
      <c r="I2398" s="14">
        <v>0.75421183000000003</v>
      </c>
      <c r="J2398" s="15">
        <v>0.5</v>
      </c>
      <c r="K2398" s="16" t="s">
        <v>297</v>
      </c>
      <c r="L2398" t="str">
        <f t="shared" si="37"/>
        <v>none</v>
      </c>
    </row>
    <row r="2399" spans="1:12" x14ac:dyDescent="0.3">
      <c r="A2399" s="18" t="s">
        <v>5353</v>
      </c>
      <c r="B2399" s="11" t="s">
        <v>292</v>
      </c>
      <c r="C2399" s="11" t="s">
        <v>5257</v>
      </c>
      <c r="D2399" s="11" t="s">
        <v>5258</v>
      </c>
      <c r="E2399" s="11" t="s">
        <v>5354</v>
      </c>
      <c r="F2399" s="12">
        <v>113</v>
      </c>
      <c r="G2399" s="12">
        <v>28</v>
      </c>
      <c r="H2399" s="13">
        <v>8.9200000000000002E-2</v>
      </c>
      <c r="I2399" s="14">
        <v>0.78629179000000005</v>
      </c>
      <c r="J2399" s="15">
        <v>0.5</v>
      </c>
      <c r="K2399" s="16" t="s">
        <v>297</v>
      </c>
      <c r="L2399" t="str">
        <f t="shared" si="37"/>
        <v>none</v>
      </c>
    </row>
    <row r="2400" spans="1:12" x14ac:dyDescent="0.3">
      <c r="A2400" s="11" t="s">
        <v>5355</v>
      </c>
      <c r="B2400" s="11" t="s">
        <v>292</v>
      </c>
      <c r="C2400" s="11" t="s">
        <v>5257</v>
      </c>
      <c r="D2400" s="11" t="s">
        <v>5258</v>
      </c>
      <c r="E2400" s="11" t="s">
        <v>5356</v>
      </c>
      <c r="F2400" s="12">
        <v>23</v>
      </c>
      <c r="G2400" s="12">
        <v>6</v>
      </c>
      <c r="H2400" s="13">
        <v>7.5600000000000001E-2</v>
      </c>
      <c r="I2400" s="14">
        <v>0.47999557999999998</v>
      </c>
      <c r="J2400" s="15">
        <v>0.35</v>
      </c>
      <c r="K2400" s="16" t="s">
        <v>710</v>
      </c>
      <c r="L2400" t="str">
        <f t="shared" si="37"/>
        <v>none</v>
      </c>
    </row>
    <row r="2401" spans="1:12" x14ac:dyDescent="0.3">
      <c r="A2401" s="18" t="s">
        <v>5359</v>
      </c>
      <c r="B2401" s="11" t="s">
        <v>292</v>
      </c>
      <c r="C2401" s="11" t="s">
        <v>5357</v>
      </c>
      <c r="D2401" s="11" t="s">
        <v>5358</v>
      </c>
      <c r="E2401" s="11" t="s">
        <v>5360</v>
      </c>
      <c r="F2401" s="12">
        <v>166</v>
      </c>
      <c r="G2401" s="12">
        <v>42</v>
      </c>
      <c r="H2401" s="13">
        <v>0.67179999999999995</v>
      </c>
      <c r="I2401" s="14">
        <v>0.60631882999999998</v>
      </c>
      <c r="J2401" s="15">
        <v>0.03</v>
      </c>
      <c r="K2401" s="16" t="s">
        <v>297</v>
      </c>
      <c r="L2401" t="str">
        <f t="shared" si="37"/>
        <v>none</v>
      </c>
    </row>
    <row r="2402" spans="1:12" x14ac:dyDescent="0.3">
      <c r="A2402" s="11" t="s">
        <v>5361</v>
      </c>
      <c r="B2402" s="11" t="s">
        <v>292</v>
      </c>
      <c r="C2402" s="11" t="s">
        <v>5357</v>
      </c>
      <c r="D2402" s="11" t="s">
        <v>5358</v>
      </c>
      <c r="E2402" s="11" t="s">
        <v>5362</v>
      </c>
      <c r="F2402" s="12">
        <v>383</v>
      </c>
      <c r="G2402" s="12">
        <v>96</v>
      </c>
      <c r="H2402" s="13">
        <v>0.6613</v>
      </c>
      <c r="I2402" s="14">
        <v>0.57749223999999999</v>
      </c>
      <c r="J2402" s="15">
        <v>0.03</v>
      </c>
      <c r="K2402" s="16" t="s">
        <v>297</v>
      </c>
      <c r="L2402" t="str">
        <f t="shared" si="37"/>
        <v>none</v>
      </c>
    </row>
    <row r="2403" spans="1:12" x14ac:dyDescent="0.3">
      <c r="A2403" s="18" t="s">
        <v>5363</v>
      </c>
      <c r="B2403" s="11" t="s">
        <v>292</v>
      </c>
      <c r="C2403" s="11" t="s">
        <v>5357</v>
      </c>
      <c r="D2403" s="11" t="s">
        <v>5358</v>
      </c>
      <c r="E2403" s="11" t="s">
        <v>5364</v>
      </c>
      <c r="F2403" s="12">
        <v>733</v>
      </c>
      <c r="G2403" s="12">
        <v>183</v>
      </c>
      <c r="H2403" s="13">
        <v>0.72199999999999998</v>
      </c>
      <c r="I2403" s="14">
        <v>0.53596666000000004</v>
      </c>
      <c r="J2403" s="15">
        <v>0.03</v>
      </c>
      <c r="K2403" s="16" t="s">
        <v>297</v>
      </c>
      <c r="L2403" t="str">
        <f t="shared" si="37"/>
        <v>none</v>
      </c>
    </row>
    <row r="2404" spans="1:12" x14ac:dyDescent="0.3">
      <c r="A2404" s="11" t="s">
        <v>5365</v>
      </c>
      <c r="B2404" s="11" t="s">
        <v>292</v>
      </c>
      <c r="C2404" s="11" t="s">
        <v>5357</v>
      </c>
      <c r="D2404" s="11" t="s">
        <v>5358</v>
      </c>
      <c r="E2404" s="11" t="s">
        <v>5366</v>
      </c>
      <c r="F2404" s="12">
        <v>9</v>
      </c>
      <c r="G2404" s="12">
        <v>2</v>
      </c>
      <c r="H2404" s="13">
        <v>0.38219999999999998</v>
      </c>
      <c r="I2404" s="14">
        <v>0.25151065</v>
      </c>
      <c r="J2404" s="15">
        <v>0.03</v>
      </c>
      <c r="K2404" s="16" t="s">
        <v>297</v>
      </c>
      <c r="L2404" t="str">
        <f t="shared" si="37"/>
        <v>none</v>
      </c>
    </row>
    <row r="2405" spans="1:12" x14ac:dyDescent="0.3">
      <c r="A2405" s="18" t="s">
        <v>5369</v>
      </c>
      <c r="B2405" s="11" t="s">
        <v>292</v>
      </c>
      <c r="C2405" s="11" t="s">
        <v>5367</v>
      </c>
      <c r="D2405" s="11" t="s">
        <v>5368</v>
      </c>
      <c r="E2405" s="11" t="s">
        <v>5370</v>
      </c>
      <c r="F2405" s="12">
        <v>115</v>
      </c>
      <c r="G2405" s="12">
        <v>29</v>
      </c>
      <c r="H2405" s="13">
        <v>5.8799999999999998E-2</v>
      </c>
      <c r="I2405" s="14">
        <v>0.48107770999999999</v>
      </c>
      <c r="J2405" s="15">
        <v>0.35</v>
      </c>
      <c r="K2405" s="16" t="s">
        <v>297</v>
      </c>
      <c r="L2405" t="str">
        <f t="shared" si="37"/>
        <v>none</v>
      </c>
    </row>
    <row r="2406" spans="1:12" x14ac:dyDescent="0.3">
      <c r="A2406" s="11" t="s">
        <v>5371</v>
      </c>
      <c r="B2406" s="11" t="s">
        <v>292</v>
      </c>
      <c r="C2406" s="11" t="s">
        <v>5367</v>
      </c>
      <c r="D2406" s="11" t="s">
        <v>5368</v>
      </c>
      <c r="E2406" s="11" t="s">
        <v>5372</v>
      </c>
      <c r="F2406" s="12">
        <v>1780</v>
      </c>
      <c r="G2406" s="12">
        <v>361</v>
      </c>
      <c r="H2406" s="13">
        <v>5.8299999999999998E-2</v>
      </c>
      <c r="I2406" s="14">
        <v>1.25486443</v>
      </c>
      <c r="J2406" s="15">
        <v>1</v>
      </c>
      <c r="K2406" s="16" t="s">
        <v>297</v>
      </c>
      <c r="L2406" t="str">
        <f t="shared" si="37"/>
        <v>none</v>
      </c>
    </row>
    <row r="2407" spans="1:12" x14ac:dyDescent="0.3">
      <c r="A2407" s="11" t="s">
        <v>5373</v>
      </c>
      <c r="B2407" s="11" t="s">
        <v>292</v>
      </c>
      <c r="C2407" s="11" t="s">
        <v>5367</v>
      </c>
      <c r="D2407" s="11" t="s">
        <v>5368</v>
      </c>
      <c r="E2407" s="11" t="s">
        <v>5374</v>
      </c>
      <c r="F2407" s="12">
        <v>402</v>
      </c>
      <c r="G2407" s="12">
        <v>70</v>
      </c>
      <c r="H2407" s="13">
        <v>6.5299999999999997E-2</v>
      </c>
      <c r="I2407" s="14">
        <v>1.2092792699999999</v>
      </c>
      <c r="J2407" s="15">
        <v>1</v>
      </c>
      <c r="K2407" s="16" t="s">
        <v>297</v>
      </c>
      <c r="L2407" t="str">
        <f t="shared" si="37"/>
        <v>none</v>
      </c>
    </row>
    <row r="2408" spans="1:12" x14ac:dyDescent="0.3">
      <c r="A2408" s="11" t="s">
        <v>5375</v>
      </c>
      <c r="B2408" s="11" t="s">
        <v>292</v>
      </c>
      <c r="C2408" s="11" t="s">
        <v>5367</v>
      </c>
      <c r="D2408" s="11" t="s">
        <v>5368</v>
      </c>
      <c r="E2408" s="11" t="s">
        <v>5376</v>
      </c>
      <c r="F2408" s="12">
        <v>121</v>
      </c>
      <c r="G2408" s="12">
        <v>30</v>
      </c>
      <c r="H2408" s="13">
        <v>7.3300000000000004E-2</v>
      </c>
      <c r="I2408" s="14">
        <v>0.4872688</v>
      </c>
      <c r="J2408" s="15">
        <v>0.35</v>
      </c>
      <c r="K2408" s="16" t="s">
        <v>297</v>
      </c>
      <c r="L2408" t="str">
        <f t="shared" si="37"/>
        <v>none</v>
      </c>
    </row>
    <row r="2409" spans="1:12" x14ac:dyDescent="0.3">
      <c r="A2409" s="11" t="s">
        <v>5377</v>
      </c>
      <c r="B2409" s="11" t="s">
        <v>292</v>
      </c>
      <c r="C2409" s="11" t="s">
        <v>5367</v>
      </c>
      <c r="D2409" s="11" t="s">
        <v>5368</v>
      </c>
      <c r="E2409" s="11" t="s">
        <v>5378</v>
      </c>
      <c r="F2409" s="12">
        <v>136</v>
      </c>
      <c r="G2409" s="12">
        <v>31</v>
      </c>
      <c r="H2409" s="13">
        <v>6.6000000000000003E-2</v>
      </c>
      <c r="I2409" s="14">
        <v>0.65907382999999997</v>
      </c>
      <c r="J2409" s="15">
        <v>0.5</v>
      </c>
      <c r="K2409" s="16" t="s">
        <v>297</v>
      </c>
      <c r="L2409" t="str">
        <f t="shared" si="37"/>
        <v>none</v>
      </c>
    </row>
    <row r="2410" spans="1:12" x14ac:dyDescent="0.3">
      <c r="A2410" s="11" t="s">
        <v>5379</v>
      </c>
      <c r="B2410" s="11" t="s">
        <v>292</v>
      </c>
      <c r="C2410" s="11" t="s">
        <v>5367</v>
      </c>
      <c r="D2410" s="11" t="s">
        <v>5368</v>
      </c>
      <c r="E2410" s="11" t="s">
        <v>5380</v>
      </c>
      <c r="F2410" s="12">
        <v>399</v>
      </c>
      <c r="G2410" s="12">
        <v>73</v>
      </c>
      <c r="H2410" s="13">
        <v>2.3800000000000002E-2</v>
      </c>
      <c r="I2410" s="14">
        <v>1.22539474</v>
      </c>
      <c r="J2410" s="15">
        <v>1</v>
      </c>
      <c r="K2410" s="16" t="s">
        <v>297</v>
      </c>
      <c r="L2410" t="str">
        <f t="shared" si="37"/>
        <v>none</v>
      </c>
    </row>
    <row r="2411" spans="1:12" x14ac:dyDescent="0.3">
      <c r="A2411" s="11" t="s">
        <v>5381</v>
      </c>
      <c r="B2411" s="11" t="s">
        <v>292</v>
      </c>
      <c r="C2411" s="11" t="s">
        <v>5367</v>
      </c>
      <c r="D2411" s="11" t="s">
        <v>5368</v>
      </c>
      <c r="E2411" s="11" t="s">
        <v>5382</v>
      </c>
      <c r="F2411" s="12">
        <v>682</v>
      </c>
      <c r="G2411" s="12">
        <v>159</v>
      </c>
      <c r="H2411" s="13">
        <v>5.8299999999999998E-2</v>
      </c>
      <c r="I2411" s="14">
        <v>0.66226512000000004</v>
      </c>
      <c r="J2411" s="15">
        <v>0.5</v>
      </c>
      <c r="K2411" s="16" t="s">
        <v>297</v>
      </c>
      <c r="L2411" t="str">
        <f t="shared" si="37"/>
        <v>none</v>
      </c>
    </row>
    <row r="2412" spans="1:12" x14ac:dyDescent="0.3">
      <c r="A2412" s="18" t="s">
        <v>5383</v>
      </c>
      <c r="B2412" s="11" t="s">
        <v>292</v>
      </c>
      <c r="C2412" s="11" t="s">
        <v>5367</v>
      </c>
      <c r="D2412" s="11" t="s">
        <v>5368</v>
      </c>
      <c r="E2412" s="11" t="s">
        <v>5384</v>
      </c>
      <c r="F2412" s="12">
        <v>134</v>
      </c>
      <c r="G2412" s="12">
        <v>13</v>
      </c>
      <c r="H2412" s="13">
        <v>2.7E-2</v>
      </c>
      <c r="I2412" s="14">
        <v>1.1042447900000001</v>
      </c>
      <c r="J2412" s="15">
        <v>1</v>
      </c>
      <c r="K2412" s="16" t="s">
        <v>297</v>
      </c>
      <c r="L2412" t="str">
        <f t="shared" si="37"/>
        <v>none</v>
      </c>
    </row>
    <row r="2413" spans="1:12" x14ac:dyDescent="0.3">
      <c r="A2413" s="11" t="s">
        <v>5385</v>
      </c>
      <c r="B2413" s="11" t="s">
        <v>292</v>
      </c>
      <c r="C2413" s="11" t="s">
        <v>5367</v>
      </c>
      <c r="D2413" s="11" t="s">
        <v>5368</v>
      </c>
      <c r="E2413" s="11" t="s">
        <v>5386</v>
      </c>
      <c r="F2413" s="12">
        <v>115</v>
      </c>
      <c r="G2413" s="12">
        <v>22</v>
      </c>
      <c r="H2413" s="13">
        <v>2.4199999999999999E-2</v>
      </c>
      <c r="I2413" s="14">
        <v>1.2416718499999999</v>
      </c>
      <c r="J2413" s="15">
        <v>1</v>
      </c>
      <c r="K2413" s="16" t="s">
        <v>297</v>
      </c>
      <c r="L2413" t="str">
        <f t="shared" si="37"/>
        <v>none</v>
      </c>
    </row>
    <row r="2414" spans="1:12" x14ac:dyDescent="0.3">
      <c r="A2414" s="11" t="s">
        <v>5387</v>
      </c>
      <c r="B2414" s="11" t="s">
        <v>292</v>
      </c>
      <c r="C2414" s="11" t="s">
        <v>5367</v>
      </c>
      <c r="D2414" s="11" t="s">
        <v>5368</v>
      </c>
      <c r="E2414" s="11" t="s">
        <v>5388</v>
      </c>
      <c r="F2414" s="12">
        <v>366</v>
      </c>
      <c r="G2414" s="12">
        <v>77</v>
      </c>
      <c r="H2414" s="13">
        <v>6.5799999999999997E-2</v>
      </c>
      <c r="I2414" s="14">
        <v>0.45741755000000001</v>
      </c>
      <c r="J2414" s="15">
        <v>0.35</v>
      </c>
      <c r="K2414" s="16" t="s">
        <v>297</v>
      </c>
      <c r="L2414" t="str">
        <f t="shared" si="37"/>
        <v>none</v>
      </c>
    </row>
    <row r="2415" spans="1:12" x14ac:dyDescent="0.3">
      <c r="A2415" s="11" t="s">
        <v>5391</v>
      </c>
      <c r="B2415" s="11" t="s">
        <v>292</v>
      </c>
      <c r="C2415" s="11" t="s">
        <v>5389</v>
      </c>
      <c r="D2415" s="11" t="s">
        <v>5390</v>
      </c>
      <c r="E2415" s="11" t="s">
        <v>5392</v>
      </c>
      <c r="F2415" s="12">
        <v>9</v>
      </c>
      <c r="G2415" s="12">
        <v>2</v>
      </c>
      <c r="H2415" s="13">
        <v>0.19439999999999999</v>
      </c>
      <c r="I2415" s="14">
        <v>0.95168620000000004</v>
      </c>
      <c r="J2415" s="15">
        <v>0.61</v>
      </c>
      <c r="K2415" s="16" t="s">
        <v>331</v>
      </c>
      <c r="L2415" t="str">
        <f t="shared" si="37"/>
        <v>none</v>
      </c>
    </row>
    <row r="2416" spans="1:12" x14ac:dyDescent="0.3">
      <c r="A2416" s="11" t="s">
        <v>5395</v>
      </c>
      <c r="B2416" s="11" t="s">
        <v>292</v>
      </c>
      <c r="C2416" s="11" t="s">
        <v>5393</v>
      </c>
      <c r="D2416" s="11" t="s">
        <v>5394</v>
      </c>
      <c r="E2416" s="11" t="s">
        <v>5396</v>
      </c>
      <c r="F2416" s="12">
        <v>7</v>
      </c>
      <c r="G2416" s="12">
        <v>1</v>
      </c>
      <c r="H2416" s="13">
        <v>2.4400000000000002E-2</v>
      </c>
      <c r="I2416" s="14">
        <v>0.85481682000000003</v>
      </c>
      <c r="J2416" s="15">
        <v>0.8</v>
      </c>
      <c r="K2416" s="16" t="s">
        <v>297</v>
      </c>
      <c r="L2416" t="str">
        <f t="shared" si="37"/>
        <v>none</v>
      </c>
    </row>
    <row r="2417" spans="1:12" x14ac:dyDescent="0.3">
      <c r="A2417" s="11" t="s">
        <v>5397</v>
      </c>
      <c r="B2417" s="11" t="s">
        <v>292</v>
      </c>
      <c r="C2417" s="11" t="s">
        <v>5393</v>
      </c>
      <c r="D2417" s="11" t="s">
        <v>5394</v>
      </c>
      <c r="E2417" s="11" t="s">
        <v>5398</v>
      </c>
      <c r="F2417" s="12">
        <v>8</v>
      </c>
      <c r="G2417" s="12">
        <v>2</v>
      </c>
      <c r="H2417" s="13">
        <v>4.99E-2</v>
      </c>
      <c r="I2417" s="14">
        <v>0.91979018000000001</v>
      </c>
      <c r="J2417" s="15">
        <v>0.7</v>
      </c>
      <c r="K2417" s="16" t="s">
        <v>297</v>
      </c>
      <c r="L2417" t="str">
        <f t="shared" si="37"/>
        <v>none</v>
      </c>
    </row>
    <row r="2418" spans="1:12" x14ac:dyDescent="0.3">
      <c r="A2418" s="11" t="s">
        <v>5399</v>
      </c>
      <c r="B2418" s="11" t="s">
        <v>292</v>
      </c>
      <c r="C2418" s="11" t="s">
        <v>5393</v>
      </c>
      <c r="D2418" s="11" t="s">
        <v>5394</v>
      </c>
      <c r="E2418" s="11" t="s">
        <v>5400</v>
      </c>
      <c r="F2418" s="12">
        <v>14</v>
      </c>
      <c r="G2418" s="12">
        <v>3</v>
      </c>
      <c r="H2418" s="13">
        <v>3.9300000000000002E-2</v>
      </c>
      <c r="I2418" s="14">
        <v>0.93958573000000001</v>
      </c>
      <c r="J2418" s="15">
        <v>0.7</v>
      </c>
      <c r="K2418" s="16" t="s">
        <v>297</v>
      </c>
      <c r="L2418" t="str">
        <f t="shared" si="37"/>
        <v>none</v>
      </c>
    </row>
    <row r="2419" spans="1:12" x14ac:dyDescent="0.3">
      <c r="A2419" s="11" t="s">
        <v>5401</v>
      </c>
      <c r="B2419" s="11" t="s">
        <v>292</v>
      </c>
      <c r="C2419" s="11" t="s">
        <v>5393</v>
      </c>
      <c r="D2419" s="11" t="s">
        <v>5394</v>
      </c>
      <c r="E2419" s="11" t="s">
        <v>5402</v>
      </c>
      <c r="F2419" s="12">
        <v>10</v>
      </c>
      <c r="G2419" s="12">
        <v>2</v>
      </c>
      <c r="H2419" s="13">
        <v>4.8300000000000003E-2</v>
      </c>
      <c r="I2419" s="14">
        <v>0.98069757000000002</v>
      </c>
      <c r="J2419" s="15">
        <v>0.75</v>
      </c>
      <c r="K2419" s="16" t="s">
        <v>297</v>
      </c>
      <c r="L2419" t="str">
        <f t="shared" si="37"/>
        <v>none</v>
      </c>
    </row>
    <row r="2420" spans="1:12" x14ac:dyDescent="0.3">
      <c r="A2420" s="11" t="s">
        <v>5403</v>
      </c>
      <c r="B2420" s="11" t="s">
        <v>292</v>
      </c>
      <c r="C2420" s="11" t="s">
        <v>5393</v>
      </c>
      <c r="D2420" s="11" t="s">
        <v>5394</v>
      </c>
      <c r="E2420" s="11" t="s">
        <v>5404</v>
      </c>
      <c r="F2420" s="12">
        <v>12</v>
      </c>
      <c r="G2420" s="12">
        <v>3</v>
      </c>
      <c r="H2420" s="13">
        <v>4.7500000000000001E-2</v>
      </c>
      <c r="I2420" s="14">
        <v>1.0977837699999999</v>
      </c>
      <c r="J2420" s="15">
        <v>0.8</v>
      </c>
      <c r="K2420" s="16" t="s">
        <v>297</v>
      </c>
      <c r="L2420" t="str">
        <f t="shared" si="37"/>
        <v>none</v>
      </c>
    </row>
    <row r="2421" spans="1:12" x14ac:dyDescent="0.3">
      <c r="A2421" s="11" t="s">
        <v>5405</v>
      </c>
      <c r="B2421" s="11" t="s">
        <v>292</v>
      </c>
      <c r="C2421" s="11" t="s">
        <v>5393</v>
      </c>
      <c r="D2421" s="11" t="s">
        <v>5394</v>
      </c>
      <c r="E2421" s="11" t="s">
        <v>5406</v>
      </c>
      <c r="F2421" s="12">
        <v>12</v>
      </c>
      <c r="G2421" s="12">
        <v>3</v>
      </c>
      <c r="H2421" s="13">
        <v>4.0300000000000002E-2</v>
      </c>
      <c r="I2421" s="14">
        <v>0.96259554999999997</v>
      </c>
      <c r="J2421" s="15">
        <v>0.7</v>
      </c>
      <c r="K2421" s="16" t="s">
        <v>297</v>
      </c>
      <c r="L2421" t="str">
        <f t="shared" si="37"/>
        <v>none</v>
      </c>
    </row>
    <row r="2422" spans="1:12" x14ac:dyDescent="0.3">
      <c r="A2422" s="11" t="s">
        <v>5407</v>
      </c>
      <c r="B2422" s="11" t="s">
        <v>292</v>
      </c>
      <c r="C2422" s="11" t="s">
        <v>5393</v>
      </c>
      <c r="D2422" s="11" t="s">
        <v>5394</v>
      </c>
      <c r="E2422" s="11" t="s">
        <v>5408</v>
      </c>
      <c r="F2422" s="12">
        <v>7</v>
      </c>
      <c r="G2422" s="12">
        <v>2</v>
      </c>
      <c r="H2422" s="13">
        <v>4.2000000000000003E-2</v>
      </c>
      <c r="I2422" s="14">
        <v>0.88967722999999999</v>
      </c>
      <c r="J2422" s="15">
        <v>0.7</v>
      </c>
      <c r="K2422" s="16" t="s">
        <v>297</v>
      </c>
      <c r="L2422" t="str">
        <f t="shared" si="37"/>
        <v>none</v>
      </c>
    </row>
    <row r="2423" spans="1:12" x14ac:dyDescent="0.3">
      <c r="A2423" s="11" t="s">
        <v>5409</v>
      </c>
      <c r="B2423" s="11" t="s">
        <v>292</v>
      </c>
      <c r="C2423" s="11" t="s">
        <v>5393</v>
      </c>
      <c r="D2423" s="11" t="s">
        <v>5394</v>
      </c>
      <c r="E2423" s="11" t="s">
        <v>5410</v>
      </c>
      <c r="F2423" s="12">
        <v>15</v>
      </c>
      <c r="G2423" s="12">
        <v>4</v>
      </c>
      <c r="H2423" s="13">
        <v>7.2599999999999998E-2</v>
      </c>
      <c r="I2423" s="14">
        <v>1.07522878</v>
      </c>
      <c r="J2423" s="15">
        <v>0.8</v>
      </c>
      <c r="K2423" s="16" t="s">
        <v>297</v>
      </c>
      <c r="L2423" t="str">
        <f t="shared" si="37"/>
        <v>none</v>
      </c>
    </row>
    <row r="2424" spans="1:12" x14ac:dyDescent="0.3">
      <c r="A2424" s="11" t="s">
        <v>5411</v>
      </c>
      <c r="B2424" s="11" t="s">
        <v>292</v>
      </c>
      <c r="C2424" s="11" t="s">
        <v>5393</v>
      </c>
      <c r="D2424" s="11" t="s">
        <v>5394</v>
      </c>
      <c r="E2424" s="11" t="s">
        <v>5412</v>
      </c>
      <c r="F2424" s="12">
        <v>57</v>
      </c>
      <c r="G2424" s="12">
        <v>16</v>
      </c>
      <c r="H2424" s="13">
        <v>6.5199999999999994E-2</v>
      </c>
      <c r="I2424" s="14">
        <v>0.96358551999999997</v>
      </c>
      <c r="J2424" s="15">
        <v>0.7</v>
      </c>
      <c r="K2424" s="16" t="s">
        <v>297</v>
      </c>
      <c r="L2424" t="str">
        <f t="shared" si="37"/>
        <v>none</v>
      </c>
    </row>
    <row r="2425" spans="1:12" x14ac:dyDescent="0.3">
      <c r="A2425" s="11" t="s">
        <v>5413</v>
      </c>
      <c r="B2425" s="11" t="s">
        <v>292</v>
      </c>
      <c r="C2425" s="11" t="s">
        <v>5393</v>
      </c>
      <c r="D2425" s="11" t="s">
        <v>5394</v>
      </c>
      <c r="E2425" s="11" t="s">
        <v>5414</v>
      </c>
      <c r="F2425" s="12">
        <v>14</v>
      </c>
      <c r="G2425" s="12">
        <v>3</v>
      </c>
      <c r="H2425" s="13">
        <v>3.8899999999999997E-2</v>
      </c>
      <c r="I2425" s="14">
        <v>0.96403360999999999</v>
      </c>
      <c r="J2425" s="15">
        <v>0.7</v>
      </c>
      <c r="K2425" s="16" t="s">
        <v>297</v>
      </c>
      <c r="L2425" t="str">
        <f t="shared" si="37"/>
        <v>none</v>
      </c>
    </row>
    <row r="2426" spans="1:12" x14ac:dyDescent="0.3">
      <c r="A2426" s="11" t="s">
        <v>5415</v>
      </c>
      <c r="B2426" s="11" t="s">
        <v>292</v>
      </c>
      <c r="C2426" s="11" t="s">
        <v>5393</v>
      </c>
      <c r="D2426" s="11" t="s">
        <v>5394</v>
      </c>
      <c r="E2426" s="11" t="s">
        <v>5416</v>
      </c>
      <c r="F2426" s="12">
        <v>31</v>
      </c>
      <c r="G2426" s="12">
        <v>8</v>
      </c>
      <c r="H2426" s="13">
        <v>9.7699999999999995E-2</v>
      </c>
      <c r="I2426" s="14">
        <v>0.98703792999999995</v>
      </c>
      <c r="J2426" s="15">
        <v>0.7</v>
      </c>
      <c r="K2426" s="16" t="s">
        <v>297</v>
      </c>
      <c r="L2426" t="str">
        <f t="shared" si="37"/>
        <v>none</v>
      </c>
    </row>
    <row r="2427" spans="1:12" x14ac:dyDescent="0.3">
      <c r="A2427" s="11" t="s">
        <v>5417</v>
      </c>
      <c r="B2427" s="11" t="s">
        <v>292</v>
      </c>
      <c r="C2427" s="11" t="s">
        <v>5393</v>
      </c>
      <c r="D2427" s="11" t="s">
        <v>5394</v>
      </c>
      <c r="E2427" s="11" t="s">
        <v>5418</v>
      </c>
      <c r="F2427" s="12">
        <v>39</v>
      </c>
      <c r="G2427" s="12">
        <v>11</v>
      </c>
      <c r="H2427" s="13">
        <v>1.9699999999999999E-2</v>
      </c>
      <c r="I2427" s="14">
        <v>0.95806888000000001</v>
      </c>
      <c r="J2427" s="15">
        <v>0.7</v>
      </c>
      <c r="K2427" s="16" t="s">
        <v>297</v>
      </c>
      <c r="L2427" t="str">
        <f t="shared" si="37"/>
        <v>none</v>
      </c>
    </row>
    <row r="2428" spans="1:12" x14ac:dyDescent="0.3">
      <c r="A2428" s="11" t="s">
        <v>5419</v>
      </c>
      <c r="B2428" s="11" t="s">
        <v>292</v>
      </c>
      <c r="C2428" s="11" t="s">
        <v>5393</v>
      </c>
      <c r="D2428" s="11" t="s">
        <v>5394</v>
      </c>
      <c r="E2428" s="11" t="s">
        <v>5420</v>
      </c>
      <c r="F2428" s="12">
        <v>16</v>
      </c>
      <c r="G2428" s="12">
        <v>4</v>
      </c>
      <c r="H2428" s="13">
        <v>6.8000000000000005E-2</v>
      </c>
      <c r="I2428" s="14">
        <v>1.1546017799999999</v>
      </c>
      <c r="J2428" s="15">
        <v>0.85</v>
      </c>
      <c r="K2428" s="16" t="s">
        <v>297</v>
      </c>
      <c r="L2428" t="str">
        <f t="shared" si="37"/>
        <v>none</v>
      </c>
    </row>
    <row r="2429" spans="1:12" x14ac:dyDescent="0.3">
      <c r="A2429" s="11" t="s">
        <v>5421</v>
      </c>
      <c r="B2429" s="11" t="s">
        <v>292</v>
      </c>
      <c r="C2429" s="11" t="s">
        <v>5393</v>
      </c>
      <c r="D2429" s="11" t="s">
        <v>5394</v>
      </c>
      <c r="E2429" s="11" t="s">
        <v>5422</v>
      </c>
      <c r="F2429" s="12">
        <v>20</v>
      </c>
      <c r="G2429" s="12">
        <v>5</v>
      </c>
      <c r="H2429" s="13">
        <v>5.1299999999999998E-2</v>
      </c>
      <c r="I2429" s="14">
        <v>1.1041512099999999</v>
      </c>
      <c r="J2429" s="15">
        <v>0.8</v>
      </c>
      <c r="K2429" s="16" t="s">
        <v>297</v>
      </c>
      <c r="L2429" t="str">
        <f t="shared" si="37"/>
        <v>none</v>
      </c>
    </row>
    <row r="2430" spans="1:12" x14ac:dyDescent="0.3">
      <c r="A2430" s="11" t="s">
        <v>5423</v>
      </c>
      <c r="B2430" s="11" t="s">
        <v>292</v>
      </c>
      <c r="C2430" s="11" t="s">
        <v>5393</v>
      </c>
      <c r="D2430" s="11" t="s">
        <v>5394</v>
      </c>
      <c r="E2430" s="11" t="s">
        <v>5424</v>
      </c>
      <c r="F2430" s="12">
        <v>7</v>
      </c>
      <c r="G2430" s="12">
        <v>2</v>
      </c>
      <c r="H2430" s="13">
        <v>4.5400000000000003E-2</v>
      </c>
      <c r="I2430" s="14">
        <v>1.0327388500000001</v>
      </c>
      <c r="J2430" s="15">
        <v>0.8</v>
      </c>
      <c r="K2430" s="16" t="s">
        <v>297</v>
      </c>
      <c r="L2430" t="str">
        <f t="shared" si="37"/>
        <v>none</v>
      </c>
    </row>
    <row r="2431" spans="1:12" x14ac:dyDescent="0.3">
      <c r="A2431" s="18" t="s">
        <v>5425</v>
      </c>
      <c r="B2431" s="11" t="s">
        <v>292</v>
      </c>
      <c r="C2431" s="11" t="s">
        <v>5393</v>
      </c>
      <c r="D2431" s="11" t="s">
        <v>5394</v>
      </c>
      <c r="E2431" s="11" t="s">
        <v>5426</v>
      </c>
      <c r="F2431" s="12">
        <v>13</v>
      </c>
      <c r="G2431" s="12">
        <v>3</v>
      </c>
      <c r="H2431" s="13">
        <v>3.2300000000000002E-2</v>
      </c>
      <c r="I2431" s="14">
        <v>1.00905187</v>
      </c>
      <c r="J2431" s="15">
        <v>0.8</v>
      </c>
      <c r="K2431" s="16" t="s">
        <v>297</v>
      </c>
      <c r="L2431" t="str">
        <f t="shared" si="37"/>
        <v>none</v>
      </c>
    </row>
    <row r="2432" spans="1:12" x14ac:dyDescent="0.3">
      <c r="A2432" s="11" t="s">
        <v>5427</v>
      </c>
      <c r="B2432" s="11" t="s">
        <v>292</v>
      </c>
      <c r="C2432" s="11" t="s">
        <v>5393</v>
      </c>
      <c r="D2432" s="11" t="s">
        <v>5394</v>
      </c>
      <c r="E2432" s="11" t="s">
        <v>5428</v>
      </c>
      <c r="F2432" s="12">
        <v>10</v>
      </c>
      <c r="G2432" s="12">
        <v>2</v>
      </c>
      <c r="H2432" s="13">
        <v>3.49E-2</v>
      </c>
      <c r="I2432" s="14">
        <v>0.95276300000000003</v>
      </c>
      <c r="J2432" s="15">
        <v>0.7</v>
      </c>
      <c r="K2432" s="16" t="s">
        <v>297</v>
      </c>
      <c r="L2432" t="str">
        <f t="shared" si="37"/>
        <v>none</v>
      </c>
    </row>
    <row r="2433" spans="1:12" x14ac:dyDescent="0.3">
      <c r="A2433" s="11" t="s">
        <v>5429</v>
      </c>
      <c r="B2433" s="11" t="s">
        <v>292</v>
      </c>
      <c r="C2433" s="11" t="s">
        <v>5393</v>
      </c>
      <c r="D2433" s="11" t="s">
        <v>5394</v>
      </c>
      <c r="E2433" s="11" t="s">
        <v>5430</v>
      </c>
      <c r="F2433" s="12">
        <v>11</v>
      </c>
      <c r="G2433" s="12">
        <v>2</v>
      </c>
      <c r="H2433" s="13">
        <v>4.8899999999999999E-2</v>
      </c>
      <c r="I2433" s="14">
        <v>0.90542913000000003</v>
      </c>
      <c r="J2433" s="15">
        <v>0.7</v>
      </c>
      <c r="K2433" s="16" t="s">
        <v>297</v>
      </c>
      <c r="L2433" t="str">
        <f t="shared" si="37"/>
        <v>none</v>
      </c>
    </row>
    <row r="2434" spans="1:12" x14ac:dyDescent="0.3">
      <c r="A2434" s="11" t="s">
        <v>5431</v>
      </c>
      <c r="B2434" s="11" t="s">
        <v>292</v>
      </c>
      <c r="C2434" s="11" t="s">
        <v>5393</v>
      </c>
      <c r="D2434" s="11" t="s">
        <v>5394</v>
      </c>
      <c r="E2434" s="11" t="s">
        <v>5432</v>
      </c>
      <c r="F2434" s="12">
        <v>37</v>
      </c>
      <c r="G2434" s="12">
        <v>8</v>
      </c>
      <c r="H2434" s="13">
        <v>1.5299999999999999E-2</v>
      </c>
      <c r="I2434" s="14">
        <v>1.1550852</v>
      </c>
      <c r="J2434" s="15">
        <v>0.8</v>
      </c>
      <c r="K2434" s="16" t="s">
        <v>297</v>
      </c>
      <c r="L2434" t="str">
        <f t="shared" si="37"/>
        <v>none</v>
      </c>
    </row>
    <row r="2435" spans="1:12" x14ac:dyDescent="0.3">
      <c r="A2435" s="11" t="s">
        <v>5433</v>
      </c>
      <c r="B2435" s="11" t="s">
        <v>292</v>
      </c>
      <c r="C2435" s="11" t="s">
        <v>5393</v>
      </c>
      <c r="D2435" s="11" t="s">
        <v>5394</v>
      </c>
      <c r="E2435" s="11" t="s">
        <v>5434</v>
      </c>
      <c r="F2435" s="12">
        <v>10</v>
      </c>
      <c r="G2435" s="12">
        <v>2</v>
      </c>
      <c r="H2435" s="13">
        <v>1.9099999999999999E-2</v>
      </c>
      <c r="I2435" s="14">
        <v>1.5735127499999999</v>
      </c>
      <c r="J2435" s="15">
        <v>1.2</v>
      </c>
      <c r="K2435" s="16" t="s">
        <v>297</v>
      </c>
      <c r="L2435" t="str">
        <f t="shared" ref="L2435:L2498" si="38">IFERROR(VLOOKUP(C2435,$O$2:$P$21,2,FALSE),"none")</f>
        <v>none</v>
      </c>
    </row>
    <row r="2436" spans="1:12" x14ac:dyDescent="0.3">
      <c r="A2436" s="11" t="s">
        <v>5435</v>
      </c>
      <c r="B2436" s="11" t="s">
        <v>292</v>
      </c>
      <c r="C2436" s="11" t="s">
        <v>5393</v>
      </c>
      <c r="D2436" s="11" t="s">
        <v>5394</v>
      </c>
      <c r="E2436" s="11" t="s">
        <v>5436</v>
      </c>
      <c r="F2436" s="12">
        <v>28</v>
      </c>
      <c r="G2436" s="12">
        <v>7</v>
      </c>
      <c r="H2436" s="13">
        <v>4.3499999999999997E-2</v>
      </c>
      <c r="I2436" s="14">
        <v>1.1554328899999999</v>
      </c>
      <c r="J2436" s="15">
        <v>0.85</v>
      </c>
      <c r="K2436" s="16" t="s">
        <v>297</v>
      </c>
      <c r="L2436" t="str">
        <f t="shared" si="38"/>
        <v>none</v>
      </c>
    </row>
    <row r="2437" spans="1:12" x14ac:dyDescent="0.3">
      <c r="A2437" s="11" t="s">
        <v>5437</v>
      </c>
      <c r="B2437" s="11" t="s">
        <v>292</v>
      </c>
      <c r="C2437" s="11" t="s">
        <v>5393</v>
      </c>
      <c r="D2437" s="11" t="s">
        <v>5394</v>
      </c>
      <c r="E2437" s="11" t="s">
        <v>5438</v>
      </c>
      <c r="F2437" s="12">
        <v>10</v>
      </c>
      <c r="G2437" s="12">
        <v>2</v>
      </c>
      <c r="H2437" s="13">
        <v>2.93E-2</v>
      </c>
      <c r="I2437" s="14">
        <v>0.80154930000000002</v>
      </c>
      <c r="J2437" s="15">
        <v>0.6</v>
      </c>
      <c r="K2437" s="16" t="s">
        <v>297</v>
      </c>
      <c r="L2437" t="str">
        <f t="shared" si="38"/>
        <v>none</v>
      </c>
    </row>
    <row r="2438" spans="1:12" x14ac:dyDescent="0.3">
      <c r="A2438" s="18" t="s">
        <v>5439</v>
      </c>
      <c r="B2438" s="11" t="s">
        <v>292</v>
      </c>
      <c r="C2438" s="11" t="s">
        <v>5393</v>
      </c>
      <c r="D2438" s="11" t="s">
        <v>5394</v>
      </c>
      <c r="E2438" s="11" t="s">
        <v>5440</v>
      </c>
      <c r="F2438" s="12">
        <v>16</v>
      </c>
      <c r="G2438" s="12">
        <v>4</v>
      </c>
      <c r="H2438" s="13">
        <v>4.8500000000000001E-2</v>
      </c>
      <c r="I2438" s="14">
        <v>0.95770062</v>
      </c>
      <c r="J2438" s="15">
        <v>0.7</v>
      </c>
      <c r="K2438" s="16" t="s">
        <v>710</v>
      </c>
      <c r="L2438" t="str">
        <f t="shared" si="38"/>
        <v>none</v>
      </c>
    </row>
    <row r="2439" spans="1:12" x14ac:dyDescent="0.3">
      <c r="A2439" s="18" t="s">
        <v>5441</v>
      </c>
      <c r="B2439" s="11" t="s">
        <v>292</v>
      </c>
      <c r="C2439" s="11" t="s">
        <v>5393</v>
      </c>
      <c r="D2439" s="11" t="s">
        <v>5394</v>
      </c>
      <c r="E2439" s="11" t="s">
        <v>5442</v>
      </c>
      <c r="F2439" s="12">
        <v>14</v>
      </c>
      <c r="G2439" s="12">
        <v>4</v>
      </c>
      <c r="H2439" s="13">
        <v>3.9E-2</v>
      </c>
      <c r="I2439" s="14">
        <v>0.97900874999999998</v>
      </c>
      <c r="J2439" s="15">
        <v>0.7</v>
      </c>
      <c r="K2439" s="16" t="s">
        <v>297</v>
      </c>
      <c r="L2439" t="str">
        <f t="shared" si="38"/>
        <v>none</v>
      </c>
    </row>
    <row r="2440" spans="1:12" x14ac:dyDescent="0.3">
      <c r="A2440" s="11" t="s">
        <v>5443</v>
      </c>
      <c r="B2440" s="11" t="s">
        <v>292</v>
      </c>
      <c r="C2440" s="11" t="s">
        <v>5393</v>
      </c>
      <c r="D2440" s="11" t="s">
        <v>5394</v>
      </c>
      <c r="E2440" s="11" t="s">
        <v>5444</v>
      </c>
      <c r="F2440" s="12">
        <v>7</v>
      </c>
      <c r="G2440" s="12">
        <v>1</v>
      </c>
      <c r="H2440" s="13">
        <v>4.48E-2</v>
      </c>
      <c r="I2440" s="14">
        <v>1.0064389</v>
      </c>
      <c r="J2440" s="15">
        <v>0.8</v>
      </c>
      <c r="K2440" s="16" t="s">
        <v>710</v>
      </c>
      <c r="L2440" t="str">
        <f t="shared" si="38"/>
        <v>none</v>
      </c>
    </row>
    <row r="2441" spans="1:12" x14ac:dyDescent="0.3">
      <c r="A2441" s="11" t="s">
        <v>5445</v>
      </c>
      <c r="B2441" s="11" t="s">
        <v>292</v>
      </c>
      <c r="C2441" s="11" t="s">
        <v>5393</v>
      </c>
      <c r="D2441" s="11" t="s">
        <v>5394</v>
      </c>
      <c r="E2441" s="11" t="s">
        <v>5446</v>
      </c>
      <c r="F2441" s="12">
        <v>16</v>
      </c>
      <c r="G2441" s="12">
        <v>4</v>
      </c>
      <c r="H2441" s="13">
        <v>3.8300000000000001E-2</v>
      </c>
      <c r="I2441" s="14">
        <v>1.0822891400000001</v>
      </c>
      <c r="J2441" s="15">
        <v>0.8</v>
      </c>
      <c r="K2441" s="16" t="s">
        <v>297</v>
      </c>
      <c r="L2441" t="str">
        <f t="shared" si="38"/>
        <v>none</v>
      </c>
    </row>
    <row r="2442" spans="1:12" x14ac:dyDescent="0.3">
      <c r="A2442" s="11" t="s">
        <v>5447</v>
      </c>
      <c r="B2442" s="11" t="s">
        <v>292</v>
      </c>
      <c r="C2442" s="11" t="s">
        <v>5393</v>
      </c>
      <c r="D2442" s="11" t="s">
        <v>5394</v>
      </c>
      <c r="E2442" s="11" t="s">
        <v>5448</v>
      </c>
      <c r="F2442" s="12">
        <v>9</v>
      </c>
      <c r="G2442" s="12">
        <v>2</v>
      </c>
      <c r="H2442" s="13">
        <v>3.04E-2</v>
      </c>
      <c r="I2442" s="14">
        <v>1.1794612799999999</v>
      </c>
      <c r="J2442" s="15">
        <v>0.85</v>
      </c>
      <c r="K2442" s="16" t="s">
        <v>710</v>
      </c>
      <c r="L2442" t="str">
        <f t="shared" si="38"/>
        <v>none</v>
      </c>
    </row>
    <row r="2443" spans="1:12" x14ac:dyDescent="0.3">
      <c r="A2443" s="11" t="s">
        <v>5449</v>
      </c>
      <c r="B2443" s="11" t="s">
        <v>292</v>
      </c>
      <c r="C2443" s="11" t="s">
        <v>5393</v>
      </c>
      <c r="D2443" s="11" t="s">
        <v>5394</v>
      </c>
      <c r="E2443" s="11" t="s">
        <v>5450</v>
      </c>
      <c r="F2443" s="12">
        <v>14</v>
      </c>
      <c r="G2443" s="12">
        <v>3</v>
      </c>
      <c r="H2443" s="13">
        <v>6.0400000000000002E-2</v>
      </c>
      <c r="I2443" s="14">
        <v>1.08105034</v>
      </c>
      <c r="J2443" s="15">
        <v>0.8</v>
      </c>
      <c r="K2443" s="16" t="s">
        <v>297</v>
      </c>
      <c r="L2443" t="str">
        <f t="shared" si="38"/>
        <v>none</v>
      </c>
    </row>
    <row r="2444" spans="1:12" x14ac:dyDescent="0.3">
      <c r="A2444" s="11" t="s">
        <v>5451</v>
      </c>
      <c r="B2444" s="11" t="s">
        <v>292</v>
      </c>
      <c r="C2444" s="11" t="s">
        <v>5393</v>
      </c>
      <c r="D2444" s="11" t="s">
        <v>5394</v>
      </c>
      <c r="E2444" s="11" t="s">
        <v>5452</v>
      </c>
      <c r="F2444" s="12">
        <v>19</v>
      </c>
      <c r="G2444" s="12">
        <v>5</v>
      </c>
      <c r="H2444" s="13">
        <v>0.1235</v>
      </c>
      <c r="I2444" s="14">
        <v>0.98072612999999997</v>
      </c>
      <c r="J2444" s="15">
        <v>0.7</v>
      </c>
      <c r="K2444" s="16" t="s">
        <v>297</v>
      </c>
      <c r="L2444" t="str">
        <f t="shared" si="38"/>
        <v>none</v>
      </c>
    </row>
    <row r="2445" spans="1:12" x14ac:dyDescent="0.3">
      <c r="A2445" s="11" t="s">
        <v>5453</v>
      </c>
      <c r="B2445" s="11" t="s">
        <v>292</v>
      </c>
      <c r="C2445" s="11" t="s">
        <v>5393</v>
      </c>
      <c r="D2445" s="11" t="s">
        <v>5394</v>
      </c>
      <c r="E2445" s="11" t="s">
        <v>5454</v>
      </c>
      <c r="F2445" s="12">
        <v>13</v>
      </c>
      <c r="G2445" s="12">
        <v>3</v>
      </c>
      <c r="H2445" s="13">
        <v>6.1499999999999999E-2</v>
      </c>
      <c r="I2445" s="14">
        <v>1.0774922899999999</v>
      </c>
      <c r="J2445" s="15">
        <v>0.8</v>
      </c>
      <c r="K2445" s="16" t="s">
        <v>297</v>
      </c>
      <c r="L2445" t="str">
        <f t="shared" si="38"/>
        <v>none</v>
      </c>
    </row>
    <row r="2446" spans="1:12" x14ac:dyDescent="0.3">
      <c r="A2446" s="11" t="s">
        <v>5455</v>
      </c>
      <c r="B2446" s="11" t="s">
        <v>292</v>
      </c>
      <c r="C2446" s="11" t="s">
        <v>5393</v>
      </c>
      <c r="D2446" s="11" t="s">
        <v>5394</v>
      </c>
      <c r="E2446" s="11" t="s">
        <v>5456</v>
      </c>
      <c r="F2446" s="12">
        <v>12</v>
      </c>
      <c r="G2446" s="12">
        <v>3</v>
      </c>
      <c r="H2446" s="13">
        <v>4.6699999999999998E-2</v>
      </c>
      <c r="I2446" s="14">
        <v>1.1574143699999999</v>
      </c>
      <c r="J2446" s="15">
        <v>0.85</v>
      </c>
      <c r="K2446" s="16" t="s">
        <v>297</v>
      </c>
      <c r="L2446" t="str">
        <f t="shared" si="38"/>
        <v>none</v>
      </c>
    </row>
    <row r="2447" spans="1:12" x14ac:dyDescent="0.3">
      <c r="A2447" s="11" t="s">
        <v>5457</v>
      </c>
      <c r="B2447" s="11" t="s">
        <v>292</v>
      </c>
      <c r="C2447" s="11" t="s">
        <v>5393</v>
      </c>
      <c r="D2447" s="11" t="s">
        <v>5394</v>
      </c>
      <c r="E2447" s="11" t="s">
        <v>5458</v>
      </c>
      <c r="F2447" s="12">
        <v>20</v>
      </c>
      <c r="G2447" s="12">
        <v>5</v>
      </c>
      <c r="H2447" s="13">
        <v>0.1104</v>
      </c>
      <c r="I2447" s="14">
        <v>0.96387628000000003</v>
      </c>
      <c r="J2447" s="15">
        <v>0.7</v>
      </c>
      <c r="K2447" s="16" t="s">
        <v>297</v>
      </c>
      <c r="L2447" t="str">
        <f t="shared" si="38"/>
        <v>none</v>
      </c>
    </row>
    <row r="2448" spans="1:12" x14ac:dyDescent="0.3">
      <c r="A2448" s="11" t="s">
        <v>5459</v>
      </c>
      <c r="B2448" s="11" t="s">
        <v>292</v>
      </c>
      <c r="C2448" s="11" t="s">
        <v>5393</v>
      </c>
      <c r="D2448" s="11" t="s">
        <v>5394</v>
      </c>
      <c r="E2448" s="11" t="s">
        <v>5460</v>
      </c>
      <c r="F2448" s="12">
        <v>20</v>
      </c>
      <c r="G2448" s="12">
        <v>5</v>
      </c>
      <c r="H2448" s="13">
        <v>4.5600000000000002E-2</v>
      </c>
      <c r="I2448" s="14">
        <v>0.96539602000000002</v>
      </c>
      <c r="J2448" s="15">
        <v>0.7</v>
      </c>
      <c r="K2448" s="16" t="s">
        <v>297</v>
      </c>
      <c r="L2448" t="str">
        <f t="shared" si="38"/>
        <v>none</v>
      </c>
    </row>
    <row r="2449" spans="1:12" x14ac:dyDescent="0.3">
      <c r="A2449" s="11" t="s">
        <v>5461</v>
      </c>
      <c r="B2449" s="11" t="s">
        <v>292</v>
      </c>
      <c r="C2449" s="11" t="s">
        <v>5393</v>
      </c>
      <c r="D2449" s="11" t="s">
        <v>5394</v>
      </c>
      <c r="E2449" s="11" t="s">
        <v>5462</v>
      </c>
      <c r="F2449" s="12">
        <v>21</v>
      </c>
      <c r="G2449" s="12">
        <v>6</v>
      </c>
      <c r="H2449" s="13">
        <v>6.5299999999999997E-2</v>
      </c>
      <c r="I2449" s="14">
        <v>0.97604413000000001</v>
      </c>
      <c r="J2449" s="15">
        <v>0.7</v>
      </c>
      <c r="K2449" s="16" t="s">
        <v>297</v>
      </c>
      <c r="L2449" t="str">
        <f t="shared" si="38"/>
        <v>none</v>
      </c>
    </row>
    <row r="2450" spans="1:12" x14ac:dyDescent="0.3">
      <c r="A2450" s="18" t="s">
        <v>5463</v>
      </c>
      <c r="B2450" s="11" t="s">
        <v>292</v>
      </c>
      <c r="C2450" s="11" t="s">
        <v>5393</v>
      </c>
      <c r="D2450" s="11" t="s">
        <v>5394</v>
      </c>
      <c r="E2450" s="11" t="s">
        <v>5464</v>
      </c>
      <c r="F2450" s="12">
        <v>20</v>
      </c>
      <c r="G2450" s="12">
        <v>5</v>
      </c>
      <c r="H2450" s="13">
        <v>2.1100000000000001E-2</v>
      </c>
      <c r="I2450" s="14">
        <v>1.07641499</v>
      </c>
      <c r="J2450" s="15">
        <v>0.8</v>
      </c>
      <c r="K2450" s="16" t="s">
        <v>297</v>
      </c>
      <c r="L2450" t="str">
        <f t="shared" si="38"/>
        <v>none</v>
      </c>
    </row>
    <row r="2451" spans="1:12" x14ac:dyDescent="0.3">
      <c r="A2451" s="11" t="s">
        <v>5465</v>
      </c>
      <c r="B2451" s="11" t="s">
        <v>292</v>
      </c>
      <c r="C2451" s="11" t="s">
        <v>5393</v>
      </c>
      <c r="D2451" s="11" t="s">
        <v>5394</v>
      </c>
      <c r="E2451" s="11" t="s">
        <v>5466</v>
      </c>
      <c r="F2451" s="12">
        <v>45</v>
      </c>
      <c r="G2451" s="12">
        <v>11</v>
      </c>
      <c r="H2451" s="13">
        <v>6.7000000000000004E-2</v>
      </c>
      <c r="I2451" s="14">
        <v>0.91610968999999998</v>
      </c>
      <c r="J2451" s="15">
        <v>0.7</v>
      </c>
      <c r="K2451" s="16" t="s">
        <v>297</v>
      </c>
      <c r="L2451" t="str">
        <f t="shared" si="38"/>
        <v>none</v>
      </c>
    </row>
    <row r="2452" spans="1:12" x14ac:dyDescent="0.3">
      <c r="A2452" s="18" t="s">
        <v>5467</v>
      </c>
      <c r="B2452" s="11" t="s">
        <v>292</v>
      </c>
      <c r="C2452" s="11" t="s">
        <v>5393</v>
      </c>
      <c r="D2452" s="11" t="s">
        <v>5394</v>
      </c>
      <c r="E2452" s="11" t="s">
        <v>5468</v>
      </c>
      <c r="F2452" s="12">
        <v>36</v>
      </c>
      <c r="G2452" s="12">
        <v>9</v>
      </c>
      <c r="H2452" s="13">
        <v>7.5300000000000006E-2</v>
      </c>
      <c r="I2452" s="14">
        <v>0.95941913000000001</v>
      </c>
      <c r="J2452" s="15">
        <v>0.7</v>
      </c>
      <c r="K2452" s="16" t="s">
        <v>297</v>
      </c>
      <c r="L2452" t="str">
        <f t="shared" si="38"/>
        <v>none</v>
      </c>
    </row>
    <row r="2453" spans="1:12" x14ac:dyDescent="0.3">
      <c r="A2453" s="11" t="s">
        <v>5469</v>
      </c>
      <c r="B2453" s="11" t="s">
        <v>292</v>
      </c>
      <c r="C2453" s="11" t="s">
        <v>5393</v>
      </c>
      <c r="D2453" s="11" t="s">
        <v>5394</v>
      </c>
      <c r="E2453" s="11" t="s">
        <v>5470</v>
      </c>
      <c r="F2453" s="12">
        <v>19</v>
      </c>
      <c r="G2453" s="12">
        <v>5</v>
      </c>
      <c r="H2453" s="13">
        <v>5.6300000000000003E-2</v>
      </c>
      <c r="I2453" s="14">
        <v>1.08247911</v>
      </c>
      <c r="J2453" s="15">
        <v>0.8</v>
      </c>
      <c r="K2453" s="16" t="s">
        <v>297</v>
      </c>
      <c r="L2453" t="str">
        <f t="shared" si="38"/>
        <v>none</v>
      </c>
    </row>
    <row r="2454" spans="1:12" x14ac:dyDescent="0.3">
      <c r="A2454" s="11" t="s">
        <v>5471</v>
      </c>
      <c r="B2454" s="11" t="s">
        <v>292</v>
      </c>
      <c r="C2454" s="11" t="s">
        <v>5393</v>
      </c>
      <c r="D2454" s="11" t="s">
        <v>5394</v>
      </c>
      <c r="E2454" s="11" t="s">
        <v>5472</v>
      </c>
      <c r="F2454" s="12">
        <v>10</v>
      </c>
      <c r="G2454" s="12">
        <v>2</v>
      </c>
      <c r="H2454" s="13">
        <v>3.9699999999999999E-2</v>
      </c>
      <c r="I2454" s="14">
        <v>1.0395642700000001</v>
      </c>
      <c r="J2454" s="15">
        <v>0.8</v>
      </c>
      <c r="K2454" s="16" t="s">
        <v>297</v>
      </c>
      <c r="L2454" t="str">
        <f t="shared" si="38"/>
        <v>none</v>
      </c>
    </row>
    <row r="2455" spans="1:12" x14ac:dyDescent="0.3">
      <c r="A2455" s="11" t="s">
        <v>5473</v>
      </c>
      <c r="B2455" s="11" t="s">
        <v>292</v>
      </c>
      <c r="C2455" s="11" t="s">
        <v>5393</v>
      </c>
      <c r="D2455" s="11" t="s">
        <v>5394</v>
      </c>
      <c r="E2455" s="11" t="s">
        <v>5474</v>
      </c>
      <c r="F2455" s="12">
        <v>25</v>
      </c>
      <c r="G2455" s="12">
        <v>6</v>
      </c>
      <c r="H2455" s="13">
        <v>1.04E-2</v>
      </c>
      <c r="I2455" s="14">
        <v>1.0286983599999999</v>
      </c>
      <c r="J2455" s="15">
        <v>0.8</v>
      </c>
      <c r="K2455" s="16" t="s">
        <v>297</v>
      </c>
      <c r="L2455" t="str">
        <f t="shared" si="38"/>
        <v>none</v>
      </c>
    </row>
    <row r="2456" spans="1:12" x14ac:dyDescent="0.3">
      <c r="A2456" s="11" t="s">
        <v>5475</v>
      </c>
      <c r="B2456" s="11" t="s">
        <v>292</v>
      </c>
      <c r="C2456" s="11" t="s">
        <v>5393</v>
      </c>
      <c r="D2456" s="11" t="s">
        <v>5394</v>
      </c>
      <c r="E2456" s="11" t="s">
        <v>5476</v>
      </c>
      <c r="F2456" s="12">
        <v>22</v>
      </c>
      <c r="G2456" s="12">
        <v>6</v>
      </c>
      <c r="H2456" s="13">
        <v>5.1299999999999998E-2</v>
      </c>
      <c r="I2456" s="14">
        <v>0.95291261999999999</v>
      </c>
      <c r="J2456" s="15">
        <v>0.7</v>
      </c>
      <c r="K2456" s="16" t="s">
        <v>297</v>
      </c>
      <c r="L2456" t="str">
        <f t="shared" si="38"/>
        <v>none</v>
      </c>
    </row>
    <row r="2457" spans="1:12" x14ac:dyDescent="0.3">
      <c r="A2457" s="11" t="s">
        <v>5477</v>
      </c>
      <c r="B2457" s="11" t="s">
        <v>292</v>
      </c>
      <c r="C2457" s="11" t="s">
        <v>5393</v>
      </c>
      <c r="D2457" s="11" t="s">
        <v>5394</v>
      </c>
      <c r="E2457" s="11" t="s">
        <v>5478</v>
      </c>
      <c r="F2457" s="12">
        <v>8</v>
      </c>
      <c r="G2457" s="12">
        <v>2</v>
      </c>
      <c r="H2457" s="13">
        <v>3.4500000000000003E-2</v>
      </c>
      <c r="I2457" s="14">
        <v>0.89990901000000001</v>
      </c>
      <c r="J2457" s="15">
        <v>0.7</v>
      </c>
      <c r="K2457" s="16" t="s">
        <v>297</v>
      </c>
      <c r="L2457" t="str">
        <f t="shared" si="38"/>
        <v>none</v>
      </c>
    </row>
    <row r="2458" spans="1:12" x14ac:dyDescent="0.3">
      <c r="A2458" s="11" t="s">
        <v>5479</v>
      </c>
      <c r="B2458" s="11" t="s">
        <v>292</v>
      </c>
      <c r="C2458" s="11" t="s">
        <v>5393</v>
      </c>
      <c r="D2458" s="11" t="s">
        <v>5394</v>
      </c>
      <c r="E2458" s="11" t="s">
        <v>5480</v>
      </c>
      <c r="F2458" s="12">
        <v>32</v>
      </c>
      <c r="G2458" s="12">
        <v>7</v>
      </c>
      <c r="H2458" s="13">
        <v>2.1299999999999999E-2</v>
      </c>
      <c r="I2458" s="14">
        <v>1.1661037999999999</v>
      </c>
      <c r="J2458" s="15">
        <v>0.85</v>
      </c>
      <c r="K2458" s="16" t="s">
        <v>297</v>
      </c>
      <c r="L2458" t="str">
        <f t="shared" si="38"/>
        <v>none</v>
      </c>
    </row>
    <row r="2459" spans="1:12" x14ac:dyDescent="0.3">
      <c r="A2459" s="11" t="s">
        <v>5481</v>
      </c>
      <c r="B2459" s="11" t="s">
        <v>292</v>
      </c>
      <c r="C2459" s="11" t="s">
        <v>5393</v>
      </c>
      <c r="D2459" s="11" t="s">
        <v>5394</v>
      </c>
      <c r="E2459" s="11" t="s">
        <v>5482</v>
      </c>
      <c r="F2459" s="12">
        <v>8</v>
      </c>
      <c r="G2459" s="12">
        <v>2</v>
      </c>
      <c r="H2459" s="13">
        <v>4.6199999999999998E-2</v>
      </c>
      <c r="I2459" s="14">
        <v>1.0942020800000001</v>
      </c>
      <c r="J2459" s="15">
        <v>0.75</v>
      </c>
      <c r="K2459" s="16" t="s">
        <v>297</v>
      </c>
      <c r="L2459" t="str">
        <f t="shared" si="38"/>
        <v>none</v>
      </c>
    </row>
    <row r="2460" spans="1:12" x14ac:dyDescent="0.3">
      <c r="A2460" s="11" t="s">
        <v>5483</v>
      </c>
      <c r="B2460" s="11" t="s">
        <v>292</v>
      </c>
      <c r="C2460" s="11" t="s">
        <v>5393</v>
      </c>
      <c r="D2460" s="11" t="s">
        <v>5394</v>
      </c>
      <c r="E2460" s="11" t="s">
        <v>5484</v>
      </c>
      <c r="F2460" s="12">
        <v>11</v>
      </c>
      <c r="G2460" s="12">
        <v>3</v>
      </c>
      <c r="H2460" s="13">
        <v>2.98E-2</v>
      </c>
      <c r="I2460" s="14">
        <v>0.97529663</v>
      </c>
      <c r="J2460" s="15">
        <v>0.7</v>
      </c>
      <c r="K2460" s="16" t="s">
        <v>297</v>
      </c>
      <c r="L2460" t="str">
        <f t="shared" si="38"/>
        <v>none</v>
      </c>
    </row>
    <row r="2461" spans="1:12" x14ac:dyDescent="0.3">
      <c r="A2461" s="11" t="s">
        <v>5485</v>
      </c>
      <c r="B2461" s="11" t="s">
        <v>292</v>
      </c>
      <c r="C2461" s="11" t="s">
        <v>5393</v>
      </c>
      <c r="D2461" s="11" t="s">
        <v>5394</v>
      </c>
      <c r="E2461" s="11" t="s">
        <v>5486</v>
      </c>
      <c r="F2461" s="12">
        <v>52</v>
      </c>
      <c r="G2461" s="12">
        <v>14</v>
      </c>
      <c r="H2461" s="13">
        <v>4.7199999999999999E-2</v>
      </c>
      <c r="I2461" s="14">
        <v>1.0814354799999999</v>
      </c>
      <c r="J2461" s="15">
        <v>0.75</v>
      </c>
      <c r="K2461" s="16" t="s">
        <v>297</v>
      </c>
      <c r="L2461" t="str">
        <f t="shared" si="38"/>
        <v>none</v>
      </c>
    </row>
    <row r="2462" spans="1:12" x14ac:dyDescent="0.3">
      <c r="A2462" s="11" t="s">
        <v>5487</v>
      </c>
      <c r="B2462" s="11" t="s">
        <v>292</v>
      </c>
      <c r="C2462" s="11" t="s">
        <v>5393</v>
      </c>
      <c r="D2462" s="11" t="s">
        <v>5394</v>
      </c>
      <c r="E2462" s="11" t="s">
        <v>5488</v>
      </c>
      <c r="F2462" s="12">
        <v>21</v>
      </c>
      <c r="G2462" s="12">
        <v>5</v>
      </c>
      <c r="H2462" s="13">
        <v>7.2499999999999995E-2</v>
      </c>
      <c r="I2462" s="14">
        <v>0.95628299999999999</v>
      </c>
      <c r="J2462" s="15">
        <v>0.7</v>
      </c>
      <c r="K2462" s="16" t="s">
        <v>297</v>
      </c>
      <c r="L2462" t="str">
        <f t="shared" si="38"/>
        <v>none</v>
      </c>
    </row>
    <row r="2463" spans="1:12" x14ac:dyDescent="0.3">
      <c r="A2463" s="11" t="s">
        <v>5489</v>
      </c>
      <c r="B2463" s="11" t="s">
        <v>292</v>
      </c>
      <c r="C2463" s="11" t="s">
        <v>5393</v>
      </c>
      <c r="D2463" s="11" t="s">
        <v>5394</v>
      </c>
      <c r="E2463" s="11" t="s">
        <v>5490</v>
      </c>
      <c r="F2463" s="12">
        <v>24</v>
      </c>
      <c r="G2463" s="12">
        <v>6</v>
      </c>
      <c r="H2463" s="13">
        <v>6.0400000000000002E-2</v>
      </c>
      <c r="I2463" s="14">
        <v>1.15516822</v>
      </c>
      <c r="J2463" s="15">
        <v>0.85</v>
      </c>
      <c r="K2463" s="16" t="s">
        <v>297</v>
      </c>
      <c r="L2463" t="str">
        <f t="shared" si="38"/>
        <v>none</v>
      </c>
    </row>
    <row r="2464" spans="1:12" x14ac:dyDescent="0.3">
      <c r="A2464" s="11" t="s">
        <v>5491</v>
      </c>
      <c r="B2464" s="11" t="s">
        <v>292</v>
      </c>
      <c r="C2464" s="11" t="s">
        <v>5393</v>
      </c>
      <c r="D2464" s="11" t="s">
        <v>5394</v>
      </c>
      <c r="E2464" s="11" t="s">
        <v>5492</v>
      </c>
      <c r="F2464" s="12">
        <v>14</v>
      </c>
      <c r="G2464" s="12">
        <v>4</v>
      </c>
      <c r="H2464" s="13">
        <v>3.27E-2</v>
      </c>
      <c r="I2464" s="14">
        <v>1.2028493200000001</v>
      </c>
      <c r="J2464" s="15">
        <v>0.8</v>
      </c>
      <c r="K2464" s="16" t="s">
        <v>297</v>
      </c>
      <c r="L2464" t="str">
        <f t="shared" si="38"/>
        <v>none</v>
      </c>
    </row>
    <row r="2465" spans="1:12" x14ac:dyDescent="0.3">
      <c r="A2465" s="18" t="s">
        <v>5493</v>
      </c>
      <c r="B2465" s="11" t="s">
        <v>292</v>
      </c>
      <c r="C2465" s="11" t="s">
        <v>5393</v>
      </c>
      <c r="D2465" s="11" t="s">
        <v>5394</v>
      </c>
      <c r="E2465" s="11" t="s">
        <v>5494</v>
      </c>
      <c r="F2465" s="12">
        <v>16</v>
      </c>
      <c r="G2465" s="12">
        <v>4</v>
      </c>
      <c r="H2465" s="13">
        <v>4.2700000000000002E-2</v>
      </c>
      <c r="I2465" s="14">
        <v>1.0984154699999999</v>
      </c>
      <c r="J2465" s="15">
        <v>0.8</v>
      </c>
      <c r="K2465" s="16" t="s">
        <v>297</v>
      </c>
      <c r="L2465" t="str">
        <f t="shared" si="38"/>
        <v>none</v>
      </c>
    </row>
    <row r="2466" spans="1:12" x14ac:dyDescent="0.3">
      <c r="A2466" s="11" t="s">
        <v>5495</v>
      </c>
      <c r="B2466" s="11" t="s">
        <v>292</v>
      </c>
      <c r="C2466" s="11" t="s">
        <v>5393</v>
      </c>
      <c r="D2466" s="11" t="s">
        <v>5394</v>
      </c>
      <c r="E2466" s="11" t="s">
        <v>5496</v>
      </c>
      <c r="F2466" s="12">
        <v>14</v>
      </c>
      <c r="G2466" s="12">
        <v>3</v>
      </c>
      <c r="H2466" s="13">
        <v>4.19E-2</v>
      </c>
      <c r="I2466" s="14">
        <v>1.0789272000000001</v>
      </c>
      <c r="J2466" s="15">
        <v>0.8</v>
      </c>
      <c r="K2466" s="16" t="s">
        <v>297</v>
      </c>
      <c r="L2466" t="str">
        <f t="shared" si="38"/>
        <v>none</v>
      </c>
    </row>
    <row r="2467" spans="1:12" x14ac:dyDescent="0.3">
      <c r="A2467" s="11" t="s">
        <v>5497</v>
      </c>
      <c r="B2467" s="11" t="s">
        <v>292</v>
      </c>
      <c r="C2467" s="11" t="s">
        <v>5393</v>
      </c>
      <c r="D2467" s="11" t="s">
        <v>5394</v>
      </c>
      <c r="E2467" s="11" t="s">
        <v>5498</v>
      </c>
      <c r="F2467" s="12">
        <v>14</v>
      </c>
      <c r="G2467" s="12">
        <v>4</v>
      </c>
      <c r="H2467" s="13">
        <v>4.6199999999999998E-2</v>
      </c>
      <c r="I2467" s="14">
        <v>1.1131279300000001</v>
      </c>
      <c r="J2467" s="15">
        <v>0.8</v>
      </c>
      <c r="K2467" s="16" t="s">
        <v>297</v>
      </c>
      <c r="L2467" t="str">
        <f t="shared" si="38"/>
        <v>none</v>
      </c>
    </row>
    <row r="2468" spans="1:12" x14ac:dyDescent="0.3">
      <c r="A2468" s="11" t="s">
        <v>5499</v>
      </c>
      <c r="B2468" s="11" t="s">
        <v>292</v>
      </c>
      <c r="C2468" s="11" t="s">
        <v>5393</v>
      </c>
      <c r="D2468" s="11" t="s">
        <v>5394</v>
      </c>
      <c r="E2468" s="11" t="s">
        <v>5500</v>
      </c>
      <c r="F2468" s="12">
        <v>11</v>
      </c>
      <c r="G2468" s="12">
        <v>3</v>
      </c>
      <c r="H2468" s="13">
        <v>3.5999999999999997E-2</v>
      </c>
      <c r="I2468" s="14">
        <v>0.95778414999999995</v>
      </c>
      <c r="J2468" s="15">
        <v>0.7</v>
      </c>
      <c r="K2468" s="16" t="s">
        <v>297</v>
      </c>
      <c r="L2468" t="str">
        <f t="shared" si="38"/>
        <v>none</v>
      </c>
    </row>
    <row r="2469" spans="1:12" x14ac:dyDescent="0.3">
      <c r="A2469" s="18" t="s">
        <v>5501</v>
      </c>
      <c r="B2469" s="11" t="s">
        <v>292</v>
      </c>
      <c r="C2469" s="11" t="s">
        <v>5393</v>
      </c>
      <c r="D2469" s="11" t="s">
        <v>5394</v>
      </c>
      <c r="E2469" s="11" t="s">
        <v>5502</v>
      </c>
      <c r="F2469" s="12">
        <v>11</v>
      </c>
      <c r="G2469" s="12">
        <v>3</v>
      </c>
      <c r="H2469" s="13">
        <v>3.4200000000000001E-2</v>
      </c>
      <c r="I2469" s="14">
        <v>0.97872340000000002</v>
      </c>
      <c r="J2469" s="15">
        <v>0.7</v>
      </c>
      <c r="K2469" s="16" t="s">
        <v>297</v>
      </c>
      <c r="L2469" t="str">
        <f t="shared" si="38"/>
        <v>none</v>
      </c>
    </row>
    <row r="2470" spans="1:12" x14ac:dyDescent="0.3">
      <c r="A2470" s="11" t="s">
        <v>5503</v>
      </c>
      <c r="B2470" s="11" t="s">
        <v>292</v>
      </c>
      <c r="C2470" s="11" t="s">
        <v>5393</v>
      </c>
      <c r="D2470" s="11" t="s">
        <v>5394</v>
      </c>
      <c r="E2470" s="11" t="s">
        <v>5504</v>
      </c>
      <c r="F2470" s="12">
        <v>12</v>
      </c>
      <c r="G2470" s="12">
        <v>3</v>
      </c>
      <c r="H2470" s="13">
        <v>5.5899999999999998E-2</v>
      </c>
      <c r="I2470" s="14">
        <v>0.90874308000000004</v>
      </c>
      <c r="J2470" s="15">
        <v>0.7</v>
      </c>
      <c r="K2470" s="16" t="s">
        <v>297</v>
      </c>
      <c r="L2470" t="str">
        <f t="shared" si="38"/>
        <v>none</v>
      </c>
    </row>
    <row r="2471" spans="1:12" x14ac:dyDescent="0.3">
      <c r="A2471" s="11" t="s">
        <v>5505</v>
      </c>
      <c r="B2471" s="11" t="s">
        <v>292</v>
      </c>
      <c r="C2471" s="11" t="s">
        <v>5393</v>
      </c>
      <c r="D2471" s="11" t="s">
        <v>5394</v>
      </c>
      <c r="E2471" s="11" t="s">
        <v>5506</v>
      </c>
      <c r="F2471" s="12">
        <v>19</v>
      </c>
      <c r="G2471" s="12">
        <v>5</v>
      </c>
      <c r="H2471" s="13">
        <v>2.7799999999999998E-2</v>
      </c>
      <c r="I2471" s="14">
        <v>0.96814237999999997</v>
      </c>
      <c r="J2471" s="15">
        <v>0.7</v>
      </c>
      <c r="K2471" s="16" t="s">
        <v>297</v>
      </c>
      <c r="L2471" t="str">
        <f t="shared" si="38"/>
        <v>none</v>
      </c>
    </row>
    <row r="2472" spans="1:12" x14ac:dyDescent="0.3">
      <c r="A2472" s="11" t="s">
        <v>5507</v>
      </c>
      <c r="B2472" s="11" t="s">
        <v>292</v>
      </c>
      <c r="C2472" s="11" t="s">
        <v>5393</v>
      </c>
      <c r="D2472" s="11" t="s">
        <v>5394</v>
      </c>
      <c r="E2472" s="11" t="s">
        <v>5508</v>
      </c>
      <c r="F2472" s="12">
        <v>15</v>
      </c>
      <c r="G2472" s="12">
        <v>4</v>
      </c>
      <c r="H2472" s="13">
        <v>7.51E-2</v>
      </c>
      <c r="I2472" s="14">
        <v>1.1906244699999999</v>
      </c>
      <c r="J2472" s="15">
        <v>0.85</v>
      </c>
      <c r="K2472" s="16" t="s">
        <v>297</v>
      </c>
      <c r="L2472" t="str">
        <f t="shared" si="38"/>
        <v>none</v>
      </c>
    </row>
    <row r="2473" spans="1:12" x14ac:dyDescent="0.3">
      <c r="A2473" s="11" t="s">
        <v>5509</v>
      </c>
      <c r="B2473" s="11" t="s">
        <v>292</v>
      </c>
      <c r="C2473" s="11" t="s">
        <v>5393</v>
      </c>
      <c r="D2473" s="11" t="s">
        <v>5394</v>
      </c>
      <c r="E2473" s="11" t="s">
        <v>5510</v>
      </c>
      <c r="F2473" s="12">
        <v>23</v>
      </c>
      <c r="G2473" s="12">
        <v>6</v>
      </c>
      <c r="H2473" s="13">
        <v>8.3699999999999997E-2</v>
      </c>
      <c r="I2473" s="14">
        <v>1.0923778</v>
      </c>
      <c r="J2473" s="15">
        <v>0.8</v>
      </c>
      <c r="K2473" s="16" t="s">
        <v>297</v>
      </c>
      <c r="L2473" t="str">
        <f t="shared" si="38"/>
        <v>none</v>
      </c>
    </row>
    <row r="2474" spans="1:12" x14ac:dyDescent="0.3">
      <c r="A2474" s="11" t="s">
        <v>5511</v>
      </c>
      <c r="B2474" s="11" t="s">
        <v>292</v>
      </c>
      <c r="C2474" s="11" t="s">
        <v>5393</v>
      </c>
      <c r="D2474" s="11" t="s">
        <v>5394</v>
      </c>
      <c r="E2474" s="11" t="s">
        <v>5512</v>
      </c>
      <c r="F2474" s="12">
        <v>8</v>
      </c>
      <c r="G2474" s="12">
        <v>2</v>
      </c>
      <c r="H2474" s="13">
        <v>3.1099999999999999E-2</v>
      </c>
      <c r="I2474" s="14">
        <v>0.97371368000000003</v>
      </c>
      <c r="J2474" s="15">
        <v>0.7</v>
      </c>
      <c r="K2474" s="16" t="s">
        <v>297</v>
      </c>
      <c r="L2474" t="str">
        <f t="shared" si="38"/>
        <v>none</v>
      </c>
    </row>
    <row r="2475" spans="1:12" x14ac:dyDescent="0.3">
      <c r="A2475" s="18" t="s">
        <v>5513</v>
      </c>
      <c r="B2475" s="11" t="s">
        <v>292</v>
      </c>
      <c r="C2475" s="11" t="s">
        <v>5393</v>
      </c>
      <c r="D2475" s="11" t="s">
        <v>5394</v>
      </c>
      <c r="E2475" s="11" t="s">
        <v>5514</v>
      </c>
      <c r="F2475" s="12">
        <v>14</v>
      </c>
      <c r="G2475" s="12">
        <v>4</v>
      </c>
      <c r="H2475" s="13">
        <v>3.2500000000000001E-2</v>
      </c>
      <c r="I2475" s="14">
        <v>0.95459428999999996</v>
      </c>
      <c r="J2475" s="15">
        <v>0.7</v>
      </c>
      <c r="K2475" s="16" t="s">
        <v>297</v>
      </c>
      <c r="L2475" t="str">
        <f t="shared" si="38"/>
        <v>none</v>
      </c>
    </row>
    <row r="2476" spans="1:12" x14ac:dyDescent="0.3">
      <c r="A2476" s="11" t="s">
        <v>5515</v>
      </c>
      <c r="B2476" s="11" t="s">
        <v>292</v>
      </c>
      <c r="C2476" s="11" t="s">
        <v>5393</v>
      </c>
      <c r="D2476" s="11" t="s">
        <v>5394</v>
      </c>
      <c r="E2476" s="11" t="s">
        <v>5516</v>
      </c>
      <c r="F2476" s="12">
        <v>37</v>
      </c>
      <c r="G2476" s="12">
        <v>9</v>
      </c>
      <c r="H2476" s="13">
        <v>3.0200000000000001E-2</v>
      </c>
      <c r="I2476" s="14">
        <v>1.1796541199999999</v>
      </c>
      <c r="J2476" s="15">
        <v>0.8</v>
      </c>
      <c r="K2476" s="16" t="s">
        <v>297</v>
      </c>
      <c r="L2476" t="str">
        <f t="shared" si="38"/>
        <v>none</v>
      </c>
    </row>
    <row r="2477" spans="1:12" x14ac:dyDescent="0.3">
      <c r="A2477" s="11" t="s">
        <v>5517</v>
      </c>
      <c r="B2477" s="11" t="s">
        <v>292</v>
      </c>
      <c r="C2477" s="11" t="s">
        <v>5393</v>
      </c>
      <c r="D2477" s="11" t="s">
        <v>5394</v>
      </c>
      <c r="E2477" s="11" t="s">
        <v>5518</v>
      </c>
      <c r="F2477" s="12">
        <v>10</v>
      </c>
      <c r="G2477" s="12">
        <v>2</v>
      </c>
      <c r="H2477" s="13">
        <v>7.7700000000000005E-2</v>
      </c>
      <c r="I2477" s="14">
        <v>0.96163617000000001</v>
      </c>
      <c r="J2477" s="15">
        <v>0.7</v>
      </c>
      <c r="K2477" s="16" t="s">
        <v>297</v>
      </c>
      <c r="L2477" t="str">
        <f t="shared" si="38"/>
        <v>none</v>
      </c>
    </row>
    <row r="2478" spans="1:12" x14ac:dyDescent="0.3">
      <c r="A2478" s="11" t="s">
        <v>5519</v>
      </c>
      <c r="B2478" s="11" t="s">
        <v>292</v>
      </c>
      <c r="C2478" s="11" t="s">
        <v>5393</v>
      </c>
      <c r="D2478" s="11" t="s">
        <v>5394</v>
      </c>
      <c r="E2478" s="11" t="s">
        <v>5520</v>
      </c>
      <c r="F2478" s="12">
        <v>12</v>
      </c>
      <c r="G2478" s="12">
        <v>3</v>
      </c>
      <c r="H2478" s="13">
        <v>7.0900000000000005E-2</v>
      </c>
      <c r="I2478" s="14">
        <v>0.96024403000000003</v>
      </c>
      <c r="J2478" s="15">
        <v>0.7</v>
      </c>
      <c r="K2478" s="16" t="s">
        <v>297</v>
      </c>
      <c r="L2478" t="str">
        <f t="shared" si="38"/>
        <v>none</v>
      </c>
    </row>
    <row r="2479" spans="1:12" x14ac:dyDescent="0.3">
      <c r="A2479" s="11" t="s">
        <v>5521</v>
      </c>
      <c r="B2479" s="11" t="s">
        <v>292</v>
      </c>
      <c r="C2479" s="11" t="s">
        <v>5393</v>
      </c>
      <c r="D2479" s="11" t="s">
        <v>5394</v>
      </c>
      <c r="E2479" s="11" t="s">
        <v>5522</v>
      </c>
      <c r="F2479" s="12">
        <v>16</v>
      </c>
      <c r="G2479" s="12">
        <v>4</v>
      </c>
      <c r="H2479" s="13">
        <v>1.9199999999999998E-2</v>
      </c>
      <c r="I2479" s="14">
        <v>1.1859956199999999</v>
      </c>
      <c r="J2479" s="15">
        <v>0.8</v>
      </c>
      <c r="K2479" s="16" t="s">
        <v>297</v>
      </c>
      <c r="L2479" t="str">
        <f t="shared" si="38"/>
        <v>none</v>
      </c>
    </row>
    <row r="2480" spans="1:12" x14ac:dyDescent="0.3">
      <c r="A2480" s="18" t="s">
        <v>5523</v>
      </c>
      <c r="B2480" s="11" t="s">
        <v>292</v>
      </c>
      <c r="C2480" s="11" t="s">
        <v>5393</v>
      </c>
      <c r="D2480" s="11" t="s">
        <v>5394</v>
      </c>
      <c r="E2480" s="11" t="s">
        <v>5524</v>
      </c>
      <c r="F2480" s="12">
        <v>17</v>
      </c>
      <c r="G2480" s="12">
        <v>4</v>
      </c>
      <c r="H2480" s="13">
        <v>5.0700000000000002E-2</v>
      </c>
      <c r="I2480" s="14">
        <v>0.95464559000000004</v>
      </c>
      <c r="J2480" s="15">
        <v>0.7</v>
      </c>
      <c r="K2480" s="16" t="s">
        <v>297</v>
      </c>
      <c r="L2480" t="str">
        <f t="shared" si="38"/>
        <v>none</v>
      </c>
    </row>
    <row r="2481" spans="1:12" x14ac:dyDescent="0.3">
      <c r="A2481" s="11" t="s">
        <v>5525</v>
      </c>
      <c r="B2481" s="11" t="s">
        <v>292</v>
      </c>
      <c r="C2481" s="11" t="s">
        <v>5393</v>
      </c>
      <c r="D2481" s="11" t="s">
        <v>5394</v>
      </c>
      <c r="E2481" s="11" t="s">
        <v>5526</v>
      </c>
      <c r="F2481" s="12">
        <v>11</v>
      </c>
      <c r="G2481" s="12">
        <v>3</v>
      </c>
      <c r="H2481" s="13">
        <v>2.9899999999999999E-2</v>
      </c>
      <c r="I2481" s="14">
        <v>0.94237932000000002</v>
      </c>
      <c r="J2481" s="15">
        <v>0.7</v>
      </c>
      <c r="K2481" s="16" t="s">
        <v>297</v>
      </c>
      <c r="L2481" t="str">
        <f t="shared" si="38"/>
        <v>none</v>
      </c>
    </row>
    <row r="2482" spans="1:12" x14ac:dyDescent="0.3">
      <c r="A2482" s="18" t="s">
        <v>5529</v>
      </c>
      <c r="B2482" s="11" t="s">
        <v>292</v>
      </c>
      <c r="C2482" s="11" t="s">
        <v>5527</v>
      </c>
      <c r="D2482" s="11" t="s">
        <v>5528</v>
      </c>
      <c r="E2482" s="11" t="s">
        <v>5530</v>
      </c>
      <c r="F2482" s="12">
        <v>710</v>
      </c>
      <c r="G2482" s="12">
        <v>284</v>
      </c>
      <c r="H2482" s="13">
        <v>0.1575</v>
      </c>
      <c r="I2482" s="14">
        <v>3.3306170000000003E-2</v>
      </c>
      <c r="J2482" s="15">
        <v>0.01</v>
      </c>
      <c r="K2482" s="16" t="s">
        <v>331</v>
      </c>
      <c r="L2482" t="str">
        <f t="shared" si="38"/>
        <v>none</v>
      </c>
    </row>
    <row r="2483" spans="1:12" x14ac:dyDescent="0.3">
      <c r="A2483" s="18" t="s">
        <v>5531</v>
      </c>
      <c r="B2483" s="11" t="s">
        <v>292</v>
      </c>
      <c r="C2483" s="11" t="s">
        <v>5527</v>
      </c>
      <c r="D2483" s="11" t="s">
        <v>5528</v>
      </c>
      <c r="E2483" s="11" t="s">
        <v>5532</v>
      </c>
      <c r="F2483" s="12">
        <v>73</v>
      </c>
      <c r="G2483" s="12">
        <v>22</v>
      </c>
      <c r="H2483" s="13">
        <v>0.307</v>
      </c>
      <c r="I2483" s="14">
        <v>0.11145106</v>
      </c>
      <c r="J2483" s="15">
        <v>0.01</v>
      </c>
      <c r="K2483" s="16" t="s">
        <v>331</v>
      </c>
      <c r="L2483" t="str">
        <f t="shared" si="38"/>
        <v>none</v>
      </c>
    </row>
    <row r="2484" spans="1:12" x14ac:dyDescent="0.3">
      <c r="A2484" s="11" t="s">
        <v>5533</v>
      </c>
      <c r="B2484" s="11" t="s">
        <v>292</v>
      </c>
      <c r="C2484" s="11" t="s">
        <v>5527</v>
      </c>
      <c r="D2484" s="11" t="s">
        <v>5528</v>
      </c>
      <c r="E2484" s="11" t="s">
        <v>5534</v>
      </c>
      <c r="F2484" s="12">
        <v>25</v>
      </c>
      <c r="G2484" s="12">
        <v>6</v>
      </c>
      <c r="H2484" s="13">
        <v>0.3609</v>
      </c>
      <c r="I2484" s="14">
        <v>0.28073787</v>
      </c>
      <c r="J2484" s="15">
        <v>0.03</v>
      </c>
      <c r="K2484" s="16" t="s">
        <v>297</v>
      </c>
      <c r="L2484" t="str">
        <f t="shared" si="38"/>
        <v>none</v>
      </c>
    </row>
    <row r="2485" spans="1:12" x14ac:dyDescent="0.3">
      <c r="A2485" s="11" t="s">
        <v>5535</v>
      </c>
      <c r="B2485" s="11" t="s">
        <v>292</v>
      </c>
      <c r="C2485" s="11" t="s">
        <v>5527</v>
      </c>
      <c r="D2485" s="11" t="s">
        <v>5528</v>
      </c>
      <c r="E2485" s="11" t="s">
        <v>5536</v>
      </c>
      <c r="F2485" s="12">
        <v>15</v>
      </c>
      <c r="G2485" s="12">
        <v>4</v>
      </c>
      <c r="H2485" s="13">
        <v>0.15260000000000001</v>
      </c>
      <c r="I2485" s="14">
        <v>1.7146970000000001E-2</v>
      </c>
      <c r="J2485" s="15">
        <v>0.01</v>
      </c>
      <c r="K2485" s="16" t="s">
        <v>331</v>
      </c>
      <c r="L2485" t="str">
        <f t="shared" si="38"/>
        <v>none</v>
      </c>
    </row>
    <row r="2486" spans="1:12" x14ac:dyDescent="0.3">
      <c r="A2486" s="11" t="s">
        <v>5537</v>
      </c>
      <c r="B2486" s="11" t="s">
        <v>292</v>
      </c>
      <c r="C2486" s="11" t="s">
        <v>5527</v>
      </c>
      <c r="D2486" s="11" t="s">
        <v>5528</v>
      </c>
      <c r="E2486" s="11" t="s">
        <v>5538</v>
      </c>
      <c r="F2486" s="12">
        <v>45</v>
      </c>
      <c r="G2486" s="12">
        <v>15</v>
      </c>
      <c r="H2486" s="13">
        <v>0.42099999999999999</v>
      </c>
      <c r="I2486" s="14">
        <v>0.16225725999999999</v>
      </c>
      <c r="J2486" s="15">
        <v>0.01</v>
      </c>
      <c r="K2486" s="16" t="s">
        <v>297</v>
      </c>
      <c r="L2486" t="str">
        <f t="shared" si="38"/>
        <v>none</v>
      </c>
    </row>
    <row r="2487" spans="1:12" x14ac:dyDescent="0.3">
      <c r="A2487" s="11" t="s">
        <v>5539</v>
      </c>
      <c r="B2487" s="11" t="s">
        <v>292</v>
      </c>
      <c r="C2487" s="11" t="s">
        <v>5527</v>
      </c>
      <c r="D2487" s="11" t="s">
        <v>5528</v>
      </c>
      <c r="E2487" s="11" t="s">
        <v>5540</v>
      </c>
      <c r="F2487" s="12">
        <v>9</v>
      </c>
      <c r="G2487" s="12">
        <v>0</v>
      </c>
      <c r="H2487" s="13">
        <v>7.1099999999999997E-2</v>
      </c>
      <c r="I2487" s="14">
        <v>0.13292117000000001</v>
      </c>
      <c r="J2487" s="15">
        <v>0.01</v>
      </c>
      <c r="K2487" s="16" t="s">
        <v>370</v>
      </c>
      <c r="L2487" t="str">
        <f t="shared" si="38"/>
        <v>none</v>
      </c>
    </row>
    <row r="2488" spans="1:12" x14ac:dyDescent="0.3">
      <c r="A2488" s="11" t="s">
        <v>5541</v>
      </c>
      <c r="B2488" s="11" t="s">
        <v>292</v>
      </c>
      <c r="C2488" s="11" t="s">
        <v>5527</v>
      </c>
      <c r="D2488" s="11" t="s">
        <v>5528</v>
      </c>
      <c r="E2488" s="11" t="s">
        <v>5542</v>
      </c>
      <c r="F2488" s="12">
        <v>726</v>
      </c>
      <c r="G2488" s="12">
        <v>290</v>
      </c>
      <c r="H2488" s="13">
        <v>0.2707</v>
      </c>
      <c r="I2488" s="14">
        <v>2.4373829999999999E-2</v>
      </c>
      <c r="J2488" s="15">
        <v>0.01</v>
      </c>
      <c r="K2488" s="16" t="s">
        <v>331</v>
      </c>
      <c r="L2488" t="str">
        <f t="shared" si="38"/>
        <v>none</v>
      </c>
    </row>
    <row r="2489" spans="1:12" x14ac:dyDescent="0.3">
      <c r="A2489" s="18" t="s">
        <v>5543</v>
      </c>
      <c r="B2489" s="11" t="s">
        <v>292</v>
      </c>
      <c r="C2489" s="11" t="s">
        <v>5527</v>
      </c>
      <c r="D2489" s="11" t="s">
        <v>5528</v>
      </c>
      <c r="E2489" s="11" t="s">
        <v>5544</v>
      </c>
      <c r="F2489" s="12">
        <v>6882</v>
      </c>
      <c r="G2489" s="12">
        <v>2271</v>
      </c>
      <c r="H2489" s="13">
        <v>0.30199999999999999</v>
      </c>
      <c r="I2489" s="14">
        <v>5.2304429999999999E-2</v>
      </c>
      <c r="J2489" s="15">
        <v>0.01</v>
      </c>
      <c r="K2489" s="16" t="s">
        <v>297</v>
      </c>
      <c r="L2489" t="str">
        <f t="shared" si="38"/>
        <v>none</v>
      </c>
    </row>
    <row r="2490" spans="1:12" x14ac:dyDescent="0.3">
      <c r="A2490" s="11" t="s">
        <v>5545</v>
      </c>
      <c r="B2490" s="11" t="s">
        <v>292</v>
      </c>
      <c r="C2490" s="11" t="s">
        <v>5527</v>
      </c>
      <c r="D2490" s="11" t="s">
        <v>5528</v>
      </c>
      <c r="E2490" s="11" t="s">
        <v>5546</v>
      </c>
      <c r="F2490" s="12">
        <v>41</v>
      </c>
      <c r="G2490" s="12">
        <v>13</v>
      </c>
      <c r="H2490" s="13">
        <v>0.1086</v>
      </c>
      <c r="I2490" s="14">
        <v>0.24276951999999999</v>
      </c>
      <c r="J2490" s="15">
        <v>0.01</v>
      </c>
      <c r="K2490" s="16" t="s">
        <v>297</v>
      </c>
      <c r="L2490" t="str">
        <f t="shared" si="38"/>
        <v>none</v>
      </c>
    </row>
    <row r="2491" spans="1:12" x14ac:dyDescent="0.3">
      <c r="A2491" s="11" t="s">
        <v>5547</v>
      </c>
      <c r="B2491" s="11" t="s">
        <v>292</v>
      </c>
      <c r="C2491" s="11" t="s">
        <v>5527</v>
      </c>
      <c r="D2491" s="11" t="s">
        <v>5528</v>
      </c>
      <c r="E2491" s="11" t="s">
        <v>5548</v>
      </c>
      <c r="F2491" s="12">
        <v>5537</v>
      </c>
      <c r="G2491" s="12">
        <v>1938</v>
      </c>
      <c r="H2491" s="13">
        <v>0.16589999999999999</v>
      </c>
      <c r="I2491" s="14">
        <v>5.299454E-2</v>
      </c>
      <c r="J2491" s="15">
        <v>0.01</v>
      </c>
      <c r="K2491" s="16" t="s">
        <v>297</v>
      </c>
      <c r="L2491" t="str">
        <f t="shared" si="38"/>
        <v>none</v>
      </c>
    </row>
    <row r="2492" spans="1:12" x14ac:dyDescent="0.3">
      <c r="A2492" s="18" t="s">
        <v>5549</v>
      </c>
      <c r="B2492" s="11" t="s">
        <v>292</v>
      </c>
      <c r="C2492" s="11" t="s">
        <v>5527</v>
      </c>
      <c r="D2492" s="11" t="s">
        <v>5528</v>
      </c>
      <c r="E2492" s="11" t="s">
        <v>5550</v>
      </c>
      <c r="F2492" s="12">
        <v>16</v>
      </c>
      <c r="G2492" s="12">
        <v>1</v>
      </c>
      <c r="H2492" s="13">
        <v>6.7599999999999993E-2</v>
      </c>
      <c r="I2492" s="14">
        <v>9.2476600000000006E-2</v>
      </c>
      <c r="J2492" s="15">
        <v>0.01</v>
      </c>
      <c r="K2492" s="16" t="s">
        <v>370</v>
      </c>
      <c r="L2492" t="str">
        <f t="shared" si="38"/>
        <v>none</v>
      </c>
    </row>
    <row r="2493" spans="1:12" x14ac:dyDescent="0.3">
      <c r="A2493" s="11" t="s">
        <v>5551</v>
      </c>
      <c r="B2493" s="11" t="s">
        <v>292</v>
      </c>
      <c r="C2493" s="11" t="s">
        <v>5527</v>
      </c>
      <c r="D2493" s="11" t="s">
        <v>5528</v>
      </c>
      <c r="E2493" s="11" t="s">
        <v>5552</v>
      </c>
      <c r="F2493" s="12">
        <v>19</v>
      </c>
      <c r="G2493" s="12">
        <v>5</v>
      </c>
      <c r="H2493" s="13">
        <v>0.48509999999999998</v>
      </c>
      <c r="I2493" s="14">
        <v>2.0068809999999999E-2</v>
      </c>
      <c r="J2493" s="15">
        <v>0.01</v>
      </c>
      <c r="K2493" s="16" t="s">
        <v>331</v>
      </c>
      <c r="L2493" t="str">
        <f t="shared" si="38"/>
        <v>none</v>
      </c>
    </row>
    <row r="2494" spans="1:12" x14ac:dyDescent="0.3">
      <c r="A2494" s="11" t="s">
        <v>5553</v>
      </c>
      <c r="B2494" s="11" t="s">
        <v>292</v>
      </c>
      <c r="C2494" s="11" t="s">
        <v>5527</v>
      </c>
      <c r="D2494" s="11" t="s">
        <v>5528</v>
      </c>
      <c r="E2494" s="11" t="s">
        <v>5554</v>
      </c>
      <c r="F2494" s="12">
        <v>1927</v>
      </c>
      <c r="G2494" s="12">
        <v>674</v>
      </c>
      <c r="H2494" s="13">
        <v>0.1547</v>
      </c>
      <c r="I2494" s="14">
        <v>2.33393E-2</v>
      </c>
      <c r="J2494" s="15">
        <v>0.01</v>
      </c>
      <c r="K2494" s="16" t="s">
        <v>331</v>
      </c>
      <c r="L2494" t="str">
        <f t="shared" si="38"/>
        <v>none</v>
      </c>
    </row>
    <row r="2495" spans="1:12" x14ac:dyDescent="0.3">
      <c r="A2495" s="11" t="s">
        <v>5555</v>
      </c>
      <c r="B2495" s="11" t="s">
        <v>292</v>
      </c>
      <c r="C2495" s="11" t="s">
        <v>5527</v>
      </c>
      <c r="D2495" s="11" t="s">
        <v>5528</v>
      </c>
      <c r="E2495" s="11" t="s">
        <v>5556</v>
      </c>
      <c r="F2495" s="12">
        <v>17</v>
      </c>
      <c r="G2495" s="12">
        <v>6</v>
      </c>
      <c r="H2495" s="13">
        <v>7.6600000000000001E-2</v>
      </c>
      <c r="I2495" s="14">
        <v>7.802191E-2</v>
      </c>
      <c r="J2495" s="15">
        <v>0.01</v>
      </c>
      <c r="K2495" s="16" t="s">
        <v>331</v>
      </c>
      <c r="L2495" t="str">
        <f t="shared" si="38"/>
        <v>none</v>
      </c>
    </row>
    <row r="2496" spans="1:12" x14ac:dyDescent="0.3">
      <c r="A2496" s="11" t="s">
        <v>5557</v>
      </c>
      <c r="B2496" s="11" t="s">
        <v>292</v>
      </c>
      <c r="C2496" s="11" t="s">
        <v>5527</v>
      </c>
      <c r="D2496" s="11" t="s">
        <v>5528</v>
      </c>
      <c r="E2496" s="11" t="s">
        <v>5558</v>
      </c>
      <c r="F2496" s="12">
        <v>33</v>
      </c>
      <c r="G2496" s="12">
        <v>10</v>
      </c>
      <c r="H2496" s="13">
        <v>0.4788</v>
      </c>
      <c r="I2496" s="14">
        <v>1.9643339999999999E-2</v>
      </c>
      <c r="J2496" s="15">
        <v>0.01</v>
      </c>
      <c r="K2496" s="16" t="s">
        <v>331</v>
      </c>
      <c r="L2496" t="str">
        <f t="shared" si="38"/>
        <v>none</v>
      </c>
    </row>
    <row r="2497" spans="1:12" x14ac:dyDescent="0.3">
      <c r="A2497" s="11" t="s">
        <v>5559</v>
      </c>
      <c r="B2497" s="11" t="s">
        <v>292</v>
      </c>
      <c r="C2497" s="11" t="s">
        <v>5527</v>
      </c>
      <c r="D2497" s="11" t="s">
        <v>5528</v>
      </c>
      <c r="E2497" s="11" t="s">
        <v>5560</v>
      </c>
      <c r="F2497" s="12">
        <v>1361</v>
      </c>
      <c r="G2497" s="12">
        <v>544</v>
      </c>
      <c r="H2497" s="13">
        <v>0.2447</v>
      </c>
      <c r="I2497" s="14">
        <v>2.733561E-2</v>
      </c>
      <c r="J2497" s="15">
        <v>0.01</v>
      </c>
      <c r="K2497" s="16" t="s">
        <v>331</v>
      </c>
      <c r="L2497" t="str">
        <f t="shared" si="38"/>
        <v>none</v>
      </c>
    </row>
    <row r="2498" spans="1:12" x14ac:dyDescent="0.3">
      <c r="A2498" s="11" t="s">
        <v>5561</v>
      </c>
      <c r="B2498" s="11" t="s">
        <v>292</v>
      </c>
      <c r="C2498" s="11" t="s">
        <v>5527</v>
      </c>
      <c r="D2498" s="11" t="s">
        <v>5528</v>
      </c>
      <c r="E2498" s="11" t="s">
        <v>5538</v>
      </c>
      <c r="F2498" s="12">
        <v>16</v>
      </c>
      <c r="G2498" s="12">
        <v>5</v>
      </c>
      <c r="H2498" s="13">
        <v>0.59079999999999999</v>
      </c>
      <c r="I2498" s="14">
        <v>0.16162857</v>
      </c>
      <c r="J2498" s="15">
        <v>0.01</v>
      </c>
      <c r="K2498" s="16" t="s">
        <v>297</v>
      </c>
      <c r="L2498" t="str">
        <f t="shared" si="38"/>
        <v>none</v>
      </c>
    </row>
    <row r="2499" spans="1:12" x14ac:dyDescent="0.3">
      <c r="A2499" s="11" t="s">
        <v>5564</v>
      </c>
      <c r="B2499" s="11" t="s">
        <v>292</v>
      </c>
      <c r="C2499" s="11" t="s">
        <v>5562</v>
      </c>
      <c r="D2499" s="11" t="s">
        <v>5563</v>
      </c>
      <c r="E2499" s="11" t="s">
        <v>5565</v>
      </c>
      <c r="F2499" s="12">
        <v>206</v>
      </c>
      <c r="G2499" s="12">
        <v>51</v>
      </c>
      <c r="H2499" s="13">
        <v>0.112</v>
      </c>
      <c r="I2499" s="14">
        <v>0.41003389000000001</v>
      </c>
      <c r="J2499" s="15">
        <v>0.05</v>
      </c>
      <c r="K2499" s="16" t="s">
        <v>297</v>
      </c>
      <c r="L2499" t="str">
        <f t="shared" ref="L2499:L2562" si="39">IFERROR(VLOOKUP(C2499,$O$2:$P$21,2,FALSE),"none")</f>
        <v>none</v>
      </c>
    </row>
    <row r="2500" spans="1:12" x14ac:dyDescent="0.3">
      <c r="A2500" s="11" t="s">
        <v>5566</v>
      </c>
      <c r="B2500" s="11" t="s">
        <v>292</v>
      </c>
      <c r="C2500" s="11" t="s">
        <v>5562</v>
      </c>
      <c r="D2500" s="11" t="s">
        <v>5563</v>
      </c>
      <c r="E2500" s="11" t="s">
        <v>5567</v>
      </c>
      <c r="F2500" s="12">
        <v>249</v>
      </c>
      <c r="G2500" s="12">
        <v>62</v>
      </c>
      <c r="H2500" s="13">
        <v>0.1326</v>
      </c>
      <c r="I2500" s="14">
        <v>0.52307755</v>
      </c>
      <c r="J2500" s="15">
        <v>0.05</v>
      </c>
      <c r="K2500" s="16" t="s">
        <v>297</v>
      </c>
      <c r="L2500" t="str">
        <f t="shared" si="39"/>
        <v>none</v>
      </c>
    </row>
    <row r="2501" spans="1:12" x14ac:dyDescent="0.3">
      <c r="A2501" s="11" t="s">
        <v>5568</v>
      </c>
      <c r="B2501" s="11" t="s">
        <v>292</v>
      </c>
      <c r="C2501" s="11" t="s">
        <v>5562</v>
      </c>
      <c r="D2501" s="11" t="s">
        <v>5563</v>
      </c>
      <c r="E2501" s="11" t="s">
        <v>5569</v>
      </c>
      <c r="F2501" s="12">
        <v>150</v>
      </c>
      <c r="G2501" s="12">
        <v>37</v>
      </c>
      <c r="H2501" s="13">
        <v>0.1265</v>
      </c>
      <c r="I2501" s="14">
        <v>0.36923750999999999</v>
      </c>
      <c r="J2501" s="15">
        <v>0.05</v>
      </c>
      <c r="K2501" s="16" t="s">
        <v>297</v>
      </c>
      <c r="L2501" t="str">
        <f t="shared" si="39"/>
        <v>none</v>
      </c>
    </row>
    <row r="2502" spans="1:12" x14ac:dyDescent="0.3">
      <c r="A2502" s="11" t="s">
        <v>5572</v>
      </c>
      <c r="B2502" s="11" t="s">
        <v>292</v>
      </c>
      <c r="C2502" s="11" t="s">
        <v>5570</v>
      </c>
      <c r="D2502" s="11" t="s">
        <v>5571</v>
      </c>
      <c r="E2502" s="11" t="s">
        <v>5573</v>
      </c>
      <c r="F2502" s="12">
        <v>29</v>
      </c>
      <c r="G2502" s="12">
        <v>7</v>
      </c>
      <c r="H2502" s="13">
        <v>0.19359999999999999</v>
      </c>
      <c r="I2502" s="14">
        <v>2.2212857399999999</v>
      </c>
      <c r="J2502" s="15">
        <v>1.5</v>
      </c>
      <c r="K2502" s="16" t="s">
        <v>297</v>
      </c>
      <c r="L2502" t="str">
        <f t="shared" si="39"/>
        <v>none</v>
      </c>
    </row>
    <row r="2503" spans="1:12" x14ac:dyDescent="0.3">
      <c r="A2503" s="11" t="s">
        <v>5574</v>
      </c>
      <c r="B2503" s="11" t="s">
        <v>292</v>
      </c>
      <c r="C2503" s="11" t="s">
        <v>5570</v>
      </c>
      <c r="D2503" s="11" t="s">
        <v>5571</v>
      </c>
      <c r="E2503" s="11" t="s">
        <v>5575</v>
      </c>
      <c r="F2503" s="12">
        <v>39</v>
      </c>
      <c r="G2503" s="12">
        <v>10</v>
      </c>
      <c r="H2503" s="13">
        <v>0.2031</v>
      </c>
      <c r="I2503" s="14">
        <v>2.1998444199999998</v>
      </c>
      <c r="J2503" s="15">
        <v>1.5</v>
      </c>
      <c r="K2503" s="16" t="s">
        <v>297</v>
      </c>
      <c r="L2503" t="str">
        <f t="shared" si="39"/>
        <v>none</v>
      </c>
    </row>
    <row r="2504" spans="1:12" x14ac:dyDescent="0.3">
      <c r="A2504" s="11" t="s">
        <v>5576</v>
      </c>
      <c r="B2504" s="11" t="s">
        <v>292</v>
      </c>
      <c r="C2504" s="11" t="s">
        <v>5570</v>
      </c>
      <c r="D2504" s="11" t="s">
        <v>5571</v>
      </c>
      <c r="E2504" s="11" t="s">
        <v>5577</v>
      </c>
      <c r="F2504" s="12">
        <v>57</v>
      </c>
      <c r="G2504" s="12">
        <v>14</v>
      </c>
      <c r="H2504" s="13">
        <v>0.18870000000000001</v>
      </c>
      <c r="I2504" s="14">
        <v>2.2159678</v>
      </c>
      <c r="J2504" s="15">
        <v>1.5</v>
      </c>
      <c r="K2504" s="16" t="s">
        <v>297</v>
      </c>
      <c r="L2504" t="str">
        <f t="shared" si="39"/>
        <v>none</v>
      </c>
    </row>
    <row r="2505" spans="1:12" x14ac:dyDescent="0.3">
      <c r="A2505" s="11" t="s">
        <v>5580</v>
      </c>
      <c r="B2505" s="11" t="s">
        <v>292</v>
      </c>
      <c r="C2505" s="11" t="s">
        <v>5578</v>
      </c>
      <c r="D2505" s="11" t="s">
        <v>5579</v>
      </c>
      <c r="E2505" s="11" t="s">
        <v>5581</v>
      </c>
      <c r="F2505" s="12">
        <v>337</v>
      </c>
      <c r="G2505" s="12">
        <v>84</v>
      </c>
      <c r="H2505" s="13">
        <v>7.8100000000000003E-2</v>
      </c>
      <c r="I2505" s="14">
        <v>0.66315184999999999</v>
      </c>
      <c r="J2505" s="15">
        <v>0.1</v>
      </c>
      <c r="K2505" s="16" t="s">
        <v>297</v>
      </c>
      <c r="L2505" t="str">
        <f t="shared" si="39"/>
        <v>none</v>
      </c>
    </row>
    <row r="2506" spans="1:12" x14ac:dyDescent="0.3">
      <c r="A2506" s="11" t="s">
        <v>5582</v>
      </c>
      <c r="B2506" s="11" t="s">
        <v>292</v>
      </c>
      <c r="C2506" s="11" t="s">
        <v>5578</v>
      </c>
      <c r="D2506" s="11" t="s">
        <v>5579</v>
      </c>
      <c r="E2506" s="11" t="s">
        <v>5583</v>
      </c>
      <c r="F2506" s="12">
        <v>313</v>
      </c>
      <c r="G2506" s="12">
        <v>78</v>
      </c>
      <c r="H2506" s="13">
        <v>7.4899999999999994E-2</v>
      </c>
      <c r="I2506" s="14">
        <v>0.65908632</v>
      </c>
      <c r="J2506" s="15">
        <v>0.1</v>
      </c>
      <c r="K2506" s="16" t="s">
        <v>297</v>
      </c>
      <c r="L2506" t="str">
        <f t="shared" si="39"/>
        <v>none</v>
      </c>
    </row>
    <row r="2507" spans="1:12" x14ac:dyDescent="0.3">
      <c r="A2507" s="11" t="s">
        <v>5584</v>
      </c>
      <c r="B2507" s="11" t="s">
        <v>292</v>
      </c>
      <c r="C2507" s="11" t="s">
        <v>5578</v>
      </c>
      <c r="D2507" s="11" t="s">
        <v>5579</v>
      </c>
      <c r="E2507" s="11" t="s">
        <v>5585</v>
      </c>
      <c r="F2507" s="12">
        <v>287</v>
      </c>
      <c r="G2507" s="12">
        <v>72</v>
      </c>
      <c r="H2507" s="13">
        <v>7.3899999999999993E-2</v>
      </c>
      <c r="I2507" s="14">
        <v>0.61112993000000004</v>
      </c>
      <c r="J2507" s="15">
        <v>0.1</v>
      </c>
      <c r="K2507" s="16" t="s">
        <v>297</v>
      </c>
      <c r="L2507" t="str">
        <f t="shared" si="39"/>
        <v>none</v>
      </c>
    </row>
    <row r="2508" spans="1:12" x14ac:dyDescent="0.3">
      <c r="A2508" s="11" t="s">
        <v>5586</v>
      </c>
      <c r="B2508" s="11" t="s">
        <v>292</v>
      </c>
      <c r="C2508" s="11" t="s">
        <v>5578</v>
      </c>
      <c r="D2508" s="11" t="s">
        <v>5579</v>
      </c>
      <c r="E2508" s="11" t="s">
        <v>5587</v>
      </c>
      <c r="F2508" s="12">
        <v>302</v>
      </c>
      <c r="G2508" s="12">
        <v>76</v>
      </c>
      <c r="H2508" s="13">
        <v>7.8100000000000003E-2</v>
      </c>
      <c r="I2508" s="14">
        <v>0.59743029999999997</v>
      </c>
      <c r="J2508" s="15">
        <v>0.1</v>
      </c>
      <c r="K2508" s="16" t="s">
        <v>297</v>
      </c>
      <c r="L2508" t="str">
        <f t="shared" si="39"/>
        <v>none</v>
      </c>
    </row>
    <row r="2509" spans="1:12" x14ac:dyDescent="0.3">
      <c r="A2509" s="11" t="s">
        <v>5590</v>
      </c>
      <c r="B2509" s="11" t="s">
        <v>292</v>
      </c>
      <c r="C2509" s="11" t="s">
        <v>5588</v>
      </c>
      <c r="D2509" s="11" t="s">
        <v>5589</v>
      </c>
      <c r="E2509" s="11" t="s">
        <v>5591</v>
      </c>
      <c r="F2509" s="12">
        <v>1679</v>
      </c>
      <c r="G2509" s="12">
        <v>383</v>
      </c>
      <c r="H2509" s="13">
        <v>0.11749999999999999</v>
      </c>
      <c r="I2509" s="14">
        <v>0.66437100999999998</v>
      </c>
      <c r="J2509" s="15">
        <v>0.5</v>
      </c>
      <c r="K2509" s="16" t="s">
        <v>297</v>
      </c>
      <c r="L2509" t="str">
        <f t="shared" si="39"/>
        <v>none</v>
      </c>
    </row>
    <row r="2510" spans="1:12" x14ac:dyDescent="0.3">
      <c r="A2510" s="11" t="s">
        <v>5592</v>
      </c>
      <c r="B2510" s="11" t="s">
        <v>292</v>
      </c>
      <c r="C2510" s="11" t="s">
        <v>5588</v>
      </c>
      <c r="D2510" s="11" t="s">
        <v>5589</v>
      </c>
      <c r="E2510" s="11" t="s">
        <v>5593</v>
      </c>
      <c r="F2510" s="12">
        <v>842</v>
      </c>
      <c r="G2510" s="12">
        <v>238</v>
      </c>
      <c r="H2510" s="13">
        <v>0.14219999999999999</v>
      </c>
      <c r="I2510" s="14">
        <v>1.05835637</v>
      </c>
      <c r="J2510" s="15">
        <v>0.75</v>
      </c>
      <c r="K2510" s="16" t="s">
        <v>331</v>
      </c>
      <c r="L2510" t="str">
        <f t="shared" si="39"/>
        <v>none</v>
      </c>
    </row>
    <row r="2511" spans="1:12" x14ac:dyDescent="0.3">
      <c r="A2511" s="11" t="s">
        <v>5594</v>
      </c>
      <c r="B2511" s="11" t="s">
        <v>292</v>
      </c>
      <c r="C2511" s="11" t="s">
        <v>5588</v>
      </c>
      <c r="D2511" s="11" t="s">
        <v>5589</v>
      </c>
      <c r="E2511" s="11" t="s">
        <v>5595</v>
      </c>
      <c r="F2511" s="12">
        <v>533</v>
      </c>
      <c r="G2511" s="12">
        <v>42</v>
      </c>
      <c r="H2511" s="13">
        <v>3.4000000000000002E-2</v>
      </c>
      <c r="I2511" s="14">
        <v>1.0852963499999999</v>
      </c>
      <c r="J2511" s="15">
        <v>1</v>
      </c>
      <c r="K2511" s="16" t="s">
        <v>331</v>
      </c>
      <c r="L2511" t="str">
        <f t="shared" si="39"/>
        <v>none</v>
      </c>
    </row>
    <row r="2512" spans="1:12" x14ac:dyDescent="0.3">
      <c r="A2512" s="11" t="s">
        <v>5596</v>
      </c>
      <c r="B2512" s="11" t="s">
        <v>292</v>
      </c>
      <c r="C2512" s="11" t="s">
        <v>5588</v>
      </c>
      <c r="D2512" s="11" t="s">
        <v>5589</v>
      </c>
      <c r="E2512" s="11" t="s">
        <v>5597</v>
      </c>
      <c r="F2512" s="12">
        <v>118</v>
      </c>
      <c r="G2512" s="12">
        <v>21</v>
      </c>
      <c r="H2512" s="13">
        <v>1.7600000000000001E-2</v>
      </c>
      <c r="I2512" s="14">
        <v>0.67189878999999997</v>
      </c>
      <c r="J2512" s="15">
        <v>0.55000000000000004</v>
      </c>
      <c r="K2512" s="16" t="s">
        <v>297</v>
      </c>
      <c r="L2512" t="str">
        <f t="shared" si="39"/>
        <v>none</v>
      </c>
    </row>
    <row r="2513" spans="1:12" x14ac:dyDescent="0.3">
      <c r="A2513" s="11" t="s">
        <v>5598</v>
      </c>
      <c r="B2513" s="11" t="s">
        <v>292</v>
      </c>
      <c r="C2513" s="11" t="s">
        <v>5588</v>
      </c>
      <c r="D2513" s="11" t="s">
        <v>5589</v>
      </c>
      <c r="E2513" s="11" t="s">
        <v>5599</v>
      </c>
      <c r="F2513" s="12">
        <v>13</v>
      </c>
      <c r="G2513" s="12">
        <v>3</v>
      </c>
      <c r="H2513" s="13">
        <v>0.36830000000000002</v>
      </c>
      <c r="I2513" s="14">
        <v>0.72703622999999995</v>
      </c>
      <c r="J2513" s="15">
        <v>0.5</v>
      </c>
      <c r="K2513" s="16" t="s">
        <v>297</v>
      </c>
      <c r="L2513" t="str">
        <f t="shared" si="39"/>
        <v>none</v>
      </c>
    </row>
    <row r="2514" spans="1:12" x14ac:dyDescent="0.3">
      <c r="A2514" s="11" t="s">
        <v>5600</v>
      </c>
      <c r="B2514" s="11" t="s">
        <v>292</v>
      </c>
      <c r="C2514" s="11" t="s">
        <v>5588</v>
      </c>
      <c r="D2514" s="11" t="s">
        <v>5589</v>
      </c>
      <c r="E2514" s="11" t="s">
        <v>5601</v>
      </c>
      <c r="F2514" s="12">
        <v>321</v>
      </c>
      <c r="G2514" s="12">
        <v>52</v>
      </c>
      <c r="H2514" s="13">
        <v>4.3700000000000003E-2</v>
      </c>
      <c r="I2514" s="14">
        <v>1.1911634900000001</v>
      </c>
      <c r="J2514" s="15">
        <v>1</v>
      </c>
      <c r="K2514" s="16" t="s">
        <v>297</v>
      </c>
      <c r="L2514" t="str">
        <f t="shared" si="39"/>
        <v>none</v>
      </c>
    </row>
    <row r="2515" spans="1:12" x14ac:dyDescent="0.3">
      <c r="A2515" s="11" t="s">
        <v>5602</v>
      </c>
      <c r="B2515" s="11" t="s">
        <v>292</v>
      </c>
      <c r="C2515" s="11" t="s">
        <v>5588</v>
      </c>
      <c r="D2515" s="11" t="s">
        <v>5589</v>
      </c>
      <c r="E2515" s="11" t="s">
        <v>5603</v>
      </c>
      <c r="F2515" s="12">
        <v>665</v>
      </c>
      <c r="G2515" s="12">
        <v>129</v>
      </c>
      <c r="H2515" s="13">
        <v>0.1371</v>
      </c>
      <c r="I2515" s="14">
        <v>0.62200155000000001</v>
      </c>
      <c r="J2515" s="15">
        <v>0.5</v>
      </c>
      <c r="K2515" s="16" t="s">
        <v>297</v>
      </c>
      <c r="L2515" t="str">
        <f t="shared" si="39"/>
        <v>none</v>
      </c>
    </row>
    <row r="2516" spans="1:12" x14ac:dyDescent="0.3">
      <c r="A2516" s="11" t="s">
        <v>5604</v>
      </c>
      <c r="B2516" s="11" t="s">
        <v>292</v>
      </c>
      <c r="C2516" s="11" t="s">
        <v>5588</v>
      </c>
      <c r="D2516" s="11" t="s">
        <v>5589</v>
      </c>
      <c r="E2516" s="11" t="s">
        <v>5605</v>
      </c>
      <c r="F2516" s="12">
        <v>2155</v>
      </c>
      <c r="G2516" s="12">
        <v>508</v>
      </c>
      <c r="H2516" s="13">
        <v>8.7300000000000003E-2</v>
      </c>
      <c r="I2516" s="14">
        <v>1.3136354400000001</v>
      </c>
      <c r="J2516" s="15">
        <v>1</v>
      </c>
      <c r="K2516" s="16" t="s">
        <v>297</v>
      </c>
      <c r="L2516" t="str">
        <f t="shared" si="39"/>
        <v>none</v>
      </c>
    </row>
    <row r="2517" spans="1:12" x14ac:dyDescent="0.3">
      <c r="A2517" s="11" t="s">
        <v>5606</v>
      </c>
      <c r="B2517" s="11" t="s">
        <v>292</v>
      </c>
      <c r="C2517" s="11" t="s">
        <v>5588</v>
      </c>
      <c r="D2517" s="11" t="s">
        <v>5589</v>
      </c>
      <c r="E2517" s="11" t="s">
        <v>5607</v>
      </c>
      <c r="F2517" s="12">
        <v>3141</v>
      </c>
      <c r="G2517" s="12">
        <v>1039</v>
      </c>
      <c r="H2517" s="13">
        <v>0.1575</v>
      </c>
      <c r="I2517" s="14">
        <v>1.1258581599999999</v>
      </c>
      <c r="J2517" s="15">
        <v>0.75</v>
      </c>
      <c r="K2517" s="16" t="s">
        <v>331</v>
      </c>
      <c r="L2517" t="str">
        <f t="shared" si="39"/>
        <v>none</v>
      </c>
    </row>
    <row r="2518" spans="1:12" x14ac:dyDescent="0.3">
      <c r="A2518" s="11" t="s">
        <v>5608</v>
      </c>
      <c r="B2518" s="11" t="s">
        <v>292</v>
      </c>
      <c r="C2518" s="11" t="s">
        <v>5588</v>
      </c>
      <c r="D2518" s="11" t="s">
        <v>5589</v>
      </c>
      <c r="E2518" s="11" t="s">
        <v>5609</v>
      </c>
      <c r="F2518" s="12">
        <v>914</v>
      </c>
      <c r="G2518" s="12">
        <v>283</v>
      </c>
      <c r="H2518" s="13">
        <v>0.1479</v>
      </c>
      <c r="I2518" s="14">
        <v>1.0869097599999999</v>
      </c>
      <c r="J2518" s="15">
        <v>0.75</v>
      </c>
      <c r="K2518" s="16" t="s">
        <v>331</v>
      </c>
      <c r="L2518" t="str">
        <f t="shared" si="39"/>
        <v>none</v>
      </c>
    </row>
    <row r="2519" spans="1:12" x14ac:dyDescent="0.3">
      <c r="A2519" s="11" t="s">
        <v>5610</v>
      </c>
      <c r="B2519" s="11" t="s">
        <v>292</v>
      </c>
      <c r="C2519" s="11" t="s">
        <v>5588</v>
      </c>
      <c r="D2519" s="11" t="s">
        <v>5589</v>
      </c>
      <c r="E2519" s="11" t="s">
        <v>5611</v>
      </c>
      <c r="F2519" s="12">
        <v>1420</v>
      </c>
      <c r="G2519" s="12">
        <v>275</v>
      </c>
      <c r="H2519" s="13">
        <v>0.14860000000000001</v>
      </c>
      <c r="I2519" s="14">
        <v>0.62440929999999994</v>
      </c>
      <c r="J2519" s="15">
        <v>0.5</v>
      </c>
      <c r="K2519" s="16" t="s">
        <v>297</v>
      </c>
      <c r="L2519" t="str">
        <f t="shared" si="39"/>
        <v>none</v>
      </c>
    </row>
    <row r="2520" spans="1:12" x14ac:dyDescent="0.3">
      <c r="A2520" s="11" t="s">
        <v>5612</v>
      </c>
      <c r="B2520" s="11" t="s">
        <v>292</v>
      </c>
      <c r="C2520" s="11" t="s">
        <v>5588</v>
      </c>
      <c r="D2520" s="11" t="s">
        <v>5589</v>
      </c>
      <c r="E2520" s="11" t="s">
        <v>5613</v>
      </c>
      <c r="F2520" s="12">
        <v>1034</v>
      </c>
      <c r="G2520" s="12">
        <v>253</v>
      </c>
      <c r="H2520" s="13">
        <v>0.08</v>
      </c>
      <c r="I2520" s="14">
        <v>1.3586900500000001</v>
      </c>
      <c r="J2520" s="15">
        <v>1</v>
      </c>
      <c r="K2520" s="16" t="s">
        <v>297</v>
      </c>
      <c r="L2520" t="str">
        <f t="shared" si="39"/>
        <v>none</v>
      </c>
    </row>
    <row r="2521" spans="1:12" x14ac:dyDescent="0.3">
      <c r="A2521" s="11" t="s">
        <v>5614</v>
      </c>
      <c r="B2521" s="11" t="s">
        <v>292</v>
      </c>
      <c r="C2521" s="11" t="s">
        <v>5588</v>
      </c>
      <c r="D2521" s="11" t="s">
        <v>5589</v>
      </c>
      <c r="E2521" s="11" t="s">
        <v>5615</v>
      </c>
      <c r="F2521" s="12">
        <v>71</v>
      </c>
      <c r="G2521" s="12">
        <v>12</v>
      </c>
      <c r="H2521" s="13">
        <v>2.7199999999999998E-2</v>
      </c>
      <c r="I2521" s="14">
        <v>0.66445317999999998</v>
      </c>
      <c r="J2521" s="15">
        <v>0.55000000000000004</v>
      </c>
      <c r="K2521" s="16" t="s">
        <v>297</v>
      </c>
      <c r="L2521" t="str">
        <f t="shared" si="39"/>
        <v>none</v>
      </c>
    </row>
    <row r="2522" spans="1:12" x14ac:dyDescent="0.3">
      <c r="A2522" s="11" t="s">
        <v>5616</v>
      </c>
      <c r="B2522" s="11" t="s">
        <v>292</v>
      </c>
      <c r="C2522" s="11" t="s">
        <v>5588</v>
      </c>
      <c r="D2522" s="11" t="s">
        <v>5589</v>
      </c>
      <c r="E2522" s="11" t="s">
        <v>5617</v>
      </c>
      <c r="F2522" s="12">
        <v>260</v>
      </c>
      <c r="G2522" s="12">
        <v>44</v>
      </c>
      <c r="H2522" s="13">
        <v>3.44E-2</v>
      </c>
      <c r="I2522" s="14">
        <v>0.66262536999999999</v>
      </c>
      <c r="J2522" s="15">
        <v>0.55000000000000004</v>
      </c>
      <c r="K2522" s="16" t="s">
        <v>297</v>
      </c>
      <c r="L2522" t="str">
        <f t="shared" si="39"/>
        <v>none</v>
      </c>
    </row>
    <row r="2523" spans="1:12" x14ac:dyDescent="0.3">
      <c r="A2523" s="11" t="s">
        <v>5618</v>
      </c>
      <c r="B2523" s="11" t="s">
        <v>292</v>
      </c>
      <c r="C2523" s="11" t="s">
        <v>5588</v>
      </c>
      <c r="D2523" s="11" t="s">
        <v>5589</v>
      </c>
      <c r="E2523" s="11" t="s">
        <v>5619</v>
      </c>
      <c r="F2523" s="12">
        <v>480</v>
      </c>
      <c r="G2523" s="12">
        <v>58</v>
      </c>
      <c r="H2523" s="13">
        <v>2.9700000000000001E-2</v>
      </c>
      <c r="I2523" s="14">
        <v>1.1373458000000001</v>
      </c>
      <c r="J2523" s="15">
        <v>1</v>
      </c>
      <c r="K2523" s="16" t="s">
        <v>331</v>
      </c>
      <c r="L2523" t="str">
        <f t="shared" si="39"/>
        <v>none</v>
      </c>
    </row>
    <row r="2524" spans="1:12" x14ac:dyDescent="0.3">
      <c r="A2524" s="11" t="s">
        <v>5620</v>
      </c>
      <c r="B2524" s="11" t="s">
        <v>292</v>
      </c>
      <c r="C2524" s="11" t="s">
        <v>5588</v>
      </c>
      <c r="D2524" s="11" t="s">
        <v>5589</v>
      </c>
      <c r="E2524" s="11" t="s">
        <v>5621</v>
      </c>
      <c r="F2524" s="12">
        <v>2789</v>
      </c>
      <c r="G2524" s="12">
        <v>669</v>
      </c>
      <c r="H2524" s="13">
        <v>8.0299999999999996E-2</v>
      </c>
      <c r="I2524" s="14">
        <v>1.33593143</v>
      </c>
      <c r="J2524" s="15">
        <v>1</v>
      </c>
      <c r="K2524" s="16" t="s">
        <v>297</v>
      </c>
      <c r="L2524" t="str">
        <f t="shared" si="39"/>
        <v>none</v>
      </c>
    </row>
    <row r="2525" spans="1:12" x14ac:dyDescent="0.3">
      <c r="A2525" s="11" t="s">
        <v>5624</v>
      </c>
      <c r="B2525" s="11" t="s">
        <v>292</v>
      </c>
      <c r="C2525" s="11" t="s">
        <v>5622</v>
      </c>
      <c r="D2525" s="11" t="s">
        <v>5623</v>
      </c>
      <c r="E2525" s="11" t="s">
        <v>5625</v>
      </c>
      <c r="F2525" s="12">
        <v>18</v>
      </c>
      <c r="G2525" s="12">
        <v>4</v>
      </c>
      <c r="H2525" s="13">
        <v>0.37609999999999999</v>
      </c>
      <c r="I2525" s="14">
        <v>0.36575129000000001</v>
      </c>
      <c r="J2525" s="15">
        <v>0.28999999999999998</v>
      </c>
      <c r="K2525" s="16" t="s">
        <v>297</v>
      </c>
      <c r="L2525" t="str">
        <f t="shared" si="39"/>
        <v>none</v>
      </c>
    </row>
    <row r="2526" spans="1:12" x14ac:dyDescent="0.3">
      <c r="A2526" s="11" t="s">
        <v>5628</v>
      </c>
      <c r="B2526" s="11" t="s">
        <v>292</v>
      </c>
      <c r="C2526" s="11" t="s">
        <v>5626</v>
      </c>
      <c r="D2526" s="11" t="s">
        <v>5627</v>
      </c>
      <c r="E2526" s="11" t="s">
        <v>5629</v>
      </c>
      <c r="F2526" s="12">
        <v>10</v>
      </c>
      <c r="G2526" s="12">
        <v>3</v>
      </c>
      <c r="H2526" s="13">
        <v>0.30590000000000001</v>
      </c>
      <c r="I2526" s="14">
        <v>0.27910558000000002</v>
      </c>
      <c r="J2526" s="15">
        <v>0.03</v>
      </c>
      <c r="K2526" s="16" t="s">
        <v>331</v>
      </c>
      <c r="L2526" t="str">
        <f t="shared" si="39"/>
        <v>none</v>
      </c>
    </row>
    <row r="2527" spans="1:12" x14ac:dyDescent="0.3">
      <c r="A2527" s="11" t="s">
        <v>5632</v>
      </c>
      <c r="B2527" s="11" t="s">
        <v>292</v>
      </c>
      <c r="C2527" s="11" t="s">
        <v>5630</v>
      </c>
      <c r="D2527" s="11" t="s">
        <v>5631</v>
      </c>
      <c r="E2527" s="11" t="s">
        <v>5633</v>
      </c>
      <c r="F2527" s="12">
        <v>1174</v>
      </c>
      <c r="G2527" s="12">
        <v>175</v>
      </c>
      <c r="H2527" s="13">
        <v>5.67E-2</v>
      </c>
      <c r="I2527" s="14">
        <v>1.2409689399999999</v>
      </c>
      <c r="J2527" s="15">
        <v>1</v>
      </c>
      <c r="K2527" s="16" t="s">
        <v>331</v>
      </c>
      <c r="L2527" t="str">
        <f t="shared" si="39"/>
        <v>none</v>
      </c>
    </row>
    <row r="2528" spans="1:12" x14ac:dyDescent="0.3">
      <c r="A2528" s="11" t="s">
        <v>5634</v>
      </c>
      <c r="B2528" s="11" t="s">
        <v>292</v>
      </c>
      <c r="C2528" s="11" t="s">
        <v>5630</v>
      </c>
      <c r="D2528" s="11" t="s">
        <v>5631</v>
      </c>
      <c r="E2528" s="11" t="s">
        <v>5635</v>
      </c>
      <c r="F2528" s="12">
        <v>1255</v>
      </c>
      <c r="G2528" s="12">
        <v>404</v>
      </c>
      <c r="H2528" s="13">
        <v>5.5899999999999998E-2</v>
      </c>
      <c r="I2528" s="14">
        <v>1.56456482</v>
      </c>
      <c r="J2528" s="15">
        <v>1</v>
      </c>
      <c r="K2528" s="16" t="s">
        <v>613</v>
      </c>
      <c r="L2528" t="str">
        <f t="shared" si="39"/>
        <v>none</v>
      </c>
    </row>
    <row r="2529" spans="1:12" x14ac:dyDescent="0.3">
      <c r="A2529" s="11" t="s">
        <v>5636</v>
      </c>
      <c r="B2529" s="11" t="s">
        <v>292</v>
      </c>
      <c r="C2529" s="11" t="s">
        <v>5630</v>
      </c>
      <c r="D2529" s="11" t="s">
        <v>5631</v>
      </c>
      <c r="E2529" s="11" t="s">
        <v>5637</v>
      </c>
      <c r="F2529" s="12">
        <v>1546</v>
      </c>
      <c r="G2529" s="12">
        <v>231</v>
      </c>
      <c r="H2529" s="13">
        <v>6.0400000000000002E-2</v>
      </c>
      <c r="I2529" s="14">
        <v>1.50100207</v>
      </c>
      <c r="J2529" s="15">
        <v>1</v>
      </c>
      <c r="K2529" s="16" t="s">
        <v>331</v>
      </c>
      <c r="L2529" t="str">
        <f t="shared" si="39"/>
        <v>none</v>
      </c>
    </row>
    <row r="2530" spans="1:12" x14ac:dyDescent="0.3">
      <c r="A2530" s="11" t="s">
        <v>5638</v>
      </c>
      <c r="B2530" s="11" t="s">
        <v>292</v>
      </c>
      <c r="C2530" s="11" t="s">
        <v>5630</v>
      </c>
      <c r="D2530" s="11" t="s">
        <v>5631</v>
      </c>
      <c r="E2530" s="11" t="s">
        <v>5639</v>
      </c>
      <c r="F2530" s="12">
        <v>268</v>
      </c>
      <c r="G2530" s="12">
        <v>40</v>
      </c>
      <c r="H2530" s="13">
        <v>0.1057</v>
      </c>
      <c r="I2530" s="14">
        <v>0.64869030999999999</v>
      </c>
      <c r="J2530" s="15">
        <v>0.25</v>
      </c>
      <c r="K2530" s="16" t="s">
        <v>331</v>
      </c>
      <c r="L2530" t="str">
        <f t="shared" si="39"/>
        <v>none</v>
      </c>
    </row>
    <row r="2531" spans="1:12" x14ac:dyDescent="0.3">
      <c r="A2531" s="11" t="s">
        <v>5640</v>
      </c>
      <c r="B2531" s="11" t="s">
        <v>292</v>
      </c>
      <c r="C2531" s="11" t="s">
        <v>5630</v>
      </c>
      <c r="D2531" s="11" t="s">
        <v>5631</v>
      </c>
      <c r="E2531" s="11" t="s">
        <v>5641</v>
      </c>
      <c r="F2531" s="12">
        <v>1101</v>
      </c>
      <c r="G2531" s="12">
        <v>165</v>
      </c>
      <c r="H2531" s="13">
        <v>0.10970000000000001</v>
      </c>
      <c r="I2531" s="14">
        <v>0.68133189000000005</v>
      </c>
      <c r="J2531" s="15">
        <v>0.25</v>
      </c>
      <c r="K2531" s="16" t="s">
        <v>331</v>
      </c>
      <c r="L2531" t="str">
        <f t="shared" si="39"/>
        <v>none</v>
      </c>
    </row>
    <row r="2532" spans="1:12" x14ac:dyDescent="0.3">
      <c r="A2532" s="11" t="s">
        <v>5642</v>
      </c>
      <c r="B2532" s="11" t="s">
        <v>292</v>
      </c>
      <c r="C2532" s="11" t="s">
        <v>5630</v>
      </c>
      <c r="D2532" s="11" t="s">
        <v>5631</v>
      </c>
      <c r="E2532" s="11" t="s">
        <v>5643</v>
      </c>
      <c r="F2532" s="12">
        <v>603</v>
      </c>
      <c r="G2532" s="12">
        <v>148</v>
      </c>
      <c r="H2532" s="13">
        <v>7.4099999999999999E-2</v>
      </c>
      <c r="I2532" s="14">
        <v>0.66090731000000003</v>
      </c>
      <c r="J2532" s="15">
        <v>0.25</v>
      </c>
      <c r="K2532" s="16" t="s">
        <v>613</v>
      </c>
      <c r="L2532" t="str">
        <f t="shared" si="39"/>
        <v>none</v>
      </c>
    </row>
    <row r="2533" spans="1:12" x14ac:dyDescent="0.3">
      <c r="A2533" s="11" t="s">
        <v>5644</v>
      </c>
      <c r="B2533" s="11" t="s">
        <v>292</v>
      </c>
      <c r="C2533" s="11" t="s">
        <v>5630</v>
      </c>
      <c r="D2533" s="11" t="s">
        <v>5631</v>
      </c>
      <c r="E2533" s="11" t="s">
        <v>5645</v>
      </c>
      <c r="F2533" s="12">
        <v>399</v>
      </c>
      <c r="G2533" s="12">
        <v>75</v>
      </c>
      <c r="H2533" s="13">
        <v>5.74E-2</v>
      </c>
      <c r="I2533" s="14">
        <v>1.53496232</v>
      </c>
      <c r="J2533" s="15">
        <v>1</v>
      </c>
      <c r="K2533" s="16" t="s">
        <v>297</v>
      </c>
      <c r="L2533" t="str">
        <f t="shared" si="39"/>
        <v>none</v>
      </c>
    </row>
    <row r="2534" spans="1:12" x14ac:dyDescent="0.3">
      <c r="A2534" s="11" t="s">
        <v>5646</v>
      </c>
      <c r="B2534" s="11" t="s">
        <v>292</v>
      </c>
      <c r="C2534" s="11" t="s">
        <v>5630</v>
      </c>
      <c r="D2534" s="11" t="s">
        <v>5631</v>
      </c>
      <c r="E2534" s="11" t="s">
        <v>5647</v>
      </c>
      <c r="F2534" s="12">
        <v>143</v>
      </c>
      <c r="G2534" s="12">
        <v>7</v>
      </c>
      <c r="H2534" s="13">
        <v>7.2999999999999995E-2</v>
      </c>
      <c r="I2534" s="14">
        <v>0.63614495000000004</v>
      </c>
      <c r="J2534" s="15">
        <v>0.25</v>
      </c>
      <c r="K2534" s="16" t="s">
        <v>370</v>
      </c>
      <c r="L2534" t="str">
        <f t="shared" si="39"/>
        <v>none</v>
      </c>
    </row>
    <row r="2535" spans="1:12" x14ac:dyDescent="0.3">
      <c r="A2535" s="11" t="s">
        <v>5648</v>
      </c>
      <c r="B2535" s="11" t="s">
        <v>292</v>
      </c>
      <c r="C2535" s="11" t="s">
        <v>5630</v>
      </c>
      <c r="D2535" s="11" t="s">
        <v>5631</v>
      </c>
      <c r="E2535" s="11" t="s">
        <v>5649</v>
      </c>
      <c r="F2535" s="12">
        <v>277</v>
      </c>
      <c r="G2535" s="12">
        <v>42</v>
      </c>
      <c r="H2535" s="13">
        <v>0.1108</v>
      </c>
      <c r="I2535" s="14">
        <v>0.62307458999999998</v>
      </c>
      <c r="J2535" s="15">
        <v>0.25</v>
      </c>
      <c r="K2535" s="16" t="s">
        <v>331</v>
      </c>
      <c r="L2535" t="str">
        <f t="shared" si="39"/>
        <v>none</v>
      </c>
    </row>
    <row r="2536" spans="1:12" x14ac:dyDescent="0.3">
      <c r="A2536" s="18" t="s">
        <v>5650</v>
      </c>
      <c r="B2536" s="11" t="s">
        <v>292</v>
      </c>
      <c r="C2536" s="11" t="s">
        <v>5630</v>
      </c>
      <c r="D2536" s="11" t="s">
        <v>5631</v>
      </c>
      <c r="E2536" s="11" t="s">
        <v>5651</v>
      </c>
      <c r="F2536" s="12">
        <v>411</v>
      </c>
      <c r="G2536" s="12">
        <v>21</v>
      </c>
      <c r="H2536" s="13">
        <v>6.1199999999999997E-2</v>
      </c>
      <c r="I2536" s="14">
        <v>1.4396129900000001</v>
      </c>
      <c r="J2536" s="15">
        <v>1</v>
      </c>
      <c r="K2536" s="16" t="s">
        <v>370</v>
      </c>
      <c r="L2536" t="str">
        <f t="shared" si="39"/>
        <v>none</v>
      </c>
    </row>
    <row r="2537" spans="1:12" x14ac:dyDescent="0.3">
      <c r="A2537" s="18" t="s">
        <v>5652</v>
      </c>
      <c r="B2537" s="11" t="s">
        <v>292</v>
      </c>
      <c r="C2537" s="11" t="s">
        <v>5630</v>
      </c>
      <c r="D2537" s="11" t="s">
        <v>5631</v>
      </c>
      <c r="E2537" s="11" t="s">
        <v>5653</v>
      </c>
      <c r="F2537" s="12">
        <v>450</v>
      </c>
      <c r="G2537" s="12">
        <v>68</v>
      </c>
      <c r="H2537" s="13">
        <v>7.2300000000000003E-2</v>
      </c>
      <c r="I2537" s="14">
        <v>1.25944229</v>
      </c>
      <c r="J2537" s="15">
        <v>1</v>
      </c>
      <c r="K2537" s="16" t="s">
        <v>331</v>
      </c>
      <c r="L2537" t="str">
        <f t="shared" si="39"/>
        <v>none</v>
      </c>
    </row>
    <row r="2538" spans="1:12" x14ac:dyDescent="0.3">
      <c r="A2538" s="11" t="s">
        <v>5654</v>
      </c>
      <c r="B2538" s="11" t="s">
        <v>292</v>
      </c>
      <c r="C2538" s="11" t="s">
        <v>5630</v>
      </c>
      <c r="D2538" s="11" t="s">
        <v>5631</v>
      </c>
      <c r="E2538" s="11" t="s">
        <v>5655</v>
      </c>
      <c r="F2538" s="12">
        <v>156</v>
      </c>
      <c r="G2538" s="12">
        <v>8</v>
      </c>
      <c r="H2538" s="13">
        <v>5.2400000000000002E-2</v>
      </c>
      <c r="I2538" s="14">
        <v>0.59443011999999995</v>
      </c>
      <c r="J2538" s="15">
        <v>0.25</v>
      </c>
      <c r="K2538" s="16" t="s">
        <v>370</v>
      </c>
      <c r="L2538" t="str">
        <f t="shared" si="39"/>
        <v>none</v>
      </c>
    </row>
    <row r="2539" spans="1:12" x14ac:dyDescent="0.3">
      <c r="A2539" s="11" t="s">
        <v>5656</v>
      </c>
      <c r="B2539" s="11" t="s">
        <v>292</v>
      </c>
      <c r="C2539" s="11" t="s">
        <v>5630</v>
      </c>
      <c r="D2539" s="11" t="s">
        <v>5631</v>
      </c>
      <c r="E2539" s="11" t="s">
        <v>5657</v>
      </c>
      <c r="F2539" s="12">
        <v>319</v>
      </c>
      <c r="G2539" s="12">
        <v>73</v>
      </c>
      <c r="H2539" s="13">
        <v>0.1022</v>
      </c>
      <c r="I2539" s="14">
        <v>0.66703751</v>
      </c>
      <c r="J2539" s="15">
        <v>0.25</v>
      </c>
      <c r="K2539" s="16" t="s">
        <v>297</v>
      </c>
      <c r="L2539" t="str">
        <f t="shared" si="39"/>
        <v>none</v>
      </c>
    </row>
    <row r="2540" spans="1:12" x14ac:dyDescent="0.3">
      <c r="A2540" s="11" t="s">
        <v>5658</v>
      </c>
      <c r="B2540" s="11" t="s">
        <v>292</v>
      </c>
      <c r="C2540" s="11" t="s">
        <v>5630</v>
      </c>
      <c r="D2540" s="11" t="s">
        <v>5631</v>
      </c>
      <c r="E2540" s="11" t="s">
        <v>5659</v>
      </c>
      <c r="F2540" s="12">
        <v>409</v>
      </c>
      <c r="G2540" s="12">
        <v>61</v>
      </c>
      <c r="H2540" s="13">
        <v>5.8999999999999997E-2</v>
      </c>
      <c r="I2540" s="14">
        <v>1.2493782600000001</v>
      </c>
      <c r="J2540" s="15">
        <v>1</v>
      </c>
      <c r="K2540" s="16" t="s">
        <v>331</v>
      </c>
      <c r="L2540" t="str">
        <f t="shared" si="39"/>
        <v>none</v>
      </c>
    </row>
    <row r="2541" spans="1:12" x14ac:dyDescent="0.3">
      <c r="A2541" s="11" t="s">
        <v>5660</v>
      </c>
      <c r="B2541" s="11" t="s">
        <v>292</v>
      </c>
      <c r="C2541" s="11" t="s">
        <v>5630</v>
      </c>
      <c r="D2541" s="11" t="s">
        <v>5631</v>
      </c>
      <c r="E2541" s="11" t="s">
        <v>5661</v>
      </c>
      <c r="F2541" s="12">
        <v>242</v>
      </c>
      <c r="G2541" s="12">
        <v>36</v>
      </c>
      <c r="H2541" s="13">
        <v>2.7E-2</v>
      </c>
      <c r="I2541" s="14">
        <v>0.64652657999999996</v>
      </c>
      <c r="J2541" s="15">
        <v>0.25</v>
      </c>
      <c r="K2541" s="16" t="s">
        <v>331</v>
      </c>
      <c r="L2541" t="str">
        <f t="shared" si="39"/>
        <v>none</v>
      </c>
    </row>
    <row r="2542" spans="1:12" x14ac:dyDescent="0.3">
      <c r="A2542" s="11" t="s">
        <v>5662</v>
      </c>
      <c r="B2542" s="11" t="s">
        <v>292</v>
      </c>
      <c r="C2542" s="11" t="s">
        <v>5630</v>
      </c>
      <c r="D2542" s="11" t="s">
        <v>5631</v>
      </c>
      <c r="E2542" s="11" t="s">
        <v>5663</v>
      </c>
      <c r="F2542" s="12">
        <v>259</v>
      </c>
      <c r="G2542" s="12">
        <v>51</v>
      </c>
      <c r="H2542" s="13">
        <v>0.10639999999999999</v>
      </c>
      <c r="I2542" s="14">
        <v>0.62720083000000004</v>
      </c>
      <c r="J2542" s="15">
        <v>0.25</v>
      </c>
      <c r="K2542" s="16" t="s">
        <v>297</v>
      </c>
      <c r="L2542" t="str">
        <f t="shared" si="39"/>
        <v>none</v>
      </c>
    </row>
    <row r="2543" spans="1:12" x14ac:dyDescent="0.3">
      <c r="A2543" s="11" t="s">
        <v>5664</v>
      </c>
      <c r="B2543" s="11" t="s">
        <v>292</v>
      </c>
      <c r="C2543" s="11" t="s">
        <v>5630</v>
      </c>
      <c r="D2543" s="11" t="s">
        <v>5631</v>
      </c>
      <c r="E2543" s="11" t="s">
        <v>5665</v>
      </c>
      <c r="F2543" s="12">
        <v>7</v>
      </c>
      <c r="G2543" s="12">
        <v>1</v>
      </c>
      <c r="H2543" s="13">
        <v>4.1000000000000002E-2</v>
      </c>
      <c r="I2543" s="14">
        <v>1.2937680600000001</v>
      </c>
      <c r="J2543" s="15">
        <v>1</v>
      </c>
      <c r="K2543" s="16" t="s">
        <v>331</v>
      </c>
      <c r="L2543" t="str">
        <f t="shared" si="39"/>
        <v>none</v>
      </c>
    </row>
    <row r="2544" spans="1:12" x14ac:dyDescent="0.3">
      <c r="A2544" s="11" t="s">
        <v>5666</v>
      </c>
      <c r="B2544" s="11" t="s">
        <v>292</v>
      </c>
      <c r="C2544" s="11" t="s">
        <v>5630</v>
      </c>
      <c r="D2544" s="11" t="s">
        <v>5631</v>
      </c>
      <c r="E2544" s="11" t="s">
        <v>5667</v>
      </c>
      <c r="F2544" s="12">
        <v>159</v>
      </c>
      <c r="G2544" s="12">
        <v>18</v>
      </c>
      <c r="H2544" s="13">
        <v>2.53E-2</v>
      </c>
      <c r="I2544" s="14">
        <v>1.1267605599999999</v>
      </c>
      <c r="J2544" s="15">
        <v>1</v>
      </c>
      <c r="K2544" s="16" t="s">
        <v>331</v>
      </c>
      <c r="L2544" t="str">
        <f t="shared" si="39"/>
        <v>none</v>
      </c>
    </row>
    <row r="2545" spans="1:12" x14ac:dyDescent="0.3">
      <c r="A2545" s="11" t="s">
        <v>5668</v>
      </c>
      <c r="B2545" s="11" t="s">
        <v>292</v>
      </c>
      <c r="C2545" s="11" t="s">
        <v>5630</v>
      </c>
      <c r="D2545" s="11" t="s">
        <v>5631</v>
      </c>
      <c r="E2545" s="11" t="s">
        <v>5669</v>
      </c>
      <c r="F2545" s="12">
        <v>326</v>
      </c>
      <c r="G2545" s="12">
        <v>86</v>
      </c>
      <c r="H2545" s="13">
        <v>6.4799999999999996E-2</v>
      </c>
      <c r="I2545" s="14">
        <v>1.3583660900000001</v>
      </c>
      <c r="J2545" s="15">
        <v>1</v>
      </c>
      <c r="K2545" s="16" t="s">
        <v>613</v>
      </c>
      <c r="L2545" t="str">
        <f t="shared" si="39"/>
        <v>none</v>
      </c>
    </row>
    <row r="2546" spans="1:12" x14ac:dyDescent="0.3">
      <c r="A2546" s="11" t="s">
        <v>5670</v>
      </c>
      <c r="B2546" s="11" t="s">
        <v>292</v>
      </c>
      <c r="C2546" s="11" t="s">
        <v>5630</v>
      </c>
      <c r="D2546" s="11" t="s">
        <v>5631</v>
      </c>
      <c r="E2546" s="11" t="s">
        <v>5671</v>
      </c>
      <c r="F2546" s="12">
        <v>174</v>
      </c>
      <c r="G2546" s="12">
        <v>43</v>
      </c>
      <c r="H2546" s="13">
        <v>7.2099999999999997E-2</v>
      </c>
      <c r="I2546" s="14">
        <v>0.70349492999999996</v>
      </c>
      <c r="J2546" s="15">
        <v>0.25</v>
      </c>
      <c r="K2546" s="16" t="s">
        <v>297</v>
      </c>
      <c r="L2546" t="str">
        <f t="shared" si="39"/>
        <v>none</v>
      </c>
    </row>
    <row r="2547" spans="1:12" x14ac:dyDescent="0.3">
      <c r="A2547" s="11" t="s">
        <v>5672</v>
      </c>
      <c r="B2547" s="11" t="s">
        <v>292</v>
      </c>
      <c r="C2547" s="11" t="s">
        <v>5630</v>
      </c>
      <c r="D2547" s="11" t="s">
        <v>5631</v>
      </c>
      <c r="E2547" s="11" t="s">
        <v>5673</v>
      </c>
      <c r="F2547" s="12">
        <v>414</v>
      </c>
      <c r="G2547" s="12">
        <v>52</v>
      </c>
      <c r="H2547" s="13">
        <v>2.3199999999999998E-2</v>
      </c>
      <c r="I2547" s="14">
        <v>1.1435233199999999</v>
      </c>
      <c r="J2547" s="15">
        <v>1</v>
      </c>
      <c r="K2547" s="16" t="s">
        <v>297</v>
      </c>
      <c r="L2547" t="str">
        <f t="shared" si="39"/>
        <v>none</v>
      </c>
    </row>
    <row r="2548" spans="1:12" x14ac:dyDescent="0.3">
      <c r="A2548" s="11" t="s">
        <v>5674</v>
      </c>
      <c r="B2548" s="11" t="s">
        <v>292</v>
      </c>
      <c r="C2548" s="11" t="s">
        <v>5630</v>
      </c>
      <c r="D2548" s="11" t="s">
        <v>5631</v>
      </c>
      <c r="E2548" s="11" t="s">
        <v>5675</v>
      </c>
      <c r="F2548" s="12">
        <v>179</v>
      </c>
      <c r="G2548" s="12">
        <v>25</v>
      </c>
      <c r="H2548" s="13">
        <v>3.9E-2</v>
      </c>
      <c r="I2548" s="14">
        <v>1.16261609</v>
      </c>
      <c r="J2548" s="15">
        <v>1</v>
      </c>
      <c r="K2548" s="16" t="s">
        <v>297</v>
      </c>
      <c r="L2548" t="str">
        <f t="shared" si="39"/>
        <v>none</v>
      </c>
    </row>
    <row r="2549" spans="1:12" x14ac:dyDescent="0.3">
      <c r="A2549" s="11" t="s">
        <v>5676</v>
      </c>
      <c r="B2549" s="11" t="s">
        <v>292</v>
      </c>
      <c r="C2549" s="11" t="s">
        <v>5630</v>
      </c>
      <c r="D2549" s="11" t="s">
        <v>5631</v>
      </c>
      <c r="E2549" s="11" t="s">
        <v>5677</v>
      </c>
      <c r="F2549" s="12">
        <v>955</v>
      </c>
      <c r="G2549" s="12">
        <v>204</v>
      </c>
      <c r="H2549" s="13">
        <v>0.1023</v>
      </c>
      <c r="I2549" s="14">
        <v>0.66306739000000003</v>
      </c>
      <c r="J2549" s="15">
        <v>0.25</v>
      </c>
      <c r="K2549" s="16" t="s">
        <v>297</v>
      </c>
      <c r="L2549" t="str">
        <f t="shared" si="39"/>
        <v>none</v>
      </c>
    </row>
    <row r="2550" spans="1:12" x14ac:dyDescent="0.3">
      <c r="A2550" s="18" t="s">
        <v>5679</v>
      </c>
      <c r="B2550" s="11" t="s">
        <v>292</v>
      </c>
      <c r="C2550" s="11" t="s">
        <v>332</v>
      </c>
      <c r="D2550" s="11" t="s">
        <v>5678</v>
      </c>
      <c r="E2550" s="11" t="s">
        <v>5680</v>
      </c>
      <c r="F2550" s="12">
        <v>1986</v>
      </c>
      <c r="G2550" s="12">
        <v>497</v>
      </c>
      <c r="H2550" s="13">
        <v>0.10680000000000001</v>
      </c>
      <c r="I2550" s="14">
        <v>1.5289873</v>
      </c>
      <c r="J2550" s="15">
        <v>1</v>
      </c>
      <c r="K2550" s="16" t="s">
        <v>297</v>
      </c>
      <c r="L2550" t="str">
        <f t="shared" si="39"/>
        <v>midrange</v>
      </c>
    </row>
    <row r="2551" spans="1:12" x14ac:dyDescent="0.3">
      <c r="A2551" s="18" t="s">
        <v>103</v>
      </c>
      <c r="B2551" s="11" t="s">
        <v>292</v>
      </c>
      <c r="C2551" s="11" t="s">
        <v>332</v>
      </c>
      <c r="D2551" s="11" t="s">
        <v>5678</v>
      </c>
      <c r="E2551" s="11" t="s">
        <v>5681</v>
      </c>
      <c r="F2551" s="12">
        <v>606</v>
      </c>
      <c r="G2551" s="12">
        <v>91</v>
      </c>
      <c r="H2551" s="13">
        <v>0.1542</v>
      </c>
      <c r="I2551" s="14">
        <v>1.28629551</v>
      </c>
      <c r="J2551" s="15">
        <v>1</v>
      </c>
      <c r="K2551" s="16" t="s">
        <v>331</v>
      </c>
      <c r="L2551" t="str">
        <f t="shared" si="39"/>
        <v>midrange</v>
      </c>
    </row>
    <row r="2552" spans="1:12" x14ac:dyDescent="0.3">
      <c r="A2552" s="11" t="s">
        <v>244</v>
      </c>
      <c r="B2552" s="11" t="s">
        <v>292</v>
      </c>
      <c r="C2552" s="11" t="s">
        <v>332</v>
      </c>
      <c r="D2552" s="11" t="s">
        <v>5678</v>
      </c>
      <c r="E2552" s="11" t="s">
        <v>5682</v>
      </c>
      <c r="F2552" s="12">
        <v>2329</v>
      </c>
      <c r="G2552" s="12">
        <v>349</v>
      </c>
      <c r="H2552" s="13">
        <v>0.1137</v>
      </c>
      <c r="I2552" s="14">
        <v>1.30152428</v>
      </c>
      <c r="J2552" s="15">
        <v>1</v>
      </c>
      <c r="K2552" s="16" t="s">
        <v>331</v>
      </c>
      <c r="L2552" t="str">
        <f t="shared" si="39"/>
        <v>midrange</v>
      </c>
    </row>
    <row r="2553" spans="1:12" x14ac:dyDescent="0.3">
      <c r="A2553" s="11" t="s">
        <v>5685</v>
      </c>
      <c r="B2553" s="11" t="s">
        <v>292</v>
      </c>
      <c r="C2553" s="11" t="s">
        <v>5683</v>
      </c>
      <c r="D2553" s="11" t="s">
        <v>5684</v>
      </c>
      <c r="E2553" s="11" t="s">
        <v>5686</v>
      </c>
      <c r="F2553" s="12">
        <v>40</v>
      </c>
      <c r="G2553" s="12">
        <v>10</v>
      </c>
      <c r="H2553" s="13">
        <v>0.2505</v>
      </c>
      <c r="I2553" s="14">
        <v>1.0578983200000001</v>
      </c>
      <c r="J2553" s="15">
        <v>0.7</v>
      </c>
      <c r="K2553" s="16" t="s">
        <v>331</v>
      </c>
      <c r="L2553" t="str">
        <f t="shared" si="39"/>
        <v>none</v>
      </c>
    </row>
    <row r="2554" spans="1:12" x14ac:dyDescent="0.3">
      <c r="A2554" s="11" t="s">
        <v>5687</v>
      </c>
      <c r="B2554" s="11" t="s">
        <v>292</v>
      </c>
      <c r="C2554" s="11" t="s">
        <v>5683</v>
      </c>
      <c r="D2554" s="11" t="s">
        <v>5684</v>
      </c>
      <c r="E2554" s="11" t="s">
        <v>5688</v>
      </c>
      <c r="F2554" s="12">
        <v>73</v>
      </c>
      <c r="G2554" s="12">
        <v>23</v>
      </c>
      <c r="H2554" s="13">
        <v>0.34320000000000001</v>
      </c>
      <c r="I2554" s="14">
        <v>1.4948027399999999</v>
      </c>
      <c r="J2554" s="15">
        <v>1</v>
      </c>
      <c r="K2554" s="16" t="s">
        <v>297</v>
      </c>
      <c r="L2554" t="str">
        <f t="shared" si="39"/>
        <v>none</v>
      </c>
    </row>
    <row r="2555" spans="1:12" x14ac:dyDescent="0.3">
      <c r="A2555" s="11" t="s">
        <v>5691</v>
      </c>
      <c r="B2555" s="11" t="s">
        <v>292</v>
      </c>
      <c r="C2555" s="11" t="s">
        <v>5689</v>
      </c>
      <c r="D2555" s="11" t="s">
        <v>5690</v>
      </c>
      <c r="E2555" s="11" t="s">
        <v>5692</v>
      </c>
      <c r="F2555" s="12">
        <v>181</v>
      </c>
      <c r="G2555" s="12">
        <v>42</v>
      </c>
      <c r="H2555" s="13">
        <v>0.22109999999999999</v>
      </c>
      <c r="I2555" s="14">
        <v>1.3008033299999999</v>
      </c>
      <c r="J2555" s="15">
        <v>1</v>
      </c>
      <c r="K2555" s="16" t="s">
        <v>331</v>
      </c>
      <c r="L2555" t="str">
        <f t="shared" si="39"/>
        <v>none</v>
      </c>
    </row>
    <row r="2556" spans="1:12" x14ac:dyDescent="0.3">
      <c r="A2556" s="11" t="s">
        <v>5693</v>
      </c>
      <c r="B2556" s="11" t="s">
        <v>292</v>
      </c>
      <c r="C2556" s="11" t="s">
        <v>5689</v>
      </c>
      <c r="D2556" s="11" t="s">
        <v>5690</v>
      </c>
      <c r="E2556" s="11" t="s">
        <v>5694</v>
      </c>
      <c r="F2556" s="12">
        <v>160</v>
      </c>
      <c r="G2556" s="12">
        <v>34</v>
      </c>
      <c r="H2556" s="13">
        <v>0.14249999999999999</v>
      </c>
      <c r="I2556" s="14">
        <v>1.1431543500000001</v>
      </c>
      <c r="J2556" s="15">
        <v>0.9</v>
      </c>
      <c r="K2556" s="16" t="s">
        <v>331</v>
      </c>
      <c r="L2556" t="str">
        <f t="shared" si="39"/>
        <v>none</v>
      </c>
    </row>
    <row r="2557" spans="1:12" x14ac:dyDescent="0.3">
      <c r="A2557" s="11" t="s">
        <v>5697</v>
      </c>
      <c r="B2557" s="11" t="s">
        <v>292</v>
      </c>
      <c r="C2557" s="11" t="s">
        <v>5695</v>
      </c>
      <c r="D2557" s="11" t="s">
        <v>5696</v>
      </c>
      <c r="E2557" s="11" t="s">
        <v>5698</v>
      </c>
      <c r="F2557" s="12">
        <v>190</v>
      </c>
      <c r="G2557" s="12">
        <v>28</v>
      </c>
      <c r="H2557" s="13">
        <v>8.6400000000000005E-2</v>
      </c>
      <c r="I2557" s="14">
        <v>0.60501212000000004</v>
      </c>
      <c r="J2557" s="15">
        <v>0.5</v>
      </c>
      <c r="K2557" s="16" t="s">
        <v>331</v>
      </c>
      <c r="L2557" t="str">
        <f t="shared" si="39"/>
        <v>none</v>
      </c>
    </row>
    <row r="2558" spans="1:12" x14ac:dyDescent="0.3">
      <c r="A2558" s="11" t="s">
        <v>5699</v>
      </c>
      <c r="B2558" s="11" t="s">
        <v>292</v>
      </c>
      <c r="C2558" s="11" t="s">
        <v>5695</v>
      </c>
      <c r="D2558" s="11" t="s">
        <v>5696</v>
      </c>
      <c r="E2558" s="11" t="s">
        <v>5700</v>
      </c>
      <c r="F2558" s="12">
        <v>2557</v>
      </c>
      <c r="G2558" s="12">
        <v>502</v>
      </c>
      <c r="H2558" s="13">
        <v>4.2999999999999997E-2</v>
      </c>
      <c r="I2558" s="14">
        <v>1.86642804</v>
      </c>
      <c r="J2558" s="15">
        <v>1.5</v>
      </c>
      <c r="K2558" s="16" t="s">
        <v>297</v>
      </c>
      <c r="L2558" t="str">
        <f t="shared" si="39"/>
        <v>none</v>
      </c>
    </row>
    <row r="2559" spans="1:12" x14ac:dyDescent="0.3">
      <c r="A2559" s="11" t="s">
        <v>5701</v>
      </c>
      <c r="B2559" s="11" t="s">
        <v>292</v>
      </c>
      <c r="C2559" s="11" t="s">
        <v>5695</v>
      </c>
      <c r="D2559" s="11" t="s">
        <v>5696</v>
      </c>
      <c r="E2559" s="11" t="s">
        <v>5702</v>
      </c>
      <c r="F2559" s="12">
        <v>1829</v>
      </c>
      <c r="G2559" s="12">
        <v>408</v>
      </c>
      <c r="H2559" s="13">
        <v>0.11169999999999999</v>
      </c>
      <c r="I2559" s="14">
        <v>0.65275411000000005</v>
      </c>
      <c r="J2559" s="15">
        <v>0.5</v>
      </c>
      <c r="K2559" s="16" t="s">
        <v>297</v>
      </c>
      <c r="L2559" t="str">
        <f t="shared" si="39"/>
        <v>none</v>
      </c>
    </row>
    <row r="2560" spans="1:12" x14ac:dyDescent="0.3">
      <c r="A2560" s="18" t="s">
        <v>5703</v>
      </c>
      <c r="B2560" s="11" t="s">
        <v>292</v>
      </c>
      <c r="C2560" s="11" t="s">
        <v>5695</v>
      </c>
      <c r="D2560" s="11" t="s">
        <v>5696</v>
      </c>
      <c r="E2560" s="11" t="s">
        <v>5704</v>
      </c>
      <c r="F2560" s="12">
        <v>1319</v>
      </c>
      <c r="G2560" s="12">
        <v>238</v>
      </c>
      <c r="H2560" s="13">
        <v>4.24E-2</v>
      </c>
      <c r="I2560" s="14">
        <v>1.8296539000000001</v>
      </c>
      <c r="J2560" s="15">
        <v>1.5</v>
      </c>
      <c r="K2560" s="16" t="s">
        <v>297</v>
      </c>
      <c r="L2560" t="str">
        <f t="shared" si="39"/>
        <v>none</v>
      </c>
    </row>
    <row r="2561" spans="1:12" x14ac:dyDescent="0.3">
      <c r="A2561" s="18" t="s">
        <v>5705</v>
      </c>
      <c r="B2561" s="11" t="s">
        <v>292</v>
      </c>
      <c r="C2561" s="11" t="s">
        <v>5695</v>
      </c>
      <c r="D2561" s="11" t="s">
        <v>5696</v>
      </c>
      <c r="E2561" s="11" t="s">
        <v>5706</v>
      </c>
      <c r="F2561" s="12">
        <v>1116</v>
      </c>
      <c r="G2561" s="12">
        <v>269</v>
      </c>
      <c r="H2561" s="13">
        <v>9.8699999999999996E-2</v>
      </c>
      <c r="I2561" s="14">
        <v>0.67213928999999994</v>
      </c>
      <c r="J2561" s="15">
        <v>0.5</v>
      </c>
      <c r="K2561" s="16" t="s">
        <v>297</v>
      </c>
      <c r="L2561" t="str">
        <f t="shared" si="39"/>
        <v>none</v>
      </c>
    </row>
    <row r="2562" spans="1:12" x14ac:dyDescent="0.3">
      <c r="A2562" s="11" t="s">
        <v>5707</v>
      </c>
      <c r="B2562" s="11" t="s">
        <v>292</v>
      </c>
      <c r="C2562" s="11" t="s">
        <v>5695</v>
      </c>
      <c r="D2562" s="11" t="s">
        <v>5696</v>
      </c>
      <c r="E2562" s="11" t="s">
        <v>5708</v>
      </c>
      <c r="F2562" s="12">
        <v>392</v>
      </c>
      <c r="G2562" s="12">
        <v>59</v>
      </c>
      <c r="H2562" s="13">
        <v>7.3099999999999998E-2</v>
      </c>
      <c r="I2562" s="14">
        <v>1.2083528100000001</v>
      </c>
      <c r="J2562" s="15">
        <v>1</v>
      </c>
      <c r="K2562" s="16" t="s">
        <v>331</v>
      </c>
      <c r="L2562" t="str">
        <f t="shared" si="39"/>
        <v>none</v>
      </c>
    </row>
    <row r="2563" spans="1:12" x14ac:dyDescent="0.3">
      <c r="A2563" s="11" t="s">
        <v>5709</v>
      </c>
      <c r="B2563" s="11" t="s">
        <v>292</v>
      </c>
      <c r="C2563" s="11" t="s">
        <v>5695</v>
      </c>
      <c r="D2563" s="11" t="s">
        <v>5696</v>
      </c>
      <c r="E2563" s="11" t="s">
        <v>5710</v>
      </c>
      <c r="F2563" s="12">
        <v>1464</v>
      </c>
      <c r="G2563" s="12">
        <v>219</v>
      </c>
      <c r="H2563" s="13">
        <v>6.4799999999999996E-2</v>
      </c>
      <c r="I2563" s="14">
        <v>1.2110764300000001</v>
      </c>
      <c r="J2563" s="15">
        <v>1</v>
      </c>
      <c r="K2563" s="16" t="s">
        <v>331</v>
      </c>
      <c r="L2563" t="str">
        <f t="shared" ref="L2563:L2626" si="40">IFERROR(VLOOKUP(C2563,$O$2:$P$21,2,FALSE),"none")</f>
        <v>none</v>
      </c>
    </row>
    <row r="2564" spans="1:12" x14ac:dyDescent="0.3">
      <c r="A2564" s="11" t="s">
        <v>5711</v>
      </c>
      <c r="B2564" s="11" t="s">
        <v>292</v>
      </c>
      <c r="C2564" s="11" t="s">
        <v>5695</v>
      </c>
      <c r="D2564" s="11" t="s">
        <v>5696</v>
      </c>
      <c r="E2564" s="11" t="s">
        <v>5712</v>
      </c>
      <c r="F2564" s="12">
        <v>2409</v>
      </c>
      <c r="G2564" s="12">
        <v>571</v>
      </c>
      <c r="H2564" s="13">
        <v>4.9500000000000002E-2</v>
      </c>
      <c r="I2564" s="14">
        <v>1.64584028</v>
      </c>
      <c r="J2564" s="15">
        <v>1.25</v>
      </c>
      <c r="K2564" s="16" t="s">
        <v>297</v>
      </c>
      <c r="L2564" t="str">
        <f t="shared" si="40"/>
        <v>none</v>
      </c>
    </row>
    <row r="2565" spans="1:12" x14ac:dyDescent="0.3">
      <c r="A2565" s="11" t="s">
        <v>5713</v>
      </c>
      <c r="B2565" s="11" t="s">
        <v>292</v>
      </c>
      <c r="C2565" s="11" t="s">
        <v>5695</v>
      </c>
      <c r="D2565" s="11" t="s">
        <v>5696</v>
      </c>
      <c r="E2565" s="11" t="s">
        <v>5714</v>
      </c>
      <c r="F2565" s="12">
        <v>1575</v>
      </c>
      <c r="G2565" s="12">
        <v>326</v>
      </c>
      <c r="H2565" s="13">
        <v>4.9200000000000001E-2</v>
      </c>
      <c r="I2565" s="14">
        <v>1.58086938</v>
      </c>
      <c r="J2565" s="15">
        <v>1.25</v>
      </c>
      <c r="K2565" s="16" t="s">
        <v>297</v>
      </c>
      <c r="L2565" t="str">
        <f t="shared" si="40"/>
        <v>none</v>
      </c>
    </row>
    <row r="2566" spans="1:12" x14ac:dyDescent="0.3">
      <c r="A2566" s="11" t="s">
        <v>5715</v>
      </c>
      <c r="B2566" s="11" t="s">
        <v>292</v>
      </c>
      <c r="C2566" s="11" t="s">
        <v>5695</v>
      </c>
      <c r="D2566" s="11" t="s">
        <v>5696</v>
      </c>
      <c r="E2566" s="11" t="s">
        <v>5716</v>
      </c>
      <c r="F2566" s="12">
        <v>777</v>
      </c>
      <c r="G2566" s="12">
        <v>117</v>
      </c>
      <c r="H2566" s="13">
        <v>8.0199999999999994E-2</v>
      </c>
      <c r="I2566" s="14">
        <v>0.62114826000000001</v>
      </c>
      <c r="J2566" s="15">
        <v>0.5</v>
      </c>
      <c r="K2566" s="16" t="s">
        <v>331</v>
      </c>
      <c r="L2566" t="str">
        <f t="shared" si="40"/>
        <v>none</v>
      </c>
    </row>
    <row r="2567" spans="1:12" x14ac:dyDescent="0.3">
      <c r="A2567" s="11" t="s">
        <v>5717</v>
      </c>
      <c r="B2567" s="11" t="s">
        <v>292</v>
      </c>
      <c r="C2567" s="11" t="s">
        <v>5695</v>
      </c>
      <c r="D2567" s="11" t="s">
        <v>5696</v>
      </c>
      <c r="E2567" s="11" t="s">
        <v>5718</v>
      </c>
      <c r="F2567" s="12">
        <v>1012</v>
      </c>
      <c r="G2567" s="12">
        <v>246</v>
      </c>
      <c r="H2567" s="13">
        <v>0.1067</v>
      </c>
      <c r="I2567" s="14">
        <v>0.67806332999999996</v>
      </c>
      <c r="J2567" s="15">
        <v>0.5</v>
      </c>
      <c r="K2567" s="16" t="s">
        <v>297</v>
      </c>
      <c r="L2567" t="str">
        <f t="shared" si="40"/>
        <v>none</v>
      </c>
    </row>
    <row r="2568" spans="1:12" x14ac:dyDescent="0.3">
      <c r="A2568" s="11" t="s">
        <v>5719</v>
      </c>
      <c r="B2568" s="11" t="s">
        <v>292</v>
      </c>
      <c r="C2568" s="11" t="s">
        <v>5695</v>
      </c>
      <c r="D2568" s="11" t="s">
        <v>5696</v>
      </c>
      <c r="E2568" s="11" t="s">
        <v>5720</v>
      </c>
      <c r="F2568" s="12">
        <v>2295</v>
      </c>
      <c r="G2568" s="12">
        <v>512</v>
      </c>
      <c r="H2568" s="13">
        <v>0.1273</v>
      </c>
      <c r="I2568" s="14">
        <v>0.66614848000000004</v>
      </c>
      <c r="J2568" s="15">
        <v>0.5</v>
      </c>
      <c r="K2568" s="16" t="s">
        <v>297</v>
      </c>
      <c r="L2568" t="str">
        <f t="shared" si="40"/>
        <v>none</v>
      </c>
    </row>
    <row r="2569" spans="1:12" x14ac:dyDescent="0.3">
      <c r="A2569" s="11" t="s">
        <v>13</v>
      </c>
      <c r="B2569" s="11" t="s">
        <v>292</v>
      </c>
      <c r="C2569" s="11" t="s">
        <v>342</v>
      </c>
      <c r="D2569" s="11" t="s">
        <v>5721</v>
      </c>
      <c r="E2569" s="11" t="s">
        <v>5722</v>
      </c>
      <c r="F2569" s="12">
        <v>504</v>
      </c>
      <c r="G2569" s="12">
        <v>76</v>
      </c>
      <c r="H2569" s="13">
        <v>5.3600000000000002E-2</v>
      </c>
      <c r="I2569" s="14">
        <v>0.58900114000000003</v>
      </c>
      <c r="J2569" s="15">
        <v>0.5</v>
      </c>
      <c r="K2569" s="16" t="s">
        <v>297</v>
      </c>
      <c r="L2569" t="str">
        <f t="shared" si="40"/>
        <v>midrange</v>
      </c>
    </row>
    <row r="2570" spans="1:12" x14ac:dyDescent="0.3">
      <c r="A2570" s="11" t="s">
        <v>5723</v>
      </c>
      <c r="B2570" s="11" t="s">
        <v>292</v>
      </c>
      <c r="C2570" s="11" t="s">
        <v>342</v>
      </c>
      <c r="D2570" s="11" t="s">
        <v>5721</v>
      </c>
      <c r="E2570" s="11" t="s">
        <v>5724</v>
      </c>
      <c r="F2570" s="12">
        <v>324</v>
      </c>
      <c r="G2570" s="12">
        <v>79</v>
      </c>
      <c r="H2570" s="13">
        <v>0.1205</v>
      </c>
      <c r="I2570" s="14">
        <v>0.67845836999999998</v>
      </c>
      <c r="J2570" s="15">
        <v>0.5</v>
      </c>
      <c r="K2570" s="16" t="s">
        <v>297</v>
      </c>
      <c r="L2570" t="str">
        <f t="shared" si="40"/>
        <v>midrange</v>
      </c>
    </row>
    <row r="2571" spans="1:12" x14ac:dyDescent="0.3">
      <c r="A2571" s="11" t="s">
        <v>5725</v>
      </c>
      <c r="B2571" s="11" t="s">
        <v>292</v>
      </c>
      <c r="C2571" s="11" t="s">
        <v>342</v>
      </c>
      <c r="D2571" s="11" t="s">
        <v>5721</v>
      </c>
      <c r="E2571" s="11" t="s">
        <v>5726</v>
      </c>
      <c r="F2571" s="12">
        <v>1503</v>
      </c>
      <c r="G2571" s="12">
        <v>371</v>
      </c>
      <c r="H2571" s="13">
        <v>0.13159999999999999</v>
      </c>
      <c r="I2571" s="14">
        <v>0.69354890000000002</v>
      </c>
      <c r="J2571" s="15">
        <v>0.5</v>
      </c>
      <c r="K2571" s="16" t="s">
        <v>297</v>
      </c>
      <c r="L2571" t="str">
        <f t="shared" si="40"/>
        <v>midrange</v>
      </c>
    </row>
    <row r="2572" spans="1:12" x14ac:dyDescent="0.3">
      <c r="A2572" s="11" t="s">
        <v>107</v>
      </c>
      <c r="B2572" s="11" t="s">
        <v>292</v>
      </c>
      <c r="C2572" s="11" t="s">
        <v>342</v>
      </c>
      <c r="D2572" s="11" t="s">
        <v>5721</v>
      </c>
      <c r="E2572" s="11" t="s">
        <v>5727</v>
      </c>
      <c r="F2572" s="12">
        <v>1041</v>
      </c>
      <c r="G2572" s="12">
        <v>241</v>
      </c>
      <c r="H2572" s="13">
        <v>7.0499999999999993E-2</v>
      </c>
      <c r="I2572" s="14">
        <v>0.97616683000000004</v>
      </c>
      <c r="J2572" s="15">
        <v>0.75</v>
      </c>
      <c r="K2572" s="16" t="s">
        <v>297</v>
      </c>
      <c r="L2572" t="str">
        <f t="shared" si="40"/>
        <v>midrange</v>
      </c>
    </row>
    <row r="2573" spans="1:12" x14ac:dyDescent="0.3">
      <c r="A2573" s="11" t="s">
        <v>120</v>
      </c>
      <c r="B2573" s="11" t="s">
        <v>292</v>
      </c>
      <c r="C2573" s="11" t="s">
        <v>342</v>
      </c>
      <c r="D2573" s="11" t="s">
        <v>5721</v>
      </c>
      <c r="E2573" s="11" t="s">
        <v>5728</v>
      </c>
      <c r="F2573" s="12">
        <v>291</v>
      </c>
      <c r="G2573" s="12">
        <v>63</v>
      </c>
      <c r="H2573" s="13">
        <v>7.4200000000000002E-2</v>
      </c>
      <c r="I2573" s="14">
        <v>0.95765155000000002</v>
      </c>
      <c r="J2573" s="15">
        <v>0.75</v>
      </c>
      <c r="K2573" s="16" t="s">
        <v>297</v>
      </c>
      <c r="L2573" t="str">
        <f t="shared" si="40"/>
        <v>midrange</v>
      </c>
    </row>
    <row r="2574" spans="1:12" x14ac:dyDescent="0.3">
      <c r="A2574" s="11" t="s">
        <v>149</v>
      </c>
      <c r="B2574" s="11" t="s">
        <v>292</v>
      </c>
      <c r="C2574" s="11" t="s">
        <v>342</v>
      </c>
      <c r="D2574" s="11" t="s">
        <v>5721</v>
      </c>
      <c r="E2574" s="11" t="s">
        <v>5729</v>
      </c>
      <c r="F2574" s="12">
        <v>165</v>
      </c>
      <c r="G2574" s="12">
        <v>41</v>
      </c>
      <c r="H2574" s="13">
        <v>5.0799999999999998E-2</v>
      </c>
      <c r="I2574" s="14">
        <v>0.75039270999999996</v>
      </c>
      <c r="J2574" s="15">
        <v>0.5</v>
      </c>
      <c r="K2574" s="16" t="s">
        <v>297</v>
      </c>
      <c r="L2574" t="str">
        <f t="shared" si="40"/>
        <v>midrange</v>
      </c>
    </row>
    <row r="2575" spans="1:12" x14ac:dyDescent="0.3">
      <c r="A2575" s="11" t="s">
        <v>5730</v>
      </c>
      <c r="B2575" s="11" t="s">
        <v>292</v>
      </c>
      <c r="C2575" s="11" t="s">
        <v>342</v>
      </c>
      <c r="D2575" s="11" t="s">
        <v>5721</v>
      </c>
      <c r="E2575" s="11" t="s">
        <v>5731</v>
      </c>
      <c r="F2575" s="12">
        <v>811</v>
      </c>
      <c r="G2575" s="12">
        <v>159</v>
      </c>
      <c r="H2575" s="13">
        <v>6.9000000000000006E-2</v>
      </c>
      <c r="I2575" s="14">
        <v>0.93249371999999997</v>
      </c>
      <c r="J2575" s="15">
        <v>0.75</v>
      </c>
      <c r="K2575" s="16" t="s">
        <v>297</v>
      </c>
      <c r="L2575" t="str">
        <f t="shared" si="40"/>
        <v>midrange</v>
      </c>
    </row>
    <row r="2576" spans="1:12" x14ac:dyDescent="0.3">
      <c r="A2576" s="18" t="s">
        <v>5732</v>
      </c>
      <c r="B2576" s="11" t="s">
        <v>292</v>
      </c>
      <c r="C2576" s="11" t="s">
        <v>342</v>
      </c>
      <c r="D2576" s="11" t="s">
        <v>5721</v>
      </c>
      <c r="E2576" s="11" t="s">
        <v>5733</v>
      </c>
      <c r="F2576" s="12">
        <v>203</v>
      </c>
      <c r="G2576" s="12">
        <v>51</v>
      </c>
      <c r="H2576" s="13">
        <v>4.7399999999999998E-2</v>
      </c>
      <c r="I2576" s="14">
        <v>0.77018047999999995</v>
      </c>
      <c r="J2576" s="15">
        <v>0.5</v>
      </c>
      <c r="K2576" s="16" t="s">
        <v>297</v>
      </c>
      <c r="L2576" t="str">
        <f t="shared" si="40"/>
        <v>midrange</v>
      </c>
    </row>
    <row r="2577" spans="1:12" x14ac:dyDescent="0.3">
      <c r="A2577" s="11" t="s">
        <v>5736</v>
      </c>
      <c r="B2577" s="11" t="s">
        <v>292</v>
      </c>
      <c r="C2577" s="11" t="s">
        <v>5734</v>
      </c>
      <c r="D2577" s="11" t="s">
        <v>5735</v>
      </c>
      <c r="E2577" s="11" t="s">
        <v>5737</v>
      </c>
      <c r="F2577" s="12">
        <v>11</v>
      </c>
      <c r="G2577" s="12">
        <v>3</v>
      </c>
      <c r="H2577" s="13">
        <v>0.14729999999999999</v>
      </c>
      <c r="I2577" s="14">
        <v>0.54052964000000003</v>
      </c>
      <c r="J2577" s="15">
        <v>0.3</v>
      </c>
      <c r="K2577" s="16" t="s">
        <v>331</v>
      </c>
      <c r="L2577" t="str">
        <f t="shared" si="40"/>
        <v>none</v>
      </c>
    </row>
    <row r="2578" spans="1:12" x14ac:dyDescent="0.3">
      <c r="A2578" s="11" t="s">
        <v>5740</v>
      </c>
      <c r="B2578" s="11" t="s">
        <v>292</v>
      </c>
      <c r="C2578" s="11" t="s">
        <v>5738</v>
      </c>
      <c r="D2578" s="11" t="s">
        <v>5739</v>
      </c>
      <c r="E2578" s="11" t="s">
        <v>5741</v>
      </c>
      <c r="F2578" s="12">
        <v>255</v>
      </c>
      <c r="G2578" s="12">
        <v>61</v>
      </c>
      <c r="H2578" s="13">
        <v>0.13420000000000001</v>
      </c>
      <c r="I2578" s="14">
        <v>0.90103003999999998</v>
      </c>
      <c r="J2578" s="15">
        <v>0.65</v>
      </c>
      <c r="K2578" s="16" t="s">
        <v>297</v>
      </c>
      <c r="L2578" t="str">
        <f t="shared" si="40"/>
        <v>none</v>
      </c>
    </row>
    <row r="2579" spans="1:12" x14ac:dyDescent="0.3">
      <c r="A2579" s="11" t="s">
        <v>5742</v>
      </c>
      <c r="B2579" s="11" t="s">
        <v>292</v>
      </c>
      <c r="C2579" s="11" t="s">
        <v>5738</v>
      </c>
      <c r="D2579" s="11" t="s">
        <v>5739</v>
      </c>
      <c r="E2579" s="11" t="s">
        <v>5743</v>
      </c>
      <c r="F2579" s="12">
        <v>42</v>
      </c>
      <c r="G2579" s="12">
        <v>11</v>
      </c>
      <c r="H2579" s="13">
        <v>0.1275</v>
      </c>
      <c r="I2579" s="14">
        <v>1.1950182300000001</v>
      </c>
      <c r="J2579" s="15">
        <v>0.75</v>
      </c>
      <c r="K2579" s="16" t="s">
        <v>297</v>
      </c>
      <c r="L2579" t="str">
        <f t="shared" si="40"/>
        <v>none</v>
      </c>
    </row>
    <row r="2580" spans="1:12" x14ac:dyDescent="0.3">
      <c r="A2580" s="11" t="s">
        <v>5744</v>
      </c>
      <c r="B2580" s="11" t="s">
        <v>292</v>
      </c>
      <c r="C2580" s="11" t="s">
        <v>5738</v>
      </c>
      <c r="D2580" s="11" t="s">
        <v>5739</v>
      </c>
      <c r="E2580" s="11" t="s">
        <v>5745</v>
      </c>
      <c r="F2580" s="12">
        <v>114</v>
      </c>
      <c r="G2580" s="12">
        <v>28</v>
      </c>
      <c r="H2580" s="13">
        <v>0.16969999999999999</v>
      </c>
      <c r="I2580" s="14">
        <v>1.1504405600000001</v>
      </c>
      <c r="J2580" s="15">
        <v>0.75</v>
      </c>
      <c r="K2580" s="16" t="s">
        <v>297</v>
      </c>
      <c r="L2580" t="str">
        <f t="shared" si="40"/>
        <v>none</v>
      </c>
    </row>
    <row r="2581" spans="1:12" x14ac:dyDescent="0.3">
      <c r="A2581" s="11" t="s">
        <v>5746</v>
      </c>
      <c r="B2581" s="11" t="s">
        <v>292</v>
      </c>
      <c r="C2581" s="11" t="s">
        <v>5738</v>
      </c>
      <c r="D2581" s="11" t="s">
        <v>5739</v>
      </c>
      <c r="E2581" s="11" t="s">
        <v>5747</v>
      </c>
      <c r="F2581" s="12">
        <v>8059</v>
      </c>
      <c r="G2581" s="12">
        <v>1436</v>
      </c>
      <c r="H2581" s="13">
        <v>9.0300000000000005E-2</v>
      </c>
      <c r="I2581" s="14">
        <v>0.79097613</v>
      </c>
      <c r="J2581" s="15">
        <v>0.65</v>
      </c>
      <c r="K2581" s="16" t="s">
        <v>297</v>
      </c>
      <c r="L2581" t="str">
        <f t="shared" si="40"/>
        <v>none</v>
      </c>
    </row>
    <row r="2582" spans="1:12" x14ac:dyDescent="0.3">
      <c r="A2582" s="11" t="s">
        <v>5748</v>
      </c>
      <c r="B2582" s="11" t="s">
        <v>292</v>
      </c>
      <c r="C2582" s="11" t="s">
        <v>5738</v>
      </c>
      <c r="D2582" s="11" t="s">
        <v>5739</v>
      </c>
      <c r="E2582" s="11" t="s">
        <v>5749</v>
      </c>
      <c r="F2582" s="12">
        <v>586</v>
      </c>
      <c r="G2582" s="12">
        <v>142</v>
      </c>
      <c r="H2582" s="13">
        <v>0.10970000000000001</v>
      </c>
      <c r="I2582" s="14">
        <v>1.1216991300000001</v>
      </c>
      <c r="J2582" s="15">
        <v>0.85</v>
      </c>
      <c r="K2582" s="16" t="s">
        <v>297</v>
      </c>
      <c r="L2582" t="str">
        <f t="shared" si="40"/>
        <v>none</v>
      </c>
    </row>
    <row r="2583" spans="1:12" x14ac:dyDescent="0.3">
      <c r="A2583" s="11" t="s">
        <v>5750</v>
      </c>
      <c r="B2583" s="11" t="s">
        <v>292</v>
      </c>
      <c r="C2583" s="11" t="s">
        <v>5738</v>
      </c>
      <c r="D2583" s="11" t="s">
        <v>5739</v>
      </c>
      <c r="E2583" s="11" t="s">
        <v>5751</v>
      </c>
      <c r="F2583" s="12">
        <v>3308</v>
      </c>
      <c r="G2583" s="12">
        <v>794</v>
      </c>
      <c r="H2583" s="13">
        <v>0.23849999999999999</v>
      </c>
      <c r="I2583" s="14">
        <v>0.85608779000000002</v>
      </c>
      <c r="J2583" s="15">
        <v>0.65</v>
      </c>
      <c r="K2583" s="16" t="s">
        <v>297</v>
      </c>
      <c r="L2583" t="str">
        <f t="shared" si="40"/>
        <v>none</v>
      </c>
    </row>
    <row r="2584" spans="1:12" x14ac:dyDescent="0.3">
      <c r="A2584" s="11" t="s">
        <v>5752</v>
      </c>
      <c r="B2584" s="11" t="s">
        <v>292</v>
      </c>
      <c r="C2584" s="11" t="s">
        <v>5738</v>
      </c>
      <c r="D2584" s="11" t="s">
        <v>5739</v>
      </c>
      <c r="E2584" s="11" t="s">
        <v>5753</v>
      </c>
      <c r="F2584" s="12">
        <v>86</v>
      </c>
      <c r="G2584" s="12">
        <v>20</v>
      </c>
      <c r="H2584" s="13">
        <v>0.13669999999999999</v>
      </c>
      <c r="I2584" s="14">
        <v>1.3018556999999999</v>
      </c>
      <c r="J2584" s="15">
        <v>1</v>
      </c>
      <c r="K2584" s="16" t="s">
        <v>297</v>
      </c>
      <c r="L2584" t="str">
        <f t="shared" si="40"/>
        <v>none</v>
      </c>
    </row>
    <row r="2585" spans="1:12" x14ac:dyDescent="0.3">
      <c r="A2585" s="11" t="s">
        <v>5754</v>
      </c>
      <c r="B2585" s="11" t="s">
        <v>292</v>
      </c>
      <c r="C2585" s="11" t="s">
        <v>5738</v>
      </c>
      <c r="D2585" s="11" t="s">
        <v>5739</v>
      </c>
      <c r="E2585" s="11" t="s">
        <v>5755</v>
      </c>
      <c r="F2585" s="12">
        <v>8129</v>
      </c>
      <c r="G2585" s="12">
        <v>1881</v>
      </c>
      <c r="H2585" s="13">
        <v>0.15970000000000001</v>
      </c>
      <c r="I2585" s="14">
        <v>0.88153883</v>
      </c>
      <c r="J2585" s="15">
        <v>0.65</v>
      </c>
      <c r="K2585" s="16" t="s">
        <v>297</v>
      </c>
      <c r="L2585" t="str">
        <f t="shared" si="40"/>
        <v>none</v>
      </c>
    </row>
    <row r="2586" spans="1:12" x14ac:dyDescent="0.3">
      <c r="A2586" s="11" t="s">
        <v>5756</v>
      </c>
      <c r="B2586" s="11" t="s">
        <v>292</v>
      </c>
      <c r="C2586" s="11" t="s">
        <v>5738</v>
      </c>
      <c r="D2586" s="11" t="s">
        <v>5739</v>
      </c>
      <c r="E2586" s="11" t="s">
        <v>5757</v>
      </c>
      <c r="F2586" s="12">
        <v>4449</v>
      </c>
      <c r="G2586" s="12">
        <v>781</v>
      </c>
      <c r="H2586" s="13">
        <v>7.6499999999999999E-2</v>
      </c>
      <c r="I2586" s="14">
        <v>1.3341175700000001</v>
      </c>
      <c r="J2586" s="15">
        <v>1.1000000000000001</v>
      </c>
      <c r="K2586" s="16" t="s">
        <v>297</v>
      </c>
      <c r="L2586" t="str">
        <f t="shared" si="40"/>
        <v>none</v>
      </c>
    </row>
    <row r="2587" spans="1:12" x14ac:dyDescent="0.3">
      <c r="A2587" s="11" t="s">
        <v>5760</v>
      </c>
      <c r="B2587" s="11" t="s">
        <v>292</v>
      </c>
      <c r="C2587" s="11" t="s">
        <v>5758</v>
      </c>
      <c r="D2587" s="11" t="s">
        <v>5759</v>
      </c>
      <c r="E2587" s="11" t="s">
        <v>5761</v>
      </c>
      <c r="F2587" s="12">
        <v>372</v>
      </c>
      <c r="G2587" s="12">
        <v>93</v>
      </c>
      <c r="H2587" s="13">
        <v>0.27829999999999999</v>
      </c>
      <c r="I2587" s="14">
        <v>2.9906335099999999</v>
      </c>
      <c r="J2587" s="15">
        <v>2</v>
      </c>
      <c r="K2587" s="16" t="s">
        <v>331</v>
      </c>
      <c r="L2587" t="str">
        <f t="shared" si="40"/>
        <v>none</v>
      </c>
    </row>
    <row r="2588" spans="1:12" x14ac:dyDescent="0.3">
      <c r="A2588" s="11" t="s">
        <v>5762</v>
      </c>
      <c r="B2588" s="11" t="s">
        <v>292</v>
      </c>
      <c r="C2588" s="11" t="s">
        <v>5758</v>
      </c>
      <c r="D2588" s="11" t="s">
        <v>5759</v>
      </c>
      <c r="E2588" s="11" t="s">
        <v>5763</v>
      </c>
      <c r="F2588" s="12">
        <v>298</v>
      </c>
      <c r="G2588" s="12">
        <v>74</v>
      </c>
      <c r="H2588" s="13">
        <v>0.20349999999999999</v>
      </c>
      <c r="I2588" s="14">
        <v>2.9494806599999999</v>
      </c>
      <c r="J2588" s="15">
        <v>2</v>
      </c>
      <c r="K2588" s="16" t="s">
        <v>331</v>
      </c>
      <c r="L2588" t="str">
        <f t="shared" si="40"/>
        <v>none</v>
      </c>
    </row>
    <row r="2589" spans="1:12" x14ac:dyDescent="0.3">
      <c r="A2589" s="11" t="s">
        <v>5766</v>
      </c>
      <c r="B2589" s="11" t="s">
        <v>292</v>
      </c>
      <c r="C2589" s="11" t="s">
        <v>5764</v>
      </c>
      <c r="D2589" s="11" t="s">
        <v>5765</v>
      </c>
      <c r="E2589" s="11" t="s">
        <v>5767</v>
      </c>
      <c r="F2589" s="12">
        <v>235</v>
      </c>
      <c r="G2589" s="12">
        <v>59</v>
      </c>
      <c r="H2589" s="13">
        <v>0.1227</v>
      </c>
      <c r="I2589" s="14">
        <v>0.70721383000000004</v>
      </c>
      <c r="J2589" s="15">
        <v>0.5</v>
      </c>
      <c r="K2589" s="16" t="s">
        <v>297</v>
      </c>
      <c r="L2589" t="str">
        <f t="shared" si="40"/>
        <v>none</v>
      </c>
    </row>
    <row r="2590" spans="1:12" x14ac:dyDescent="0.3">
      <c r="A2590" s="11" t="s">
        <v>5768</v>
      </c>
      <c r="B2590" s="11" t="s">
        <v>292</v>
      </c>
      <c r="C2590" s="11" t="s">
        <v>5764</v>
      </c>
      <c r="D2590" s="11" t="s">
        <v>5765</v>
      </c>
      <c r="E2590" s="11" t="s">
        <v>5769</v>
      </c>
      <c r="F2590" s="12">
        <v>540</v>
      </c>
      <c r="G2590" s="12">
        <v>133</v>
      </c>
      <c r="H2590" s="13">
        <v>9.7799999999999998E-2</v>
      </c>
      <c r="I2590" s="14">
        <v>1.33347511</v>
      </c>
      <c r="J2590" s="15">
        <v>1</v>
      </c>
      <c r="K2590" s="16" t="s">
        <v>297</v>
      </c>
      <c r="L2590" t="str">
        <f t="shared" si="40"/>
        <v>none</v>
      </c>
    </row>
    <row r="2591" spans="1:12" x14ac:dyDescent="0.3">
      <c r="A2591" s="18" t="s">
        <v>5770</v>
      </c>
      <c r="B2591" s="11" t="s">
        <v>292</v>
      </c>
      <c r="C2591" s="11" t="s">
        <v>5764</v>
      </c>
      <c r="D2591" s="11" t="s">
        <v>5765</v>
      </c>
      <c r="E2591" s="11" t="s">
        <v>5771</v>
      </c>
      <c r="F2591" s="12">
        <v>792</v>
      </c>
      <c r="G2591" s="12">
        <v>196</v>
      </c>
      <c r="H2591" s="13">
        <v>9.4700000000000006E-2</v>
      </c>
      <c r="I2591" s="14">
        <v>1.3346460099999999</v>
      </c>
      <c r="J2591" s="15">
        <v>1</v>
      </c>
      <c r="K2591" s="16" t="s">
        <v>297</v>
      </c>
      <c r="L2591" t="str">
        <f t="shared" si="40"/>
        <v>none</v>
      </c>
    </row>
    <row r="2592" spans="1:12" x14ac:dyDescent="0.3">
      <c r="A2592" s="11" t="s">
        <v>5772</v>
      </c>
      <c r="B2592" s="11" t="s">
        <v>292</v>
      </c>
      <c r="C2592" s="11" t="s">
        <v>5764</v>
      </c>
      <c r="D2592" s="11" t="s">
        <v>5765</v>
      </c>
      <c r="E2592" s="11" t="s">
        <v>5773</v>
      </c>
      <c r="F2592" s="12">
        <v>183</v>
      </c>
      <c r="G2592" s="12">
        <v>46</v>
      </c>
      <c r="H2592" s="13">
        <v>0.1196</v>
      </c>
      <c r="I2592" s="14">
        <v>0.71490690000000001</v>
      </c>
      <c r="J2592" s="15">
        <v>0.5</v>
      </c>
      <c r="K2592" s="16" t="s">
        <v>297</v>
      </c>
      <c r="L2592" t="str">
        <f t="shared" si="40"/>
        <v>none</v>
      </c>
    </row>
    <row r="2593" spans="1:12" x14ac:dyDescent="0.3">
      <c r="A2593" s="11" t="s">
        <v>5774</v>
      </c>
      <c r="B2593" s="11" t="s">
        <v>292</v>
      </c>
      <c r="C2593" s="11" t="s">
        <v>5764</v>
      </c>
      <c r="D2593" s="11" t="s">
        <v>5765</v>
      </c>
      <c r="E2593" s="11" t="s">
        <v>5775</v>
      </c>
      <c r="F2593" s="12">
        <v>412</v>
      </c>
      <c r="G2593" s="12">
        <v>84</v>
      </c>
      <c r="H2593" s="13">
        <v>0.12620000000000001</v>
      </c>
      <c r="I2593" s="14">
        <v>0.66013314000000001</v>
      </c>
      <c r="J2593" s="15">
        <v>0.5</v>
      </c>
      <c r="K2593" s="16" t="s">
        <v>331</v>
      </c>
      <c r="L2593" t="str">
        <f t="shared" si="40"/>
        <v>none</v>
      </c>
    </row>
    <row r="2594" spans="1:12" x14ac:dyDescent="0.3">
      <c r="A2594" s="18" t="s">
        <v>5776</v>
      </c>
      <c r="B2594" s="11" t="s">
        <v>292</v>
      </c>
      <c r="C2594" s="11" t="s">
        <v>5764</v>
      </c>
      <c r="D2594" s="11" t="s">
        <v>5765</v>
      </c>
      <c r="E2594" s="11" t="s">
        <v>5777</v>
      </c>
      <c r="F2594" s="12">
        <v>1615</v>
      </c>
      <c r="G2594" s="12">
        <v>485</v>
      </c>
      <c r="H2594" s="13">
        <v>0.12790000000000001</v>
      </c>
      <c r="I2594" s="14">
        <v>0.76919667000000003</v>
      </c>
      <c r="J2594" s="15">
        <v>0.5</v>
      </c>
      <c r="K2594" s="16" t="s">
        <v>297</v>
      </c>
      <c r="L2594" t="str">
        <f t="shared" si="40"/>
        <v>none</v>
      </c>
    </row>
    <row r="2595" spans="1:12" x14ac:dyDescent="0.3">
      <c r="A2595" s="11" t="s">
        <v>5778</v>
      </c>
      <c r="B2595" s="11" t="s">
        <v>292</v>
      </c>
      <c r="C2595" s="11" t="s">
        <v>5764</v>
      </c>
      <c r="D2595" s="11" t="s">
        <v>5765</v>
      </c>
      <c r="E2595" s="11" t="s">
        <v>5779</v>
      </c>
      <c r="F2595" s="12">
        <v>434</v>
      </c>
      <c r="G2595" s="12">
        <v>123</v>
      </c>
      <c r="H2595" s="13">
        <v>0.12</v>
      </c>
      <c r="I2595" s="14">
        <v>0.70715185999999997</v>
      </c>
      <c r="J2595" s="15">
        <v>0.5</v>
      </c>
      <c r="K2595" s="16" t="s">
        <v>297</v>
      </c>
      <c r="L2595" t="str">
        <f t="shared" si="40"/>
        <v>none</v>
      </c>
    </row>
    <row r="2596" spans="1:12" x14ac:dyDescent="0.3">
      <c r="A2596" s="11" t="s">
        <v>5780</v>
      </c>
      <c r="B2596" s="11" t="s">
        <v>292</v>
      </c>
      <c r="C2596" s="11" t="s">
        <v>5764</v>
      </c>
      <c r="D2596" s="11" t="s">
        <v>5765</v>
      </c>
      <c r="E2596" s="11" t="s">
        <v>5781</v>
      </c>
      <c r="F2596" s="12">
        <v>345</v>
      </c>
      <c r="G2596" s="12">
        <v>72</v>
      </c>
      <c r="H2596" s="13">
        <v>8.2799999999999999E-2</v>
      </c>
      <c r="I2596" s="14">
        <v>0.97098907999999995</v>
      </c>
      <c r="J2596" s="15">
        <v>0.75</v>
      </c>
      <c r="K2596" s="16" t="s">
        <v>331</v>
      </c>
      <c r="L2596" t="str">
        <f t="shared" si="40"/>
        <v>none</v>
      </c>
    </row>
    <row r="2597" spans="1:12" x14ac:dyDescent="0.3">
      <c r="A2597" s="11" t="s">
        <v>5782</v>
      </c>
      <c r="B2597" s="11" t="s">
        <v>292</v>
      </c>
      <c r="C2597" s="11" t="s">
        <v>5764</v>
      </c>
      <c r="D2597" s="11" t="s">
        <v>5765</v>
      </c>
      <c r="E2597" s="11" t="s">
        <v>5783</v>
      </c>
      <c r="F2597" s="12">
        <v>268</v>
      </c>
      <c r="G2597" s="12">
        <v>67</v>
      </c>
      <c r="H2597" s="13">
        <v>0.14499999999999999</v>
      </c>
      <c r="I2597" s="14">
        <v>0.69988956000000002</v>
      </c>
      <c r="J2597" s="15">
        <v>0.5</v>
      </c>
      <c r="K2597" s="16" t="s">
        <v>297</v>
      </c>
      <c r="L2597" t="str">
        <f t="shared" si="40"/>
        <v>none</v>
      </c>
    </row>
    <row r="2598" spans="1:12" x14ac:dyDescent="0.3">
      <c r="A2598" s="11" t="s">
        <v>5784</v>
      </c>
      <c r="B2598" s="11" t="s">
        <v>292</v>
      </c>
      <c r="C2598" s="11" t="s">
        <v>5764</v>
      </c>
      <c r="D2598" s="11" t="s">
        <v>5765</v>
      </c>
      <c r="E2598" s="11" t="s">
        <v>5785</v>
      </c>
      <c r="F2598" s="12">
        <v>387</v>
      </c>
      <c r="G2598" s="12">
        <v>75</v>
      </c>
      <c r="H2598" s="13">
        <v>9.6100000000000005E-2</v>
      </c>
      <c r="I2598" s="14">
        <v>0.93027300999999996</v>
      </c>
      <c r="J2598" s="15">
        <v>0.75</v>
      </c>
      <c r="K2598" s="16" t="s">
        <v>331</v>
      </c>
      <c r="L2598" t="str">
        <f t="shared" si="40"/>
        <v>none</v>
      </c>
    </row>
    <row r="2599" spans="1:12" x14ac:dyDescent="0.3">
      <c r="A2599" s="11" t="s">
        <v>5786</v>
      </c>
      <c r="B2599" s="11" t="s">
        <v>292</v>
      </c>
      <c r="C2599" s="11" t="s">
        <v>5764</v>
      </c>
      <c r="D2599" s="11" t="s">
        <v>5765</v>
      </c>
      <c r="E2599" s="11" t="s">
        <v>5787</v>
      </c>
      <c r="F2599" s="12">
        <v>736</v>
      </c>
      <c r="G2599" s="12">
        <v>181</v>
      </c>
      <c r="H2599" s="13">
        <v>9.4399999999999998E-2</v>
      </c>
      <c r="I2599" s="14">
        <v>1.3237064599999999</v>
      </c>
      <c r="J2599" s="15">
        <v>1</v>
      </c>
      <c r="K2599" s="16" t="s">
        <v>297</v>
      </c>
      <c r="L2599" t="str">
        <f t="shared" si="40"/>
        <v>none</v>
      </c>
    </row>
    <row r="2600" spans="1:12" x14ac:dyDescent="0.3">
      <c r="A2600" s="11" t="s">
        <v>5788</v>
      </c>
      <c r="B2600" s="11" t="s">
        <v>292</v>
      </c>
      <c r="C2600" s="11" t="s">
        <v>5764</v>
      </c>
      <c r="D2600" s="11" t="s">
        <v>5765</v>
      </c>
      <c r="E2600" s="11" t="s">
        <v>5789</v>
      </c>
      <c r="F2600" s="12">
        <v>1255</v>
      </c>
      <c r="G2600" s="12">
        <v>329</v>
      </c>
      <c r="H2600" s="13">
        <v>8.3799999999999999E-2</v>
      </c>
      <c r="I2600" s="14">
        <v>1.0160395600000001</v>
      </c>
      <c r="J2600" s="15">
        <v>0.75</v>
      </c>
      <c r="K2600" s="16" t="s">
        <v>331</v>
      </c>
      <c r="L2600" t="str">
        <f t="shared" si="40"/>
        <v>none</v>
      </c>
    </row>
    <row r="2601" spans="1:12" x14ac:dyDescent="0.3">
      <c r="A2601" s="11" t="s">
        <v>5792</v>
      </c>
      <c r="B2601" s="11" t="s">
        <v>292</v>
      </c>
      <c r="C2601" s="11" t="s">
        <v>5790</v>
      </c>
      <c r="D2601" s="11" t="s">
        <v>5791</v>
      </c>
      <c r="E2601" s="11" t="s">
        <v>5793</v>
      </c>
      <c r="F2601" s="12">
        <v>22</v>
      </c>
      <c r="G2601" s="12">
        <v>6</v>
      </c>
      <c r="H2601" s="13">
        <v>1.4800000000000001E-2</v>
      </c>
      <c r="I2601" s="14">
        <v>1.4066837999999999</v>
      </c>
      <c r="J2601" s="15">
        <v>1</v>
      </c>
      <c r="K2601" s="16" t="s">
        <v>297</v>
      </c>
      <c r="L2601" t="str">
        <f t="shared" si="40"/>
        <v>none</v>
      </c>
    </row>
    <row r="2602" spans="1:12" x14ac:dyDescent="0.3">
      <c r="A2602" s="18" t="s">
        <v>5794</v>
      </c>
      <c r="B2602" s="11" t="s">
        <v>292</v>
      </c>
      <c r="C2602" s="11" t="s">
        <v>5790</v>
      </c>
      <c r="D2602" s="11" t="s">
        <v>5791</v>
      </c>
      <c r="E2602" s="11" t="s">
        <v>5795</v>
      </c>
      <c r="F2602" s="12">
        <v>196</v>
      </c>
      <c r="G2602" s="12">
        <v>46</v>
      </c>
      <c r="H2602" s="13">
        <v>1.83E-2</v>
      </c>
      <c r="I2602" s="14">
        <v>2.0256286399999999</v>
      </c>
      <c r="J2602" s="15">
        <v>1.2</v>
      </c>
      <c r="K2602" s="16" t="s">
        <v>331</v>
      </c>
      <c r="L2602" t="str">
        <f t="shared" si="40"/>
        <v>none</v>
      </c>
    </row>
    <row r="2603" spans="1:12" x14ac:dyDescent="0.3">
      <c r="A2603" s="11" t="s">
        <v>5796</v>
      </c>
      <c r="B2603" s="11" t="s">
        <v>292</v>
      </c>
      <c r="C2603" s="11" t="s">
        <v>5790</v>
      </c>
      <c r="D2603" s="11" t="s">
        <v>5791</v>
      </c>
      <c r="E2603" s="11" t="s">
        <v>5797</v>
      </c>
      <c r="F2603" s="12">
        <v>21</v>
      </c>
      <c r="G2603" s="12">
        <v>5</v>
      </c>
      <c r="H2603" s="13">
        <v>1.0800000000000001E-2</v>
      </c>
      <c r="I2603" s="14">
        <v>1.5360916600000001</v>
      </c>
      <c r="J2603" s="15">
        <v>1.1000000000000001</v>
      </c>
      <c r="K2603" s="16" t="s">
        <v>331</v>
      </c>
      <c r="L2603" t="str">
        <f t="shared" si="40"/>
        <v>none</v>
      </c>
    </row>
    <row r="2604" spans="1:12" x14ac:dyDescent="0.3">
      <c r="A2604" s="18" t="s">
        <v>5800</v>
      </c>
      <c r="B2604" s="11" t="s">
        <v>292</v>
      </c>
      <c r="C2604" s="11" t="s">
        <v>5798</v>
      </c>
      <c r="D2604" s="11" t="s">
        <v>5799</v>
      </c>
      <c r="E2604" s="11" t="s">
        <v>5801</v>
      </c>
      <c r="F2604" s="12">
        <v>18</v>
      </c>
      <c r="G2604" s="12">
        <v>4</v>
      </c>
      <c r="H2604" s="13">
        <v>0.19869999999999999</v>
      </c>
      <c r="I2604" s="14">
        <v>0.22220123</v>
      </c>
      <c r="J2604" s="15">
        <v>0.03</v>
      </c>
      <c r="K2604" s="16" t="s">
        <v>331</v>
      </c>
      <c r="L2604" t="str">
        <f t="shared" si="40"/>
        <v>none</v>
      </c>
    </row>
    <row r="2605" spans="1:12" x14ac:dyDescent="0.3">
      <c r="A2605" s="11" t="s">
        <v>5802</v>
      </c>
      <c r="B2605" s="11" t="s">
        <v>292</v>
      </c>
      <c r="C2605" s="11" t="s">
        <v>5798</v>
      </c>
      <c r="D2605" s="11" t="s">
        <v>5799</v>
      </c>
      <c r="E2605" s="11" t="s">
        <v>5803</v>
      </c>
      <c r="F2605" s="12">
        <v>9</v>
      </c>
      <c r="G2605" s="12">
        <v>2</v>
      </c>
      <c r="H2605" s="13">
        <v>0.16420000000000001</v>
      </c>
      <c r="I2605" s="14">
        <v>0.20925112000000001</v>
      </c>
      <c r="J2605" s="15">
        <v>0.03</v>
      </c>
      <c r="K2605" s="16" t="s">
        <v>331</v>
      </c>
      <c r="L2605" t="str">
        <f t="shared" si="40"/>
        <v>none</v>
      </c>
    </row>
    <row r="2606" spans="1:12" x14ac:dyDescent="0.3">
      <c r="A2606" s="11" t="s">
        <v>20</v>
      </c>
      <c r="B2606" s="11" t="s">
        <v>292</v>
      </c>
      <c r="C2606" s="11" t="s">
        <v>325</v>
      </c>
      <c r="D2606" s="11" t="s">
        <v>5804</v>
      </c>
      <c r="E2606" s="11" t="s">
        <v>5805</v>
      </c>
      <c r="F2606" s="12">
        <v>62</v>
      </c>
      <c r="G2606" s="12">
        <v>3</v>
      </c>
      <c r="H2606" s="13">
        <v>1.8100000000000002E-2</v>
      </c>
      <c r="I2606" s="14">
        <v>0.18477576000000001</v>
      </c>
      <c r="J2606" s="15">
        <v>0.03</v>
      </c>
      <c r="K2606" s="16" t="s">
        <v>370</v>
      </c>
      <c r="L2606" t="str">
        <f t="shared" si="40"/>
        <v>top 10</v>
      </c>
    </row>
    <row r="2607" spans="1:12" x14ac:dyDescent="0.3">
      <c r="A2607" s="11" t="s">
        <v>5806</v>
      </c>
      <c r="B2607" s="11" t="s">
        <v>292</v>
      </c>
      <c r="C2607" s="11" t="s">
        <v>325</v>
      </c>
      <c r="D2607" s="11" t="s">
        <v>5804</v>
      </c>
      <c r="E2607" s="11" t="s">
        <v>5807</v>
      </c>
      <c r="F2607" s="12">
        <v>65</v>
      </c>
      <c r="G2607" s="12">
        <v>3</v>
      </c>
      <c r="H2607" s="13">
        <v>1.8499999999999999E-2</v>
      </c>
      <c r="I2607" s="14">
        <v>0.18931482999999999</v>
      </c>
      <c r="J2607" s="15">
        <v>0.03</v>
      </c>
      <c r="K2607" s="16" t="s">
        <v>370</v>
      </c>
      <c r="L2607" t="str">
        <f t="shared" si="40"/>
        <v>top 10</v>
      </c>
    </row>
    <row r="2608" spans="1:12" x14ac:dyDescent="0.3">
      <c r="A2608" s="18" t="s">
        <v>27</v>
      </c>
      <c r="B2608" s="11" t="s">
        <v>292</v>
      </c>
      <c r="C2608" s="11" t="s">
        <v>325</v>
      </c>
      <c r="D2608" s="11" t="s">
        <v>5804</v>
      </c>
      <c r="E2608" s="11" t="s">
        <v>5808</v>
      </c>
      <c r="F2608" s="12">
        <v>3955</v>
      </c>
      <c r="G2608" s="12">
        <v>1384</v>
      </c>
      <c r="H2608" s="13">
        <v>0.35110000000000002</v>
      </c>
      <c r="I2608" s="14">
        <v>2.2731310000000001E-2</v>
      </c>
      <c r="J2608" s="15">
        <v>0.01</v>
      </c>
      <c r="K2608" s="16" t="s">
        <v>331</v>
      </c>
      <c r="L2608" t="str">
        <f t="shared" si="40"/>
        <v>top 10</v>
      </c>
    </row>
    <row r="2609" spans="1:12" x14ac:dyDescent="0.3">
      <c r="A2609" s="11" t="s">
        <v>5809</v>
      </c>
      <c r="B2609" s="11" t="s">
        <v>292</v>
      </c>
      <c r="C2609" s="11" t="s">
        <v>325</v>
      </c>
      <c r="D2609" s="11" t="s">
        <v>5804</v>
      </c>
      <c r="E2609" s="11" t="s">
        <v>5810</v>
      </c>
      <c r="F2609" s="12">
        <v>4570</v>
      </c>
      <c r="G2609" s="12">
        <v>1142</v>
      </c>
      <c r="H2609" s="13">
        <v>0.32919999999999999</v>
      </c>
      <c r="I2609" s="14">
        <v>3.9418559999999998E-2</v>
      </c>
      <c r="J2609" s="15">
        <v>0.01</v>
      </c>
      <c r="K2609" s="16" t="s">
        <v>331</v>
      </c>
      <c r="L2609" t="str">
        <f t="shared" si="40"/>
        <v>top 10</v>
      </c>
    </row>
    <row r="2610" spans="1:12" x14ac:dyDescent="0.3">
      <c r="A2610" s="11" t="s">
        <v>45</v>
      </c>
      <c r="B2610" s="11" t="s">
        <v>292</v>
      </c>
      <c r="C2610" s="11" t="s">
        <v>325</v>
      </c>
      <c r="D2610" s="11" t="s">
        <v>5804</v>
      </c>
      <c r="E2610" s="11" t="s">
        <v>5811</v>
      </c>
      <c r="F2610" s="12">
        <v>170</v>
      </c>
      <c r="G2610" s="12">
        <v>59</v>
      </c>
      <c r="H2610" s="13">
        <v>0.33</v>
      </c>
      <c r="I2610" s="14">
        <v>9.9734489999999995E-2</v>
      </c>
      <c r="J2610" s="15">
        <v>0.01</v>
      </c>
      <c r="K2610" s="16" t="s">
        <v>331</v>
      </c>
      <c r="L2610" t="str">
        <f t="shared" si="40"/>
        <v>top 10</v>
      </c>
    </row>
    <row r="2611" spans="1:12" x14ac:dyDescent="0.3">
      <c r="A2611" s="11" t="s">
        <v>53</v>
      </c>
      <c r="B2611" s="11" t="s">
        <v>292</v>
      </c>
      <c r="C2611" s="11" t="s">
        <v>325</v>
      </c>
      <c r="D2611" s="11" t="s">
        <v>5804</v>
      </c>
      <c r="E2611" s="11" t="s">
        <v>5812</v>
      </c>
      <c r="F2611" s="12">
        <v>5063</v>
      </c>
      <c r="G2611" s="12">
        <v>253</v>
      </c>
      <c r="H2611" s="13">
        <v>0.105</v>
      </c>
      <c r="I2611" s="14">
        <v>3.8016969999999997E-2</v>
      </c>
      <c r="J2611" s="15">
        <v>0.01</v>
      </c>
      <c r="K2611" s="16" t="s">
        <v>370</v>
      </c>
      <c r="L2611" t="str">
        <f t="shared" si="40"/>
        <v>top 10</v>
      </c>
    </row>
    <row r="2612" spans="1:12" x14ac:dyDescent="0.3">
      <c r="A2612" s="18" t="s">
        <v>5813</v>
      </c>
      <c r="B2612" s="11" t="s">
        <v>292</v>
      </c>
      <c r="C2612" s="11" t="s">
        <v>325</v>
      </c>
      <c r="D2612" s="11" t="s">
        <v>5804</v>
      </c>
      <c r="E2612" s="11" t="s">
        <v>5814</v>
      </c>
      <c r="F2612" s="12">
        <v>3836</v>
      </c>
      <c r="G2612" s="12">
        <v>1151</v>
      </c>
      <c r="H2612" s="13">
        <v>0.35759999999999997</v>
      </c>
      <c r="I2612" s="14">
        <v>2.0556930000000001E-2</v>
      </c>
      <c r="J2612" s="15">
        <v>0.01</v>
      </c>
      <c r="K2612" s="16" t="s">
        <v>331</v>
      </c>
      <c r="L2612" t="str">
        <f t="shared" si="40"/>
        <v>top 10</v>
      </c>
    </row>
    <row r="2613" spans="1:12" x14ac:dyDescent="0.3">
      <c r="A2613" s="11" t="s">
        <v>83</v>
      </c>
      <c r="B2613" s="11" t="s">
        <v>292</v>
      </c>
      <c r="C2613" s="11" t="s">
        <v>325</v>
      </c>
      <c r="D2613" s="11" t="s">
        <v>5804</v>
      </c>
      <c r="E2613" s="11" t="s">
        <v>5815</v>
      </c>
      <c r="F2613" s="12">
        <v>1418</v>
      </c>
      <c r="G2613" s="12">
        <v>496</v>
      </c>
      <c r="H2613" s="13">
        <v>0.28639999999999999</v>
      </c>
      <c r="I2613" s="14">
        <v>2.5529699999999999E-2</v>
      </c>
      <c r="J2613" s="15">
        <v>0.01</v>
      </c>
      <c r="K2613" s="16" t="s">
        <v>331</v>
      </c>
      <c r="L2613" t="str">
        <f t="shared" si="40"/>
        <v>top 10</v>
      </c>
    </row>
    <row r="2614" spans="1:12" x14ac:dyDescent="0.3">
      <c r="A2614" s="11" t="s">
        <v>84</v>
      </c>
      <c r="B2614" s="11" t="s">
        <v>292</v>
      </c>
      <c r="C2614" s="11" t="s">
        <v>325</v>
      </c>
      <c r="D2614" s="11" t="s">
        <v>5804</v>
      </c>
      <c r="E2614" s="11" t="s">
        <v>5816</v>
      </c>
      <c r="F2614" s="12">
        <v>3587</v>
      </c>
      <c r="G2614" s="12">
        <v>897</v>
      </c>
      <c r="H2614" s="13">
        <v>0.35470000000000002</v>
      </c>
      <c r="I2614" s="14">
        <v>2.8678450000000001E-2</v>
      </c>
      <c r="J2614" s="15">
        <v>0.01</v>
      </c>
      <c r="K2614" s="16" t="s">
        <v>331</v>
      </c>
      <c r="L2614" t="str">
        <f t="shared" si="40"/>
        <v>top 10</v>
      </c>
    </row>
    <row r="2615" spans="1:12" x14ac:dyDescent="0.3">
      <c r="A2615" s="11" t="s">
        <v>5817</v>
      </c>
      <c r="B2615" s="11" t="s">
        <v>292</v>
      </c>
      <c r="C2615" s="11" t="s">
        <v>325</v>
      </c>
      <c r="D2615" s="11" t="s">
        <v>5804</v>
      </c>
      <c r="E2615" s="11" t="s">
        <v>5818</v>
      </c>
      <c r="F2615" s="12">
        <v>1181</v>
      </c>
      <c r="G2615" s="12">
        <v>295</v>
      </c>
      <c r="H2615" s="13">
        <v>0.29070000000000001</v>
      </c>
      <c r="I2615" s="14">
        <v>2.241578E-2</v>
      </c>
      <c r="J2615" s="15">
        <v>0.01</v>
      </c>
      <c r="K2615" s="16" t="s">
        <v>331</v>
      </c>
      <c r="L2615" t="str">
        <f t="shared" si="40"/>
        <v>top 10</v>
      </c>
    </row>
    <row r="2616" spans="1:12" x14ac:dyDescent="0.3">
      <c r="A2616" s="11" t="s">
        <v>113</v>
      </c>
      <c r="B2616" s="11" t="s">
        <v>292</v>
      </c>
      <c r="C2616" s="11" t="s">
        <v>325</v>
      </c>
      <c r="D2616" s="11" t="s">
        <v>5804</v>
      </c>
      <c r="E2616" s="11" t="s">
        <v>5819</v>
      </c>
      <c r="F2616" s="12">
        <v>9696</v>
      </c>
      <c r="G2616" s="12">
        <v>2909</v>
      </c>
      <c r="H2616" s="13">
        <v>0.4052</v>
      </c>
      <c r="I2616" s="14">
        <v>2.8394579999999999E-2</v>
      </c>
      <c r="J2616" s="15">
        <v>0.01</v>
      </c>
      <c r="K2616" s="16" t="s">
        <v>331</v>
      </c>
      <c r="L2616" t="str">
        <f t="shared" si="40"/>
        <v>top 10</v>
      </c>
    </row>
    <row r="2617" spans="1:12" x14ac:dyDescent="0.3">
      <c r="A2617" s="18" t="s">
        <v>115</v>
      </c>
      <c r="B2617" s="11" t="s">
        <v>292</v>
      </c>
      <c r="C2617" s="11" t="s">
        <v>325</v>
      </c>
      <c r="D2617" s="11" t="s">
        <v>5804</v>
      </c>
      <c r="E2617" s="11" t="s">
        <v>5820</v>
      </c>
      <c r="F2617" s="12">
        <v>8</v>
      </c>
      <c r="G2617" s="12">
        <v>2</v>
      </c>
      <c r="H2617" s="13">
        <v>7.5300000000000006E-2</v>
      </c>
      <c r="I2617" s="14">
        <v>0.26555969000000001</v>
      </c>
      <c r="J2617" s="15">
        <v>0.03</v>
      </c>
      <c r="K2617" s="16" t="s">
        <v>331</v>
      </c>
      <c r="L2617" t="str">
        <f t="shared" si="40"/>
        <v>top 10</v>
      </c>
    </row>
    <row r="2618" spans="1:12" x14ac:dyDescent="0.3">
      <c r="A2618" s="18" t="s">
        <v>5821</v>
      </c>
      <c r="B2618" s="11" t="s">
        <v>292</v>
      </c>
      <c r="C2618" s="11" t="s">
        <v>325</v>
      </c>
      <c r="D2618" s="11" t="s">
        <v>5804</v>
      </c>
      <c r="E2618" s="11" t="s">
        <v>5822</v>
      </c>
      <c r="F2618" s="12">
        <v>425</v>
      </c>
      <c r="G2618" s="12">
        <v>21</v>
      </c>
      <c r="H2618" s="13">
        <v>3.5700000000000003E-2</v>
      </c>
      <c r="I2618" s="14">
        <v>2.9608450000000001E-2</v>
      </c>
      <c r="J2618" s="15">
        <v>0.01</v>
      </c>
      <c r="K2618" s="16" t="s">
        <v>370</v>
      </c>
      <c r="L2618" t="str">
        <f t="shared" si="40"/>
        <v>top 10</v>
      </c>
    </row>
    <row r="2619" spans="1:12" x14ac:dyDescent="0.3">
      <c r="A2619" s="11" t="s">
        <v>5823</v>
      </c>
      <c r="B2619" s="11" t="s">
        <v>292</v>
      </c>
      <c r="C2619" s="11" t="s">
        <v>325</v>
      </c>
      <c r="D2619" s="11" t="s">
        <v>5804</v>
      </c>
      <c r="E2619" s="11" t="s">
        <v>5824</v>
      </c>
      <c r="F2619" s="12">
        <v>115</v>
      </c>
      <c r="G2619" s="12">
        <v>34</v>
      </c>
      <c r="H2619" s="13">
        <v>0.52549999999999997</v>
      </c>
      <c r="I2619" s="14">
        <v>0.21591842999999999</v>
      </c>
      <c r="J2619" s="15">
        <v>0.01</v>
      </c>
      <c r="K2619" s="16" t="s">
        <v>331</v>
      </c>
      <c r="L2619" t="str">
        <f t="shared" si="40"/>
        <v>top 10</v>
      </c>
    </row>
    <row r="2620" spans="1:12" x14ac:dyDescent="0.3">
      <c r="A2620" s="11" t="s">
        <v>5825</v>
      </c>
      <c r="B2620" s="11" t="s">
        <v>292</v>
      </c>
      <c r="C2620" s="11" t="s">
        <v>325</v>
      </c>
      <c r="D2620" s="11" t="s">
        <v>5804</v>
      </c>
      <c r="E2620" s="11" t="s">
        <v>5826</v>
      </c>
      <c r="F2620" s="12">
        <v>3171</v>
      </c>
      <c r="G2620" s="12">
        <v>159</v>
      </c>
      <c r="H2620" s="13">
        <v>0.1133</v>
      </c>
      <c r="I2620" s="14">
        <v>2.1565629999999999E-2</v>
      </c>
      <c r="J2620" s="15">
        <v>0.01</v>
      </c>
      <c r="K2620" s="16" t="s">
        <v>370</v>
      </c>
      <c r="L2620" t="str">
        <f t="shared" si="40"/>
        <v>top 10</v>
      </c>
    </row>
    <row r="2621" spans="1:12" x14ac:dyDescent="0.3">
      <c r="A2621" s="11" t="s">
        <v>5827</v>
      </c>
      <c r="B2621" s="11" t="s">
        <v>292</v>
      </c>
      <c r="C2621" s="11" t="s">
        <v>325</v>
      </c>
      <c r="D2621" s="11" t="s">
        <v>5804</v>
      </c>
      <c r="E2621" s="11" t="s">
        <v>5828</v>
      </c>
      <c r="F2621" s="12">
        <v>5996</v>
      </c>
      <c r="G2621" s="12">
        <v>300</v>
      </c>
      <c r="H2621" s="13">
        <v>0.17230000000000001</v>
      </c>
      <c r="I2621" s="14">
        <v>5.1829680000000003E-2</v>
      </c>
      <c r="J2621" s="15">
        <v>0.03</v>
      </c>
      <c r="K2621" s="16" t="s">
        <v>370</v>
      </c>
      <c r="L2621" t="str">
        <f t="shared" si="40"/>
        <v>top 10</v>
      </c>
    </row>
    <row r="2622" spans="1:12" x14ac:dyDescent="0.3">
      <c r="A2622" s="11" t="s">
        <v>5829</v>
      </c>
      <c r="B2622" s="11" t="s">
        <v>292</v>
      </c>
      <c r="C2622" s="11" t="s">
        <v>325</v>
      </c>
      <c r="D2622" s="11" t="s">
        <v>5804</v>
      </c>
      <c r="E2622" s="11" t="s">
        <v>5830</v>
      </c>
      <c r="F2622" s="12">
        <v>10066</v>
      </c>
      <c r="G2622" s="12">
        <v>3020</v>
      </c>
      <c r="H2622" s="13">
        <v>0.38279999999999997</v>
      </c>
      <c r="I2622" s="14">
        <v>3.2115730000000002E-2</v>
      </c>
      <c r="J2622" s="15">
        <v>0.01</v>
      </c>
      <c r="K2622" s="16" t="s">
        <v>331</v>
      </c>
      <c r="L2622" t="str">
        <f t="shared" si="40"/>
        <v>top 10</v>
      </c>
    </row>
    <row r="2623" spans="1:12" x14ac:dyDescent="0.3">
      <c r="A2623" s="11" t="s">
        <v>5831</v>
      </c>
      <c r="B2623" s="11" t="s">
        <v>292</v>
      </c>
      <c r="C2623" s="11" t="s">
        <v>325</v>
      </c>
      <c r="D2623" s="11" t="s">
        <v>5804</v>
      </c>
      <c r="E2623" s="11" t="s">
        <v>5832</v>
      </c>
      <c r="F2623" s="12">
        <v>29</v>
      </c>
      <c r="G2623" s="12">
        <v>1</v>
      </c>
      <c r="H2623" s="13">
        <v>7.0699999999999999E-2</v>
      </c>
      <c r="I2623" s="14">
        <v>3.1983119999999997E-2</v>
      </c>
      <c r="J2623" s="15">
        <v>0.01</v>
      </c>
      <c r="K2623" s="16" t="s">
        <v>370</v>
      </c>
      <c r="L2623" t="str">
        <f t="shared" si="40"/>
        <v>top 10</v>
      </c>
    </row>
    <row r="2624" spans="1:12" x14ac:dyDescent="0.3">
      <c r="A2624" s="11" t="s">
        <v>256</v>
      </c>
      <c r="B2624" s="11" t="s">
        <v>292</v>
      </c>
      <c r="C2624" s="11" t="s">
        <v>325</v>
      </c>
      <c r="D2624" s="11" t="s">
        <v>5804</v>
      </c>
      <c r="E2624" s="11" t="s">
        <v>5833</v>
      </c>
      <c r="F2624" s="12">
        <v>1016</v>
      </c>
      <c r="G2624" s="12">
        <v>51</v>
      </c>
      <c r="H2624" s="13">
        <v>4.6899999999999997E-2</v>
      </c>
      <c r="I2624" s="14">
        <v>2.4271999999999998E-2</v>
      </c>
      <c r="J2624" s="15">
        <v>0.01</v>
      </c>
      <c r="K2624" s="16" t="s">
        <v>370</v>
      </c>
      <c r="L2624" t="str">
        <f t="shared" si="40"/>
        <v>top 10</v>
      </c>
    </row>
    <row r="2625" spans="1:12" x14ac:dyDescent="0.3">
      <c r="A2625" s="18" t="s">
        <v>260</v>
      </c>
      <c r="B2625" s="11" t="s">
        <v>292</v>
      </c>
      <c r="C2625" s="11" t="s">
        <v>325</v>
      </c>
      <c r="D2625" s="11" t="s">
        <v>5804</v>
      </c>
      <c r="E2625" s="11" t="s">
        <v>5834</v>
      </c>
      <c r="F2625" s="12">
        <v>83</v>
      </c>
      <c r="G2625" s="12">
        <v>4</v>
      </c>
      <c r="H2625" s="13">
        <v>2.5600000000000001E-2</v>
      </c>
      <c r="I2625" s="14">
        <v>0.17545014</v>
      </c>
      <c r="J2625" s="15">
        <v>0.03</v>
      </c>
      <c r="K2625" s="16" t="s">
        <v>370</v>
      </c>
      <c r="L2625" t="str">
        <f t="shared" si="40"/>
        <v>top 10</v>
      </c>
    </row>
    <row r="2626" spans="1:12" x14ac:dyDescent="0.3">
      <c r="A2626" s="11" t="s">
        <v>5837</v>
      </c>
      <c r="B2626" s="11" t="s">
        <v>292</v>
      </c>
      <c r="C2626" s="11" t="s">
        <v>5835</v>
      </c>
      <c r="D2626" s="11" t="s">
        <v>5836</v>
      </c>
      <c r="E2626" s="11" t="s">
        <v>5838</v>
      </c>
      <c r="F2626" s="12">
        <v>213</v>
      </c>
      <c r="G2626" s="12">
        <v>43</v>
      </c>
      <c r="H2626" s="13">
        <v>9.6000000000000002E-2</v>
      </c>
      <c r="I2626" s="14">
        <v>0.79497225000000005</v>
      </c>
      <c r="J2626" s="15">
        <v>0.5</v>
      </c>
      <c r="K2626" s="16" t="s">
        <v>331</v>
      </c>
      <c r="L2626" t="str">
        <f t="shared" si="40"/>
        <v>none</v>
      </c>
    </row>
    <row r="2627" spans="1:12" x14ac:dyDescent="0.3">
      <c r="A2627" s="11" t="s">
        <v>5839</v>
      </c>
      <c r="B2627" s="11" t="s">
        <v>292</v>
      </c>
      <c r="C2627" s="11" t="s">
        <v>5835</v>
      </c>
      <c r="D2627" s="11" t="s">
        <v>5836</v>
      </c>
      <c r="E2627" s="11" t="s">
        <v>5840</v>
      </c>
      <c r="F2627" s="12">
        <v>205</v>
      </c>
      <c r="G2627" s="12">
        <v>41</v>
      </c>
      <c r="H2627" s="13">
        <v>0.21529999999999999</v>
      </c>
      <c r="I2627" s="14">
        <v>0.69254976000000001</v>
      </c>
      <c r="J2627" s="15">
        <v>0.5</v>
      </c>
      <c r="K2627" s="16" t="s">
        <v>331</v>
      </c>
      <c r="L2627" t="str">
        <f t="shared" ref="L2627:L2690" si="41">IFERROR(VLOOKUP(C2627,$O$2:$P$21,2,FALSE),"none")</f>
        <v>none</v>
      </c>
    </row>
    <row r="2628" spans="1:12" x14ac:dyDescent="0.3">
      <c r="A2628" s="11" t="s">
        <v>5841</v>
      </c>
      <c r="B2628" s="11" t="s">
        <v>292</v>
      </c>
      <c r="C2628" s="11" t="s">
        <v>5835</v>
      </c>
      <c r="D2628" s="11" t="s">
        <v>5836</v>
      </c>
      <c r="E2628" s="11" t="s">
        <v>5842</v>
      </c>
      <c r="F2628" s="12">
        <v>224</v>
      </c>
      <c r="G2628" s="12">
        <v>56</v>
      </c>
      <c r="H2628" s="13">
        <v>0.1012</v>
      </c>
      <c r="I2628" s="14">
        <v>1.38988676</v>
      </c>
      <c r="J2628" s="15">
        <v>0.5</v>
      </c>
      <c r="K2628" s="16" t="s">
        <v>331</v>
      </c>
      <c r="L2628" t="str">
        <f t="shared" si="41"/>
        <v>none</v>
      </c>
    </row>
    <row r="2629" spans="1:12" x14ac:dyDescent="0.3">
      <c r="A2629" s="11" t="s">
        <v>5843</v>
      </c>
      <c r="B2629" s="11" t="s">
        <v>292</v>
      </c>
      <c r="C2629" s="11" t="s">
        <v>5835</v>
      </c>
      <c r="D2629" s="11" t="s">
        <v>5836</v>
      </c>
      <c r="E2629" s="11" t="s">
        <v>5844</v>
      </c>
      <c r="F2629" s="12">
        <v>121</v>
      </c>
      <c r="G2629" s="12">
        <v>24</v>
      </c>
      <c r="H2629" s="13">
        <v>0.21390000000000001</v>
      </c>
      <c r="I2629" s="14">
        <v>0.73770475000000002</v>
      </c>
      <c r="J2629" s="15">
        <v>0.5</v>
      </c>
      <c r="K2629" s="16" t="s">
        <v>331</v>
      </c>
      <c r="L2629" t="str">
        <f t="shared" si="41"/>
        <v>none</v>
      </c>
    </row>
    <row r="2630" spans="1:12" x14ac:dyDescent="0.3">
      <c r="A2630" s="18" t="s">
        <v>5847</v>
      </c>
      <c r="B2630" s="11" t="s">
        <v>292</v>
      </c>
      <c r="C2630" s="11" t="s">
        <v>5845</v>
      </c>
      <c r="D2630" s="11" t="s">
        <v>5846</v>
      </c>
      <c r="E2630" s="11" t="s">
        <v>5848</v>
      </c>
      <c r="F2630" s="12">
        <v>21</v>
      </c>
      <c r="G2630" s="12">
        <v>5</v>
      </c>
      <c r="H2630" s="13">
        <v>0.67869999999999997</v>
      </c>
      <c r="I2630" s="14">
        <v>1.0226033999999999</v>
      </c>
      <c r="J2630" s="15">
        <v>0.33</v>
      </c>
      <c r="K2630" s="16" t="s">
        <v>331</v>
      </c>
      <c r="L2630" t="str">
        <f t="shared" si="41"/>
        <v>none</v>
      </c>
    </row>
    <row r="2631" spans="1:12" x14ac:dyDescent="0.3">
      <c r="A2631" s="11" t="s">
        <v>5849</v>
      </c>
      <c r="B2631" s="11" t="s">
        <v>292</v>
      </c>
      <c r="C2631" s="11" t="s">
        <v>5845</v>
      </c>
      <c r="D2631" s="11" t="s">
        <v>5846</v>
      </c>
      <c r="E2631" s="11" t="s">
        <v>5850</v>
      </c>
      <c r="F2631" s="12">
        <v>14</v>
      </c>
      <c r="G2631" s="12">
        <v>4</v>
      </c>
      <c r="H2631" s="13">
        <v>0.3226</v>
      </c>
      <c r="I2631" s="14">
        <v>0.68905344000000002</v>
      </c>
      <c r="J2631" s="15">
        <v>0.39</v>
      </c>
      <c r="K2631" s="16" t="s">
        <v>331</v>
      </c>
      <c r="L2631" t="str">
        <f t="shared" si="41"/>
        <v>none</v>
      </c>
    </row>
    <row r="2632" spans="1:12" x14ac:dyDescent="0.3">
      <c r="A2632" s="11" t="s">
        <v>5853</v>
      </c>
      <c r="B2632" s="11" t="s">
        <v>292</v>
      </c>
      <c r="C2632" s="11" t="s">
        <v>5851</v>
      </c>
      <c r="D2632" s="11" t="s">
        <v>5852</v>
      </c>
      <c r="E2632" s="11" t="s">
        <v>5854</v>
      </c>
      <c r="F2632" s="12">
        <v>360</v>
      </c>
      <c r="G2632" s="12">
        <v>90</v>
      </c>
      <c r="H2632" s="13">
        <v>0.35399999999999998</v>
      </c>
      <c r="I2632" s="14">
        <v>0.42937763000000001</v>
      </c>
      <c r="J2632" s="15">
        <v>0.25</v>
      </c>
      <c r="K2632" s="16" t="s">
        <v>297</v>
      </c>
      <c r="L2632" t="str">
        <f t="shared" si="41"/>
        <v>none</v>
      </c>
    </row>
    <row r="2633" spans="1:12" x14ac:dyDescent="0.3">
      <c r="A2633" s="11" t="s">
        <v>5855</v>
      </c>
      <c r="B2633" s="11" t="s">
        <v>292</v>
      </c>
      <c r="C2633" s="11" t="s">
        <v>5851</v>
      </c>
      <c r="D2633" s="11" t="s">
        <v>5852</v>
      </c>
      <c r="E2633" s="11" t="s">
        <v>5856</v>
      </c>
      <c r="F2633" s="12">
        <v>718</v>
      </c>
      <c r="G2633" s="12">
        <v>180</v>
      </c>
      <c r="H2633" s="13">
        <v>0.2374</v>
      </c>
      <c r="I2633" s="14">
        <v>0.60425786999999997</v>
      </c>
      <c r="J2633" s="15">
        <v>0.5</v>
      </c>
      <c r="K2633" s="16" t="s">
        <v>297</v>
      </c>
      <c r="L2633" t="str">
        <f t="shared" si="41"/>
        <v>none</v>
      </c>
    </row>
    <row r="2634" spans="1:12" x14ac:dyDescent="0.3">
      <c r="A2634" s="18" t="s">
        <v>5857</v>
      </c>
      <c r="B2634" s="11" t="s">
        <v>292</v>
      </c>
      <c r="C2634" s="11" t="s">
        <v>5851</v>
      </c>
      <c r="D2634" s="11" t="s">
        <v>5852</v>
      </c>
      <c r="E2634" s="11" t="s">
        <v>5858</v>
      </c>
      <c r="F2634" s="12">
        <v>369</v>
      </c>
      <c r="G2634" s="12">
        <v>92</v>
      </c>
      <c r="H2634" s="13">
        <v>0.14829999999999999</v>
      </c>
      <c r="I2634" s="14">
        <v>0.43551759000000001</v>
      </c>
      <c r="J2634" s="15">
        <v>0.25</v>
      </c>
      <c r="K2634" s="16" t="s">
        <v>297</v>
      </c>
      <c r="L2634" t="str">
        <f t="shared" si="41"/>
        <v>none</v>
      </c>
    </row>
    <row r="2635" spans="1:12" x14ac:dyDescent="0.3">
      <c r="A2635" s="11" t="s">
        <v>5859</v>
      </c>
      <c r="B2635" s="11" t="s">
        <v>292</v>
      </c>
      <c r="C2635" s="11" t="s">
        <v>5851</v>
      </c>
      <c r="D2635" s="11" t="s">
        <v>5852</v>
      </c>
      <c r="E2635" s="11" t="s">
        <v>5860</v>
      </c>
      <c r="F2635" s="12">
        <v>379</v>
      </c>
      <c r="G2635" s="12">
        <v>94</v>
      </c>
      <c r="H2635" s="13">
        <v>0.31469999999999998</v>
      </c>
      <c r="I2635" s="14">
        <v>0.39103919999999998</v>
      </c>
      <c r="J2635" s="15">
        <v>0.25</v>
      </c>
      <c r="K2635" s="16" t="s">
        <v>297</v>
      </c>
      <c r="L2635" t="str">
        <f t="shared" si="41"/>
        <v>none</v>
      </c>
    </row>
    <row r="2636" spans="1:12" x14ac:dyDescent="0.3">
      <c r="A2636" s="11" t="s">
        <v>5861</v>
      </c>
      <c r="B2636" s="11" t="s">
        <v>292</v>
      </c>
      <c r="C2636" s="11" t="s">
        <v>5851</v>
      </c>
      <c r="D2636" s="11" t="s">
        <v>5852</v>
      </c>
      <c r="E2636" s="11" t="s">
        <v>5862</v>
      </c>
      <c r="F2636" s="12">
        <v>473</v>
      </c>
      <c r="G2636" s="12">
        <v>118</v>
      </c>
      <c r="H2636" s="13">
        <v>0.157</v>
      </c>
      <c r="I2636" s="14">
        <v>0.43793748999999998</v>
      </c>
      <c r="J2636" s="15">
        <v>0.25</v>
      </c>
      <c r="K2636" s="16" t="s">
        <v>297</v>
      </c>
      <c r="L2636" t="str">
        <f t="shared" si="41"/>
        <v>none</v>
      </c>
    </row>
    <row r="2637" spans="1:12" x14ac:dyDescent="0.3">
      <c r="A2637" s="11" t="s">
        <v>5863</v>
      </c>
      <c r="B2637" s="11" t="s">
        <v>292</v>
      </c>
      <c r="C2637" s="11" t="s">
        <v>5851</v>
      </c>
      <c r="D2637" s="11" t="s">
        <v>5852</v>
      </c>
      <c r="E2637" s="11" t="s">
        <v>5864</v>
      </c>
      <c r="F2637" s="12">
        <v>141</v>
      </c>
      <c r="G2637" s="12">
        <v>35</v>
      </c>
      <c r="H2637" s="13">
        <v>0.1275</v>
      </c>
      <c r="I2637" s="14">
        <v>0.40225968000000001</v>
      </c>
      <c r="J2637" s="15">
        <v>0.25</v>
      </c>
      <c r="K2637" s="16" t="s">
        <v>297</v>
      </c>
      <c r="L2637" t="str">
        <f t="shared" si="41"/>
        <v>none</v>
      </c>
    </row>
    <row r="2638" spans="1:12" x14ac:dyDescent="0.3">
      <c r="A2638" s="11" t="s">
        <v>5867</v>
      </c>
      <c r="B2638" s="11" t="s">
        <v>292</v>
      </c>
      <c r="C2638" s="11" t="s">
        <v>5865</v>
      </c>
      <c r="D2638" s="11" t="s">
        <v>5866</v>
      </c>
      <c r="E2638" s="11" t="s">
        <v>5868</v>
      </c>
      <c r="F2638" s="12">
        <v>129</v>
      </c>
      <c r="G2638" s="12">
        <v>32</v>
      </c>
      <c r="H2638" s="13">
        <v>0.22359999999999999</v>
      </c>
      <c r="I2638" s="14">
        <v>0.13574038999999999</v>
      </c>
      <c r="J2638" s="15">
        <v>0.1</v>
      </c>
      <c r="K2638" s="16" t="s">
        <v>331</v>
      </c>
      <c r="L2638" t="str">
        <f t="shared" si="41"/>
        <v>none</v>
      </c>
    </row>
    <row r="2639" spans="1:12" x14ac:dyDescent="0.3">
      <c r="A2639" s="18" t="s">
        <v>5869</v>
      </c>
      <c r="B2639" s="11" t="s">
        <v>292</v>
      </c>
      <c r="C2639" s="11" t="s">
        <v>5865</v>
      </c>
      <c r="D2639" s="11" t="s">
        <v>5866</v>
      </c>
      <c r="E2639" s="11" t="s">
        <v>5870</v>
      </c>
      <c r="F2639" s="12">
        <v>232</v>
      </c>
      <c r="G2639" s="12">
        <v>58</v>
      </c>
      <c r="H2639" s="13">
        <v>0.26900000000000002</v>
      </c>
      <c r="I2639" s="14">
        <v>0.41794081999999999</v>
      </c>
      <c r="J2639" s="15">
        <v>0.1</v>
      </c>
      <c r="K2639" s="16" t="s">
        <v>297</v>
      </c>
      <c r="L2639" t="str">
        <f t="shared" si="41"/>
        <v>none</v>
      </c>
    </row>
    <row r="2640" spans="1:12" x14ac:dyDescent="0.3">
      <c r="A2640" s="11" t="s">
        <v>5871</v>
      </c>
      <c r="B2640" s="11" t="s">
        <v>292</v>
      </c>
      <c r="C2640" s="11" t="s">
        <v>5865</v>
      </c>
      <c r="D2640" s="11" t="s">
        <v>5866</v>
      </c>
      <c r="E2640" s="11" t="s">
        <v>5872</v>
      </c>
      <c r="F2640" s="12">
        <v>115</v>
      </c>
      <c r="G2640" s="12">
        <v>29</v>
      </c>
      <c r="H2640" s="13">
        <v>0.12809999999999999</v>
      </c>
      <c r="I2640" s="14">
        <v>0.26658968</v>
      </c>
      <c r="J2640" s="15">
        <v>0.2</v>
      </c>
      <c r="K2640" s="16" t="s">
        <v>331</v>
      </c>
      <c r="L2640" t="str">
        <f t="shared" si="41"/>
        <v>none</v>
      </c>
    </row>
    <row r="2641" spans="1:12" x14ac:dyDescent="0.3">
      <c r="A2641" s="11" t="s">
        <v>5875</v>
      </c>
      <c r="B2641" s="11" t="s">
        <v>292</v>
      </c>
      <c r="C2641" s="11" t="s">
        <v>5873</v>
      </c>
      <c r="D2641" s="11" t="s">
        <v>5874</v>
      </c>
      <c r="E2641" s="11" t="s">
        <v>5876</v>
      </c>
      <c r="F2641" s="12">
        <v>104</v>
      </c>
      <c r="G2641" s="12">
        <v>26</v>
      </c>
      <c r="H2641" s="13">
        <v>2.7099999999999999E-2</v>
      </c>
      <c r="I2641" s="14">
        <v>0.11848517</v>
      </c>
      <c r="J2641" s="15">
        <v>0.01</v>
      </c>
      <c r="K2641" s="16" t="s">
        <v>331</v>
      </c>
      <c r="L2641" t="str">
        <f t="shared" si="41"/>
        <v>none</v>
      </c>
    </row>
    <row r="2642" spans="1:12" x14ac:dyDescent="0.3">
      <c r="A2642" s="11" t="s">
        <v>5877</v>
      </c>
      <c r="B2642" s="11" t="s">
        <v>292</v>
      </c>
      <c r="C2642" s="11" t="s">
        <v>5873</v>
      </c>
      <c r="D2642" s="11" t="s">
        <v>5874</v>
      </c>
      <c r="E2642" s="11" t="s">
        <v>5878</v>
      </c>
      <c r="F2642" s="12">
        <v>121</v>
      </c>
      <c r="G2642" s="12">
        <v>30</v>
      </c>
      <c r="H2642" s="13">
        <v>1.4E-2</v>
      </c>
      <c r="I2642" s="14">
        <v>0.18435731999999999</v>
      </c>
      <c r="J2642" s="15">
        <v>0.01</v>
      </c>
      <c r="K2642" s="16" t="s">
        <v>331</v>
      </c>
      <c r="L2642" t="str">
        <f t="shared" si="41"/>
        <v>none</v>
      </c>
    </row>
    <row r="2643" spans="1:12" x14ac:dyDescent="0.3">
      <c r="A2643" s="18" t="s">
        <v>5879</v>
      </c>
      <c r="B2643" s="11" t="s">
        <v>292</v>
      </c>
      <c r="C2643" s="11" t="s">
        <v>5873</v>
      </c>
      <c r="D2643" s="11" t="s">
        <v>5874</v>
      </c>
      <c r="E2643" s="11" t="s">
        <v>5880</v>
      </c>
      <c r="F2643" s="12">
        <v>105</v>
      </c>
      <c r="G2643" s="12">
        <v>26</v>
      </c>
      <c r="H2643" s="13">
        <v>1.7000000000000001E-2</v>
      </c>
      <c r="I2643" s="14">
        <v>9.6009869999999997E-2</v>
      </c>
      <c r="J2643" s="15">
        <v>0.01</v>
      </c>
      <c r="K2643" s="16" t="s">
        <v>331</v>
      </c>
      <c r="L2643" t="str">
        <f t="shared" si="41"/>
        <v>none</v>
      </c>
    </row>
    <row r="2644" spans="1:12" x14ac:dyDescent="0.3">
      <c r="A2644" s="18" t="s">
        <v>5883</v>
      </c>
      <c r="B2644" s="11" t="s">
        <v>292</v>
      </c>
      <c r="C2644" s="11" t="s">
        <v>5881</v>
      </c>
      <c r="D2644" s="11" t="s">
        <v>5882</v>
      </c>
      <c r="E2644" s="11" t="s">
        <v>5884</v>
      </c>
      <c r="F2644" s="12">
        <v>219</v>
      </c>
      <c r="G2644" s="12">
        <v>33</v>
      </c>
      <c r="H2644" s="13">
        <v>9.7299999999999998E-2</v>
      </c>
      <c r="I2644" s="14">
        <v>2.5134113899999999</v>
      </c>
      <c r="J2644" s="15">
        <v>2</v>
      </c>
      <c r="K2644" s="16" t="s">
        <v>331</v>
      </c>
      <c r="L2644" t="str">
        <f t="shared" si="41"/>
        <v>none</v>
      </c>
    </row>
    <row r="2645" spans="1:12" x14ac:dyDescent="0.3">
      <c r="A2645" s="11" t="s">
        <v>5887</v>
      </c>
      <c r="B2645" s="11" t="s">
        <v>292</v>
      </c>
      <c r="C2645" s="11" t="s">
        <v>5885</v>
      </c>
      <c r="D2645" s="11" t="s">
        <v>5886</v>
      </c>
      <c r="E2645" s="11" t="s">
        <v>5888</v>
      </c>
      <c r="F2645" s="12">
        <v>51</v>
      </c>
      <c r="G2645" s="12">
        <v>13</v>
      </c>
      <c r="H2645" s="13">
        <v>0.21709999999999999</v>
      </c>
      <c r="I2645" s="14">
        <v>1.09120829</v>
      </c>
      <c r="J2645" s="15">
        <v>0.8</v>
      </c>
      <c r="K2645" s="16" t="s">
        <v>331</v>
      </c>
      <c r="L2645" t="str">
        <f t="shared" si="41"/>
        <v>none</v>
      </c>
    </row>
    <row r="2646" spans="1:12" x14ac:dyDescent="0.3">
      <c r="A2646" s="11" t="s">
        <v>5889</v>
      </c>
      <c r="B2646" s="11" t="s">
        <v>292</v>
      </c>
      <c r="C2646" s="11" t="s">
        <v>5885</v>
      </c>
      <c r="D2646" s="11" t="s">
        <v>5886</v>
      </c>
      <c r="E2646" s="11" t="s">
        <v>5890</v>
      </c>
      <c r="F2646" s="12">
        <v>9</v>
      </c>
      <c r="G2646" s="12">
        <v>2</v>
      </c>
      <c r="H2646" s="13">
        <v>0.20630000000000001</v>
      </c>
      <c r="I2646" s="14">
        <v>1.07968442</v>
      </c>
      <c r="J2646" s="15">
        <v>0.8</v>
      </c>
      <c r="K2646" s="16" t="s">
        <v>331</v>
      </c>
      <c r="L2646" t="str">
        <f t="shared" si="41"/>
        <v>none</v>
      </c>
    </row>
    <row r="2647" spans="1:12" x14ac:dyDescent="0.3">
      <c r="A2647" s="11" t="s">
        <v>5891</v>
      </c>
      <c r="B2647" s="11" t="s">
        <v>292</v>
      </c>
      <c r="C2647" s="11" t="s">
        <v>5885</v>
      </c>
      <c r="D2647" s="11" t="s">
        <v>5886</v>
      </c>
      <c r="E2647" s="11" t="s">
        <v>5892</v>
      </c>
      <c r="F2647" s="12">
        <v>24</v>
      </c>
      <c r="G2647" s="12">
        <v>6</v>
      </c>
      <c r="H2647" s="13">
        <v>9.8799999999999999E-2</v>
      </c>
      <c r="I2647" s="14">
        <v>0.89051427000000005</v>
      </c>
      <c r="J2647" s="15">
        <v>0.6</v>
      </c>
      <c r="K2647" s="16" t="s">
        <v>331</v>
      </c>
      <c r="L2647" t="str">
        <f t="shared" si="41"/>
        <v>none</v>
      </c>
    </row>
    <row r="2648" spans="1:12" x14ac:dyDescent="0.3">
      <c r="A2648" s="11" t="s">
        <v>5893</v>
      </c>
      <c r="B2648" s="11" t="s">
        <v>292</v>
      </c>
      <c r="C2648" s="11" t="s">
        <v>5885</v>
      </c>
      <c r="D2648" s="11" t="s">
        <v>5886</v>
      </c>
      <c r="E2648" s="11" t="s">
        <v>5894</v>
      </c>
      <c r="F2648" s="12">
        <v>79</v>
      </c>
      <c r="G2648" s="12">
        <v>20</v>
      </c>
      <c r="H2648" s="13">
        <v>0.53269999999999995</v>
      </c>
      <c r="I2648" s="14">
        <v>0.44719666000000002</v>
      </c>
      <c r="J2648" s="15">
        <v>0.1</v>
      </c>
      <c r="K2648" s="16" t="s">
        <v>331</v>
      </c>
      <c r="L2648" t="str">
        <f t="shared" si="41"/>
        <v>none</v>
      </c>
    </row>
    <row r="2649" spans="1:12" x14ac:dyDescent="0.3">
      <c r="A2649" s="11" t="s">
        <v>5895</v>
      </c>
      <c r="B2649" s="11" t="s">
        <v>292</v>
      </c>
      <c r="C2649" s="11" t="s">
        <v>5885</v>
      </c>
      <c r="D2649" s="11" t="s">
        <v>5886</v>
      </c>
      <c r="E2649" s="11" t="s">
        <v>5896</v>
      </c>
      <c r="F2649" s="12">
        <v>8</v>
      </c>
      <c r="G2649" s="12">
        <v>2</v>
      </c>
      <c r="H2649" s="13">
        <v>6.2399999999999997E-2</v>
      </c>
      <c r="I2649" s="14">
        <v>0.76523461000000004</v>
      </c>
      <c r="J2649" s="15">
        <v>0.6</v>
      </c>
      <c r="K2649" s="16" t="s">
        <v>331</v>
      </c>
      <c r="L2649" t="str">
        <f t="shared" si="41"/>
        <v>none</v>
      </c>
    </row>
    <row r="2650" spans="1:12" x14ac:dyDescent="0.3">
      <c r="A2650" s="11" t="s">
        <v>5897</v>
      </c>
      <c r="B2650" s="11" t="s">
        <v>292</v>
      </c>
      <c r="C2650" s="11" t="s">
        <v>5885</v>
      </c>
      <c r="D2650" s="11" t="s">
        <v>5886</v>
      </c>
      <c r="E2650" s="11" t="s">
        <v>5898</v>
      </c>
      <c r="F2650" s="12">
        <v>24</v>
      </c>
      <c r="G2650" s="12">
        <v>6</v>
      </c>
      <c r="H2650" s="13">
        <v>9.3600000000000003E-2</v>
      </c>
      <c r="I2650" s="14">
        <v>0.87765523000000001</v>
      </c>
      <c r="J2650" s="15">
        <v>0.6</v>
      </c>
      <c r="K2650" s="16" t="s">
        <v>331</v>
      </c>
      <c r="L2650" t="str">
        <f t="shared" si="41"/>
        <v>none</v>
      </c>
    </row>
    <row r="2651" spans="1:12" x14ac:dyDescent="0.3">
      <c r="A2651" s="11" t="s">
        <v>5899</v>
      </c>
      <c r="B2651" s="11" t="s">
        <v>292</v>
      </c>
      <c r="C2651" s="11" t="s">
        <v>5885</v>
      </c>
      <c r="D2651" s="11" t="s">
        <v>5886</v>
      </c>
      <c r="E2651" s="11" t="s">
        <v>5900</v>
      </c>
      <c r="F2651" s="12">
        <v>16</v>
      </c>
      <c r="G2651" s="12">
        <v>4</v>
      </c>
      <c r="H2651" s="13">
        <v>9.2299999999999993E-2</v>
      </c>
      <c r="I2651" s="14">
        <v>0.80596104000000002</v>
      </c>
      <c r="J2651" s="15">
        <v>0.6</v>
      </c>
      <c r="K2651" s="16" t="s">
        <v>331</v>
      </c>
      <c r="L2651" t="str">
        <f t="shared" si="41"/>
        <v>none</v>
      </c>
    </row>
    <row r="2652" spans="1:12" x14ac:dyDescent="0.3">
      <c r="A2652" s="11" t="s">
        <v>5901</v>
      </c>
      <c r="B2652" s="11" t="s">
        <v>292</v>
      </c>
      <c r="C2652" s="11" t="s">
        <v>5885</v>
      </c>
      <c r="D2652" s="11" t="s">
        <v>5886</v>
      </c>
      <c r="E2652" s="11" t="s">
        <v>5902</v>
      </c>
      <c r="F2652" s="12">
        <v>16</v>
      </c>
      <c r="G2652" s="12">
        <v>3</v>
      </c>
      <c r="H2652" s="13">
        <v>0.12130000000000001</v>
      </c>
      <c r="I2652" s="14">
        <v>1.01694171</v>
      </c>
      <c r="J2652" s="15">
        <v>0.8</v>
      </c>
      <c r="K2652" s="16" t="s">
        <v>331</v>
      </c>
      <c r="L2652" t="str">
        <f t="shared" si="41"/>
        <v>none</v>
      </c>
    </row>
    <row r="2653" spans="1:12" x14ac:dyDescent="0.3">
      <c r="A2653" s="11" t="s">
        <v>5903</v>
      </c>
      <c r="B2653" s="11" t="s">
        <v>292</v>
      </c>
      <c r="C2653" s="11" t="s">
        <v>5885</v>
      </c>
      <c r="D2653" s="11" t="s">
        <v>5886</v>
      </c>
      <c r="E2653" s="11" t="s">
        <v>5904</v>
      </c>
      <c r="F2653" s="12">
        <v>9</v>
      </c>
      <c r="G2653" s="12">
        <v>2</v>
      </c>
      <c r="H2653" s="13">
        <v>0.18260000000000001</v>
      </c>
      <c r="I2653" s="14">
        <v>1.1820442</v>
      </c>
      <c r="J2653" s="15">
        <v>0.8</v>
      </c>
      <c r="K2653" s="16" t="s">
        <v>331</v>
      </c>
      <c r="L2653" t="str">
        <f t="shared" si="41"/>
        <v>none</v>
      </c>
    </row>
    <row r="2654" spans="1:12" x14ac:dyDescent="0.3">
      <c r="A2654" s="11" t="s">
        <v>5905</v>
      </c>
      <c r="B2654" s="11" t="s">
        <v>292</v>
      </c>
      <c r="C2654" s="11" t="s">
        <v>5885</v>
      </c>
      <c r="D2654" s="11" t="s">
        <v>5886</v>
      </c>
      <c r="E2654" s="11" t="s">
        <v>5906</v>
      </c>
      <c r="F2654" s="12">
        <v>98</v>
      </c>
      <c r="G2654" s="12">
        <v>24</v>
      </c>
      <c r="H2654" s="13">
        <v>0.26179999999999998</v>
      </c>
      <c r="I2654" s="14">
        <v>0.38737761999999998</v>
      </c>
      <c r="J2654" s="15">
        <v>0.1</v>
      </c>
      <c r="K2654" s="16" t="s">
        <v>331</v>
      </c>
      <c r="L2654" t="str">
        <f t="shared" si="41"/>
        <v>none</v>
      </c>
    </row>
    <row r="2655" spans="1:12" x14ac:dyDescent="0.3">
      <c r="A2655" s="11" t="s">
        <v>5909</v>
      </c>
      <c r="B2655" s="11" t="s">
        <v>292</v>
      </c>
      <c r="C2655" s="11" t="s">
        <v>5907</v>
      </c>
      <c r="D2655" s="11" t="s">
        <v>5908</v>
      </c>
      <c r="E2655" s="11" t="s">
        <v>5910</v>
      </c>
      <c r="F2655" s="12">
        <v>215</v>
      </c>
      <c r="G2655" s="12">
        <v>54</v>
      </c>
      <c r="H2655" s="13">
        <v>0.24829999999999999</v>
      </c>
      <c r="I2655" s="14">
        <v>0.13526825000000001</v>
      </c>
      <c r="J2655" s="15">
        <v>0.01</v>
      </c>
      <c r="K2655" s="16" t="s">
        <v>331</v>
      </c>
      <c r="L2655" t="str">
        <f t="shared" si="41"/>
        <v>none</v>
      </c>
    </row>
    <row r="2656" spans="1:12" x14ac:dyDescent="0.3">
      <c r="A2656" s="11" t="s">
        <v>5911</v>
      </c>
      <c r="B2656" s="11" t="s">
        <v>292</v>
      </c>
      <c r="C2656" s="11" t="s">
        <v>5907</v>
      </c>
      <c r="D2656" s="11" t="s">
        <v>5908</v>
      </c>
      <c r="E2656" s="11" t="s">
        <v>5912</v>
      </c>
      <c r="F2656" s="12">
        <v>111</v>
      </c>
      <c r="G2656" s="12">
        <v>17</v>
      </c>
      <c r="H2656" s="13">
        <v>9.3899999999999997E-2</v>
      </c>
      <c r="I2656" s="14">
        <v>0.42404772000000002</v>
      </c>
      <c r="J2656" s="15">
        <v>0.25</v>
      </c>
      <c r="K2656" s="16" t="s">
        <v>331</v>
      </c>
      <c r="L2656" t="str">
        <f t="shared" si="41"/>
        <v>none</v>
      </c>
    </row>
    <row r="2657" spans="1:12" x14ac:dyDescent="0.3">
      <c r="A2657" s="11" t="s">
        <v>5913</v>
      </c>
      <c r="B2657" s="11" t="s">
        <v>292</v>
      </c>
      <c r="C2657" s="11" t="s">
        <v>5907</v>
      </c>
      <c r="D2657" s="11" t="s">
        <v>5908</v>
      </c>
      <c r="E2657" s="11" t="s">
        <v>5914</v>
      </c>
      <c r="F2657" s="12">
        <v>29</v>
      </c>
      <c r="G2657" s="12">
        <v>7</v>
      </c>
      <c r="H2657" s="13">
        <v>5.9799999999999999E-2</v>
      </c>
      <c r="I2657" s="14">
        <v>0.33065391</v>
      </c>
      <c r="J2657" s="15">
        <v>0.25</v>
      </c>
      <c r="K2657" s="16" t="s">
        <v>297</v>
      </c>
      <c r="L2657" t="str">
        <f t="shared" si="41"/>
        <v>none</v>
      </c>
    </row>
    <row r="2658" spans="1:12" x14ac:dyDescent="0.3">
      <c r="A2658" s="11" t="s">
        <v>5915</v>
      </c>
      <c r="B2658" s="11" t="s">
        <v>292</v>
      </c>
      <c r="C2658" s="11" t="s">
        <v>5907</v>
      </c>
      <c r="D2658" s="11" t="s">
        <v>5908</v>
      </c>
      <c r="E2658" s="11" t="s">
        <v>5916</v>
      </c>
      <c r="F2658" s="12">
        <v>25</v>
      </c>
      <c r="G2658" s="12">
        <v>6</v>
      </c>
      <c r="H2658" s="13">
        <v>0.2283</v>
      </c>
      <c r="I2658" s="14">
        <v>7.5593049999999995E-2</v>
      </c>
      <c r="J2658" s="15">
        <v>0.01</v>
      </c>
      <c r="K2658" s="16" t="s">
        <v>297</v>
      </c>
      <c r="L2658" t="str">
        <f t="shared" si="41"/>
        <v>none</v>
      </c>
    </row>
    <row r="2659" spans="1:12" x14ac:dyDescent="0.3">
      <c r="A2659" s="11" t="s">
        <v>5917</v>
      </c>
      <c r="B2659" s="11" t="s">
        <v>292</v>
      </c>
      <c r="C2659" s="11" t="s">
        <v>5907</v>
      </c>
      <c r="D2659" s="11" t="s">
        <v>5908</v>
      </c>
      <c r="E2659" s="11" t="s">
        <v>5918</v>
      </c>
      <c r="F2659" s="12">
        <v>143</v>
      </c>
      <c r="G2659" s="12">
        <v>36</v>
      </c>
      <c r="H2659" s="13">
        <v>0.2364</v>
      </c>
      <c r="I2659" s="14">
        <v>9.462429E-2</v>
      </c>
      <c r="J2659" s="15">
        <v>0.01</v>
      </c>
      <c r="K2659" s="16" t="s">
        <v>331</v>
      </c>
      <c r="L2659" t="str">
        <f t="shared" si="41"/>
        <v>none</v>
      </c>
    </row>
    <row r="2660" spans="1:12" x14ac:dyDescent="0.3">
      <c r="A2660" s="11" t="s">
        <v>5919</v>
      </c>
      <c r="B2660" s="11" t="s">
        <v>292</v>
      </c>
      <c r="C2660" s="11" t="s">
        <v>5907</v>
      </c>
      <c r="D2660" s="11" t="s">
        <v>5908</v>
      </c>
      <c r="E2660" s="11" t="s">
        <v>5920</v>
      </c>
      <c r="F2660" s="12">
        <v>28</v>
      </c>
      <c r="G2660" s="12">
        <v>7</v>
      </c>
      <c r="H2660" s="13">
        <v>5.8299999999999998E-2</v>
      </c>
      <c r="I2660" s="14">
        <v>0.33138378000000002</v>
      </c>
      <c r="J2660" s="15">
        <v>0.25</v>
      </c>
      <c r="K2660" s="16" t="s">
        <v>297</v>
      </c>
      <c r="L2660" t="str">
        <f t="shared" si="41"/>
        <v>none</v>
      </c>
    </row>
    <row r="2661" spans="1:12" x14ac:dyDescent="0.3">
      <c r="A2661" s="18" t="s">
        <v>5921</v>
      </c>
      <c r="B2661" s="11" t="s">
        <v>292</v>
      </c>
      <c r="C2661" s="11" t="s">
        <v>5907</v>
      </c>
      <c r="D2661" s="11" t="s">
        <v>5908</v>
      </c>
      <c r="E2661" s="11" t="s">
        <v>5922</v>
      </c>
      <c r="F2661" s="12">
        <v>15</v>
      </c>
      <c r="G2661" s="12">
        <v>2</v>
      </c>
      <c r="H2661" s="13">
        <v>2.0400000000000001E-2</v>
      </c>
      <c r="I2661" s="14">
        <v>0.40578498000000002</v>
      </c>
      <c r="J2661" s="15">
        <v>0.25</v>
      </c>
      <c r="K2661" s="16" t="s">
        <v>331</v>
      </c>
      <c r="L2661" t="str">
        <f t="shared" si="41"/>
        <v>none</v>
      </c>
    </row>
    <row r="2662" spans="1:12" x14ac:dyDescent="0.3">
      <c r="A2662" s="11" t="s">
        <v>5923</v>
      </c>
      <c r="B2662" s="11" t="s">
        <v>292</v>
      </c>
      <c r="C2662" s="11" t="s">
        <v>5907</v>
      </c>
      <c r="D2662" s="11" t="s">
        <v>5908</v>
      </c>
      <c r="E2662" s="11" t="s">
        <v>5924</v>
      </c>
      <c r="F2662" s="12">
        <v>15</v>
      </c>
      <c r="G2662" s="12">
        <v>4</v>
      </c>
      <c r="H2662" s="13">
        <v>0.29730000000000001</v>
      </c>
      <c r="I2662" s="14">
        <v>0.17704338999999999</v>
      </c>
      <c r="J2662" s="15">
        <v>0.01</v>
      </c>
      <c r="K2662" s="16" t="s">
        <v>297</v>
      </c>
      <c r="L2662" t="str">
        <f t="shared" si="41"/>
        <v>none</v>
      </c>
    </row>
    <row r="2663" spans="1:12" x14ac:dyDescent="0.3">
      <c r="A2663" s="11" t="s">
        <v>5925</v>
      </c>
      <c r="B2663" s="11" t="s">
        <v>292</v>
      </c>
      <c r="C2663" s="11" t="s">
        <v>5907</v>
      </c>
      <c r="D2663" s="11" t="s">
        <v>5908</v>
      </c>
      <c r="E2663" s="11" t="s">
        <v>5926</v>
      </c>
      <c r="F2663" s="12">
        <v>250</v>
      </c>
      <c r="G2663" s="12">
        <v>62</v>
      </c>
      <c r="H2663" s="13">
        <v>0.16650000000000001</v>
      </c>
      <c r="I2663" s="14">
        <v>0.19647416000000001</v>
      </c>
      <c r="J2663" s="15">
        <v>0.01</v>
      </c>
      <c r="K2663" s="16" t="s">
        <v>331</v>
      </c>
      <c r="L2663" t="str">
        <f t="shared" si="41"/>
        <v>none</v>
      </c>
    </row>
    <row r="2664" spans="1:12" x14ac:dyDescent="0.3">
      <c r="A2664" s="18" t="s">
        <v>5927</v>
      </c>
      <c r="B2664" s="11" t="s">
        <v>292</v>
      </c>
      <c r="C2664" s="11" t="s">
        <v>5907</v>
      </c>
      <c r="D2664" s="11" t="s">
        <v>5908</v>
      </c>
      <c r="E2664" s="11" t="s">
        <v>5928</v>
      </c>
      <c r="F2664" s="12">
        <v>7</v>
      </c>
      <c r="G2664" s="12">
        <v>2</v>
      </c>
      <c r="H2664" s="13">
        <v>0.28920000000000001</v>
      </c>
      <c r="I2664" s="14">
        <v>0.27469716999999999</v>
      </c>
      <c r="J2664" s="15">
        <v>0.1</v>
      </c>
      <c r="K2664" s="16" t="s">
        <v>297</v>
      </c>
      <c r="L2664" t="str">
        <f t="shared" si="41"/>
        <v>none</v>
      </c>
    </row>
    <row r="2665" spans="1:12" x14ac:dyDescent="0.3">
      <c r="A2665" s="18" t="s">
        <v>5929</v>
      </c>
      <c r="B2665" s="11" t="s">
        <v>292</v>
      </c>
      <c r="C2665" s="11" t="s">
        <v>5907</v>
      </c>
      <c r="D2665" s="11" t="s">
        <v>5908</v>
      </c>
      <c r="E2665" s="11" t="s">
        <v>5930</v>
      </c>
      <c r="F2665" s="12">
        <v>25</v>
      </c>
      <c r="G2665" s="12">
        <v>6</v>
      </c>
      <c r="H2665" s="13">
        <v>0.24049999999999999</v>
      </c>
      <c r="I2665" s="14">
        <v>8.1105540000000004E-2</v>
      </c>
      <c r="J2665" s="15">
        <v>0.01</v>
      </c>
      <c r="K2665" s="16" t="s">
        <v>297</v>
      </c>
      <c r="L2665" t="str">
        <f t="shared" si="41"/>
        <v>none</v>
      </c>
    </row>
    <row r="2666" spans="1:12" x14ac:dyDescent="0.3">
      <c r="A2666" s="11" t="s">
        <v>5931</v>
      </c>
      <c r="B2666" s="11" t="s">
        <v>292</v>
      </c>
      <c r="C2666" s="11" t="s">
        <v>5907</v>
      </c>
      <c r="D2666" s="11" t="s">
        <v>5908</v>
      </c>
      <c r="E2666" s="11" t="s">
        <v>5932</v>
      </c>
      <c r="F2666" s="12">
        <v>7</v>
      </c>
      <c r="G2666" s="12">
        <v>2</v>
      </c>
      <c r="H2666" s="13">
        <v>0.28499999999999998</v>
      </c>
      <c r="I2666" s="14">
        <v>0.26725921000000002</v>
      </c>
      <c r="J2666" s="15">
        <v>0.1</v>
      </c>
      <c r="K2666" s="16" t="s">
        <v>297</v>
      </c>
      <c r="L2666" t="str">
        <f t="shared" si="41"/>
        <v>none</v>
      </c>
    </row>
    <row r="2667" spans="1:12" x14ac:dyDescent="0.3">
      <c r="A2667" s="11" t="s">
        <v>5933</v>
      </c>
      <c r="B2667" s="11" t="s">
        <v>292</v>
      </c>
      <c r="C2667" s="11" t="s">
        <v>5907</v>
      </c>
      <c r="D2667" s="11" t="s">
        <v>5908</v>
      </c>
      <c r="E2667" s="11" t="s">
        <v>5934</v>
      </c>
      <c r="F2667" s="12">
        <v>16</v>
      </c>
      <c r="G2667" s="12">
        <v>4</v>
      </c>
      <c r="H2667" s="13">
        <v>2.1299999999999999E-2</v>
      </c>
      <c r="I2667" s="14">
        <v>0.41457859000000002</v>
      </c>
      <c r="J2667" s="15">
        <v>0.25</v>
      </c>
      <c r="K2667" s="16" t="s">
        <v>331</v>
      </c>
      <c r="L2667" t="str">
        <f t="shared" si="41"/>
        <v>none</v>
      </c>
    </row>
    <row r="2668" spans="1:12" x14ac:dyDescent="0.3">
      <c r="A2668" s="18" t="s">
        <v>5935</v>
      </c>
      <c r="B2668" s="11" t="s">
        <v>292</v>
      </c>
      <c r="C2668" s="11" t="s">
        <v>5907</v>
      </c>
      <c r="D2668" s="11" t="s">
        <v>5908</v>
      </c>
      <c r="E2668" s="11" t="s">
        <v>5936</v>
      </c>
      <c r="F2668" s="12">
        <v>86</v>
      </c>
      <c r="G2668" s="12">
        <v>21</v>
      </c>
      <c r="H2668" s="13">
        <v>0.14099999999999999</v>
      </c>
      <c r="I2668" s="14">
        <v>8.0172030000000005E-2</v>
      </c>
      <c r="J2668" s="15">
        <v>0.01</v>
      </c>
      <c r="K2668" s="16" t="s">
        <v>331</v>
      </c>
      <c r="L2668" t="str">
        <f t="shared" si="41"/>
        <v>none</v>
      </c>
    </row>
    <row r="2669" spans="1:12" x14ac:dyDescent="0.3">
      <c r="A2669" s="11" t="s">
        <v>5937</v>
      </c>
      <c r="B2669" s="11" t="s">
        <v>292</v>
      </c>
      <c r="C2669" s="11" t="s">
        <v>5907</v>
      </c>
      <c r="D2669" s="11" t="s">
        <v>5908</v>
      </c>
      <c r="E2669" s="11" t="s">
        <v>5938</v>
      </c>
      <c r="F2669" s="12">
        <v>84</v>
      </c>
      <c r="G2669" s="12">
        <v>21</v>
      </c>
      <c r="H2669" s="13">
        <v>0.26229999999999998</v>
      </c>
      <c r="I2669" s="14">
        <v>0.11567707000000001</v>
      </c>
      <c r="J2669" s="15">
        <v>0.01</v>
      </c>
      <c r="K2669" s="16" t="s">
        <v>331</v>
      </c>
      <c r="L2669" t="str">
        <f t="shared" si="41"/>
        <v>none</v>
      </c>
    </row>
    <row r="2670" spans="1:12" x14ac:dyDescent="0.3">
      <c r="A2670" s="11" t="s">
        <v>5939</v>
      </c>
      <c r="B2670" s="11" t="s">
        <v>292</v>
      </c>
      <c r="C2670" s="11" t="s">
        <v>5907</v>
      </c>
      <c r="D2670" s="11" t="s">
        <v>5908</v>
      </c>
      <c r="E2670" s="11" t="s">
        <v>5940</v>
      </c>
      <c r="F2670" s="12">
        <v>115</v>
      </c>
      <c r="G2670" s="12">
        <v>29</v>
      </c>
      <c r="H2670" s="13">
        <v>6.0499999999999998E-2</v>
      </c>
      <c r="I2670" s="14">
        <v>0.68603331999999995</v>
      </c>
      <c r="J2670" s="15">
        <v>0.25</v>
      </c>
      <c r="K2670" s="16" t="s">
        <v>331</v>
      </c>
      <c r="L2670" t="str">
        <f t="shared" si="41"/>
        <v>none</v>
      </c>
    </row>
    <row r="2671" spans="1:12" x14ac:dyDescent="0.3">
      <c r="A2671" s="11" t="s">
        <v>5941</v>
      </c>
      <c r="B2671" s="11" t="s">
        <v>292</v>
      </c>
      <c r="C2671" s="11" t="s">
        <v>5907</v>
      </c>
      <c r="D2671" s="11" t="s">
        <v>5908</v>
      </c>
      <c r="E2671" s="11" t="s">
        <v>5942</v>
      </c>
      <c r="F2671" s="12">
        <v>23</v>
      </c>
      <c r="G2671" s="12">
        <v>6</v>
      </c>
      <c r="H2671" s="13">
        <v>0.2288</v>
      </c>
      <c r="I2671" s="14">
        <v>0.27108670000000001</v>
      </c>
      <c r="J2671" s="15">
        <v>0.1</v>
      </c>
      <c r="K2671" s="16" t="s">
        <v>297</v>
      </c>
      <c r="L2671" t="str">
        <f t="shared" si="41"/>
        <v>none</v>
      </c>
    </row>
    <row r="2672" spans="1:12" x14ac:dyDescent="0.3">
      <c r="A2672" s="11" t="s">
        <v>5943</v>
      </c>
      <c r="B2672" s="11" t="s">
        <v>292</v>
      </c>
      <c r="C2672" s="11" t="s">
        <v>5907</v>
      </c>
      <c r="D2672" s="11" t="s">
        <v>5908</v>
      </c>
      <c r="E2672" s="11" t="s">
        <v>5944</v>
      </c>
      <c r="F2672" s="12">
        <v>18</v>
      </c>
      <c r="G2672" s="12">
        <v>4</v>
      </c>
      <c r="H2672" s="13">
        <v>0.14860000000000001</v>
      </c>
      <c r="I2672" s="14">
        <v>6.7993540000000005E-2</v>
      </c>
      <c r="J2672" s="15">
        <v>0.01</v>
      </c>
      <c r="K2672" s="16" t="s">
        <v>331</v>
      </c>
      <c r="L2672" t="str">
        <f t="shared" si="41"/>
        <v>none</v>
      </c>
    </row>
    <row r="2673" spans="1:12" x14ac:dyDescent="0.3">
      <c r="A2673" s="18" t="s">
        <v>5945</v>
      </c>
      <c r="B2673" s="11" t="s">
        <v>292</v>
      </c>
      <c r="C2673" s="11" t="s">
        <v>5907</v>
      </c>
      <c r="D2673" s="11" t="s">
        <v>5908</v>
      </c>
      <c r="E2673" s="11" t="s">
        <v>5946</v>
      </c>
      <c r="F2673" s="12">
        <v>15</v>
      </c>
      <c r="G2673" s="12">
        <v>4</v>
      </c>
      <c r="H2673" s="13">
        <v>0.14860000000000001</v>
      </c>
      <c r="I2673" s="14">
        <v>5.5700810000000003E-2</v>
      </c>
      <c r="J2673" s="15">
        <v>0.01</v>
      </c>
      <c r="K2673" s="16" t="s">
        <v>331</v>
      </c>
      <c r="L2673" t="str">
        <f t="shared" si="41"/>
        <v>none</v>
      </c>
    </row>
    <row r="2674" spans="1:12" x14ac:dyDescent="0.3">
      <c r="A2674" s="18" t="s">
        <v>5947</v>
      </c>
      <c r="B2674" s="11" t="s">
        <v>292</v>
      </c>
      <c r="C2674" s="11" t="s">
        <v>5907</v>
      </c>
      <c r="D2674" s="11" t="s">
        <v>5908</v>
      </c>
      <c r="E2674" s="11" t="s">
        <v>5948</v>
      </c>
      <c r="F2674" s="12">
        <v>13</v>
      </c>
      <c r="G2674" s="12">
        <v>3</v>
      </c>
      <c r="H2674" s="13">
        <v>0.33550000000000002</v>
      </c>
      <c r="I2674" s="14">
        <v>0.17281015</v>
      </c>
      <c r="J2674" s="15">
        <v>0.01</v>
      </c>
      <c r="K2674" s="16" t="s">
        <v>297</v>
      </c>
      <c r="L2674" t="str">
        <f t="shared" si="41"/>
        <v>none</v>
      </c>
    </row>
    <row r="2675" spans="1:12" x14ac:dyDescent="0.3">
      <c r="A2675" s="11" t="s">
        <v>5949</v>
      </c>
      <c r="B2675" s="11" t="s">
        <v>292</v>
      </c>
      <c r="C2675" s="11" t="s">
        <v>5907</v>
      </c>
      <c r="D2675" s="11" t="s">
        <v>5908</v>
      </c>
      <c r="E2675" s="11" t="s">
        <v>5950</v>
      </c>
      <c r="F2675" s="12">
        <v>119</v>
      </c>
      <c r="G2675" s="12">
        <v>30</v>
      </c>
      <c r="H2675" s="13">
        <v>0.2949</v>
      </c>
      <c r="I2675" s="14">
        <v>9.7774219999999995E-2</v>
      </c>
      <c r="J2675" s="15">
        <v>0.01</v>
      </c>
      <c r="K2675" s="16" t="s">
        <v>331</v>
      </c>
      <c r="L2675" t="str">
        <f t="shared" si="41"/>
        <v>none</v>
      </c>
    </row>
    <row r="2676" spans="1:12" x14ac:dyDescent="0.3">
      <c r="A2676" s="11" t="s">
        <v>5951</v>
      </c>
      <c r="B2676" s="11" t="s">
        <v>292</v>
      </c>
      <c r="C2676" s="11" t="s">
        <v>5907</v>
      </c>
      <c r="D2676" s="11" t="s">
        <v>5908</v>
      </c>
      <c r="E2676" s="11" t="s">
        <v>5952</v>
      </c>
      <c r="F2676" s="12">
        <v>226</v>
      </c>
      <c r="G2676" s="12">
        <v>57</v>
      </c>
      <c r="H2676" s="13">
        <v>0.18</v>
      </c>
      <c r="I2676" s="14">
        <v>0.16472166999999999</v>
      </c>
      <c r="J2676" s="15">
        <v>0.01</v>
      </c>
      <c r="K2676" s="16" t="s">
        <v>331</v>
      </c>
      <c r="L2676" t="str">
        <f t="shared" si="41"/>
        <v>none</v>
      </c>
    </row>
    <row r="2677" spans="1:12" x14ac:dyDescent="0.3">
      <c r="A2677" s="11" t="s">
        <v>5953</v>
      </c>
      <c r="B2677" s="11" t="s">
        <v>292</v>
      </c>
      <c r="C2677" s="11" t="s">
        <v>5907</v>
      </c>
      <c r="D2677" s="11" t="s">
        <v>5908</v>
      </c>
      <c r="E2677" s="11" t="s">
        <v>5954</v>
      </c>
      <c r="F2677" s="12">
        <v>12</v>
      </c>
      <c r="G2677" s="12">
        <v>3</v>
      </c>
      <c r="H2677" s="13">
        <v>0.33410000000000001</v>
      </c>
      <c r="I2677" s="14">
        <v>0.12473184</v>
      </c>
      <c r="J2677" s="15">
        <v>0.01</v>
      </c>
      <c r="K2677" s="16" t="s">
        <v>297</v>
      </c>
      <c r="L2677" t="str">
        <f t="shared" si="41"/>
        <v>none</v>
      </c>
    </row>
    <row r="2678" spans="1:12" x14ac:dyDescent="0.3">
      <c r="A2678" s="18" t="s">
        <v>5955</v>
      </c>
      <c r="B2678" s="11" t="s">
        <v>292</v>
      </c>
      <c r="C2678" s="11" t="s">
        <v>5907</v>
      </c>
      <c r="D2678" s="11" t="s">
        <v>5908</v>
      </c>
      <c r="E2678" s="11" t="s">
        <v>5956</v>
      </c>
      <c r="F2678" s="12">
        <v>26</v>
      </c>
      <c r="G2678" s="12">
        <v>6</v>
      </c>
      <c r="H2678" s="13">
        <v>5.16E-2</v>
      </c>
      <c r="I2678" s="14">
        <v>0.39334784</v>
      </c>
      <c r="J2678" s="15">
        <v>0.25</v>
      </c>
      <c r="K2678" s="16" t="s">
        <v>297</v>
      </c>
      <c r="L2678" t="str">
        <f t="shared" si="41"/>
        <v>none</v>
      </c>
    </row>
    <row r="2679" spans="1:12" x14ac:dyDescent="0.3">
      <c r="A2679" s="11" t="s">
        <v>5957</v>
      </c>
      <c r="B2679" s="11" t="s">
        <v>292</v>
      </c>
      <c r="C2679" s="11" t="s">
        <v>5907</v>
      </c>
      <c r="D2679" s="11" t="s">
        <v>5908</v>
      </c>
      <c r="E2679" s="11" t="s">
        <v>5958</v>
      </c>
      <c r="F2679" s="12">
        <v>48</v>
      </c>
      <c r="G2679" s="12">
        <v>12</v>
      </c>
      <c r="H2679" s="13">
        <v>3.5799999999999998E-2</v>
      </c>
      <c r="I2679" s="14">
        <v>0.49510906999999998</v>
      </c>
      <c r="J2679" s="15">
        <v>0.25</v>
      </c>
      <c r="K2679" s="16" t="s">
        <v>331</v>
      </c>
      <c r="L2679" t="str">
        <f t="shared" si="41"/>
        <v>none</v>
      </c>
    </row>
    <row r="2680" spans="1:12" x14ac:dyDescent="0.3">
      <c r="A2680" s="11" t="s">
        <v>5959</v>
      </c>
      <c r="B2680" s="11" t="s">
        <v>292</v>
      </c>
      <c r="C2680" s="11" t="s">
        <v>5907</v>
      </c>
      <c r="D2680" s="11" t="s">
        <v>5908</v>
      </c>
      <c r="E2680" s="11" t="s">
        <v>5960</v>
      </c>
      <c r="F2680" s="12">
        <v>30</v>
      </c>
      <c r="G2680" s="12">
        <v>8</v>
      </c>
      <c r="H2680" s="13">
        <v>0.33710000000000001</v>
      </c>
      <c r="I2680" s="14">
        <v>0.23820838999999999</v>
      </c>
      <c r="J2680" s="15">
        <v>0.1</v>
      </c>
      <c r="K2680" s="16" t="s">
        <v>297</v>
      </c>
      <c r="L2680" t="str">
        <f t="shared" si="41"/>
        <v>none</v>
      </c>
    </row>
    <row r="2681" spans="1:12" x14ac:dyDescent="0.3">
      <c r="A2681" s="11" t="s">
        <v>5961</v>
      </c>
      <c r="B2681" s="11" t="s">
        <v>292</v>
      </c>
      <c r="C2681" s="11" t="s">
        <v>5907</v>
      </c>
      <c r="D2681" s="11" t="s">
        <v>5908</v>
      </c>
      <c r="E2681" s="11" t="s">
        <v>5962</v>
      </c>
      <c r="F2681" s="12">
        <v>15</v>
      </c>
      <c r="G2681" s="12">
        <v>4</v>
      </c>
      <c r="H2681" s="13">
        <v>0.17780000000000001</v>
      </c>
      <c r="I2681" s="14">
        <v>4.9354750000000003E-2</v>
      </c>
      <c r="J2681" s="15">
        <v>0.01</v>
      </c>
      <c r="K2681" s="16" t="s">
        <v>331</v>
      </c>
      <c r="L2681" t="str">
        <f t="shared" si="41"/>
        <v>none</v>
      </c>
    </row>
    <row r="2682" spans="1:12" x14ac:dyDescent="0.3">
      <c r="A2682" s="11" t="s">
        <v>5963</v>
      </c>
      <c r="B2682" s="11" t="s">
        <v>292</v>
      </c>
      <c r="C2682" s="11" t="s">
        <v>5907</v>
      </c>
      <c r="D2682" s="11" t="s">
        <v>5908</v>
      </c>
      <c r="E2682" s="11" t="s">
        <v>5964</v>
      </c>
      <c r="F2682" s="12">
        <v>271</v>
      </c>
      <c r="G2682" s="12">
        <v>68</v>
      </c>
      <c r="H2682" s="13">
        <v>0.24490000000000001</v>
      </c>
      <c r="I2682" s="14">
        <v>0.14505586000000001</v>
      </c>
      <c r="J2682" s="15">
        <v>0.01</v>
      </c>
      <c r="K2682" s="16" t="s">
        <v>331</v>
      </c>
      <c r="L2682" t="str">
        <f t="shared" si="41"/>
        <v>none</v>
      </c>
    </row>
    <row r="2683" spans="1:12" x14ac:dyDescent="0.3">
      <c r="A2683" s="11" t="s">
        <v>5965</v>
      </c>
      <c r="B2683" s="11" t="s">
        <v>292</v>
      </c>
      <c r="C2683" s="11" t="s">
        <v>5907</v>
      </c>
      <c r="D2683" s="11" t="s">
        <v>5908</v>
      </c>
      <c r="E2683" s="11" t="s">
        <v>5966</v>
      </c>
      <c r="F2683" s="12">
        <v>18</v>
      </c>
      <c r="G2683" s="12">
        <v>5</v>
      </c>
      <c r="H2683" s="13">
        <v>2.52E-2</v>
      </c>
      <c r="I2683" s="14">
        <v>0.40280041999999999</v>
      </c>
      <c r="J2683" s="15">
        <v>0.25</v>
      </c>
      <c r="K2683" s="16" t="s">
        <v>331</v>
      </c>
      <c r="L2683" t="str">
        <f t="shared" si="41"/>
        <v>none</v>
      </c>
    </row>
    <row r="2684" spans="1:12" x14ac:dyDescent="0.3">
      <c r="A2684" s="11" t="s">
        <v>5967</v>
      </c>
      <c r="B2684" s="11" t="s">
        <v>292</v>
      </c>
      <c r="C2684" s="11" t="s">
        <v>5907</v>
      </c>
      <c r="D2684" s="11" t="s">
        <v>5908</v>
      </c>
      <c r="E2684" s="11" t="s">
        <v>5968</v>
      </c>
      <c r="F2684" s="12">
        <v>20</v>
      </c>
      <c r="G2684" s="12">
        <v>5</v>
      </c>
      <c r="H2684" s="13">
        <v>2.7799999999999998E-2</v>
      </c>
      <c r="I2684" s="14">
        <v>0.39597142000000002</v>
      </c>
      <c r="J2684" s="15">
        <v>0.25</v>
      </c>
      <c r="K2684" s="16" t="s">
        <v>331</v>
      </c>
      <c r="L2684" t="str">
        <f t="shared" si="41"/>
        <v>none</v>
      </c>
    </row>
    <row r="2685" spans="1:12" x14ac:dyDescent="0.3">
      <c r="A2685" s="11" t="s">
        <v>5969</v>
      </c>
      <c r="B2685" s="11" t="s">
        <v>292</v>
      </c>
      <c r="C2685" s="11" t="s">
        <v>5907</v>
      </c>
      <c r="D2685" s="11" t="s">
        <v>5908</v>
      </c>
      <c r="E2685" s="11" t="s">
        <v>5970</v>
      </c>
      <c r="F2685" s="12">
        <v>13</v>
      </c>
      <c r="G2685" s="12">
        <v>3</v>
      </c>
      <c r="H2685" s="13">
        <v>0.33489999999999998</v>
      </c>
      <c r="I2685" s="14">
        <v>0.17006344000000001</v>
      </c>
      <c r="J2685" s="15">
        <v>0.01</v>
      </c>
      <c r="K2685" s="16" t="s">
        <v>297</v>
      </c>
      <c r="L2685" t="str">
        <f t="shared" si="41"/>
        <v>none</v>
      </c>
    </row>
    <row r="2686" spans="1:12" x14ac:dyDescent="0.3">
      <c r="A2686" s="11" t="s">
        <v>5971</v>
      </c>
      <c r="B2686" s="11" t="s">
        <v>292</v>
      </c>
      <c r="C2686" s="11" t="s">
        <v>5907</v>
      </c>
      <c r="D2686" s="11" t="s">
        <v>5908</v>
      </c>
      <c r="E2686" s="11" t="s">
        <v>5972</v>
      </c>
      <c r="F2686" s="12">
        <v>238</v>
      </c>
      <c r="G2686" s="12">
        <v>59</v>
      </c>
      <c r="H2686" s="13">
        <v>0.1623</v>
      </c>
      <c r="I2686" s="14">
        <v>0.22859798000000001</v>
      </c>
      <c r="J2686" s="15">
        <v>0.01</v>
      </c>
      <c r="K2686" s="16" t="s">
        <v>331</v>
      </c>
      <c r="L2686" t="str">
        <f t="shared" si="41"/>
        <v>none</v>
      </c>
    </row>
    <row r="2687" spans="1:12" x14ac:dyDescent="0.3">
      <c r="A2687" s="11" t="s">
        <v>5973</v>
      </c>
      <c r="B2687" s="11" t="s">
        <v>292</v>
      </c>
      <c r="C2687" s="11" t="s">
        <v>5907</v>
      </c>
      <c r="D2687" s="11" t="s">
        <v>5908</v>
      </c>
      <c r="E2687" s="11" t="s">
        <v>5974</v>
      </c>
      <c r="F2687" s="12">
        <v>13</v>
      </c>
      <c r="G2687" s="12">
        <v>3</v>
      </c>
      <c r="H2687" s="13">
        <v>0.33529999999999999</v>
      </c>
      <c r="I2687" s="14">
        <v>0.170931</v>
      </c>
      <c r="J2687" s="15">
        <v>0.01</v>
      </c>
      <c r="K2687" s="16" t="s">
        <v>297</v>
      </c>
      <c r="L2687" t="str">
        <f t="shared" si="41"/>
        <v>none</v>
      </c>
    </row>
    <row r="2688" spans="1:12" x14ac:dyDescent="0.3">
      <c r="A2688" s="11" t="s">
        <v>5975</v>
      </c>
      <c r="B2688" s="11" t="s">
        <v>292</v>
      </c>
      <c r="C2688" s="11" t="s">
        <v>5907</v>
      </c>
      <c r="D2688" s="11" t="s">
        <v>5908</v>
      </c>
      <c r="E2688" s="11" t="s">
        <v>5976</v>
      </c>
      <c r="F2688" s="12">
        <v>76</v>
      </c>
      <c r="G2688" s="12">
        <v>19</v>
      </c>
      <c r="H2688" s="13">
        <v>0.28050000000000003</v>
      </c>
      <c r="I2688" s="14">
        <v>9.7393019999999997E-2</v>
      </c>
      <c r="J2688" s="15">
        <v>0.01</v>
      </c>
      <c r="K2688" s="16" t="s">
        <v>331</v>
      </c>
      <c r="L2688" t="str">
        <f t="shared" si="41"/>
        <v>none</v>
      </c>
    </row>
    <row r="2689" spans="1:12" x14ac:dyDescent="0.3">
      <c r="A2689" s="18" t="s">
        <v>5977</v>
      </c>
      <c r="B2689" s="11" t="s">
        <v>292</v>
      </c>
      <c r="C2689" s="11" t="s">
        <v>5907</v>
      </c>
      <c r="D2689" s="11" t="s">
        <v>5908</v>
      </c>
      <c r="E2689" s="11" t="s">
        <v>5978</v>
      </c>
      <c r="F2689" s="12">
        <v>13</v>
      </c>
      <c r="G2689" s="12">
        <v>3</v>
      </c>
      <c r="H2689" s="13">
        <v>0.13900000000000001</v>
      </c>
      <c r="I2689" s="14">
        <v>5.0968930000000003E-2</v>
      </c>
      <c r="J2689" s="15">
        <v>0.01</v>
      </c>
      <c r="K2689" s="16" t="s">
        <v>331</v>
      </c>
      <c r="L2689" t="str">
        <f t="shared" si="41"/>
        <v>none</v>
      </c>
    </row>
    <row r="2690" spans="1:12" x14ac:dyDescent="0.3">
      <c r="A2690" s="11" t="s">
        <v>5979</v>
      </c>
      <c r="B2690" s="11" t="s">
        <v>292</v>
      </c>
      <c r="C2690" s="11" t="s">
        <v>5907</v>
      </c>
      <c r="D2690" s="11" t="s">
        <v>5908</v>
      </c>
      <c r="E2690" s="11" t="s">
        <v>5980</v>
      </c>
      <c r="F2690" s="12">
        <v>18</v>
      </c>
      <c r="G2690" s="12">
        <v>3</v>
      </c>
      <c r="H2690" s="13">
        <v>2.63E-2</v>
      </c>
      <c r="I2690" s="14">
        <v>0.38650705000000002</v>
      </c>
      <c r="J2690" s="15">
        <v>0.25</v>
      </c>
      <c r="K2690" s="16" t="s">
        <v>331</v>
      </c>
      <c r="L2690" t="str">
        <f t="shared" si="41"/>
        <v>none</v>
      </c>
    </row>
    <row r="2691" spans="1:12" x14ac:dyDescent="0.3">
      <c r="A2691" s="18" t="s">
        <v>5981</v>
      </c>
      <c r="B2691" s="11" t="s">
        <v>292</v>
      </c>
      <c r="C2691" s="11" t="s">
        <v>5907</v>
      </c>
      <c r="D2691" s="11" t="s">
        <v>5908</v>
      </c>
      <c r="E2691" s="11" t="s">
        <v>5982</v>
      </c>
      <c r="F2691" s="12">
        <v>306</v>
      </c>
      <c r="G2691" s="12">
        <v>76</v>
      </c>
      <c r="H2691" s="13">
        <v>5.0200000000000002E-2</v>
      </c>
      <c r="I2691" s="14">
        <v>0.79775735000000003</v>
      </c>
      <c r="J2691" s="15">
        <v>0.25</v>
      </c>
      <c r="K2691" s="16" t="s">
        <v>331</v>
      </c>
      <c r="L2691" t="str">
        <f t="shared" ref="L2691:L2754" si="42">IFERROR(VLOOKUP(C2691,$O$2:$P$21,2,FALSE),"none")</f>
        <v>none</v>
      </c>
    </row>
    <row r="2692" spans="1:12" x14ac:dyDescent="0.3">
      <c r="A2692" s="11" t="s">
        <v>5983</v>
      </c>
      <c r="B2692" s="11" t="s">
        <v>292</v>
      </c>
      <c r="C2692" s="11" t="s">
        <v>5907</v>
      </c>
      <c r="D2692" s="11" t="s">
        <v>5908</v>
      </c>
      <c r="E2692" s="11" t="s">
        <v>5984</v>
      </c>
      <c r="F2692" s="12">
        <v>119</v>
      </c>
      <c r="G2692" s="12">
        <v>29</v>
      </c>
      <c r="H2692" s="13">
        <v>8.0799999999999997E-2</v>
      </c>
      <c r="I2692" s="14">
        <v>0.52908482000000001</v>
      </c>
      <c r="J2692" s="15">
        <v>0.25</v>
      </c>
      <c r="K2692" s="16" t="s">
        <v>331</v>
      </c>
      <c r="L2692" t="str">
        <f t="shared" si="42"/>
        <v>none</v>
      </c>
    </row>
    <row r="2693" spans="1:12" x14ac:dyDescent="0.3">
      <c r="A2693" s="18" t="s">
        <v>5985</v>
      </c>
      <c r="B2693" s="11" t="s">
        <v>292</v>
      </c>
      <c r="C2693" s="11" t="s">
        <v>5907</v>
      </c>
      <c r="D2693" s="11" t="s">
        <v>5908</v>
      </c>
      <c r="E2693" s="11" t="s">
        <v>5986</v>
      </c>
      <c r="F2693" s="12">
        <v>298</v>
      </c>
      <c r="G2693" s="12">
        <v>73</v>
      </c>
      <c r="H2693" s="13">
        <v>6.5799999999999997E-2</v>
      </c>
      <c r="I2693" s="14">
        <v>0.59269671000000002</v>
      </c>
      <c r="J2693" s="15">
        <v>0.25</v>
      </c>
      <c r="K2693" s="16" t="s">
        <v>331</v>
      </c>
      <c r="L2693" t="str">
        <f t="shared" si="42"/>
        <v>none</v>
      </c>
    </row>
    <row r="2694" spans="1:12" x14ac:dyDescent="0.3">
      <c r="A2694" s="11" t="s">
        <v>5987</v>
      </c>
      <c r="B2694" s="11" t="s">
        <v>292</v>
      </c>
      <c r="C2694" s="11" t="s">
        <v>5907</v>
      </c>
      <c r="D2694" s="11" t="s">
        <v>5908</v>
      </c>
      <c r="E2694" s="11" t="s">
        <v>5988</v>
      </c>
      <c r="F2694" s="12">
        <v>25</v>
      </c>
      <c r="G2694" s="12">
        <v>4</v>
      </c>
      <c r="H2694" s="13">
        <v>5.16E-2</v>
      </c>
      <c r="I2694" s="14">
        <v>0.33573141000000001</v>
      </c>
      <c r="J2694" s="15">
        <v>0.25</v>
      </c>
      <c r="K2694" s="16" t="s">
        <v>331</v>
      </c>
      <c r="L2694" t="str">
        <f t="shared" si="42"/>
        <v>none</v>
      </c>
    </row>
    <row r="2695" spans="1:12" x14ac:dyDescent="0.3">
      <c r="A2695" s="11" t="s">
        <v>5989</v>
      </c>
      <c r="B2695" s="11" t="s">
        <v>292</v>
      </c>
      <c r="C2695" s="11" t="s">
        <v>5907</v>
      </c>
      <c r="D2695" s="11" t="s">
        <v>5908</v>
      </c>
      <c r="E2695" s="11" t="s">
        <v>5990</v>
      </c>
      <c r="F2695" s="12">
        <v>12</v>
      </c>
      <c r="G2695" s="12">
        <v>3</v>
      </c>
      <c r="H2695" s="13">
        <v>0.1182</v>
      </c>
      <c r="I2695" s="14">
        <v>5.812871E-2</v>
      </c>
      <c r="J2695" s="15">
        <v>0.01</v>
      </c>
      <c r="K2695" s="16" t="s">
        <v>331</v>
      </c>
      <c r="L2695" t="str">
        <f t="shared" si="42"/>
        <v>none</v>
      </c>
    </row>
    <row r="2696" spans="1:12" x14ac:dyDescent="0.3">
      <c r="A2696" s="18" t="s">
        <v>5991</v>
      </c>
      <c r="B2696" s="11" t="s">
        <v>292</v>
      </c>
      <c r="C2696" s="11" t="s">
        <v>5907</v>
      </c>
      <c r="D2696" s="11" t="s">
        <v>5908</v>
      </c>
      <c r="E2696" s="11" t="s">
        <v>5992</v>
      </c>
      <c r="F2696" s="12">
        <v>17</v>
      </c>
      <c r="G2696" s="12">
        <v>3</v>
      </c>
      <c r="H2696" s="13">
        <v>2.9499999999999998E-2</v>
      </c>
      <c r="I2696" s="14">
        <v>0.32620321000000002</v>
      </c>
      <c r="J2696" s="15">
        <v>0.25</v>
      </c>
      <c r="K2696" s="16" t="s">
        <v>331</v>
      </c>
      <c r="L2696" t="str">
        <f t="shared" si="42"/>
        <v>none</v>
      </c>
    </row>
    <row r="2697" spans="1:12" x14ac:dyDescent="0.3">
      <c r="A2697" s="11" t="s">
        <v>5993</v>
      </c>
      <c r="B2697" s="11" t="s">
        <v>292</v>
      </c>
      <c r="C2697" s="11" t="s">
        <v>5907</v>
      </c>
      <c r="D2697" s="11" t="s">
        <v>5908</v>
      </c>
      <c r="E2697" s="11" t="s">
        <v>5994</v>
      </c>
      <c r="F2697" s="12">
        <v>116</v>
      </c>
      <c r="G2697" s="12">
        <v>29</v>
      </c>
      <c r="H2697" s="13">
        <v>0.22900000000000001</v>
      </c>
      <c r="I2697" s="14">
        <v>0.12330162</v>
      </c>
      <c r="J2697" s="15">
        <v>0.01</v>
      </c>
      <c r="K2697" s="16" t="s">
        <v>331</v>
      </c>
      <c r="L2697" t="str">
        <f t="shared" si="42"/>
        <v>none</v>
      </c>
    </row>
    <row r="2698" spans="1:12" x14ac:dyDescent="0.3">
      <c r="A2698" s="11" t="s">
        <v>5995</v>
      </c>
      <c r="B2698" s="11" t="s">
        <v>292</v>
      </c>
      <c r="C2698" s="11" t="s">
        <v>5907</v>
      </c>
      <c r="D2698" s="11" t="s">
        <v>5908</v>
      </c>
      <c r="E2698" s="11" t="s">
        <v>5996</v>
      </c>
      <c r="F2698" s="12">
        <v>26</v>
      </c>
      <c r="G2698" s="12">
        <v>6</v>
      </c>
      <c r="H2698" s="13">
        <v>0.26200000000000001</v>
      </c>
      <c r="I2698" s="14">
        <v>0.26362071999999998</v>
      </c>
      <c r="J2698" s="15">
        <v>0.1</v>
      </c>
      <c r="K2698" s="16" t="s">
        <v>297</v>
      </c>
      <c r="L2698" t="str">
        <f t="shared" si="42"/>
        <v>none</v>
      </c>
    </row>
    <row r="2699" spans="1:12" x14ac:dyDescent="0.3">
      <c r="A2699" s="11" t="s">
        <v>5997</v>
      </c>
      <c r="B2699" s="11" t="s">
        <v>292</v>
      </c>
      <c r="C2699" s="11" t="s">
        <v>5907</v>
      </c>
      <c r="D2699" s="11" t="s">
        <v>5908</v>
      </c>
      <c r="E2699" s="11" t="s">
        <v>5998</v>
      </c>
      <c r="F2699" s="12">
        <v>12</v>
      </c>
      <c r="G2699" s="12">
        <v>3</v>
      </c>
      <c r="H2699" s="13">
        <v>0.33160000000000001</v>
      </c>
      <c r="I2699" s="14">
        <v>0.12650212</v>
      </c>
      <c r="J2699" s="15">
        <v>0.01</v>
      </c>
      <c r="K2699" s="16" t="s">
        <v>297</v>
      </c>
      <c r="L2699" t="str">
        <f t="shared" si="42"/>
        <v>none</v>
      </c>
    </row>
    <row r="2700" spans="1:12" x14ac:dyDescent="0.3">
      <c r="A2700" s="11" t="s">
        <v>5999</v>
      </c>
      <c r="B2700" s="11" t="s">
        <v>292</v>
      </c>
      <c r="C2700" s="11" t="s">
        <v>5907</v>
      </c>
      <c r="D2700" s="11" t="s">
        <v>5908</v>
      </c>
      <c r="E2700" s="11" t="s">
        <v>6000</v>
      </c>
      <c r="F2700" s="12">
        <v>314</v>
      </c>
      <c r="G2700" s="12">
        <v>79</v>
      </c>
      <c r="H2700" s="13">
        <v>6.7400000000000002E-2</v>
      </c>
      <c r="I2700" s="14">
        <v>0.72584097999999997</v>
      </c>
      <c r="J2700" s="15">
        <v>0.25</v>
      </c>
      <c r="K2700" s="16" t="s">
        <v>331</v>
      </c>
      <c r="L2700" t="str">
        <f t="shared" si="42"/>
        <v>none</v>
      </c>
    </row>
    <row r="2701" spans="1:12" x14ac:dyDescent="0.3">
      <c r="A2701" s="11" t="s">
        <v>6001</v>
      </c>
      <c r="B2701" s="11" t="s">
        <v>292</v>
      </c>
      <c r="C2701" s="11" t="s">
        <v>5907</v>
      </c>
      <c r="D2701" s="11" t="s">
        <v>5908</v>
      </c>
      <c r="E2701" s="11" t="s">
        <v>6002</v>
      </c>
      <c r="F2701" s="12">
        <v>20</v>
      </c>
      <c r="G2701" s="12">
        <v>5</v>
      </c>
      <c r="H2701" s="13">
        <v>2.75E-2</v>
      </c>
      <c r="I2701" s="14">
        <v>0.40922291999999999</v>
      </c>
      <c r="J2701" s="15">
        <v>0.25</v>
      </c>
      <c r="K2701" s="16" t="s">
        <v>331</v>
      </c>
      <c r="L2701" t="str">
        <f t="shared" si="42"/>
        <v>none</v>
      </c>
    </row>
    <row r="2702" spans="1:12" x14ac:dyDescent="0.3">
      <c r="A2702" s="11" t="s">
        <v>6003</v>
      </c>
      <c r="B2702" s="11" t="s">
        <v>292</v>
      </c>
      <c r="C2702" s="11" t="s">
        <v>5907</v>
      </c>
      <c r="D2702" s="11" t="s">
        <v>5908</v>
      </c>
      <c r="E2702" s="11" t="s">
        <v>6004</v>
      </c>
      <c r="F2702" s="12">
        <v>111</v>
      </c>
      <c r="G2702" s="12">
        <v>28</v>
      </c>
      <c r="H2702" s="13">
        <v>7.4200000000000002E-2</v>
      </c>
      <c r="I2702" s="14">
        <v>0.53921059999999998</v>
      </c>
      <c r="J2702" s="15">
        <v>0.25</v>
      </c>
      <c r="K2702" s="16" t="s">
        <v>331</v>
      </c>
      <c r="L2702" t="str">
        <f t="shared" si="42"/>
        <v>none</v>
      </c>
    </row>
    <row r="2703" spans="1:12" x14ac:dyDescent="0.3">
      <c r="A2703" s="11" t="s">
        <v>6005</v>
      </c>
      <c r="B2703" s="11" t="s">
        <v>292</v>
      </c>
      <c r="C2703" s="11" t="s">
        <v>5907</v>
      </c>
      <c r="D2703" s="11" t="s">
        <v>5908</v>
      </c>
      <c r="E2703" s="11" t="s">
        <v>6006</v>
      </c>
      <c r="F2703" s="12">
        <v>28</v>
      </c>
      <c r="G2703" s="12">
        <v>7</v>
      </c>
      <c r="H2703" s="13">
        <v>0.26929999999999998</v>
      </c>
      <c r="I2703" s="14">
        <v>0.27567408999999998</v>
      </c>
      <c r="J2703" s="15">
        <v>0.1</v>
      </c>
      <c r="K2703" s="16" t="s">
        <v>297</v>
      </c>
      <c r="L2703" t="str">
        <f t="shared" si="42"/>
        <v>none</v>
      </c>
    </row>
    <row r="2704" spans="1:12" x14ac:dyDescent="0.3">
      <c r="A2704" s="11" t="s">
        <v>6007</v>
      </c>
      <c r="B2704" s="11" t="s">
        <v>292</v>
      </c>
      <c r="C2704" s="11" t="s">
        <v>5907</v>
      </c>
      <c r="D2704" s="11" t="s">
        <v>5908</v>
      </c>
      <c r="E2704" s="11" t="s">
        <v>6008</v>
      </c>
      <c r="F2704" s="12">
        <v>25</v>
      </c>
      <c r="G2704" s="12">
        <v>6</v>
      </c>
      <c r="H2704" s="13">
        <v>0.29759999999999998</v>
      </c>
      <c r="I2704" s="14">
        <v>3.0584610000000002E-2</v>
      </c>
      <c r="J2704" s="15">
        <v>0.01</v>
      </c>
      <c r="K2704" s="16" t="s">
        <v>331</v>
      </c>
      <c r="L2704" t="str">
        <f t="shared" si="42"/>
        <v>none</v>
      </c>
    </row>
    <row r="2705" spans="1:12" x14ac:dyDescent="0.3">
      <c r="A2705" s="11" t="s">
        <v>6009</v>
      </c>
      <c r="B2705" s="11" t="s">
        <v>292</v>
      </c>
      <c r="C2705" s="11" t="s">
        <v>5907</v>
      </c>
      <c r="D2705" s="11" t="s">
        <v>5908</v>
      </c>
      <c r="E2705" s="11" t="s">
        <v>6010</v>
      </c>
      <c r="F2705" s="12">
        <v>77</v>
      </c>
      <c r="G2705" s="12">
        <v>19</v>
      </c>
      <c r="H2705" s="13">
        <v>0.27860000000000001</v>
      </c>
      <c r="I2705" s="14">
        <v>0.10000887</v>
      </c>
      <c r="J2705" s="15">
        <v>0.01</v>
      </c>
      <c r="K2705" s="16" t="s">
        <v>331</v>
      </c>
      <c r="L2705" t="str">
        <f t="shared" si="42"/>
        <v>none</v>
      </c>
    </row>
    <row r="2706" spans="1:12" x14ac:dyDescent="0.3">
      <c r="A2706" s="11" t="s">
        <v>6011</v>
      </c>
      <c r="B2706" s="11" t="s">
        <v>292</v>
      </c>
      <c r="C2706" s="11" t="s">
        <v>5907</v>
      </c>
      <c r="D2706" s="11" t="s">
        <v>5908</v>
      </c>
      <c r="E2706" s="11" t="s">
        <v>6012</v>
      </c>
      <c r="F2706" s="12">
        <v>318</v>
      </c>
      <c r="G2706" s="12">
        <v>80</v>
      </c>
      <c r="H2706" s="13">
        <v>5.5500000000000001E-2</v>
      </c>
      <c r="I2706" s="14">
        <v>0.75127474999999999</v>
      </c>
      <c r="J2706" s="15">
        <v>0.25</v>
      </c>
      <c r="K2706" s="16" t="s">
        <v>331</v>
      </c>
      <c r="L2706" t="str">
        <f t="shared" si="42"/>
        <v>none</v>
      </c>
    </row>
    <row r="2707" spans="1:12" x14ac:dyDescent="0.3">
      <c r="A2707" s="11" t="s">
        <v>6013</v>
      </c>
      <c r="B2707" s="11" t="s">
        <v>292</v>
      </c>
      <c r="C2707" s="11" t="s">
        <v>5907</v>
      </c>
      <c r="D2707" s="11" t="s">
        <v>5908</v>
      </c>
      <c r="E2707" s="11" t="s">
        <v>6014</v>
      </c>
      <c r="F2707" s="12">
        <v>51</v>
      </c>
      <c r="G2707" s="12">
        <v>13</v>
      </c>
      <c r="H2707" s="13">
        <v>3.3099999999999997E-2</v>
      </c>
      <c r="I2707" s="14">
        <v>0.57445473999999996</v>
      </c>
      <c r="J2707" s="15">
        <v>0.25</v>
      </c>
      <c r="K2707" s="16" t="s">
        <v>331</v>
      </c>
      <c r="L2707" t="str">
        <f t="shared" si="42"/>
        <v>none</v>
      </c>
    </row>
    <row r="2708" spans="1:12" x14ac:dyDescent="0.3">
      <c r="A2708" s="11" t="s">
        <v>6015</v>
      </c>
      <c r="B2708" s="11" t="s">
        <v>292</v>
      </c>
      <c r="C2708" s="11" t="s">
        <v>5907</v>
      </c>
      <c r="D2708" s="11" t="s">
        <v>5908</v>
      </c>
      <c r="E2708" s="11" t="s">
        <v>6016</v>
      </c>
      <c r="F2708" s="12">
        <v>11</v>
      </c>
      <c r="G2708" s="12">
        <v>3</v>
      </c>
      <c r="H2708" s="13">
        <v>0.15570000000000001</v>
      </c>
      <c r="I2708" s="14">
        <v>4.2044539999999998E-2</v>
      </c>
      <c r="J2708" s="15">
        <v>0.01</v>
      </c>
      <c r="K2708" s="16" t="s">
        <v>331</v>
      </c>
      <c r="L2708" t="str">
        <f t="shared" si="42"/>
        <v>none</v>
      </c>
    </row>
    <row r="2709" spans="1:12" x14ac:dyDescent="0.3">
      <c r="A2709" s="11" t="s">
        <v>6017</v>
      </c>
      <c r="B2709" s="11" t="s">
        <v>292</v>
      </c>
      <c r="C2709" s="11" t="s">
        <v>5907</v>
      </c>
      <c r="D2709" s="11" t="s">
        <v>5908</v>
      </c>
      <c r="E2709" s="11" t="s">
        <v>6018</v>
      </c>
      <c r="F2709" s="12">
        <v>20</v>
      </c>
      <c r="G2709" s="12">
        <v>5</v>
      </c>
      <c r="H2709" s="13">
        <v>2.8400000000000002E-2</v>
      </c>
      <c r="I2709" s="14">
        <v>0.39117521999999999</v>
      </c>
      <c r="J2709" s="15">
        <v>0.25</v>
      </c>
      <c r="K2709" s="16" t="s">
        <v>331</v>
      </c>
      <c r="L2709" t="str">
        <f t="shared" si="42"/>
        <v>none</v>
      </c>
    </row>
    <row r="2710" spans="1:12" x14ac:dyDescent="0.3">
      <c r="A2710" s="11" t="s">
        <v>6019</v>
      </c>
      <c r="B2710" s="11" t="s">
        <v>292</v>
      </c>
      <c r="C2710" s="11" t="s">
        <v>5907</v>
      </c>
      <c r="D2710" s="11" t="s">
        <v>5908</v>
      </c>
      <c r="E2710" s="11" t="s">
        <v>6020</v>
      </c>
      <c r="F2710" s="12">
        <v>27</v>
      </c>
      <c r="G2710" s="12">
        <v>7</v>
      </c>
      <c r="H2710" s="13">
        <v>0.2243</v>
      </c>
      <c r="I2710" s="14">
        <v>8.3213380000000003E-2</v>
      </c>
      <c r="J2710" s="15">
        <v>0.01</v>
      </c>
      <c r="K2710" s="16" t="s">
        <v>331</v>
      </c>
      <c r="L2710" t="str">
        <f t="shared" si="42"/>
        <v>none</v>
      </c>
    </row>
    <row r="2711" spans="1:12" x14ac:dyDescent="0.3">
      <c r="A2711" s="11" t="s">
        <v>6021</v>
      </c>
      <c r="B2711" s="11" t="s">
        <v>292</v>
      </c>
      <c r="C2711" s="11" t="s">
        <v>5907</v>
      </c>
      <c r="D2711" s="11" t="s">
        <v>5908</v>
      </c>
      <c r="E2711" s="11" t="s">
        <v>6022</v>
      </c>
      <c r="F2711" s="12">
        <v>300</v>
      </c>
      <c r="G2711" s="12">
        <v>75</v>
      </c>
      <c r="H2711" s="13">
        <v>5.9900000000000002E-2</v>
      </c>
      <c r="I2711" s="14">
        <v>0.78066380999999996</v>
      </c>
      <c r="J2711" s="15">
        <v>0.25</v>
      </c>
      <c r="K2711" s="16" t="s">
        <v>331</v>
      </c>
      <c r="L2711" t="str">
        <f t="shared" si="42"/>
        <v>none</v>
      </c>
    </row>
    <row r="2712" spans="1:12" x14ac:dyDescent="0.3">
      <c r="A2712" s="11" t="s">
        <v>6023</v>
      </c>
      <c r="B2712" s="11" t="s">
        <v>292</v>
      </c>
      <c r="C2712" s="11" t="s">
        <v>5907</v>
      </c>
      <c r="D2712" s="11" t="s">
        <v>5908</v>
      </c>
      <c r="E2712" s="11" t="s">
        <v>6024</v>
      </c>
      <c r="F2712" s="12">
        <v>32</v>
      </c>
      <c r="G2712" s="12">
        <v>8</v>
      </c>
      <c r="H2712" s="13">
        <v>0.16259999999999999</v>
      </c>
      <c r="I2712" s="14">
        <v>7.3118790000000003E-2</v>
      </c>
      <c r="J2712" s="15">
        <v>0.01</v>
      </c>
      <c r="K2712" s="16" t="s">
        <v>331</v>
      </c>
      <c r="L2712" t="str">
        <f t="shared" si="42"/>
        <v>none</v>
      </c>
    </row>
    <row r="2713" spans="1:12" x14ac:dyDescent="0.3">
      <c r="A2713" s="11" t="s">
        <v>6025</v>
      </c>
      <c r="B2713" s="11" t="s">
        <v>292</v>
      </c>
      <c r="C2713" s="11" t="s">
        <v>5907</v>
      </c>
      <c r="D2713" s="11" t="s">
        <v>5908</v>
      </c>
      <c r="E2713" s="11" t="s">
        <v>6026</v>
      </c>
      <c r="F2713" s="12">
        <v>29</v>
      </c>
      <c r="G2713" s="12">
        <v>7</v>
      </c>
      <c r="H2713" s="13">
        <v>0.27829999999999999</v>
      </c>
      <c r="I2713" s="14">
        <v>0.27620061000000001</v>
      </c>
      <c r="J2713" s="15">
        <v>0.1</v>
      </c>
      <c r="K2713" s="16" t="s">
        <v>297</v>
      </c>
      <c r="L2713" t="str">
        <f t="shared" si="42"/>
        <v>none</v>
      </c>
    </row>
    <row r="2714" spans="1:12" x14ac:dyDescent="0.3">
      <c r="A2714" s="11" t="s">
        <v>6027</v>
      </c>
      <c r="B2714" s="11" t="s">
        <v>292</v>
      </c>
      <c r="C2714" s="11" t="s">
        <v>5907</v>
      </c>
      <c r="D2714" s="11" t="s">
        <v>5908</v>
      </c>
      <c r="E2714" s="11" t="s">
        <v>6028</v>
      </c>
      <c r="F2714" s="12">
        <v>25</v>
      </c>
      <c r="G2714" s="12">
        <v>6</v>
      </c>
      <c r="H2714" s="13">
        <v>4.24E-2</v>
      </c>
      <c r="I2714" s="14">
        <v>0.41144964000000001</v>
      </c>
      <c r="J2714" s="15">
        <v>0.25</v>
      </c>
      <c r="K2714" s="16" t="s">
        <v>297</v>
      </c>
      <c r="L2714" t="str">
        <f t="shared" si="42"/>
        <v>none</v>
      </c>
    </row>
    <row r="2715" spans="1:12" x14ac:dyDescent="0.3">
      <c r="A2715" s="11" t="s">
        <v>6029</v>
      </c>
      <c r="B2715" s="11" t="s">
        <v>292</v>
      </c>
      <c r="C2715" s="11" t="s">
        <v>5907</v>
      </c>
      <c r="D2715" s="11" t="s">
        <v>5908</v>
      </c>
      <c r="E2715" s="11" t="s">
        <v>6030</v>
      </c>
      <c r="F2715" s="12">
        <v>13</v>
      </c>
      <c r="G2715" s="12">
        <v>3</v>
      </c>
      <c r="H2715" s="13">
        <v>0.3306</v>
      </c>
      <c r="I2715" s="14">
        <v>0.16872824</v>
      </c>
      <c r="J2715" s="15">
        <v>0.01</v>
      </c>
      <c r="K2715" s="16" t="s">
        <v>297</v>
      </c>
      <c r="L2715" t="str">
        <f t="shared" si="42"/>
        <v>none</v>
      </c>
    </row>
    <row r="2716" spans="1:12" x14ac:dyDescent="0.3">
      <c r="A2716" s="11" t="s">
        <v>6031</v>
      </c>
      <c r="B2716" s="11" t="s">
        <v>292</v>
      </c>
      <c r="C2716" s="11" t="s">
        <v>5907</v>
      </c>
      <c r="D2716" s="11" t="s">
        <v>5908</v>
      </c>
      <c r="E2716" s="11" t="s">
        <v>6032</v>
      </c>
      <c r="F2716" s="12">
        <v>7</v>
      </c>
      <c r="G2716" s="12">
        <v>2</v>
      </c>
      <c r="H2716" s="13">
        <v>0.35980000000000001</v>
      </c>
      <c r="I2716" s="14">
        <v>0.23123603000000001</v>
      </c>
      <c r="J2716" s="15">
        <v>0.1</v>
      </c>
      <c r="K2716" s="16" t="s">
        <v>297</v>
      </c>
      <c r="L2716" t="str">
        <f t="shared" si="42"/>
        <v>none</v>
      </c>
    </row>
    <row r="2717" spans="1:12" x14ac:dyDescent="0.3">
      <c r="A2717" s="11" t="s">
        <v>6033</v>
      </c>
      <c r="B2717" s="11" t="s">
        <v>292</v>
      </c>
      <c r="C2717" s="11" t="s">
        <v>5907</v>
      </c>
      <c r="D2717" s="11" t="s">
        <v>5908</v>
      </c>
      <c r="E2717" s="11" t="s">
        <v>6034</v>
      </c>
      <c r="F2717" s="12">
        <v>12</v>
      </c>
      <c r="G2717" s="12">
        <v>3</v>
      </c>
      <c r="H2717" s="13">
        <v>0.13039999999999999</v>
      </c>
      <c r="I2717" s="14">
        <v>5.3427820000000001E-2</v>
      </c>
      <c r="J2717" s="15">
        <v>0.01</v>
      </c>
      <c r="K2717" s="16" t="s">
        <v>297</v>
      </c>
      <c r="L2717" t="str">
        <f t="shared" si="42"/>
        <v>none</v>
      </c>
    </row>
    <row r="2718" spans="1:12" x14ac:dyDescent="0.3">
      <c r="A2718" s="11" t="s">
        <v>6035</v>
      </c>
      <c r="B2718" s="11" t="s">
        <v>292</v>
      </c>
      <c r="C2718" s="11" t="s">
        <v>5907</v>
      </c>
      <c r="D2718" s="11" t="s">
        <v>5908</v>
      </c>
      <c r="E2718" s="11" t="s">
        <v>6036</v>
      </c>
      <c r="F2718" s="12">
        <v>50</v>
      </c>
      <c r="G2718" s="12">
        <v>13</v>
      </c>
      <c r="H2718" s="13">
        <v>3.1E-2</v>
      </c>
      <c r="I2718" s="14">
        <v>0.60213945000000002</v>
      </c>
      <c r="J2718" s="15">
        <v>0.25</v>
      </c>
      <c r="K2718" s="16" t="s">
        <v>331</v>
      </c>
      <c r="L2718" t="str">
        <f t="shared" si="42"/>
        <v>none</v>
      </c>
    </row>
    <row r="2719" spans="1:12" x14ac:dyDescent="0.3">
      <c r="A2719" s="11" t="s">
        <v>6037</v>
      </c>
      <c r="B2719" s="11" t="s">
        <v>292</v>
      </c>
      <c r="C2719" s="11" t="s">
        <v>5907</v>
      </c>
      <c r="D2719" s="11" t="s">
        <v>5908</v>
      </c>
      <c r="E2719" s="11" t="s">
        <v>6038</v>
      </c>
      <c r="F2719" s="12">
        <v>112</v>
      </c>
      <c r="G2719" s="12">
        <v>28</v>
      </c>
      <c r="H2719" s="13">
        <v>0.2298</v>
      </c>
      <c r="I2719" s="14">
        <v>0.1192039</v>
      </c>
      <c r="J2719" s="15">
        <v>0.01</v>
      </c>
      <c r="K2719" s="16" t="s">
        <v>331</v>
      </c>
      <c r="L2719" t="str">
        <f t="shared" si="42"/>
        <v>none</v>
      </c>
    </row>
    <row r="2720" spans="1:12" x14ac:dyDescent="0.3">
      <c r="A2720" s="11" t="s">
        <v>6039</v>
      </c>
      <c r="B2720" s="11" t="s">
        <v>292</v>
      </c>
      <c r="C2720" s="11" t="s">
        <v>5907</v>
      </c>
      <c r="D2720" s="11" t="s">
        <v>5908</v>
      </c>
      <c r="E2720" s="11" t="s">
        <v>6040</v>
      </c>
      <c r="F2720" s="12">
        <v>28</v>
      </c>
      <c r="G2720" s="12">
        <v>7</v>
      </c>
      <c r="H2720" s="13">
        <v>4.7600000000000003E-2</v>
      </c>
      <c r="I2720" s="14">
        <v>0.40900934</v>
      </c>
      <c r="J2720" s="15">
        <v>0.25</v>
      </c>
      <c r="K2720" s="16" t="s">
        <v>297</v>
      </c>
      <c r="L2720" t="str">
        <f t="shared" si="42"/>
        <v>none</v>
      </c>
    </row>
    <row r="2721" spans="1:12" x14ac:dyDescent="0.3">
      <c r="A2721" s="11" t="s">
        <v>6041</v>
      </c>
      <c r="B2721" s="11" t="s">
        <v>292</v>
      </c>
      <c r="C2721" s="11" t="s">
        <v>5907</v>
      </c>
      <c r="D2721" s="11" t="s">
        <v>5908</v>
      </c>
      <c r="E2721" s="11" t="s">
        <v>6042</v>
      </c>
      <c r="F2721" s="12">
        <v>147</v>
      </c>
      <c r="G2721" s="12">
        <v>37</v>
      </c>
      <c r="H2721" s="13">
        <v>8.0799999999999997E-2</v>
      </c>
      <c r="I2721" s="14">
        <v>0.44309694999999999</v>
      </c>
      <c r="J2721" s="15">
        <v>0.25</v>
      </c>
      <c r="K2721" s="16" t="s">
        <v>331</v>
      </c>
      <c r="L2721" t="str">
        <f t="shared" si="42"/>
        <v>none</v>
      </c>
    </row>
    <row r="2722" spans="1:12" x14ac:dyDescent="0.3">
      <c r="A2722" s="11" t="s">
        <v>6043</v>
      </c>
      <c r="B2722" s="11" t="s">
        <v>292</v>
      </c>
      <c r="C2722" s="11" t="s">
        <v>5907</v>
      </c>
      <c r="D2722" s="11" t="s">
        <v>5908</v>
      </c>
      <c r="E2722" s="11" t="s">
        <v>6044</v>
      </c>
      <c r="F2722" s="12">
        <v>25</v>
      </c>
      <c r="G2722" s="12">
        <v>6</v>
      </c>
      <c r="H2722" s="13">
        <v>0.23019999999999999</v>
      </c>
      <c r="I2722" s="14">
        <v>7.4598269999999994E-2</v>
      </c>
      <c r="J2722" s="15">
        <v>0.01</v>
      </c>
      <c r="K2722" s="16" t="s">
        <v>297</v>
      </c>
      <c r="L2722" t="str">
        <f t="shared" si="42"/>
        <v>none</v>
      </c>
    </row>
    <row r="2723" spans="1:12" x14ac:dyDescent="0.3">
      <c r="A2723" s="11" t="s">
        <v>6045</v>
      </c>
      <c r="B2723" s="11" t="s">
        <v>292</v>
      </c>
      <c r="C2723" s="11" t="s">
        <v>5907</v>
      </c>
      <c r="D2723" s="11" t="s">
        <v>5908</v>
      </c>
      <c r="E2723" s="11" t="s">
        <v>6046</v>
      </c>
      <c r="F2723" s="12">
        <v>27</v>
      </c>
      <c r="G2723" s="12">
        <v>7</v>
      </c>
      <c r="H2723" s="13">
        <v>0.27210000000000001</v>
      </c>
      <c r="I2723" s="14">
        <v>0.26586374000000002</v>
      </c>
      <c r="J2723" s="15">
        <v>0.1</v>
      </c>
      <c r="K2723" s="16" t="s">
        <v>297</v>
      </c>
      <c r="L2723" t="str">
        <f t="shared" si="42"/>
        <v>none</v>
      </c>
    </row>
    <row r="2724" spans="1:12" x14ac:dyDescent="0.3">
      <c r="A2724" s="11" t="s">
        <v>6047</v>
      </c>
      <c r="B2724" s="11" t="s">
        <v>292</v>
      </c>
      <c r="C2724" s="11" t="s">
        <v>5907</v>
      </c>
      <c r="D2724" s="11" t="s">
        <v>5908</v>
      </c>
      <c r="E2724" s="11" t="s">
        <v>6048</v>
      </c>
      <c r="F2724" s="12">
        <v>34</v>
      </c>
      <c r="G2724" s="12">
        <v>8</v>
      </c>
      <c r="H2724" s="13">
        <v>7.0300000000000001E-2</v>
      </c>
      <c r="I2724" s="14">
        <v>0.37457542999999999</v>
      </c>
      <c r="J2724" s="15">
        <v>0.25</v>
      </c>
      <c r="K2724" s="16" t="s">
        <v>297</v>
      </c>
      <c r="L2724" t="str">
        <f t="shared" si="42"/>
        <v>none</v>
      </c>
    </row>
    <row r="2725" spans="1:12" x14ac:dyDescent="0.3">
      <c r="A2725" s="11" t="s">
        <v>6049</v>
      </c>
      <c r="B2725" s="11" t="s">
        <v>292</v>
      </c>
      <c r="C2725" s="11" t="s">
        <v>5907</v>
      </c>
      <c r="D2725" s="11" t="s">
        <v>5908</v>
      </c>
      <c r="E2725" s="11" t="s">
        <v>6050</v>
      </c>
      <c r="F2725" s="12">
        <v>66</v>
      </c>
      <c r="G2725" s="12">
        <v>17</v>
      </c>
      <c r="H2725" s="13">
        <v>5.8299999999999998E-2</v>
      </c>
      <c r="I2725" s="14">
        <v>0.42393776</v>
      </c>
      <c r="J2725" s="15">
        <v>0.25</v>
      </c>
      <c r="K2725" s="16" t="s">
        <v>331</v>
      </c>
      <c r="L2725" t="str">
        <f t="shared" si="42"/>
        <v>none</v>
      </c>
    </row>
    <row r="2726" spans="1:12" x14ac:dyDescent="0.3">
      <c r="A2726" s="18" t="s">
        <v>6051</v>
      </c>
      <c r="B2726" s="11" t="s">
        <v>292</v>
      </c>
      <c r="C2726" s="11" t="s">
        <v>5907</v>
      </c>
      <c r="D2726" s="11" t="s">
        <v>5908</v>
      </c>
      <c r="E2726" s="11" t="s">
        <v>6052</v>
      </c>
      <c r="F2726" s="12">
        <v>23</v>
      </c>
      <c r="G2726" s="12">
        <v>6</v>
      </c>
      <c r="H2726" s="13">
        <v>4.8500000000000001E-2</v>
      </c>
      <c r="I2726" s="14">
        <v>0.36580669999999998</v>
      </c>
      <c r="J2726" s="15">
        <v>0.25</v>
      </c>
      <c r="K2726" s="16" t="s">
        <v>297</v>
      </c>
      <c r="L2726" t="str">
        <f t="shared" si="42"/>
        <v>none</v>
      </c>
    </row>
    <row r="2727" spans="1:12" x14ac:dyDescent="0.3">
      <c r="A2727" s="11" t="s">
        <v>6053</v>
      </c>
      <c r="B2727" s="11" t="s">
        <v>292</v>
      </c>
      <c r="C2727" s="11" t="s">
        <v>5907</v>
      </c>
      <c r="D2727" s="11" t="s">
        <v>5908</v>
      </c>
      <c r="E2727" s="11" t="s">
        <v>6054</v>
      </c>
      <c r="F2727" s="12">
        <v>80</v>
      </c>
      <c r="G2727" s="12">
        <v>20</v>
      </c>
      <c r="H2727" s="13">
        <v>0.2455</v>
      </c>
      <c r="I2727" s="14">
        <v>0.11806141000000001</v>
      </c>
      <c r="J2727" s="15">
        <v>0.01</v>
      </c>
      <c r="K2727" s="16" t="s">
        <v>331</v>
      </c>
      <c r="L2727" t="str">
        <f t="shared" si="42"/>
        <v>none</v>
      </c>
    </row>
    <row r="2728" spans="1:12" x14ac:dyDescent="0.3">
      <c r="A2728" s="11" t="s">
        <v>6055</v>
      </c>
      <c r="B2728" s="11" t="s">
        <v>292</v>
      </c>
      <c r="C2728" s="11" t="s">
        <v>5907</v>
      </c>
      <c r="D2728" s="11" t="s">
        <v>5908</v>
      </c>
      <c r="E2728" s="11" t="s">
        <v>6056</v>
      </c>
      <c r="F2728" s="12">
        <v>16</v>
      </c>
      <c r="G2728" s="12">
        <v>4</v>
      </c>
      <c r="H2728" s="13">
        <v>2.6599999999999999E-2</v>
      </c>
      <c r="I2728" s="14">
        <v>0.34109128999999999</v>
      </c>
      <c r="J2728" s="15">
        <v>0.25</v>
      </c>
      <c r="K2728" s="16" t="s">
        <v>331</v>
      </c>
      <c r="L2728" t="str">
        <f t="shared" si="42"/>
        <v>none</v>
      </c>
    </row>
    <row r="2729" spans="1:12" x14ac:dyDescent="0.3">
      <c r="A2729" s="11" t="s">
        <v>6057</v>
      </c>
      <c r="B2729" s="11" t="s">
        <v>292</v>
      </c>
      <c r="C2729" s="11" t="s">
        <v>5907</v>
      </c>
      <c r="D2729" s="11" t="s">
        <v>5908</v>
      </c>
      <c r="E2729" s="11" t="s">
        <v>6058</v>
      </c>
      <c r="F2729" s="12">
        <v>22</v>
      </c>
      <c r="G2729" s="12">
        <v>5</v>
      </c>
      <c r="H2729" s="13">
        <v>0.24</v>
      </c>
      <c r="I2729" s="14">
        <v>7.0668910000000001E-2</v>
      </c>
      <c r="J2729" s="15">
        <v>0.01</v>
      </c>
      <c r="K2729" s="16" t="s">
        <v>297</v>
      </c>
      <c r="L2729" t="str">
        <f t="shared" si="42"/>
        <v>none</v>
      </c>
    </row>
    <row r="2730" spans="1:12" x14ac:dyDescent="0.3">
      <c r="A2730" s="11" t="s">
        <v>6059</v>
      </c>
      <c r="B2730" s="11" t="s">
        <v>292</v>
      </c>
      <c r="C2730" s="11" t="s">
        <v>5907</v>
      </c>
      <c r="D2730" s="11" t="s">
        <v>5908</v>
      </c>
      <c r="E2730" s="11" t="s">
        <v>6060</v>
      </c>
      <c r="F2730" s="12">
        <v>115</v>
      </c>
      <c r="G2730" s="12">
        <v>29</v>
      </c>
      <c r="H2730" s="13">
        <v>7.9399999999999998E-2</v>
      </c>
      <c r="I2730" s="14">
        <v>0.52143044000000005</v>
      </c>
      <c r="J2730" s="15">
        <v>0.25</v>
      </c>
      <c r="K2730" s="16" t="s">
        <v>331</v>
      </c>
      <c r="L2730" t="str">
        <f t="shared" si="42"/>
        <v>none</v>
      </c>
    </row>
    <row r="2731" spans="1:12" x14ac:dyDescent="0.3">
      <c r="A2731" s="11" t="s">
        <v>6061</v>
      </c>
      <c r="B2731" s="11" t="s">
        <v>292</v>
      </c>
      <c r="C2731" s="11" t="s">
        <v>5907</v>
      </c>
      <c r="D2731" s="11" t="s">
        <v>5908</v>
      </c>
      <c r="E2731" s="11" t="s">
        <v>6062</v>
      </c>
      <c r="F2731" s="12">
        <v>25</v>
      </c>
      <c r="G2731" s="12">
        <v>6</v>
      </c>
      <c r="H2731" s="13">
        <v>5.4199999999999998E-2</v>
      </c>
      <c r="I2731" s="14">
        <v>0.36464465000000001</v>
      </c>
      <c r="J2731" s="15">
        <v>0.25</v>
      </c>
      <c r="K2731" s="16" t="s">
        <v>297</v>
      </c>
      <c r="L2731" t="str">
        <f t="shared" si="42"/>
        <v>none</v>
      </c>
    </row>
    <row r="2732" spans="1:12" x14ac:dyDescent="0.3">
      <c r="A2732" s="11" t="s">
        <v>6063</v>
      </c>
      <c r="B2732" s="11" t="s">
        <v>292</v>
      </c>
      <c r="C2732" s="11" t="s">
        <v>5907</v>
      </c>
      <c r="D2732" s="11" t="s">
        <v>5908</v>
      </c>
      <c r="E2732" s="11" t="s">
        <v>6064</v>
      </c>
      <c r="F2732" s="12">
        <v>17</v>
      </c>
      <c r="G2732" s="12">
        <v>4</v>
      </c>
      <c r="H2732" s="13">
        <v>0.1628</v>
      </c>
      <c r="I2732" s="14">
        <v>3.9866390000000002E-2</v>
      </c>
      <c r="J2732" s="15">
        <v>0.01</v>
      </c>
      <c r="K2732" s="16" t="s">
        <v>331</v>
      </c>
      <c r="L2732" t="str">
        <f t="shared" si="42"/>
        <v>none</v>
      </c>
    </row>
    <row r="2733" spans="1:12" x14ac:dyDescent="0.3">
      <c r="A2733" s="11" t="s">
        <v>6065</v>
      </c>
      <c r="B2733" s="11" t="s">
        <v>292</v>
      </c>
      <c r="C2733" s="11" t="s">
        <v>5907</v>
      </c>
      <c r="D2733" s="11" t="s">
        <v>5908</v>
      </c>
      <c r="E2733" s="11" t="s">
        <v>6066</v>
      </c>
      <c r="F2733" s="12">
        <v>18</v>
      </c>
      <c r="G2733" s="12">
        <v>4</v>
      </c>
      <c r="H2733" s="13">
        <v>0.20599999999999999</v>
      </c>
      <c r="I2733" s="14">
        <v>6.8106559999999997E-2</v>
      </c>
      <c r="J2733" s="15">
        <v>0.01</v>
      </c>
      <c r="K2733" s="16" t="s">
        <v>297</v>
      </c>
      <c r="L2733" t="str">
        <f t="shared" si="42"/>
        <v>none</v>
      </c>
    </row>
    <row r="2734" spans="1:12" x14ac:dyDescent="0.3">
      <c r="A2734" s="11" t="s">
        <v>6067</v>
      </c>
      <c r="B2734" s="11" t="s">
        <v>292</v>
      </c>
      <c r="C2734" s="11" t="s">
        <v>5907</v>
      </c>
      <c r="D2734" s="11" t="s">
        <v>5908</v>
      </c>
      <c r="E2734" s="11" t="s">
        <v>6068</v>
      </c>
      <c r="F2734" s="12">
        <v>58</v>
      </c>
      <c r="G2734" s="12">
        <v>14</v>
      </c>
      <c r="H2734" s="13">
        <v>3.7100000000000001E-2</v>
      </c>
      <c r="I2734" s="14">
        <v>0.57572979000000002</v>
      </c>
      <c r="J2734" s="15">
        <v>0.25</v>
      </c>
      <c r="K2734" s="16" t="s">
        <v>331</v>
      </c>
      <c r="L2734" t="str">
        <f t="shared" si="42"/>
        <v>none</v>
      </c>
    </row>
    <row r="2735" spans="1:12" x14ac:dyDescent="0.3">
      <c r="A2735" s="18" t="s">
        <v>6069</v>
      </c>
      <c r="B2735" s="11" t="s">
        <v>292</v>
      </c>
      <c r="C2735" s="11" t="s">
        <v>5907</v>
      </c>
      <c r="D2735" s="11" t="s">
        <v>5908</v>
      </c>
      <c r="E2735" s="11" t="s">
        <v>6070</v>
      </c>
      <c r="F2735" s="12">
        <v>18</v>
      </c>
      <c r="G2735" s="12">
        <v>4</v>
      </c>
      <c r="H2735" s="13">
        <v>0.1641</v>
      </c>
      <c r="I2735" s="14">
        <v>6.1075339999999999E-2</v>
      </c>
      <c r="J2735" s="15">
        <v>0.01</v>
      </c>
      <c r="K2735" s="16" t="s">
        <v>331</v>
      </c>
      <c r="L2735" t="str">
        <f t="shared" si="42"/>
        <v>none</v>
      </c>
    </row>
    <row r="2736" spans="1:12" x14ac:dyDescent="0.3">
      <c r="A2736" s="11" t="s">
        <v>6071</v>
      </c>
      <c r="B2736" s="11" t="s">
        <v>292</v>
      </c>
      <c r="C2736" s="11" t="s">
        <v>5907</v>
      </c>
      <c r="D2736" s="11" t="s">
        <v>5908</v>
      </c>
      <c r="E2736" s="11" t="s">
        <v>6072</v>
      </c>
      <c r="F2736" s="12">
        <v>37</v>
      </c>
      <c r="G2736" s="12">
        <v>9</v>
      </c>
      <c r="H2736" s="13">
        <v>0.151</v>
      </c>
      <c r="I2736" s="14">
        <v>9.1481779999999999E-2</v>
      </c>
      <c r="J2736" s="15">
        <v>0.01</v>
      </c>
      <c r="K2736" s="16" t="s">
        <v>331</v>
      </c>
      <c r="L2736" t="str">
        <f t="shared" si="42"/>
        <v>none</v>
      </c>
    </row>
    <row r="2737" spans="1:12" x14ac:dyDescent="0.3">
      <c r="A2737" s="11" t="s">
        <v>6073</v>
      </c>
      <c r="B2737" s="11" t="s">
        <v>292</v>
      </c>
      <c r="C2737" s="11" t="s">
        <v>5907</v>
      </c>
      <c r="D2737" s="11" t="s">
        <v>5908</v>
      </c>
      <c r="E2737" s="11" t="s">
        <v>6074</v>
      </c>
      <c r="F2737" s="12">
        <v>37</v>
      </c>
      <c r="G2737" s="12">
        <v>9</v>
      </c>
      <c r="H2737" s="13">
        <v>0.1691</v>
      </c>
      <c r="I2737" s="14">
        <v>8.1086050000000007E-2</v>
      </c>
      <c r="J2737" s="15">
        <v>0.01</v>
      </c>
      <c r="K2737" s="16" t="s">
        <v>331</v>
      </c>
      <c r="L2737" t="str">
        <f t="shared" si="42"/>
        <v>none</v>
      </c>
    </row>
    <row r="2738" spans="1:12" x14ac:dyDescent="0.3">
      <c r="A2738" s="11" t="s">
        <v>6075</v>
      </c>
      <c r="B2738" s="11" t="s">
        <v>292</v>
      </c>
      <c r="C2738" s="11" t="s">
        <v>5907</v>
      </c>
      <c r="D2738" s="11" t="s">
        <v>5908</v>
      </c>
      <c r="E2738" s="11" t="s">
        <v>6076</v>
      </c>
      <c r="F2738" s="12">
        <v>253</v>
      </c>
      <c r="G2738" s="12">
        <v>63</v>
      </c>
      <c r="H2738" s="13">
        <v>9.3799999999999994E-2</v>
      </c>
      <c r="I2738" s="14">
        <v>0.41935759</v>
      </c>
      <c r="J2738" s="15">
        <v>0.25</v>
      </c>
      <c r="K2738" s="16" t="s">
        <v>331</v>
      </c>
      <c r="L2738" t="str">
        <f t="shared" si="42"/>
        <v>none</v>
      </c>
    </row>
    <row r="2739" spans="1:12" x14ac:dyDescent="0.3">
      <c r="A2739" s="18" t="s">
        <v>6077</v>
      </c>
      <c r="B2739" s="11" t="s">
        <v>292</v>
      </c>
      <c r="C2739" s="11" t="s">
        <v>5907</v>
      </c>
      <c r="D2739" s="11" t="s">
        <v>5908</v>
      </c>
      <c r="E2739" s="11" t="s">
        <v>6078</v>
      </c>
      <c r="F2739" s="12">
        <v>28</v>
      </c>
      <c r="G2739" s="12">
        <v>7</v>
      </c>
      <c r="H2739" s="13">
        <v>0.22869999999999999</v>
      </c>
      <c r="I2739" s="14">
        <v>8.2592529999999997E-2</v>
      </c>
      <c r="J2739" s="15">
        <v>0.01</v>
      </c>
      <c r="K2739" s="16" t="s">
        <v>297</v>
      </c>
      <c r="L2739" t="str">
        <f t="shared" si="42"/>
        <v>none</v>
      </c>
    </row>
    <row r="2740" spans="1:12" x14ac:dyDescent="0.3">
      <c r="A2740" s="11" t="s">
        <v>6079</v>
      </c>
      <c r="B2740" s="11" t="s">
        <v>292</v>
      </c>
      <c r="C2740" s="11" t="s">
        <v>5907</v>
      </c>
      <c r="D2740" s="11" t="s">
        <v>5908</v>
      </c>
      <c r="E2740" s="11" t="s">
        <v>6080</v>
      </c>
      <c r="F2740" s="12">
        <v>20</v>
      </c>
      <c r="G2740" s="12">
        <v>5</v>
      </c>
      <c r="H2740" s="13">
        <v>0.1948</v>
      </c>
      <c r="I2740" s="14">
        <v>6.8798330000000005E-2</v>
      </c>
      <c r="J2740" s="15">
        <v>0.01</v>
      </c>
      <c r="K2740" s="16" t="s">
        <v>297</v>
      </c>
      <c r="L2740" t="str">
        <f t="shared" si="42"/>
        <v>none</v>
      </c>
    </row>
    <row r="2741" spans="1:12" x14ac:dyDescent="0.3">
      <c r="A2741" s="11" t="s">
        <v>6081</v>
      </c>
      <c r="B2741" s="11" t="s">
        <v>292</v>
      </c>
      <c r="C2741" s="11" t="s">
        <v>5907</v>
      </c>
      <c r="D2741" s="11" t="s">
        <v>5908</v>
      </c>
      <c r="E2741" s="11" t="s">
        <v>6082</v>
      </c>
      <c r="F2741" s="12">
        <v>141</v>
      </c>
      <c r="G2741" s="12">
        <v>35</v>
      </c>
      <c r="H2741" s="13">
        <v>7.9799999999999996E-2</v>
      </c>
      <c r="I2741" s="14">
        <v>0.42870386999999999</v>
      </c>
      <c r="J2741" s="15">
        <v>0.25</v>
      </c>
      <c r="K2741" s="16" t="s">
        <v>331</v>
      </c>
      <c r="L2741" t="str">
        <f t="shared" si="42"/>
        <v>none</v>
      </c>
    </row>
    <row r="2742" spans="1:12" x14ac:dyDescent="0.3">
      <c r="A2742" s="11" t="s">
        <v>6083</v>
      </c>
      <c r="B2742" s="11" t="s">
        <v>292</v>
      </c>
      <c r="C2742" s="11" t="s">
        <v>5907</v>
      </c>
      <c r="D2742" s="11" t="s">
        <v>5908</v>
      </c>
      <c r="E2742" s="11" t="s">
        <v>6084</v>
      </c>
      <c r="F2742" s="12">
        <v>12</v>
      </c>
      <c r="G2742" s="12">
        <v>3</v>
      </c>
      <c r="H2742" s="13">
        <v>0.33179999999999998</v>
      </c>
      <c r="I2742" s="14">
        <v>0.12607397000000001</v>
      </c>
      <c r="J2742" s="15">
        <v>0.01</v>
      </c>
      <c r="K2742" s="16" t="s">
        <v>297</v>
      </c>
      <c r="L2742" t="str">
        <f t="shared" si="42"/>
        <v>none</v>
      </c>
    </row>
    <row r="2743" spans="1:12" x14ac:dyDescent="0.3">
      <c r="A2743" s="11" t="s">
        <v>6085</v>
      </c>
      <c r="B2743" s="11" t="s">
        <v>292</v>
      </c>
      <c r="C2743" s="11" t="s">
        <v>5907</v>
      </c>
      <c r="D2743" s="11" t="s">
        <v>5908</v>
      </c>
      <c r="E2743" s="11" t="s">
        <v>6086</v>
      </c>
      <c r="F2743" s="12">
        <v>139</v>
      </c>
      <c r="G2743" s="12">
        <v>35</v>
      </c>
      <c r="H2743" s="13">
        <v>8.6199999999999999E-2</v>
      </c>
      <c r="I2743" s="14">
        <v>0.39473303999999998</v>
      </c>
      <c r="J2743" s="15">
        <v>0.25</v>
      </c>
      <c r="K2743" s="16" t="s">
        <v>331</v>
      </c>
      <c r="L2743" t="str">
        <f t="shared" si="42"/>
        <v>none</v>
      </c>
    </row>
    <row r="2744" spans="1:12" x14ac:dyDescent="0.3">
      <c r="A2744" s="11" t="s">
        <v>6087</v>
      </c>
      <c r="B2744" s="11" t="s">
        <v>292</v>
      </c>
      <c r="C2744" s="11" t="s">
        <v>5907</v>
      </c>
      <c r="D2744" s="11" t="s">
        <v>5908</v>
      </c>
      <c r="E2744" s="11" t="s">
        <v>6088</v>
      </c>
      <c r="F2744" s="12">
        <v>7</v>
      </c>
      <c r="G2744" s="12">
        <v>2</v>
      </c>
      <c r="H2744" s="13">
        <v>0.28339999999999999</v>
      </c>
      <c r="I2744" s="14">
        <v>0.27055694000000002</v>
      </c>
      <c r="J2744" s="15">
        <v>0.1</v>
      </c>
      <c r="K2744" s="16" t="s">
        <v>297</v>
      </c>
      <c r="L2744" t="str">
        <f t="shared" si="42"/>
        <v>none</v>
      </c>
    </row>
    <row r="2745" spans="1:12" x14ac:dyDescent="0.3">
      <c r="A2745" s="11" t="s">
        <v>6089</v>
      </c>
      <c r="B2745" s="11" t="s">
        <v>292</v>
      </c>
      <c r="C2745" s="11" t="s">
        <v>5907</v>
      </c>
      <c r="D2745" s="11" t="s">
        <v>5908</v>
      </c>
      <c r="E2745" s="11" t="s">
        <v>6090</v>
      </c>
      <c r="F2745" s="12">
        <v>13</v>
      </c>
      <c r="G2745" s="12">
        <v>3</v>
      </c>
      <c r="H2745" s="13">
        <v>0.33119999999999999</v>
      </c>
      <c r="I2745" s="14">
        <v>0.17175836</v>
      </c>
      <c r="J2745" s="15">
        <v>0.01</v>
      </c>
      <c r="K2745" s="16" t="s">
        <v>297</v>
      </c>
      <c r="L2745" t="str">
        <f t="shared" si="42"/>
        <v>none</v>
      </c>
    </row>
    <row r="2746" spans="1:12" x14ac:dyDescent="0.3">
      <c r="A2746" s="11" t="s">
        <v>6091</v>
      </c>
      <c r="B2746" s="11" t="s">
        <v>292</v>
      </c>
      <c r="C2746" s="11" t="s">
        <v>5907</v>
      </c>
      <c r="D2746" s="11" t="s">
        <v>5908</v>
      </c>
      <c r="E2746" s="11" t="s">
        <v>6092</v>
      </c>
      <c r="F2746" s="12">
        <v>12</v>
      </c>
      <c r="G2746" s="12">
        <v>3</v>
      </c>
      <c r="H2746" s="13">
        <v>0.33450000000000002</v>
      </c>
      <c r="I2746" s="14">
        <v>0.12674155000000001</v>
      </c>
      <c r="J2746" s="15">
        <v>0.01</v>
      </c>
      <c r="K2746" s="16" t="s">
        <v>297</v>
      </c>
      <c r="L2746" t="str">
        <f t="shared" si="42"/>
        <v>none</v>
      </c>
    </row>
    <row r="2747" spans="1:12" x14ac:dyDescent="0.3">
      <c r="A2747" s="11" t="s">
        <v>6093</v>
      </c>
      <c r="B2747" s="11" t="s">
        <v>292</v>
      </c>
      <c r="C2747" s="11" t="s">
        <v>5907</v>
      </c>
      <c r="D2747" s="11" t="s">
        <v>5908</v>
      </c>
      <c r="E2747" s="11" t="s">
        <v>6094</v>
      </c>
      <c r="F2747" s="12">
        <v>15</v>
      </c>
      <c r="G2747" s="12">
        <v>4</v>
      </c>
      <c r="H2747" s="13">
        <v>0.1444</v>
      </c>
      <c r="I2747" s="14">
        <v>5.947011E-2</v>
      </c>
      <c r="J2747" s="15">
        <v>0.01</v>
      </c>
      <c r="K2747" s="16" t="s">
        <v>331</v>
      </c>
      <c r="L2747" t="str">
        <f t="shared" si="42"/>
        <v>none</v>
      </c>
    </row>
    <row r="2748" spans="1:12" x14ac:dyDescent="0.3">
      <c r="A2748" s="11" t="s">
        <v>6095</v>
      </c>
      <c r="B2748" s="11" t="s">
        <v>292</v>
      </c>
      <c r="C2748" s="11" t="s">
        <v>5907</v>
      </c>
      <c r="D2748" s="11" t="s">
        <v>5908</v>
      </c>
      <c r="E2748" s="11" t="s">
        <v>6096</v>
      </c>
      <c r="F2748" s="12">
        <v>22</v>
      </c>
      <c r="G2748" s="12">
        <v>6</v>
      </c>
      <c r="H2748" s="13">
        <v>0.18559999999999999</v>
      </c>
      <c r="I2748" s="14">
        <v>9.3853119999999998E-2</v>
      </c>
      <c r="J2748" s="15">
        <v>0.01</v>
      </c>
      <c r="K2748" s="16" t="s">
        <v>297</v>
      </c>
      <c r="L2748" t="str">
        <f t="shared" si="42"/>
        <v>none</v>
      </c>
    </row>
    <row r="2749" spans="1:12" x14ac:dyDescent="0.3">
      <c r="A2749" s="11" t="s">
        <v>6099</v>
      </c>
      <c r="B2749" s="11" t="s">
        <v>292</v>
      </c>
      <c r="C2749" s="11" t="s">
        <v>6097</v>
      </c>
      <c r="D2749" s="11" t="s">
        <v>6098</v>
      </c>
      <c r="E2749" s="11" t="s">
        <v>6100</v>
      </c>
      <c r="F2749" s="12">
        <v>17</v>
      </c>
      <c r="G2749" s="12">
        <v>3</v>
      </c>
      <c r="H2749" s="13">
        <v>0.26369999999999999</v>
      </c>
      <c r="I2749" s="14">
        <v>1.11218288</v>
      </c>
      <c r="J2749" s="15">
        <v>0.8</v>
      </c>
      <c r="K2749" s="16" t="s">
        <v>331</v>
      </c>
      <c r="L2749" t="str">
        <f t="shared" si="42"/>
        <v>none</v>
      </c>
    </row>
    <row r="2750" spans="1:12" x14ac:dyDescent="0.3">
      <c r="A2750" s="18" t="s">
        <v>6101</v>
      </c>
      <c r="B2750" s="11" t="s">
        <v>292</v>
      </c>
      <c r="C2750" s="11" t="s">
        <v>6097</v>
      </c>
      <c r="D2750" s="11" t="s">
        <v>6098</v>
      </c>
      <c r="E2750" s="11" t="s">
        <v>6102</v>
      </c>
      <c r="F2750" s="12">
        <v>363</v>
      </c>
      <c r="G2750" s="12">
        <v>54</v>
      </c>
      <c r="H2750" s="13">
        <v>0.44269999999999998</v>
      </c>
      <c r="I2750" s="14">
        <v>1.0113682500000001</v>
      </c>
      <c r="J2750" s="15">
        <v>0.8</v>
      </c>
      <c r="K2750" s="16" t="s">
        <v>331</v>
      </c>
      <c r="L2750" t="str">
        <f t="shared" si="42"/>
        <v>none</v>
      </c>
    </row>
    <row r="2751" spans="1:12" x14ac:dyDescent="0.3">
      <c r="A2751" s="18" t="s">
        <v>6103</v>
      </c>
      <c r="B2751" s="11" t="s">
        <v>292</v>
      </c>
      <c r="C2751" s="11" t="s">
        <v>6097</v>
      </c>
      <c r="D2751" s="11" t="s">
        <v>6098</v>
      </c>
      <c r="E2751" s="11" t="s">
        <v>6104</v>
      </c>
      <c r="F2751" s="12">
        <v>12</v>
      </c>
      <c r="G2751" s="12">
        <v>3</v>
      </c>
      <c r="H2751" s="13">
        <v>0.34250000000000003</v>
      </c>
      <c r="I2751" s="14">
        <v>1.22401728</v>
      </c>
      <c r="J2751" s="15">
        <v>0.8</v>
      </c>
      <c r="K2751" s="16" t="s">
        <v>297</v>
      </c>
      <c r="L2751" t="str">
        <f t="shared" si="42"/>
        <v>none</v>
      </c>
    </row>
    <row r="2752" spans="1:12" x14ac:dyDescent="0.3">
      <c r="A2752" s="11" t="s">
        <v>6105</v>
      </c>
      <c r="B2752" s="11" t="s">
        <v>292</v>
      </c>
      <c r="C2752" s="11" t="s">
        <v>6097</v>
      </c>
      <c r="D2752" s="11" t="s">
        <v>6098</v>
      </c>
      <c r="E2752" s="11" t="s">
        <v>6106</v>
      </c>
      <c r="F2752" s="12">
        <v>406</v>
      </c>
      <c r="G2752" s="12">
        <v>100</v>
      </c>
      <c r="H2752" s="13">
        <v>0.47510000000000002</v>
      </c>
      <c r="I2752" s="14">
        <v>0.99931970999999997</v>
      </c>
      <c r="J2752" s="15">
        <v>0.8</v>
      </c>
      <c r="K2752" s="16" t="s">
        <v>331</v>
      </c>
      <c r="L2752" t="str">
        <f t="shared" si="42"/>
        <v>none</v>
      </c>
    </row>
    <row r="2753" spans="1:12" x14ac:dyDescent="0.3">
      <c r="A2753" s="11" t="s">
        <v>6107</v>
      </c>
      <c r="B2753" s="11" t="s">
        <v>292</v>
      </c>
      <c r="C2753" s="11" t="s">
        <v>6097</v>
      </c>
      <c r="D2753" s="11" t="s">
        <v>6098</v>
      </c>
      <c r="E2753" s="11" t="s">
        <v>6108</v>
      </c>
      <c r="F2753" s="12">
        <v>7</v>
      </c>
      <c r="G2753" s="12">
        <v>2</v>
      </c>
      <c r="H2753" s="13">
        <v>0.43709999999999999</v>
      </c>
      <c r="I2753" s="14">
        <v>1.02357437</v>
      </c>
      <c r="J2753" s="15">
        <v>0.8</v>
      </c>
      <c r="K2753" s="16" t="s">
        <v>710</v>
      </c>
      <c r="L2753" t="str">
        <f t="shared" si="42"/>
        <v>none</v>
      </c>
    </row>
    <row r="2754" spans="1:12" x14ac:dyDescent="0.3">
      <c r="A2754" s="11" t="s">
        <v>6109</v>
      </c>
      <c r="B2754" s="11" t="s">
        <v>292</v>
      </c>
      <c r="C2754" s="11" t="s">
        <v>6097</v>
      </c>
      <c r="D2754" s="11" t="s">
        <v>6098</v>
      </c>
      <c r="E2754" s="11" t="s">
        <v>6110</v>
      </c>
      <c r="F2754" s="12">
        <v>152</v>
      </c>
      <c r="G2754" s="12">
        <v>50</v>
      </c>
      <c r="H2754" s="13">
        <v>0.31190000000000001</v>
      </c>
      <c r="I2754" s="14">
        <v>1.17695675</v>
      </c>
      <c r="J2754" s="15">
        <v>0.8</v>
      </c>
      <c r="K2754" s="16" t="s">
        <v>297</v>
      </c>
      <c r="L2754" t="str">
        <f t="shared" si="42"/>
        <v>none</v>
      </c>
    </row>
    <row r="2755" spans="1:12" x14ac:dyDescent="0.3">
      <c r="A2755" s="11" t="s">
        <v>6111</v>
      </c>
      <c r="B2755" s="11" t="s">
        <v>292</v>
      </c>
      <c r="C2755" s="11" t="s">
        <v>6097</v>
      </c>
      <c r="D2755" s="11" t="s">
        <v>6098</v>
      </c>
      <c r="E2755" s="11" t="s">
        <v>6112</v>
      </c>
      <c r="F2755" s="12">
        <v>104</v>
      </c>
      <c r="G2755" s="12">
        <v>16</v>
      </c>
      <c r="H2755" s="13">
        <v>0.51249999999999996</v>
      </c>
      <c r="I2755" s="14">
        <v>1.1989792100000001</v>
      </c>
      <c r="J2755" s="15">
        <v>0.8</v>
      </c>
      <c r="K2755" s="16" t="s">
        <v>331</v>
      </c>
      <c r="L2755" t="str">
        <f t="shared" ref="L2755:L2818" si="43">IFERROR(VLOOKUP(C2755,$O$2:$P$21,2,FALSE),"none")</f>
        <v>none</v>
      </c>
    </row>
    <row r="2756" spans="1:12" x14ac:dyDescent="0.3">
      <c r="A2756" s="11" t="s">
        <v>6113</v>
      </c>
      <c r="B2756" s="11" t="s">
        <v>292</v>
      </c>
      <c r="C2756" s="11" t="s">
        <v>6097</v>
      </c>
      <c r="D2756" s="11" t="s">
        <v>6098</v>
      </c>
      <c r="E2756" s="11" t="s">
        <v>6114</v>
      </c>
      <c r="F2756" s="12">
        <v>77</v>
      </c>
      <c r="G2756" s="12">
        <v>19</v>
      </c>
      <c r="H2756" s="13">
        <v>0.32229999999999998</v>
      </c>
      <c r="I2756" s="14">
        <v>1.0757319999999999</v>
      </c>
      <c r="J2756" s="15">
        <v>0.8</v>
      </c>
      <c r="K2756" s="16" t="s">
        <v>297</v>
      </c>
      <c r="L2756" t="str">
        <f t="shared" si="43"/>
        <v>none</v>
      </c>
    </row>
    <row r="2757" spans="1:12" x14ac:dyDescent="0.3">
      <c r="A2757" s="11" t="s">
        <v>6115</v>
      </c>
      <c r="B2757" s="11" t="s">
        <v>292</v>
      </c>
      <c r="C2757" s="11" t="s">
        <v>6097</v>
      </c>
      <c r="D2757" s="11" t="s">
        <v>6098</v>
      </c>
      <c r="E2757" s="11" t="s">
        <v>6116</v>
      </c>
      <c r="F2757" s="12">
        <v>670</v>
      </c>
      <c r="G2757" s="12">
        <v>101</v>
      </c>
      <c r="H2757" s="13">
        <v>0.40500000000000003</v>
      </c>
      <c r="I2757" s="14">
        <v>1.0565974499999999</v>
      </c>
      <c r="J2757" s="15">
        <v>0.8</v>
      </c>
      <c r="K2757" s="16" t="s">
        <v>331</v>
      </c>
      <c r="L2757" t="str">
        <f t="shared" si="43"/>
        <v>none</v>
      </c>
    </row>
    <row r="2758" spans="1:12" x14ac:dyDescent="0.3">
      <c r="A2758" s="11" t="s">
        <v>6117</v>
      </c>
      <c r="B2758" s="11" t="s">
        <v>292</v>
      </c>
      <c r="C2758" s="11" t="s">
        <v>6097</v>
      </c>
      <c r="D2758" s="11" t="s">
        <v>6098</v>
      </c>
      <c r="E2758" s="11" t="s">
        <v>6118</v>
      </c>
      <c r="F2758" s="12">
        <v>537</v>
      </c>
      <c r="G2758" s="12">
        <v>81</v>
      </c>
      <c r="H2758" s="13">
        <v>0.3644</v>
      </c>
      <c r="I2758" s="14">
        <v>1.04186812</v>
      </c>
      <c r="J2758" s="15">
        <v>0.8</v>
      </c>
      <c r="K2758" s="16" t="s">
        <v>331</v>
      </c>
      <c r="L2758" t="str">
        <f t="shared" si="43"/>
        <v>none</v>
      </c>
    </row>
    <row r="2759" spans="1:12" x14ac:dyDescent="0.3">
      <c r="A2759" s="18" t="s">
        <v>6119</v>
      </c>
      <c r="B2759" s="11" t="s">
        <v>292</v>
      </c>
      <c r="C2759" s="11" t="s">
        <v>6097</v>
      </c>
      <c r="D2759" s="11" t="s">
        <v>6098</v>
      </c>
      <c r="E2759" s="11" t="s">
        <v>6120</v>
      </c>
      <c r="F2759" s="12">
        <v>705</v>
      </c>
      <c r="G2759" s="12">
        <v>176</v>
      </c>
      <c r="H2759" s="13">
        <v>0.43109999999999998</v>
      </c>
      <c r="I2759" s="14">
        <v>1.2696896</v>
      </c>
      <c r="J2759" s="15">
        <v>0.8</v>
      </c>
      <c r="K2759" s="16" t="s">
        <v>297</v>
      </c>
      <c r="L2759" t="str">
        <f t="shared" si="43"/>
        <v>none</v>
      </c>
    </row>
    <row r="2760" spans="1:12" x14ac:dyDescent="0.3">
      <c r="A2760" s="11" t="s">
        <v>6121</v>
      </c>
      <c r="B2760" s="11" t="s">
        <v>292</v>
      </c>
      <c r="C2760" s="11" t="s">
        <v>6097</v>
      </c>
      <c r="D2760" s="11" t="s">
        <v>6098</v>
      </c>
      <c r="E2760" s="11" t="s">
        <v>6122</v>
      </c>
      <c r="F2760" s="12">
        <v>258</v>
      </c>
      <c r="G2760" s="12">
        <v>64</v>
      </c>
      <c r="H2760" s="13">
        <v>0.46810000000000002</v>
      </c>
      <c r="I2760" s="14">
        <v>1.1006882600000001</v>
      </c>
      <c r="J2760" s="15">
        <v>0.8</v>
      </c>
      <c r="K2760" s="16" t="s">
        <v>297</v>
      </c>
      <c r="L2760" t="str">
        <f t="shared" si="43"/>
        <v>none</v>
      </c>
    </row>
    <row r="2761" spans="1:12" x14ac:dyDescent="0.3">
      <c r="A2761" s="11" t="s">
        <v>6123</v>
      </c>
      <c r="B2761" s="11" t="s">
        <v>292</v>
      </c>
      <c r="C2761" s="11" t="s">
        <v>6097</v>
      </c>
      <c r="D2761" s="11" t="s">
        <v>6098</v>
      </c>
      <c r="E2761" s="11" t="s">
        <v>6124</v>
      </c>
      <c r="F2761" s="12">
        <v>280</v>
      </c>
      <c r="G2761" s="12">
        <v>75</v>
      </c>
      <c r="H2761" s="13">
        <v>0.3014</v>
      </c>
      <c r="I2761" s="14">
        <v>1.07678052</v>
      </c>
      <c r="J2761" s="15">
        <v>0.8</v>
      </c>
      <c r="K2761" s="16" t="s">
        <v>331</v>
      </c>
      <c r="L2761" t="str">
        <f t="shared" si="43"/>
        <v>none</v>
      </c>
    </row>
    <row r="2762" spans="1:12" x14ac:dyDescent="0.3">
      <c r="A2762" s="11" t="s">
        <v>6125</v>
      </c>
      <c r="B2762" s="11" t="s">
        <v>292</v>
      </c>
      <c r="C2762" s="11" t="s">
        <v>6097</v>
      </c>
      <c r="D2762" s="11" t="s">
        <v>6098</v>
      </c>
      <c r="E2762" s="11" t="s">
        <v>6126</v>
      </c>
      <c r="F2762" s="12">
        <v>94</v>
      </c>
      <c r="G2762" s="12">
        <v>23</v>
      </c>
      <c r="H2762" s="13">
        <v>0.3397</v>
      </c>
      <c r="I2762" s="14">
        <v>1.07969523</v>
      </c>
      <c r="J2762" s="15">
        <v>0.8</v>
      </c>
      <c r="K2762" s="16" t="s">
        <v>297</v>
      </c>
      <c r="L2762" t="str">
        <f t="shared" si="43"/>
        <v>none</v>
      </c>
    </row>
    <row r="2763" spans="1:12" x14ac:dyDescent="0.3">
      <c r="A2763" s="11" t="s">
        <v>6127</v>
      </c>
      <c r="B2763" s="11" t="s">
        <v>292</v>
      </c>
      <c r="C2763" s="11" t="s">
        <v>6097</v>
      </c>
      <c r="D2763" s="11" t="s">
        <v>6098</v>
      </c>
      <c r="E2763" s="11" t="s">
        <v>6128</v>
      </c>
      <c r="F2763" s="12">
        <v>16</v>
      </c>
      <c r="G2763" s="12">
        <v>2</v>
      </c>
      <c r="H2763" s="13">
        <v>0.27429999999999999</v>
      </c>
      <c r="I2763" s="14">
        <v>1.0595084800000001</v>
      </c>
      <c r="J2763" s="15">
        <v>0.8</v>
      </c>
      <c r="K2763" s="16" t="s">
        <v>331</v>
      </c>
      <c r="L2763" t="str">
        <f t="shared" si="43"/>
        <v>none</v>
      </c>
    </row>
    <row r="2764" spans="1:12" x14ac:dyDescent="0.3">
      <c r="A2764" s="18" t="s">
        <v>6129</v>
      </c>
      <c r="B2764" s="11" t="s">
        <v>292</v>
      </c>
      <c r="C2764" s="11" t="s">
        <v>6097</v>
      </c>
      <c r="D2764" s="11" t="s">
        <v>6098</v>
      </c>
      <c r="E2764" s="11" t="s">
        <v>6130</v>
      </c>
      <c r="F2764" s="12">
        <v>950</v>
      </c>
      <c r="G2764" s="12">
        <v>143</v>
      </c>
      <c r="H2764" s="13">
        <v>0.47549999999999998</v>
      </c>
      <c r="I2764" s="14">
        <v>1.0844882199999999</v>
      </c>
      <c r="J2764" s="15">
        <v>0.8</v>
      </c>
      <c r="K2764" s="16" t="s">
        <v>331</v>
      </c>
      <c r="L2764" t="str">
        <f t="shared" si="43"/>
        <v>none</v>
      </c>
    </row>
    <row r="2765" spans="1:12" x14ac:dyDescent="0.3">
      <c r="A2765" s="18" t="s">
        <v>6131</v>
      </c>
      <c r="B2765" s="11" t="s">
        <v>292</v>
      </c>
      <c r="C2765" s="11" t="s">
        <v>6097</v>
      </c>
      <c r="D2765" s="11" t="s">
        <v>6098</v>
      </c>
      <c r="E2765" s="11" t="s">
        <v>6132</v>
      </c>
      <c r="F2765" s="12">
        <v>345</v>
      </c>
      <c r="G2765" s="12">
        <v>86</v>
      </c>
      <c r="H2765" s="13">
        <v>0.4864</v>
      </c>
      <c r="I2765" s="14">
        <v>1.1011749900000001</v>
      </c>
      <c r="J2765" s="15">
        <v>0.8</v>
      </c>
      <c r="K2765" s="16" t="s">
        <v>331</v>
      </c>
      <c r="L2765" t="str">
        <f t="shared" si="43"/>
        <v>none</v>
      </c>
    </row>
    <row r="2766" spans="1:12" x14ac:dyDescent="0.3">
      <c r="A2766" s="18" t="s">
        <v>6133</v>
      </c>
      <c r="B2766" s="11" t="s">
        <v>292</v>
      </c>
      <c r="C2766" s="11" t="s">
        <v>6097</v>
      </c>
      <c r="D2766" s="11" t="s">
        <v>6098</v>
      </c>
      <c r="E2766" s="11" t="s">
        <v>6134</v>
      </c>
      <c r="F2766" s="12">
        <v>338</v>
      </c>
      <c r="G2766" s="12">
        <v>122</v>
      </c>
      <c r="H2766" s="13">
        <v>0.43390000000000001</v>
      </c>
      <c r="I2766" s="14">
        <v>1.17524462</v>
      </c>
      <c r="J2766" s="15">
        <v>0.8</v>
      </c>
      <c r="K2766" s="16" t="s">
        <v>710</v>
      </c>
      <c r="L2766" t="str">
        <f t="shared" si="43"/>
        <v>none</v>
      </c>
    </row>
    <row r="2767" spans="1:12" x14ac:dyDescent="0.3">
      <c r="A2767" s="11" t="s">
        <v>6135</v>
      </c>
      <c r="B2767" s="11" t="s">
        <v>292</v>
      </c>
      <c r="C2767" s="11" t="s">
        <v>6097</v>
      </c>
      <c r="D2767" s="11" t="s">
        <v>6098</v>
      </c>
      <c r="E2767" s="11" t="s">
        <v>6136</v>
      </c>
      <c r="F2767" s="12">
        <v>647</v>
      </c>
      <c r="G2767" s="12">
        <v>196</v>
      </c>
      <c r="H2767" s="13">
        <v>0.44169999999999998</v>
      </c>
      <c r="I2767" s="14">
        <v>1.13025741</v>
      </c>
      <c r="J2767" s="15">
        <v>0.8</v>
      </c>
      <c r="K2767" s="16" t="s">
        <v>331</v>
      </c>
      <c r="L2767" t="str">
        <f t="shared" si="43"/>
        <v>none</v>
      </c>
    </row>
    <row r="2768" spans="1:12" x14ac:dyDescent="0.3">
      <c r="A2768" s="18" t="s">
        <v>6137</v>
      </c>
      <c r="B2768" s="11" t="s">
        <v>292</v>
      </c>
      <c r="C2768" s="11" t="s">
        <v>6097</v>
      </c>
      <c r="D2768" s="11" t="s">
        <v>6098</v>
      </c>
      <c r="E2768" s="11" t="s">
        <v>6138</v>
      </c>
      <c r="F2768" s="12">
        <v>580</v>
      </c>
      <c r="G2768" s="12">
        <v>87</v>
      </c>
      <c r="H2768" s="13">
        <v>0.51239999999999997</v>
      </c>
      <c r="I2768" s="14">
        <v>1.0509884300000001</v>
      </c>
      <c r="J2768" s="15">
        <v>0.8</v>
      </c>
      <c r="K2768" s="16" t="s">
        <v>331</v>
      </c>
      <c r="L2768" t="str">
        <f t="shared" si="43"/>
        <v>none</v>
      </c>
    </row>
    <row r="2769" spans="1:12" x14ac:dyDescent="0.3">
      <c r="A2769" s="11" t="s">
        <v>6139</v>
      </c>
      <c r="B2769" s="11" t="s">
        <v>292</v>
      </c>
      <c r="C2769" s="11" t="s">
        <v>6097</v>
      </c>
      <c r="D2769" s="11" t="s">
        <v>6098</v>
      </c>
      <c r="E2769" s="11" t="s">
        <v>6140</v>
      </c>
      <c r="F2769" s="12">
        <v>228</v>
      </c>
      <c r="G2769" s="12">
        <v>57</v>
      </c>
      <c r="H2769" s="13">
        <v>0.42859999999999998</v>
      </c>
      <c r="I2769" s="14">
        <v>1.08789767</v>
      </c>
      <c r="J2769" s="15">
        <v>0.8</v>
      </c>
      <c r="K2769" s="16" t="s">
        <v>331</v>
      </c>
      <c r="L2769" t="str">
        <f t="shared" si="43"/>
        <v>none</v>
      </c>
    </row>
    <row r="2770" spans="1:12" x14ac:dyDescent="0.3">
      <c r="A2770" s="11" t="s">
        <v>6141</v>
      </c>
      <c r="B2770" s="11" t="s">
        <v>292</v>
      </c>
      <c r="C2770" s="11" t="s">
        <v>6097</v>
      </c>
      <c r="D2770" s="11" t="s">
        <v>6098</v>
      </c>
      <c r="E2770" s="11" t="s">
        <v>6142</v>
      </c>
      <c r="F2770" s="12">
        <v>11</v>
      </c>
      <c r="G2770" s="12">
        <v>2</v>
      </c>
      <c r="H2770" s="13">
        <v>0.2324</v>
      </c>
      <c r="I2770" s="14">
        <v>0.97668891999999996</v>
      </c>
      <c r="J2770" s="15">
        <v>0.8</v>
      </c>
      <c r="K2770" s="16" t="s">
        <v>331</v>
      </c>
      <c r="L2770" t="str">
        <f t="shared" si="43"/>
        <v>none</v>
      </c>
    </row>
    <row r="2771" spans="1:12" x14ac:dyDescent="0.3">
      <c r="A2771" s="11" t="s">
        <v>6143</v>
      </c>
      <c r="B2771" s="11" t="s">
        <v>292</v>
      </c>
      <c r="C2771" s="11" t="s">
        <v>6097</v>
      </c>
      <c r="D2771" s="11" t="s">
        <v>6098</v>
      </c>
      <c r="E2771" s="11" t="s">
        <v>6144</v>
      </c>
      <c r="F2771" s="12">
        <v>96</v>
      </c>
      <c r="G2771" s="12">
        <v>32</v>
      </c>
      <c r="H2771" s="13">
        <v>0.43190000000000001</v>
      </c>
      <c r="I2771" s="14">
        <v>1.2375822700000001</v>
      </c>
      <c r="J2771" s="15">
        <v>0.8</v>
      </c>
      <c r="K2771" s="16" t="s">
        <v>297</v>
      </c>
      <c r="L2771" t="str">
        <f t="shared" si="43"/>
        <v>none</v>
      </c>
    </row>
    <row r="2772" spans="1:12" x14ac:dyDescent="0.3">
      <c r="A2772" s="11" t="s">
        <v>6145</v>
      </c>
      <c r="B2772" s="11" t="s">
        <v>292</v>
      </c>
      <c r="C2772" s="11" t="s">
        <v>6097</v>
      </c>
      <c r="D2772" s="11" t="s">
        <v>6098</v>
      </c>
      <c r="E2772" s="11" t="s">
        <v>6146</v>
      </c>
      <c r="F2772" s="12">
        <v>193</v>
      </c>
      <c r="G2772" s="12">
        <v>48</v>
      </c>
      <c r="H2772" s="13">
        <v>0.48130000000000001</v>
      </c>
      <c r="I2772" s="14">
        <v>1.2224947500000001</v>
      </c>
      <c r="J2772" s="15">
        <v>0.8</v>
      </c>
      <c r="K2772" s="16" t="s">
        <v>297</v>
      </c>
      <c r="L2772" t="str">
        <f t="shared" si="43"/>
        <v>none</v>
      </c>
    </row>
    <row r="2773" spans="1:12" x14ac:dyDescent="0.3">
      <c r="A2773" s="18" t="s">
        <v>6147</v>
      </c>
      <c r="B2773" s="11" t="s">
        <v>292</v>
      </c>
      <c r="C2773" s="11" t="s">
        <v>6097</v>
      </c>
      <c r="D2773" s="11" t="s">
        <v>6098</v>
      </c>
      <c r="E2773" s="11" t="s">
        <v>6148</v>
      </c>
      <c r="F2773" s="12">
        <v>944</v>
      </c>
      <c r="G2773" s="12">
        <v>142</v>
      </c>
      <c r="H2773" s="13">
        <v>0.20549999999999999</v>
      </c>
      <c r="I2773" s="14">
        <v>1.1553140099999999</v>
      </c>
      <c r="J2773" s="15">
        <v>0.8</v>
      </c>
      <c r="K2773" s="16" t="s">
        <v>331</v>
      </c>
      <c r="L2773" t="str">
        <f t="shared" si="43"/>
        <v>none</v>
      </c>
    </row>
    <row r="2774" spans="1:12" x14ac:dyDescent="0.3">
      <c r="A2774" s="11" t="s">
        <v>6149</v>
      </c>
      <c r="B2774" s="11" t="s">
        <v>292</v>
      </c>
      <c r="C2774" s="11" t="s">
        <v>6097</v>
      </c>
      <c r="D2774" s="11" t="s">
        <v>6098</v>
      </c>
      <c r="E2774" s="11" t="s">
        <v>6150</v>
      </c>
      <c r="F2774" s="12">
        <v>474</v>
      </c>
      <c r="G2774" s="12">
        <v>71</v>
      </c>
      <c r="H2774" s="13">
        <v>0.41070000000000001</v>
      </c>
      <c r="I2774" s="14">
        <v>1.2341581500000001</v>
      </c>
      <c r="J2774" s="15">
        <v>0.8</v>
      </c>
      <c r="K2774" s="16" t="s">
        <v>331</v>
      </c>
      <c r="L2774" t="str">
        <f t="shared" si="43"/>
        <v>none</v>
      </c>
    </row>
    <row r="2775" spans="1:12" x14ac:dyDescent="0.3">
      <c r="A2775" s="11" t="s">
        <v>6151</v>
      </c>
      <c r="B2775" s="11" t="s">
        <v>292</v>
      </c>
      <c r="C2775" s="11" t="s">
        <v>6097</v>
      </c>
      <c r="D2775" s="11" t="s">
        <v>6098</v>
      </c>
      <c r="E2775" s="11" t="s">
        <v>6152</v>
      </c>
      <c r="F2775" s="12">
        <v>509</v>
      </c>
      <c r="G2775" s="12">
        <v>127</v>
      </c>
      <c r="H2775" s="13">
        <v>0.57289999999999996</v>
      </c>
      <c r="I2775" s="14">
        <v>1.14448211</v>
      </c>
      <c r="J2775" s="15">
        <v>0.8</v>
      </c>
      <c r="K2775" s="16" t="s">
        <v>331</v>
      </c>
      <c r="L2775" t="str">
        <f t="shared" si="43"/>
        <v>none</v>
      </c>
    </row>
    <row r="2776" spans="1:12" x14ac:dyDescent="0.3">
      <c r="A2776" s="11" t="s">
        <v>6153</v>
      </c>
      <c r="B2776" s="11" t="s">
        <v>292</v>
      </c>
      <c r="C2776" s="11" t="s">
        <v>6097</v>
      </c>
      <c r="D2776" s="11" t="s">
        <v>6098</v>
      </c>
      <c r="E2776" s="11" t="s">
        <v>6154</v>
      </c>
      <c r="F2776" s="12">
        <v>1128</v>
      </c>
      <c r="G2776" s="12">
        <v>169</v>
      </c>
      <c r="H2776" s="13">
        <v>0.52270000000000005</v>
      </c>
      <c r="I2776" s="14">
        <v>1.32488509</v>
      </c>
      <c r="J2776" s="15">
        <v>0.8</v>
      </c>
      <c r="K2776" s="16" t="s">
        <v>331</v>
      </c>
      <c r="L2776" t="str">
        <f t="shared" si="43"/>
        <v>none</v>
      </c>
    </row>
    <row r="2777" spans="1:12" x14ac:dyDescent="0.3">
      <c r="A2777" s="11" t="s">
        <v>6155</v>
      </c>
      <c r="B2777" s="11" t="s">
        <v>292</v>
      </c>
      <c r="C2777" s="11" t="s">
        <v>6097</v>
      </c>
      <c r="D2777" s="11" t="s">
        <v>6098</v>
      </c>
      <c r="E2777" s="11" t="s">
        <v>6156</v>
      </c>
      <c r="F2777" s="12">
        <v>231</v>
      </c>
      <c r="G2777" s="12">
        <v>58</v>
      </c>
      <c r="H2777" s="13">
        <v>0.4133</v>
      </c>
      <c r="I2777" s="14">
        <v>1.16713143</v>
      </c>
      <c r="J2777" s="15">
        <v>0.8</v>
      </c>
      <c r="K2777" s="16" t="s">
        <v>297</v>
      </c>
      <c r="L2777" t="str">
        <f t="shared" si="43"/>
        <v>none</v>
      </c>
    </row>
    <row r="2778" spans="1:12" x14ac:dyDescent="0.3">
      <c r="A2778" s="11" t="s">
        <v>6157</v>
      </c>
      <c r="B2778" s="11" t="s">
        <v>292</v>
      </c>
      <c r="C2778" s="11" t="s">
        <v>6097</v>
      </c>
      <c r="D2778" s="11" t="s">
        <v>6098</v>
      </c>
      <c r="E2778" s="11" t="s">
        <v>6158</v>
      </c>
      <c r="F2778" s="12">
        <v>300</v>
      </c>
      <c r="G2778" s="12">
        <v>96</v>
      </c>
      <c r="H2778" s="13">
        <v>0.35749999999999998</v>
      </c>
      <c r="I2778" s="14">
        <v>1.16196834</v>
      </c>
      <c r="J2778" s="15">
        <v>0.8</v>
      </c>
      <c r="K2778" s="16" t="s">
        <v>297</v>
      </c>
      <c r="L2778" t="str">
        <f t="shared" si="43"/>
        <v>none</v>
      </c>
    </row>
    <row r="2779" spans="1:12" x14ac:dyDescent="0.3">
      <c r="A2779" s="11" t="s">
        <v>6159</v>
      </c>
      <c r="B2779" s="11" t="s">
        <v>292</v>
      </c>
      <c r="C2779" s="11" t="s">
        <v>6097</v>
      </c>
      <c r="D2779" s="11" t="s">
        <v>6098</v>
      </c>
      <c r="E2779" s="11" t="s">
        <v>6160</v>
      </c>
      <c r="F2779" s="12">
        <v>62</v>
      </c>
      <c r="G2779" s="12">
        <v>9</v>
      </c>
      <c r="H2779" s="13">
        <v>0.46500000000000002</v>
      </c>
      <c r="I2779" s="14">
        <v>1.08603176</v>
      </c>
      <c r="J2779" s="15">
        <v>0.8</v>
      </c>
      <c r="K2779" s="16" t="s">
        <v>331</v>
      </c>
      <c r="L2779" t="str">
        <f t="shared" si="43"/>
        <v>none</v>
      </c>
    </row>
    <row r="2780" spans="1:12" x14ac:dyDescent="0.3">
      <c r="A2780" s="11" t="s">
        <v>6161</v>
      </c>
      <c r="B2780" s="11" t="s">
        <v>292</v>
      </c>
      <c r="C2780" s="11" t="s">
        <v>6097</v>
      </c>
      <c r="D2780" s="11" t="s">
        <v>6098</v>
      </c>
      <c r="E2780" s="11" t="s">
        <v>6162</v>
      </c>
      <c r="F2780" s="12">
        <v>319</v>
      </c>
      <c r="G2780" s="12">
        <v>93</v>
      </c>
      <c r="H2780" s="13">
        <v>0.53290000000000004</v>
      </c>
      <c r="I2780" s="14">
        <v>1.12005534</v>
      </c>
      <c r="J2780" s="15">
        <v>0.8</v>
      </c>
      <c r="K2780" s="16" t="s">
        <v>297</v>
      </c>
      <c r="L2780" t="str">
        <f t="shared" si="43"/>
        <v>none</v>
      </c>
    </row>
    <row r="2781" spans="1:12" x14ac:dyDescent="0.3">
      <c r="A2781" s="11" t="s">
        <v>6163</v>
      </c>
      <c r="B2781" s="11" t="s">
        <v>292</v>
      </c>
      <c r="C2781" s="11" t="s">
        <v>6097</v>
      </c>
      <c r="D2781" s="11" t="s">
        <v>6098</v>
      </c>
      <c r="E2781" s="11" t="s">
        <v>6164</v>
      </c>
      <c r="F2781" s="12">
        <v>679</v>
      </c>
      <c r="G2781" s="12">
        <v>102</v>
      </c>
      <c r="H2781" s="13">
        <v>0.4834</v>
      </c>
      <c r="I2781" s="14">
        <v>1.07080229</v>
      </c>
      <c r="J2781" s="15">
        <v>0.8</v>
      </c>
      <c r="K2781" s="16" t="s">
        <v>331</v>
      </c>
      <c r="L2781" t="str">
        <f t="shared" si="43"/>
        <v>none</v>
      </c>
    </row>
    <row r="2782" spans="1:12" x14ac:dyDescent="0.3">
      <c r="A2782" s="11" t="s">
        <v>6165</v>
      </c>
      <c r="B2782" s="11" t="s">
        <v>292</v>
      </c>
      <c r="C2782" s="11" t="s">
        <v>6097</v>
      </c>
      <c r="D2782" s="11" t="s">
        <v>6098</v>
      </c>
      <c r="E2782" s="11" t="s">
        <v>6166</v>
      </c>
      <c r="F2782" s="12">
        <v>25</v>
      </c>
      <c r="G2782" s="12">
        <v>6</v>
      </c>
      <c r="H2782" s="13">
        <v>0.25169999999999998</v>
      </c>
      <c r="I2782" s="14">
        <v>1.0206426500000001</v>
      </c>
      <c r="J2782" s="15">
        <v>0.8</v>
      </c>
      <c r="K2782" s="16" t="s">
        <v>297</v>
      </c>
      <c r="L2782" t="str">
        <f t="shared" si="43"/>
        <v>none</v>
      </c>
    </row>
    <row r="2783" spans="1:12" x14ac:dyDescent="0.3">
      <c r="A2783" s="11" t="s">
        <v>6167</v>
      </c>
      <c r="B2783" s="11" t="s">
        <v>292</v>
      </c>
      <c r="C2783" s="11" t="s">
        <v>6097</v>
      </c>
      <c r="D2783" s="11" t="s">
        <v>6098</v>
      </c>
      <c r="E2783" s="11" t="s">
        <v>6168</v>
      </c>
      <c r="F2783" s="12">
        <v>115</v>
      </c>
      <c r="G2783" s="12">
        <v>29</v>
      </c>
      <c r="H2783" s="13">
        <v>0.39650000000000002</v>
      </c>
      <c r="I2783" s="14">
        <v>1.08895637</v>
      </c>
      <c r="J2783" s="15">
        <v>0.8</v>
      </c>
      <c r="K2783" s="16" t="s">
        <v>297</v>
      </c>
      <c r="L2783" t="str">
        <f t="shared" si="43"/>
        <v>none</v>
      </c>
    </row>
    <row r="2784" spans="1:12" x14ac:dyDescent="0.3">
      <c r="A2784" s="11" t="s">
        <v>6169</v>
      </c>
      <c r="B2784" s="11" t="s">
        <v>292</v>
      </c>
      <c r="C2784" s="11" t="s">
        <v>6097</v>
      </c>
      <c r="D2784" s="11" t="s">
        <v>6098</v>
      </c>
      <c r="E2784" s="11" t="s">
        <v>6170</v>
      </c>
      <c r="F2784" s="12">
        <v>45</v>
      </c>
      <c r="G2784" s="12">
        <v>14</v>
      </c>
      <c r="H2784" s="13">
        <v>0.30230000000000001</v>
      </c>
      <c r="I2784" s="14">
        <v>1.1598815499999999</v>
      </c>
      <c r="J2784" s="15">
        <v>0.8</v>
      </c>
      <c r="K2784" s="16" t="s">
        <v>297</v>
      </c>
      <c r="L2784" t="str">
        <f t="shared" si="43"/>
        <v>none</v>
      </c>
    </row>
    <row r="2785" spans="1:12" x14ac:dyDescent="0.3">
      <c r="A2785" s="11" t="s">
        <v>6171</v>
      </c>
      <c r="B2785" s="11" t="s">
        <v>292</v>
      </c>
      <c r="C2785" s="11" t="s">
        <v>6097</v>
      </c>
      <c r="D2785" s="11" t="s">
        <v>6098</v>
      </c>
      <c r="E2785" s="11" t="s">
        <v>6172</v>
      </c>
      <c r="F2785" s="12">
        <v>221</v>
      </c>
      <c r="G2785" s="12">
        <v>33</v>
      </c>
      <c r="H2785" s="13">
        <v>0.3155</v>
      </c>
      <c r="I2785" s="14">
        <v>1.15968731</v>
      </c>
      <c r="J2785" s="15">
        <v>0.8</v>
      </c>
      <c r="K2785" s="16" t="s">
        <v>331</v>
      </c>
      <c r="L2785" t="str">
        <f t="shared" si="43"/>
        <v>none</v>
      </c>
    </row>
    <row r="2786" spans="1:12" x14ac:dyDescent="0.3">
      <c r="A2786" s="11" t="s">
        <v>6173</v>
      </c>
      <c r="B2786" s="11" t="s">
        <v>292</v>
      </c>
      <c r="C2786" s="11" t="s">
        <v>6097</v>
      </c>
      <c r="D2786" s="11" t="s">
        <v>6098</v>
      </c>
      <c r="E2786" s="11" t="s">
        <v>6174</v>
      </c>
      <c r="F2786" s="12">
        <v>654</v>
      </c>
      <c r="G2786" s="12">
        <v>98</v>
      </c>
      <c r="H2786" s="13">
        <v>0.41670000000000001</v>
      </c>
      <c r="I2786" s="14">
        <v>1.33858264</v>
      </c>
      <c r="J2786" s="15">
        <v>0.8</v>
      </c>
      <c r="K2786" s="16" t="s">
        <v>331</v>
      </c>
      <c r="L2786" t="str">
        <f t="shared" si="43"/>
        <v>none</v>
      </c>
    </row>
    <row r="2787" spans="1:12" x14ac:dyDescent="0.3">
      <c r="A2787" s="11" t="s">
        <v>6175</v>
      </c>
      <c r="B2787" s="11" t="s">
        <v>292</v>
      </c>
      <c r="C2787" s="11" t="s">
        <v>6097</v>
      </c>
      <c r="D2787" s="11" t="s">
        <v>6098</v>
      </c>
      <c r="E2787" s="11" t="s">
        <v>6176</v>
      </c>
      <c r="F2787" s="12">
        <v>456</v>
      </c>
      <c r="G2787" s="12">
        <v>114</v>
      </c>
      <c r="H2787" s="13">
        <v>0.40300000000000002</v>
      </c>
      <c r="I2787" s="14">
        <v>1.2047174899999999</v>
      </c>
      <c r="J2787" s="15">
        <v>0.8</v>
      </c>
      <c r="K2787" s="16" t="s">
        <v>297</v>
      </c>
      <c r="L2787" t="str">
        <f t="shared" si="43"/>
        <v>none</v>
      </c>
    </row>
    <row r="2788" spans="1:12" x14ac:dyDescent="0.3">
      <c r="A2788" s="11" t="s">
        <v>6177</v>
      </c>
      <c r="B2788" s="11" t="s">
        <v>292</v>
      </c>
      <c r="C2788" s="11" t="s">
        <v>6097</v>
      </c>
      <c r="D2788" s="11" t="s">
        <v>6098</v>
      </c>
      <c r="E2788" s="11" t="s">
        <v>6178</v>
      </c>
      <c r="F2788" s="12">
        <v>55</v>
      </c>
      <c r="G2788" s="12">
        <v>14</v>
      </c>
      <c r="H2788" s="13">
        <v>0.35310000000000002</v>
      </c>
      <c r="I2788" s="14">
        <v>1.1722861200000001</v>
      </c>
      <c r="J2788" s="15">
        <v>0.8</v>
      </c>
      <c r="K2788" s="16" t="s">
        <v>297</v>
      </c>
      <c r="L2788" t="str">
        <f t="shared" si="43"/>
        <v>none</v>
      </c>
    </row>
    <row r="2789" spans="1:12" x14ac:dyDescent="0.3">
      <c r="A2789" s="11" t="s">
        <v>6179</v>
      </c>
      <c r="B2789" s="11" t="s">
        <v>292</v>
      </c>
      <c r="C2789" s="11" t="s">
        <v>6097</v>
      </c>
      <c r="D2789" s="11" t="s">
        <v>6098</v>
      </c>
      <c r="E2789" s="11" t="s">
        <v>6180</v>
      </c>
      <c r="F2789" s="12">
        <v>610</v>
      </c>
      <c r="G2789" s="12">
        <v>91</v>
      </c>
      <c r="H2789" s="13">
        <v>0.15140000000000001</v>
      </c>
      <c r="I2789" s="14">
        <v>1.1666409600000001</v>
      </c>
      <c r="J2789" s="15">
        <v>0.8</v>
      </c>
      <c r="K2789" s="16" t="s">
        <v>331</v>
      </c>
      <c r="L2789" t="str">
        <f t="shared" si="43"/>
        <v>none</v>
      </c>
    </row>
    <row r="2790" spans="1:12" x14ac:dyDescent="0.3">
      <c r="A2790" s="11" t="s">
        <v>6181</v>
      </c>
      <c r="B2790" s="11" t="s">
        <v>292</v>
      </c>
      <c r="C2790" s="11" t="s">
        <v>6097</v>
      </c>
      <c r="D2790" s="11" t="s">
        <v>6098</v>
      </c>
      <c r="E2790" s="11" t="s">
        <v>6182</v>
      </c>
      <c r="F2790" s="12">
        <v>31</v>
      </c>
      <c r="G2790" s="12">
        <v>8</v>
      </c>
      <c r="H2790" s="13">
        <v>0.44090000000000001</v>
      </c>
      <c r="I2790" s="14">
        <v>1.0799575800000001</v>
      </c>
      <c r="J2790" s="15">
        <v>0.8</v>
      </c>
      <c r="K2790" s="16" t="s">
        <v>297</v>
      </c>
      <c r="L2790" t="str">
        <f t="shared" si="43"/>
        <v>none</v>
      </c>
    </row>
    <row r="2791" spans="1:12" x14ac:dyDescent="0.3">
      <c r="A2791" s="11" t="s">
        <v>6183</v>
      </c>
      <c r="B2791" s="11" t="s">
        <v>292</v>
      </c>
      <c r="C2791" s="11" t="s">
        <v>6097</v>
      </c>
      <c r="D2791" s="11" t="s">
        <v>6098</v>
      </c>
      <c r="E2791" s="11" t="s">
        <v>6184</v>
      </c>
      <c r="F2791" s="12">
        <v>70</v>
      </c>
      <c r="G2791" s="12">
        <v>23</v>
      </c>
      <c r="H2791" s="13">
        <v>0.38540000000000002</v>
      </c>
      <c r="I2791" s="14">
        <v>1.2238139800000001</v>
      </c>
      <c r="J2791" s="15">
        <v>0.8</v>
      </c>
      <c r="K2791" s="16" t="s">
        <v>297</v>
      </c>
      <c r="L2791" t="str">
        <f t="shared" si="43"/>
        <v>none</v>
      </c>
    </row>
    <row r="2792" spans="1:12" x14ac:dyDescent="0.3">
      <c r="A2792" s="11" t="s">
        <v>6185</v>
      </c>
      <c r="B2792" s="11" t="s">
        <v>292</v>
      </c>
      <c r="C2792" s="11" t="s">
        <v>6097</v>
      </c>
      <c r="D2792" s="11" t="s">
        <v>6098</v>
      </c>
      <c r="E2792" s="11" t="s">
        <v>6186</v>
      </c>
      <c r="F2792" s="12">
        <v>818</v>
      </c>
      <c r="G2792" s="12">
        <v>123</v>
      </c>
      <c r="H2792" s="13">
        <v>0.43769999999999998</v>
      </c>
      <c r="I2792" s="14">
        <v>1.0575707599999999</v>
      </c>
      <c r="J2792" s="15">
        <v>0.8</v>
      </c>
      <c r="K2792" s="16" t="s">
        <v>331</v>
      </c>
      <c r="L2792" t="str">
        <f t="shared" si="43"/>
        <v>none</v>
      </c>
    </row>
    <row r="2793" spans="1:12" x14ac:dyDescent="0.3">
      <c r="A2793" s="11" t="s">
        <v>6187</v>
      </c>
      <c r="B2793" s="11" t="s">
        <v>292</v>
      </c>
      <c r="C2793" s="11" t="s">
        <v>6097</v>
      </c>
      <c r="D2793" s="11" t="s">
        <v>6098</v>
      </c>
      <c r="E2793" s="11" t="s">
        <v>6188</v>
      </c>
      <c r="F2793" s="12">
        <v>1936</v>
      </c>
      <c r="G2793" s="12">
        <v>290</v>
      </c>
      <c r="H2793" s="13">
        <v>0.55030000000000001</v>
      </c>
      <c r="I2793" s="14">
        <v>1.59995094</v>
      </c>
      <c r="J2793" s="15">
        <v>0.8</v>
      </c>
      <c r="K2793" s="16" t="s">
        <v>331</v>
      </c>
      <c r="L2793" t="str">
        <f t="shared" si="43"/>
        <v>none</v>
      </c>
    </row>
    <row r="2794" spans="1:12" x14ac:dyDescent="0.3">
      <c r="A2794" s="11" t="s">
        <v>6189</v>
      </c>
      <c r="B2794" s="11" t="s">
        <v>292</v>
      </c>
      <c r="C2794" s="11" t="s">
        <v>6097</v>
      </c>
      <c r="D2794" s="11" t="s">
        <v>6098</v>
      </c>
      <c r="E2794" s="11" t="s">
        <v>6190</v>
      </c>
      <c r="F2794" s="12">
        <v>236</v>
      </c>
      <c r="G2794" s="12">
        <v>59</v>
      </c>
      <c r="H2794" s="13">
        <v>0.41039999999999999</v>
      </c>
      <c r="I2794" s="14">
        <v>1.1722828700000001</v>
      </c>
      <c r="J2794" s="15">
        <v>0.8</v>
      </c>
      <c r="K2794" s="16" t="s">
        <v>297</v>
      </c>
      <c r="L2794" t="str">
        <f t="shared" si="43"/>
        <v>none</v>
      </c>
    </row>
    <row r="2795" spans="1:12" x14ac:dyDescent="0.3">
      <c r="A2795" s="11" t="s">
        <v>6191</v>
      </c>
      <c r="B2795" s="11" t="s">
        <v>292</v>
      </c>
      <c r="C2795" s="11" t="s">
        <v>6097</v>
      </c>
      <c r="D2795" s="11" t="s">
        <v>6098</v>
      </c>
      <c r="E2795" s="11" t="s">
        <v>6192</v>
      </c>
      <c r="F2795" s="12">
        <v>48</v>
      </c>
      <c r="G2795" s="12">
        <v>14</v>
      </c>
      <c r="H2795" s="13">
        <v>0.34770000000000001</v>
      </c>
      <c r="I2795" s="14">
        <v>1.08309078</v>
      </c>
      <c r="J2795" s="15">
        <v>0.8</v>
      </c>
      <c r="K2795" s="16" t="s">
        <v>297</v>
      </c>
      <c r="L2795" t="str">
        <f t="shared" si="43"/>
        <v>none</v>
      </c>
    </row>
    <row r="2796" spans="1:12" x14ac:dyDescent="0.3">
      <c r="A2796" s="11" t="s">
        <v>6193</v>
      </c>
      <c r="B2796" s="11" t="s">
        <v>292</v>
      </c>
      <c r="C2796" s="11" t="s">
        <v>6097</v>
      </c>
      <c r="D2796" s="11" t="s">
        <v>6098</v>
      </c>
      <c r="E2796" s="11" t="s">
        <v>6194</v>
      </c>
      <c r="F2796" s="12">
        <v>173</v>
      </c>
      <c r="G2796" s="12">
        <v>52</v>
      </c>
      <c r="H2796" s="13">
        <v>0.38009999999999999</v>
      </c>
      <c r="I2796" s="14">
        <v>1.2394606399999999</v>
      </c>
      <c r="J2796" s="15">
        <v>0.8</v>
      </c>
      <c r="K2796" s="16" t="s">
        <v>710</v>
      </c>
      <c r="L2796" t="str">
        <f t="shared" si="43"/>
        <v>none</v>
      </c>
    </row>
    <row r="2797" spans="1:12" x14ac:dyDescent="0.3">
      <c r="A2797" s="11" t="s">
        <v>6195</v>
      </c>
      <c r="B2797" s="11" t="s">
        <v>292</v>
      </c>
      <c r="C2797" s="11" t="s">
        <v>6097</v>
      </c>
      <c r="D2797" s="11" t="s">
        <v>6098</v>
      </c>
      <c r="E2797" s="11" t="s">
        <v>6196</v>
      </c>
      <c r="F2797" s="12">
        <v>8</v>
      </c>
      <c r="G2797" s="12">
        <v>2</v>
      </c>
      <c r="H2797" s="13">
        <v>0.42270000000000002</v>
      </c>
      <c r="I2797" s="14">
        <v>1.00678158</v>
      </c>
      <c r="J2797" s="15">
        <v>0.8</v>
      </c>
      <c r="K2797" s="16" t="s">
        <v>331</v>
      </c>
      <c r="L2797" t="str">
        <f t="shared" si="43"/>
        <v>none</v>
      </c>
    </row>
    <row r="2798" spans="1:12" x14ac:dyDescent="0.3">
      <c r="A2798" s="18" t="s">
        <v>6197</v>
      </c>
      <c r="B2798" s="11" t="s">
        <v>292</v>
      </c>
      <c r="C2798" s="11" t="s">
        <v>6097</v>
      </c>
      <c r="D2798" s="11" t="s">
        <v>6098</v>
      </c>
      <c r="E2798" s="11" t="s">
        <v>6198</v>
      </c>
      <c r="F2798" s="12">
        <v>121</v>
      </c>
      <c r="G2798" s="12">
        <v>30</v>
      </c>
      <c r="H2798" s="13">
        <v>0.24479999999999999</v>
      </c>
      <c r="I2798" s="14">
        <v>1.0467427300000001</v>
      </c>
      <c r="J2798" s="15">
        <v>0.8</v>
      </c>
      <c r="K2798" s="16" t="s">
        <v>297</v>
      </c>
      <c r="L2798" t="str">
        <f t="shared" si="43"/>
        <v>none</v>
      </c>
    </row>
    <row r="2799" spans="1:12" x14ac:dyDescent="0.3">
      <c r="A2799" s="11" t="s">
        <v>6199</v>
      </c>
      <c r="B2799" s="11" t="s">
        <v>292</v>
      </c>
      <c r="C2799" s="11" t="s">
        <v>6097</v>
      </c>
      <c r="D2799" s="11" t="s">
        <v>6098</v>
      </c>
      <c r="E2799" s="11" t="s">
        <v>6200</v>
      </c>
      <c r="F2799" s="12">
        <v>25</v>
      </c>
      <c r="G2799" s="12">
        <v>6</v>
      </c>
      <c r="H2799" s="13">
        <v>0.38850000000000001</v>
      </c>
      <c r="I2799" s="14">
        <v>1.0615427399999999</v>
      </c>
      <c r="J2799" s="15">
        <v>0.8</v>
      </c>
      <c r="K2799" s="16" t="s">
        <v>297</v>
      </c>
      <c r="L2799" t="str">
        <f t="shared" si="43"/>
        <v>none</v>
      </c>
    </row>
    <row r="2800" spans="1:12" x14ac:dyDescent="0.3">
      <c r="A2800" s="11" t="s">
        <v>6201</v>
      </c>
      <c r="B2800" s="11" t="s">
        <v>292</v>
      </c>
      <c r="C2800" s="11" t="s">
        <v>6097</v>
      </c>
      <c r="D2800" s="11" t="s">
        <v>6098</v>
      </c>
      <c r="E2800" s="11" t="s">
        <v>6202</v>
      </c>
      <c r="F2800" s="12">
        <v>388</v>
      </c>
      <c r="G2800" s="12">
        <v>97</v>
      </c>
      <c r="H2800" s="13">
        <v>0.34739999999999999</v>
      </c>
      <c r="I2800" s="14">
        <v>1.08482057</v>
      </c>
      <c r="J2800" s="15">
        <v>0.8</v>
      </c>
      <c r="K2800" s="16" t="s">
        <v>331</v>
      </c>
      <c r="L2800" t="str">
        <f t="shared" si="43"/>
        <v>none</v>
      </c>
    </row>
    <row r="2801" spans="1:12" x14ac:dyDescent="0.3">
      <c r="A2801" s="11" t="s">
        <v>6203</v>
      </c>
      <c r="B2801" s="11" t="s">
        <v>292</v>
      </c>
      <c r="C2801" s="11" t="s">
        <v>6097</v>
      </c>
      <c r="D2801" s="11" t="s">
        <v>6098</v>
      </c>
      <c r="E2801" s="11" t="s">
        <v>6204</v>
      </c>
      <c r="F2801" s="12">
        <v>1628</v>
      </c>
      <c r="G2801" s="12">
        <v>244</v>
      </c>
      <c r="H2801" s="13">
        <v>0.55879999999999996</v>
      </c>
      <c r="I2801" s="14">
        <v>1.0750995999999999</v>
      </c>
      <c r="J2801" s="15">
        <v>0.8</v>
      </c>
      <c r="K2801" s="16" t="s">
        <v>331</v>
      </c>
      <c r="L2801" t="str">
        <f t="shared" si="43"/>
        <v>none</v>
      </c>
    </row>
    <row r="2802" spans="1:12" x14ac:dyDescent="0.3">
      <c r="A2802" s="11" t="s">
        <v>6205</v>
      </c>
      <c r="B2802" s="11" t="s">
        <v>292</v>
      </c>
      <c r="C2802" s="11" t="s">
        <v>6097</v>
      </c>
      <c r="D2802" s="11" t="s">
        <v>6098</v>
      </c>
      <c r="E2802" s="11" t="s">
        <v>6206</v>
      </c>
      <c r="F2802" s="12">
        <v>315</v>
      </c>
      <c r="G2802" s="12">
        <v>78</v>
      </c>
      <c r="H2802" s="13">
        <v>0.4274</v>
      </c>
      <c r="I2802" s="14">
        <v>1.02277073</v>
      </c>
      <c r="J2802" s="15">
        <v>0.8</v>
      </c>
      <c r="K2802" s="16" t="s">
        <v>331</v>
      </c>
      <c r="L2802" t="str">
        <f t="shared" si="43"/>
        <v>none</v>
      </c>
    </row>
    <row r="2803" spans="1:12" x14ac:dyDescent="0.3">
      <c r="A2803" s="18" t="s">
        <v>6207</v>
      </c>
      <c r="B2803" s="11" t="s">
        <v>292</v>
      </c>
      <c r="C2803" s="11" t="s">
        <v>6097</v>
      </c>
      <c r="D2803" s="11" t="s">
        <v>6098</v>
      </c>
      <c r="E2803" s="11" t="s">
        <v>6208</v>
      </c>
      <c r="F2803" s="12">
        <v>45</v>
      </c>
      <c r="G2803" s="12">
        <v>11</v>
      </c>
      <c r="H2803" s="13">
        <v>0.46329999999999999</v>
      </c>
      <c r="I2803" s="14">
        <v>1.08803428</v>
      </c>
      <c r="J2803" s="15">
        <v>0.8</v>
      </c>
      <c r="K2803" s="16" t="s">
        <v>297</v>
      </c>
      <c r="L2803" t="str">
        <f t="shared" si="43"/>
        <v>none</v>
      </c>
    </row>
    <row r="2804" spans="1:12" x14ac:dyDescent="0.3">
      <c r="A2804" s="11" t="s">
        <v>6209</v>
      </c>
      <c r="B2804" s="11" t="s">
        <v>292</v>
      </c>
      <c r="C2804" s="11" t="s">
        <v>6097</v>
      </c>
      <c r="D2804" s="11" t="s">
        <v>6098</v>
      </c>
      <c r="E2804" s="11" t="s">
        <v>6210</v>
      </c>
      <c r="F2804" s="12">
        <v>61</v>
      </c>
      <c r="G2804" s="12">
        <v>20</v>
      </c>
      <c r="H2804" s="13">
        <v>0.35260000000000002</v>
      </c>
      <c r="I2804" s="14">
        <v>1.17399063</v>
      </c>
      <c r="J2804" s="15">
        <v>0.8</v>
      </c>
      <c r="K2804" s="16" t="s">
        <v>297</v>
      </c>
      <c r="L2804" t="str">
        <f t="shared" si="43"/>
        <v>none</v>
      </c>
    </row>
    <row r="2805" spans="1:12" x14ac:dyDescent="0.3">
      <c r="A2805" s="11" t="s">
        <v>6211</v>
      </c>
      <c r="B2805" s="11" t="s">
        <v>292</v>
      </c>
      <c r="C2805" s="11" t="s">
        <v>6097</v>
      </c>
      <c r="D2805" s="11" t="s">
        <v>6098</v>
      </c>
      <c r="E2805" s="11" t="s">
        <v>6212</v>
      </c>
      <c r="F2805" s="12">
        <v>218</v>
      </c>
      <c r="G2805" s="12">
        <v>54</v>
      </c>
      <c r="H2805" s="13">
        <v>0.42249999999999999</v>
      </c>
      <c r="I2805" s="14">
        <v>1.1077028799999999</v>
      </c>
      <c r="J2805" s="15">
        <v>0.8</v>
      </c>
      <c r="K2805" s="16" t="s">
        <v>331</v>
      </c>
      <c r="L2805" t="str">
        <f t="shared" si="43"/>
        <v>none</v>
      </c>
    </row>
    <row r="2806" spans="1:12" x14ac:dyDescent="0.3">
      <c r="A2806" s="11" t="s">
        <v>6213</v>
      </c>
      <c r="B2806" s="11" t="s">
        <v>292</v>
      </c>
      <c r="C2806" s="11" t="s">
        <v>6097</v>
      </c>
      <c r="D2806" s="11" t="s">
        <v>6098</v>
      </c>
      <c r="E2806" s="11" t="s">
        <v>6214</v>
      </c>
      <c r="F2806" s="12">
        <v>388</v>
      </c>
      <c r="G2806" s="12">
        <v>97</v>
      </c>
      <c r="H2806" s="13">
        <v>0.37380000000000002</v>
      </c>
      <c r="I2806" s="14">
        <v>1.07749275</v>
      </c>
      <c r="J2806" s="15">
        <v>0.8</v>
      </c>
      <c r="K2806" s="16" t="s">
        <v>297</v>
      </c>
      <c r="L2806" t="str">
        <f t="shared" si="43"/>
        <v>none</v>
      </c>
    </row>
    <row r="2807" spans="1:12" x14ac:dyDescent="0.3">
      <c r="A2807" s="11" t="s">
        <v>6215</v>
      </c>
      <c r="B2807" s="11" t="s">
        <v>292</v>
      </c>
      <c r="C2807" s="11" t="s">
        <v>6097</v>
      </c>
      <c r="D2807" s="11" t="s">
        <v>6098</v>
      </c>
      <c r="E2807" s="11" t="s">
        <v>6216</v>
      </c>
      <c r="F2807" s="12">
        <v>82</v>
      </c>
      <c r="G2807" s="12">
        <v>25</v>
      </c>
      <c r="H2807" s="13">
        <v>0.31530000000000002</v>
      </c>
      <c r="I2807" s="14">
        <v>1.0821239499999999</v>
      </c>
      <c r="J2807" s="15">
        <v>0.8</v>
      </c>
      <c r="K2807" s="16" t="s">
        <v>297</v>
      </c>
      <c r="L2807" t="str">
        <f t="shared" si="43"/>
        <v>none</v>
      </c>
    </row>
    <row r="2808" spans="1:12" x14ac:dyDescent="0.3">
      <c r="A2808" s="11" t="s">
        <v>6217</v>
      </c>
      <c r="B2808" s="11" t="s">
        <v>292</v>
      </c>
      <c r="C2808" s="11" t="s">
        <v>6097</v>
      </c>
      <c r="D2808" s="11" t="s">
        <v>6098</v>
      </c>
      <c r="E2808" s="11" t="s">
        <v>6218</v>
      </c>
      <c r="F2808" s="12">
        <v>307</v>
      </c>
      <c r="G2808" s="12">
        <v>76</v>
      </c>
      <c r="H2808" s="13">
        <v>0.30109999999999998</v>
      </c>
      <c r="I2808" s="14">
        <v>1.0676575500000001</v>
      </c>
      <c r="J2808" s="15">
        <v>0.8</v>
      </c>
      <c r="K2808" s="16" t="s">
        <v>331</v>
      </c>
      <c r="L2808" t="str">
        <f t="shared" si="43"/>
        <v>none</v>
      </c>
    </row>
    <row r="2809" spans="1:12" x14ac:dyDescent="0.3">
      <c r="A2809" s="11" t="s">
        <v>6219</v>
      </c>
      <c r="B2809" s="11" t="s">
        <v>292</v>
      </c>
      <c r="C2809" s="11" t="s">
        <v>6097</v>
      </c>
      <c r="D2809" s="11" t="s">
        <v>6098</v>
      </c>
      <c r="E2809" s="11" t="s">
        <v>6220</v>
      </c>
      <c r="F2809" s="12">
        <v>9</v>
      </c>
      <c r="G2809" s="12">
        <v>2</v>
      </c>
      <c r="H2809" s="13">
        <v>0.3347</v>
      </c>
      <c r="I2809" s="14">
        <v>1.04625517</v>
      </c>
      <c r="J2809" s="15">
        <v>0.8</v>
      </c>
      <c r="K2809" s="16" t="s">
        <v>331</v>
      </c>
      <c r="L2809" t="str">
        <f t="shared" si="43"/>
        <v>none</v>
      </c>
    </row>
    <row r="2810" spans="1:12" x14ac:dyDescent="0.3">
      <c r="A2810" s="11" t="s">
        <v>6221</v>
      </c>
      <c r="B2810" s="11" t="s">
        <v>292</v>
      </c>
      <c r="C2810" s="11" t="s">
        <v>6097</v>
      </c>
      <c r="D2810" s="11" t="s">
        <v>6098</v>
      </c>
      <c r="E2810" s="11" t="s">
        <v>6222</v>
      </c>
      <c r="F2810" s="12">
        <v>1304</v>
      </c>
      <c r="G2810" s="12">
        <v>196</v>
      </c>
      <c r="H2810" s="13">
        <v>0.51980000000000004</v>
      </c>
      <c r="I2810" s="14">
        <v>1.3761610900000001</v>
      </c>
      <c r="J2810" s="15">
        <v>0.8</v>
      </c>
      <c r="K2810" s="16" t="s">
        <v>331</v>
      </c>
      <c r="L2810" t="str">
        <f t="shared" si="43"/>
        <v>none</v>
      </c>
    </row>
    <row r="2811" spans="1:12" x14ac:dyDescent="0.3">
      <c r="A2811" s="11" t="s">
        <v>6223</v>
      </c>
      <c r="B2811" s="11" t="s">
        <v>292</v>
      </c>
      <c r="C2811" s="11" t="s">
        <v>6097</v>
      </c>
      <c r="D2811" s="11" t="s">
        <v>6098</v>
      </c>
      <c r="E2811" s="11" t="s">
        <v>6224</v>
      </c>
      <c r="F2811" s="12">
        <v>794</v>
      </c>
      <c r="G2811" s="12">
        <v>198</v>
      </c>
      <c r="H2811" s="13">
        <v>0.1903</v>
      </c>
      <c r="I2811" s="14">
        <v>1.1954367299999999</v>
      </c>
      <c r="J2811" s="15">
        <v>0.8</v>
      </c>
      <c r="K2811" s="16" t="s">
        <v>331</v>
      </c>
      <c r="L2811" t="str">
        <f t="shared" si="43"/>
        <v>none</v>
      </c>
    </row>
    <row r="2812" spans="1:12" x14ac:dyDescent="0.3">
      <c r="A2812" s="11" t="s">
        <v>6225</v>
      </c>
      <c r="B2812" s="11" t="s">
        <v>292</v>
      </c>
      <c r="C2812" s="11" t="s">
        <v>6097</v>
      </c>
      <c r="D2812" s="11" t="s">
        <v>6098</v>
      </c>
      <c r="E2812" s="11" t="s">
        <v>6226</v>
      </c>
      <c r="F2812" s="12">
        <v>370</v>
      </c>
      <c r="G2812" s="12">
        <v>92</v>
      </c>
      <c r="H2812" s="13">
        <v>0.36659999999999998</v>
      </c>
      <c r="I2812" s="14">
        <v>1.0807563899999999</v>
      </c>
      <c r="J2812" s="15">
        <v>0.8</v>
      </c>
      <c r="K2812" s="16" t="s">
        <v>331</v>
      </c>
      <c r="L2812" t="str">
        <f t="shared" si="43"/>
        <v>none</v>
      </c>
    </row>
    <row r="2813" spans="1:12" x14ac:dyDescent="0.3">
      <c r="A2813" s="11" t="s">
        <v>6227</v>
      </c>
      <c r="B2813" s="11" t="s">
        <v>292</v>
      </c>
      <c r="C2813" s="11" t="s">
        <v>6097</v>
      </c>
      <c r="D2813" s="11" t="s">
        <v>6098</v>
      </c>
      <c r="E2813" s="11" t="s">
        <v>6228</v>
      </c>
      <c r="F2813" s="12">
        <v>189</v>
      </c>
      <c r="G2813" s="12">
        <v>53</v>
      </c>
      <c r="H2813" s="13">
        <v>0.3967</v>
      </c>
      <c r="I2813" s="14">
        <v>1.10148505</v>
      </c>
      <c r="J2813" s="15">
        <v>0.8</v>
      </c>
      <c r="K2813" s="16" t="s">
        <v>297</v>
      </c>
      <c r="L2813" t="str">
        <f t="shared" si="43"/>
        <v>none</v>
      </c>
    </row>
    <row r="2814" spans="1:12" x14ac:dyDescent="0.3">
      <c r="A2814" s="11" t="s">
        <v>6229</v>
      </c>
      <c r="B2814" s="11" t="s">
        <v>292</v>
      </c>
      <c r="C2814" s="11" t="s">
        <v>6097</v>
      </c>
      <c r="D2814" s="11" t="s">
        <v>6098</v>
      </c>
      <c r="E2814" s="11" t="s">
        <v>6230</v>
      </c>
      <c r="F2814" s="12">
        <v>716</v>
      </c>
      <c r="G2814" s="12">
        <v>107</v>
      </c>
      <c r="H2814" s="13">
        <v>0.41289999999999999</v>
      </c>
      <c r="I2814" s="14">
        <v>1.0201861299999999</v>
      </c>
      <c r="J2814" s="15">
        <v>0.8</v>
      </c>
      <c r="K2814" s="16" t="s">
        <v>331</v>
      </c>
      <c r="L2814" t="str">
        <f t="shared" si="43"/>
        <v>none</v>
      </c>
    </row>
    <row r="2815" spans="1:12" x14ac:dyDescent="0.3">
      <c r="A2815" s="11" t="s">
        <v>6231</v>
      </c>
      <c r="B2815" s="11" t="s">
        <v>292</v>
      </c>
      <c r="C2815" s="11" t="s">
        <v>6097</v>
      </c>
      <c r="D2815" s="11" t="s">
        <v>6098</v>
      </c>
      <c r="E2815" s="11" t="s">
        <v>6232</v>
      </c>
      <c r="F2815" s="12">
        <v>1088</v>
      </c>
      <c r="G2815" s="12">
        <v>163</v>
      </c>
      <c r="H2815" s="13">
        <v>0.48530000000000001</v>
      </c>
      <c r="I2815" s="14">
        <v>1.0808910899999999</v>
      </c>
      <c r="J2815" s="15">
        <v>0.8</v>
      </c>
      <c r="K2815" s="16" t="s">
        <v>331</v>
      </c>
      <c r="L2815" t="str">
        <f t="shared" si="43"/>
        <v>none</v>
      </c>
    </row>
    <row r="2816" spans="1:12" x14ac:dyDescent="0.3">
      <c r="A2816" s="11" t="s">
        <v>6233</v>
      </c>
      <c r="B2816" s="11" t="s">
        <v>292</v>
      </c>
      <c r="C2816" s="11" t="s">
        <v>6097</v>
      </c>
      <c r="D2816" s="11" t="s">
        <v>6098</v>
      </c>
      <c r="E2816" s="11" t="s">
        <v>6234</v>
      </c>
      <c r="F2816" s="12">
        <v>400</v>
      </c>
      <c r="G2816" s="12">
        <v>60</v>
      </c>
      <c r="H2816" s="13">
        <v>0.46279999999999999</v>
      </c>
      <c r="I2816" s="14">
        <v>1.0427453499999999</v>
      </c>
      <c r="J2816" s="15">
        <v>0.8</v>
      </c>
      <c r="K2816" s="16" t="s">
        <v>331</v>
      </c>
      <c r="L2816" t="str">
        <f t="shared" si="43"/>
        <v>none</v>
      </c>
    </row>
    <row r="2817" spans="1:12" x14ac:dyDescent="0.3">
      <c r="A2817" s="11" t="s">
        <v>6235</v>
      </c>
      <c r="B2817" s="11" t="s">
        <v>292</v>
      </c>
      <c r="C2817" s="11" t="s">
        <v>6097</v>
      </c>
      <c r="D2817" s="11" t="s">
        <v>6098</v>
      </c>
      <c r="E2817" s="11" t="s">
        <v>6236</v>
      </c>
      <c r="F2817" s="12">
        <v>44</v>
      </c>
      <c r="G2817" s="12">
        <v>11</v>
      </c>
      <c r="H2817" s="13">
        <v>0.35049999999999998</v>
      </c>
      <c r="I2817" s="14">
        <v>1.07878725</v>
      </c>
      <c r="J2817" s="15">
        <v>0.8</v>
      </c>
      <c r="K2817" s="16" t="s">
        <v>297</v>
      </c>
      <c r="L2817" t="str">
        <f t="shared" si="43"/>
        <v>none</v>
      </c>
    </row>
    <row r="2818" spans="1:12" x14ac:dyDescent="0.3">
      <c r="A2818" s="11" t="s">
        <v>6237</v>
      </c>
      <c r="B2818" s="11" t="s">
        <v>292</v>
      </c>
      <c r="C2818" s="11" t="s">
        <v>6097</v>
      </c>
      <c r="D2818" s="11" t="s">
        <v>6098</v>
      </c>
      <c r="E2818" s="11" t="s">
        <v>6238</v>
      </c>
      <c r="F2818" s="12">
        <v>176</v>
      </c>
      <c r="G2818" s="12">
        <v>44</v>
      </c>
      <c r="H2818" s="13">
        <v>0.33800000000000002</v>
      </c>
      <c r="I2818" s="14">
        <v>1.1617687299999999</v>
      </c>
      <c r="J2818" s="15">
        <v>0.8</v>
      </c>
      <c r="K2818" s="16" t="s">
        <v>297</v>
      </c>
      <c r="L2818" t="str">
        <f t="shared" si="43"/>
        <v>none</v>
      </c>
    </row>
    <row r="2819" spans="1:12" x14ac:dyDescent="0.3">
      <c r="A2819" s="18" t="s">
        <v>6239</v>
      </c>
      <c r="B2819" s="11" t="s">
        <v>292</v>
      </c>
      <c r="C2819" s="11" t="s">
        <v>6097</v>
      </c>
      <c r="D2819" s="11" t="s">
        <v>6098</v>
      </c>
      <c r="E2819" s="11" t="s">
        <v>6240</v>
      </c>
      <c r="F2819" s="12">
        <v>32</v>
      </c>
      <c r="G2819" s="12">
        <v>8</v>
      </c>
      <c r="H2819" s="13">
        <v>0.39510000000000001</v>
      </c>
      <c r="I2819" s="14">
        <v>1.06347426</v>
      </c>
      <c r="J2819" s="15">
        <v>0.8</v>
      </c>
      <c r="K2819" s="16" t="s">
        <v>297</v>
      </c>
      <c r="L2819" t="str">
        <f t="shared" ref="L2819:L2882" si="44">IFERROR(VLOOKUP(C2819,$O$2:$P$21,2,FALSE),"none")</f>
        <v>none</v>
      </c>
    </row>
    <row r="2820" spans="1:12" x14ac:dyDescent="0.3">
      <c r="A2820" s="18" t="s">
        <v>6241</v>
      </c>
      <c r="B2820" s="11" t="s">
        <v>292</v>
      </c>
      <c r="C2820" s="11" t="s">
        <v>6097</v>
      </c>
      <c r="D2820" s="11" t="s">
        <v>6098</v>
      </c>
      <c r="E2820" s="11" t="s">
        <v>6242</v>
      </c>
      <c r="F2820" s="12">
        <v>23</v>
      </c>
      <c r="G2820" s="12">
        <v>6</v>
      </c>
      <c r="H2820" s="13">
        <v>0.41899999999999998</v>
      </c>
      <c r="I2820" s="14">
        <v>1.0686274499999999</v>
      </c>
      <c r="J2820" s="15">
        <v>0.8</v>
      </c>
      <c r="K2820" s="16" t="s">
        <v>297</v>
      </c>
      <c r="L2820" t="str">
        <f t="shared" si="44"/>
        <v>none</v>
      </c>
    </row>
    <row r="2821" spans="1:12" x14ac:dyDescent="0.3">
      <c r="A2821" s="18" t="s">
        <v>6243</v>
      </c>
      <c r="B2821" s="11" t="s">
        <v>292</v>
      </c>
      <c r="C2821" s="11" t="s">
        <v>6097</v>
      </c>
      <c r="D2821" s="11" t="s">
        <v>6098</v>
      </c>
      <c r="E2821" s="11" t="s">
        <v>6244</v>
      </c>
      <c r="F2821" s="12">
        <v>74</v>
      </c>
      <c r="G2821" s="12">
        <v>11</v>
      </c>
      <c r="H2821" s="13">
        <v>0.44</v>
      </c>
      <c r="I2821" s="14">
        <v>1.1781555500000001</v>
      </c>
      <c r="J2821" s="15">
        <v>0.8</v>
      </c>
      <c r="K2821" s="16" t="s">
        <v>331</v>
      </c>
      <c r="L2821" t="str">
        <f t="shared" si="44"/>
        <v>none</v>
      </c>
    </row>
    <row r="2822" spans="1:12" x14ac:dyDescent="0.3">
      <c r="A2822" s="11" t="s">
        <v>6245</v>
      </c>
      <c r="B2822" s="11" t="s">
        <v>292</v>
      </c>
      <c r="C2822" s="11" t="s">
        <v>6097</v>
      </c>
      <c r="D2822" s="11" t="s">
        <v>6098</v>
      </c>
      <c r="E2822" s="11" t="s">
        <v>6246</v>
      </c>
      <c r="F2822" s="12">
        <v>19</v>
      </c>
      <c r="G2822" s="12">
        <v>5</v>
      </c>
      <c r="H2822" s="13">
        <v>0.25530000000000003</v>
      </c>
      <c r="I2822" s="14">
        <v>1.05137572</v>
      </c>
      <c r="J2822" s="15">
        <v>0.8</v>
      </c>
      <c r="K2822" s="16" t="s">
        <v>297</v>
      </c>
      <c r="L2822" t="str">
        <f t="shared" si="44"/>
        <v>none</v>
      </c>
    </row>
    <row r="2823" spans="1:12" x14ac:dyDescent="0.3">
      <c r="A2823" s="11" t="s">
        <v>6247</v>
      </c>
      <c r="B2823" s="11" t="s">
        <v>292</v>
      </c>
      <c r="C2823" s="11" t="s">
        <v>6097</v>
      </c>
      <c r="D2823" s="11" t="s">
        <v>6098</v>
      </c>
      <c r="E2823" s="11" t="s">
        <v>6248</v>
      </c>
      <c r="F2823" s="12">
        <v>18</v>
      </c>
      <c r="G2823" s="12">
        <v>1</v>
      </c>
      <c r="H2823" s="13">
        <v>0.31359999999999999</v>
      </c>
      <c r="I2823" s="14">
        <v>0.96069612000000004</v>
      </c>
      <c r="J2823" s="15">
        <v>0.8</v>
      </c>
      <c r="K2823" s="16" t="s">
        <v>370</v>
      </c>
      <c r="L2823" t="str">
        <f t="shared" si="44"/>
        <v>none</v>
      </c>
    </row>
    <row r="2824" spans="1:12" x14ac:dyDescent="0.3">
      <c r="A2824" s="11" t="s">
        <v>6249</v>
      </c>
      <c r="B2824" s="11" t="s">
        <v>292</v>
      </c>
      <c r="C2824" s="11" t="s">
        <v>6097</v>
      </c>
      <c r="D2824" s="11" t="s">
        <v>6098</v>
      </c>
      <c r="E2824" s="11" t="s">
        <v>6250</v>
      </c>
      <c r="F2824" s="12">
        <v>235</v>
      </c>
      <c r="G2824" s="12">
        <v>58</v>
      </c>
      <c r="H2824" s="13">
        <v>0.28179999999999999</v>
      </c>
      <c r="I2824" s="14">
        <v>1.0737584899999999</v>
      </c>
      <c r="J2824" s="15">
        <v>0.8</v>
      </c>
      <c r="K2824" s="16" t="s">
        <v>331</v>
      </c>
      <c r="L2824" t="str">
        <f t="shared" si="44"/>
        <v>none</v>
      </c>
    </row>
    <row r="2825" spans="1:12" x14ac:dyDescent="0.3">
      <c r="A2825" s="11" t="s">
        <v>6251</v>
      </c>
      <c r="B2825" s="11" t="s">
        <v>292</v>
      </c>
      <c r="C2825" s="11" t="s">
        <v>6097</v>
      </c>
      <c r="D2825" s="11" t="s">
        <v>6098</v>
      </c>
      <c r="E2825" s="11" t="s">
        <v>6252</v>
      </c>
      <c r="F2825" s="12">
        <v>31</v>
      </c>
      <c r="G2825" s="12">
        <v>8</v>
      </c>
      <c r="H2825" s="13">
        <v>0.27500000000000002</v>
      </c>
      <c r="I2825" s="14">
        <v>1.0398681700000001</v>
      </c>
      <c r="J2825" s="15">
        <v>0.8</v>
      </c>
      <c r="K2825" s="16" t="s">
        <v>297</v>
      </c>
      <c r="L2825" t="str">
        <f t="shared" si="44"/>
        <v>none</v>
      </c>
    </row>
    <row r="2826" spans="1:12" x14ac:dyDescent="0.3">
      <c r="A2826" s="11" t="s">
        <v>6253</v>
      </c>
      <c r="B2826" s="11" t="s">
        <v>292</v>
      </c>
      <c r="C2826" s="11" t="s">
        <v>6097</v>
      </c>
      <c r="D2826" s="11" t="s">
        <v>6098</v>
      </c>
      <c r="E2826" s="11" t="s">
        <v>6254</v>
      </c>
      <c r="F2826" s="12">
        <v>43</v>
      </c>
      <c r="G2826" s="12">
        <v>11</v>
      </c>
      <c r="H2826" s="13">
        <v>0.32579999999999998</v>
      </c>
      <c r="I2826" s="14">
        <v>1.08681271</v>
      </c>
      <c r="J2826" s="15">
        <v>0.8</v>
      </c>
      <c r="K2826" s="16" t="s">
        <v>297</v>
      </c>
      <c r="L2826" t="str">
        <f t="shared" si="44"/>
        <v>none</v>
      </c>
    </row>
    <row r="2827" spans="1:12" x14ac:dyDescent="0.3">
      <c r="A2827" s="11" t="s">
        <v>6255</v>
      </c>
      <c r="B2827" s="11" t="s">
        <v>292</v>
      </c>
      <c r="C2827" s="11" t="s">
        <v>6097</v>
      </c>
      <c r="D2827" s="11" t="s">
        <v>6098</v>
      </c>
      <c r="E2827" s="11" t="s">
        <v>6256</v>
      </c>
      <c r="F2827" s="12">
        <v>447</v>
      </c>
      <c r="G2827" s="12">
        <v>67</v>
      </c>
      <c r="H2827" s="13">
        <v>0.41339999999999999</v>
      </c>
      <c r="I2827" s="14">
        <v>1.2693318</v>
      </c>
      <c r="J2827" s="15">
        <v>0.8</v>
      </c>
      <c r="K2827" s="16" t="s">
        <v>331</v>
      </c>
      <c r="L2827" t="str">
        <f t="shared" si="44"/>
        <v>none</v>
      </c>
    </row>
    <row r="2828" spans="1:12" x14ac:dyDescent="0.3">
      <c r="A2828" s="18" t="s">
        <v>6257</v>
      </c>
      <c r="B2828" s="11" t="s">
        <v>292</v>
      </c>
      <c r="C2828" s="11" t="s">
        <v>6097</v>
      </c>
      <c r="D2828" s="11" t="s">
        <v>6098</v>
      </c>
      <c r="E2828" s="11" t="s">
        <v>6258</v>
      </c>
      <c r="F2828" s="12">
        <v>58</v>
      </c>
      <c r="G2828" s="12">
        <v>9</v>
      </c>
      <c r="H2828" s="13">
        <v>0.37459999999999999</v>
      </c>
      <c r="I2828" s="14">
        <v>1.09458915</v>
      </c>
      <c r="J2828" s="15">
        <v>0.8</v>
      </c>
      <c r="K2828" s="16" t="s">
        <v>331</v>
      </c>
      <c r="L2828" t="str">
        <f t="shared" si="44"/>
        <v>none</v>
      </c>
    </row>
    <row r="2829" spans="1:12" x14ac:dyDescent="0.3">
      <c r="A2829" s="11" t="s">
        <v>6259</v>
      </c>
      <c r="B2829" s="11" t="s">
        <v>292</v>
      </c>
      <c r="C2829" s="11" t="s">
        <v>6097</v>
      </c>
      <c r="D2829" s="11" t="s">
        <v>6098</v>
      </c>
      <c r="E2829" s="11" t="s">
        <v>6260</v>
      </c>
      <c r="F2829" s="12">
        <v>552</v>
      </c>
      <c r="G2829" s="12">
        <v>83</v>
      </c>
      <c r="H2829" s="13">
        <v>0.45300000000000001</v>
      </c>
      <c r="I2829" s="14">
        <v>1.24995436</v>
      </c>
      <c r="J2829" s="15">
        <v>0.8</v>
      </c>
      <c r="K2829" s="16" t="s">
        <v>331</v>
      </c>
      <c r="L2829" t="str">
        <f t="shared" si="44"/>
        <v>none</v>
      </c>
    </row>
    <row r="2830" spans="1:12" x14ac:dyDescent="0.3">
      <c r="A2830" s="11" t="s">
        <v>6261</v>
      </c>
      <c r="B2830" s="11" t="s">
        <v>292</v>
      </c>
      <c r="C2830" s="11" t="s">
        <v>6097</v>
      </c>
      <c r="D2830" s="11" t="s">
        <v>6098</v>
      </c>
      <c r="E2830" s="11" t="s">
        <v>6262</v>
      </c>
      <c r="F2830" s="12">
        <v>236</v>
      </c>
      <c r="G2830" s="12">
        <v>59</v>
      </c>
      <c r="H2830" s="13">
        <v>0.46100000000000002</v>
      </c>
      <c r="I2830" s="14">
        <v>1.2515460599999999</v>
      </c>
      <c r="J2830" s="15">
        <v>0.8</v>
      </c>
      <c r="K2830" s="16" t="s">
        <v>297</v>
      </c>
      <c r="L2830" t="str">
        <f t="shared" si="44"/>
        <v>none</v>
      </c>
    </row>
    <row r="2831" spans="1:12" x14ac:dyDescent="0.3">
      <c r="A2831" s="11" t="s">
        <v>6263</v>
      </c>
      <c r="B2831" s="11" t="s">
        <v>292</v>
      </c>
      <c r="C2831" s="11" t="s">
        <v>6097</v>
      </c>
      <c r="D2831" s="11" t="s">
        <v>6098</v>
      </c>
      <c r="E2831" s="11" t="s">
        <v>6264</v>
      </c>
      <c r="F2831" s="12">
        <v>57</v>
      </c>
      <c r="G2831" s="12">
        <v>15</v>
      </c>
      <c r="H2831" s="13">
        <v>0.33800000000000002</v>
      </c>
      <c r="I2831" s="14">
        <v>1.19548378</v>
      </c>
      <c r="J2831" s="15">
        <v>0.8</v>
      </c>
      <c r="K2831" s="16" t="s">
        <v>297</v>
      </c>
      <c r="L2831" t="str">
        <f t="shared" si="44"/>
        <v>none</v>
      </c>
    </row>
    <row r="2832" spans="1:12" x14ac:dyDescent="0.3">
      <c r="A2832" s="11" t="s">
        <v>6265</v>
      </c>
      <c r="B2832" s="11" t="s">
        <v>292</v>
      </c>
      <c r="C2832" s="11" t="s">
        <v>6097</v>
      </c>
      <c r="D2832" s="11" t="s">
        <v>6098</v>
      </c>
      <c r="E2832" s="11" t="s">
        <v>6266</v>
      </c>
      <c r="F2832" s="12">
        <v>338</v>
      </c>
      <c r="G2832" s="12">
        <v>51</v>
      </c>
      <c r="H2832" s="13">
        <v>0.43080000000000002</v>
      </c>
      <c r="I2832" s="14">
        <v>1.01344802</v>
      </c>
      <c r="J2832" s="15">
        <v>0.8</v>
      </c>
      <c r="K2832" s="16" t="s">
        <v>331</v>
      </c>
      <c r="L2832" t="str">
        <f t="shared" si="44"/>
        <v>none</v>
      </c>
    </row>
    <row r="2833" spans="1:12" x14ac:dyDescent="0.3">
      <c r="A2833" s="11" t="s">
        <v>6269</v>
      </c>
      <c r="B2833" s="11" t="s">
        <v>292</v>
      </c>
      <c r="C2833" s="11" t="s">
        <v>6267</v>
      </c>
      <c r="D2833" s="11" t="s">
        <v>6268</v>
      </c>
      <c r="E2833" s="11" t="s">
        <v>6270</v>
      </c>
      <c r="F2833" s="12">
        <v>28</v>
      </c>
      <c r="G2833" s="12">
        <v>7</v>
      </c>
      <c r="H2833" s="13">
        <v>3.5799999999999998E-2</v>
      </c>
      <c r="I2833" s="14">
        <v>0.72941504000000001</v>
      </c>
      <c r="J2833" s="15">
        <v>0.5</v>
      </c>
      <c r="K2833" s="16" t="s">
        <v>331</v>
      </c>
      <c r="L2833" t="str">
        <f t="shared" si="44"/>
        <v>none</v>
      </c>
    </row>
    <row r="2834" spans="1:12" x14ac:dyDescent="0.3">
      <c r="A2834" s="11" t="s">
        <v>6271</v>
      </c>
      <c r="B2834" s="11" t="s">
        <v>292</v>
      </c>
      <c r="C2834" s="11" t="s">
        <v>6267</v>
      </c>
      <c r="D2834" s="11" t="s">
        <v>6268</v>
      </c>
      <c r="E2834" s="11" t="s">
        <v>6272</v>
      </c>
      <c r="F2834" s="12">
        <v>49</v>
      </c>
      <c r="G2834" s="12">
        <v>11</v>
      </c>
      <c r="H2834" s="13">
        <v>7.9000000000000001E-2</v>
      </c>
      <c r="I2834" s="14">
        <v>0.64301050999999998</v>
      </c>
      <c r="J2834" s="15">
        <v>0.5</v>
      </c>
      <c r="K2834" s="16" t="s">
        <v>331</v>
      </c>
      <c r="L2834" t="str">
        <f t="shared" si="44"/>
        <v>none</v>
      </c>
    </row>
    <row r="2835" spans="1:12" x14ac:dyDescent="0.3">
      <c r="A2835" s="18" t="s">
        <v>6273</v>
      </c>
      <c r="B2835" s="11" t="s">
        <v>292</v>
      </c>
      <c r="C2835" s="11" t="s">
        <v>6267</v>
      </c>
      <c r="D2835" s="11" t="s">
        <v>6268</v>
      </c>
      <c r="E2835" s="11" t="s">
        <v>6274</v>
      </c>
      <c r="F2835" s="12">
        <v>65</v>
      </c>
      <c r="G2835" s="12">
        <v>16</v>
      </c>
      <c r="H2835" s="13">
        <v>8.6599999999999996E-2</v>
      </c>
      <c r="I2835" s="14">
        <v>0.69482969000000006</v>
      </c>
      <c r="J2835" s="15">
        <v>0.5</v>
      </c>
      <c r="K2835" s="16" t="s">
        <v>331</v>
      </c>
      <c r="L2835" t="str">
        <f t="shared" si="44"/>
        <v>none</v>
      </c>
    </row>
    <row r="2836" spans="1:12" x14ac:dyDescent="0.3">
      <c r="A2836" s="11" t="s">
        <v>6275</v>
      </c>
      <c r="B2836" s="11" t="s">
        <v>292</v>
      </c>
      <c r="C2836" s="11" t="s">
        <v>6267</v>
      </c>
      <c r="D2836" s="11" t="s">
        <v>6268</v>
      </c>
      <c r="E2836" s="11" t="s">
        <v>6276</v>
      </c>
      <c r="F2836" s="12">
        <v>14</v>
      </c>
      <c r="G2836" s="12">
        <v>3</v>
      </c>
      <c r="H2836" s="13">
        <v>1.8100000000000002E-2</v>
      </c>
      <c r="I2836" s="14">
        <v>0.74573250000000002</v>
      </c>
      <c r="J2836" s="15">
        <v>0.5</v>
      </c>
      <c r="K2836" s="16" t="s">
        <v>297</v>
      </c>
      <c r="L2836" t="str">
        <f t="shared" si="44"/>
        <v>none</v>
      </c>
    </row>
    <row r="2837" spans="1:12" x14ac:dyDescent="0.3">
      <c r="A2837" s="11" t="s">
        <v>6277</v>
      </c>
      <c r="B2837" s="11" t="s">
        <v>292</v>
      </c>
      <c r="C2837" s="11" t="s">
        <v>6267</v>
      </c>
      <c r="D2837" s="11" t="s">
        <v>6268</v>
      </c>
      <c r="E2837" s="11" t="s">
        <v>6278</v>
      </c>
      <c r="F2837" s="12">
        <v>78</v>
      </c>
      <c r="G2837" s="12">
        <v>18</v>
      </c>
      <c r="H2837" s="13">
        <v>0.25790000000000002</v>
      </c>
      <c r="I2837" s="14">
        <v>0.66271024999999995</v>
      </c>
      <c r="J2837" s="15">
        <v>0.4</v>
      </c>
      <c r="K2837" s="16" t="s">
        <v>297</v>
      </c>
      <c r="L2837" t="str">
        <f t="shared" si="44"/>
        <v>none</v>
      </c>
    </row>
    <row r="2838" spans="1:12" x14ac:dyDescent="0.3">
      <c r="A2838" s="11" t="s">
        <v>6279</v>
      </c>
      <c r="B2838" s="11" t="s">
        <v>292</v>
      </c>
      <c r="C2838" s="11" t="s">
        <v>6267</v>
      </c>
      <c r="D2838" s="11" t="s">
        <v>6268</v>
      </c>
      <c r="E2838" s="11" t="s">
        <v>6280</v>
      </c>
      <c r="F2838" s="12">
        <v>29</v>
      </c>
      <c r="G2838" s="12">
        <v>7</v>
      </c>
      <c r="H2838" s="13">
        <v>9.5299999999999996E-2</v>
      </c>
      <c r="I2838" s="14">
        <v>0.65280925999999995</v>
      </c>
      <c r="J2838" s="15">
        <v>0.4</v>
      </c>
      <c r="K2838" s="16" t="s">
        <v>297</v>
      </c>
      <c r="L2838" t="str">
        <f t="shared" si="44"/>
        <v>none</v>
      </c>
    </row>
    <row r="2839" spans="1:12" x14ac:dyDescent="0.3">
      <c r="A2839" s="11" t="s">
        <v>6281</v>
      </c>
      <c r="B2839" s="11" t="s">
        <v>292</v>
      </c>
      <c r="C2839" s="11" t="s">
        <v>6267</v>
      </c>
      <c r="D2839" s="11" t="s">
        <v>6268</v>
      </c>
      <c r="E2839" s="11" t="s">
        <v>6282</v>
      </c>
      <c r="F2839" s="12">
        <v>64</v>
      </c>
      <c r="G2839" s="12">
        <v>14</v>
      </c>
      <c r="H2839" s="13">
        <v>0.107</v>
      </c>
      <c r="I2839" s="14">
        <v>0.63774434000000002</v>
      </c>
      <c r="J2839" s="15">
        <v>0.4</v>
      </c>
      <c r="K2839" s="16" t="s">
        <v>297</v>
      </c>
      <c r="L2839" t="str">
        <f t="shared" si="44"/>
        <v>none</v>
      </c>
    </row>
    <row r="2840" spans="1:12" x14ac:dyDescent="0.3">
      <c r="A2840" s="11" t="s">
        <v>6283</v>
      </c>
      <c r="B2840" s="11" t="s">
        <v>292</v>
      </c>
      <c r="C2840" s="11" t="s">
        <v>6267</v>
      </c>
      <c r="D2840" s="11" t="s">
        <v>6268</v>
      </c>
      <c r="E2840" s="11" t="s">
        <v>6284</v>
      </c>
      <c r="F2840" s="12">
        <v>96</v>
      </c>
      <c r="G2840" s="12">
        <v>22</v>
      </c>
      <c r="H2840" s="13">
        <v>5.0900000000000001E-2</v>
      </c>
      <c r="I2840" s="14">
        <v>0.65711255999999996</v>
      </c>
      <c r="J2840" s="15">
        <v>0.5</v>
      </c>
      <c r="K2840" s="16" t="s">
        <v>297</v>
      </c>
      <c r="L2840" t="str">
        <f t="shared" si="44"/>
        <v>none</v>
      </c>
    </row>
    <row r="2841" spans="1:12" x14ac:dyDescent="0.3">
      <c r="A2841" s="11" t="s">
        <v>6287</v>
      </c>
      <c r="B2841" s="11" t="s">
        <v>292</v>
      </c>
      <c r="C2841" s="11" t="s">
        <v>6285</v>
      </c>
      <c r="D2841" s="11" t="s">
        <v>6286</v>
      </c>
      <c r="E2841" s="11" t="s">
        <v>6288</v>
      </c>
      <c r="F2841" s="12">
        <v>158</v>
      </c>
      <c r="G2841" s="12">
        <v>37</v>
      </c>
      <c r="H2841" s="13">
        <v>0.1047</v>
      </c>
      <c r="I2841" s="14">
        <v>0.84373136000000004</v>
      </c>
      <c r="J2841" s="15">
        <v>0.6</v>
      </c>
      <c r="K2841" s="16" t="s">
        <v>331</v>
      </c>
      <c r="L2841" t="str">
        <f t="shared" si="44"/>
        <v>none</v>
      </c>
    </row>
    <row r="2842" spans="1:12" x14ac:dyDescent="0.3">
      <c r="A2842" s="11" t="s">
        <v>6289</v>
      </c>
      <c r="B2842" s="11" t="s">
        <v>292</v>
      </c>
      <c r="C2842" s="11" t="s">
        <v>6285</v>
      </c>
      <c r="D2842" s="11" t="s">
        <v>6286</v>
      </c>
      <c r="E2842" s="11" t="s">
        <v>6290</v>
      </c>
      <c r="F2842" s="12">
        <v>223</v>
      </c>
      <c r="G2842" s="12">
        <v>49</v>
      </c>
      <c r="H2842" s="13">
        <v>0.20530000000000001</v>
      </c>
      <c r="I2842" s="14">
        <v>0.77895473999999998</v>
      </c>
      <c r="J2842" s="15">
        <v>0.6</v>
      </c>
      <c r="K2842" s="16" t="s">
        <v>331</v>
      </c>
      <c r="L2842" t="str">
        <f t="shared" si="44"/>
        <v>none</v>
      </c>
    </row>
    <row r="2843" spans="1:12" x14ac:dyDescent="0.3">
      <c r="A2843" s="11" t="s">
        <v>6291</v>
      </c>
      <c r="B2843" s="11" t="s">
        <v>292</v>
      </c>
      <c r="C2843" s="11" t="s">
        <v>6285</v>
      </c>
      <c r="D2843" s="11" t="s">
        <v>6286</v>
      </c>
      <c r="E2843" s="11" t="s">
        <v>6292</v>
      </c>
      <c r="F2843" s="12">
        <v>99</v>
      </c>
      <c r="G2843" s="12">
        <v>25</v>
      </c>
      <c r="H2843" s="13">
        <v>7.1499999999999994E-2</v>
      </c>
      <c r="I2843" s="14">
        <v>1.3755505699999999</v>
      </c>
      <c r="J2843" s="15">
        <v>1</v>
      </c>
      <c r="K2843" s="16" t="s">
        <v>297</v>
      </c>
      <c r="L2843" t="str">
        <f t="shared" si="44"/>
        <v>none</v>
      </c>
    </row>
    <row r="2844" spans="1:12" x14ac:dyDescent="0.3">
      <c r="A2844" s="11" t="s">
        <v>6293</v>
      </c>
      <c r="B2844" s="11" t="s">
        <v>292</v>
      </c>
      <c r="C2844" s="11" t="s">
        <v>6285</v>
      </c>
      <c r="D2844" s="11" t="s">
        <v>6286</v>
      </c>
      <c r="E2844" s="11" t="s">
        <v>6294</v>
      </c>
      <c r="F2844" s="12">
        <v>107</v>
      </c>
      <c r="G2844" s="12">
        <v>22</v>
      </c>
      <c r="H2844" s="13">
        <v>7.5300000000000006E-2</v>
      </c>
      <c r="I2844" s="14">
        <v>0.75297970999999997</v>
      </c>
      <c r="J2844" s="15">
        <v>0.6</v>
      </c>
      <c r="K2844" s="16" t="s">
        <v>331</v>
      </c>
      <c r="L2844" t="str">
        <f t="shared" si="44"/>
        <v>none</v>
      </c>
    </row>
    <row r="2845" spans="1:12" x14ac:dyDescent="0.3">
      <c r="A2845" s="11" t="s">
        <v>6295</v>
      </c>
      <c r="B2845" s="11" t="s">
        <v>292</v>
      </c>
      <c r="C2845" s="11" t="s">
        <v>6285</v>
      </c>
      <c r="D2845" s="11" t="s">
        <v>6286</v>
      </c>
      <c r="E2845" s="11" t="s">
        <v>6296</v>
      </c>
      <c r="F2845" s="12">
        <v>168</v>
      </c>
      <c r="G2845" s="12">
        <v>32</v>
      </c>
      <c r="H2845" s="13">
        <v>0.14019999999999999</v>
      </c>
      <c r="I2845" s="14">
        <v>0.73827480000000001</v>
      </c>
      <c r="J2845" s="15">
        <v>0.6</v>
      </c>
      <c r="K2845" s="16" t="s">
        <v>331</v>
      </c>
      <c r="L2845" t="str">
        <f t="shared" si="44"/>
        <v>none</v>
      </c>
    </row>
    <row r="2846" spans="1:12" x14ac:dyDescent="0.3">
      <c r="A2846" s="11" t="s">
        <v>6297</v>
      </c>
      <c r="B2846" s="11" t="s">
        <v>292</v>
      </c>
      <c r="C2846" s="11" t="s">
        <v>6285</v>
      </c>
      <c r="D2846" s="11" t="s">
        <v>6286</v>
      </c>
      <c r="E2846" s="11" t="s">
        <v>6298</v>
      </c>
      <c r="F2846" s="12">
        <v>87</v>
      </c>
      <c r="G2846" s="12">
        <v>21</v>
      </c>
      <c r="H2846" s="13">
        <v>0.1159</v>
      </c>
      <c r="I2846" s="14">
        <v>1.40158516</v>
      </c>
      <c r="J2846" s="15">
        <v>1</v>
      </c>
      <c r="K2846" s="16" t="s">
        <v>297</v>
      </c>
      <c r="L2846" t="str">
        <f t="shared" si="44"/>
        <v>none</v>
      </c>
    </row>
    <row r="2847" spans="1:12" x14ac:dyDescent="0.3">
      <c r="A2847" s="11" t="s">
        <v>6299</v>
      </c>
      <c r="B2847" s="11" t="s">
        <v>292</v>
      </c>
      <c r="C2847" s="11" t="s">
        <v>6285</v>
      </c>
      <c r="D2847" s="11" t="s">
        <v>6286</v>
      </c>
      <c r="E2847" s="11" t="s">
        <v>6300</v>
      </c>
      <c r="F2847" s="12">
        <v>222</v>
      </c>
      <c r="G2847" s="12">
        <v>50</v>
      </c>
      <c r="H2847" s="13">
        <v>0.20530000000000001</v>
      </c>
      <c r="I2847" s="14">
        <v>0.77962814000000003</v>
      </c>
      <c r="J2847" s="15">
        <v>0.6</v>
      </c>
      <c r="K2847" s="16" t="s">
        <v>331</v>
      </c>
      <c r="L2847" t="str">
        <f t="shared" si="44"/>
        <v>none</v>
      </c>
    </row>
    <row r="2848" spans="1:12" x14ac:dyDescent="0.3">
      <c r="A2848" s="11" t="s">
        <v>6301</v>
      </c>
      <c r="B2848" s="11" t="s">
        <v>292</v>
      </c>
      <c r="C2848" s="11" t="s">
        <v>6285</v>
      </c>
      <c r="D2848" s="11" t="s">
        <v>6286</v>
      </c>
      <c r="E2848" s="11" t="s">
        <v>6302</v>
      </c>
      <c r="F2848" s="12">
        <v>95</v>
      </c>
      <c r="G2848" s="12">
        <v>16</v>
      </c>
      <c r="H2848" s="13">
        <v>6.9400000000000003E-2</v>
      </c>
      <c r="I2848" s="14">
        <v>0.72402372000000004</v>
      </c>
      <c r="J2848" s="15">
        <v>0.6</v>
      </c>
      <c r="K2848" s="16" t="s">
        <v>331</v>
      </c>
      <c r="L2848" t="str">
        <f t="shared" si="44"/>
        <v>none</v>
      </c>
    </row>
    <row r="2849" spans="1:12" x14ac:dyDescent="0.3">
      <c r="A2849" s="11" t="s">
        <v>6303</v>
      </c>
      <c r="B2849" s="11" t="s">
        <v>292</v>
      </c>
      <c r="C2849" s="11" t="s">
        <v>6285</v>
      </c>
      <c r="D2849" s="11" t="s">
        <v>6286</v>
      </c>
      <c r="E2849" s="11" t="s">
        <v>6304</v>
      </c>
      <c r="F2849" s="12">
        <v>69</v>
      </c>
      <c r="G2849" s="12">
        <v>17</v>
      </c>
      <c r="H2849" s="13">
        <v>5.4100000000000002E-2</v>
      </c>
      <c r="I2849" s="14">
        <v>1.3704519399999999</v>
      </c>
      <c r="J2849" s="15">
        <v>1</v>
      </c>
      <c r="K2849" s="16" t="s">
        <v>297</v>
      </c>
      <c r="L2849" t="str">
        <f t="shared" si="44"/>
        <v>none</v>
      </c>
    </row>
    <row r="2850" spans="1:12" x14ac:dyDescent="0.3">
      <c r="A2850" s="11" t="s">
        <v>6307</v>
      </c>
      <c r="B2850" s="11" t="s">
        <v>292</v>
      </c>
      <c r="C2850" s="11" t="s">
        <v>6305</v>
      </c>
      <c r="D2850" s="11" t="s">
        <v>6306</v>
      </c>
      <c r="E2850" s="11" t="s">
        <v>6308</v>
      </c>
      <c r="F2850" s="12">
        <v>325</v>
      </c>
      <c r="G2850" s="12">
        <v>81</v>
      </c>
      <c r="H2850" s="13">
        <v>0.21959999999999999</v>
      </c>
      <c r="I2850" s="14">
        <v>0.39165008000000001</v>
      </c>
      <c r="J2850" s="15">
        <v>0.03</v>
      </c>
      <c r="K2850" s="16" t="s">
        <v>331</v>
      </c>
      <c r="L2850" t="str">
        <f t="shared" si="44"/>
        <v>none</v>
      </c>
    </row>
    <row r="2851" spans="1:12" x14ac:dyDescent="0.3">
      <c r="A2851" s="11" t="s">
        <v>6309</v>
      </c>
      <c r="B2851" s="11" t="s">
        <v>292</v>
      </c>
      <c r="C2851" s="11" t="s">
        <v>6305</v>
      </c>
      <c r="D2851" s="11" t="s">
        <v>6306</v>
      </c>
      <c r="E2851" s="11" t="s">
        <v>6310</v>
      </c>
      <c r="F2851" s="12">
        <v>17</v>
      </c>
      <c r="G2851" s="12">
        <v>4</v>
      </c>
      <c r="H2851" s="13">
        <v>0.1052</v>
      </c>
      <c r="I2851" s="14">
        <v>1.0439984</v>
      </c>
      <c r="J2851" s="15">
        <v>0.75</v>
      </c>
      <c r="K2851" s="16" t="s">
        <v>331</v>
      </c>
      <c r="L2851" t="str">
        <f t="shared" si="44"/>
        <v>none</v>
      </c>
    </row>
    <row r="2852" spans="1:12" x14ac:dyDescent="0.3">
      <c r="A2852" s="11" t="s">
        <v>6311</v>
      </c>
      <c r="B2852" s="11" t="s">
        <v>292</v>
      </c>
      <c r="C2852" s="11" t="s">
        <v>6305</v>
      </c>
      <c r="D2852" s="11" t="s">
        <v>6306</v>
      </c>
      <c r="E2852" s="11" t="s">
        <v>6312</v>
      </c>
      <c r="F2852" s="12">
        <v>235</v>
      </c>
      <c r="G2852" s="12">
        <v>59</v>
      </c>
      <c r="H2852" s="13">
        <v>0.7006</v>
      </c>
      <c r="I2852" s="14">
        <v>0.69334806999999998</v>
      </c>
      <c r="J2852" s="15">
        <v>0.25</v>
      </c>
      <c r="K2852" s="16" t="s">
        <v>331</v>
      </c>
      <c r="L2852" t="str">
        <f t="shared" si="44"/>
        <v>none</v>
      </c>
    </row>
    <row r="2853" spans="1:12" x14ac:dyDescent="0.3">
      <c r="A2853" s="11" t="s">
        <v>6313</v>
      </c>
      <c r="B2853" s="11" t="s">
        <v>292</v>
      </c>
      <c r="C2853" s="11" t="s">
        <v>6305</v>
      </c>
      <c r="D2853" s="11" t="s">
        <v>6306</v>
      </c>
      <c r="E2853" s="11" t="s">
        <v>6314</v>
      </c>
      <c r="F2853" s="12">
        <v>42</v>
      </c>
      <c r="G2853" s="12">
        <v>1</v>
      </c>
      <c r="H2853" s="13">
        <v>8.9700000000000002E-2</v>
      </c>
      <c r="I2853" s="14">
        <v>1.17534238</v>
      </c>
      <c r="J2853" s="15">
        <v>1.1499999999999999</v>
      </c>
      <c r="K2853" s="16" t="s">
        <v>331</v>
      </c>
      <c r="L2853" t="str">
        <f t="shared" si="44"/>
        <v>none</v>
      </c>
    </row>
    <row r="2854" spans="1:12" x14ac:dyDescent="0.3">
      <c r="A2854" s="11" t="s">
        <v>6315</v>
      </c>
      <c r="B2854" s="11" t="s">
        <v>292</v>
      </c>
      <c r="C2854" s="11" t="s">
        <v>6305</v>
      </c>
      <c r="D2854" s="11" t="s">
        <v>6306</v>
      </c>
      <c r="E2854" s="11" t="s">
        <v>6316</v>
      </c>
      <c r="F2854" s="12">
        <v>23</v>
      </c>
      <c r="G2854" s="12">
        <v>6</v>
      </c>
      <c r="H2854" s="13">
        <v>4.0500000000000001E-2</v>
      </c>
      <c r="I2854" s="14">
        <v>0.49601751999999999</v>
      </c>
      <c r="J2854" s="15">
        <v>0.25</v>
      </c>
      <c r="K2854" s="16" t="s">
        <v>331</v>
      </c>
      <c r="L2854" t="str">
        <f t="shared" si="44"/>
        <v>none</v>
      </c>
    </row>
    <row r="2855" spans="1:12" x14ac:dyDescent="0.3">
      <c r="A2855" s="11" t="s">
        <v>6317</v>
      </c>
      <c r="B2855" s="11" t="s">
        <v>292</v>
      </c>
      <c r="C2855" s="11" t="s">
        <v>6305</v>
      </c>
      <c r="D2855" s="11" t="s">
        <v>6306</v>
      </c>
      <c r="E2855" s="11" t="s">
        <v>6318</v>
      </c>
      <c r="F2855" s="12">
        <v>672</v>
      </c>
      <c r="G2855" s="12">
        <v>118</v>
      </c>
      <c r="H2855" s="13">
        <v>0.1026</v>
      </c>
      <c r="I2855" s="14">
        <v>1.39959773</v>
      </c>
      <c r="J2855" s="15">
        <v>1.1499999999999999</v>
      </c>
      <c r="K2855" s="16" t="s">
        <v>331</v>
      </c>
      <c r="L2855" t="str">
        <f t="shared" si="44"/>
        <v>none</v>
      </c>
    </row>
    <row r="2856" spans="1:12" x14ac:dyDescent="0.3">
      <c r="A2856" s="11" t="s">
        <v>6319</v>
      </c>
      <c r="B2856" s="11" t="s">
        <v>292</v>
      </c>
      <c r="C2856" s="11" t="s">
        <v>6305</v>
      </c>
      <c r="D2856" s="11" t="s">
        <v>6306</v>
      </c>
      <c r="E2856" s="11" t="s">
        <v>6320</v>
      </c>
      <c r="F2856" s="12">
        <v>24</v>
      </c>
      <c r="G2856" s="12">
        <v>6</v>
      </c>
      <c r="H2856" s="13">
        <v>0.10249999999999999</v>
      </c>
      <c r="I2856" s="14">
        <v>1.02624062</v>
      </c>
      <c r="J2856" s="15">
        <v>0.75</v>
      </c>
      <c r="K2856" s="16" t="s">
        <v>331</v>
      </c>
      <c r="L2856" t="str">
        <f t="shared" si="44"/>
        <v>none</v>
      </c>
    </row>
    <row r="2857" spans="1:12" x14ac:dyDescent="0.3">
      <c r="A2857" s="11" t="s">
        <v>6321</v>
      </c>
      <c r="B2857" s="11" t="s">
        <v>292</v>
      </c>
      <c r="C2857" s="11" t="s">
        <v>6305</v>
      </c>
      <c r="D2857" s="11" t="s">
        <v>6306</v>
      </c>
      <c r="E2857" s="11" t="s">
        <v>6322</v>
      </c>
      <c r="F2857" s="12">
        <v>13</v>
      </c>
      <c r="G2857" s="12">
        <v>0</v>
      </c>
      <c r="H2857" s="13">
        <v>7.8299999999999995E-2</v>
      </c>
      <c r="I2857" s="14">
        <v>1.1716306599999999</v>
      </c>
      <c r="J2857" s="15">
        <v>1.1499999999999999</v>
      </c>
      <c r="K2857" s="16" t="s">
        <v>297</v>
      </c>
      <c r="L2857" t="str">
        <f t="shared" si="44"/>
        <v>none</v>
      </c>
    </row>
    <row r="2858" spans="1:12" x14ac:dyDescent="0.3">
      <c r="A2858" s="11" t="s">
        <v>6323</v>
      </c>
      <c r="B2858" s="11" t="s">
        <v>292</v>
      </c>
      <c r="C2858" s="11" t="s">
        <v>6305</v>
      </c>
      <c r="D2858" s="11" t="s">
        <v>6306</v>
      </c>
      <c r="E2858" s="11" t="s">
        <v>6324</v>
      </c>
      <c r="F2858" s="12">
        <v>5517</v>
      </c>
      <c r="G2858" s="12">
        <v>1821</v>
      </c>
      <c r="H2858" s="13">
        <v>0.76559999999999995</v>
      </c>
      <c r="I2858" s="14">
        <v>0.90528591999999997</v>
      </c>
      <c r="J2858" s="15">
        <v>0.25</v>
      </c>
      <c r="K2858" s="16" t="s">
        <v>297</v>
      </c>
      <c r="L2858" t="str">
        <f t="shared" si="44"/>
        <v>none</v>
      </c>
    </row>
    <row r="2859" spans="1:12" x14ac:dyDescent="0.3">
      <c r="A2859" s="11" t="s">
        <v>6325</v>
      </c>
      <c r="B2859" s="11" t="s">
        <v>292</v>
      </c>
      <c r="C2859" s="11" t="s">
        <v>6305</v>
      </c>
      <c r="D2859" s="11" t="s">
        <v>6306</v>
      </c>
      <c r="E2859" s="11" t="s">
        <v>1348</v>
      </c>
      <c r="F2859" s="12">
        <v>44</v>
      </c>
      <c r="G2859" s="12">
        <v>10</v>
      </c>
      <c r="H2859" s="13">
        <v>0.34329999999999999</v>
      </c>
      <c r="I2859" s="14">
        <v>0.36699192000000003</v>
      </c>
      <c r="J2859" s="15">
        <v>0.25</v>
      </c>
      <c r="K2859" s="16" t="s">
        <v>331</v>
      </c>
      <c r="L2859" t="str">
        <f t="shared" si="44"/>
        <v>none</v>
      </c>
    </row>
    <row r="2860" spans="1:12" x14ac:dyDescent="0.3">
      <c r="A2860" s="11" t="s">
        <v>6326</v>
      </c>
      <c r="B2860" s="11" t="s">
        <v>292</v>
      </c>
      <c r="C2860" s="11" t="s">
        <v>6305</v>
      </c>
      <c r="D2860" s="11" t="s">
        <v>6306</v>
      </c>
      <c r="E2860" s="11" t="s">
        <v>6327</v>
      </c>
      <c r="F2860" s="12">
        <v>32</v>
      </c>
      <c r="G2860" s="12">
        <v>8</v>
      </c>
      <c r="H2860" s="13">
        <v>6.9199999999999998E-2</v>
      </c>
      <c r="I2860" s="14">
        <v>1.0991326699999999</v>
      </c>
      <c r="J2860" s="15">
        <v>0.6</v>
      </c>
      <c r="K2860" s="16" t="s">
        <v>331</v>
      </c>
      <c r="L2860" t="str">
        <f t="shared" si="44"/>
        <v>none</v>
      </c>
    </row>
    <row r="2861" spans="1:12" x14ac:dyDescent="0.3">
      <c r="A2861" s="18" t="s">
        <v>6328</v>
      </c>
      <c r="B2861" s="11" t="s">
        <v>292</v>
      </c>
      <c r="C2861" s="11" t="s">
        <v>6305</v>
      </c>
      <c r="D2861" s="11" t="s">
        <v>6306</v>
      </c>
      <c r="E2861" s="11" t="s">
        <v>6329</v>
      </c>
      <c r="F2861" s="12">
        <v>232</v>
      </c>
      <c r="G2861" s="12">
        <v>58</v>
      </c>
      <c r="H2861" s="13">
        <v>0.13350000000000001</v>
      </c>
      <c r="I2861" s="14">
        <v>1.0312814800000001</v>
      </c>
      <c r="J2861" s="15">
        <v>0.75</v>
      </c>
      <c r="K2861" s="16" t="s">
        <v>331</v>
      </c>
      <c r="L2861" t="str">
        <f t="shared" si="44"/>
        <v>none</v>
      </c>
    </row>
    <row r="2862" spans="1:12" x14ac:dyDescent="0.3">
      <c r="A2862" s="11" t="s">
        <v>6330</v>
      </c>
      <c r="B2862" s="11" t="s">
        <v>292</v>
      </c>
      <c r="C2862" s="11" t="s">
        <v>6305</v>
      </c>
      <c r="D2862" s="11" t="s">
        <v>6306</v>
      </c>
      <c r="E2862" s="11" t="s">
        <v>6331</v>
      </c>
      <c r="F2862" s="12">
        <v>55</v>
      </c>
      <c r="G2862" s="12">
        <v>14</v>
      </c>
      <c r="H2862" s="13">
        <v>0.10639999999999999</v>
      </c>
      <c r="I2862" s="14">
        <v>1.02440566</v>
      </c>
      <c r="J2862" s="15">
        <v>0.75</v>
      </c>
      <c r="K2862" s="16" t="s">
        <v>331</v>
      </c>
      <c r="L2862" t="str">
        <f t="shared" si="44"/>
        <v>none</v>
      </c>
    </row>
    <row r="2863" spans="1:12" x14ac:dyDescent="0.3">
      <c r="A2863" s="11" t="s">
        <v>6332</v>
      </c>
      <c r="B2863" s="11" t="s">
        <v>292</v>
      </c>
      <c r="C2863" s="11" t="s">
        <v>6305</v>
      </c>
      <c r="D2863" s="11" t="s">
        <v>6306</v>
      </c>
      <c r="E2863" s="11" t="s">
        <v>6333</v>
      </c>
      <c r="F2863" s="12">
        <v>150</v>
      </c>
      <c r="G2863" s="12">
        <v>37</v>
      </c>
      <c r="H2863" s="13">
        <v>0.7026</v>
      </c>
      <c r="I2863" s="14">
        <v>0.14747155000000001</v>
      </c>
      <c r="J2863" s="15">
        <v>0.03</v>
      </c>
      <c r="K2863" s="16" t="s">
        <v>331</v>
      </c>
      <c r="L2863" t="str">
        <f t="shared" si="44"/>
        <v>none</v>
      </c>
    </row>
    <row r="2864" spans="1:12" x14ac:dyDescent="0.3">
      <c r="A2864" s="11" t="s">
        <v>6334</v>
      </c>
      <c r="B2864" s="11" t="s">
        <v>292</v>
      </c>
      <c r="C2864" s="11" t="s">
        <v>6305</v>
      </c>
      <c r="D2864" s="11" t="s">
        <v>6306</v>
      </c>
      <c r="E2864" s="11" t="s">
        <v>6335</v>
      </c>
      <c r="F2864" s="12">
        <v>10</v>
      </c>
      <c r="G2864" s="12">
        <v>3</v>
      </c>
      <c r="H2864" s="13">
        <v>0.21229999999999999</v>
      </c>
      <c r="I2864" s="14">
        <v>0.34729808000000001</v>
      </c>
      <c r="J2864" s="15">
        <v>0.2</v>
      </c>
      <c r="K2864" s="16" t="s">
        <v>297</v>
      </c>
      <c r="L2864" t="str">
        <f t="shared" si="44"/>
        <v>none</v>
      </c>
    </row>
    <row r="2865" spans="1:12" x14ac:dyDescent="0.3">
      <c r="A2865" s="11" t="s">
        <v>6336</v>
      </c>
      <c r="B2865" s="11" t="s">
        <v>292</v>
      </c>
      <c r="C2865" s="11" t="s">
        <v>6305</v>
      </c>
      <c r="D2865" s="11" t="s">
        <v>6306</v>
      </c>
      <c r="E2865" s="11" t="s">
        <v>6337</v>
      </c>
      <c r="F2865" s="12">
        <v>73</v>
      </c>
      <c r="G2865" s="12">
        <v>18</v>
      </c>
      <c r="H2865" s="13">
        <v>0.26869999999999999</v>
      </c>
      <c r="I2865" s="14">
        <v>0.42688041999999998</v>
      </c>
      <c r="J2865" s="15">
        <v>0.3</v>
      </c>
      <c r="K2865" s="16" t="s">
        <v>331</v>
      </c>
      <c r="L2865" t="str">
        <f t="shared" si="44"/>
        <v>none</v>
      </c>
    </row>
    <row r="2866" spans="1:12" x14ac:dyDescent="0.3">
      <c r="A2866" s="11" t="s">
        <v>6338</v>
      </c>
      <c r="B2866" s="11" t="s">
        <v>292</v>
      </c>
      <c r="C2866" s="11" t="s">
        <v>6305</v>
      </c>
      <c r="D2866" s="11" t="s">
        <v>6306</v>
      </c>
      <c r="E2866" s="11" t="s">
        <v>6339</v>
      </c>
      <c r="F2866" s="12">
        <v>24</v>
      </c>
      <c r="G2866" s="12">
        <v>6</v>
      </c>
      <c r="H2866" s="13">
        <v>0.40250000000000002</v>
      </c>
      <c r="I2866" s="14">
        <v>0.77845196000000005</v>
      </c>
      <c r="J2866" s="15">
        <v>0.5</v>
      </c>
      <c r="K2866" s="16" t="s">
        <v>331</v>
      </c>
      <c r="L2866" t="str">
        <f t="shared" si="44"/>
        <v>none</v>
      </c>
    </row>
    <row r="2867" spans="1:12" x14ac:dyDescent="0.3">
      <c r="A2867" s="11" t="s">
        <v>6340</v>
      </c>
      <c r="B2867" s="11" t="s">
        <v>292</v>
      </c>
      <c r="C2867" s="11" t="s">
        <v>6305</v>
      </c>
      <c r="D2867" s="11" t="s">
        <v>6306</v>
      </c>
      <c r="E2867" s="11" t="s">
        <v>6341</v>
      </c>
      <c r="F2867" s="12">
        <v>11</v>
      </c>
      <c r="G2867" s="12">
        <v>3</v>
      </c>
      <c r="H2867" s="13">
        <v>0.42959999999999998</v>
      </c>
      <c r="I2867" s="14">
        <v>0.76729393000000001</v>
      </c>
      <c r="J2867" s="15">
        <v>0.5</v>
      </c>
      <c r="K2867" s="16" t="s">
        <v>331</v>
      </c>
      <c r="L2867" t="str">
        <f t="shared" si="44"/>
        <v>none</v>
      </c>
    </row>
    <row r="2868" spans="1:12" x14ac:dyDescent="0.3">
      <c r="A2868" s="11" t="s">
        <v>6342</v>
      </c>
      <c r="B2868" s="11" t="s">
        <v>292</v>
      </c>
      <c r="C2868" s="11" t="s">
        <v>6305</v>
      </c>
      <c r="D2868" s="11" t="s">
        <v>6306</v>
      </c>
      <c r="E2868" s="11" t="s">
        <v>6343</v>
      </c>
      <c r="F2868" s="12">
        <v>80</v>
      </c>
      <c r="G2868" s="12">
        <v>20</v>
      </c>
      <c r="H2868" s="13">
        <v>0.4703</v>
      </c>
      <c r="I2868" s="14">
        <v>0.78887474000000002</v>
      </c>
      <c r="J2868" s="15">
        <v>0.5</v>
      </c>
      <c r="K2868" s="16" t="s">
        <v>331</v>
      </c>
      <c r="L2868" t="str">
        <f t="shared" si="44"/>
        <v>none</v>
      </c>
    </row>
    <row r="2869" spans="1:12" x14ac:dyDescent="0.3">
      <c r="A2869" s="18" t="s">
        <v>6344</v>
      </c>
      <c r="B2869" s="11" t="s">
        <v>292</v>
      </c>
      <c r="C2869" s="11" t="s">
        <v>6305</v>
      </c>
      <c r="D2869" s="11" t="s">
        <v>6306</v>
      </c>
      <c r="E2869" s="11" t="s">
        <v>6345</v>
      </c>
      <c r="F2869" s="12">
        <v>161</v>
      </c>
      <c r="G2869" s="12">
        <v>40</v>
      </c>
      <c r="H2869" s="13">
        <v>0.74229999999999996</v>
      </c>
      <c r="I2869" s="14">
        <v>0.45779066000000002</v>
      </c>
      <c r="J2869" s="15">
        <v>0.2</v>
      </c>
      <c r="K2869" s="16" t="s">
        <v>297</v>
      </c>
      <c r="L2869" t="str">
        <f t="shared" si="44"/>
        <v>none</v>
      </c>
    </row>
    <row r="2870" spans="1:12" x14ac:dyDescent="0.3">
      <c r="A2870" s="11" t="s">
        <v>6346</v>
      </c>
      <c r="B2870" s="11" t="s">
        <v>292</v>
      </c>
      <c r="C2870" s="11" t="s">
        <v>6305</v>
      </c>
      <c r="D2870" s="11" t="s">
        <v>6306</v>
      </c>
      <c r="E2870" s="11" t="s">
        <v>6347</v>
      </c>
      <c r="F2870" s="12">
        <v>94</v>
      </c>
      <c r="G2870" s="12">
        <v>18</v>
      </c>
      <c r="H2870" s="13">
        <v>0.12379999999999999</v>
      </c>
      <c r="I2870" s="14">
        <v>0.93064959999999997</v>
      </c>
      <c r="J2870" s="15">
        <v>0.75</v>
      </c>
      <c r="K2870" s="16" t="s">
        <v>331</v>
      </c>
      <c r="L2870" t="str">
        <f t="shared" si="44"/>
        <v>none</v>
      </c>
    </row>
    <row r="2871" spans="1:12" x14ac:dyDescent="0.3">
      <c r="A2871" s="18" t="s">
        <v>6348</v>
      </c>
      <c r="B2871" s="11" t="s">
        <v>292</v>
      </c>
      <c r="C2871" s="11" t="s">
        <v>6305</v>
      </c>
      <c r="D2871" s="11" t="s">
        <v>6306</v>
      </c>
      <c r="E2871" s="11" t="s">
        <v>6349</v>
      </c>
      <c r="F2871" s="12">
        <v>13</v>
      </c>
      <c r="G2871" s="12">
        <v>3</v>
      </c>
      <c r="H2871" s="13">
        <v>0.41749999999999998</v>
      </c>
      <c r="I2871" s="14">
        <v>0.32350508</v>
      </c>
      <c r="J2871" s="15">
        <v>0.2</v>
      </c>
      <c r="K2871" s="16" t="s">
        <v>297</v>
      </c>
      <c r="L2871" t="str">
        <f t="shared" si="44"/>
        <v>none</v>
      </c>
    </row>
    <row r="2872" spans="1:12" x14ac:dyDescent="0.3">
      <c r="A2872" s="11" t="s">
        <v>6350</v>
      </c>
      <c r="B2872" s="11" t="s">
        <v>292</v>
      </c>
      <c r="C2872" s="11" t="s">
        <v>6305</v>
      </c>
      <c r="D2872" s="11" t="s">
        <v>6306</v>
      </c>
      <c r="E2872" s="11" t="s">
        <v>6351</v>
      </c>
      <c r="F2872" s="12">
        <v>3610</v>
      </c>
      <c r="G2872" s="12">
        <v>1191</v>
      </c>
      <c r="H2872" s="13">
        <v>0.68330000000000002</v>
      </c>
      <c r="I2872" s="14">
        <v>0.87231510999999995</v>
      </c>
      <c r="J2872" s="15">
        <v>0.25</v>
      </c>
      <c r="K2872" s="16" t="s">
        <v>297</v>
      </c>
      <c r="L2872" t="str">
        <f t="shared" si="44"/>
        <v>none</v>
      </c>
    </row>
    <row r="2873" spans="1:12" x14ac:dyDescent="0.3">
      <c r="A2873" s="11" t="s">
        <v>6352</v>
      </c>
      <c r="B2873" s="11" t="s">
        <v>292</v>
      </c>
      <c r="C2873" s="11" t="s">
        <v>6305</v>
      </c>
      <c r="D2873" s="11" t="s">
        <v>6306</v>
      </c>
      <c r="E2873" s="11" t="s">
        <v>6353</v>
      </c>
      <c r="F2873" s="12">
        <v>15</v>
      </c>
      <c r="G2873" s="12">
        <v>4</v>
      </c>
      <c r="H2873" s="13">
        <v>0.1555</v>
      </c>
      <c r="I2873" s="14">
        <v>0.56915609</v>
      </c>
      <c r="J2873" s="15">
        <v>0.25</v>
      </c>
      <c r="K2873" s="16" t="s">
        <v>331</v>
      </c>
      <c r="L2873" t="str">
        <f t="shared" si="44"/>
        <v>none</v>
      </c>
    </row>
    <row r="2874" spans="1:12" x14ac:dyDescent="0.3">
      <c r="A2874" s="11" t="s">
        <v>6354</v>
      </c>
      <c r="B2874" s="11" t="s">
        <v>292</v>
      </c>
      <c r="C2874" s="11" t="s">
        <v>6305</v>
      </c>
      <c r="D2874" s="11" t="s">
        <v>6306</v>
      </c>
      <c r="E2874" s="11" t="s">
        <v>6355</v>
      </c>
      <c r="F2874" s="12">
        <v>121</v>
      </c>
      <c r="G2874" s="12">
        <v>33</v>
      </c>
      <c r="H2874" s="13">
        <v>0.24490000000000001</v>
      </c>
      <c r="I2874" s="14">
        <v>0.44552942000000001</v>
      </c>
      <c r="J2874" s="15">
        <v>0.25</v>
      </c>
      <c r="K2874" s="16" t="s">
        <v>331</v>
      </c>
      <c r="L2874" t="str">
        <f t="shared" si="44"/>
        <v>none</v>
      </c>
    </row>
    <row r="2875" spans="1:12" x14ac:dyDescent="0.3">
      <c r="A2875" s="11" t="s">
        <v>6356</v>
      </c>
      <c r="B2875" s="11" t="s">
        <v>292</v>
      </c>
      <c r="C2875" s="11" t="s">
        <v>6305</v>
      </c>
      <c r="D2875" s="11" t="s">
        <v>6306</v>
      </c>
      <c r="E2875" s="11" t="s">
        <v>712</v>
      </c>
      <c r="F2875" s="12">
        <v>23</v>
      </c>
      <c r="G2875" s="12">
        <v>6</v>
      </c>
      <c r="H2875" s="13">
        <v>0.30919999999999997</v>
      </c>
      <c r="I2875" s="14">
        <v>0.69113572000000001</v>
      </c>
      <c r="J2875" s="15">
        <v>0.4</v>
      </c>
      <c r="K2875" s="16" t="s">
        <v>331</v>
      </c>
      <c r="L2875" t="str">
        <f t="shared" si="44"/>
        <v>none</v>
      </c>
    </row>
    <row r="2876" spans="1:12" x14ac:dyDescent="0.3">
      <c r="A2876" s="11" t="s">
        <v>6357</v>
      </c>
      <c r="B2876" s="11" t="s">
        <v>292</v>
      </c>
      <c r="C2876" s="11" t="s">
        <v>6305</v>
      </c>
      <c r="D2876" s="11" t="s">
        <v>6306</v>
      </c>
      <c r="E2876" s="11" t="s">
        <v>6358</v>
      </c>
      <c r="F2876" s="12">
        <v>9</v>
      </c>
      <c r="G2876" s="12">
        <v>2</v>
      </c>
      <c r="H2876" s="13">
        <v>8.1500000000000003E-2</v>
      </c>
      <c r="I2876" s="14">
        <v>0.51049988000000002</v>
      </c>
      <c r="J2876" s="15">
        <v>0.25</v>
      </c>
      <c r="K2876" s="16" t="s">
        <v>331</v>
      </c>
      <c r="L2876" t="str">
        <f t="shared" si="44"/>
        <v>none</v>
      </c>
    </row>
    <row r="2877" spans="1:12" x14ac:dyDescent="0.3">
      <c r="A2877" s="11" t="s">
        <v>6359</v>
      </c>
      <c r="B2877" s="11" t="s">
        <v>292</v>
      </c>
      <c r="C2877" s="11" t="s">
        <v>6305</v>
      </c>
      <c r="D2877" s="11" t="s">
        <v>6306</v>
      </c>
      <c r="E2877" s="11" t="s">
        <v>6360</v>
      </c>
      <c r="F2877" s="12">
        <v>11</v>
      </c>
      <c r="G2877" s="12">
        <v>0</v>
      </c>
      <c r="H2877" s="13">
        <v>6.93E-2</v>
      </c>
      <c r="I2877" s="14">
        <v>1.1918508000000001</v>
      </c>
      <c r="J2877" s="15">
        <v>1.1499999999999999</v>
      </c>
      <c r="K2877" s="16" t="s">
        <v>297</v>
      </c>
      <c r="L2877" t="str">
        <f t="shared" si="44"/>
        <v>none</v>
      </c>
    </row>
    <row r="2878" spans="1:12" x14ac:dyDescent="0.3">
      <c r="A2878" s="11" t="s">
        <v>6361</v>
      </c>
      <c r="B2878" s="11" t="s">
        <v>292</v>
      </c>
      <c r="C2878" s="11" t="s">
        <v>6305</v>
      </c>
      <c r="D2878" s="11" t="s">
        <v>6306</v>
      </c>
      <c r="E2878" s="11" t="s">
        <v>694</v>
      </c>
      <c r="F2878" s="12">
        <v>35</v>
      </c>
      <c r="G2878" s="12">
        <v>9</v>
      </c>
      <c r="H2878" s="13">
        <v>0.28189999999999998</v>
      </c>
      <c r="I2878" s="14">
        <v>0.68953187000000005</v>
      </c>
      <c r="J2878" s="15">
        <v>0.4</v>
      </c>
      <c r="K2878" s="16" t="s">
        <v>331</v>
      </c>
      <c r="L2878" t="str">
        <f t="shared" si="44"/>
        <v>none</v>
      </c>
    </row>
    <row r="2879" spans="1:12" x14ac:dyDescent="0.3">
      <c r="A2879" s="11" t="s">
        <v>6362</v>
      </c>
      <c r="B2879" s="11" t="s">
        <v>292</v>
      </c>
      <c r="C2879" s="11" t="s">
        <v>6305</v>
      </c>
      <c r="D2879" s="11" t="s">
        <v>6306</v>
      </c>
      <c r="E2879" s="11" t="s">
        <v>6363</v>
      </c>
      <c r="F2879" s="12">
        <v>973</v>
      </c>
      <c r="G2879" s="12">
        <v>243</v>
      </c>
      <c r="H2879" s="13">
        <v>0.2636</v>
      </c>
      <c r="I2879" s="14">
        <v>0.59447391999999999</v>
      </c>
      <c r="J2879" s="15">
        <v>0.25</v>
      </c>
      <c r="K2879" s="16" t="s">
        <v>331</v>
      </c>
      <c r="L2879" t="str">
        <f t="shared" si="44"/>
        <v>none</v>
      </c>
    </row>
    <row r="2880" spans="1:12" x14ac:dyDescent="0.3">
      <c r="A2880" s="11" t="s">
        <v>6364</v>
      </c>
      <c r="B2880" s="11" t="s">
        <v>292</v>
      </c>
      <c r="C2880" s="11" t="s">
        <v>6305</v>
      </c>
      <c r="D2880" s="11" t="s">
        <v>6306</v>
      </c>
      <c r="E2880" s="11" t="s">
        <v>6365</v>
      </c>
      <c r="F2880" s="12">
        <v>366</v>
      </c>
      <c r="G2880" s="12">
        <v>91</v>
      </c>
      <c r="H2880" s="13">
        <v>0.189</v>
      </c>
      <c r="I2880" s="14">
        <v>0.53730873000000001</v>
      </c>
      <c r="J2880" s="15">
        <v>0.25</v>
      </c>
      <c r="K2880" s="16" t="s">
        <v>331</v>
      </c>
      <c r="L2880" t="str">
        <f t="shared" si="44"/>
        <v>none</v>
      </c>
    </row>
    <row r="2881" spans="1:12" x14ac:dyDescent="0.3">
      <c r="A2881" s="11" t="s">
        <v>6366</v>
      </c>
      <c r="B2881" s="11" t="s">
        <v>292</v>
      </c>
      <c r="C2881" s="11" t="s">
        <v>6305</v>
      </c>
      <c r="D2881" s="11" t="s">
        <v>6306</v>
      </c>
      <c r="E2881" s="11" t="s">
        <v>6367</v>
      </c>
      <c r="F2881" s="12">
        <v>8</v>
      </c>
      <c r="G2881" s="12">
        <v>2</v>
      </c>
      <c r="H2881" s="13">
        <v>0.17180000000000001</v>
      </c>
      <c r="I2881" s="14">
        <v>1.1132581500000001</v>
      </c>
      <c r="J2881" s="15">
        <v>0.85</v>
      </c>
      <c r="K2881" s="16" t="s">
        <v>331</v>
      </c>
      <c r="L2881" t="str">
        <f t="shared" si="44"/>
        <v>none</v>
      </c>
    </row>
    <row r="2882" spans="1:12" x14ac:dyDescent="0.3">
      <c r="A2882" s="11" t="s">
        <v>6368</v>
      </c>
      <c r="B2882" s="11" t="s">
        <v>292</v>
      </c>
      <c r="C2882" s="11" t="s">
        <v>6305</v>
      </c>
      <c r="D2882" s="11" t="s">
        <v>6306</v>
      </c>
      <c r="E2882" s="11" t="s">
        <v>6369</v>
      </c>
      <c r="F2882" s="12">
        <v>128</v>
      </c>
      <c r="G2882" s="12">
        <v>26</v>
      </c>
      <c r="H2882" s="13">
        <v>0.4975</v>
      </c>
      <c r="I2882" s="14">
        <v>1.3967964799999999</v>
      </c>
      <c r="J2882" s="15">
        <v>1.1000000000000001</v>
      </c>
      <c r="K2882" s="16" t="s">
        <v>331</v>
      </c>
      <c r="L2882" t="str">
        <f t="shared" si="44"/>
        <v>none</v>
      </c>
    </row>
    <row r="2883" spans="1:12" x14ac:dyDescent="0.3">
      <c r="A2883" s="11" t="s">
        <v>6370</v>
      </c>
      <c r="B2883" s="11" t="s">
        <v>292</v>
      </c>
      <c r="C2883" s="11" t="s">
        <v>6305</v>
      </c>
      <c r="D2883" s="11" t="s">
        <v>6306</v>
      </c>
      <c r="E2883" s="11" t="s">
        <v>6371</v>
      </c>
      <c r="F2883" s="12">
        <v>20</v>
      </c>
      <c r="G2883" s="12">
        <v>5</v>
      </c>
      <c r="H2883" s="13">
        <v>3.6499999999999998E-2</v>
      </c>
      <c r="I2883" s="14">
        <v>0.49369874000000002</v>
      </c>
      <c r="J2883" s="15">
        <v>0.25</v>
      </c>
      <c r="K2883" s="16" t="s">
        <v>331</v>
      </c>
      <c r="L2883" t="str">
        <f t="shared" ref="L2883:L2946" si="45">IFERROR(VLOOKUP(C2883,$O$2:$P$21,2,FALSE),"none")</f>
        <v>none</v>
      </c>
    </row>
    <row r="2884" spans="1:12" x14ac:dyDescent="0.3">
      <c r="A2884" s="11" t="s">
        <v>6372</v>
      </c>
      <c r="B2884" s="11" t="s">
        <v>292</v>
      </c>
      <c r="C2884" s="11" t="s">
        <v>6305</v>
      </c>
      <c r="D2884" s="11" t="s">
        <v>6306</v>
      </c>
      <c r="E2884" s="11" t="s">
        <v>6373</v>
      </c>
      <c r="F2884" s="12">
        <v>407</v>
      </c>
      <c r="G2884" s="12">
        <v>61</v>
      </c>
      <c r="H2884" s="13">
        <v>9.0800000000000006E-2</v>
      </c>
      <c r="I2884" s="14">
        <v>1.3896695100000001</v>
      </c>
      <c r="J2884" s="15">
        <v>1.1499999999999999</v>
      </c>
      <c r="K2884" s="16" t="s">
        <v>331</v>
      </c>
      <c r="L2884" t="str">
        <f t="shared" si="45"/>
        <v>none</v>
      </c>
    </row>
    <row r="2885" spans="1:12" x14ac:dyDescent="0.3">
      <c r="A2885" s="11" t="s">
        <v>6374</v>
      </c>
      <c r="B2885" s="11" t="s">
        <v>292</v>
      </c>
      <c r="C2885" s="11" t="s">
        <v>6305</v>
      </c>
      <c r="D2885" s="11" t="s">
        <v>6306</v>
      </c>
      <c r="E2885" s="11" t="s">
        <v>6375</v>
      </c>
      <c r="F2885" s="12">
        <v>23</v>
      </c>
      <c r="G2885" s="12">
        <v>5</v>
      </c>
      <c r="H2885" s="13">
        <v>0.25159999999999999</v>
      </c>
      <c r="I2885" s="14">
        <v>1.4264428300000001</v>
      </c>
      <c r="J2885" s="15">
        <v>1.1000000000000001</v>
      </c>
      <c r="K2885" s="16" t="s">
        <v>331</v>
      </c>
      <c r="L2885" t="str">
        <f t="shared" si="45"/>
        <v>none</v>
      </c>
    </row>
    <row r="2886" spans="1:12" x14ac:dyDescent="0.3">
      <c r="A2886" s="11" t="s">
        <v>6376</v>
      </c>
      <c r="B2886" s="11" t="s">
        <v>292</v>
      </c>
      <c r="C2886" s="11" t="s">
        <v>6305</v>
      </c>
      <c r="D2886" s="11" t="s">
        <v>6306</v>
      </c>
      <c r="E2886" s="11" t="s">
        <v>5682</v>
      </c>
      <c r="F2886" s="12">
        <v>8</v>
      </c>
      <c r="G2886" s="12">
        <v>2</v>
      </c>
      <c r="H2886" s="13">
        <v>0.46150000000000002</v>
      </c>
      <c r="I2886" s="14">
        <v>0.41416007999999999</v>
      </c>
      <c r="J2886" s="15">
        <v>0.2</v>
      </c>
      <c r="K2886" s="16" t="s">
        <v>297</v>
      </c>
      <c r="L2886" t="str">
        <f t="shared" si="45"/>
        <v>none</v>
      </c>
    </row>
    <row r="2887" spans="1:12" x14ac:dyDescent="0.3">
      <c r="A2887" s="11" t="s">
        <v>6377</v>
      </c>
      <c r="B2887" s="11" t="s">
        <v>292</v>
      </c>
      <c r="C2887" s="11" t="s">
        <v>6305</v>
      </c>
      <c r="D2887" s="11" t="s">
        <v>6306</v>
      </c>
      <c r="E2887" s="11" t="s">
        <v>5681</v>
      </c>
      <c r="F2887" s="12">
        <v>8</v>
      </c>
      <c r="G2887" s="12">
        <v>2</v>
      </c>
      <c r="H2887" s="13">
        <v>0.46289999999999998</v>
      </c>
      <c r="I2887" s="14">
        <v>0.39197612999999998</v>
      </c>
      <c r="J2887" s="15">
        <v>0.2</v>
      </c>
      <c r="K2887" s="16" t="s">
        <v>297</v>
      </c>
      <c r="L2887" t="str">
        <f t="shared" si="45"/>
        <v>none</v>
      </c>
    </row>
    <row r="2888" spans="1:12" x14ac:dyDescent="0.3">
      <c r="A2888" s="11" t="s">
        <v>6378</v>
      </c>
      <c r="B2888" s="11" t="s">
        <v>292</v>
      </c>
      <c r="C2888" s="11" t="s">
        <v>6305</v>
      </c>
      <c r="D2888" s="11" t="s">
        <v>6306</v>
      </c>
      <c r="E2888" s="11" t="s">
        <v>6379</v>
      </c>
      <c r="F2888" s="12">
        <v>158</v>
      </c>
      <c r="G2888" s="12">
        <v>30</v>
      </c>
      <c r="H2888" s="13">
        <v>5.9900000000000002E-2</v>
      </c>
      <c r="I2888" s="14">
        <v>1.4421113400000001</v>
      </c>
      <c r="J2888" s="15">
        <v>1.1499999999999999</v>
      </c>
      <c r="K2888" s="16" t="s">
        <v>331</v>
      </c>
      <c r="L2888" t="str">
        <f t="shared" si="45"/>
        <v>none</v>
      </c>
    </row>
    <row r="2889" spans="1:12" x14ac:dyDescent="0.3">
      <c r="A2889" s="18" t="s">
        <v>6380</v>
      </c>
      <c r="B2889" s="11" t="s">
        <v>292</v>
      </c>
      <c r="C2889" s="11" t="s">
        <v>6305</v>
      </c>
      <c r="D2889" s="11" t="s">
        <v>6306</v>
      </c>
      <c r="E2889" s="11" t="s">
        <v>6381</v>
      </c>
      <c r="F2889" s="12">
        <v>74</v>
      </c>
      <c r="G2889" s="12">
        <v>7</v>
      </c>
      <c r="H2889" s="13">
        <v>6.93E-2</v>
      </c>
      <c r="I2889" s="14">
        <v>1.3472371999999999</v>
      </c>
      <c r="J2889" s="15">
        <v>1.1499999999999999</v>
      </c>
      <c r="K2889" s="16" t="s">
        <v>331</v>
      </c>
      <c r="L2889" t="str">
        <f t="shared" si="45"/>
        <v>none</v>
      </c>
    </row>
    <row r="2890" spans="1:12" x14ac:dyDescent="0.3">
      <c r="A2890" s="11" t="s">
        <v>6382</v>
      </c>
      <c r="B2890" s="11" t="s">
        <v>292</v>
      </c>
      <c r="C2890" s="11" t="s">
        <v>6305</v>
      </c>
      <c r="D2890" s="11" t="s">
        <v>6306</v>
      </c>
      <c r="E2890" s="11" t="s">
        <v>6383</v>
      </c>
      <c r="F2890" s="12">
        <v>95</v>
      </c>
      <c r="G2890" s="12">
        <v>24</v>
      </c>
      <c r="H2890" s="13">
        <v>0.53539999999999999</v>
      </c>
      <c r="I2890" s="14">
        <v>0.96496846999999997</v>
      </c>
      <c r="J2890" s="15">
        <v>0.65</v>
      </c>
      <c r="K2890" s="16" t="s">
        <v>297</v>
      </c>
      <c r="L2890" t="str">
        <f t="shared" si="45"/>
        <v>none</v>
      </c>
    </row>
    <row r="2891" spans="1:12" x14ac:dyDescent="0.3">
      <c r="A2891" s="11" t="s">
        <v>6384</v>
      </c>
      <c r="B2891" s="11" t="s">
        <v>292</v>
      </c>
      <c r="C2891" s="11" t="s">
        <v>6305</v>
      </c>
      <c r="D2891" s="11" t="s">
        <v>6306</v>
      </c>
      <c r="E2891" s="11" t="s">
        <v>6385</v>
      </c>
      <c r="F2891" s="12">
        <v>124</v>
      </c>
      <c r="G2891" s="12">
        <v>31</v>
      </c>
      <c r="H2891" s="13">
        <v>0.45200000000000001</v>
      </c>
      <c r="I2891" s="14">
        <v>0.96742655</v>
      </c>
      <c r="J2891" s="15">
        <v>0.65</v>
      </c>
      <c r="K2891" s="16" t="s">
        <v>297</v>
      </c>
      <c r="L2891" t="str">
        <f t="shared" si="45"/>
        <v>none</v>
      </c>
    </row>
    <row r="2892" spans="1:12" x14ac:dyDescent="0.3">
      <c r="A2892" s="11" t="s">
        <v>6386</v>
      </c>
      <c r="B2892" s="11" t="s">
        <v>292</v>
      </c>
      <c r="C2892" s="11" t="s">
        <v>6305</v>
      </c>
      <c r="D2892" s="11" t="s">
        <v>6306</v>
      </c>
      <c r="E2892" s="11" t="s">
        <v>6387</v>
      </c>
      <c r="F2892" s="12">
        <v>61</v>
      </c>
      <c r="G2892" s="12">
        <v>5</v>
      </c>
      <c r="H2892" s="13">
        <v>6.4000000000000001E-2</v>
      </c>
      <c r="I2892" s="14">
        <v>1.3552584299999999</v>
      </c>
      <c r="J2892" s="15">
        <v>1.1499999999999999</v>
      </c>
      <c r="K2892" s="16" t="s">
        <v>331</v>
      </c>
      <c r="L2892" t="str">
        <f t="shared" si="45"/>
        <v>none</v>
      </c>
    </row>
    <row r="2893" spans="1:12" x14ac:dyDescent="0.3">
      <c r="A2893" s="11" t="s">
        <v>6388</v>
      </c>
      <c r="B2893" s="11" t="s">
        <v>292</v>
      </c>
      <c r="C2893" s="11" t="s">
        <v>6305</v>
      </c>
      <c r="D2893" s="11" t="s">
        <v>6306</v>
      </c>
      <c r="E2893" s="11" t="s">
        <v>6389</v>
      </c>
      <c r="F2893" s="12">
        <v>6</v>
      </c>
      <c r="G2893" s="12">
        <v>2</v>
      </c>
      <c r="H2893" s="13">
        <v>7.0400000000000004E-2</v>
      </c>
      <c r="I2893" s="14">
        <v>0.48987013000000001</v>
      </c>
      <c r="J2893" s="15">
        <v>0.25</v>
      </c>
      <c r="K2893" s="16" t="s">
        <v>331</v>
      </c>
      <c r="L2893" t="str">
        <f t="shared" si="45"/>
        <v>none</v>
      </c>
    </row>
    <row r="2894" spans="1:12" x14ac:dyDescent="0.3">
      <c r="A2894" s="11" t="s">
        <v>6390</v>
      </c>
      <c r="B2894" s="11" t="s">
        <v>292</v>
      </c>
      <c r="C2894" s="11" t="s">
        <v>6305</v>
      </c>
      <c r="D2894" s="11" t="s">
        <v>6306</v>
      </c>
      <c r="E2894" s="11" t="s">
        <v>6391</v>
      </c>
      <c r="F2894" s="12">
        <v>375</v>
      </c>
      <c r="G2894" s="12">
        <v>101</v>
      </c>
      <c r="H2894" s="13">
        <v>0.4662</v>
      </c>
      <c r="I2894" s="14">
        <v>0.34823865999999998</v>
      </c>
      <c r="J2894" s="15">
        <v>0.25</v>
      </c>
      <c r="K2894" s="16" t="s">
        <v>331</v>
      </c>
      <c r="L2894" t="str">
        <f t="shared" si="45"/>
        <v>none</v>
      </c>
    </row>
    <row r="2895" spans="1:12" x14ac:dyDescent="0.3">
      <c r="A2895" s="11" t="s">
        <v>6392</v>
      </c>
      <c r="B2895" s="11" t="s">
        <v>292</v>
      </c>
      <c r="C2895" s="11" t="s">
        <v>6305</v>
      </c>
      <c r="D2895" s="11" t="s">
        <v>6306</v>
      </c>
      <c r="E2895" s="11" t="s">
        <v>6393</v>
      </c>
      <c r="F2895" s="12">
        <v>449</v>
      </c>
      <c r="G2895" s="12">
        <v>105</v>
      </c>
      <c r="H2895" s="13">
        <v>0.52990000000000004</v>
      </c>
      <c r="I2895" s="14">
        <v>0.65273585999999995</v>
      </c>
      <c r="J2895" s="15">
        <v>0.5</v>
      </c>
      <c r="K2895" s="16" t="s">
        <v>331</v>
      </c>
      <c r="L2895" t="str">
        <f t="shared" si="45"/>
        <v>none</v>
      </c>
    </row>
    <row r="2896" spans="1:12" x14ac:dyDescent="0.3">
      <c r="A2896" s="11" t="s">
        <v>6394</v>
      </c>
      <c r="B2896" s="11" t="s">
        <v>292</v>
      </c>
      <c r="C2896" s="11" t="s">
        <v>6305</v>
      </c>
      <c r="D2896" s="11" t="s">
        <v>6306</v>
      </c>
      <c r="E2896" s="11" t="s">
        <v>6395</v>
      </c>
      <c r="F2896" s="12">
        <v>286</v>
      </c>
      <c r="G2896" s="12">
        <v>52</v>
      </c>
      <c r="H2896" s="13">
        <v>7.4399999999999994E-2</v>
      </c>
      <c r="I2896" s="14">
        <v>1.4090457999999999</v>
      </c>
      <c r="J2896" s="15">
        <v>1.1499999999999999</v>
      </c>
      <c r="K2896" s="16" t="s">
        <v>331</v>
      </c>
      <c r="L2896" t="str">
        <f t="shared" si="45"/>
        <v>none</v>
      </c>
    </row>
    <row r="2897" spans="1:12" x14ac:dyDescent="0.3">
      <c r="A2897" s="11" t="s">
        <v>6398</v>
      </c>
      <c r="B2897" s="11" t="s">
        <v>292</v>
      </c>
      <c r="C2897" s="11" t="s">
        <v>6396</v>
      </c>
      <c r="D2897" s="11" t="s">
        <v>6397</v>
      </c>
      <c r="E2897" s="11" t="s">
        <v>6399</v>
      </c>
      <c r="F2897" s="12">
        <v>1254</v>
      </c>
      <c r="G2897" s="12">
        <v>314</v>
      </c>
      <c r="H2897" s="13">
        <v>0.1154</v>
      </c>
      <c r="I2897" s="14">
        <v>0.57732287000000004</v>
      </c>
      <c r="J2897" s="15">
        <v>0.3</v>
      </c>
      <c r="K2897" s="16" t="s">
        <v>297</v>
      </c>
      <c r="L2897" t="str">
        <f t="shared" si="45"/>
        <v>none</v>
      </c>
    </row>
    <row r="2898" spans="1:12" x14ac:dyDescent="0.3">
      <c r="A2898" s="18" t="s">
        <v>6400</v>
      </c>
      <c r="B2898" s="11" t="s">
        <v>292</v>
      </c>
      <c r="C2898" s="11" t="s">
        <v>6396</v>
      </c>
      <c r="D2898" s="11" t="s">
        <v>6397</v>
      </c>
      <c r="E2898" s="11" t="s">
        <v>6401</v>
      </c>
      <c r="F2898" s="12">
        <v>1410</v>
      </c>
      <c r="G2898" s="12">
        <v>336</v>
      </c>
      <c r="H2898" s="13">
        <v>6.08E-2</v>
      </c>
      <c r="I2898" s="14">
        <v>1.3729613300000001</v>
      </c>
      <c r="J2898" s="15">
        <v>1</v>
      </c>
      <c r="K2898" s="16" t="s">
        <v>297</v>
      </c>
      <c r="L2898" t="str">
        <f t="shared" si="45"/>
        <v>none</v>
      </c>
    </row>
    <row r="2899" spans="1:12" x14ac:dyDescent="0.3">
      <c r="A2899" s="11" t="s">
        <v>6402</v>
      </c>
      <c r="B2899" s="11" t="s">
        <v>292</v>
      </c>
      <c r="C2899" s="11" t="s">
        <v>6396</v>
      </c>
      <c r="D2899" s="11" t="s">
        <v>6397</v>
      </c>
      <c r="E2899" s="11" t="s">
        <v>6403</v>
      </c>
      <c r="F2899" s="12">
        <v>838</v>
      </c>
      <c r="G2899" s="12">
        <v>204</v>
      </c>
      <c r="H2899" s="13">
        <v>8.9700000000000002E-2</v>
      </c>
      <c r="I2899" s="14">
        <v>0.67400700999999996</v>
      </c>
      <c r="J2899" s="15">
        <v>0.5</v>
      </c>
      <c r="K2899" s="16" t="s">
        <v>297</v>
      </c>
      <c r="L2899" t="str">
        <f t="shared" si="45"/>
        <v>none</v>
      </c>
    </row>
    <row r="2900" spans="1:12" x14ac:dyDescent="0.3">
      <c r="A2900" s="11" t="s">
        <v>6404</v>
      </c>
      <c r="B2900" s="11" t="s">
        <v>292</v>
      </c>
      <c r="C2900" s="11" t="s">
        <v>6396</v>
      </c>
      <c r="D2900" s="11" t="s">
        <v>6397</v>
      </c>
      <c r="E2900" s="11" t="s">
        <v>6405</v>
      </c>
      <c r="F2900" s="12">
        <v>224</v>
      </c>
      <c r="G2900" s="12">
        <v>34</v>
      </c>
      <c r="H2900" s="13">
        <v>9.9400000000000002E-2</v>
      </c>
      <c r="I2900" s="14">
        <v>0.63120717999999998</v>
      </c>
      <c r="J2900" s="15">
        <v>0.5</v>
      </c>
      <c r="K2900" s="16" t="s">
        <v>331</v>
      </c>
      <c r="L2900" t="str">
        <f t="shared" si="45"/>
        <v>none</v>
      </c>
    </row>
    <row r="2901" spans="1:12" x14ac:dyDescent="0.3">
      <c r="A2901" s="11" t="s">
        <v>6406</v>
      </c>
      <c r="B2901" s="11" t="s">
        <v>292</v>
      </c>
      <c r="C2901" s="11" t="s">
        <v>6396</v>
      </c>
      <c r="D2901" s="11" t="s">
        <v>6397</v>
      </c>
      <c r="E2901" s="11" t="s">
        <v>6407</v>
      </c>
      <c r="F2901" s="12">
        <v>1263</v>
      </c>
      <c r="G2901" s="12">
        <v>188</v>
      </c>
      <c r="H2901" s="13">
        <v>5.04E-2</v>
      </c>
      <c r="I2901" s="14">
        <v>1.53467675</v>
      </c>
      <c r="J2901" s="15">
        <v>1.25</v>
      </c>
      <c r="K2901" s="16" t="s">
        <v>331</v>
      </c>
      <c r="L2901" t="str">
        <f t="shared" si="45"/>
        <v>none</v>
      </c>
    </row>
    <row r="2902" spans="1:12" x14ac:dyDescent="0.3">
      <c r="A2902" s="11" t="s">
        <v>6408</v>
      </c>
      <c r="B2902" s="11" t="s">
        <v>292</v>
      </c>
      <c r="C2902" s="11" t="s">
        <v>6396</v>
      </c>
      <c r="D2902" s="11" t="s">
        <v>6397</v>
      </c>
      <c r="E2902" s="11" t="s">
        <v>6409</v>
      </c>
      <c r="F2902" s="12">
        <v>375</v>
      </c>
      <c r="G2902" s="12">
        <v>85</v>
      </c>
      <c r="H2902" s="13">
        <v>5.3199999999999997E-2</v>
      </c>
      <c r="I2902" s="14">
        <v>1.61559582</v>
      </c>
      <c r="J2902" s="15">
        <v>1.25</v>
      </c>
      <c r="K2902" s="16" t="s">
        <v>297</v>
      </c>
      <c r="L2902" t="str">
        <f t="shared" si="45"/>
        <v>none</v>
      </c>
    </row>
    <row r="2903" spans="1:12" x14ac:dyDescent="0.3">
      <c r="A2903" s="11" t="s">
        <v>6410</v>
      </c>
      <c r="B2903" s="11" t="s">
        <v>292</v>
      </c>
      <c r="C2903" s="11" t="s">
        <v>6396</v>
      </c>
      <c r="D2903" s="11" t="s">
        <v>6397</v>
      </c>
      <c r="E2903" s="11" t="s">
        <v>6411</v>
      </c>
      <c r="F2903" s="12">
        <v>583</v>
      </c>
      <c r="G2903" s="12">
        <v>145</v>
      </c>
      <c r="H2903" s="13">
        <v>0.1182</v>
      </c>
      <c r="I2903" s="14">
        <v>0.54155474999999997</v>
      </c>
      <c r="J2903" s="15">
        <v>0.3</v>
      </c>
      <c r="K2903" s="16" t="s">
        <v>297</v>
      </c>
      <c r="L2903" t="str">
        <f t="shared" si="45"/>
        <v>none</v>
      </c>
    </row>
    <row r="2904" spans="1:12" x14ac:dyDescent="0.3">
      <c r="A2904" s="11" t="s">
        <v>6412</v>
      </c>
      <c r="B2904" s="11" t="s">
        <v>292</v>
      </c>
      <c r="C2904" s="11" t="s">
        <v>6396</v>
      </c>
      <c r="D2904" s="11" t="s">
        <v>6397</v>
      </c>
      <c r="E2904" s="11" t="s">
        <v>6413</v>
      </c>
      <c r="F2904" s="12">
        <v>1689</v>
      </c>
      <c r="G2904" s="12">
        <v>547</v>
      </c>
      <c r="H2904" s="13">
        <v>7.7200000000000005E-2</v>
      </c>
      <c r="I2904" s="14">
        <v>1.1357272599999999</v>
      </c>
      <c r="J2904" s="15">
        <v>0.75</v>
      </c>
      <c r="K2904" s="16" t="s">
        <v>297</v>
      </c>
      <c r="L2904" t="str">
        <f t="shared" si="45"/>
        <v>none</v>
      </c>
    </row>
    <row r="2905" spans="1:12" x14ac:dyDescent="0.3">
      <c r="A2905" s="11" t="s">
        <v>6414</v>
      </c>
      <c r="B2905" s="11" t="s">
        <v>292</v>
      </c>
      <c r="C2905" s="11" t="s">
        <v>6396</v>
      </c>
      <c r="D2905" s="11" t="s">
        <v>6397</v>
      </c>
      <c r="E2905" s="11" t="s">
        <v>6415</v>
      </c>
      <c r="F2905" s="12">
        <v>442</v>
      </c>
      <c r="G2905" s="12">
        <v>98</v>
      </c>
      <c r="H2905" s="13">
        <v>8.7900000000000006E-2</v>
      </c>
      <c r="I2905" s="14">
        <v>0.97042585000000003</v>
      </c>
      <c r="J2905" s="15">
        <v>0.75</v>
      </c>
      <c r="K2905" s="16" t="s">
        <v>297</v>
      </c>
      <c r="L2905" t="str">
        <f t="shared" si="45"/>
        <v>none</v>
      </c>
    </row>
    <row r="2906" spans="1:12" x14ac:dyDescent="0.3">
      <c r="A2906" s="11" t="s">
        <v>6416</v>
      </c>
      <c r="B2906" s="11" t="s">
        <v>292</v>
      </c>
      <c r="C2906" s="11" t="s">
        <v>6396</v>
      </c>
      <c r="D2906" s="11" t="s">
        <v>6397</v>
      </c>
      <c r="E2906" s="11" t="s">
        <v>6417</v>
      </c>
      <c r="F2906" s="12">
        <v>819</v>
      </c>
      <c r="G2906" s="12">
        <v>190</v>
      </c>
      <c r="H2906" s="13">
        <v>5.7599999999999998E-2</v>
      </c>
      <c r="I2906" s="14">
        <v>1.3211484</v>
      </c>
      <c r="J2906" s="15">
        <v>1</v>
      </c>
      <c r="K2906" s="16" t="s">
        <v>297</v>
      </c>
      <c r="L2906" t="str">
        <f t="shared" si="45"/>
        <v>none</v>
      </c>
    </row>
    <row r="2907" spans="1:12" x14ac:dyDescent="0.3">
      <c r="A2907" s="11" t="s">
        <v>6418</v>
      </c>
      <c r="B2907" s="11" t="s">
        <v>292</v>
      </c>
      <c r="C2907" s="11" t="s">
        <v>6396</v>
      </c>
      <c r="D2907" s="11" t="s">
        <v>6397</v>
      </c>
      <c r="E2907" s="11" t="s">
        <v>6419</v>
      </c>
      <c r="F2907" s="12">
        <v>1180</v>
      </c>
      <c r="G2907" s="12">
        <v>269</v>
      </c>
      <c r="H2907" s="13">
        <v>7.3599999999999999E-2</v>
      </c>
      <c r="I2907" s="14">
        <v>1.0353811500000001</v>
      </c>
      <c r="J2907" s="15">
        <v>0.75</v>
      </c>
      <c r="K2907" s="16" t="s">
        <v>297</v>
      </c>
      <c r="L2907" t="str">
        <f t="shared" si="45"/>
        <v>none</v>
      </c>
    </row>
    <row r="2908" spans="1:12" x14ac:dyDescent="0.3">
      <c r="A2908" s="11" t="s">
        <v>6420</v>
      </c>
      <c r="B2908" s="11" t="s">
        <v>292</v>
      </c>
      <c r="C2908" s="11" t="s">
        <v>6396</v>
      </c>
      <c r="D2908" s="11" t="s">
        <v>6397</v>
      </c>
      <c r="E2908" s="11" t="s">
        <v>6421</v>
      </c>
      <c r="F2908" s="12">
        <v>907</v>
      </c>
      <c r="G2908" s="12">
        <v>226</v>
      </c>
      <c r="H2908" s="13">
        <v>0.1202</v>
      </c>
      <c r="I2908" s="14">
        <v>0.53455896000000003</v>
      </c>
      <c r="J2908" s="15">
        <v>0.3</v>
      </c>
      <c r="K2908" s="16" t="s">
        <v>297</v>
      </c>
      <c r="L2908" t="str">
        <f t="shared" si="45"/>
        <v>none</v>
      </c>
    </row>
    <row r="2909" spans="1:12" x14ac:dyDescent="0.3">
      <c r="A2909" s="11" t="s">
        <v>6422</v>
      </c>
      <c r="B2909" s="11" t="s">
        <v>292</v>
      </c>
      <c r="C2909" s="11" t="s">
        <v>6396</v>
      </c>
      <c r="D2909" s="11" t="s">
        <v>6397</v>
      </c>
      <c r="E2909" s="11" t="s">
        <v>6423</v>
      </c>
      <c r="F2909" s="12">
        <v>1957</v>
      </c>
      <c r="G2909" s="12">
        <v>470</v>
      </c>
      <c r="H2909" s="13">
        <v>6.3700000000000007E-2</v>
      </c>
      <c r="I2909" s="14">
        <v>1.3495273400000001</v>
      </c>
      <c r="J2909" s="15">
        <v>1</v>
      </c>
      <c r="K2909" s="16" t="s">
        <v>297</v>
      </c>
      <c r="L2909" t="str">
        <f t="shared" si="45"/>
        <v>none</v>
      </c>
    </row>
    <row r="2910" spans="1:12" x14ac:dyDescent="0.3">
      <c r="A2910" s="11" t="s">
        <v>6426</v>
      </c>
      <c r="B2910" s="11" t="s">
        <v>292</v>
      </c>
      <c r="C2910" s="11" t="s">
        <v>6424</v>
      </c>
      <c r="D2910" s="11" t="s">
        <v>6425</v>
      </c>
      <c r="E2910" s="11" t="s">
        <v>6427</v>
      </c>
      <c r="F2910" s="12">
        <v>46</v>
      </c>
      <c r="G2910" s="12">
        <v>7</v>
      </c>
      <c r="H2910" s="13">
        <v>3.6999999999999998E-2</v>
      </c>
      <c r="I2910" s="14">
        <v>1.9280887900000001</v>
      </c>
      <c r="J2910" s="15">
        <v>1.65</v>
      </c>
      <c r="K2910" s="16" t="s">
        <v>297</v>
      </c>
      <c r="L2910" t="str">
        <f t="shared" si="45"/>
        <v>none</v>
      </c>
    </row>
    <row r="2911" spans="1:12" x14ac:dyDescent="0.3">
      <c r="A2911" s="11" t="s">
        <v>6430</v>
      </c>
      <c r="B2911" s="11" t="s">
        <v>292</v>
      </c>
      <c r="C2911" s="11" t="s">
        <v>6428</v>
      </c>
      <c r="D2911" s="11" t="s">
        <v>6429</v>
      </c>
      <c r="E2911" s="11" t="s">
        <v>6431</v>
      </c>
      <c r="F2911" s="12">
        <v>46</v>
      </c>
      <c r="G2911" s="12">
        <v>9</v>
      </c>
      <c r="H2911" s="13">
        <v>9.7699999999999995E-2</v>
      </c>
      <c r="I2911" s="14">
        <v>0.93419072999999997</v>
      </c>
      <c r="J2911" s="15">
        <v>0.75</v>
      </c>
      <c r="K2911" s="16" t="s">
        <v>331</v>
      </c>
      <c r="L2911" t="str">
        <f t="shared" si="45"/>
        <v>none</v>
      </c>
    </row>
    <row r="2912" spans="1:12" x14ac:dyDescent="0.3">
      <c r="A2912" s="11" t="s">
        <v>6432</v>
      </c>
      <c r="B2912" s="11" t="s">
        <v>292</v>
      </c>
      <c r="C2912" s="11" t="s">
        <v>6428</v>
      </c>
      <c r="D2912" s="11" t="s">
        <v>6429</v>
      </c>
      <c r="E2912" s="11" t="s">
        <v>6433</v>
      </c>
      <c r="F2912" s="12">
        <v>20</v>
      </c>
      <c r="G2912" s="12">
        <v>4</v>
      </c>
      <c r="H2912" s="13">
        <v>0.10580000000000001</v>
      </c>
      <c r="I2912" s="14">
        <v>0.93249778999999999</v>
      </c>
      <c r="J2912" s="15">
        <v>0.75</v>
      </c>
      <c r="K2912" s="16" t="s">
        <v>331</v>
      </c>
      <c r="L2912" t="str">
        <f t="shared" si="45"/>
        <v>none</v>
      </c>
    </row>
    <row r="2913" spans="1:12" x14ac:dyDescent="0.3">
      <c r="A2913" s="11" t="s">
        <v>6434</v>
      </c>
      <c r="B2913" s="11" t="s">
        <v>292</v>
      </c>
      <c r="C2913" s="11" t="s">
        <v>6428</v>
      </c>
      <c r="D2913" s="11" t="s">
        <v>6429</v>
      </c>
      <c r="E2913" s="11" t="s">
        <v>6435</v>
      </c>
      <c r="F2913" s="12">
        <v>302</v>
      </c>
      <c r="G2913" s="12">
        <v>61</v>
      </c>
      <c r="H2913" s="13">
        <v>0.1021</v>
      </c>
      <c r="I2913" s="14">
        <v>2.5099732800000001</v>
      </c>
      <c r="J2913" s="15">
        <v>2</v>
      </c>
      <c r="K2913" s="16" t="s">
        <v>331</v>
      </c>
      <c r="L2913" t="str">
        <f t="shared" si="45"/>
        <v>none</v>
      </c>
    </row>
    <row r="2914" spans="1:12" x14ac:dyDescent="0.3">
      <c r="A2914" s="11" t="s">
        <v>6436</v>
      </c>
      <c r="B2914" s="11" t="s">
        <v>292</v>
      </c>
      <c r="C2914" s="11" t="s">
        <v>6428</v>
      </c>
      <c r="D2914" s="11" t="s">
        <v>6429</v>
      </c>
      <c r="E2914" s="11" t="s">
        <v>6437</v>
      </c>
      <c r="F2914" s="12">
        <v>164</v>
      </c>
      <c r="G2914" s="12">
        <v>33</v>
      </c>
      <c r="H2914" s="13">
        <v>0.1305</v>
      </c>
      <c r="I2914" s="14">
        <v>2.5090801900000002</v>
      </c>
      <c r="J2914" s="15">
        <v>2</v>
      </c>
      <c r="K2914" s="16" t="s">
        <v>331</v>
      </c>
      <c r="L2914" t="str">
        <f t="shared" si="45"/>
        <v>none</v>
      </c>
    </row>
    <row r="2915" spans="1:12" x14ac:dyDescent="0.3">
      <c r="A2915" s="11" t="s">
        <v>6440</v>
      </c>
      <c r="B2915" s="11" t="s">
        <v>292</v>
      </c>
      <c r="C2915" s="11" t="s">
        <v>6438</v>
      </c>
      <c r="D2915" s="11" t="s">
        <v>6439</v>
      </c>
      <c r="E2915" s="11" t="s">
        <v>6441</v>
      </c>
      <c r="F2915" s="12">
        <v>47</v>
      </c>
      <c r="G2915" s="12">
        <v>10</v>
      </c>
      <c r="H2915" s="13">
        <v>0.1641</v>
      </c>
      <c r="I2915" s="14">
        <v>2.5688406700000002</v>
      </c>
      <c r="J2915" s="15">
        <v>2</v>
      </c>
      <c r="K2915" s="16" t="s">
        <v>297</v>
      </c>
      <c r="L2915" t="str">
        <f t="shared" si="45"/>
        <v>none</v>
      </c>
    </row>
    <row r="2916" spans="1:12" x14ac:dyDescent="0.3">
      <c r="A2916" s="18" t="s">
        <v>6442</v>
      </c>
      <c r="B2916" s="11" t="s">
        <v>292</v>
      </c>
      <c r="C2916" s="11" t="s">
        <v>6438</v>
      </c>
      <c r="D2916" s="11" t="s">
        <v>6439</v>
      </c>
      <c r="E2916" s="11" t="s">
        <v>6443</v>
      </c>
      <c r="F2916" s="12">
        <v>35</v>
      </c>
      <c r="G2916" s="12">
        <v>8</v>
      </c>
      <c r="H2916" s="13">
        <v>0.16869999999999999</v>
      </c>
      <c r="I2916" s="14">
        <v>2.5809523799999998</v>
      </c>
      <c r="J2916" s="15">
        <v>2</v>
      </c>
      <c r="K2916" s="16" t="s">
        <v>297</v>
      </c>
      <c r="L2916" t="str">
        <f t="shared" si="45"/>
        <v>none</v>
      </c>
    </row>
    <row r="2917" spans="1:12" x14ac:dyDescent="0.3">
      <c r="A2917" s="11" t="s">
        <v>6444</v>
      </c>
      <c r="B2917" s="11" t="s">
        <v>292</v>
      </c>
      <c r="C2917" s="11" t="s">
        <v>6438</v>
      </c>
      <c r="D2917" s="11" t="s">
        <v>6439</v>
      </c>
      <c r="E2917" s="11" t="s">
        <v>6445</v>
      </c>
      <c r="F2917" s="12">
        <v>36</v>
      </c>
      <c r="G2917" s="12">
        <v>8</v>
      </c>
      <c r="H2917" s="13">
        <v>0.1978</v>
      </c>
      <c r="I2917" s="14">
        <v>2.5648042100000001</v>
      </c>
      <c r="J2917" s="15">
        <v>2</v>
      </c>
      <c r="K2917" s="16" t="s">
        <v>297</v>
      </c>
      <c r="L2917" t="str">
        <f t="shared" si="45"/>
        <v>none</v>
      </c>
    </row>
    <row r="2918" spans="1:12" x14ac:dyDescent="0.3">
      <c r="A2918" s="11" t="s">
        <v>6448</v>
      </c>
      <c r="B2918" s="11" t="s">
        <v>292</v>
      </c>
      <c r="C2918" s="11" t="s">
        <v>6446</v>
      </c>
      <c r="D2918" s="11" t="s">
        <v>6447</v>
      </c>
      <c r="E2918" s="11" t="s">
        <v>6449</v>
      </c>
      <c r="F2918" s="12">
        <v>33</v>
      </c>
      <c r="G2918" s="12">
        <v>8</v>
      </c>
      <c r="H2918" s="13">
        <v>0.57230000000000003</v>
      </c>
      <c r="I2918" s="14">
        <v>0.94433027999999997</v>
      </c>
      <c r="J2918" s="15">
        <v>0.5</v>
      </c>
      <c r="K2918" s="16" t="s">
        <v>297</v>
      </c>
      <c r="L2918" t="str">
        <f t="shared" si="45"/>
        <v>none</v>
      </c>
    </row>
    <row r="2919" spans="1:12" x14ac:dyDescent="0.3">
      <c r="A2919" s="11" t="s">
        <v>6450</v>
      </c>
      <c r="B2919" s="11" t="s">
        <v>292</v>
      </c>
      <c r="C2919" s="11" t="s">
        <v>6446</v>
      </c>
      <c r="D2919" s="11" t="s">
        <v>6447</v>
      </c>
      <c r="E2919" s="11" t="s">
        <v>6451</v>
      </c>
      <c r="F2919" s="12">
        <v>27</v>
      </c>
      <c r="G2919" s="12">
        <v>7</v>
      </c>
      <c r="H2919" s="13">
        <v>0.51570000000000005</v>
      </c>
      <c r="I2919" s="14">
        <v>0.84612045999999996</v>
      </c>
      <c r="J2919" s="15">
        <v>0.5</v>
      </c>
      <c r="K2919" s="16" t="s">
        <v>297</v>
      </c>
      <c r="L2919" t="str">
        <f t="shared" si="45"/>
        <v>none</v>
      </c>
    </row>
    <row r="2920" spans="1:12" x14ac:dyDescent="0.3">
      <c r="A2920" s="11" t="s">
        <v>6452</v>
      </c>
      <c r="B2920" s="11" t="s">
        <v>292</v>
      </c>
      <c r="C2920" s="11" t="s">
        <v>6446</v>
      </c>
      <c r="D2920" s="11" t="s">
        <v>6447</v>
      </c>
      <c r="E2920" s="11" t="s">
        <v>6453</v>
      </c>
      <c r="F2920" s="12">
        <v>17</v>
      </c>
      <c r="G2920" s="12">
        <v>6</v>
      </c>
      <c r="H2920" s="13">
        <v>0.1777</v>
      </c>
      <c r="I2920" s="14">
        <v>0.88856610000000003</v>
      </c>
      <c r="J2920" s="15">
        <v>0.5</v>
      </c>
      <c r="K2920" s="16" t="s">
        <v>297</v>
      </c>
      <c r="L2920" t="str">
        <f t="shared" si="45"/>
        <v>none</v>
      </c>
    </row>
    <row r="2921" spans="1:12" x14ac:dyDescent="0.3">
      <c r="A2921" s="11" t="s">
        <v>6454</v>
      </c>
      <c r="B2921" s="11" t="s">
        <v>292</v>
      </c>
      <c r="C2921" s="11" t="s">
        <v>6446</v>
      </c>
      <c r="D2921" s="11" t="s">
        <v>6447</v>
      </c>
      <c r="E2921" s="11" t="s">
        <v>6455</v>
      </c>
      <c r="F2921" s="12">
        <v>66</v>
      </c>
      <c r="G2921" s="12">
        <v>22</v>
      </c>
      <c r="H2921" s="13">
        <v>0.52849999999999997</v>
      </c>
      <c r="I2921" s="14">
        <v>0.68559044000000002</v>
      </c>
      <c r="J2921" s="15">
        <v>0.3</v>
      </c>
      <c r="K2921" s="16" t="s">
        <v>297</v>
      </c>
      <c r="L2921" t="str">
        <f t="shared" si="45"/>
        <v>none</v>
      </c>
    </row>
    <row r="2922" spans="1:12" x14ac:dyDescent="0.3">
      <c r="A2922" s="11" t="s">
        <v>6456</v>
      </c>
      <c r="B2922" s="11" t="s">
        <v>292</v>
      </c>
      <c r="C2922" s="11" t="s">
        <v>6446</v>
      </c>
      <c r="D2922" s="11" t="s">
        <v>6447</v>
      </c>
      <c r="E2922" s="11" t="s">
        <v>6457</v>
      </c>
      <c r="F2922" s="12">
        <v>63</v>
      </c>
      <c r="G2922" s="12">
        <v>16</v>
      </c>
      <c r="H2922" s="13">
        <v>0.49270000000000003</v>
      </c>
      <c r="I2922" s="14">
        <v>0.72394042000000003</v>
      </c>
      <c r="J2922" s="15">
        <v>0.3</v>
      </c>
      <c r="K2922" s="16" t="s">
        <v>297</v>
      </c>
      <c r="L2922" t="str">
        <f t="shared" si="45"/>
        <v>none</v>
      </c>
    </row>
    <row r="2923" spans="1:12" x14ac:dyDescent="0.3">
      <c r="A2923" s="11" t="s">
        <v>6460</v>
      </c>
      <c r="B2923" s="11" t="s">
        <v>292</v>
      </c>
      <c r="C2923" s="11" t="s">
        <v>6458</v>
      </c>
      <c r="D2923" s="11" t="s">
        <v>6459</v>
      </c>
      <c r="E2923" s="11" t="s">
        <v>6461</v>
      </c>
      <c r="F2923" s="12">
        <v>257</v>
      </c>
      <c r="G2923" s="12">
        <v>63</v>
      </c>
      <c r="H2923" s="13">
        <v>0.33310000000000001</v>
      </c>
      <c r="I2923" s="14">
        <v>2.3203948300000001</v>
      </c>
      <c r="J2923" s="15">
        <v>1.75</v>
      </c>
      <c r="K2923" s="16" t="s">
        <v>297</v>
      </c>
      <c r="L2923" t="str">
        <f t="shared" si="45"/>
        <v>none</v>
      </c>
    </row>
    <row r="2924" spans="1:12" x14ac:dyDescent="0.3">
      <c r="A2924" s="11" t="s">
        <v>6462</v>
      </c>
      <c r="B2924" s="11" t="s">
        <v>292</v>
      </c>
      <c r="C2924" s="11" t="s">
        <v>6458</v>
      </c>
      <c r="D2924" s="11" t="s">
        <v>6459</v>
      </c>
      <c r="E2924" s="11" t="s">
        <v>6463</v>
      </c>
      <c r="F2924" s="12">
        <v>254</v>
      </c>
      <c r="G2924" s="12">
        <v>59</v>
      </c>
      <c r="H2924" s="13">
        <v>0.30520000000000003</v>
      </c>
      <c r="I2924" s="14">
        <v>2.2838508599999998</v>
      </c>
      <c r="J2924" s="15">
        <v>1.75</v>
      </c>
      <c r="K2924" s="16" t="s">
        <v>297</v>
      </c>
      <c r="L2924" t="str">
        <f t="shared" si="45"/>
        <v>none</v>
      </c>
    </row>
    <row r="2925" spans="1:12" x14ac:dyDescent="0.3">
      <c r="A2925" s="11" t="s">
        <v>6466</v>
      </c>
      <c r="B2925" s="11" t="s">
        <v>292</v>
      </c>
      <c r="C2925" s="11" t="s">
        <v>6464</v>
      </c>
      <c r="D2925" s="11" t="s">
        <v>6465</v>
      </c>
      <c r="E2925" s="11" t="s">
        <v>6467</v>
      </c>
      <c r="F2925" s="12">
        <v>143</v>
      </c>
      <c r="G2925" s="12">
        <v>36</v>
      </c>
      <c r="H2925" s="13">
        <v>0.21879999999999999</v>
      </c>
      <c r="I2925" s="14">
        <v>1.0143651899999999</v>
      </c>
      <c r="J2925" s="15">
        <v>0.4</v>
      </c>
      <c r="K2925" s="16" t="s">
        <v>297</v>
      </c>
      <c r="L2925" t="str">
        <f t="shared" si="45"/>
        <v>none</v>
      </c>
    </row>
    <row r="2926" spans="1:12" x14ac:dyDescent="0.3">
      <c r="A2926" s="11" t="s">
        <v>6468</v>
      </c>
      <c r="B2926" s="11" t="s">
        <v>292</v>
      </c>
      <c r="C2926" s="11" t="s">
        <v>6464</v>
      </c>
      <c r="D2926" s="11" t="s">
        <v>6465</v>
      </c>
      <c r="E2926" s="11" t="s">
        <v>6469</v>
      </c>
      <c r="F2926" s="12">
        <v>434</v>
      </c>
      <c r="G2926" s="12">
        <v>108</v>
      </c>
      <c r="H2926" s="13">
        <v>6.5699999999999995E-2</v>
      </c>
      <c r="I2926" s="14">
        <v>0.86562455000000005</v>
      </c>
      <c r="J2926" s="15">
        <v>0.4</v>
      </c>
      <c r="K2926" s="16" t="s">
        <v>297</v>
      </c>
      <c r="L2926" t="str">
        <f t="shared" si="45"/>
        <v>none</v>
      </c>
    </row>
    <row r="2927" spans="1:12" x14ac:dyDescent="0.3">
      <c r="A2927" s="11" t="s">
        <v>6472</v>
      </c>
      <c r="B2927" s="11" t="s">
        <v>292</v>
      </c>
      <c r="C2927" s="11" t="s">
        <v>6470</v>
      </c>
      <c r="D2927" s="11" t="s">
        <v>6471</v>
      </c>
      <c r="E2927" s="11" t="s">
        <v>6473</v>
      </c>
      <c r="F2927" s="12">
        <v>167</v>
      </c>
      <c r="G2927" s="12">
        <v>39</v>
      </c>
      <c r="H2927" s="13">
        <v>3.61E-2</v>
      </c>
      <c r="I2927" s="14">
        <v>2.6134918200000001</v>
      </c>
      <c r="J2927" s="15">
        <v>2</v>
      </c>
      <c r="K2927" s="16" t="s">
        <v>710</v>
      </c>
      <c r="L2927" t="str">
        <f t="shared" si="45"/>
        <v>none</v>
      </c>
    </row>
    <row r="2928" spans="1:12" x14ac:dyDescent="0.3">
      <c r="A2928" s="11" t="s">
        <v>6474</v>
      </c>
      <c r="B2928" s="11" t="s">
        <v>292</v>
      </c>
      <c r="C2928" s="11" t="s">
        <v>6470</v>
      </c>
      <c r="D2928" s="11" t="s">
        <v>6471</v>
      </c>
      <c r="E2928" s="11" t="s">
        <v>6475</v>
      </c>
      <c r="F2928" s="12">
        <v>336</v>
      </c>
      <c r="G2928" s="12">
        <v>79</v>
      </c>
      <c r="H2928" s="13">
        <v>0.1255</v>
      </c>
      <c r="I2928" s="14">
        <v>1.57030654</v>
      </c>
      <c r="J2928" s="15">
        <v>1.2</v>
      </c>
      <c r="K2928" s="16" t="s">
        <v>710</v>
      </c>
      <c r="L2928" t="str">
        <f t="shared" si="45"/>
        <v>none</v>
      </c>
    </row>
    <row r="2929" spans="1:12" x14ac:dyDescent="0.3">
      <c r="A2929" s="11" t="s">
        <v>6478</v>
      </c>
      <c r="B2929" s="11" t="s">
        <v>292</v>
      </c>
      <c r="C2929" s="11" t="s">
        <v>6476</v>
      </c>
      <c r="D2929" s="11" t="s">
        <v>6477</v>
      </c>
      <c r="E2929" s="11" t="s">
        <v>6479</v>
      </c>
      <c r="F2929" s="12">
        <v>296</v>
      </c>
      <c r="G2929" s="12">
        <v>93</v>
      </c>
      <c r="H2929" s="13">
        <v>0.15459999999999999</v>
      </c>
      <c r="I2929" s="14">
        <v>2.0456872800000001</v>
      </c>
      <c r="J2929" s="15">
        <v>1.39</v>
      </c>
      <c r="K2929" s="16" t="s">
        <v>331</v>
      </c>
      <c r="L2929" t="str">
        <f t="shared" si="45"/>
        <v>none</v>
      </c>
    </row>
    <row r="2930" spans="1:12" x14ac:dyDescent="0.3">
      <c r="A2930" s="11" t="s">
        <v>6480</v>
      </c>
      <c r="B2930" s="11" t="s">
        <v>292</v>
      </c>
      <c r="C2930" s="11" t="s">
        <v>6476</v>
      </c>
      <c r="D2930" s="11" t="s">
        <v>6477</v>
      </c>
      <c r="E2930" s="11" t="s">
        <v>6481</v>
      </c>
      <c r="F2930" s="12">
        <v>306</v>
      </c>
      <c r="G2930" s="12">
        <v>93</v>
      </c>
      <c r="H2930" s="13">
        <v>0.16259999999999999</v>
      </c>
      <c r="I2930" s="14">
        <v>2.00984126</v>
      </c>
      <c r="J2930" s="15">
        <v>1.39</v>
      </c>
      <c r="K2930" s="16" t="s">
        <v>331</v>
      </c>
      <c r="L2930" t="str">
        <f t="shared" si="45"/>
        <v>none</v>
      </c>
    </row>
    <row r="2931" spans="1:12" x14ac:dyDescent="0.3">
      <c r="A2931" s="11" t="s">
        <v>6482</v>
      </c>
      <c r="B2931" s="11" t="s">
        <v>292</v>
      </c>
      <c r="C2931" s="11" t="s">
        <v>6476</v>
      </c>
      <c r="D2931" s="11" t="s">
        <v>6477</v>
      </c>
      <c r="E2931" s="11" t="s">
        <v>6483</v>
      </c>
      <c r="F2931" s="12">
        <v>584</v>
      </c>
      <c r="G2931" s="12">
        <v>178</v>
      </c>
      <c r="H2931" s="13">
        <v>0.1893</v>
      </c>
      <c r="I2931" s="14">
        <v>1.99813877</v>
      </c>
      <c r="J2931" s="15">
        <v>1.39</v>
      </c>
      <c r="K2931" s="16" t="s">
        <v>370</v>
      </c>
      <c r="L2931" t="str">
        <f t="shared" si="45"/>
        <v>none</v>
      </c>
    </row>
    <row r="2932" spans="1:12" x14ac:dyDescent="0.3">
      <c r="A2932" s="11" t="s">
        <v>6486</v>
      </c>
      <c r="B2932" s="11" t="s">
        <v>292</v>
      </c>
      <c r="C2932" s="11" t="s">
        <v>6484</v>
      </c>
      <c r="D2932" s="11" t="s">
        <v>6485</v>
      </c>
      <c r="E2932" s="11" t="s">
        <v>6487</v>
      </c>
      <c r="F2932" s="12">
        <v>49</v>
      </c>
      <c r="G2932" s="12">
        <v>11</v>
      </c>
      <c r="H2932" s="13">
        <v>0.2422</v>
      </c>
      <c r="I2932" s="14">
        <v>2.5679343499999998</v>
      </c>
      <c r="J2932" s="15">
        <v>2</v>
      </c>
      <c r="K2932" s="16" t="s">
        <v>331</v>
      </c>
      <c r="L2932" t="str">
        <f t="shared" si="45"/>
        <v>none</v>
      </c>
    </row>
    <row r="2933" spans="1:12" x14ac:dyDescent="0.3">
      <c r="A2933" s="11" t="s">
        <v>6490</v>
      </c>
      <c r="B2933" s="11" t="s">
        <v>292</v>
      </c>
      <c r="C2933" s="11" t="s">
        <v>6488</v>
      </c>
      <c r="D2933" s="11" t="s">
        <v>6489</v>
      </c>
      <c r="E2933" s="11" t="s">
        <v>6491</v>
      </c>
      <c r="F2933" s="12">
        <v>648</v>
      </c>
      <c r="G2933" s="12">
        <v>162</v>
      </c>
      <c r="H2933" s="13">
        <v>0.20749999999999999</v>
      </c>
      <c r="I2933" s="14">
        <v>0.59076377999999996</v>
      </c>
      <c r="J2933" s="15">
        <v>0.03</v>
      </c>
      <c r="K2933" s="16" t="s">
        <v>297</v>
      </c>
      <c r="L2933" t="str">
        <f t="shared" si="45"/>
        <v>none</v>
      </c>
    </row>
    <row r="2934" spans="1:12" x14ac:dyDescent="0.3">
      <c r="A2934" s="11" t="s">
        <v>6492</v>
      </c>
      <c r="B2934" s="11" t="s">
        <v>292</v>
      </c>
      <c r="C2934" s="11" t="s">
        <v>6488</v>
      </c>
      <c r="D2934" s="11" t="s">
        <v>6489</v>
      </c>
      <c r="E2934" s="11" t="s">
        <v>6493</v>
      </c>
      <c r="F2934" s="12">
        <v>72</v>
      </c>
      <c r="G2934" s="12">
        <v>18</v>
      </c>
      <c r="H2934" s="13">
        <v>0.14080000000000001</v>
      </c>
      <c r="I2934" s="14">
        <v>0.20015668</v>
      </c>
      <c r="J2934" s="15">
        <v>0.03</v>
      </c>
      <c r="K2934" s="16" t="s">
        <v>297</v>
      </c>
      <c r="L2934" t="str">
        <f t="shared" si="45"/>
        <v>none</v>
      </c>
    </row>
    <row r="2935" spans="1:12" x14ac:dyDescent="0.3">
      <c r="A2935" s="11" t="s">
        <v>6496</v>
      </c>
      <c r="B2935" s="11" t="s">
        <v>292</v>
      </c>
      <c r="C2935" s="11" t="s">
        <v>6494</v>
      </c>
      <c r="D2935" s="11" t="s">
        <v>6495</v>
      </c>
      <c r="E2935" s="11" t="s">
        <v>6497</v>
      </c>
      <c r="F2935" s="12">
        <v>2418</v>
      </c>
      <c r="G2935" s="12">
        <v>836</v>
      </c>
      <c r="H2935" s="13">
        <v>0.2878</v>
      </c>
      <c r="I2935" s="14">
        <v>0.32813975000000001</v>
      </c>
      <c r="J2935" s="15">
        <v>0.2</v>
      </c>
      <c r="K2935" s="16" t="s">
        <v>710</v>
      </c>
      <c r="L2935" t="str">
        <f t="shared" si="45"/>
        <v>none</v>
      </c>
    </row>
    <row r="2936" spans="1:12" x14ac:dyDescent="0.3">
      <c r="A2936" s="18" t="s">
        <v>6498</v>
      </c>
      <c r="B2936" s="11" t="s">
        <v>292</v>
      </c>
      <c r="C2936" s="11" t="s">
        <v>6494</v>
      </c>
      <c r="D2936" s="11" t="s">
        <v>6495</v>
      </c>
      <c r="E2936" s="11" t="s">
        <v>6499</v>
      </c>
      <c r="F2936" s="12">
        <v>250</v>
      </c>
      <c r="G2936" s="12">
        <v>63</v>
      </c>
      <c r="H2936" s="13">
        <v>0.35980000000000001</v>
      </c>
      <c r="I2936" s="14">
        <v>0.36799515999999999</v>
      </c>
      <c r="J2936" s="15">
        <v>0.1</v>
      </c>
      <c r="K2936" s="16" t="s">
        <v>297</v>
      </c>
      <c r="L2936" t="str">
        <f t="shared" si="45"/>
        <v>none</v>
      </c>
    </row>
    <row r="2937" spans="1:12" x14ac:dyDescent="0.3">
      <c r="A2937" s="11" t="s">
        <v>6500</v>
      </c>
      <c r="B2937" s="11" t="s">
        <v>292</v>
      </c>
      <c r="C2937" s="11" t="s">
        <v>6494</v>
      </c>
      <c r="D2937" s="11" t="s">
        <v>6495</v>
      </c>
      <c r="E2937" s="11" t="s">
        <v>6501</v>
      </c>
      <c r="F2937" s="12">
        <v>108</v>
      </c>
      <c r="G2937" s="12">
        <v>27</v>
      </c>
      <c r="H2937" s="13">
        <v>0.52700000000000002</v>
      </c>
      <c r="I2937" s="14">
        <v>0.26994357000000002</v>
      </c>
      <c r="J2937" s="15">
        <v>0.1</v>
      </c>
      <c r="K2937" s="16" t="s">
        <v>297</v>
      </c>
      <c r="L2937" t="str">
        <f t="shared" si="45"/>
        <v>none</v>
      </c>
    </row>
    <row r="2938" spans="1:12" x14ac:dyDescent="0.3">
      <c r="A2938" s="11" t="s">
        <v>6502</v>
      </c>
      <c r="B2938" s="11" t="s">
        <v>292</v>
      </c>
      <c r="C2938" s="11" t="s">
        <v>6494</v>
      </c>
      <c r="D2938" s="11" t="s">
        <v>6495</v>
      </c>
      <c r="E2938" s="11" t="s">
        <v>6503</v>
      </c>
      <c r="F2938" s="12">
        <v>2575</v>
      </c>
      <c r="G2938" s="12">
        <v>901</v>
      </c>
      <c r="H2938" s="13">
        <v>0.3856</v>
      </c>
      <c r="I2938" s="14">
        <v>0.35223280000000001</v>
      </c>
      <c r="J2938" s="15">
        <v>0.2</v>
      </c>
      <c r="K2938" s="16" t="s">
        <v>710</v>
      </c>
      <c r="L2938" t="str">
        <f t="shared" si="45"/>
        <v>none</v>
      </c>
    </row>
    <row r="2939" spans="1:12" x14ac:dyDescent="0.3">
      <c r="A2939" s="11" t="s">
        <v>6504</v>
      </c>
      <c r="B2939" s="11" t="s">
        <v>292</v>
      </c>
      <c r="C2939" s="11" t="s">
        <v>6494</v>
      </c>
      <c r="D2939" s="11" t="s">
        <v>6495</v>
      </c>
      <c r="E2939" s="11" t="s">
        <v>6505</v>
      </c>
      <c r="F2939" s="12">
        <v>8</v>
      </c>
      <c r="G2939" s="12">
        <v>2</v>
      </c>
      <c r="H2939" s="13">
        <v>4.7800000000000002E-2</v>
      </c>
      <c r="I2939" s="14">
        <v>0.47401682000000001</v>
      </c>
      <c r="J2939" s="15">
        <v>0.1</v>
      </c>
      <c r="K2939" s="16" t="s">
        <v>297</v>
      </c>
      <c r="L2939" t="str">
        <f t="shared" si="45"/>
        <v>none</v>
      </c>
    </row>
    <row r="2940" spans="1:12" x14ac:dyDescent="0.3">
      <c r="A2940" s="11" t="s">
        <v>6506</v>
      </c>
      <c r="B2940" s="11" t="s">
        <v>292</v>
      </c>
      <c r="C2940" s="11" t="s">
        <v>6494</v>
      </c>
      <c r="D2940" s="11" t="s">
        <v>6495</v>
      </c>
      <c r="E2940" s="11" t="s">
        <v>6507</v>
      </c>
      <c r="F2940" s="12">
        <v>18</v>
      </c>
      <c r="G2940" s="12">
        <v>4</v>
      </c>
      <c r="H2940" s="13">
        <v>0.41460000000000002</v>
      </c>
      <c r="I2940" s="14">
        <v>0.28254838999999998</v>
      </c>
      <c r="J2940" s="15">
        <v>0.1</v>
      </c>
      <c r="K2940" s="16" t="s">
        <v>297</v>
      </c>
      <c r="L2940" t="str">
        <f t="shared" si="45"/>
        <v>none</v>
      </c>
    </row>
    <row r="2941" spans="1:12" x14ac:dyDescent="0.3">
      <c r="A2941" s="11" t="s">
        <v>6508</v>
      </c>
      <c r="B2941" s="11" t="s">
        <v>292</v>
      </c>
      <c r="C2941" s="11" t="s">
        <v>6494</v>
      </c>
      <c r="D2941" s="11" t="s">
        <v>6495</v>
      </c>
      <c r="E2941" s="11" t="s">
        <v>6509</v>
      </c>
      <c r="F2941" s="12">
        <v>1981</v>
      </c>
      <c r="G2941" s="12">
        <v>693</v>
      </c>
      <c r="H2941" s="13">
        <v>0.31540000000000001</v>
      </c>
      <c r="I2941" s="14">
        <v>0.36191794999999999</v>
      </c>
      <c r="J2941" s="15">
        <v>0.2</v>
      </c>
      <c r="K2941" s="16" t="s">
        <v>710</v>
      </c>
      <c r="L2941" t="str">
        <f t="shared" si="45"/>
        <v>none</v>
      </c>
    </row>
    <row r="2942" spans="1:12" x14ac:dyDescent="0.3">
      <c r="A2942" s="11" t="s">
        <v>6512</v>
      </c>
      <c r="B2942" s="11" t="s">
        <v>292</v>
      </c>
      <c r="C2942" s="11" t="s">
        <v>6510</v>
      </c>
      <c r="D2942" s="11" t="s">
        <v>6511</v>
      </c>
      <c r="E2942" s="11" t="s">
        <v>6513</v>
      </c>
      <c r="F2942" s="12">
        <v>497</v>
      </c>
      <c r="G2942" s="12">
        <v>124</v>
      </c>
      <c r="H2942" s="13">
        <v>0.22309999999999999</v>
      </c>
      <c r="I2942" s="14">
        <v>2.4246353300000001</v>
      </c>
      <c r="J2942" s="15">
        <v>1.75</v>
      </c>
      <c r="K2942" s="16" t="s">
        <v>297</v>
      </c>
      <c r="L2942" t="str">
        <f t="shared" si="45"/>
        <v>none</v>
      </c>
    </row>
    <row r="2943" spans="1:12" x14ac:dyDescent="0.3">
      <c r="A2943" s="11" t="s">
        <v>6514</v>
      </c>
      <c r="B2943" s="11" t="s">
        <v>292</v>
      </c>
      <c r="C2943" s="11" t="s">
        <v>6510</v>
      </c>
      <c r="D2943" s="11" t="s">
        <v>6511</v>
      </c>
      <c r="E2943" s="11" t="s">
        <v>6515</v>
      </c>
      <c r="F2943" s="12">
        <v>8</v>
      </c>
      <c r="G2943" s="12">
        <v>2</v>
      </c>
      <c r="H2943" s="13">
        <v>0.23599999999999999</v>
      </c>
      <c r="I2943" s="14">
        <v>2.33310811</v>
      </c>
      <c r="J2943" s="15">
        <v>1.75</v>
      </c>
      <c r="K2943" s="16" t="s">
        <v>297</v>
      </c>
      <c r="L2943" t="str">
        <f t="shared" si="45"/>
        <v>none</v>
      </c>
    </row>
    <row r="2944" spans="1:12" x14ac:dyDescent="0.3">
      <c r="A2944" s="11" t="s">
        <v>6516</v>
      </c>
      <c r="B2944" s="11" t="s">
        <v>292</v>
      </c>
      <c r="C2944" s="11" t="s">
        <v>6510</v>
      </c>
      <c r="D2944" s="11" t="s">
        <v>6511</v>
      </c>
      <c r="E2944" s="11" t="s">
        <v>6517</v>
      </c>
      <c r="F2944" s="12">
        <v>7</v>
      </c>
      <c r="G2944" s="12">
        <v>2</v>
      </c>
      <c r="H2944" s="13">
        <v>0.2142</v>
      </c>
      <c r="I2944" s="14">
        <v>2.4077031799999999</v>
      </c>
      <c r="J2944" s="15">
        <v>1.75</v>
      </c>
      <c r="K2944" s="16" t="s">
        <v>297</v>
      </c>
      <c r="L2944" t="str">
        <f t="shared" si="45"/>
        <v>none</v>
      </c>
    </row>
    <row r="2945" spans="1:12" x14ac:dyDescent="0.3">
      <c r="A2945" s="11" t="s">
        <v>6518</v>
      </c>
      <c r="B2945" s="11" t="s">
        <v>292</v>
      </c>
      <c r="C2945" s="11" t="s">
        <v>6510</v>
      </c>
      <c r="D2945" s="11" t="s">
        <v>6511</v>
      </c>
      <c r="E2945" s="11" t="s">
        <v>6519</v>
      </c>
      <c r="F2945" s="12">
        <v>92</v>
      </c>
      <c r="G2945" s="12">
        <v>23</v>
      </c>
      <c r="H2945" s="13">
        <v>0.2281</v>
      </c>
      <c r="I2945" s="14">
        <v>2.5548928800000001</v>
      </c>
      <c r="J2945" s="15">
        <v>1.75</v>
      </c>
      <c r="K2945" s="16" t="s">
        <v>297</v>
      </c>
      <c r="L2945" t="str">
        <f t="shared" si="45"/>
        <v>none</v>
      </c>
    </row>
    <row r="2946" spans="1:12" x14ac:dyDescent="0.3">
      <c r="A2946" s="11" t="s">
        <v>6520</v>
      </c>
      <c r="B2946" s="11" t="s">
        <v>292</v>
      </c>
      <c r="C2946" s="11" t="s">
        <v>6510</v>
      </c>
      <c r="D2946" s="11" t="s">
        <v>6511</v>
      </c>
      <c r="E2946" s="11" t="s">
        <v>6521</v>
      </c>
      <c r="F2946" s="12">
        <v>7</v>
      </c>
      <c r="G2946" s="12">
        <v>2</v>
      </c>
      <c r="H2946" s="13">
        <v>0.2079</v>
      </c>
      <c r="I2946" s="14">
        <v>2.3952650200000001</v>
      </c>
      <c r="J2946" s="15">
        <v>1.75</v>
      </c>
      <c r="K2946" s="16" t="s">
        <v>297</v>
      </c>
      <c r="L2946" t="str">
        <f t="shared" si="45"/>
        <v>none</v>
      </c>
    </row>
    <row r="2947" spans="1:12" x14ac:dyDescent="0.3">
      <c r="A2947" s="11" t="s">
        <v>6524</v>
      </c>
      <c r="B2947" s="11" t="s">
        <v>292</v>
      </c>
      <c r="C2947" s="11" t="s">
        <v>6522</v>
      </c>
      <c r="D2947" s="11" t="s">
        <v>6523</v>
      </c>
      <c r="E2947" s="11" t="s">
        <v>6525</v>
      </c>
      <c r="F2947" s="12">
        <v>56</v>
      </c>
      <c r="G2947" s="12">
        <v>12</v>
      </c>
      <c r="H2947" s="13">
        <v>0.28100000000000003</v>
      </c>
      <c r="I2947" s="14">
        <v>2.2980378300000002</v>
      </c>
      <c r="J2947" s="15">
        <v>1.8</v>
      </c>
      <c r="K2947" s="16" t="s">
        <v>331</v>
      </c>
      <c r="L2947" t="str">
        <f t="shared" ref="L2947:L3010" si="46">IFERROR(VLOOKUP(C2947,$O$2:$P$21,2,FALSE),"none")</f>
        <v>none</v>
      </c>
    </row>
    <row r="2948" spans="1:12" x14ac:dyDescent="0.3">
      <c r="A2948" s="11" t="s">
        <v>6526</v>
      </c>
      <c r="B2948" s="11" t="s">
        <v>292</v>
      </c>
      <c r="C2948" s="11" t="s">
        <v>6522</v>
      </c>
      <c r="D2948" s="11" t="s">
        <v>6523</v>
      </c>
      <c r="E2948" s="11" t="s">
        <v>6527</v>
      </c>
      <c r="F2948" s="12">
        <v>44</v>
      </c>
      <c r="G2948" s="12">
        <v>9</v>
      </c>
      <c r="H2948" s="13">
        <v>0.28360000000000002</v>
      </c>
      <c r="I2948" s="14">
        <v>2.5222303699999999</v>
      </c>
      <c r="J2948" s="15">
        <v>2</v>
      </c>
      <c r="K2948" s="16" t="s">
        <v>331</v>
      </c>
      <c r="L2948" t="str">
        <f t="shared" si="46"/>
        <v>none</v>
      </c>
    </row>
    <row r="2949" spans="1:12" x14ac:dyDescent="0.3">
      <c r="A2949" s="11" t="s">
        <v>6530</v>
      </c>
      <c r="B2949" s="11" t="s">
        <v>292</v>
      </c>
      <c r="C2949" s="11" t="s">
        <v>6528</v>
      </c>
      <c r="D2949" s="11" t="s">
        <v>6529</v>
      </c>
      <c r="E2949" s="11" t="s">
        <v>6531</v>
      </c>
      <c r="F2949" s="12">
        <v>7</v>
      </c>
      <c r="G2949" s="12">
        <v>2</v>
      </c>
      <c r="H2949" s="13">
        <v>7.9100000000000004E-2</v>
      </c>
      <c r="I2949" s="14">
        <v>1.41119306</v>
      </c>
      <c r="J2949" s="15">
        <v>0.97</v>
      </c>
      <c r="K2949" s="16" t="s">
        <v>331</v>
      </c>
      <c r="L2949" t="str">
        <f t="shared" si="46"/>
        <v>none</v>
      </c>
    </row>
    <row r="2950" spans="1:12" x14ac:dyDescent="0.3">
      <c r="A2950" s="18" t="s">
        <v>6532</v>
      </c>
      <c r="B2950" s="11" t="s">
        <v>292</v>
      </c>
      <c r="C2950" s="11" t="s">
        <v>6528</v>
      </c>
      <c r="D2950" s="11" t="s">
        <v>6529</v>
      </c>
      <c r="E2950" s="11" t="s">
        <v>6533</v>
      </c>
      <c r="F2950" s="12">
        <v>26</v>
      </c>
      <c r="G2950" s="12">
        <v>6</v>
      </c>
      <c r="H2950" s="13">
        <v>0.26979999999999998</v>
      </c>
      <c r="I2950" s="14">
        <v>0.89686896000000005</v>
      </c>
      <c r="J2950" s="15">
        <v>0.6</v>
      </c>
      <c r="K2950" s="16" t="s">
        <v>331</v>
      </c>
      <c r="L2950" t="str">
        <f t="shared" si="46"/>
        <v>none</v>
      </c>
    </row>
    <row r="2951" spans="1:12" x14ac:dyDescent="0.3">
      <c r="A2951" s="11" t="s">
        <v>6534</v>
      </c>
      <c r="B2951" s="11" t="s">
        <v>292</v>
      </c>
      <c r="C2951" s="11" t="s">
        <v>6528</v>
      </c>
      <c r="D2951" s="11" t="s">
        <v>6529</v>
      </c>
      <c r="E2951" s="11" t="s">
        <v>6535</v>
      </c>
      <c r="F2951" s="12">
        <v>17</v>
      </c>
      <c r="G2951" s="12">
        <v>4</v>
      </c>
      <c r="H2951" s="13">
        <v>0.1678</v>
      </c>
      <c r="I2951" s="14">
        <v>0.38498159999999998</v>
      </c>
      <c r="J2951" s="15">
        <v>0.2</v>
      </c>
      <c r="K2951" s="16" t="s">
        <v>331</v>
      </c>
      <c r="L2951" t="str">
        <f t="shared" si="46"/>
        <v>none</v>
      </c>
    </row>
    <row r="2952" spans="1:12" x14ac:dyDescent="0.3">
      <c r="A2952" s="11" t="s">
        <v>6536</v>
      </c>
      <c r="B2952" s="11" t="s">
        <v>292</v>
      </c>
      <c r="C2952" s="11" t="s">
        <v>6528</v>
      </c>
      <c r="D2952" s="11" t="s">
        <v>6529</v>
      </c>
      <c r="E2952" s="11" t="s">
        <v>6537</v>
      </c>
      <c r="F2952" s="12">
        <v>27</v>
      </c>
      <c r="G2952" s="12">
        <v>7</v>
      </c>
      <c r="H2952" s="13">
        <v>0.30099999999999999</v>
      </c>
      <c r="I2952" s="14">
        <v>1.35130342</v>
      </c>
      <c r="J2952" s="15">
        <v>0.9</v>
      </c>
      <c r="K2952" s="16" t="s">
        <v>331</v>
      </c>
      <c r="L2952" t="str">
        <f t="shared" si="46"/>
        <v>none</v>
      </c>
    </row>
    <row r="2953" spans="1:12" x14ac:dyDescent="0.3">
      <c r="A2953" s="11" t="s">
        <v>6538</v>
      </c>
      <c r="B2953" s="11" t="s">
        <v>292</v>
      </c>
      <c r="C2953" s="11" t="s">
        <v>6528</v>
      </c>
      <c r="D2953" s="11" t="s">
        <v>6529</v>
      </c>
      <c r="E2953" s="11" t="s">
        <v>6539</v>
      </c>
      <c r="F2953" s="12">
        <v>132</v>
      </c>
      <c r="G2953" s="12">
        <v>15</v>
      </c>
      <c r="H2953" s="13">
        <v>0.3281</v>
      </c>
      <c r="I2953" s="14">
        <v>0.56299279000000002</v>
      </c>
      <c r="J2953" s="15">
        <v>0.5</v>
      </c>
      <c r="K2953" s="16" t="s">
        <v>331</v>
      </c>
      <c r="L2953" t="str">
        <f t="shared" si="46"/>
        <v>none</v>
      </c>
    </row>
    <row r="2954" spans="1:12" x14ac:dyDescent="0.3">
      <c r="A2954" s="11" t="s">
        <v>6540</v>
      </c>
      <c r="B2954" s="11" t="s">
        <v>292</v>
      </c>
      <c r="C2954" s="11" t="s">
        <v>6528</v>
      </c>
      <c r="D2954" s="11" t="s">
        <v>6529</v>
      </c>
      <c r="E2954" s="11" t="s">
        <v>6541</v>
      </c>
      <c r="F2954" s="12">
        <v>10</v>
      </c>
      <c r="G2954" s="12">
        <v>3</v>
      </c>
      <c r="H2954" s="13">
        <v>0.19639999999999999</v>
      </c>
      <c r="I2954" s="14">
        <v>0.53033439000000004</v>
      </c>
      <c r="J2954" s="15">
        <v>0.3</v>
      </c>
      <c r="K2954" s="16" t="s">
        <v>331</v>
      </c>
      <c r="L2954" t="str">
        <f t="shared" si="46"/>
        <v>none</v>
      </c>
    </row>
    <row r="2955" spans="1:12" x14ac:dyDescent="0.3">
      <c r="A2955" s="18" t="s">
        <v>6542</v>
      </c>
      <c r="B2955" s="11" t="s">
        <v>292</v>
      </c>
      <c r="C2955" s="11" t="s">
        <v>6528</v>
      </c>
      <c r="D2955" s="11" t="s">
        <v>6529</v>
      </c>
      <c r="E2955" s="11" t="s">
        <v>6543</v>
      </c>
      <c r="F2955" s="12">
        <v>32</v>
      </c>
      <c r="G2955" s="12">
        <v>7</v>
      </c>
      <c r="H2955" s="13">
        <v>0.14729999999999999</v>
      </c>
      <c r="I2955" s="14">
        <v>0.93861704999999995</v>
      </c>
      <c r="J2955" s="15">
        <v>0.71</v>
      </c>
      <c r="K2955" s="16" t="s">
        <v>331</v>
      </c>
      <c r="L2955" t="str">
        <f t="shared" si="46"/>
        <v>none</v>
      </c>
    </row>
    <row r="2956" spans="1:12" x14ac:dyDescent="0.3">
      <c r="A2956" s="11" t="s">
        <v>6544</v>
      </c>
      <c r="B2956" s="11" t="s">
        <v>292</v>
      </c>
      <c r="C2956" s="11" t="s">
        <v>6528</v>
      </c>
      <c r="D2956" s="11" t="s">
        <v>6529</v>
      </c>
      <c r="E2956" s="11" t="s">
        <v>6545</v>
      </c>
      <c r="F2956" s="12">
        <v>13</v>
      </c>
      <c r="G2956" s="12">
        <v>2</v>
      </c>
      <c r="H2956" s="13">
        <v>3.2800000000000003E-2</v>
      </c>
      <c r="I2956" s="14">
        <v>0.90152284000000005</v>
      </c>
      <c r="J2956" s="15">
        <v>0.75</v>
      </c>
      <c r="K2956" s="16" t="s">
        <v>331</v>
      </c>
      <c r="L2956" t="str">
        <f t="shared" si="46"/>
        <v>none</v>
      </c>
    </row>
    <row r="2957" spans="1:12" x14ac:dyDescent="0.3">
      <c r="A2957" s="11" t="s">
        <v>6546</v>
      </c>
      <c r="B2957" s="11" t="s">
        <v>292</v>
      </c>
      <c r="C2957" s="11" t="s">
        <v>6528</v>
      </c>
      <c r="D2957" s="11" t="s">
        <v>6529</v>
      </c>
      <c r="E2957" s="11" t="s">
        <v>6547</v>
      </c>
      <c r="F2957" s="12">
        <v>7</v>
      </c>
      <c r="G2957" s="12">
        <v>2</v>
      </c>
      <c r="H2957" s="13">
        <v>0.14979999999999999</v>
      </c>
      <c r="I2957" s="14">
        <v>0.96697274</v>
      </c>
      <c r="J2957" s="15">
        <v>0.71</v>
      </c>
      <c r="K2957" s="16" t="s">
        <v>297</v>
      </c>
      <c r="L2957" t="str">
        <f t="shared" si="46"/>
        <v>none</v>
      </c>
    </row>
    <row r="2958" spans="1:12" x14ac:dyDescent="0.3">
      <c r="A2958" s="11" t="s">
        <v>6548</v>
      </c>
      <c r="B2958" s="11" t="s">
        <v>292</v>
      </c>
      <c r="C2958" s="11" t="s">
        <v>6528</v>
      </c>
      <c r="D2958" s="11" t="s">
        <v>6529</v>
      </c>
      <c r="E2958" s="11" t="s">
        <v>6549</v>
      </c>
      <c r="F2958" s="12">
        <v>16</v>
      </c>
      <c r="G2958" s="12">
        <v>3</v>
      </c>
      <c r="H2958" s="13">
        <v>0.14949999999999999</v>
      </c>
      <c r="I2958" s="14">
        <v>0.89312736000000004</v>
      </c>
      <c r="J2958" s="15">
        <v>0.71</v>
      </c>
      <c r="K2958" s="16" t="s">
        <v>297</v>
      </c>
      <c r="L2958" t="str">
        <f t="shared" si="46"/>
        <v>none</v>
      </c>
    </row>
    <row r="2959" spans="1:12" x14ac:dyDescent="0.3">
      <c r="A2959" s="11" t="s">
        <v>6550</v>
      </c>
      <c r="B2959" s="11" t="s">
        <v>292</v>
      </c>
      <c r="C2959" s="11" t="s">
        <v>6528</v>
      </c>
      <c r="D2959" s="11" t="s">
        <v>6529</v>
      </c>
      <c r="E2959" s="11" t="s">
        <v>6551</v>
      </c>
      <c r="F2959" s="12">
        <v>24</v>
      </c>
      <c r="G2959" s="12">
        <v>5</v>
      </c>
      <c r="H2959" s="13">
        <v>0.45019999999999999</v>
      </c>
      <c r="I2959" s="14">
        <v>1.3065142300000001</v>
      </c>
      <c r="J2959" s="15">
        <v>0.97</v>
      </c>
      <c r="K2959" s="16" t="s">
        <v>331</v>
      </c>
      <c r="L2959" t="str">
        <f t="shared" si="46"/>
        <v>none</v>
      </c>
    </row>
    <row r="2960" spans="1:12" x14ac:dyDescent="0.3">
      <c r="A2960" s="11" t="s">
        <v>6552</v>
      </c>
      <c r="B2960" s="11" t="s">
        <v>292</v>
      </c>
      <c r="C2960" s="11" t="s">
        <v>6528</v>
      </c>
      <c r="D2960" s="11" t="s">
        <v>6529</v>
      </c>
      <c r="E2960" s="11" t="s">
        <v>6553</v>
      </c>
      <c r="F2960" s="12">
        <v>27</v>
      </c>
      <c r="G2960" s="12">
        <v>5</v>
      </c>
      <c r="H2960" s="13">
        <v>6.3E-2</v>
      </c>
      <c r="I2960" s="14">
        <v>1.2638838699999999</v>
      </c>
      <c r="J2960" s="15">
        <v>0.97</v>
      </c>
      <c r="K2960" s="16" t="s">
        <v>297</v>
      </c>
      <c r="L2960" t="str">
        <f t="shared" si="46"/>
        <v>none</v>
      </c>
    </row>
    <row r="2961" spans="1:12" x14ac:dyDescent="0.3">
      <c r="A2961" s="18" t="s">
        <v>6554</v>
      </c>
      <c r="B2961" s="11" t="s">
        <v>292</v>
      </c>
      <c r="C2961" s="11" t="s">
        <v>6528</v>
      </c>
      <c r="D2961" s="11" t="s">
        <v>6529</v>
      </c>
      <c r="E2961" s="11" t="s">
        <v>6555</v>
      </c>
      <c r="F2961" s="12">
        <v>21</v>
      </c>
      <c r="G2961" s="12">
        <v>5</v>
      </c>
      <c r="H2961" s="13">
        <v>0.30399999999999999</v>
      </c>
      <c r="I2961" s="14">
        <v>0.93994014000000004</v>
      </c>
      <c r="J2961" s="15">
        <v>0.6</v>
      </c>
      <c r="K2961" s="16" t="s">
        <v>331</v>
      </c>
      <c r="L2961" t="str">
        <f t="shared" si="46"/>
        <v>none</v>
      </c>
    </row>
    <row r="2962" spans="1:12" x14ac:dyDescent="0.3">
      <c r="A2962" s="11" t="s">
        <v>6556</v>
      </c>
      <c r="B2962" s="11" t="s">
        <v>292</v>
      </c>
      <c r="C2962" s="11" t="s">
        <v>6528</v>
      </c>
      <c r="D2962" s="11" t="s">
        <v>6529</v>
      </c>
      <c r="E2962" s="11" t="s">
        <v>6557</v>
      </c>
      <c r="F2962" s="12">
        <v>17</v>
      </c>
      <c r="G2962" s="12">
        <v>4</v>
      </c>
      <c r="H2962" s="13">
        <v>0.17580000000000001</v>
      </c>
      <c r="I2962" s="14">
        <v>0.34296877999999997</v>
      </c>
      <c r="J2962" s="15">
        <v>0.2</v>
      </c>
      <c r="K2962" s="16" t="s">
        <v>331</v>
      </c>
      <c r="L2962" t="str">
        <f t="shared" si="46"/>
        <v>none</v>
      </c>
    </row>
    <row r="2963" spans="1:12" x14ac:dyDescent="0.3">
      <c r="A2963" s="11" t="s">
        <v>6558</v>
      </c>
      <c r="B2963" s="11" t="s">
        <v>292</v>
      </c>
      <c r="C2963" s="11" t="s">
        <v>6528</v>
      </c>
      <c r="D2963" s="11" t="s">
        <v>6529</v>
      </c>
      <c r="E2963" s="11" t="s">
        <v>6559</v>
      </c>
      <c r="F2963" s="12">
        <v>45</v>
      </c>
      <c r="G2963" s="12">
        <v>11</v>
      </c>
      <c r="H2963" s="13">
        <v>0.65369999999999995</v>
      </c>
      <c r="I2963" s="14">
        <v>7.7691209999999997E-2</v>
      </c>
      <c r="J2963" s="15">
        <v>0.01</v>
      </c>
      <c r="K2963" s="16" t="s">
        <v>331</v>
      </c>
      <c r="L2963" t="str">
        <f t="shared" si="46"/>
        <v>none</v>
      </c>
    </row>
    <row r="2964" spans="1:12" x14ac:dyDescent="0.3">
      <c r="A2964" s="18" t="s">
        <v>6560</v>
      </c>
      <c r="B2964" s="11" t="s">
        <v>292</v>
      </c>
      <c r="C2964" s="11" t="s">
        <v>6528</v>
      </c>
      <c r="D2964" s="11" t="s">
        <v>6529</v>
      </c>
      <c r="E2964" s="11" t="s">
        <v>6561</v>
      </c>
      <c r="F2964" s="12">
        <v>32</v>
      </c>
      <c r="G2964" s="12">
        <v>8</v>
      </c>
      <c r="H2964" s="13">
        <v>5.74E-2</v>
      </c>
      <c r="I2964" s="14">
        <v>2.0429961099999998</v>
      </c>
      <c r="J2964" s="15">
        <v>1.5</v>
      </c>
      <c r="K2964" s="16" t="s">
        <v>331</v>
      </c>
      <c r="L2964" t="str">
        <f t="shared" si="46"/>
        <v>none</v>
      </c>
    </row>
    <row r="2965" spans="1:12" x14ac:dyDescent="0.3">
      <c r="A2965" s="11" t="s">
        <v>6562</v>
      </c>
      <c r="B2965" s="11" t="s">
        <v>292</v>
      </c>
      <c r="C2965" s="11" t="s">
        <v>6528</v>
      </c>
      <c r="D2965" s="11" t="s">
        <v>6529</v>
      </c>
      <c r="E2965" s="11" t="s">
        <v>6563</v>
      </c>
      <c r="F2965" s="12">
        <v>5764</v>
      </c>
      <c r="G2965" s="12">
        <v>1441</v>
      </c>
      <c r="H2965" s="13">
        <v>0.30890000000000001</v>
      </c>
      <c r="I2965" s="14">
        <v>1.0656912300000001</v>
      </c>
      <c r="J2965" s="15">
        <v>0.71</v>
      </c>
      <c r="K2965" s="16" t="s">
        <v>297</v>
      </c>
      <c r="L2965" t="str">
        <f t="shared" si="46"/>
        <v>none</v>
      </c>
    </row>
    <row r="2966" spans="1:12" x14ac:dyDescent="0.3">
      <c r="A2966" s="18" t="s">
        <v>6564</v>
      </c>
      <c r="B2966" s="11" t="s">
        <v>292</v>
      </c>
      <c r="C2966" s="11" t="s">
        <v>6528</v>
      </c>
      <c r="D2966" s="11" t="s">
        <v>6529</v>
      </c>
      <c r="E2966" s="11" t="s">
        <v>6565</v>
      </c>
      <c r="F2966" s="12">
        <v>309</v>
      </c>
      <c r="G2966" s="12">
        <v>58</v>
      </c>
      <c r="H2966" s="13">
        <v>3.7499999999999999E-2</v>
      </c>
      <c r="I2966" s="14">
        <v>1.84791141</v>
      </c>
      <c r="J2966" s="15">
        <v>1.5</v>
      </c>
      <c r="K2966" s="16" t="s">
        <v>331</v>
      </c>
      <c r="L2966" t="str">
        <f t="shared" si="46"/>
        <v>none</v>
      </c>
    </row>
    <row r="2967" spans="1:12" x14ac:dyDescent="0.3">
      <c r="A2967" s="11" t="s">
        <v>6568</v>
      </c>
      <c r="B2967" s="11" t="s">
        <v>292</v>
      </c>
      <c r="C2967" s="11" t="s">
        <v>6566</v>
      </c>
      <c r="D2967" s="11" t="s">
        <v>6567</v>
      </c>
      <c r="E2967" s="11" t="s">
        <v>6569</v>
      </c>
      <c r="F2967" s="12">
        <v>90</v>
      </c>
      <c r="G2967" s="12">
        <v>24</v>
      </c>
      <c r="H2967" s="13">
        <v>0.2324</v>
      </c>
      <c r="I2967" s="14">
        <v>1.71123129</v>
      </c>
      <c r="J2967" s="15">
        <v>1.25</v>
      </c>
      <c r="K2967" s="16" t="s">
        <v>297</v>
      </c>
      <c r="L2967" t="str">
        <f t="shared" si="46"/>
        <v>none</v>
      </c>
    </row>
    <row r="2968" spans="1:12" x14ac:dyDescent="0.3">
      <c r="A2968" s="11" t="s">
        <v>6570</v>
      </c>
      <c r="B2968" s="11" t="s">
        <v>292</v>
      </c>
      <c r="C2968" s="11" t="s">
        <v>6566</v>
      </c>
      <c r="D2968" s="11" t="s">
        <v>6567</v>
      </c>
      <c r="E2968" s="11" t="s">
        <v>6571</v>
      </c>
      <c r="F2968" s="12">
        <v>110</v>
      </c>
      <c r="G2968" s="12">
        <v>29</v>
      </c>
      <c r="H2968" s="13">
        <v>0.29070000000000001</v>
      </c>
      <c r="I2968" s="14">
        <v>1.6869390200000001</v>
      </c>
      <c r="J2968" s="15">
        <v>1.25</v>
      </c>
      <c r="K2968" s="16" t="s">
        <v>297</v>
      </c>
      <c r="L2968" t="str">
        <f t="shared" si="46"/>
        <v>none</v>
      </c>
    </row>
    <row r="2969" spans="1:12" x14ac:dyDescent="0.3">
      <c r="A2969" s="11" t="s">
        <v>6574</v>
      </c>
      <c r="B2969" s="11" t="s">
        <v>292</v>
      </c>
      <c r="C2969" s="11" t="s">
        <v>6572</v>
      </c>
      <c r="D2969" s="11" t="s">
        <v>6573</v>
      </c>
      <c r="E2969" s="11" t="s">
        <v>6575</v>
      </c>
      <c r="F2969" s="12">
        <v>23</v>
      </c>
      <c r="G2969" s="12">
        <v>3</v>
      </c>
      <c r="H2969" s="13">
        <v>9.0399999999999994E-2</v>
      </c>
      <c r="I2969" s="14">
        <v>0.40015054</v>
      </c>
      <c r="J2969" s="15">
        <v>0.25</v>
      </c>
      <c r="K2969" s="16" t="s">
        <v>331</v>
      </c>
      <c r="L2969" t="str">
        <f t="shared" si="46"/>
        <v>none</v>
      </c>
    </row>
    <row r="2970" spans="1:12" x14ac:dyDescent="0.3">
      <c r="A2970" s="11" t="s">
        <v>6576</v>
      </c>
      <c r="B2970" s="11" t="s">
        <v>292</v>
      </c>
      <c r="C2970" s="11" t="s">
        <v>6572</v>
      </c>
      <c r="D2970" s="11" t="s">
        <v>6573</v>
      </c>
      <c r="E2970" s="11" t="s">
        <v>6577</v>
      </c>
      <c r="F2970" s="12">
        <v>13</v>
      </c>
      <c r="G2970" s="12">
        <v>3</v>
      </c>
      <c r="H2970" s="13">
        <v>0.11310000000000001</v>
      </c>
      <c r="I2970" s="14">
        <v>2.9699655300000001</v>
      </c>
      <c r="J2970" s="15">
        <v>2</v>
      </c>
      <c r="K2970" s="16" t="s">
        <v>331</v>
      </c>
      <c r="L2970" t="str">
        <f t="shared" si="46"/>
        <v>none</v>
      </c>
    </row>
    <row r="2971" spans="1:12" x14ac:dyDescent="0.3">
      <c r="A2971" s="18" t="s">
        <v>6578</v>
      </c>
      <c r="B2971" s="11" t="s">
        <v>292</v>
      </c>
      <c r="C2971" s="11" t="s">
        <v>6572</v>
      </c>
      <c r="D2971" s="11" t="s">
        <v>6573</v>
      </c>
      <c r="E2971" s="11" t="s">
        <v>6579</v>
      </c>
      <c r="F2971" s="12">
        <v>2751</v>
      </c>
      <c r="G2971" s="12">
        <v>413</v>
      </c>
      <c r="H2971" s="13">
        <v>0.13850000000000001</v>
      </c>
      <c r="I2971" s="14">
        <v>1.5013206400000001</v>
      </c>
      <c r="J2971" s="15">
        <v>1.1000000000000001</v>
      </c>
      <c r="K2971" s="16" t="s">
        <v>331</v>
      </c>
      <c r="L2971" t="str">
        <f t="shared" si="46"/>
        <v>none</v>
      </c>
    </row>
    <row r="2972" spans="1:12" x14ac:dyDescent="0.3">
      <c r="A2972" s="11" t="s">
        <v>6580</v>
      </c>
      <c r="B2972" s="11" t="s">
        <v>292</v>
      </c>
      <c r="C2972" s="11" t="s">
        <v>6572</v>
      </c>
      <c r="D2972" s="11" t="s">
        <v>6573</v>
      </c>
      <c r="E2972" s="11" t="s">
        <v>6581</v>
      </c>
      <c r="F2972" s="12">
        <v>104</v>
      </c>
      <c r="G2972" s="12">
        <v>26</v>
      </c>
      <c r="H2972" s="13">
        <v>0.22720000000000001</v>
      </c>
      <c r="I2972" s="14">
        <v>1.0991795900000001</v>
      </c>
      <c r="J2972" s="15">
        <v>0.8</v>
      </c>
      <c r="K2972" s="16" t="s">
        <v>297</v>
      </c>
      <c r="L2972" t="str">
        <f t="shared" si="46"/>
        <v>none</v>
      </c>
    </row>
    <row r="2973" spans="1:12" x14ac:dyDescent="0.3">
      <c r="A2973" s="11" t="s">
        <v>6582</v>
      </c>
      <c r="B2973" s="11" t="s">
        <v>292</v>
      </c>
      <c r="C2973" s="11" t="s">
        <v>6572</v>
      </c>
      <c r="D2973" s="11" t="s">
        <v>6573</v>
      </c>
      <c r="E2973" s="11" t="s">
        <v>6583</v>
      </c>
      <c r="F2973" s="12">
        <v>36</v>
      </c>
      <c r="G2973" s="12">
        <v>5</v>
      </c>
      <c r="H2973" s="13">
        <v>8.8400000000000006E-2</v>
      </c>
      <c r="I2973" s="14">
        <v>0.43543045000000002</v>
      </c>
      <c r="J2973" s="15">
        <v>0.25</v>
      </c>
      <c r="K2973" s="16" t="s">
        <v>331</v>
      </c>
      <c r="L2973" t="str">
        <f t="shared" si="46"/>
        <v>none</v>
      </c>
    </row>
    <row r="2974" spans="1:12" x14ac:dyDescent="0.3">
      <c r="A2974" s="11" t="s">
        <v>6584</v>
      </c>
      <c r="B2974" s="11" t="s">
        <v>292</v>
      </c>
      <c r="C2974" s="11" t="s">
        <v>6572</v>
      </c>
      <c r="D2974" s="11" t="s">
        <v>6573</v>
      </c>
      <c r="E2974" s="11" t="s">
        <v>6585</v>
      </c>
      <c r="F2974" s="12">
        <v>32</v>
      </c>
      <c r="G2974" s="12">
        <v>8</v>
      </c>
      <c r="H2974" s="13">
        <v>7.8799999999999995E-2</v>
      </c>
      <c r="I2974" s="14">
        <v>0.42408720999999999</v>
      </c>
      <c r="J2974" s="15">
        <v>0.25</v>
      </c>
      <c r="K2974" s="16" t="s">
        <v>370</v>
      </c>
      <c r="L2974" t="str">
        <f t="shared" si="46"/>
        <v>none</v>
      </c>
    </row>
    <row r="2975" spans="1:12" x14ac:dyDescent="0.3">
      <c r="A2975" s="11" t="s">
        <v>6586</v>
      </c>
      <c r="B2975" s="11" t="s">
        <v>292</v>
      </c>
      <c r="C2975" s="11" t="s">
        <v>6572</v>
      </c>
      <c r="D2975" s="11" t="s">
        <v>6573</v>
      </c>
      <c r="E2975" s="11" t="s">
        <v>6587</v>
      </c>
      <c r="F2975" s="12">
        <v>30</v>
      </c>
      <c r="G2975" s="12">
        <v>4</v>
      </c>
      <c r="H2975" s="13">
        <v>3.0800000000000001E-2</v>
      </c>
      <c r="I2975" s="14">
        <v>0.77258967999999995</v>
      </c>
      <c r="J2975" s="15">
        <v>0.5</v>
      </c>
      <c r="K2975" s="16" t="s">
        <v>331</v>
      </c>
      <c r="L2975" t="str">
        <f t="shared" si="46"/>
        <v>none</v>
      </c>
    </row>
    <row r="2976" spans="1:12" x14ac:dyDescent="0.3">
      <c r="A2976" s="11" t="s">
        <v>6590</v>
      </c>
      <c r="B2976" s="11" t="s">
        <v>292</v>
      </c>
      <c r="C2976" s="11" t="s">
        <v>6588</v>
      </c>
      <c r="D2976" s="11" t="s">
        <v>6589</v>
      </c>
      <c r="E2976" s="11" t="s">
        <v>6591</v>
      </c>
      <c r="F2976" s="12">
        <v>476</v>
      </c>
      <c r="G2976" s="12">
        <v>92</v>
      </c>
      <c r="H2976" s="13">
        <v>0.22869999999999999</v>
      </c>
      <c r="I2976" s="14">
        <v>0.65731245000000005</v>
      </c>
      <c r="J2976" s="15">
        <v>0.5</v>
      </c>
      <c r="K2976" s="16" t="s">
        <v>370</v>
      </c>
      <c r="L2976" t="str">
        <f t="shared" si="46"/>
        <v>none</v>
      </c>
    </row>
    <row r="2977" spans="1:12" x14ac:dyDescent="0.3">
      <c r="A2977" s="11" t="s">
        <v>6592</v>
      </c>
      <c r="B2977" s="11" t="s">
        <v>292</v>
      </c>
      <c r="C2977" s="11" t="s">
        <v>6588</v>
      </c>
      <c r="D2977" s="11" t="s">
        <v>6589</v>
      </c>
      <c r="E2977" s="11" t="s">
        <v>6593</v>
      </c>
      <c r="F2977" s="12">
        <v>52</v>
      </c>
      <c r="G2977" s="12">
        <v>11</v>
      </c>
      <c r="H2977" s="13">
        <v>4.3099999999999999E-2</v>
      </c>
      <c r="I2977" s="14">
        <v>1.69774457</v>
      </c>
      <c r="J2977" s="15">
        <v>1.1499999999999999</v>
      </c>
      <c r="K2977" s="16" t="s">
        <v>331</v>
      </c>
      <c r="L2977" t="str">
        <f t="shared" si="46"/>
        <v>none</v>
      </c>
    </row>
    <row r="2978" spans="1:12" x14ac:dyDescent="0.3">
      <c r="A2978" s="11" t="s">
        <v>6594</v>
      </c>
      <c r="B2978" s="11" t="s">
        <v>292</v>
      </c>
      <c r="C2978" s="11" t="s">
        <v>6588</v>
      </c>
      <c r="D2978" s="11" t="s">
        <v>6589</v>
      </c>
      <c r="E2978" s="11" t="s">
        <v>6595</v>
      </c>
      <c r="F2978" s="12">
        <v>410</v>
      </c>
      <c r="G2978" s="12">
        <v>82</v>
      </c>
      <c r="H2978" s="13">
        <v>0.17</v>
      </c>
      <c r="I2978" s="14">
        <v>0.73865267000000001</v>
      </c>
      <c r="J2978" s="15">
        <v>0.5</v>
      </c>
      <c r="K2978" s="16" t="s">
        <v>370</v>
      </c>
      <c r="L2978" t="str">
        <f t="shared" si="46"/>
        <v>none</v>
      </c>
    </row>
    <row r="2979" spans="1:12" x14ac:dyDescent="0.3">
      <c r="A2979" s="11" t="s">
        <v>6596</v>
      </c>
      <c r="B2979" s="11" t="s">
        <v>292</v>
      </c>
      <c r="C2979" s="11" t="s">
        <v>6588</v>
      </c>
      <c r="D2979" s="11" t="s">
        <v>6589</v>
      </c>
      <c r="E2979" s="11" t="s">
        <v>6597</v>
      </c>
      <c r="F2979" s="12">
        <v>95</v>
      </c>
      <c r="G2979" s="12">
        <v>20</v>
      </c>
      <c r="H2979" s="13">
        <v>3.4500000000000003E-2</v>
      </c>
      <c r="I2979" s="14">
        <v>1.83220016</v>
      </c>
      <c r="J2979" s="15">
        <v>1.1499999999999999</v>
      </c>
      <c r="K2979" s="16" t="s">
        <v>370</v>
      </c>
      <c r="L2979" t="str">
        <f t="shared" si="46"/>
        <v>none</v>
      </c>
    </row>
    <row r="2980" spans="1:12" x14ac:dyDescent="0.3">
      <c r="A2980" s="11" t="s">
        <v>6598</v>
      </c>
      <c r="B2980" s="11" t="s">
        <v>292</v>
      </c>
      <c r="C2980" s="11" t="s">
        <v>6588</v>
      </c>
      <c r="D2980" s="11" t="s">
        <v>6589</v>
      </c>
      <c r="E2980" s="11" t="s">
        <v>6599</v>
      </c>
      <c r="F2980" s="12">
        <v>78</v>
      </c>
      <c r="G2980" s="12">
        <v>19</v>
      </c>
      <c r="H2980" s="13">
        <v>3.6499999999999998E-2</v>
      </c>
      <c r="I2980" s="14">
        <v>1.9255941700000001</v>
      </c>
      <c r="J2980" s="15">
        <v>1.1499999999999999</v>
      </c>
      <c r="K2980" s="16" t="s">
        <v>370</v>
      </c>
      <c r="L2980" t="str">
        <f t="shared" si="46"/>
        <v>none</v>
      </c>
    </row>
    <row r="2981" spans="1:12" x14ac:dyDescent="0.3">
      <c r="A2981" s="18" t="s">
        <v>6600</v>
      </c>
      <c r="B2981" s="11" t="s">
        <v>292</v>
      </c>
      <c r="C2981" s="11" t="s">
        <v>6588</v>
      </c>
      <c r="D2981" s="11" t="s">
        <v>6589</v>
      </c>
      <c r="E2981" s="11" t="s">
        <v>6601</v>
      </c>
      <c r="F2981" s="12">
        <v>96</v>
      </c>
      <c r="G2981" s="12">
        <v>21</v>
      </c>
      <c r="H2981" s="13">
        <v>3.49E-2</v>
      </c>
      <c r="I2981" s="14">
        <v>1.83790009</v>
      </c>
      <c r="J2981" s="15">
        <v>1.1499999999999999</v>
      </c>
      <c r="K2981" s="16" t="s">
        <v>370</v>
      </c>
      <c r="L2981" t="str">
        <f t="shared" si="46"/>
        <v>none</v>
      </c>
    </row>
    <row r="2982" spans="1:12" x14ac:dyDescent="0.3">
      <c r="A2982" s="11" t="s">
        <v>6602</v>
      </c>
      <c r="B2982" s="11" t="s">
        <v>292</v>
      </c>
      <c r="C2982" s="11" t="s">
        <v>6588</v>
      </c>
      <c r="D2982" s="11" t="s">
        <v>6589</v>
      </c>
      <c r="E2982" s="11" t="s">
        <v>6603</v>
      </c>
      <c r="F2982" s="12">
        <v>450</v>
      </c>
      <c r="G2982" s="12">
        <v>90</v>
      </c>
      <c r="H2982" s="13">
        <v>0.2021</v>
      </c>
      <c r="I2982" s="14">
        <v>0.73707400999999995</v>
      </c>
      <c r="J2982" s="15">
        <v>0.5</v>
      </c>
      <c r="K2982" s="16" t="s">
        <v>370</v>
      </c>
      <c r="L2982" t="str">
        <f t="shared" si="46"/>
        <v>none</v>
      </c>
    </row>
    <row r="2983" spans="1:12" x14ac:dyDescent="0.3">
      <c r="A2983" s="11" t="s">
        <v>6604</v>
      </c>
      <c r="B2983" s="11" t="s">
        <v>292</v>
      </c>
      <c r="C2983" s="11" t="s">
        <v>6588</v>
      </c>
      <c r="D2983" s="11" t="s">
        <v>6589</v>
      </c>
      <c r="E2983" s="11" t="s">
        <v>6605</v>
      </c>
      <c r="F2983" s="12">
        <v>401</v>
      </c>
      <c r="G2983" s="12">
        <v>80</v>
      </c>
      <c r="H2983" s="13">
        <v>0.1825</v>
      </c>
      <c r="I2983" s="14">
        <v>0.72805072999999998</v>
      </c>
      <c r="J2983" s="15">
        <v>0.5</v>
      </c>
      <c r="K2983" s="16" t="s">
        <v>370</v>
      </c>
      <c r="L2983" t="str">
        <f t="shared" si="46"/>
        <v>none</v>
      </c>
    </row>
    <row r="2984" spans="1:12" x14ac:dyDescent="0.3">
      <c r="A2984" s="11" t="s">
        <v>6606</v>
      </c>
      <c r="B2984" s="11" t="s">
        <v>292</v>
      </c>
      <c r="C2984" s="11" t="s">
        <v>6588</v>
      </c>
      <c r="D2984" s="11" t="s">
        <v>6589</v>
      </c>
      <c r="E2984" s="11" t="s">
        <v>6607</v>
      </c>
      <c r="F2984" s="12">
        <v>63</v>
      </c>
      <c r="G2984" s="12">
        <v>13</v>
      </c>
      <c r="H2984" s="13">
        <v>4.53E-2</v>
      </c>
      <c r="I2984" s="14">
        <v>1.6618345999999999</v>
      </c>
      <c r="J2984" s="15">
        <v>1.1499999999999999</v>
      </c>
      <c r="K2984" s="16" t="s">
        <v>370</v>
      </c>
      <c r="L2984" t="str">
        <f t="shared" si="46"/>
        <v>none</v>
      </c>
    </row>
    <row r="2985" spans="1:12" x14ac:dyDescent="0.3">
      <c r="A2985" s="11" t="s">
        <v>6608</v>
      </c>
      <c r="B2985" s="11" t="s">
        <v>292</v>
      </c>
      <c r="C2985" s="11" t="s">
        <v>6588</v>
      </c>
      <c r="D2985" s="11" t="s">
        <v>6589</v>
      </c>
      <c r="E2985" s="11" t="s">
        <v>6609</v>
      </c>
      <c r="F2985" s="12">
        <v>382</v>
      </c>
      <c r="G2985" s="12">
        <v>73</v>
      </c>
      <c r="H2985" s="13">
        <v>0.16500000000000001</v>
      </c>
      <c r="I2985" s="14">
        <v>0.72853217000000003</v>
      </c>
      <c r="J2985" s="15">
        <v>0.5</v>
      </c>
      <c r="K2985" s="16" t="s">
        <v>370</v>
      </c>
      <c r="L2985" t="str">
        <f t="shared" si="46"/>
        <v>none</v>
      </c>
    </row>
    <row r="2986" spans="1:12" x14ac:dyDescent="0.3">
      <c r="A2986" s="11" t="s">
        <v>6610</v>
      </c>
      <c r="B2986" s="11" t="s">
        <v>292</v>
      </c>
      <c r="C2986" s="11" t="s">
        <v>6588</v>
      </c>
      <c r="D2986" s="11" t="s">
        <v>6589</v>
      </c>
      <c r="E2986" s="11" t="s">
        <v>6611</v>
      </c>
      <c r="F2986" s="12">
        <v>46</v>
      </c>
      <c r="G2986" s="12">
        <v>10</v>
      </c>
      <c r="H2986" s="13">
        <v>4.53E-2</v>
      </c>
      <c r="I2986" s="14">
        <v>1.69176349</v>
      </c>
      <c r="J2986" s="15">
        <v>1.1499999999999999</v>
      </c>
      <c r="K2986" s="16" t="s">
        <v>331</v>
      </c>
      <c r="L2986" t="str">
        <f t="shared" si="46"/>
        <v>none</v>
      </c>
    </row>
    <row r="2987" spans="1:12" x14ac:dyDescent="0.3">
      <c r="A2987" s="11" t="s">
        <v>6612</v>
      </c>
      <c r="B2987" s="11" t="s">
        <v>292</v>
      </c>
      <c r="C2987" s="11" t="s">
        <v>6588</v>
      </c>
      <c r="D2987" s="11" t="s">
        <v>6589</v>
      </c>
      <c r="E2987" s="11" t="s">
        <v>6613</v>
      </c>
      <c r="F2987" s="12">
        <v>65</v>
      </c>
      <c r="G2987" s="12">
        <v>14</v>
      </c>
      <c r="H2987" s="13">
        <v>4.7199999999999999E-2</v>
      </c>
      <c r="I2987" s="14">
        <v>1.6657811499999999</v>
      </c>
      <c r="J2987" s="15">
        <v>1.1499999999999999</v>
      </c>
      <c r="K2987" s="16" t="s">
        <v>331</v>
      </c>
      <c r="L2987" t="str">
        <f t="shared" si="46"/>
        <v>none</v>
      </c>
    </row>
    <row r="2988" spans="1:12" x14ac:dyDescent="0.3">
      <c r="A2988" s="11" t="s">
        <v>6616</v>
      </c>
      <c r="B2988" s="11" t="s">
        <v>292</v>
      </c>
      <c r="C2988" s="11" t="s">
        <v>6614</v>
      </c>
      <c r="D2988" s="11" t="s">
        <v>6615</v>
      </c>
      <c r="E2988" s="11" t="s">
        <v>6617</v>
      </c>
      <c r="F2988" s="12">
        <v>34</v>
      </c>
      <c r="G2988" s="12">
        <v>8</v>
      </c>
      <c r="H2988" s="13">
        <v>3.7699999999999997E-2</v>
      </c>
      <c r="I2988" s="14">
        <v>1.2951227400000001</v>
      </c>
      <c r="J2988" s="15">
        <v>1</v>
      </c>
      <c r="K2988" s="16" t="s">
        <v>297</v>
      </c>
      <c r="L2988" t="str">
        <f t="shared" si="46"/>
        <v>none</v>
      </c>
    </row>
    <row r="2989" spans="1:12" x14ac:dyDescent="0.3">
      <c r="A2989" s="11" t="s">
        <v>6618</v>
      </c>
      <c r="B2989" s="11" t="s">
        <v>292</v>
      </c>
      <c r="C2989" s="11" t="s">
        <v>6614</v>
      </c>
      <c r="D2989" s="11" t="s">
        <v>6615</v>
      </c>
      <c r="E2989" s="11" t="s">
        <v>6619</v>
      </c>
      <c r="F2989" s="12">
        <v>775</v>
      </c>
      <c r="G2989" s="12">
        <v>115</v>
      </c>
      <c r="H2989" s="13">
        <v>0.19950000000000001</v>
      </c>
      <c r="I2989" s="14">
        <v>1.1993971000000001</v>
      </c>
      <c r="J2989" s="15">
        <v>1</v>
      </c>
      <c r="K2989" s="16" t="s">
        <v>331</v>
      </c>
      <c r="L2989" t="str">
        <f t="shared" si="46"/>
        <v>none</v>
      </c>
    </row>
    <row r="2990" spans="1:12" x14ac:dyDescent="0.3">
      <c r="A2990" s="11" t="s">
        <v>6620</v>
      </c>
      <c r="B2990" s="11" t="s">
        <v>292</v>
      </c>
      <c r="C2990" s="11" t="s">
        <v>6614</v>
      </c>
      <c r="D2990" s="11" t="s">
        <v>6615</v>
      </c>
      <c r="E2990" s="11" t="s">
        <v>6621</v>
      </c>
      <c r="F2990" s="12">
        <v>1859</v>
      </c>
      <c r="G2990" s="12">
        <v>278</v>
      </c>
      <c r="H2990" s="13">
        <v>0.11509999999999999</v>
      </c>
      <c r="I2990" s="14">
        <v>1.7743687699999999</v>
      </c>
      <c r="J2990" s="15">
        <v>1.5</v>
      </c>
      <c r="K2990" s="16" t="s">
        <v>331</v>
      </c>
      <c r="L2990" t="str">
        <f t="shared" si="46"/>
        <v>none</v>
      </c>
    </row>
    <row r="2991" spans="1:12" x14ac:dyDescent="0.3">
      <c r="A2991" s="18" t="s">
        <v>6622</v>
      </c>
      <c r="B2991" s="11" t="s">
        <v>292</v>
      </c>
      <c r="C2991" s="11" t="s">
        <v>6614</v>
      </c>
      <c r="D2991" s="11" t="s">
        <v>6615</v>
      </c>
      <c r="E2991" s="11" t="s">
        <v>6623</v>
      </c>
      <c r="F2991" s="12">
        <v>548</v>
      </c>
      <c r="G2991" s="12">
        <v>82</v>
      </c>
      <c r="H2991" s="13">
        <v>0.22270000000000001</v>
      </c>
      <c r="I2991" s="14">
        <v>0.61701549</v>
      </c>
      <c r="J2991" s="15">
        <v>0.5</v>
      </c>
      <c r="K2991" s="16" t="s">
        <v>331</v>
      </c>
      <c r="L2991" t="str">
        <f t="shared" si="46"/>
        <v>none</v>
      </c>
    </row>
    <row r="2992" spans="1:12" x14ac:dyDescent="0.3">
      <c r="A2992" s="11" t="s">
        <v>6624</v>
      </c>
      <c r="B2992" s="11" t="s">
        <v>292</v>
      </c>
      <c r="C2992" s="11" t="s">
        <v>6614</v>
      </c>
      <c r="D2992" s="11" t="s">
        <v>6615</v>
      </c>
      <c r="E2992" s="11" t="s">
        <v>6625</v>
      </c>
      <c r="F2992" s="12">
        <v>956</v>
      </c>
      <c r="G2992" s="12">
        <v>138</v>
      </c>
      <c r="H2992" s="13">
        <v>0.18640000000000001</v>
      </c>
      <c r="I2992" s="14">
        <v>0.58398236999999997</v>
      </c>
      <c r="J2992" s="15">
        <v>0.5</v>
      </c>
      <c r="K2992" s="16" t="s">
        <v>331</v>
      </c>
      <c r="L2992" t="str">
        <f t="shared" si="46"/>
        <v>none</v>
      </c>
    </row>
    <row r="2993" spans="1:12" x14ac:dyDescent="0.3">
      <c r="A2993" s="11" t="s">
        <v>6626</v>
      </c>
      <c r="B2993" s="11" t="s">
        <v>292</v>
      </c>
      <c r="C2993" s="11" t="s">
        <v>6614</v>
      </c>
      <c r="D2993" s="11" t="s">
        <v>6615</v>
      </c>
      <c r="E2993" s="11" t="s">
        <v>6627</v>
      </c>
      <c r="F2993" s="12">
        <v>1420</v>
      </c>
      <c r="G2993" s="12">
        <v>213</v>
      </c>
      <c r="H2993" s="13">
        <v>0.2417</v>
      </c>
      <c r="I2993" s="14">
        <v>0.62919860999999999</v>
      </c>
      <c r="J2993" s="15">
        <v>0.5</v>
      </c>
      <c r="K2993" s="16" t="s">
        <v>331</v>
      </c>
      <c r="L2993" t="str">
        <f t="shared" si="46"/>
        <v>none</v>
      </c>
    </row>
    <row r="2994" spans="1:12" x14ac:dyDescent="0.3">
      <c r="A2994" s="18" t="s">
        <v>6628</v>
      </c>
      <c r="B2994" s="11" t="s">
        <v>292</v>
      </c>
      <c r="C2994" s="11" t="s">
        <v>6614</v>
      </c>
      <c r="D2994" s="11" t="s">
        <v>6615</v>
      </c>
      <c r="E2994" s="11" t="s">
        <v>6629</v>
      </c>
      <c r="F2994" s="12">
        <v>2146</v>
      </c>
      <c r="G2994" s="12">
        <v>417</v>
      </c>
      <c r="H2994" s="13">
        <v>0.15909999999999999</v>
      </c>
      <c r="I2994" s="14">
        <v>1.2429806999999999</v>
      </c>
      <c r="J2994" s="15">
        <v>1</v>
      </c>
      <c r="K2994" s="16" t="s">
        <v>297</v>
      </c>
      <c r="L2994" t="str">
        <f t="shared" si="46"/>
        <v>none</v>
      </c>
    </row>
    <row r="2995" spans="1:12" x14ac:dyDescent="0.3">
      <c r="A2995" s="11" t="s">
        <v>6630</v>
      </c>
      <c r="B2995" s="11" t="s">
        <v>292</v>
      </c>
      <c r="C2995" s="11" t="s">
        <v>6614</v>
      </c>
      <c r="D2995" s="11" t="s">
        <v>6615</v>
      </c>
      <c r="E2995" s="11" t="s">
        <v>6631</v>
      </c>
      <c r="F2995" s="12">
        <v>2150</v>
      </c>
      <c r="G2995" s="12">
        <v>472</v>
      </c>
      <c r="H2995" s="13">
        <v>0.23200000000000001</v>
      </c>
      <c r="I2995" s="14">
        <v>0.64079538999999996</v>
      </c>
      <c r="J2995" s="15">
        <v>0.5</v>
      </c>
      <c r="K2995" s="16" t="s">
        <v>297</v>
      </c>
      <c r="L2995" t="str">
        <f t="shared" si="46"/>
        <v>none</v>
      </c>
    </row>
    <row r="2996" spans="1:12" x14ac:dyDescent="0.3">
      <c r="A2996" s="11" t="s">
        <v>6632</v>
      </c>
      <c r="B2996" s="11" t="s">
        <v>292</v>
      </c>
      <c r="C2996" s="11" t="s">
        <v>6614</v>
      </c>
      <c r="D2996" s="11" t="s">
        <v>6615</v>
      </c>
      <c r="E2996" s="11" t="s">
        <v>6633</v>
      </c>
      <c r="F2996" s="12">
        <v>429</v>
      </c>
      <c r="G2996" s="12">
        <v>62</v>
      </c>
      <c r="H2996" s="13">
        <v>0.15509999999999999</v>
      </c>
      <c r="I2996" s="14">
        <v>1.75442593</v>
      </c>
      <c r="J2996" s="15">
        <v>1.5</v>
      </c>
      <c r="K2996" s="16" t="s">
        <v>331</v>
      </c>
      <c r="L2996" t="str">
        <f t="shared" si="46"/>
        <v>none</v>
      </c>
    </row>
    <row r="2997" spans="1:12" x14ac:dyDescent="0.3">
      <c r="A2997" s="11" t="s">
        <v>6634</v>
      </c>
      <c r="B2997" s="11" t="s">
        <v>292</v>
      </c>
      <c r="C2997" s="11" t="s">
        <v>6614</v>
      </c>
      <c r="D2997" s="11" t="s">
        <v>6615</v>
      </c>
      <c r="E2997" s="11" t="s">
        <v>6635</v>
      </c>
      <c r="F2997" s="12">
        <v>969</v>
      </c>
      <c r="G2997" s="12">
        <v>139</v>
      </c>
      <c r="H2997" s="13">
        <v>0.1109</v>
      </c>
      <c r="I2997" s="14">
        <v>2.3354052799999998</v>
      </c>
      <c r="J2997" s="15">
        <v>2</v>
      </c>
      <c r="K2997" s="16" t="s">
        <v>331</v>
      </c>
      <c r="L2997" t="str">
        <f t="shared" si="46"/>
        <v>none</v>
      </c>
    </row>
    <row r="2998" spans="1:12" x14ac:dyDescent="0.3">
      <c r="A2998" s="11" t="s">
        <v>6636</v>
      </c>
      <c r="B2998" s="11" t="s">
        <v>292</v>
      </c>
      <c r="C2998" s="11" t="s">
        <v>6614</v>
      </c>
      <c r="D2998" s="11" t="s">
        <v>6615</v>
      </c>
      <c r="E2998" s="11" t="s">
        <v>6637</v>
      </c>
      <c r="F2998" s="12">
        <v>2301</v>
      </c>
      <c r="G2998" s="12">
        <v>345</v>
      </c>
      <c r="H2998" s="13">
        <v>0.1019</v>
      </c>
      <c r="I2998" s="14">
        <v>2.3898686200000001</v>
      </c>
      <c r="J2998" s="15">
        <v>2</v>
      </c>
      <c r="K2998" s="16" t="s">
        <v>331</v>
      </c>
      <c r="L2998" t="str">
        <f t="shared" si="46"/>
        <v>none</v>
      </c>
    </row>
    <row r="2999" spans="1:12" x14ac:dyDescent="0.3">
      <c r="A2999" s="11" t="s">
        <v>6638</v>
      </c>
      <c r="B2999" s="11" t="s">
        <v>292</v>
      </c>
      <c r="C2999" s="11" t="s">
        <v>6614</v>
      </c>
      <c r="D2999" s="11" t="s">
        <v>6615</v>
      </c>
      <c r="E2999" s="11" t="s">
        <v>6639</v>
      </c>
      <c r="F2999" s="12">
        <v>1156</v>
      </c>
      <c r="G2999" s="12">
        <v>173</v>
      </c>
      <c r="H2999" s="13">
        <v>0.1144</v>
      </c>
      <c r="I2999" s="14">
        <v>1.80998993</v>
      </c>
      <c r="J2999" s="15">
        <v>1.5</v>
      </c>
      <c r="K2999" s="16" t="s">
        <v>331</v>
      </c>
      <c r="L2999" t="str">
        <f t="shared" si="46"/>
        <v>none</v>
      </c>
    </row>
    <row r="3000" spans="1:12" x14ac:dyDescent="0.3">
      <c r="A3000" s="11" t="s">
        <v>6640</v>
      </c>
      <c r="B3000" s="11" t="s">
        <v>292</v>
      </c>
      <c r="C3000" s="11" t="s">
        <v>6614</v>
      </c>
      <c r="D3000" s="11" t="s">
        <v>6615</v>
      </c>
      <c r="E3000" s="11" t="s">
        <v>6641</v>
      </c>
      <c r="F3000" s="12">
        <v>582</v>
      </c>
      <c r="G3000" s="12">
        <v>29</v>
      </c>
      <c r="H3000" s="13">
        <v>0.1396</v>
      </c>
      <c r="I3000" s="14">
        <v>2.2690029900000002</v>
      </c>
      <c r="J3000" s="15">
        <v>2</v>
      </c>
      <c r="K3000" s="16" t="s">
        <v>370</v>
      </c>
      <c r="L3000" t="str">
        <f t="shared" si="46"/>
        <v>none</v>
      </c>
    </row>
    <row r="3001" spans="1:12" x14ac:dyDescent="0.3">
      <c r="A3001" s="11" t="s">
        <v>6642</v>
      </c>
      <c r="B3001" s="11" t="s">
        <v>292</v>
      </c>
      <c r="C3001" s="11" t="s">
        <v>6614</v>
      </c>
      <c r="D3001" s="11" t="s">
        <v>6615</v>
      </c>
      <c r="E3001" s="11" t="s">
        <v>6643</v>
      </c>
      <c r="F3001" s="12">
        <v>829</v>
      </c>
      <c r="G3001" s="12">
        <v>41</v>
      </c>
      <c r="H3001" s="13">
        <v>0.14330000000000001</v>
      </c>
      <c r="I3001" s="14">
        <v>1.0883212600000001</v>
      </c>
      <c r="J3001" s="15">
        <v>1</v>
      </c>
      <c r="K3001" s="16" t="s">
        <v>370</v>
      </c>
      <c r="L3001" t="str">
        <f t="shared" si="46"/>
        <v>none</v>
      </c>
    </row>
    <row r="3002" spans="1:12" x14ac:dyDescent="0.3">
      <c r="A3002" s="18" t="s">
        <v>6644</v>
      </c>
      <c r="B3002" s="11" t="s">
        <v>292</v>
      </c>
      <c r="C3002" s="11" t="s">
        <v>6614</v>
      </c>
      <c r="D3002" s="11" t="s">
        <v>6615</v>
      </c>
      <c r="E3002" s="11" t="s">
        <v>6645</v>
      </c>
      <c r="F3002" s="12">
        <v>595</v>
      </c>
      <c r="G3002" s="12">
        <v>89</v>
      </c>
      <c r="H3002" s="13">
        <v>9.1399999999999995E-2</v>
      </c>
      <c r="I3002" s="14">
        <v>1.7966011900000001</v>
      </c>
      <c r="J3002" s="15">
        <v>1.5</v>
      </c>
      <c r="K3002" s="16" t="s">
        <v>331</v>
      </c>
      <c r="L3002" t="str">
        <f t="shared" si="46"/>
        <v>none</v>
      </c>
    </row>
    <row r="3003" spans="1:12" x14ac:dyDescent="0.3">
      <c r="A3003" s="11" t="s">
        <v>6646</v>
      </c>
      <c r="B3003" s="11" t="s">
        <v>292</v>
      </c>
      <c r="C3003" s="11" t="s">
        <v>6614</v>
      </c>
      <c r="D3003" s="11" t="s">
        <v>6615</v>
      </c>
      <c r="E3003" s="11" t="s">
        <v>6647</v>
      </c>
      <c r="F3003" s="12">
        <v>811</v>
      </c>
      <c r="G3003" s="12">
        <v>122</v>
      </c>
      <c r="H3003" s="13">
        <v>8.2500000000000004E-2</v>
      </c>
      <c r="I3003" s="14">
        <v>2.4388961500000002</v>
      </c>
      <c r="J3003" s="15">
        <v>2</v>
      </c>
      <c r="K3003" s="16" t="s">
        <v>331</v>
      </c>
      <c r="L3003" t="str">
        <f t="shared" si="46"/>
        <v>none</v>
      </c>
    </row>
    <row r="3004" spans="1:12" x14ac:dyDescent="0.3">
      <c r="A3004" s="11" t="s">
        <v>6648</v>
      </c>
      <c r="B3004" s="11" t="s">
        <v>292</v>
      </c>
      <c r="C3004" s="11" t="s">
        <v>6614</v>
      </c>
      <c r="D3004" s="11" t="s">
        <v>6615</v>
      </c>
      <c r="E3004" s="11" t="s">
        <v>6649</v>
      </c>
      <c r="F3004" s="12">
        <v>1137</v>
      </c>
      <c r="G3004" s="12">
        <v>130</v>
      </c>
      <c r="H3004" s="13">
        <v>0.19600000000000001</v>
      </c>
      <c r="I3004" s="14">
        <v>1.1288475899999999</v>
      </c>
      <c r="J3004" s="15">
        <v>1</v>
      </c>
      <c r="K3004" s="16" t="s">
        <v>331</v>
      </c>
      <c r="L3004" t="str">
        <f t="shared" si="46"/>
        <v>none</v>
      </c>
    </row>
    <row r="3005" spans="1:12" x14ac:dyDescent="0.3">
      <c r="A3005" s="11" t="s">
        <v>6652</v>
      </c>
      <c r="B3005" s="11" t="s">
        <v>292</v>
      </c>
      <c r="C3005" s="11" t="s">
        <v>6650</v>
      </c>
      <c r="D3005" s="11" t="s">
        <v>6651</v>
      </c>
      <c r="E3005" s="11" t="s">
        <v>6653</v>
      </c>
      <c r="F3005" s="12">
        <v>104</v>
      </c>
      <c r="G3005" s="12">
        <v>6</v>
      </c>
      <c r="H3005" s="13">
        <v>1.84E-2</v>
      </c>
      <c r="I3005" s="14">
        <v>2.3422758799999999</v>
      </c>
      <c r="J3005" s="15">
        <v>2.2000000000000002</v>
      </c>
      <c r="K3005" s="16" t="s">
        <v>331</v>
      </c>
      <c r="L3005" t="str">
        <f t="shared" si="46"/>
        <v>none</v>
      </c>
    </row>
    <row r="3006" spans="1:12" x14ac:dyDescent="0.3">
      <c r="A3006" s="11" t="s">
        <v>6654</v>
      </c>
      <c r="B3006" s="11" t="s">
        <v>292</v>
      </c>
      <c r="C3006" s="11" t="s">
        <v>6650</v>
      </c>
      <c r="D3006" s="11" t="s">
        <v>6651</v>
      </c>
      <c r="E3006" s="11" t="s">
        <v>6655</v>
      </c>
      <c r="F3006" s="12">
        <v>450</v>
      </c>
      <c r="G3006" s="12">
        <v>97</v>
      </c>
      <c r="H3006" s="13">
        <v>0.13789999999999999</v>
      </c>
      <c r="I3006" s="14">
        <v>0.89288270000000003</v>
      </c>
      <c r="J3006" s="15">
        <v>0.7</v>
      </c>
      <c r="K3006" s="16" t="s">
        <v>331</v>
      </c>
      <c r="L3006" t="str">
        <f t="shared" si="46"/>
        <v>none</v>
      </c>
    </row>
    <row r="3007" spans="1:12" x14ac:dyDescent="0.3">
      <c r="A3007" s="11" t="s">
        <v>6656</v>
      </c>
      <c r="B3007" s="11" t="s">
        <v>292</v>
      </c>
      <c r="C3007" s="11" t="s">
        <v>6650</v>
      </c>
      <c r="D3007" s="11" t="s">
        <v>6651</v>
      </c>
      <c r="E3007" s="11" t="s">
        <v>6657</v>
      </c>
      <c r="F3007" s="12">
        <v>153</v>
      </c>
      <c r="G3007" s="12">
        <v>38</v>
      </c>
      <c r="H3007" s="13">
        <v>6.93E-2</v>
      </c>
      <c r="I3007" s="14">
        <v>0.95842313999999995</v>
      </c>
      <c r="J3007" s="15">
        <v>0.7</v>
      </c>
      <c r="K3007" s="16" t="s">
        <v>331</v>
      </c>
      <c r="L3007" t="str">
        <f t="shared" si="46"/>
        <v>none</v>
      </c>
    </row>
    <row r="3008" spans="1:12" x14ac:dyDescent="0.3">
      <c r="A3008" s="11" t="s">
        <v>6658</v>
      </c>
      <c r="B3008" s="11" t="s">
        <v>292</v>
      </c>
      <c r="C3008" s="11" t="s">
        <v>6650</v>
      </c>
      <c r="D3008" s="11" t="s">
        <v>6651</v>
      </c>
      <c r="E3008" s="11" t="s">
        <v>6659</v>
      </c>
      <c r="F3008" s="12">
        <v>474</v>
      </c>
      <c r="G3008" s="12">
        <v>77</v>
      </c>
      <c r="H3008" s="13">
        <v>0.1686</v>
      </c>
      <c r="I3008" s="14">
        <v>0.83532770999999995</v>
      </c>
      <c r="J3008" s="15">
        <v>0.7</v>
      </c>
      <c r="K3008" s="16" t="s">
        <v>331</v>
      </c>
      <c r="L3008" t="str">
        <f t="shared" si="46"/>
        <v>none</v>
      </c>
    </row>
    <row r="3009" spans="1:12" x14ac:dyDescent="0.3">
      <c r="A3009" s="11" t="s">
        <v>6660</v>
      </c>
      <c r="B3009" s="11" t="s">
        <v>292</v>
      </c>
      <c r="C3009" s="11" t="s">
        <v>6650</v>
      </c>
      <c r="D3009" s="11" t="s">
        <v>6651</v>
      </c>
      <c r="E3009" s="11" t="s">
        <v>6661</v>
      </c>
      <c r="F3009" s="12">
        <v>274</v>
      </c>
      <c r="G3009" s="12">
        <v>53</v>
      </c>
      <c r="H3009" s="13">
        <v>0.13300000000000001</v>
      </c>
      <c r="I3009" s="14">
        <v>0.86727723000000001</v>
      </c>
      <c r="J3009" s="15">
        <v>0.7</v>
      </c>
      <c r="K3009" s="16" t="s">
        <v>331</v>
      </c>
      <c r="L3009" t="str">
        <f t="shared" si="46"/>
        <v>none</v>
      </c>
    </row>
    <row r="3010" spans="1:12" x14ac:dyDescent="0.3">
      <c r="A3010" s="11" t="s">
        <v>6662</v>
      </c>
      <c r="B3010" s="11" t="s">
        <v>292</v>
      </c>
      <c r="C3010" s="11" t="s">
        <v>6650</v>
      </c>
      <c r="D3010" s="11" t="s">
        <v>6651</v>
      </c>
      <c r="E3010" s="11" t="s">
        <v>6663</v>
      </c>
      <c r="F3010" s="12">
        <v>230</v>
      </c>
      <c r="G3010" s="12">
        <v>48</v>
      </c>
      <c r="H3010" s="13">
        <v>0.1331</v>
      </c>
      <c r="I3010" s="14">
        <v>0.89233132999999998</v>
      </c>
      <c r="J3010" s="15">
        <v>0.7</v>
      </c>
      <c r="K3010" s="16" t="s">
        <v>331</v>
      </c>
      <c r="L3010" t="str">
        <f t="shared" si="46"/>
        <v>none</v>
      </c>
    </row>
    <row r="3011" spans="1:12" x14ac:dyDescent="0.3">
      <c r="A3011" s="11" t="s">
        <v>6664</v>
      </c>
      <c r="B3011" s="11" t="s">
        <v>292</v>
      </c>
      <c r="C3011" s="11" t="s">
        <v>6650</v>
      </c>
      <c r="D3011" s="11" t="s">
        <v>6651</v>
      </c>
      <c r="E3011" s="11" t="s">
        <v>6665</v>
      </c>
      <c r="F3011" s="12">
        <v>76</v>
      </c>
      <c r="G3011" s="12">
        <v>11</v>
      </c>
      <c r="H3011" s="13">
        <v>1.24E-2</v>
      </c>
      <c r="I3011" s="14">
        <v>2.5873208700000001</v>
      </c>
      <c r="J3011" s="15">
        <v>2.2000000000000002</v>
      </c>
      <c r="K3011" s="16" t="s">
        <v>331</v>
      </c>
      <c r="L3011" t="str">
        <f t="shared" ref="L3011:L3074" si="47">IFERROR(VLOOKUP(C3011,$O$2:$P$21,2,FALSE),"none")</f>
        <v>none</v>
      </c>
    </row>
    <row r="3012" spans="1:12" x14ac:dyDescent="0.3">
      <c r="A3012" s="11" t="s">
        <v>6666</v>
      </c>
      <c r="B3012" s="11" t="s">
        <v>292</v>
      </c>
      <c r="C3012" s="11" t="s">
        <v>6650</v>
      </c>
      <c r="D3012" s="11" t="s">
        <v>6651</v>
      </c>
      <c r="E3012" s="11" t="s">
        <v>6667</v>
      </c>
      <c r="F3012" s="12">
        <v>80</v>
      </c>
      <c r="G3012" s="12">
        <v>12</v>
      </c>
      <c r="H3012" s="13">
        <v>1.2999999999999999E-2</v>
      </c>
      <c r="I3012" s="14">
        <v>2.59923839</v>
      </c>
      <c r="J3012" s="15">
        <v>2.2000000000000002</v>
      </c>
      <c r="K3012" s="16" t="s">
        <v>331</v>
      </c>
      <c r="L3012" t="str">
        <f t="shared" si="47"/>
        <v>none</v>
      </c>
    </row>
    <row r="3013" spans="1:12" x14ac:dyDescent="0.3">
      <c r="A3013" s="18" t="s">
        <v>6668</v>
      </c>
      <c r="B3013" s="11" t="s">
        <v>292</v>
      </c>
      <c r="C3013" s="11" t="s">
        <v>6650</v>
      </c>
      <c r="D3013" s="11" t="s">
        <v>6651</v>
      </c>
      <c r="E3013" s="11" t="s">
        <v>6669</v>
      </c>
      <c r="F3013" s="12">
        <v>93</v>
      </c>
      <c r="G3013" s="12">
        <v>8</v>
      </c>
      <c r="H3013" s="13">
        <v>1.6199999999999999E-2</v>
      </c>
      <c r="I3013" s="14">
        <v>2.4165112500000001</v>
      </c>
      <c r="J3013" s="15">
        <v>2.2000000000000002</v>
      </c>
      <c r="K3013" s="16" t="s">
        <v>331</v>
      </c>
      <c r="L3013" t="str">
        <f t="shared" si="47"/>
        <v>none</v>
      </c>
    </row>
    <row r="3014" spans="1:12" x14ac:dyDescent="0.3">
      <c r="A3014" s="11" t="s">
        <v>6670</v>
      </c>
      <c r="B3014" s="11" t="s">
        <v>292</v>
      </c>
      <c r="C3014" s="11" t="s">
        <v>6650</v>
      </c>
      <c r="D3014" s="11" t="s">
        <v>6651</v>
      </c>
      <c r="E3014" s="11" t="s">
        <v>6671</v>
      </c>
      <c r="F3014" s="12">
        <v>75</v>
      </c>
      <c r="G3014" s="12">
        <v>12</v>
      </c>
      <c r="H3014" s="13">
        <v>1.2200000000000001E-2</v>
      </c>
      <c r="I3014" s="14">
        <v>2.59785551</v>
      </c>
      <c r="J3014" s="15">
        <v>2.2000000000000002</v>
      </c>
      <c r="K3014" s="16" t="s">
        <v>331</v>
      </c>
      <c r="L3014" t="str">
        <f t="shared" si="47"/>
        <v>none</v>
      </c>
    </row>
    <row r="3015" spans="1:12" x14ac:dyDescent="0.3">
      <c r="A3015" s="11" t="s">
        <v>6674</v>
      </c>
      <c r="B3015" s="11" t="s">
        <v>292</v>
      </c>
      <c r="C3015" s="11" t="s">
        <v>6672</v>
      </c>
      <c r="D3015" s="11" t="s">
        <v>6673</v>
      </c>
      <c r="E3015" s="11" t="s">
        <v>6675</v>
      </c>
      <c r="F3015" s="12">
        <v>11</v>
      </c>
      <c r="G3015" s="12">
        <v>3</v>
      </c>
      <c r="H3015" s="13">
        <v>0.20780000000000001</v>
      </c>
      <c r="I3015" s="14">
        <v>0.19249432999999999</v>
      </c>
      <c r="J3015" s="15">
        <v>0.05</v>
      </c>
      <c r="K3015" s="16" t="s">
        <v>331</v>
      </c>
      <c r="L3015" t="str">
        <f t="shared" si="47"/>
        <v>none</v>
      </c>
    </row>
    <row r="3016" spans="1:12" x14ac:dyDescent="0.3">
      <c r="A3016" s="11" t="s">
        <v>6676</v>
      </c>
      <c r="B3016" s="11" t="s">
        <v>292</v>
      </c>
      <c r="C3016" s="11" t="s">
        <v>6672</v>
      </c>
      <c r="D3016" s="11" t="s">
        <v>6673</v>
      </c>
      <c r="E3016" s="11" t="s">
        <v>6677</v>
      </c>
      <c r="F3016" s="12">
        <v>66</v>
      </c>
      <c r="G3016" s="12">
        <v>16</v>
      </c>
      <c r="H3016" s="13">
        <v>0.65600000000000003</v>
      </c>
      <c r="I3016" s="14">
        <v>0.71788892999999998</v>
      </c>
      <c r="J3016" s="15">
        <v>0.05</v>
      </c>
      <c r="K3016" s="16" t="s">
        <v>331</v>
      </c>
      <c r="L3016" t="str">
        <f t="shared" si="47"/>
        <v>none</v>
      </c>
    </row>
    <row r="3017" spans="1:12" x14ac:dyDescent="0.3">
      <c r="A3017" s="11" t="s">
        <v>6678</v>
      </c>
      <c r="B3017" s="11" t="s">
        <v>292</v>
      </c>
      <c r="C3017" s="11" t="s">
        <v>6672</v>
      </c>
      <c r="D3017" s="11" t="s">
        <v>6673</v>
      </c>
      <c r="E3017" s="11" t="s">
        <v>6679</v>
      </c>
      <c r="F3017" s="12">
        <v>120</v>
      </c>
      <c r="G3017" s="12">
        <v>36</v>
      </c>
      <c r="H3017" s="13">
        <v>0.67269999999999996</v>
      </c>
      <c r="I3017" s="14">
        <v>9.5805489999999993E-2</v>
      </c>
      <c r="J3017" s="15">
        <v>0.05</v>
      </c>
      <c r="K3017" s="16" t="s">
        <v>331</v>
      </c>
      <c r="L3017" t="str">
        <f t="shared" si="47"/>
        <v>none</v>
      </c>
    </row>
    <row r="3018" spans="1:12" x14ac:dyDescent="0.3">
      <c r="A3018" s="11" t="s">
        <v>6680</v>
      </c>
      <c r="B3018" s="11" t="s">
        <v>292</v>
      </c>
      <c r="C3018" s="11" t="s">
        <v>6672</v>
      </c>
      <c r="D3018" s="11" t="s">
        <v>6673</v>
      </c>
      <c r="E3018" s="11" t="s">
        <v>6681</v>
      </c>
      <c r="F3018" s="12">
        <v>33</v>
      </c>
      <c r="G3018" s="12">
        <v>8</v>
      </c>
      <c r="H3018" s="13">
        <v>0.4793</v>
      </c>
      <c r="I3018" s="14">
        <v>0.34536372999999998</v>
      </c>
      <c r="J3018" s="15">
        <v>0.05</v>
      </c>
      <c r="K3018" s="16" t="s">
        <v>331</v>
      </c>
      <c r="L3018" t="str">
        <f t="shared" si="47"/>
        <v>none</v>
      </c>
    </row>
    <row r="3019" spans="1:12" x14ac:dyDescent="0.3">
      <c r="A3019" s="11" t="s">
        <v>6682</v>
      </c>
      <c r="B3019" s="11" t="s">
        <v>292</v>
      </c>
      <c r="C3019" s="11" t="s">
        <v>6672</v>
      </c>
      <c r="D3019" s="11" t="s">
        <v>6673</v>
      </c>
      <c r="E3019" s="11" t="s">
        <v>6683</v>
      </c>
      <c r="F3019" s="12">
        <v>484</v>
      </c>
      <c r="G3019" s="12">
        <v>121</v>
      </c>
      <c r="H3019" s="13">
        <v>0.7581</v>
      </c>
      <c r="I3019" s="14">
        <v>0.38131625000000002</v>
      </c>
      <c r="J3019" s="15">
        <v>0.03</v>
      </c>
      <c r="K3019" s="16" t="s">
        <v>331</v>
      </c>
      <c r="L3019" t="str">
        <f t="shared" si="47"/>
        <v>none</v>
      </c>
    </row>
    <row r="3020" spans="1:12" x14ac:dyDescent="0.3">
      <c r="A3020" s="11" t="s">
        <v>6684</v>
      </c>
      <c r="B3020" s="11" t="s">
        <v>292</v>
      </c>
      <c r="C3020" s="11" t="s">
        <v>6672</v>
      </c>
      <c r="D3020" s="11" t="s">
        <v>6673</v>
      </c>
      <c r="E3020" s="11" t="s">
        <v>6685</v>
      </c>
      <c r="F3020" s="12">
        <v>7</v>
      </c>
      <c r="G3020" s="12">
        <v>2</v>
      </c>
      <c r="H3020" s="13">
        <v>0.25440000000000002</v>
      </c>
      <c r="I3020" s="14">
        <v>0.26184816999999999</v>
      </c>
      <c r="J3020" s="15">
        <v>0.05</v>
      </c>
      <c r="K3020" s="16" t="s">
        <v>331</v>
      </c>
      <c r="L3020" t="str">
        <f t="shared" si="47"/>
        <v>none</v>
      </c>
    </row>
    <row r="3021" spans="1:12" x14ac:dyDescent="0.3">
      <c r="A3021" s="11" t="s">
        <v>6686</v>
      </c>
      <c r="B3021" s="11" t="s">
        <v>292</v>
      </c>
      <c r="C3021" s="11" t="s">
        <v>6672</v>
      </c>
      <c r="D3021" s="11" t="s">
        <v>6673</v>
      </c>
      <c r="E3021" s="11" t="s">
        <v>6687</v>
      </c>
      <c r="F3021" s="12">
        <v>11</v>
      </c>
      <c r="G3021" s="12">
        <v>3</v>
      </c>
      <c r="H3021" s="13">
        <v>0.27500000000000002</v>
      </c>
      <c r="I3021" s="14">
        <v>0.22598069000000001</v>
      </c>
      <c r="J3021" s="15">
        <v>0.05</v>
      </c>
      <c r="K3021" s="16" t="s">
        <v>331</v>
      </c>
      <c r="L3021" t="str">
        <f t="shared" si="47"/>
        <v>none</v>
      </c>
    </row>
    <row r="3022" spans="1:12" x14ac:dyDescent="0.3">
      <c r="A3022" s="11" t="s">
        <v>6689</v>
      </c>
      <c r="B3022" s="11" t="s">
        <v>292</v>
      </c>
      <c r="C3022" s="11" t="s">
        <v>311</v>
      </c>
      <c r="D3022" s="11" t="s">
        <v>6688</v>
      </c>
      <c r="E3022" s="11" t="s">
        <v>6690</v>
      </c>
      <c r="F3022" s="12">
        <v>18</v>
      </c>
      <c r="G3022" s="12">
        <v>5</v>
      </c>
      <c r="H3022" s="13">
        <v>0.21210000000000001</v>
      </c>
      <c r="I3022" s="14">
        <v>0.63062439999999997</v>
      </c>
      <c r="J3022" s="15">
        <v>0.4</v>
      </c>
      <c r="K3022" s="16" t="s">
        <v>331</v>
      </c>
      <c r="L3022" t="str">
        <f t="shared" si="47"/>
        <v>top 10</v>
      </c>
    </row>
    <row r="3023" spans="1:12" x14ac:dyDescent="0.3">
      <c r="A3023" s="18" t="s">
        <v>14</v>
      </c>
      <c r="B3023" s="11" t="s">
        <v>292</v>
      </c>
      <c r="C3023" s="11" t="s">
        <v>311</v>
      </c>
      <c r="D3023" s="11" t="s">
        <v>6688</v>
      </c>
      <c r="E3023" s="11" t="s">
        <v>6691</v>
      </c>
      <c r="F3023" s="12">
        <v>27</v>
      </c>
      <c r="G3023" s="12">
        <v>7</v>
      </c>
      <c r="H3023" s="13">
        <v>7.4300000000000005E-2</v>
      </c>
      <c r="I3023" s="14">
        <v>1.0214658400000001</v>
      </c>
      <c r="J3023" s="15">
        <v>0.7</v>
      </c>
      <c r="K3023" s="16" t="s">
        <v>331</v>
      </c>
      <c r="L3023" t="str">
        <f t="shared" si="47"/>
        <v>top 10</v>
      </c>
    </row>
    <row r="3024" spans="1:12" x14ac:dyDescent="0.3">
      <c r="A3024" s="11" t="s">
        <v>6692</v>
      </c>
      <c r="B3024" s="11" t="s">
        <v>292</v>
      </c>
      <c r="C3024" s="11" t="s">
        <v>311</v>
      </c>
      <c r="D3024" s="11" t="s">
        <v>6688</v>
      </c>
      <c r="E3024" s="11" t="s">
        <v>6693</v>
      </c>
      <c r="F3024" s="12">
        <v>133</v>
      </c>
      <c r="G3024" s="12">
        <v>7</v>
      </c>
      <c r="H3024" s="13">
        <v>0.16400000000000001</v>
      </c>
      <c r="I3024" s="14">
        <v>1.0523399600000001</v>
      </c>
      <c r="J3024" s="15">
        <v>0.8</v>
      </c>
      <c r="K3024" s="16" t="s">
        <v>370</v>
      </c>
      <c r="L3024" t="str">
        <f t="shared" si="47"/>
        <v>top 10</v>
      </c>
    </row>
    <row r="3025" spans="1:12" x14ac:dyDescent="0.3">
      <c r="A3025" s="11" t="s">
        <v>19</v>
      </c>
      <c r="B3025" s="11" t="s">
        <v>292</v>
      </c>
      <c r="C3025" s="11" t="s">
        <v>311</v>
      </c>
      <c r="D3025" s="11" t="s">
        <v>6688</v>
      </c>
      <c r="E3025" s="11" t="s">
        <v>6694</v>
      </c>
      <c r="F3025" s="12">
        <v>11</v>
      </c>
      <c r="G3025" s="12">
        <v>3</v>
      </c>
      <c r="H3025" s="13">
        <v>0.2601</v>
      </c>
      <c r="I3025" s="14">
        <v>0.84459874000000001</v>
      </c>
      <c r="J3025" s="15">
        <v>0.55000000000000004</v>
      </c>
      <c r="K3025" s="16" t="s">
        <v>331</v>
      </c>
      <c r="L3025" t="str">
        <f t="shared" si="47"/>
        <v>top 10</v>
      </c>
    </row>
    <row r="3026" spans="1:12" x14ac:dyDescent="0.3">
      <c r="A3026" s="11" t="s">
        <v>6695</v>
      </c>
      <c r="B3026" s="11" t="s">
        <v>292</v>
      </c>
      <c r="C3026" s="11" t="s">
        <v>311</v>
      </c>
      <c r="D3026" s="11" t="s">
        <v>6688</v>
      </c>
      <c r="E3026" s="11" t="s">
        <v>6696</v>
      </c>
      <c r="F3026" s="12">
        <v>291</v>
      </c>
      <c r="G3026" s="12">
        <v>15</v>
      </c>
      <c r="H3026" s="13">
        <v>0.1158</v>
      </c>
      <c r="I3026" s="14">
        <v>1.2695337900000001</v>
      </c>
      <c r="J3026" s="15">
        <v>1</v>
      </c>
      <c r="K3026" s="16" t="s">
        <v>370</v>
      </c>
      <c r="L3026" t="str">
        <f t="shared" si="47"/>
        <v>top 10</v>
      </c>
    </row>
    <row r="3027" spans="1:12" x14ac:dyDescent="0.3">
      <c r="A3027" s="11" t="s">
        <v>6697</v>
      </c>
      <c r="B3027" s="11" t="s">
        <v>292</v>
      </c>
      <c r="C3027" s="11" t="s">
        <v>311</v>
      </c>
      <c r="D3027" s="11" t="s">
        <v>6688</v>
      </c>
      <c r="E3027" s="11" t="s">
        <v>6698</v>
      </c>
      <c r="F3027" s="12">
        <v>48</v>
      </c>
      <c r="G3027" s="12">
        <v>7</v>
      </c>
      <c r="H3027" s="13">
        <v>0.2888</v>
      </c>
      <c r="I3027" s="14">
        <v>2.68242402</v>
      </c>
      <c r="J3027" s="15">
        <v>2</v>
      </c>
      <c r="K3027" s="16" t="s">
        <v>331</v>
      </c>
      <c r="L3027" t="str">
        <f t="shared" si="47"/>
        <v>top 10</v>
      </c>
    </row>
    <row r="3028" spans="1:12" x14ac:dyDescent="0.3">
      <c r="A3028" s="18" t="s">
        <v>6699</v>
      </c>
      <c r="B3028" s="11" t="s">
        <v>292</v>
      </c>
      <c r="C3028" s="11" t="s">
        <v>311</v>
      </c>
      <c r="D3028" s="11" t="s">
        <v>6688</v>
      </c>
      <c r="E3028" s="11" t="s">
        <v>6700</v>
      </c>
      <c r="F3028" s="12">
        <v>61</v>
      </c>
      <c r="G3028" s="12">
        <v>15</v>
      </c>
      <c r="H3028" s="13">
        <v>0.3569</v>
      </c>
      <c r="I3028" s="14">
        <v>0.53255381999999996</v>
      </c>
      <c r="J3028" s="15">
        <v>0.3</v>
      </c>
      <c r="K3028" s="16" t="s">
        <v>297</v>
      </c>
      <c r="L3028" t="str">
        <f t="shared" si="47"/>
        <v>top 10</v>
      </c>
    </row>
    <row r="3029" spans="1:12" x14ac:dyDescent="0.3">
      <c r="A3029" s="11" t="s">
        <v>6701</v>
      </c>
      <c r="B3029" s="11" t="s">
        <v>292</v>
      </c>
      <c r="C3029" s="11" t="s">
        <v>311</v>
      </c>
      <c r="D3029" s="11" t="s">
        <v>6688</v>
      </c>
      <c r="E3029" s="11" t="s">
        <v>6702</v>
      </c>
      <c r="F3029" s="12">
        <v>682</v>
      </c>
      <c r="G3029" s="12">
        <v>168</v>
      </c>
      <c r="H3029" s="13">
        <v>0.19070000000000001</v>
      </c>
      <c r="I3029" s="14">
        <v>1.1017485899999999</v>
      </c>
      <c r="J3029" s="15">
        <v>0.8</v>
      </c>
      <c r="K3029" s="16" t="s">
        <v>331</v>
      </c>
      <c r="L3029" t="str">
        <f t="shared" si="47"/>
        <v>top 10</v>
      </c>
    </row>
    <row r="3030" spans="1:12" x14ac:dyDescent="0.3">
      <c r="A3030" s="18" t="s">
        <v>6703</v>
      </c>
      <c r="B3030" s="11" t="s">
        <v>292</v>
      </c>
      <c r="C3030" s="11" t="s">
        <v>311</v>
      </c>
      <c r="D3030" s="11" t="s">
        <v>6688</v>
      </c>
      <c r="E3030" s="11" t="s">
        <v>6704</v>
      </c>
      <c r="F3030" s="12">
        <v>4354</v>
      </c>
      <c r="G3030" s="12">
        <v>1082</v>
      </c>
      <c r="H3030" s="13">
        <v>0.14080000000000001</v>
      </c>
      <c r="I3030" s="14">
        <v>1.74609631</v>
      </c>
      <c r="J3030" s="15">
        <v>1.25</v>
      </c>
      <c r="K3030" s="16" t="s">
        <v>297</v>
      </c>
      <c r="L3030" t="str">
        <f t="shared" si="47"/>
        <v>top 10</v>
      </c>
    </row>
    <row r="3031" spans="1:12" x14ac:dyDescent="0.3">
      <c r="A3031" s="18" t="s">
        <v>6705</v>
      </c>
      <c r="B3031" s="11" t="s">
        <v>292</v>
      </c>
      <c r="C3031" s="11" t="s">
        <v>311</v>
      </c>
      <c r="D3031" s="11" t="s">
        <v>6688</v>
      </c>
      <c r="E3031" s="11" t="s">
        <v>6706</v>
      </c>
      <c r="F3031" s="12">
        <v>300</v>
      </c>
      <c r="G3031" s="12">
        <v>45</v>
      </c>
      <c r="H3031" s="13">
        <v>0.13020000000000001</v>
      </c>
      <c r="I3031" s="14">
        <v>0.95456046999999999</v>
      </c>
      <c r="J3031" s="15">
        <v>0.75</v>
      </c>
      <c r="K3031" s="16" t="s">
        <v>331</v>
      </c>
      <c r="L3031" t="str">
        <f t="shared" si="47"/>
        <v>top 10</v>
      </c>
    </row>
    <row r="3032" spans="1:12" x14ac:dyDescent="0.3">
      <c r="A3032" s="11" t="s">
        <v>6707</v>
      </c>
      <c r="B3032" s="11" t="s">
        <v>292</v>
      </c>
      <c r="C3032" s="11" t="s">
        <v>311</v>
      </c>
      <c r="D3032" s="11" t="s">
        <v>6688</v>
      </c>
      <c r="E3032" s="11" t="s">
        <v>6708</v>
      </c>
      <c r="F3032" s="12">
        <v>1349</v>
      </c>
      <c r="G3032" s="12">
        <v>337</v>
      </c>
      <c r="H3032" s="13">
        <v>0.46970000000000001</v>
      </c>
      <c r="I3032" s="14">
        <v>1.13474249</v>
      </c>
      <c r="J3032" s="15">
        <v>0.65</v>
      </c>
      <c r="K3032" s="16" t="s">
        <v>297</v>
      </c>
      <c r="L3032" t="str">
        <f t="shared" si="47"/>
        <v>top 10</v>
      </c>
    </row>
    <row r="3033" spans="1:12" x14ac:dyDescent="0.3">
      <c r="A3033" s="11" t="s">
        <v>6709</v>
      </c>
      <c r="B3033" s="11" t="s">
        <v>292</v>
      </c>
      <c r="C3033" s="11" t="s">
        <v>311</v>
      </c>
      <c r="D3033" s="11" t="s">
        <v>6688</v>
      </c>
      <c r="E3033" s="11" t="s">
        <v>6710</v>
      </c>
      <c r="F3033" s="12">
        <v>44</v>
      </c>
      <c r="G3033" s="12">
        <v>2</v>
      </c>
      <c r="H3033" s="13">
        <v>0.14480000000000001</v>
      </c>
      <c r="I3033" s="14">
        <v>0.95637298000000004</v>
      </c>
      <c r="J3033" s="15">
        <v>0.8</v>
      </c>
      <c r="K3033" s="16" t="s">
        <v>370</v>
      </c>
      <c r="L3033" t="str">
        <f t="shared" si="47"/>
        <v>top 10</v>
      </c>
    </row>
    <row r="3034" spans="1:12" x14ac:dyDescent="0.3">
      <c r="A3034" s="11" t="s">
        <v>6711</v>
      </c>
      <c r="B3034" s="11" t="s">
        <v>292</v>
      </c>
      <c r="C3034" s="11" t="s">
        <v>311</v>
      </c>
      <c r="D3034" s="11" t="s">
        <v>6688</v>
      </c>
      <c r="E3034" s="11" t="s">
        <v>6712</v>
      </c>
      <c r="F3034" s="12">
        <v>443</v>
      </c>
      <c r="G3034" s="12">
        <v>22</v>
      </c>
      <c r="H3034" s="13">
        <v>0.1164</v>
      </c>
      <c r="I3034" s="14">
        <v>0.97516077000000001</v>
      </c>
      <c r="J3034" s="15">
        <v>0.75</v>
      </c>
      <c r="K3034" s="16" t="s">
        <v>370</v>
      </c>
      <c r="L3034" t="str">
        <f t="shared" si="47"/>
        <v>top 10</v>
      </c>
    </row>
    <row r="3035" spans="1:12" x14ac:dyDescent="0.3">
      <c r="A3035" s="18" t="s">
        <v>6713</v>
      </c>
      <c r="B3035" s="11" t="s">
        <v>292</v>
      </c>
      <c r="C3035" s="11" t="s">
        <v>311</v>
      </c>
      <c r="D3035" s="11" t="s">
        <v>6688</v>
      </c>
      <c r="E3035" s="11" t="s">
        <v>6714</v>
      </c>
      <c r="F3035" s="12">
        <v>790</v>
      </c>
      <c r="G3035" s="12">
        <v>197</v>
      </c>
      <c r="H3035" s="13">
        <v>0.26100000000000001</v>
      </c>
      <c r="I3035" s="14">
        <v>1.00738565</v>
      </c>
      <c r="J3035" s="15">
        <v>0.7</v>
      </c>
      <c r="K3035" s="16" t="s">
        <v>297</v>
      </c>
      <c r="L3035" t="str">
        <f t="shared" si="47"/>
        <v>top 10</v>
      </c>
    </row>
    <row r="3036" spans="1:12" x14ac:dyDescent="0.3">
      <c r="A3036" s="11" t="s">
        <v>33</v>
      </c>
      <c r="B3036" s="11" t="s">
        <v>292</v>
      </c>
      <c r="C3036" s="11" t="s">
        <v>311</v>
      </c>
      <c r="D3036" s="11" t="s">
        <v>6688</v>
      </c>
      <c r="E3036" s="11" t="s">
        <v>6715</v>
      </c>
      <c r="F3036" s="12">
        <v>44</v>
      </c>
      <c r="G3036" s="12">
        <v>10</v>
      </c>
      <c r="H3036" s="13">
        <v>9.1800000000000007E-2</v>
      </c>
      <c r="I3036" s="14">
        <v>1.2753757100000001</v>
      </c>
      <c r="J3036" s="15">
        <v>1</v>
      </c>
      <c r="K3036" s="16" t="s">
        <v>331</v>
      </c>
      <c r="L3036" t="str">
        <f t="shared" si="47"/>
        <v>top 10</v>
      </c>
    </row>
    <row r="3037" spans="1:12" x14ac:dyDescent="0.3">
      <c r="A3037" s="11" t="s">
        <v>6716</v>
      </c>
      <c r="B3037" s="11" t="s">
        <v>292</v>
      </c>
      <c r="C3037" s="11" t="s">
        <v>311</v>
      </c>
      <c r="D3037" s="11" t="s">
        <v>6688</v>
      </c>
      <c r="E3037" s="11" t="s">
        <v>6717</v>
      </c>
      <c r="F3037" s="12">
        <v>50</v>
      </c>
      <c r="G3037" s="12">
        <v>11</v>
      </c>
      <c r="H3037" s="13">
        <v>0.1244</v>
      </c>
      <c r="I3037" s="14">
        <v>1.3135196200000001</v>
      </c>
      <c r="J3037" s="15">
        <v>1</v>
      </c>
      <c r="K3037" s="16" t="s">
        <v>331</v>
      </c>
      <c r="L3037" t="str">
        <f t="shared" si="47"/>
        <v>top 10</v>
      </c>
    </row>
    <row r="3038" spans="1:12" x14ac:dyDescent="0.3">
      <c r="A3038" s="11" t="s">
        <v>36</v>
      </c>
      <c r="B3038" s="11" t="s">
        <v>292</v>
      </c>
      <c r="C3038" s="11" t="s">
        <v>311</v>
      </c>
      <c r="D3038" s="11" t="s">
        <v>6688</v>
      </c>
      <c r="E3038" s="11" t="s">
        <v>6718</v>
      </c>
      <c r="F3038" s="12">
        <v>50</v>
      </c>
      <c r="G3038" s="12">
        <v>12</v>
      </c>
      <c r="H3038" s="13">
        <v>0.37030000000000002</v>
      </c>
      <c r="I3038" s="14">
        <v>0.58670661000000002</v>
      </c>
      <c r="J3038" s="15">
        <v>0.4</v>
      </c>
      <c r="K3038" s="16" t="s">
        <v>297</v>
      </c>
      <c r="L3038" t="str">
        <f t="shared" si="47"/>
        <v>top 10</v>
      </c>
    </row>
    <row r="3039" spans="1:12" x14ac:dyDescent="0.3">
      <c r="A3039" s="11" t="s">
        <v>38</v>
      </c>
      <c r="B3039" s="11" t="s">
        <v>292</v>
      </c>
      <c r="C3039" s="11" t="s">
        <v>311</v>
      </c>
      <c r="D3039" s="11" t="s">
        <v>6688</v>
      </c>
      <c r="E3039" s="11" t="s">
        <v>6719</v>
      </c>
      <c r="F3039" s="12">
        <v>1717</v>
      </c>
      <c r="G3039" s="12">
        <v>253</v>
      </c>
      <c r="H3039" s="13">
        <v>8.1900000000000001E-2</v>
      </c>
      <c r="I3039" s="14">
        <v>1.4862550699999999</v>
      </c>
      <c r="J3039" s="15">
        <v>1.25</v>
      </c>
      <c r="K3039" s="16" t="s">
        <v>331</v>
      </c>
      <c r="L3039" t="str">
        <f t="shared" si="47"/>
        <v>top 10</v>
      </c>
    </row>
    <row r="3040" spans="1:12" x14ac:dyDescent="0.3">
      <c r="A3040" s="11" t="s">
        <v>6720</v>
      </c>
      <c r="B3040" s="11" t="s">
        <v>292</v>
      </c>
      <c r="C3040" s="11" t="s">
        <v>311</v>
      </c>
      <c r="D3040" s="11" t="s">
        <v>6688</v>
      </c>
      <c r="E3040" s="11" t="s">
        <v>6721</v>
      </c>
      <c r="F3040" s="12">
        <v>10</v>
      </c>
      <c r="G3040" s="12">
        <v>2</v>
      </c>
      <c r="H3040" s="13">
        <v>0.2429</v>
      </c>
      <c r="I3040" s="14">
        <v>1.5494093799999999</v>
      </c>
      <c r="J3040" s="15">
        <v>1</v>
      </c>
      <c r="K3040" s="16" t="s">
        <v>331</v>
      </c>
      <c r="L3040" t="str">
        <f t="shared" si="47"/>
        <v>top 10</v>
      </c>
    </row>
    <row r="3041" spans="1:12" x14ac:dyDescent="0.3">
      <c r="A3041" s="11" t="s">
        <v>6722</v>
      </c>
      <c r="B3041" s="11" t="s">
        <v>292</v>
      </c>
      <c r="C3041" s="11" t="s">
        <v>311</v>
      </c>
      <c r="D3041" s="11" t="s">
        <v>6688</v>
      </c>
      <c r="E3041" s="11" t="s">
        <v>6723</v>
      </c>
      <c r="F3041" s="12">
        <v>114</v>
      </c>
      <c r="G3041" s="12">
        <v>28</v>
      </c>
      <c r="H3041" s="13">
        <v>0.35680000000000001</v>
      </c>
      <c r="I3041" s="14">
        <v>1.83059342</v>
      </c>
      <c r="J3041" s="15">
        <v>1.25</v>
      </c>
      <c r="K3041" s="16" t="s">
        <v>331</v>
      </c>
      <c r="L3041" t="str">
        <f t="shared" si="47"/>
        <v>top 10</v>
      </c>
    </row>
    <row r="3042" spans="1:12" x14ac:dyDescent="0.3">
      <c r="A3042" s="11" t="s">
        <v>6724</v>
      </c>
      <c r="B3042" s="11" t="s">
        <v>292</v>
      </c>
      <c r="C3042" s="11" t="s">
        <v>311</v>
      </c>
      <c r="D3042" s="11" t="s">
        <v>6688</v>
      </c>
      <c r="E3042" s="11" t="s">
        <v>6725</v>
      </c>
      <c r="F3042" s="12">
        <v>1008</v>
      </c>
      <c r="G3042" s="12">
        <v>252</v>
      </c>
      <c r="H3042" s="13">
        <v>0.40989999999999999</v>
      </c>
      <c r="I3042" s="14">
        <v>1.5065338800000001</v>
      </c>
      <c r="J3042" s="15">
        <v>1</v>
      </c>
      <c r="K3042" s="16" t="s">
        <v>331</v>
      </c>
      <c r="L3042" t="str">
        <f t="shared" si="47"/>
        <v>top 10</v>
      </c>
    </row>
    <row r="3043" spans="1:12" x14ac:dyDescent="0.3">
      <c r="A3043" s="11" t="s">
        <v>6726</v>
      </c>
      <c r="B3043" s="11" t="s">
        <v>292</v>
      </c>
      <c r="C3043" s="11" t="s">
        <v>311</v>
      </c>
      <c r="D3043" s="11" t="s">
        <v>6688</v>
      </c>
      <c r="E3043" s="11" t="s">
        <v>6727</v>
      </c>
      <c r="F3043" s="12">
        <v>11</v>
      </c>
      <c r="G3043" s="12">
        <v>1</v>
      </c>
      <c r="H3043" s="13">
        <v>0.31369999999999998</v>
      </c>
      <c r="I3043" s="14">
        <v>0.49487512</v>
      </c>
      <c r="J3043" s="15">
        <v>0.3</v>
      </c>
      <c r="K3043" s="16" t="s">
        <v>370</v>
      </c>
      <c r="L3043" t="str">
        <f t="shared" si="47"/>
        <v>top 10</v>
      </c>
    </row>
    <row r="3044" spans="1:12" x14ac:dyDescent="0.3">
      <c r="A3044" s="11" t="s">
        <v>6728</v>
      </c>
      <c r="B3044" s="11" t="s">
        <v>292</v>
      </c>
      <c r="C3044" s="11" t="s">
        <v>311</v>
      </c>
      <c r="D3044" s="11" t="s">
        <v>6688</v>
      </c>
      <c r="E3044" s="11" t="s">
        <v>6729</v>
      </c>
      <c r="F3044" s="12">
        <v>61</v>
      </c>
      <c r="G3044" s="12">
        <v>15</v>
      </c>
      <c r="H3044" s="13">
        <v>0.41010000000000002</v>
      </c>
      <c r="I3044" s="14">
        <v>0.70639057999999999</v>
      </c>
      <c r="J3044" s="15">
        <v>0.45</v>
      </c>
      <c r="K3044" s="16" t="s">
        <v>331</v>
      </c>
      <c r="L3044" t="str">
        <f t="shared" si="47"/>
        <v>top 10</v>
      </c>
    </row>
    <row r="3045" spans="1:12" x14ac:dyDescent="0.3">
      <c r="A3045" s="11" t="s">
        <v>50</v>
      </c>
      <c r="B3045" s="11" t="s">
        <v>292</v>
      </c>
      <c r="C3045" s="11" t="s">
        <v>311</v>
      </c>
      <c r="D3045" s="11" t="s">
        <v>6688</v>
      </c>
      <c r="E3045" s="11" t="s">
        <v>6730</v>
      </c>
      <c r="F3045" s="12">
        <v>9</v>
      </c>
      <c r="G3045" s="12">
        <v>2</v>
      </c>
      <c r="H3045" s="13">
        <v>0.23269999999999999</v>
      </c>
      <c r="I3045" s="14">
        <v>1.10421558</v>
      </c>
      <c r="J3045" s="15">
        <v>0.7</v>
      </c>
      <c r="K3045" s="16" t="s">
        <v>297</v>
      </c>
      <c r="L3045" t="str">
        <f t="shared" si="47"/>
        <v>top 10</v>
      </c>
    </row>
    <row r="3046" spans="1:12" x14ac:dyDescent="0.3">
      <c r="A3046" s="11" t="s">
        <v>51</v>
      </c>
      <c r="B3046" s="11" t="s">
        <v>292</v>
      </c>
      <c r="C3046" s="11" t="s">
        <v>311</v>
      </c>
      <c r="D3046" s="11" t="s">
        <v>6688</v>
      </c>
      <c r="E3046" s="11" t="s">
        <v>6731</v>
      </c>
      <c r="F3046" s="12">
        <v>585</v>
      </c>
      <c r="G3046" s="12">
        <v>146</v>
      </c>
      <c r="H3046" s="13">
        <v>0.55149999999999999</v>
      </c>
      <c r="I3046" s="14">
        <v>3.8724737600000001</v>
      </c>
      <c r="J3046" s="15">
        <v>1</v>
      </c>
      <c r="K3046" s="16" t="s">
        <v>331</v>
      </c>
      <c r="L3046" t="str">
        <f t="shared" si="47"/>
        <v>top 10</v>
      </c>
    </row>
    <row r="3047" spans="1:12" x14ac:dyDescent="0.3">
      <c r="A3047" s="11" t="s">
        <v>6732</v>
      </c>
      <c r="B3047" s="11" t="s">
        <v>292</v>
      </c>
      <c r="C3047" s="11" t="s">
        <v>311</v>
      </c>
      <c r="D3047" s="11" t="s">
        <v>6688</v>
      </c>
      <c r="E3047" s="11" t="s">
        <v>6733</v>
      </c>
      <c r="F3047" s="12">
        <v>413</v>
      </c>
      <c r="G3047" s="12">
        <v>103</v>
      </c>
      <c r="H3047" s="13">
        <v>0.39979999999999999</v>
      </c>
      <c r="I3047" s="14">
        <v>1.83440341</v>
      </c>
      <c r="J3047" s="15">
        <v>1.25</v>
      </c>
      <c r="K3047" s="16" t="s">
        <v>331</v>
      </c>
      <c r="L3047" t="str">
        <f t="shared" si="47"/>
        <v>top 10</v>
      </c>
    </row>
    <row r="3048" spans="1:12" x14ac:dyDescent="0.3">
      <c r="A3048" s="11" t="s">
        <v>6734</v>
      </c>
      <c r="B3048" s="11" t="s">
        <v>292</v>
      </c>
      <c r="C3048" s="11" t="s">
        <v>311</v>
      </c>
      <c r="D3048" s="11" t="s">
        <v>6688</v>
      </c>
      <c r="E3048" s="11" t="s">
        <v>6735</v>
      </c>
      <c r="F3048" s="12">
        <v>157</v>
      </c>
      <c r="G3048" s="12">
        <v>39</v>
      </c>
      <c r="H3048" s="13">
        <v>0.24379999999999999</v>
      </c>
      <c r="I3048" s="14">
        <v>1.1035186800000001</v>
      </c>
      <c r="J3048" s="15">
        <v>0.8</v>
      </c>
      <c r="K3048" s="16" t="s">
        <v>297</v>
      </c>
      <c r="L3048" t="str">
        <f t="shared" si="47"/>
        <v>top 10</v>
      </c>
    </row>
    <row r="3049" spans="1:12" x14ac:dyDescent="0.3">
      <c r="A3049" s="11" t="s">
        <v>6736</v>
      </c>
      <c r="B3049" s="11" t="s">
        <v>292</v>
      </c>
      <c r="C3049" s="11" t="s">
        <v>311</v>
      </c>
      <c r="D3049" s="11" t="s">
        <v>6688</v>
      </c>
      <c r="E3049" s="11" t="s">
        <v>6737</v>
      </c>
      <c r="F3049" s="12">
        <v>410</v>
      </c>
      <c r="G3049" s="12">
        <v>102</v>
      </c>
      <c r="H3049" s="13">
        <v>0.25819999999999999</v>
      </c>
      <c r="I3049" s="14">
        <v>1.30711347</v>
      </c>
      <c r="J3049" s="15">
        <v>0.9</v>
      </c>
      <c r="K3049" s="16" t="s">
        <v>331</v>
      </c>
      <c r="L3049" t="str">
        <f t="shared" si="47"/>
        <v>top 10</v>
      </c>
    </row>
    <row r="3050" spans="1:12" x14ac:dyDescent="0.3">
      <c r="A3050" s="11" t="s">
        <v>6738</v>
      </c>
      <c r="B3050" s="11" t="s">
        <v>292</v>
      </c>
      <c r="C3050" s="11" t="s">
        <v>311</v>
      </c>
      <c r="D3050" s="11" t="s">
        <v>6688</v>
      </c>
      <c r="E3050" s="11" t="s">
        <v>6739</v>
      </c>
      <c r="F3050" s="12">
        <v>18</v>
      </c>
      <c r="G3050" s="12">
        <v>4</v>
      </c>
      <c r="H3050" s="13">
        <v>0.155</v>
      </c>
      <c r="I3050" s="14">
        <v>0.76864359000000004</v>
      </c>
      <c r="J3050" s="15">
        <v>0.6</v>
      </c>
      <c r="K3050" s="16" t="s">
        <v>331</v>
      </c>
      <c r="L3050" t="str">
        <f t="shared" si="47"/>
        <v>top 10</v>
      </c>
    </row>
    <row r="3051" spans="1:12" x14ac:dyDescent="0.3">
      <c r="A3051" s="11" t="s">
        <v>6740</v>
      </c>
      <c r="B3051" s="11" t="s">
        <v>292</v>
      </c>
      <c r="C3051" s="11" t="s">
        <v>311</v>
      </c>
      <c r="D3051" s="11" t="s">
        <v>6688</v>
      </c>
      <c r="E3051" s="11" t="s">
        <v>6741</v>
      </c>
      <c r="F3051" s="12">
        <v>44</v>
      </c>
      <c r="G3051" s="12">
        <v>10</v>
      </c>
      <c r="H3051" s="13">
        <v>9.6500000000000002E-2</v>
      </c>
      <c r="I3051" s="14">
        <v>0.94175829</v>
      </c>
      <c r="J3051" s="15">
        <v>0.7</v>
      </c>
      <c r="K3051" s="16" t="s">
        <v>297</v>
      </c>
      <c r="L3051" t="str">
        <f t="shared" si="47"/>
        <v>top 10</v>
      </c>
    </row>
    <row r="3052" spans="1:12" x14ac:dyDescent="0.3">
      <c r="A3052" s="11" t="s">
        <v>6742</v>
      </c>
      <c r="B3052" s="11" t="s">
        <v>292</v>
      </c>
      <c r="C3052" s="11" t="s">
        <v>311</v>
      </c>
      <c r="D3052" s="11" t="s">
        <v>6688</v>
      </c>
      <c r="E3052" s="11" t="s">
        <v>6743</v>
      </c>
      <c r="F3052" s="12">
        <v>75</v>
      </c>
      <c r="G3052" s="12">
        <v>15</v>
      </c>
      <c r="H3052" s="13">
        <v>0.1071</v>
      </c>
      <c r="I3052" s="14">
        <v>1.2506784399999999</v>
      </c>
      <c r="J3052" s="15">
        <v>1</v>
      </c>
      <c r="K3052" s="16" t="s">
        <v>297</v>
      </c>
      <c r="L3052" t="str">
        <f t="shared" si="47"/>
        <v>top 10</v>
      </c>
    </row>
    <row r="3053" spans="1:12" x14ac:dyDescent="0.3">
      <c r="A3053" s="11" t="s">
        <v>72</v>
      </c>
      <c r="B3053" s="11" t="s">
        <v>292</v>
      </c>
      <c r="C3053" s="11" t="s">
        <v>311</v>
      </c>
      <c r="D3053" s="11" t="s">
        <v>6688</v>
      </c>
      <c r="E3053" s="11" t="s">
        <v>6744</v>
      </c>
      <c r="F3053" s="12">
        <v>352</v>
      </c>
      <c r="G3053" s="12">
        <v>53</v>
      </c>
      <c r="H3053" s="13">
        <v>0.1615</v>
      </c>
      <c r="I3053" s="14">
        <v>1.2299731300000001</v>
      </c>
      <c r="J3053" s="15">
        <v>1</v>
      </c>
      <c r="K3053" s="16" t="s">
        <v>331</v>
      </c>
      <c r="L3053" t="str">
        <f t="shared" si="47"/>
        <v>top 10</v>
      </c>
    </row>
    <row r="3054" spans="1:12" x14ac:dyDescent="0.3">
      <c r="A3054" s="11" t="s">
        <v>6745</v>
      </c>
      <c r="B3054" s="11" t="s">
        <v>292</v>
      </c>
      <c r="C3054" s="11" t="s">
        <v>311</v>
      </c>
      <c r="D3054" s="11" t="s">
        <v>6688</v>
      </c>
      <c r="E3054" s="11" t="s">
        <v>6746</v>
      </c>
      <c r="F3054" s="12">
        <v>24</v>
      </c>
      <c r="G3054" s="12">
        <v>6</v>
      </c>
      <c r="H3054" s="13">
        <v>0.21290000000000001</v>
      </c>
      <c r="I3054" s="14">
        <v>1.0808975599999999</v>
      </c>
      <c r="J3054" s="15">
        <v>0.7</v>
      </c>
      <c r="K3054" s="16" t="s">
        <v>297</v>
      </c>
      <c r="L3054" t="str">
        <f t="shared" si="47"/>
        <v>top 10</v>
      </c>
    </row>
    <row r="3055" spans="1:12" x14ac:dyDescent="0.3">
      <c r="A3055" s="11" t="s">
        <v>6747</v>
      </c>
      <c r="B3055" s="11" t="s">
        <v>292</v>
      </c>
      <c r="C3055" s="11" t="s">
        <v>311</v>
      </c>
      <c r="D3055" s="11" t="s">
        <v>6688</v>
      </c>
      <c r="E3055" s="11" t="s">
        <v>6748</v>
      </c>
      <c r="F3055" s="12">
        <v>474</v>
      </c>
      <c r="G3055" s="12">
        <v>118</v>
      </c>
      <c r="H3055" s="13">
        <v>0.51649999999999996</v>
      </c>
      <c r="I3055" s="14">
        <v>1.1241995899999999</v>
      </c>
      <c r="J3055" s="15">
        <v>0.65</v>
      </c>
      <c r="K3055" s="16" t="s">
        <v>297</v>
      </c>
      <c r="L3055" t="str">
        <f t="shared" si="47"/>
        <v>top 10</v>
      </c>
    </row>
    <row r="3056" spans="1:12" x14ac:dyDescent="0.3">
      <c r="A3056" s="11" t="s">
        <v>6749</v>
      </c>
      <c r="B3056" s="11" t="s">
        <v>292</v>
      </c>
      <c r="C3056" s="11" t="s">
        <v>311</v>
      </c>
      <c r="D3056" s="11" t="s">
        <v>6688</v>
      </c>
      <c r="E3056" s="11" t="s">
        <v>6750</v>
      </c>
      <c r="F3056" s="12">
        <v>465</v>
      </c>
      <c r="G3056" s="12">
        <v>111</v>
      </c>
      <c r="H3056" s="13">
        <v>0.193</v>
      </c>
      <c r="I3056" s="14">
        <v>1.0554623299999999</v>
      </c>
      <c r="J3056" s="15">
        <v>0.8</v>
      </c>
      <c r="K3056" s="16" t="s">
        <v>297</v>
      </c>
      <c r="L3056" t="str">
        <f t="shared" si="47"/>
        <v>top 10</v>
      </c>
    </row>
    <row r="3057" spans="1:12" x14ac:dyDescent="0.3">
      <c r="A3057" s="11" t="s">
        <v>6751</v>
      </c>
      <c r="B3057" s="11" t="s">
        <v>292</v>
      </c>
      <c r="C3057" s="11" t="s">
        <v>311</v>
      </c>
      <c r="D3057" s="11" t="s">
        <v>6688</v>
      </c>
      <c r="E3057" s="11" t="s">
        <v>6752</v>
      </c>
      <c r="F3057" s="12">
        <v>97</v>
      </c>
      <c r="G3057" s="12">
        <v>22</v>
      </c>
      <c r="H3057" s="13">
        <v>0.14960000000000001</v>
      </c>
      <c r="I3057" s="14">
        <v>1.0325140799999999</v>
      </c>
      <c r="J3057" s="15">
        <v>0.8</v>
      </c>
      <c r="K3057" s="16" t="s">
        <v>331</v>
      </c>
      <c r="L3057" t="str">
        <f t="shared" si="47"/>
        <v>top 10</v>
      </c>
    </row>
    <row r="3058" spans="1:12" x14ac:dyDescent="0.3">
      <c r="A3058" s="11" t="s">
        <v>78</v>
      </c>
      <c r="B3058" s="11" t="s">
        <v>292</v>
      </c>
      <c r="C3058" s="11" t="s">
        <v>311</v>
      </c>
      <c r="D3058" s="11" t="s">
        <v>6688</v>
      </c>
      <c r="E3058" s="11" t="s">
        <v>6753</v>
      </c>
      <c r="F3058" s="12">
        <v>209</v>
      </c>
      <c r="G3058" s="12">
        <v>52</v>
      </c>
      <c r="H3058" s="13">
        <v>0.54320000000000002</v>
      </c>
      <c r="I3058" s="14">
        <v>0.82950091000000004</v>
      </c>
      <c r="J3058" s="15">
        <v>0.5</v>
      </c>
      <c r="K3058" s="16" t="s">
        <v>331</v>
      </c>
      <c r="L3058" t="str">
        <f t="shared" si="47"/>
        <v>top 10</v>
      </c>
    </row>
    <row r="3059" spans="1:12" x14ac:dyDescent="0.3">
      <c r="A3059" s="11" t="s">
        <v>6754</v>
      </c>
      <c r="B3059" s="11" t="s">
        <v>292</v>
      </c>
      <c r="C3059" s="11" t="s">
        <v>311</v>
      </c>
      <c r="D3059" s="11" t="s">
        <v>6688</v>
      </c>
      <c r="E3059" s="11" t="s">
        <v>6755</v>
      </c>
      <c r="F3059" s="12">
        <v>7</v>
      </c>
      <c r="G3059" s="12">
        <v>2</v>
      </c>
      <c r="H3059" s="13">
        <v>0.1074</v>
      </c>
      <c r="I3059" s="14">
        <v>0.96957150999999997</v>
      </c>
      <c r="J3059" s="15">
        <v>0.7</v>
      </c>
      <c r="K3059" s="16" t="s">
        <v>297</v>
      </c>
      <c r="L3059" t="str">
        <f t="shared" si="47"/>
        <v>top 10</v>
      </c>
    </row>
    <row r="3060" spans="1:12" x14ac:dyDescent="0.3">
      <c r="A3060" s="11" t="s">
        <v>6756</v>
      </c>
      <c r="B3060" s="11" t="s">
        <v>292</v>
      </c>
      <c r="C3060" s="11" t="s">
        <v>311</v>
      </c>
      <c r="D3060" s="11" t="s">
        <v>6688</v>
      </c>
      <c r="E3060" s="11" t="s">
        <v>6757</v>
      </c>
      <c r="F3060" s="12">
        <v>2402</v>
      </c>
      <c r="G3060" s="12">
        <v>600</v>
      </c>
      <c r="H3060" s="13">
        <v>0.52929999999999999</v>
      </c>
      <c r="I3060" s="14">
        <v>1.8212327100000001</v>
      </c>
      <c r="J3060" s="15">
        <v>0.7</v>
      </c>
      <c r="K3060" s="16" t="s">
        <v>297</v>
      </c>
      <c r="L3060" t="str">
        <f t="shared" si="47"/>
        <v>top 10</v>
      </c>
    </row>
    <row r="3061" spans="1:12" x14ac:dyDescent="0.3">
      <c r="A3061" s="11" t="s">
        <v>6758</v>
      </c>
      <c r="B3061" s="11" t="s">
        <v>292</v>
      </c>
      <c r="C3061" s="11" t="s">
        <v>311</v>
      </c>
      <c r="D3061" s="11" t="s">
        <v>6688</v>
      </c>
      <c r="E3061" s="11" t="s">
        <v>6759</v>
      </c>
      <c r="F3061" s="12">
        <v>363</v>
      </c>
      <c r="G3061" s="12">
        <v>54</v>
      </c>
      <c r="H3061" s="13">
        <v>0.15310000000000001</v>
      </c>
      <c r="I3061" s="14">
        <v>0.73618245000000004</v>
      </c>
      <c r="J3061" s="15">
        <v>0.6</v>
      </c>
      <c r="K3061" s="16" t="s">
        <v>331</v>
      </c>
      <c r="L3061" t="str">
        <f t="shared" si="47"/>
        <v>top 10</v>
      </c>
    </row>
    <row r="3062" spans="1:12" x14ac:dyDescent="0.3">
      <c r="A3062" s="11" t="s">
        <v>6760</v>
      </c>
      <c r="B3062" s="11" t="s">
        <v>292</v>
      </c>
      <c r="C3062" s="11" t="s">
        <v>311</v>
      </c>
      <c r="D3062" s="11" t="s">
        <v>6688</v>
      </c>
      <c r="E3062" s="11" t="s">
        <v>6761</v>
      </c>
      <c r="F3062" s="12">
        <v>370</v>
      </c>
      <c r="G3062" s="12">
        <v>73</v>
      </c>
      <c r="H3062" s="13">
        <v>0.18140000000000001</v>
      </c>
      <c r="I3062" s="14">
        <v>0.81218223</v>
      </c>
      <c r="J3062" s="15">
        <v>0.65</v>
      </c>
      <c r="K3062" s="16" t="s">
        <v>331</v>
      </c>
      <c r="L3062" t="str">
        <f t="shared" si="47"/>
        <v>top 10</v>
      </c>
    </row>
    <row r="3063" spans="1:12" x14ac:dyDescent="0.3">
      <c r="A3063" s="11" t="s">
        <v>6762</v>
      </c>
      <c r="B3063" s="11" t="s">
        <v>292</v>
      </c>
      <c r="C3063" s="11" t="s">
        <v>311</v>
      </c>
      <c r="D3063" s="11" t="s">
        <v>6688</v>
      </c>
      <c r="E3063" s="11" t="s">
        <v>6763</v>
      </c>
      <c r="F3063" s="12">
        <v>18</v>
      </c>
      <c r="G3063" s="12">
        <v>4</v>
      </c>
      <c r="H3063" s="13">
        <v>0.28789999999999999</v>
      </c>
      <c r="I3063" s="14">
        <v>0.64950808999999998</v>
      </c>
      <c r="J3063" s="15">
        <v>0.4</v>
      </c>
      <c r="K3063" s="16" t="s">
        <v>331</v>
      </c>
      <c r="L3063" t="str">
        <f t="shared" si="47"/>
        <v>top 10</v>
      </c>
    </row>
    <row r="3064" spans="1:12" x14ac:dyDescent="0.3">
      <c r="A3064" s="11" t="s">
        <v>6764</v>
      </c>
      <c r="B3064" s="11" t="s">
        <v>292</v>
      </c>
      <c r="C3064" s="11" t="s">
        <v>311</v>
      </c>
      <c r="D3064" s="11" t="s">
        <v>6688</v>
      </c>
      <c r="E3064" s="11" t="s">
        <v>6765</v>
      </c>
      <c r="F3064" s="12">
        <v>372</v>
      </c>
      <c r="G3064" s="12">
        <v>55</v>
      </c>
      <c r="H3064" s="13">
        <v>0.104</v>
      </c>
      <c r="I3064" s="14">
        <v>0.89154517</v>
      </c>
      <c r="J3064" s="15">
        <v>0.75</v>
      </c>
      <c r="K3064" s="16" t="s">
        <v>331</v>
      </c>
      <c r="L3064" t="str">
        <f t="shared" si="47"/>
        <v>top 10</v>
      </c>
    </row>
    <row r="3065" spans="1:12" x14ac:dyDescent="0.3">
      <c r="A3065" s="11" t="s">
        <v>6766</v>
      </c>
      <c r="B3065" s="11" t="s">
        <v>292</v>
      </c>
      <c r="C3065" s="11" t="s">
        <v>311</v>
      </c>
      <c r="D3065" s="11" t="s">
        <v>6688</v>
      </c>
      <c r="E3065" s="11" t="s">
        <v>6767</v>
      </c>
      <c r="F3065" s="12">
        <v>301</v>
      </c>
      <c r="G3065" s="12">
        <v>75</v>
      </c>
      <c r="H3065" s="13">
        <v>0.34279999999999999</v>
      </c>
      <c r="I3065" s="14">
        <v>1.3406665799999999</v>
      </c>
      <c r="J3065" s="15">
        <v>0.8</v>
      </c>
      <c r="K3065" s="16" t="s">
        <v>297</v>
      </c>
      <c r="L3065" t="str">
        <f t="shared" si="47"/>
        <v>top 10</v>
      </c>
    </row>
    <row r="3066" spans="1:12" x14ac:dyDescent="0.3">
      <c r="A3066" s="11" t="s">
        <v>6768</v>
      </c>
      <c r="B3066" s="11" t="s">
        <v>292</v>
      </c>
      <c r="C3066" s="11" t="s">
        <v>311</v>
      </c>
      <c r="D3066" s="11" t="s">
        <v>6688</v>
      </c>
      <c r="E3066" s="11" t="s">
        <v>6769</v>
      </c>
      <c r="F3066" s="12">
        <v>82</v>
      </c>
      <c r="G3066" s="12">
        <v>21</v>
      </c>
      <c r="H3066" s="13">
        <v>0.17780000000000001</v>
      </c>
      <c r="I3066" s="14">
        <v>0.67223469999999996</v>
      </c>
      <c r="J3066" s="15">
        <v>0.45</v>
      </c>
      <c r="K3066" s="16" t="s">
        <v>297</v>
      </c>
      <c r="L3066" t="str">
        <f t="shared" si="47"/>
        <v>top 10</v>
      </c>
    </row>
    <row r="3067" spans="1:12" x14ac:dyDescent="0.3">
      <c r="A3067" s="11" t="s">
        <v>6770</v>
      </c>
      <c r="B3067" s="11" t="s">
        <v>292</v>
      </c>
      <c r="C3067" s="11" t="s">
        <v>311</v>
      </c>
      <c r="D3067" s="11" t="s">
        <v>6688</v>
      </c>
      <c r="E3067" s="11" t="s">
        <v>6771</v>
      </c>
      <c r="F3067" s="12">
        <v>8792</v>
      </c>
      <c r="G3067" s="12">
        <v>2198</v>
      </c>
      <c r="H3067" s="13">
        <v>0.65720000000000001</v>
      </c>
      <c r="I3067" s="14">
        <v>1.59554555</v>
      </c>
      <c r="J3067" s="15">
        <v>1</v>
      </c>
      <c r="K3067" s="16" t="s">
        <v>331</v>
      </c>
      <c r="L3067" t="str">
        <f t="shared" si="47"/>
        <v>top 10</v>
      </c>
    </row>
    <row r="3068" spans="1:12" x14ac:dyDescent="0.3">
      <c r="A3068" s="18" t="s">
        <v>6772</v>
      </c>
      <c r="B3068" s="11" t="s">
        <v>292</v>
      </c>
      <c r="C3068" s="11" t="s">
        <v>311</v>
      </c>
      <c r="D3068" s="11" t="s">
        <v>6688</v>
      </c>
      <c r="E3068" s="11" t="s">
        <v>6773</v>
      </c>
      <c r="F3068" s="12">
        <v>110</v>
      </c>
      <c r="G3068" s="12">
        <v>15</v>
      </c>
      <c r="H3068" s="13">
        <v>0.1045</v>
      </c>
      <c r="I3068" s="14">
        <v>0.92526116999999997</v>
      </c>
      <c r="J3068" s="15">
        <v>0.8</v>
      </c>
      <c r="K3068" s="16" t="s">
        <v>331</v>
      </c>
      <c r="L3068" t="str">
        <f t="shared" si="47"/>
        <v>top 10</v>
      </c>
    </row>
    <row r="3069" spans="1:12" x14ac:dyDescent="0.3">
      <c r="A3069" s="11" t="s">
        <v>6774</v>
      </c>
      <c r="B3069" s="11" t="s">
        <v>292</v>
      </c>
      <c r="C3069" s="11" t="s">
        <v>311</v>
      </c>
      <c r="D3069" s="11" t="s">
        <v>6688</v>
      </c>
      <c r="E3069" s="11" t="s">
        <v>6775</v>
      </c>
      <c r="F3069" s="12">
        <v>95</v>
      </c>
      <c r="G3069" s="12">
        <v>24</v>
      </c>
      <c r="H3069" s="13">
        <v>0.38</v>
      </c>
      <c r="I3069" s="14">
        <v>0.69964780000000004</v>
      </c>
      <c r="J3069" s="15">
        <v>0.45</v>
      </c>
      <c r="K3069" s="16" t="s">
        <v>331</v>
      </c>
      <c r="L3069" t="str">
        <f t="shared" si="47"/>
        <v>top 10</v>
      </c>
    </row>
    <row r="3070" spans="1:12" x14ac:dyDescent="0.3">
      <c r="A3070" s="11" t="s">
        <v>6776</v>
      </c>
      <c r="B3070" s="11" t="s">
        <v>292</v>
      </c>
      <c r="C3070" s="11" t="s">
        <v>311</v>
      </c>
      <c r="D3070" s="11" t="s">
        <v>6688</v>
      </c>
      <c r="E3070" s="11" t="s">
        <v>6777</v>
      </c>
      <c r="F3070" s="12">
        <v>39</v>
      </c>
      <c r="G3070" s="12">
        <v>10</v>
      </c>
      <c r="H3070" s="13">
        <v>0.34849999999999998</v>
      </c>
      <c r="I3070" s="14">
        <v>1.2941879300000001</v>
      </c>
      <c r="J3070" s="15">
        <v>0.8</v>
      </c>
      <c r="K3070" s="16" t="s">
        <v>297</v>
      </c>
      <c r="L3070" t="str">
        <f t="shared" si="47"/>
        <v>top 10</v>
      </c>
    </row>
    <row r="3071" spans="1:12" x14ac:dyDescent="0.3">
      <c r="A3071" s="11" t="s">
        <v>6778</v>
      </c>
      <c r="B3071" s="11" t="s">
        <v>292</v>
      </c>
      <c r="C3071" s="11" t="s">
        <v>311</v>
      </c>
      <c r="D3071" s="11" t="s">
        <v>6688</v>
      </c>
      <c r="E3071" s="11" t="s">
        <v>6779</v>
      </c>
      <c r="F3071" s="12">
        <v>327</v>
      </c>
      <c r="G3071" s="12">
        <v>82</v>
      </c>
      <c r="H3071" s="13">
        <v>0.129</v>
      </c>
      <c r="I3071" s="14">
        <v>1.06340499</v>
      </c>
      <c r="J3071" s="15">
        <v>0.77</v>
      </c>
      <c r="K3071" s="16" t="s">
        <v>297</v>
      </c>
      <c r="L3071" t="str">
        <f t="shared" si="47"/>
        <v>top 10</v>
      </c>
    </row>
    <row r="3072" spans="1:12" x14ac:dyDescent="0.3">
      <c r="A3072" s="11" t="s">
        <v>6780</v>
      </c>
      <c r="B3072" s="11" t="s">
        <v>292</v>
      </c>
      <c r="C3072" s="11" t="s">
        <v>311</v>
      </c>
      <c r="D3072" s="11" t="s">
        <v>6688</v>
      </c>
      <c r="E3072" s="11" t="s">
        <v>6781</v>
      </c>
      <c r="F3072" s="12">
        <v>9</v>
      </c>
      <c r="G3072" s="12">
        <v>2</v>
      </c>
      <c r="H3072" s="13">
        <v>0.10780000000000001</v>
      </c>
      <c r="I3072" s="14">
        <v>0.59305832000000003</v>
      </c>
      <c r="J3072" s="15">
        <v>0.4</v>
      </c>
      <c r="K3072" s="16" t="s">
        <v>331</v>
      </c>
      <c r="L3072" t="str">
        <f t="shared" si="47"/>
        <v>top 10</v>
      </c>
    </row>
    <row r="3073" spans="1:12" x14ac:dyDescent="0.3">
      <c r="A3073" s="11" t="s">
        <v>6782</v>
      </c>
      <c r="B3073" s="11" t="s">
        <v>292</v>
      </c>
      <c r="C3073" s="11" t="s">
        <v>311</v>
      </c>
      <c r="D3073" s="11" t="s">
        <v>6688</v>
      </c>
      <c r="E3073" s="11" t="s">
        <v>6783</v>
      </c>
      <c r="F3073" s="12">
        <v>378</v>
      </c>
      <c r="G3073" s="12">
        <v>19</v>
      </c>
      <c r="H3073" s="13">
        <v>0.11070000000000001</v>
      </c>
      <c r="I3073" s="14">
        <v>1.0809599400000001</v>
      </c>
      <c r="J3073" s="15">
        <v>0.9</v>
      </c>
      <c r="K3073" s="16" t="s">
        <v>370</v>
      </c>
      <c r="L3073" t="str">
        <f t="shared" si="47"/>
        <v>top 10</v>
      </c>
    </row>
    <row r="3074" spans="1:12" x14ac:dyDescent="0.3">
      <c r="A3074" s="11" t="s">
        <v>6784</v>
      </c>
      <c r="B3074" s="11" t="s">
        <v>292</v>
      </c>
      <c r="C3074" s="11" t="s">
        <v>311</v>
      </c>
      <c r="D3074" s="11" t="s">
        <v>6688</v>
      </c>
      <c r="E3074" s="11" t="s">
        <v>6785</v>
      </c>
      <c r="F3074" s="12">
        <v>102</v>
      </c>
      <c r="G3074" s="12">
        <v>5</v>
      </c>
      <c r="H3074" s="13">
        <v>0.20699999999999999</v>
      </c>
      <c r="I3074" s="14">
        <v>1.0721991500000001</v>
      </c>
      <c r="J3074" s="15">
        <v>0.85</v>
      </c>
      <c r="K3074" s="16" t="s">
        <v>370</v>
      </c>
      <c r="L3074" t="str">
        <f t="shared" si="47"/>
        <v>top 10</v>
      </c>
    </row>
    <row r="3075" spans="1:12" x14ac:dyDescent="0.3">
      <c r="A3075" s="11" t="s">
        <v>6786</v>
      </c>
      <c r="B3075" s="11" t="s">
        <v>292</v>
      </c>
      <c r="C3075" s="11" t="s">
        <v>311</v>
      </c>
      <c r="D3075" s="11" t="s">
        <v>6688</v>
      </c>
      <c r="E3075" s="11" t="s">
        <v>6787</v>
      </c>
      <c r="F3075" s="12">
        <v>1367</v>
      </c>
      <c r="G3075" s="12">
        <v>342</v>
      </c>
      <c r="H3075" s="13">
        <v>0.36699999999999999</v>
      </c>
      <c r="I3075" s="14">
        <v>0.64841026999999996</v>
      </c>
      <c r="J3075" s="15">
        <v>0.4</v>
      </c>
      <c r="K3075" s="16" t="s">
        <v>297</v>
      </c>
      <c r="L3075" t="str">
        <f t="shared" ref="L3075:L3138" si="48">IFERROR(VLOOKUP(C3075,$O$2:$P$21,2,FALSE),"none")</f>
        <v>top 10</v>
      </c>
    </row>
    <row r="3076" spans="1:12" x14ac:dyDescent="0.3">
      <c r="A3076" s="11" t="s">
        <v>6788</v>
      </c>
      <c r="B3076" s="11" t="s">
        <v>292</v>
      </c>
      <c r="C3076" s="11" t="s">
        <v>311</v>
      </c>
      <c r="D3076" s="11" t="s">
        <v>6688</v>
      </c>
      <c r="E3076" s="11" t="s">
        <v>6789</v>
      </c>
      <c r="F3076" s="12">
        <v>1251</v>
      </c>
      <c r="G3076" s="12">
        <v>313</v>
      </c>
      <c r="H3076" s="13">
        <v>0.57230000000000003</v>
      </c>
      <c r="I3076" s="14">
        <v>3.7607931300000002</v>
      </c>
      <c r="J3076" s="15">
        <v>1</v>
      </c>
      <c r="K3076" s="16" t="s">
        <v>331</v>
      </c>
      <c r="L3076" t="str">
        <f t="shared" si="48"/>
        <v>top 10</v>
      </c>
    </row>
    <row r="3077" spans="1:12" x14ac:dyDescent="0.3">
      <c r="A3077" s="11" t="s">
        <v>106</v>
      </c>
      <c r="B3077" s="11" t="s">
        <v>292</v>
      </c>
      <c r="C3077" s="11" t="s">
        <v>311</v>
      </c>
      <c r="D3077" s="11" t="s">
        <v>6688</v>
      </c>
      <c r="E3077" s="11" t="s">
        <v>6790</v>
      </c>
      <c r="F3077" s="12">
        <v>272</v>
      </c>
      <c r="G3077" s="12">
        <v>68</v>
      </c>
      <c r="H3077" s="13">
        <v>0.37990000000000002</v>
      </c>
      <c r="I3077" s="14">
        <v>1.5051757100000001</v>
      </c>
      <c r="J3077" s="15">
        <v>1</v>
      </c>
      <c r="K3077" s="16" t="s">
        <v>331</v>
      </c>
      <c r="L3077" t="str">
        <f t="shared" si="48"/>
        <v>top 10</v>
      </c>
    </row>
    <row r="3078" spans="1:12" x14ac:dyDescent="0.3">
      <c r="A3078" s="18" t="s">
        <v>6791</v>
      </c>
      <c r="B3078" s="11" t="s">
        <v>292</v>
      </c>
      <c r="C3078" s="11" t="s">
        <v>311</v>
      </c>
      <c r="D3078" s="11" t="s">
        <v>6688</v>
      </c>
      <c r="E3078" s="11" t="s">
        <v>6792</v>
      </c>
      <c r="F3078" s="12">
        <v>820</v>
      </c>
      <c r="G3078" s="12">
        <v>41</v>
      </c>
      <c r="H3078" s="13">
        <v>9.3299999999999994E-2</v>
      </c>
      <c r="I3078" s="14">
        <v>1.5996923199999999</v>
      </c>
      <c r="J3078" s="15">
        <v>1.3</v>
      </c>
      <c r="K3078" s="16" t="s">
        <v>370</v>
      </c>
      <c r="L3078" t="str">
        <f t="shared" si="48"/>
        <v>top 10</v>
      </c>
    </row>
    <row r="3079" spans="1:12" x14ac:dyDescent="0.3">
      <c r="A3079" s="11" t="s">
        <v>6793</v>
      </c>
      <c r="B3079" s="11" t="s">
        <v>292</v>
      </c>
      <c r="C3079" s="11" t="s">
        <v>311</v>
      </c>
      <c r="D3079" s="11" t="s">
        <v>6688</v>
      </c>
      <c r="E3079" s="11" t="s">
        <v>6794</v>
      </c>
      <c r="F3079" s="12">
        <v>2279</v>
      </c>
      <c r="G3079" s="12">
        <v>342</v>
      </c>
      <c r="H3079" s="13">
        <v>0.2329</v>
      </c>
      <c r="I3079" s="14">
        <v>1.73104211</v>
      </c>
      <c r="J3079" s="15">
        <v>1.25</v>
      </c>
      <c r="K3079" s="16" t="s">
        <v>331</v>
      </c>
      <c r="L3079" t="str">
        <f t="shared" si="48"/>
        <v>top 10</v>
      </c>
    </row>
    <row r="3080" spans="1:12" x14ac:dyDescent="0.3">
      <c r="A3080" s="11" t="s">
        <v>6795</v>
      </c>
      <c r="B3080" s="11" t="s">
        <v>292</v>
      </c>
      <c r="C3080" s="11" t="s">
        <v>311</v>
      </c>
      <c r="D3080" s="11" t="s">
        <v>6688</v>
      </c>
      <c r="E3080" s="11" t="s">
        <v>6796</v>
      </c>
      <c r="F3080" s="12">
        <v>365</v>
      </c>
      <c r="G3080" s="12">
        <v>91</v>
      </c>
      <c r="H3080" s="13">
        <v>0.35060000000000002</v>
      </c>
      <c r="I3080" s="14">
        <v>1.1170188599999999</v>
      </c>
      <c r="J3080" s="15">
        <v>0.8</v>
      </c>
      <c r="K3080" s="16" t="s">
        <v>297</v>
      </c>
      <c r="L3080" t="str">
        <f t="shared" si="48"/>
        <v>top 10</v>
      </c>
    </row>
    <row r="3081" spans="1:12" x14ac:dyDescent="0.3">
      <c r="A3081" s="11" t="s">
        <v>6797</v>
      </c>
      <c r="B3081" s="11" t="s">
        <v>292</v>
      </c>
      <c r="C3081" s="11" t="s">
        <v>311</v>
      </c>
      <c r="D3081" s="11" t="s">
        <v>6688</v>
      </c>
      <c r="E3081" s="11" t="s">
        <v>6798</v>
      </c>
      <c r="F3081" s="12">
        <v>1040</v>
      </c>
      <c r="G3081" s="12">
        <v>260</v>
      </c>
      <c r="H3081" s="13">
        <v>0.4138</v>
      </c>
      <c r="I3081" s="14">
        <v>1.2885598700000001</v>
      </c>
      <c r="J3081" s="15">
        <v>0.75</v>
      </c>
      <c r="K3081" s="16" t="s">
        <v>331</v>
      </c>
      <c r="L3081" t="str">
        <f t="shared" si="48"/>
        <v>top 10</v>
      </c>
    </row>
    <row r="3082" spans="1:12" x14ac:dyDescent="0.3">
      <c r="A3082" s="18" t="s">
        <v>6799</v>
      </c>
      <c r="B3082" s="11" t="s">
        <v>292</v>
      </c>
      <c r="C3082" s="11" t="s">
        <v>311</v>
      </c>
      <c r="D3082" s="11" t="s">
        <v>6688</v>
      </c>
      <c r="E3082" s="11" t="s">
        <v>6800</v>
      </c>
      <c r="F3082" s="12">
        <v>500</v>
      </c>
      <c r="G3082" s="12">
        <v>125</v>
      </c>
      <c r="H3082" s="13">
        <v>0.39279999999999998</v>
      </c>
      <c r="I3082" s="14">
        <v>1.83204514</v>
      </c>
      <c r="J3082" s="15">
        <v>1.25</v>
      </c>
      <c r="K3082" s="16" t="s">
        <v>331</v>
      </c>
      <c r="L3082" t="str">
        <f t="shared" si="48"/>
        <v>top 10</v>
      </c>
    </row>
    <row r="3083" spans="1:12" x14ac:dyDescent="0.3">
      <c r="A3083" s="11" t="s">
        <v>122</v>
      </c>
      <c r="B3083" s="11" t="s">
        <v>292</v>
      </c>
      <c r="C3083" s="11" t="s">
        <v>311</v>
      </c>
      <c r="D3083" s="11" t="s">
        <v>6688</v>
      </c>
      <c r="E3083" s="11" t="s">
        <v>6801</v>
      </c>
      <c r="F3083" s="12">
        <v>450</v>
      </c>
      <c r="G3083" s="12">
        <v>113</v>
      </c>
      <c r="H3083" s="13">
        <v>0.31430000000000002</v>
      </c>
      <c r="I3083" s="14">
        <v>1.3168200400000001</v>
      </c>
      <c r="J3083" s="15">
        <v>0.9</v>
      </c>
      <c r="K3083" s="16" t="s">
        <v>331</v>
      </c>
      <c r="L3083" t="str">
        <f t="shared" si="48"/>
        <v>top 10</v>
      </c>
    </row>
    <row r="3084" spans="1:12" x14ac:dyDescent="0.3">
      <c r="A3084" s="11" t="s">
        <v>124</v>
      </c>
      <c r="B3084" s="11" t="s">
        <v>292</v>
      </c>
      <c r="C3084" s="11" t="s">
        <v>311</v>
      </c>
      <c r="D3084" s="11" t="s">
        <v>6688</v>
      </c>
      <c r="E3084" s="11" t="s">
        <v>6802</v>
      </c>
      <c r="F3084" s="12">
        <v>2319</v>
      </c>
      <c r="G3084" s="12">
        <v>580</v>
      </c>
      <c r="H3084" s="13">
        <v>0.59360000000000002</v>
      </c>
      <c r="I3084" s="14">
        <v>1.1997004200000001</v>
      </c>
      <c r="J3084" s="15">
        <v>0.75</v>
      </c>
      <c r="K3084" s="16" t="s">
        <v>297</v>
      </c>
      <c r="L3084" t="str">
        <f t="shared" si="48"/>
        <v>top 10</v>
      </c>
    </row>
    <row r="3085" spans="1:12" x14ac:dyDescent="0.3">
      <c r="A3085" s="11" t="s">
        <v>125</v>
      </c>
      <c r="B3085" s="11" t="s">
        <v>292</v>
      </c>
      <c r="C3085" s="11" t="s">
        <v>311</v>
      </c>
      <c r="D3085" s="11" t="s">
        <v>6688</v>
      </c>
      <c r="E3085" s="11" t="s">
        <v>6803</v>
      </c>
      <c r="F3085" s="12">
        <v>101</v>
      </c>
      <c r="G3085" s="12">
        <v>25</v>
      </c>
      <c r="H3085" s="13">
        <v>0.39950000000000002</v>
      </c>
      <c r="I3085" s="14">
        <v>0.81571512000000002</v>
      </c>
      <c r="J3085" s="15">
        <v>0.5</v>
      </c>
      <c r="K3085" s="16" t="s">
        <v>331</v>
      </c>
      <c r="L3085" t="str">
        <f t="shared" si="48"/>
        <v>top 10</v>
      </c>
    </row>
    <row r="3086" spans="1:12" x14ac:dyDescent="0.3">
      <c r="A3086" s="11" t="s">
        <v>6804</v>
      </c>
      <c r="B3086" s="11" t="s">
        <v>292</v>
      </c>
      <c r="C3086" s="11" t="s">
        <v>311</v>
      </c>
      <c r="D3086" s="11" t="s">
        <v>6688</v>
      </c>
      <c r="E3086" s="11" t="s">
        <v>6805</v>
      </c>
      <c r="F3086" s="12">
        <v>96</v>
      </c>
      <c r="G3086" s="12">
        <v>24</v>
      </c>
      <c r="H3086" s="13">
        <v>0.24610000000000001</v>
      </c>
      <c r="I3086" s="14">
        <v>0.83155168999999995</v>
      </c>
      <c r="J3086" s="15">
        <v>0.6</v>
      </c>
      <c r="K3086" s="16" t="s">
        <v>331</v>
      </c>
      <c r="L3086" t="str">
        <f t="shared" si="48"/>
        <v>top 10</v>
      </c>
    </row>
    <row r="3087" spans="1:12" x14ac:dyDescent="0.3">
      <c r="A3087" s="18" t="s">
        <v>6806</v>
      </c>
      <c r="B3087" s="11" t="s">
        <v>292</v>
      </c>
      <c r="C3087" s="11" t="s">
        <v>311</v>
      </c>
      <c r="D3087" s="11" t="s">
        <v>6688</v>
      </c>
      <c r="E3087" s="11" t="s">
        <v>6807</v>
      </c>
      <c r="F3087" s="12">
        <v>1802</v>
      </c>
      <c r="G3087" s="12">
        <v>270</v>
      </c>
      <c r="H3087" s="13">
        <v>0.16600000000000001</v>
      </c>
      <c r="I3087" s="14">
        <v>1.10072507</v>
      </c>
      <c r="J3087" s="15">
        <v>0.77</v>
      </c>
      <c r="K3087" s="16" t="s">
        <v>331</v>
      </c>
      <c r="L3087" t="str">
        <f t="shared" si="48"/>
        <v>top 10</v>
      </c>
    </row>
    <row r="3088" spans="1:12" x14ac:dyDescent="0.3">
      <c r="A3088" s="11" t="s">
        <v>6808</v>
      </c>
      <c r="B3088" s="11" t="s">
        <v>292</v>
      </c>
      <c r="C3088" s="11" t="s">
        <v>311</v>
      </c>
      <c r="D3088" s="11" t="s">
        <v>6688</v>
      </c>
      <c r="E3088" s="11" t="s">
        <v>6809</v>
      </c>
      <c r="F3088" s="12">
        <v>13</v>
      </c>
      <c r="G3088" s="12">
        <v>3</v>
      </c>
      <c r="H3088" s="13">
        <v>0.1517</v>
      </c>
      <c r="I3088" s="14">
        <v>1.05606442</v>
      </c>
      <c r="J3088" s="15">
        <v>0.73</v>
      </c>
      <c r="K3088" s="16" t="s">
        <v>331</v>
      </c>
      <c r="L3088" t="str">
        <f t="shared" si="48"/>
        <v>top 10</v>
      </c>
    </row>
    <row r="3089" spans="1:12" x14ac:dyDescent="0.3">
      <c r="A3089" s="11" t="s">
        <v>134</v>
      </c>
      <c r="B3089" s="11" t="s">
        <v>292</v>
      </c>
      <c r="C3089" s="11" t="s">
        <v>311</v>
      </c>
      <c r="D3089" s="11" t="s">
        <v>6688</v>
      </c>
      <c r="E3089" s="11" t="s">
        <v>6810</v>
      </c>
      <c r="F3089" s="12">
        <v>412</v>
      </c>
      <c r="G3089" s="12">
        <v>62</v>
      </c>
      <c r="H3089" s="13">
        <v>9.8100000000000007E-2</v>
      </c>
      <c r="I3089" s="14">
        <v>1.0020064399999999</v>
      </c>
      <c r="J3089" s="15">
        <v>0.81</v>
      </c>
      <c r="K3089" s="16" t="s">
        <v>331</v>
      </c>
      <c r="L3089" t="str">
        <f t="shared" si="48"/>
        <v>top 10</v>
      </c>
    </row>
    <row r="3090" spans="1:12" x14ac:dyDescent="0.3">
      <c r="A3090" s="11" t="s">
        <v>6811</v>
      </c>
      <c r="B3090" s="11" t="s">
        <v>292</v>
      </c>
      <c r="C3090" s="11" t="s">
        <v>311</v>
      </c>
      <c r="D3090" s="11" t="s">
        <v>6688</v>
      </c>
      <c r="E3090" s="11" t="s">
        <v>6812</v>
      </c>
      <c r="F3090" s="12">
        <v>430</v>
      </c>
      <c r="G3090" s="12">
        <v>105</v>
      </c>
      <c r="H3090" s="13">
        <v>0.21410000000000001</v>
      </c>
      <c r="I3090" s="14">
        <v>1.08159578</v>
      </c>
      <c r="J3090" s="15">
        <v>0.8</v>
      </c>
      <c r="K3090" s="16" t="s">
        <v>297</v>
      </c>
      <c r="L3090" t="str">
        <f t="shared" si="48"/>
        <v>top 10</v>
      </c>
    </row>
    <row r="3091" spans="1:12" x14ac:dyDescent="0.3">
      <c r="A3091" s="11" t="s">
        <v>6813</v>
      </c>
      <c r="B3091" s="11" t="s">
        <v>292</v>
      </c>
      <c r="C3091" s="11" t="s">
        <v>311</v>
      </c>
      <c r="D3091" s="11" t="s">
        <v>6688</v>
      </c>
      <c r="E3091" s="11" t="s">
        <v>6814</v>
      </c>
      <c r="F3091" s="12">
        <v>55</v>
      </c>
      <c r="G3091" s="12">
        <v>14</v>
      </c>
      <c r="H3091" s="13">
        <v>0.35460000000000003</v>
      </c>
      <c r="I3091" s="14">
        <v>1.05698468</v>
      </c>
      <c r="J3091" s="15">
        <v>0.71</v>
      </c>
      <c r="K3091" s="16" t="s">
        <v>297</v>
      </c>
      <c r="L3091" t="str">
        <f t="shared" si="48"/>
        <v>top 10</v>
      </c>
    </row>
    <row r="3092" spans="1:12" x14ac:dyDescent="0.3">
      <c r="A3092" s="11" t="s">
        <v>6815</v>
      </c>
      <c r="B3092" s="11" t="s">
        <v>292</v>
      </c>
      <c r="C3092" s="11" t="s">
        <v>311</v>
      </c>
      <c r="D3092" s="11" t="s">
        <v>6688</v>
      </c>
      <c r="E3092" s="11" t="s">
        <v>6816</v>
      </c>
      <c r="F3092" s="12">
        <v>268</v>
      </c>
      <c r="G3092" s="12">
        <v>64</v>
      </c>
      <c r="H3092" s="13">
        <v>0.33069999999999999</v>
      </c>
      <c r="I3092" s="14">
        <v>2.6374994699999998</v>
      </c>
      <c r="J3092" s="15">
        <v>2</v>
      </c>
      <c r="K3092" s="16" t="s">
        <v>297</v>
      </c>
      <c r="L3092" t="str">
        <f t="shared" si="48"/>
        <v>top 10</v>
      </c>
    </row>
    <row r="3093" spans="1:12" x14ac:dyDescent="0.3">
      <c r="A3093" s="11" t="s">
        <v>6817</v>
      </c>
      <c r="B3093" s="11" t="s">
        <v>292</v>
      </c>
      <c r="C3093" s="11" t="s">
        <v>311</v>
      </c>
      <c r="D3093" s="11" t="s">
        <v>6688</v>
      </c>
      <c r="E3093" s="11" t="s">
        <v>6818</v>
      </c>
      <c r="F3093" s="12">
        <v>1551</v>
      </c>
      <c r="G3093" s="12">
        <v>388</v>
      </c>
      <c r="H3093" s="13">
        <v>0.42149999999999999</v>
      </c>
      <c r="I3093" s="14">
        <v>0.60463188000000001</v>
      </c>
      <c r="J3093" s="15">
        <v>0.25</v>
      </c>
      <c r="K3093" s="16" t="s">
        <v>297</v>
      </c>
      <c r="L3093" t="str">
        <f t="shared" si="48"/>
        <v>top 10</v>
      </c>
    </row>
    <row r="3094" spans="1:12" x14ac:dyDescent="0.3">
      <c r="A3094" s="11" t="s">
        <v>6819</v>
      </c>
      <c r="B3094" s="11" t="s">
        <v>292</v>
      </c>
      <c r="C3094" s="11" t="s">
        <v>311</v>
      </c>
      <c r="D3094" s="11" t="s">
        <v>6688</v>
      </c>
      <c r="E3094" s="11" t="s">
        <v>6820</v>
      </c>
      <c r="F3094" s="12">
        <v>14</v>
      </c>
      <c r="G3094" s="12">
        <v>4</v>
      </c>
      <c r="H3094" s="13">
        <v>0.19439999999999999</v>
      </c>
      <c r="I3094" s="14">
        <v>1.3696526499999999</v>
      </c>
      <c r="J3094" s="15">
        <v>1</v>
      </c>
      <c r="K3094" s="16" t="s">
        <v>297</v>
      </c>
      <c r="L3094" t="str">
        <f t="shared" si="48"/>
        <v>top 10</v>
      </c>
    </row>
    <row r="3095" spans="1:12" x14ac:dyDescent="0.3">
      <c r="A3095" s="11" t="s">
        <v>6821</v>
      </c>
      <c r="B3095" s="11" t="s">
        <v>292</v>
      </c>
      <c r="C3095" s="11" t="s">
        <v>311</v>
      </c>
      <c r="D3095" s="11" t="s">
        <v>6688</v>
      </c>
      <c r="E3095" s="11" t="s">
        <v>6822</v>
      </c>
      <c r="F3095" s="12">
        <v>2898</v>
      </c>
      <c r="G3095" s="12">
        <v>869</v>
      </c>
      <c r="H3095" s="13">
        <v>0.49840000000000001</v>
      </c>
      <c r="I3095" s="14">
        <v>1.15547022</v>
      </c>
      <c r="J3095" s="15">
        <v>0.6</v>
      </c>
      <c r="K3095" s="16" t="s">
        <v>710</v>
      </c>
      <c r="L3095" t="str">
        <f t="shared" si="48"/>
        <v>top 10</v>
      </c>
    </row>
    <row r="3096" spans="1:12" x14ac:dyDescent="0.3">
      <c r="A3096" s="11" t="s">
        <v>152</v>
      </c>
      <c r="B3096" s="11" t="s">
        <v>292</v>
      </c>
      <c r="C3096" s="11" t="s">
        <v>311</v>
      </c>
      <c r="D3096" s="11" t="s">
        <v>6688</v>
      </c>
      <c r="E3096" s="11" t="s">
        <v>6823</v>
      </c>
      <c r="F3096" s="12">
        <v>763</v>
      </c>
      <c r="G3096" s="12">
        <v>191</v>
      </c>
      <c r="H3096" s="13">
        <v>0.43719999999999998</v>
      </c>
      <c r="I3096" s="14">
        <v>1.8545383099999999</v>
      </c>
      <c r="J3096" s="15">
        <v>1.25</v>
      </c>
      <c r="K3096" s="16" t="s">
        <v>710</v>
      </c>
      <c r="L3096" t="str">
        <f t="shared" si="48"/>
        <v>top 10</v>
      </c>
    </row>
    <row r="3097" spans="1:12" x14ac:dyDescent="0.3">
      <c r="A3097" s="11" t="s">
        <v>165</v>
      </c>
      <c r="B3097" s="11" t="s">
        <v>292</v>
      </c>
      <c r="C3097" s="11" t="s">
        <v>311</v>
      </c>
      <c r="D3097" s="11" t="s">
        <v>6688</v>
      </c>
      <c r="E3097" s="11" t="s">
        <v>6824</v>
      </c>
      <c r="F3097" s="12">
        <v>1324</v>
      </c>
      <c r="G3097" s="12">
        <v>301</v>
      </c>
      <c r="H3097" s="13">
        <v>0.23499999999999999</v>
      </c>
      <c r="I3097" s="14">
        <v>1.03518675</v>
      </c>
      <c r="J3097" s="15">
        <v>0.8</v>
      </c>
      <c r="K3097" s="16" t="s">
        <v>297</v>
      </c>
      <c r="L3097" t="str">
        <f t="shared" si="48"/>
        <v>top 10</v>
      </c>
    </row>
    <row r="3098" spans="1:12" x14ac:dyDescent="0.3">
      <c r="A3098" s="11" t="s">
        <v>168</v>
      </c>
      <c r="B3098" s="11" t="s">
        <v>292</v>
      </c>
      <c r="C3098" s="11" t="s">
        <v>311</v>
      </c>
      <c r="D3098" s="11" t="s">
        <v>6688</v>
      </c>
      <c r="E3098" s="11" t="s">
        <v>6825</v>
      </c>
      <c r="F3098" s="12">
        <v>372</v>
      </c>
      <c r="G3098" s="12">
        <v>93</v>
      </c>
      <c r="H3098" s="13">
        <v>0.5665</v>
      </c>
      <c r="I3098" s="14">
        <v>3.9734953800000001</v>
      </c>
      <c r="J3098" s="15">
        <v>1</v>
      </c>
      <c r="K3098" s="16" t="s">
        <v>331</v>
      </c>
      <c r="L3098" t="str">
        <f t="shared" si="48"/>
        <v>top 10</v>
      </c>
    </row>
    <row r="3099" spans="1:12" x14ac:dyDescent="0.3">
      <c r="A3099" s="11" t="s">
        <v>6826</v>
      </c>
      <c r="B3099" s="11" t="s">
        <v>292</v>
      </c>
      <c r="C3099" s="11" t="s">
        <v>311</v>
      </c>
      <c r="D3099" s="11" t="s">
        <v>6688</v>
      </c>
      <c r="E3099" s="11" t="s">
        <v>6827</v>
      </c>
      <c r="F3099" s="12">
        <v>192</v>
      </c>
      <c r="G3099" s="12">
        <v>47</v>
      </c>
      <c r="H3099" s="13">
        <v>0.2301</v>
      </c>
      <c r="I3099" s="14">
        <v>1.3859848800000001</v>
      </c>
      <c r="J3099" s="15">
        <v>1</v>
      </c>
      <c r="K3099" s="16" t="s">
        <v>331</v>
      </c>
      <c r="L3099" t="str">
        <f t="shared" si="48"/>
        <v>top 10</v>
      </c>
    </row>
    <row r="3100" spans="1:12" x14ac:dyDescent="0.3">
      <c r="A3100" s="11" t="s">
        <v>6828</v>
      </c>
      <c r="B3100" s="11" t="s">
        <v>292</v>
      </c>
      <c r="C3100" s="11" t="s">
        <v>311</v>
      </c>
      <c r="D3100" s="11" t="s">
        <v>6688</v>
      </c>
      <c r="E3100" s="11" t="s">
        <v>6829</v>
      </c>
      <c r="F3100" s="12">
        <v>88</v>
      </c>
      <c r="G3100" s="12">
        <v>19</v>
      </c>
      <c r="H3100" s="13">
        <v>0.1216</v>
      </c>
      <c r="I3100" s="14">
        <v>0.89321722000000003</v>
      </c>
      <c r="J3100" s="15">
        <v>0.7</v>
      </c>
      <c r="K3100" s="16" t="s">
        <v>331</v>
      </c>
      <c r="L3100" t="str">
        <f t="shared" si="48"/>
        <v>top 10</v>
      </c>
    </row>
    <row r="3101" spans="1:12" x14ac:dyDescent="0.3">
      <c r="A3101" s="11" t="s">
        <v>6830</v>
      </c>
      <c r="B3101" s="11" t="s">
        <v>292</v>
      </c>
      <c r="C3101" s="11" t="s">
        <v>311</v>
      </c>
      <c r="D3101" s="11" t="s">
        <v>6688</v>
      </c>
      <c r="E3101" s="11" t="s">
        <v>6831</v>
      </c>
      <c r="F3101" s="12">
        <v>558</v>
      </c>
      <c r="G3101" s="12">
        <v>28</v>
      </c>
      <c r="H3101" s="13">
        <v>0.14499999999999999</v>
      </c>
      <c r="I3101" s="14">
        <v>1.1497012799999999</v>
      </c>
      <c r="J3101" s="15">
        <v>1</v>
      </c>
      <c r="K3101" s="16" t="s">
        <v>370</v>
      </c>
      <c r="L3101" t="str">
        <f t="shared" si="48"/>
        <v>top 10</v>
      </c>
    </row>
    <row r="3102" spans="1:12" x14ac:dyDescent="0.3">
      <c r="A3102" s="11" t="s">
        <v>6832</v>
      </c>
      <c r="B3102" s="11" t="s">
        <v>292</v>
      </c>
      <c r="C3102" s="11" t="s">
        <v>311</v>
      </c>
      <c r="D3102" s="11" t="s">
        <v>6688</v>
      </c>
      <c r="E3102" s="11" t="s">
        <v>6833</v>
      </c>
      <c r="F3102" s="12">
        <v>136</v>
      </c>
      <c r="G3102" s="12">
        <v>33</v>
      </c>
      <c r="H3102" s="13">
        <v>0.1457</v>
      </c>
      <c r="I3102" s="14">
        <v>1.22391637</v>
      </c>
      <c r="J3102" s="15">
        <v>0.9</v>
      </c>
      <c r="K3102" s="16" t="s">
        <v>297</v>
      </c>
      <c r="L3102" t="str">
        <f t="shared" si="48"/>
        <v>top 10</v>
      </c>
    </row>
    <row r="3103" spans="1:12" x14ac:dyDescent="0.3">
      <c r="A3103" s="11" t="s">
        <v>6834</v>
      </c>
      <c r="B3103" s="11" t="s">
        <v>292</v>
      </c>
      <c r="C3103" s="11" t="s">
        <v>311</v>
      </c>
      <c r="D3103" s="11" t="s">
        <v>6688</v>
      </c>
      <c r="E3103" s="11" t="s">
        <v>6835</v>
      </c>
      <c r="F3103" s="12">
        <v>53</v>
      </c>
      <c r="G3103" s="12">
        <v>13</v>
      </c>
      <c r="H3103" s="13">
        <v>0.31440000000000001</v>
      </c>
      <c r="I3103" s="14">
        <v>0.89943413000000005</v>
      </c>
      <c r="J3103" s="15">
        <v>0.65</v>
      </c>
      <c r="K3103" s="16" t="s">
        <v>331</v>
      </c>
      <c r="L3103" t="str">
        <f t="shared" si="48"/>
        <v>top 10</v>
      </c>
    </row>
    <row r="3104" spans="1:12" x14ac:dyDescent="0.3">
      <c r="A3104" s="11" t="s">
        <v>175</v>
      </c>
      <c r="B3104" s="11" t="s">
        <v>292</v>
      </c>
      <c r="C3104" s="11" t="s">
        <v>311</v>
      </c>
      <c r="D3104" s="11" t="s">
        <v>6688</v>
      </c>
      <c r="E3104" s="11" t="s">
        <v>6836</v>
      </c>
      <c r="F3104" s="12">
        <v>91</v>
      </c>
      <c r="G3104" s="12">
        <v>30</v>
      </c>
      <c r="H3104" s="13">
        <v>0.32190000000000002</v>
      </c>
      <c r="I3104" s="14">
        <v>1.26366121</v>
      </c>
      <c r="J3104" s="15">
        <v>0.8</v>
      </c>
      <c r="K3104" s="16" t="s">
        <v>297</v>
      </c>
      <c r="L3104" t="str">
        <f t="shared" si="48"/>
        <v>top 10</v>
      </c>
    </row>
    <row r="3105" spans="1:12" x14ac:dyDescent="0.3">
      <c r="A3105" s="11" t="s">
        <v>183</v>
      </c>
      <c r="B3105" s="11" t="s">
        <v>292</v>
      </c>
      <c r="C3105" s="11" t="s">
        <v>311</v>
      </c>
      <c r="D3105" s="11" t="s">
        <v>6688</v>
      </c>
      <c r="E3105" s="11" t="s">
        <v>6837</v>
      </c>
      <c r="F3105" s="12">
        <v>78</v>
      </c>
      <c r="G3105" s="12">
        <v>26</v>
      </c>
      <c r="H3105" s="13">
        <v>0.2828</v>
      </c>
      <c r="I3105" s="14">
        <v>1.2343647499999999</v>
      </c>
      <c r="J3105" s="15">
        <v>0.75</v>
      </c>
      <c r="K3105" s="16" t="s">
        <v>297</v>
      </c>
      <c r="L3105" t="str">
        <f t="shared" si="48"/>
        <v>top 10</v>
      </c>
    </row>
    <row r="3106" spans="1:12" x14ac:dyDescent="0.3">
      <c r="A3106" s="11" t="s">
        <v>6838</v>
      </c>
      <c r="B3106" s="11" t="s">
        <v>292</v>
      </c>
      <c r="C3106" s="11" t="s">
        <v>311</v>
      </c>
      <c r="D3106" s="11" t="s">
        <v>6688</v>
      </c>
      <c r="E3106" s="11" t="s">
        <v>6839</v>
      </c>
      <c r="F3106" s="12">
        <v>9</v>
      </c>
      <c r="G3106" s="12">
        <v>2</v>
      </c>
      <c r="H3106" s="13">
        <v>9.7900000000000001E-2</v>
      </c>
      <c r="I3106" s="14">
        <v>0.75380221000000003</v>
      </c>
      <c r="J3106" s="15">
        <v>0.6</v>
      </c>
      <c r="K3106" s="16" t="s">
        <v>331</v>
      </c>
      <c r="L3106" t="str">
        <f t="shared" si="48"/>
        <v>top 10</v>
      </c>
    </row>
    <row r="3107" spans="1:12" x14ac:dyDescent="0.3">
      <c r="A3107" s="11" t="s">
        <v>6840</v>
      </c>
      <c r="B3107" s="11" t="s">
        <v>292</v>
      </c>
      <c r="C3107" s="11" t="s">
        <v>311</v>
      </c>
      <c r="D3107" s="11" t="s">
        <v>6688</v>
      </c>
      <c r="E3107" s="11" t="s">
        <v>6841</v>
      </c>
      <c r="F3107" s="12">
        <v>473</v>
      </c>
      <c r="G3107" s="12">
        <v>118</v>
      </c>
      <c r="H3107" s="13">
        <v>0.12970000000000001</v>
      </c>
      <c r="I3107" s="14">
        <v>0.96816091000000004</v>
      </c>
      <c r="J3107" s="15">
        <v>0.65</v>
      </c>
      <c r="K3107" s="16" t="s">
        <v>710</v>
      </c>
      <c r="L3107" t="str">
        <f t="shared" si="48"/>
        <v>top 10</v>
      </c>
    </row>
    <row r="3108" spans="1:12" x14ac:dyDescent="0.3">
      <c r="A3108" s="11" t="s">
        <v>6842</v>
      </c>
      <c r="B3108" s="11" t="s">
        <v>292</v>
      </c>
      <c r="C3108" s="11" t="s">
        <v>311</v>
      </c>
      <c r="D3108" s="11" t="s">
        <v>6688</v>
      </c>
      <c r="E3108" s="11" t="s">
        <v>6843</v>
      </c>
      <c r="F3108" s="12">
        <v>66</v>
      </c>
      <c r="G3108" s="12">
        <v>14</v>
      </c>
      <c r="H3108" s="13">
        <v>0.23880000000000001</v>
      </c>
      <c r="I3108" s="14">
        <v>1.2737496399999999</v>
      </c>
      <c r="J3108" s="15">
        <v>1</v>
      </c>
      <c r="K3108" s="16" t="s">
        <v>331</v>
      </c>
      <c r="L3108" t="str">
        <f t="shared" si="48"/>
        <v>top 10</v>
      </c>
    </row>
    <row r="3109" spans="1:12" x14ac:dyDescent="0.3">
      <c r="A3109" s="11" t="s">
        <v>6844</v>
      </c>
      <c r="B3109" s="11" t="s">
        <v>292</v>
      </c>
      <c r="C3109" s="11" t="s">
        <v>311</v>
      </c>
      <c r="D3109" s="11" t="s">
        <v>6688</v>
      </c>
      <c r="E3109" s="11" t="s">
        <v>6845</v>
      </c>
      <c r="F3109" s="12">
        <v>345</v>
      </c>
      <c r="G3109" s="12">
        <v>17</v>
      </c>
      <c r="H3109" s="13">
        <v>0.12959999999999999</v>
      </c>
      <c r="I3109" s="14">
        <v>1.2640852499999999</v>
      </c>
      <c r="J3109" s="15">
        <v>1</v>
      </c>
      <c r="K3109" s="16" t="s">
        <v>370</v>
      </c>
      <c r="L3109" t="str">
        <f t="shared" si="48"/>
        <v>top 10</v>
      </c>
    </row>
    <row r="3110" spans="1:12" x14ac:dyDescent="0.3">
      <c r="A3110" s="11" t="s">
        <v>6846</v>
      </c>
      <c r="B3110" s="11" t="s">
        <v>292</v>
      </c>
      <c r="C3110" s="11" t="s">
        <v>311</v>
      </c>
      <c r="D3110" s="11" t="s">
        <v>6688</v>
      </c>
      <c r="E3110" s="11" t="s">
        <v>6847</v>
      </c>
      <c r="F3110" s="12">
        <v>188</v>
      </c>
      <c r="G3110" s="12">
        <v>47</v>
      </c>
      <c r="H3110" s="13">
        <v>0.36859999999999998</v>
      </c>
      <c r="I3110" s="14">
        <v>1.82190516</v>
      </c>
      <c r="J3110" s="15">
        <v>1.25</v>
      </c>
      <c r="K3110" s="16" t="s">
        <v>331</v>
      </c>
      <c r="L3110" t="str">
        <f t="shared" si="48"/>
        <v>top 10</v>
      </c>
    </row>
    <row r="3111" spans="1:12" x14ac:dyDescent="0.3">
      <c r="A3111" s="11" t="s">
        <v>6848</v>
      </c>
      <c r="B3111" s="11" t="s">
        <v>292</v>
      </c>
      <c r="C3111" s="11" t="s">
        <v>311</v>
      </c>
      <c r="D3111" s="11" t="s">
        <v>6688</v>
      </c>
      <c r="E3111" s="11" t="s">
        <v>6849</v>
      </c>
      <c r="F3111" s="12">
        <v>393</v>
      </c>
      <c r="G3111" s="12">
        <v>20</v>
      </c>
      <c r="H3111" s="13">
        <v>0.12759999999999999</v>
      </c>
      <c r="I3111" s="14">
        <v>0.95963904</v>
      </c>
      <c r="J3111" s="15">
        <v>0.8</v>
      </c>
      <c r="K3111" s="16" t="s">
        <v>370</v>
      </c>
      <c r="L3111" t="str">
        <f t="shared" si="48"/>
        <v>top 10</v>
      </c>
    </row>
    <row r="3112" spans="1:12" x14ac:dyDescent="0.3">
      <c r="A3112" s="18" t="s">
        <v>6850</v>
      </c>
      <c r="B3112" s="11" t="s">
        <v>292</v>
      </c>
      <c r="C3112" s="11" t="s">
        <v>311</v>
      </c>
      <c r="D3112" s="11" t="s">
        <v>6688</v>
      </c>
      <c r="E3112" s="11" t="s">
        <v>6851</v>
      </c>
      <c r="F3112" s="12">
        <v>320</v>
      </c>
      <c r="G3112" s="12">
        <v>48</v>
      </c>
      <c r="H3112" s="13">
        <v>0.20150000000000001</v>
      </c>
      <c r="I3112" s="14">
        <v>1.59119875</v>
      </c>
      <c r="J3112" s="15">
        <v>1</v>
      </c>
      <c r="K3112" s="16" t="s">
        <v>331</v>
      </c>
      <c r="L3112" t="str">
        <f t="shared" si="48"/>
        <v>top 10</v>
      </c>
    </row>
    <row r="3113" spans="1:12" x14ac:dyDescent="0.3">
      <c r="A3113" s="11" t="s">
        <v>6852</v>
      </c>
      <c r="B3113" s="11" t="s">
        <v>292</v>
      </c>
      <c r="C3113" s="11" t="s">
        <v>311</v>
      </c>
      <c r="D3113" s="11" t="s">
        <v>6688</v>
      </c>
      <c r="E3113" s="11" t="s">
        <v>6853</v>
      </c>
      <c r="F3113" s="12">
        <v>9</v>
      </c>
      <c r="G3113" s="12">
        <v>2</v>
      </c>
      <c r="H3113" s="13">
        <v>0.21690000000000001</v>
      </c>
      <c r="I3113" s="14">
        <v>1.6112743300000001</v>
      </c>
      <c r="J3113" s="15">
        <v>1</v>
      </c>
      <c r="K3113" s="16" t="s">
        <v>331</v>
      </c>
      <c r="L3113" t="str">
        <f t="shared" si="48"/>
        <v>top 10</v>
      </c>
    </row>
    <row r="3114" spans="1:12" x14ac:dyDescent="0.3">
      <c r="A3114" s="11" t="s">
        <v>6854</v>
      </c>
      <c r="B3114" s="11" t="s">
        <v>292</v>
      </c>
      <c r="C3114" s="11" t="s">
        <v>311</v>
      </c>
      <c r="D3114" s="11" t="s">
        <v>6688</v>
      </c>
      <c r="E3114" s="11" t="s">
        <v>6855</v>
      </c>
      <c r="F3114" s="12">
        <v>12</v>
      </c>
      <c r="G3114" s="12">
        <v>3</v>
      </c>
      <c r="H3114" s="13">
        <v>0.17469999999999999</v>
      </c>
      <c r="I3114" s="14">
        <v>1.09788923</v>
      </c>
      <c r="J3114" s="15">
        <v>0.8</v>
      </c>
      <c r="K3114" s="16" t="s">
        <v>297</v>
      </c>
      <c r="L3114" t="str">
        <f t="shared" si="48"/>
        <v>top 10</v>
      </c>
    </row>
    <row r="3115" spans="1:12" x14ac:dyDescent="0.3">
      <c r="A3115" s="11" t="s">
        <v>6856</v>
      </c>
      <c r="B3115" s="11" t="s">
        <v>292</v>
      </c>
      <c r="C3115" s="11" t="s">
        <v>311</v>
      </c>
      <c r="D3115" s="11" t="s">
        <v>6688</v>
      </c>
      <c r="E3115" s="11" t="s">
        <v>6857</v>
      </c>
      <c r="F3115" s="12">
        <v>26</v>
      </c>
      <c r="G3115" s="12">
        <v>6</v>
      </c>
      <c r="H3115" s="13">
        <v>0.2041</v>
      </c>
      <c r="I3115" s="14">
        <v>1.2074591100000001</v>
      </c>
      <c r="J3115" s="15">
        <v>0.8</v>
      </c>
      <c r="K3115" s="16" t="s">
        <v>297</v>
      </c>
      <c r="L3115" t="str">
        <f t="shared" si="48"/>
        <v>top 10</v>
      </c>
    </row>
    <row r="3116" spans="1:12" x14ac:dyDescent="0.3">
      <c r="A3116" s="11" t="s">
        <v>194</v>
      </c>
      <c r="B3116" s="11" t="s">
        <v>292</v>
      </c>
      <c r="C3116" s="11" t="s">
        <v>311</v>
      </c>
      <c r="D3116" s="11" t="s">
        <v>6688</v>
      </c>
      <c r="E3116" s="11" t="s">
        <v>6858</v>
      </c>
      <c r="F3116" s="12">
        <v>119</v>
      </c>
      <c r="G3116" s="12">
        <v>30</v>
      </c>
      <c r="H3116" s="13">
        <v>0.2417</v>
      </c>
      <c r="I3116" s="14">
        <v>1.4976105099999999</v>
      </c>
      <c r="J3116" s="15">
        <v>1</v>
      </c>
      <c r="K3116" s="16" t="s">
        <v>297</v>
      </c>
      <c r="L3116" t="str">
        <f t="shared" si="48"/>
        <v>top 10</v>
      </c>
    </row>
    <row r="3117" spans="1:12" x14ac:dyDescent="0.3">
      <c r="A3117" s="11" t="s">
        <v>6859</v>
      </c>
      <c r="B3117" s="11" t="s">
        <v>292</v>
      </c>
      <c r="C3117" s="11" t="s">
        <v>311</v>
      </c>
      <c r="D3117" s="11" t="s">
        <v>6688</v>
      </c>
      <c r="E3117" s="11" t="s">
        <v>6860</v>
      </c>
      <c r="F3117" s="12">
        <v>59</v>
      </c>
      <c r="G3117" s="12">
        <v>15</v>
      </c>
      <c r="H3117" s="13">
        <v>0.4042</v>
      </c>
      <c r="I3117" s="14">
        <v>0.75784605000000005</v>
      </c>
      <c r="J3117" s="15">
        <v>0.45</v>
      </c>
      <c r="K3117" s="16" t="s">
        <v>331</v>
      </c>
      <c r="L3117" t="str">
        <f t="shared" si="48"/>
        <v>top 10</v>
      </c>
    </row>
    <row r="3118" spans="1:12" x14ac:dyDescent="0.3">
      <c r="A3118" s="11" t="s">
        <v>196</v>
      </c>
      <c r="B3118" s="11" t="s">
        <v>292</v>
      </c>
      <c r="C3118" s="11" t="s">
        <v>311</v>
      </c>
      <c r="D3118" s="11" t="s">
        <v>6688</v>
      </c>
      <c r="E3118" s="11" t="s">
        <v>6861</v>
      </c>
      <c r="F3118" s="12">
        <v>153</v>
      </c>
      <c r="G3118" s="12">
        <v>38</v>
      </c>
      <c r="H3118" s="13">
        <v>0.52569999999999995</v>
      </c>
      <c r="I3118" s="14">
        <v>0.62313463999999996</v>
      </c>
      <c r="J3118" s="15">
        <v>0.4</v>
      </c>
      <c r="K3118" s="16" t="s">
        <v>331</v>
      </c>
      <c r="L3118" t="str">
        <f t="shared" si="48"/>
        <v>top 10</v>
      </c>
    </row>
    <row r="3119" spans="1:12" x14ac:dyDescent="0.3">
      <c r="A3119" s="11" t="s">
        <v>6862</v>
      </c>
      <c r="B3119" s="11" t="s">
        <v>292</v>
      </c>
      <c r="C3119" s="11" t="s">
        <v>311</v>
      </c>
      <c r="D3119" s="11" t="s">
        <v>6688</v>
      </c>
      <c r="E3119" s="11" t="s">
        <v>6863</v>
      </c>
      <c r="F3119" s="12">
        <v>72</v>
      </c>
      <c r="G3119" s="12">
        <v>18</v>
      </c>
      <c r="H3119" s="13">
        <v>0.43130000000000002</v>
      </c>
      <c r="I3119" s="14">
        <v>1.5893726399999999</v>
      </c>
      <c r="J3119" s="15">
        <v>1</v>
      </c>
      <c r="K3119" s="16" t="s">
        <v>297</v>
      </c>
      <c r="L3119" t="str">
        <f t="shared" si="48"/>
        <v>top 10</v>
      </c>
    </row>
    <row r="3120" spans="1:12" x14ac:dyDescent="0.3">
      <c r="A3120" s="11" t="s">
        <v>6864</v>
      </c>
      <c r="B3120" s="11" t="s">
        <v>292</v>
      </c>
      <c r="C3120" s="11" t="s">
        <v>311</v>
      </c>
      <c r="D3120" s="11" t="s">
        <v>6688</v>
      </c>
      <c r="E3120" s="11" t="s">
        <v>6865</v>
      </c>
      <c r="F3120" s="12">
        <v>1256</v>
      </c>
      <c r="G3120" s="12">
        <v>314</v>
      </c>
      <c r="H3120" s="13">
        <v>0.56510000000000005</v>
      </c>
      <c r="I3120" s="14">
        <v>3.7951271499999999</v>
      </c>
      <c r="J3120" s="15">
        <v>1</v>
      </c>
      <c r="K3120" s="16" t="s">
        <v>331</v>
      </c>
      <c r="L3120" t="str">
        <f t="shared" si="48"/>
        <v>top 10</v>
      </c>
    </row>
    <row r="3121" spans="1:12" x14ac:dyDescent="0.3">
      <c r="A3121" s="11" t="s">
        <v>6866</v>
      </c>
      <c r="B3121" s="11" t="s">
        <v>292</v>
      </c>
      <c r="C3121" s="11" t="s">
        <v>311</v>
      </c>
      <c r="D3121" s="11" t="s">
        <v>6688</v>
      </c>
      <c r="E3121" s="11" t="s">
        <v>6867</v>
      </c>
      <c r="F3121" s="12">
        <v>1079</v>
      </c>
      <c r="G3121" s="12">
        <v>162</v>
      </c>
      <c r="H3121" s="13">
        <v>0.13780000000000001</v>
      </c>
      <c r="I3121" s="14">
        <v>1.00432459</v>
      </c>
      <c r="J3121" s="15">
        <v>0.75</v>
      </c>
      <c r="K3121" s="16" t="s">
        <v>331</v>
      </c>
      <c r="L3121" t="str">
        <f t="shared" si="48"/>
        <v>top 10</v>
      </c>
    </row>
    <row r="3122" spans="1:12" x14ac:dyDescent="0.3">
      <c r="A3122" s="11" t="s">
        <v>205</v>
      </c>
      <c r="B3122" s="11" t="s">
        <v>292</v>
      </c>
      <c r="C3122" s="11" t="s">
        <v>311</v>
      </c>
      <c r="D3122" s="11" t="s">
        <v>6688</v>
      </c>
      <c r="E3122" s="11" t="s">
        <v>6868</v>
      </c>
      <c r="F3122" s="12">
        <v>381</v>
      </c>
      <c r="G3122" s="12">
        <v>54</v>
      </c>
      <c r="H3122" s="13">
        <v>0.16719999999999999</v>
      </c>
      <c r="I3122" s="14">
        <v>1.1960684699999999</v>
      </c>
      <c r="J3122" s="15">
        <v>1</v>
      </c>
      <c r="K3122" s="16" t="s">
        <v>331</v>
      </c>
      <c r="L3122" t="str">
        <f t="shared" si="48"/>
        <v>top 10</v>
      </c>
    </row>
    <row r="3123" spans="1:12" x14ac:dyDescent="0.3">
      <c r="A3123" s="11" t="s">
        <v>6869</v>
      </c>
      <c r="B3123" s="11" t="s">
        <v>292</v>
      </c>
      <c r="C3123" s="11" t="s">
        <v>311</v>
      </c>
      <c r="D3123" s="11" t="s">
        <v>6688</v>
      </c>
      <c r="E3123" s="11" t="s">
        <v>6870</v>
      </c>
      <c r="F3123" s="12">
        <v>1884</v>
      </c>
      <c r="G3123" s="12">
        <v>283</v>
      </c>
      <c r="H3123" s="13">
        <v>8.3400000000000002E-2</v>
      </c>
      <c r="I3123" s="14">
        <v>1.5735549499999999</v>
      </c>
      <c r="J3123" s="15">
        <v>1.25</v>
      </c>
      <c r="K3123" s="16" t="s">
        <v>331</v>
      </c>
      <c r="L3123" t="str">
        <f t="shared" si="48"/>
        <v>top 10</v>
      </c>
    </row>
    <row r="3124" spans="1:12" x14ac:dyDescent="0.3">
      <c r="A3124" s="11" t="s">
        <v>6871</v>
      </c>
      <c r="B3124" s="11" t="s">
        <v>292</v>
      </c>
      <c r="C3124" s="11" t="s">
        <v>311</v>
      </c>
      <c r="D3124" s="11" t="s">
        <v>6688</v>
      </c>
      <c r="E3124" s="11" t="s">
        <v>6872</v>
      </c>
      <c r="F3124" s="12">
        <v>81</v>
      </c>
      <c r="G3124" s="12">
        <v>18</v>
      </c>
      <c r="H3124" s="13">
        <v>0.20519999999999999</v>
      </c>
      <c r="I3124" s="14">
        <v>1.0310686</v>
      </c>
      <c r="J3124" s="15">
        <v>0.8</v>
      </c>
      <c r="K3124" s="16" t="s">
        <v>331</v>
      </c>
      <c r="L3124" t="str">
        <f t="shared" si="48"/>
        <v>top 10</v>
      </c>
    </row>
    <row r="3125" spans="1:12" x14ac:dyDescent="0.3">
      <c r="A3125" s="11" t="s">
        <v>6873</v>
      </c>
      <c r="B3125" s="11" t="s">
        <v>292</v>
      </c>
      <c r="C3125" s="11" t="s">
        <v>311</v>
      </c>
      <c r="D3125" s="11" t="s">
        <v>6688</v>
      </c>
      <c r="E3125" s="11" t="s">
        <v>6874</v>
      </c>
      <c r="F3125" s="12">
        <v>46</v>
      </c>
      <c r="G3125" s="12">
        <v>12</v>
      </c>
      <c r="H3125" s="13">
        <v>0.3634</v>
      </c>
      <c r="I3125" s="14">
        <v>1.30140871</v>
      </c>
      <c r="J3125" s="15">
        <v>0.8</v>
      </c>
      <c r="K3125" s="16" t="s">
        <v>297</v>
      </c>
      <c r="L3125" t="str">
        <f t="shared" si="48"/>
        <v>top 10</v>
      </c>
    </row>
    <row r="3126" spans="1:12" x14ac:dyDescent="0.3">
      <c r="A3126" s="11" t="s">
        <v>218</v>
      </c>
      <c r="B3126" s="11" t="s">
        <v>292</v>
      </c>
      <c r="C3126" s="11" t="s">
        <v>311</v>
      </c>
      <c r="D3126" s="11" t="s">
        <v>6688</v>
      </c>
      <c r="E3126" s="11" t="s">
        <v>6875</v>
      </c>
      <c r="F3126" s="12">
        <v>63</v>
      </c>
      <c r="G3126" s="12">
        <v>21</v>
      </c>
      <c r="H3126" s="13">
        <v>0.27100000000000002</v>
      </c>
      <c r="I3126" s="14">
        <v>1.030408</v>
      </c>
      <c r="J3126" s="15">
        <v>0.65</v>
      </c>
      <c r="K3126" s="16" t="s">
        <v>297</v>
      </c>
      <c r="L3126" t="str">
        <f t="shared" si="48"/>
        <v>top 10</v>
      </c>
    </row>
    <row r="3127" spans="1:12" x14ac:dyDescent="0.3">
      <c r="A3127" s="18" t="s">
        <v>6876</v>
      </c>
      <c r="B3127" s="11" t="s">
        <v>292</v>
      </c>
      <c r="C3127" s="11" t="s">
        <v>311</v>
      </c>
      <c r="D3127" s="11" t="s">
        <v>6688</v>
      </c>
      <c r="E3127" s="11" t="s">
        <v>6877</v>
      </c>
      <c r="F3127" s="12">
        <v>268</v>
      </c>
      <c r="G3127" s="12">
        <v>64</v>
      </c>
      <c r="H3127" s="13">
        <v>0.33069999999999999</v>
      </c>
      <c r="I3127" s="14">
        <v>2.6309141399999998</v>
      </c>
      <c r="J3127" s="15">
        <v>2</v>
      </c>
      <c r="K3127" s="16" t="s">
        <v>297</v>
      </c>
      <c r="L3127" t="str">
        <f t="shared" si="48"/>
        <v>top 10</v>
      </c>
    </row>
    <row r="3128" spans="1:12" x14ac:dyDescent="0.3">
      <c r="A3128" s="11" t="s">
        <v>6878</v>
      </c>
      <c r="B3128" s="11" t="s">
        <v>292</v>
      </c>
      <c r="C3128" s="11" t="s">
        <v>311</v>
      </c>
      <c r="D3128" s="11" t="s">
        <v>6688</v>
      </c>
      <c r="E3128" s="11" t="s">
        <v>6879</v>
      </c>
      <c r="F3128" s="12">
        <v>736</v>
      </c>
      <c r="G3128" s="12">
        <v>106</v>
      </c>
      <c r="H3128" s="13">
        <v>0.2316</v>
      </c>
      <c r="I3128" s="14">
        <v>1.0604573900000001</v>
      </c>
      <c r="J3128" s="15">
        <v>0.9</v>
      </c>
      <c r="K3128" s="16" t="s">
        <v>331</v>
      </c>
      <c r="L3128" t="str">
        <f t="shared" si="48"/>
        <v>top 10</v>
      </c>
    </row>
    <row r="3129" spans="1:12" x14ac:dyDescent="0.3">
      <c r="A3129" s="18" t="s">
        <v>224</v>
      </c>
      <c r="B3129" s="11" t="s">
        <v>292</v>
      </c>
      <c r="C3129" s="11" t="s">
        <v>311</v>
      </c>
      <c r="D3129" s="11" t="s">
        <v>6688</v>
      </c>
      <c r="E3129" s="11" t="s">
        <v>6880</v>
      </c>
      <c r="F3129" s="12">
        <v>57</v>
      </c>
      <c r="G3129" s="12">
        <v>3</v>
      </c>
      <c r="H3129" s="13">
        <v>0.1239</v>
      </c>
      <c r="I3129" s="14">
        <v>1.1142536700000001</v>
      </c>
      <c r="J3129" s="15">
        <v>0.85</v>
      </c>
      <c r="K3129" s="16" t="s">
        <v>370</v>
      </c>
      <c r="L3129" t="str">
        <f t="shared" si="48"/>
        <v>top 10</v>
      </c>
    </row>
    <row r="3130" spans="1:12" x14ac:dyDescent="0.3">
      <c r="A3130" s="11" t="s">
        <v>226</v>
      </c>
      <c r="B3130" s="11" t="s">
        <v>292</v>
      </c>
      <c r="C3130" s="11" t="s">
        <v>311</v>
      </c>
      <c r="D3130" s="11" t="s">
        <v>6688</v>
      </c>
      <c r="E3130" s="11" t="s">
        <v>6881</v>
      </c>
      <c r="F3130" s="12">
        <v>1074</v>
      </c>
      <c r="G3130" s="12">
        <v>268</v>
      </c>
      <c r="H3130" s="13">
        <v>0.21110000000000001</v>
      </c>
      <c r="I3130" s="14">
        <v>1.0509288400000001</v>
      </c>
      <c r="J3130" s="15">
        <v>0.75</v>
      </c>
      <c r="K3130" s="16" t="s">
        <v>297</v>
      </c>
      <c r="L3130" t="str">
        <f t="shared" si="48"/>
        <v>top 10</v>
      </c>
    </row>
    <row r="3131" spans="1:12" x14ac:dyDescent="0.3">
      <c r="A3131" s="18" t="s">
        <v>6882</v>
      </c>
      <c r="B3131" s="11" t="s">
        <v>292</v>
      </c>
      <c r="C3131" s="11" t="s">
        <v>311</v>
      </c>
      <c r="D3131" s="11" t="s">
        <v>6688</v>
      </c>
      <c r="E3131" s="11" t="s">
        <v>6883</v>
      </c>
      <c r="F3131" s="12">
        <v>11</v>
      </c>
      <c r="G3131" s="12">
        <v>3</v>
      </c>
      <c r="H3131" s="13">
        <v>0.52929999999999999</v>
      </c>
      <c r="I3131" s="14">
        <v>1.1252756799999999</v>
      </c>
      <c r="J3131" s="15">
        <v>0.7</v>
      </c>
      <c r="K3131" s="16" t="s">
        <v>297</v>
      </c>
      <c r="L3131" t="str">
        <f t="shared" si="48"/>
        <v>top 10</v>
      </c>
    </row>
    <row r="3132" spans="1:12" x14ac:dyDescent="0.3">
      <c r="A3132" s="11" t="s">
        <v>6884</v>
      </c>
      <c r="B3132" s="11" t="s">
        <v>292</v>
      </c>
      <c r="C3132" s="11" t="s">
        <v>311</v>
      </c>
      <c r="D3132" s="11" t="s">
        <v>6688</v>
      </c>
      <c r="E3132" s="11" t="s">
        <v>6885</v>
      </c>
      <c r="F3132" s="12">
        <v>400</v>
      </c>
      <c r="G3132" s="12">
        <v>100</v>
      </c>
      <c r="H3132" s="13">
        <v>0.22750000000000001</v>
      </c>
      <c r="I3132" s="14">
        <v>1.44469789</v>
      </c>
      <c r="J3132" s="15">
        <v>1</v>
      </c>
      <c r="K3132" s="16" t="s">
        <v>331</v>
      </c>
      <c r="L3132" t="str">
        <f t="shared" si="48"/>
        <v>top 10</v>
      </c>
    </row>
    <row r="3133" spans="1:12" x14ac:dyDescent="0.3">
      <c r="A3133" s="11" t="s">
        <v>6886</v>
      </c>
      <c r="B3133" s="11" t="s">
        <v>292</v>
      </c>
      <c r="C3133" s="11" t="s">
        <v>311</v>
      </c>
      <c r="D3133" s="11" t="s">
        <v>6688</v>
      </c>
      <c r="E3133" s="11" t="s">
        <v>6887</v>
      </c>
      <c r="F3133" s="12">
        <v>2552</v>
      </c>
      <c r="G3133" s="12">
        <v>638</v>
      </c>
      <c r="H3133" s="13">
        <v>0.4526</v>
      </c>
      <c r="I3133" s="14">
        <v>1.68354475</v>
      </c>
      <c r="J3133" s="15">
        <v>1</v>
      </c>
      <c r="K3133" s="16" t="s">
        <v>710</v>
      </c>
      <c r="L3133" t="str">
        <f t="shared" si="48"/>
        <v>top 10</v>
      </c>
    </row>
    <row r="3134" spans="1:12" x14ac:dyDescent="0.3">
      <c r="A3134" s="11" t="s">
        <v>230</v>
      </c>
      <c r="B3134" s="11" t="s">
        <v>292</v>
      </c>
      <c r="C3134" s="11" t="s">
        <v>311</v>
      </c>
      <c r="D3134" s="11" t="s">
        <v>6688</v>
      </c>
      <c r="E3134" s="11" t="s">
        <v>6888</v>
      </c>
      <c r="F3134" s="12">
        <v>16</v>
      </c>
      <c r="G3134" s="12">
        <v>4</v>
      </c>
      <c r="H3134" s="13">
        <v>0.2351</v>
      </c>
      <c r="I3134" s="14">
        <v>0.89619963999999996</v>
      </c>
      <c r="J3134" s="15">
        <v>0.6</v>
      </c>
      <c r="K3134" s="16" t="s">
        <v>331</v>
      </c>
      <c r="L3134" t="str">
        <f t="shared" si="48"/>
        <v>top 10</v>
      </c>
    </row>
    <row r="3135" spans="1:12" x14ac:dyDescent="0.3">
      <c r="A3135" s="11" t="s">
        <v>6889</v>
      </c>
      <c r="B3135" s="11" t="s">
        <v>292</v>
      </c>
      <c r="C3135" s="11" t="s">
        <v>311</v>
      </c>
      <c r="D3135" s="11" t="s">
        <v>6688</v>
      </c>
      <c r="E3135" s="11" t="s">
        <v>6890</v>
      </c>
      <c r="F3135" s="12">
        <v>374</v>
      </c>
      <c r="G3135" s="12">
        <v>94</v>
      </c>
      <c r="H3135" s="13">
        <v>0.26600000000000001</v>
      </c>
      <c r="I3135" s="14">
        <v>0.76891991000000004</v>
      </c>
      <c r="J3135" s="15">
        <v>0.4</v>
      </c>
      <c r="K3135" s="16" t="s">
        <v>710</v>
      </c>
      <c r="L3135" t="str">
        <f t="shared" si="48"/>
        <v>top 10</v>
      </c>
    </row>
    <row r="3136" spans="1:12" x14ac:dyDescent="0.3">
      <c r="A3136" s="11" t="s">
        <v>235</v>
      </c>
      <c r="B3136" s="11" t="s">
        <v>292</v>
      </c>
      <c r="C3136" s="11" t="s">
        <v>311</v>
      </c>
      <c r="D3136" s="11" t="s">
        <v>6688</v>
      </c>
      <c r="E3136" s="11" t="s">
        <v>6891</v>
      </c>
      <c r="F3136" s="12">
        <v>19</v>
      </c>
      <c r="G3136" s="12">
        <v>5</v>
      </c>
      <c r="H3136" s="13">
        <v>0.27829999999999999</v>
      </c>
      <c r="I3136" s="14">
        <v>0.90554798000000003</v>
      </c>
      <c r="J3136" s="15">
        <v>0.65</v>
      </c>
      <c r="K3136" s="16" t="s">
        <v>331</v>
      </c>
      <c r="L3136" t="str">
        <f t="shared" si="48"/>
        <v>top 10</v>
      </c>
    </row>
    <row r="3137" spans="1:12" x14ac:dyDescent="0.3">
      <c r="A3137" s="11" t="s">
        <v>6892</v>
      </c>
      <c r="B3137" s="11" t="s">
        <v>292</v>
      </c>
      <c r="C3137" s="11" t="s">
        <v>311</v>
      </c>
      <c r="D3137" s="11" t="s">
        <v>6688</v>
      </c>
      <c r="E3137" s="11" t="s">
        <v>6893</v>
      </c>
      <c r="F3137" s="12">
        <v>974</v>
      </c>
      <c r="G3137" s="12">
        <v>146</v>
      </c>
      <c r="H3137" s="13">
        <v>0.19409999999999999</v>
      </c>
      <c r="I3137" s="14">
        <v>1.0989835400000001</v>
      </c>
      <c r="J3137" s="15">
        <v>0.85</v>
      </c>
      <c r="K3137" s="16" t="s">
        <v>331</v>
      </c>
      <c r="L3137" t="str">
        <f t="shared" si="48"/>
        <v>top 10</v>
      </c>
    </row>
    <row r="3138" spans="1:12" x14ac:dyDescent="0.3">
      <c r="A3138" s="11" t="s">
        <v>6894</v>
      </c>
      <c r="B3138" s="11" t="s">
        <v>292</v>
      </c>
      <c r="C3138" s="11" t="s">
        <v>311</v>
      </c>
      <c r="D3138" s="11" t="s">
        <v>6688</v>
      </c>
      <c r="E3138" s="11" t="s">
        <v>6895</v>
      </c>
      <c r="F3138" s="12">
        <v>25</v>
      </c>
      <c r="G3138" s="12">
        <v>6</v>
      </c>
      <c r="H3138" s="13">
        <v>0.17180000000000001</v>
      </c>
      <c r="I3138" s="14">
        <v>1.6065326600000001</v>
      </c>
      <c r="J3138" s="15">
        <v>0.9</v>
      </c>
      <c r="K3138" s="16" t="s">
        <v>297</v>
      </c>
      <c r="L3138" t="str">
        <f t="shared" si="48"/>
        <v>top 10</v>
      </c>
    </row>
    <row r="3139" spans="1:12" x14ac:dyDescent="0.3">
      <c r="A3139" s="11" t="s">
        <v>6896</v>
      </c>
      <c r="B3139" s="11" t="s">
        <v>292</v>
      </c>
      <c r="C3139" s="11" t="s">
        <v>311</v>
      </c>
      <c r="D3139" s="11" t="s">
        <v>6688</v>
      </c>
      <c r="E3139" s="11" t="s">
        <v>6897</v>
      </c>
      <c r="F3139" s="12">
        <v>702</v>
      </c>
      <c r="G3139" s="12">
        <v>175</v>
      </c>
      <c r="H3139" s="13">
        <v>0.26979999999999998</v>
      </c>
      <c r="I3139" s="14">
        <v>1.07208539</v>
      </c>
      <c r="J3139" s="15">
        <v>0.75</v>
      </c>
      <c r="K3139" s="16" t="s">
        <v>297</v>
      </c>
      <c r="L3139" t="str">
        <f t="shared" ref="L3139:L3202" si="49">IFERROR(VLOOKUP(C3139,$O$2:$P$21,2,FALSE),"none")</f>
        <v>top 10</v>
      </c>
    </row>
    <row r="3140" spans="1:12" x14ac:dyDescent="0.3">
      <c r="A3140" s="11" t="s">
        <v>6898</v>
      </c>
      <c r="B3140" s="11" t="s">
        <v>292</v>
      </c>
      <c r="C3140" s="11" t="s">
        <v>311</v>
      </c>
      <c r="D3140" s="11" t="s">
        <v>6688</v>
      </c>
      <c r="E3140" s="11" t="s">
        <v>6899</v>
      </c>
      <c r="F3140" s="12">
        <v>247</v>
      </c>
      <c r="G3140" s="12">
        <v>12</v>
      </c>
      <c r="H3140" s="13">
        <v>0.1159</v>
      </c>
      <c r="I3140" s="14">
        <v>1.2172665300000001</v>
      </c>
      <c r="J3140" s="15">
        <v>1</v>
      </c>
      <c r="K3140" s="16" t="s">
        <v>370</v>
      </c>
      <c r="L3140" t="str">
        <f t="shared" si="49"/>
        <v>top 10</v>
      </c>
    </row>
    <row r="3141" spans="1:12" x14ac:dyDescent="0.3">
      <c r="A3141" s="11" t="s">
        <v>253</v>
      </c>
      <c r="B3141" s="11" t="s">
        <v>292</v>
      </c>
      <c r="C3141" s="11" t="s">
        <v>311</v>
      </c>
      <c r="D3141" s="11" t="s">
        <v>6688</v>
      </c>
      <c r="E3141" s="11" t="s">
        <v>6900</v>
      </c>
      <c r="F3141" s="12">
        <v>9</v>
      </c>
      <c r="G3141" s="12">
        <v>2</v>
      </c>
      <c r="H3141" s="13">
        <v>0.1656</v>
      </c>
      <c r="I3141" s="14">
        <v>1.0490108199999999</v>
      </c>
      <c r="J3141" s="15">
        <v>0.75</v>
      </c>
      <c r="K3141" s="16" t="s">
        <v>297</v>
      </c>
      <c r="L3141" t="str">
        <f t="shared" si="49"/>
        <v>top 10</v>
      </c>
    </row>
    <row r="3142" spans="1:12" x14ac:dyDescent="0.3">
      <c r="A3142" s="11" t="s">
        <v>258</v>
      </c>
      <c r="B3142" s="11" t="s">
        <v>292</v>
      </c>
      <c r="C3142" s="11" t="s">
        <v>311</v>
      </c>
      <c r="D3142" s="11" t="s">
        <v>6688</v>
      </c>
      <c r="E3142" s="11" t="s">
        <v>6901</v>
      </c>
      <c r="F3142" s="12">
        <v>879</v>
      </c>
      <c r="G3142" s="12">
        <v>220</v>
      </c>
      <c r="H3142" s="13">
        <v>0.25430000000000003</v>
      </c>
      <c r="I3142" s="14">
        <v>1.2790199799999999</v>
      </c>
      <c r="J3142" s="15">
        <v>0.65</v>
      </c>
      <c r="K3142" s="16" t="s">
        <v>710</v>
      </c>
      <c r="L3142" t="str">
        <f t="shared" si="49"/>
        <v>top 10</v>
      </c>
    </row>
    <row r="3143" spans="1:12" x14ac:dyDescent="0.3">
      <c r="A3143" s="11" t="s">
        <v>6902</v>
      </c>
      <c r="B3143" s="11" t="s">
        <v>292</v>
      </c>
      <c r="C3143" s="11" t="s">
        <v>311</v>
      </c>
      <c r="D3143" s="11" t="s">
        <v>6688</v>
      </c>
      <c r="E3143" s="11" t="s">
        <v>6903</v>
      </c>
      <c r="F3143" s="12">
        <v>138</v>
      </c>
      <c r="G3143" s="12">
        <v>35</v>
      </c>
      <c r="H3143" s="13">
        <v>0.25459999999999999</v>
      </c>
      <c r="I3143" s="14">
        <v>0.46427541999999999</v>
      </c>
      <c r="J3143" s="15">
        <v>0.25</v>
      </c>
      <c r="K3143" s="16" t="s">
        <v>331</v>
      </c>
      <c r="L3143" t="str">
        <f t="shared" si="49"/>
        <v>top 10</v>
      </c>
    </row>
    <row r="3144" spans="1:12" x14ac:dyDescent="0.3">
      <c r="A3144" s="11" t="s">
        <v>6904</v>
      </c>
      <c r="B3144" s="11" t="s">
        <v>292</v>
      </c>
      <c r="C3144" s="11" t="s">
        <v>311</v>
      </c>
      <c r="D3144" s="11" t="s">
        <v>6688</v>
      </c>
      <c r="E3144" s="11" t="s">
        <v>6905</v>
      </c>
      <c r="F3144" s="12">
        <v>3970</v>
      </c>
      <c r="G3144" s="12">
        <v>992</v>
      </c>
      <c r="H3144" s="13">
        <v>0.12709999999999999</v>
      </c>
      <c r="I3144" s="14">
        <v>1.77306586</v>
      </c>
      <c r="J3144" s="15">
        <v>1.25</v>
      </c>
      <c r="K3144" s="16" t="s">
        <v>297</v>
      </c>
      <c r="L3144" t="str">
        <f t="shared" si="49"/>
        <v>top 10</v>
      </c>
    </row>
    <row r="3145" spans="1:12" x14ac:dyDescent="0.3">
      <c r="A3145" s="11" t="s">
        <v>266</v>
      </c>
      <c r="B3145" s="11" t="s">
        <v>292</v>
      </c>
      <c r="C3145" s="11" t="s">
        <v>311</v>
      </c>
      <c r="D3145" s="11" t="s">
        <v>6688</v>
      </c>
      <c r="E3145" s="11" t="s">
        <v>6906</v>
      </c>
      <c r="F3145" s="12">
        <v>494</v>
      </c>
      <c r="G3145" s="12">
        <v>124</v>
      </c>
      <c r="H3145" s="13">
        <v>0.35149999999999998</v>
      </c>
      <c r="I3145" s="14">
        <v>0.83497675000000005</v>
      </c>
      <c r="J3145" s="15">
        <v>0.4</v>
      </c>
      <c r="K3145" s="16" t="s">
        <v>297</v>
      </c>
      <c r="L3145" t="str">
        <f t="shared" si="49"/>
        <v>top 10</v>
      </c>
    </row>
    <row r="3146" spans="1:12" x14ac:dyDescent="0.3">
      <c r="A3146" s="11" t="s">
        <v>6907</v>
      </c>
      <c r="B3146" s="11" t="s">
        <v>292</v>
      </c>
      <c r="C3146" s="11" t="s">
        <v>311</v>
      </c>
      <c r="D3146" s="11" t="s">
        <v>6688</v>
      </c>
      <c r="E3146" s="11" t="s">
        <v>6908</v>
      </c>
      <c r="F3146" s="12">
        <v>535</v>
      </c>
      <c r="G3146" s="12">
        <v>134</v>
      </c>
      <c r="H3146" s="13">
        <v>0.57899999999999996</v>
      </c>
      <c r="I3146" s="14">
        <v>3.7999299400000002</v>
      </c>
      <c r="J3146" s="15">
        <v>1</v>
      </c>
      <c r="K3146" s="16" t="s">
        <v>331</v>
      </c>
      <c r="L3146" t="str">
        <f t="shared" si="49"/>
        <v>top 10</v>
      </c>
    </row>
    <row r="3147" spans="1:12" x14ac:dyDescent="0.3">
      <c r="A3147" s="11" t="s">
        <v>267</v>
      </c>
      <c r="B3147" s="11" t="s">
        <v>292</v>
      </c>
      <c r="C3147" s="11" t="s">
        <v>311</v>
      </c>
      <c r="D3147" s="11" t="s">
        <v>6688</v>
      </c>
      <c r="E3147" s="11" t="s">
        <v>6909</v>
      </c>
      <c r="F3147" s="12">
        <v>319</v>
      </c>
      <c r="G3147" s="12">
        <v>-13</v>
      </c>
      <c r="H3147" s="13">
        <v>0.61650000000000005</v>
      </c>
      <c r="I3147" s="14">
        <v>0.33627604999999999</v>
      </c>
      <c r="J3147" s="15">
        <v>0.35</v>
      </c>
      <c r="K3147" s="16" t="s">
        <v>331</v>
      </c>
      <c r="L3147" t="str">
        <f t="shared" si="49"/>
        <v>top 10</v>
      </c>
    </row>
    <row r="3148" spans="1:12" x14ac:dyDescent="0.3">
      <c r="A3148" s="11" t="s">
        <v>6910</v>
      </c>
      <c r="B3148" s="11" t="s">
        <v>292</v>
      </c>
      <c r="C3148" s="11" t="s">
        <v>311</v>
      </c>
      <c r="D3148" s="11" t="s">
        <v>6688</v>
      </c>
      <c r="E3148" s="11" t="s">
        <v>6911</v>
      </c>
      <c r="F3148" s="12">
        <v>843</v>
      </c>
      <c r="G3148" s="12">
        <v>142</v>
      </c>
      <c r="H3148" s="13">
        <v>9.1399999999999995E-2</v>
      </c>
      <c r="I3148" s="14">
        <v>2.1088661100000001</v>
      </c>
      <c r="J3148" s="15">
        <v>1.75</v>
      </c>
      <c r="K3148" s="16" t="s">
        <v>331</v>
      </c>
      <c r="L3148" t="str">
        <f t="shared" si="49"/>
        <v>top 10</v>
      </c>
    </row>
    <row r="3149" spans="1:12" x14ac:dyDescent="0.3">
      <c r="A3149" s="11" t="s">
        <v>6912</v>
      </c>
      <c r="B3149" s="11" t="s">
        <v>292</v>
      </c>
      <c r="C3149" s="11" t="s">
        <v>311</v>
      </c>
      <c r="D3149" s="11" t="s">
        <v>6688</v>
      </c>
      <c r="E3149" s="11" t="s">
        <v>6913</v>
      </c>
      <c r="F3149" s="12">
        <v>35</v>
      </c>
      <c r="G3149" s="12">
        <v>9</v>
      </c>
      <c r="H3149" s="13">
        <v>0.2681</v>
      </c>
      <c r="I3149" s="14">
        <v>1.0667203599999999</v>
      </c>
      <c r="J3149" s="15">
        <v>0.74</v>
      </c>
      <c r="K3149" s="16" t="s">
        <v>331</v>
      </c>
      <c r="L3149" t="str">
        <f t="shared" si="49"/>
        <v>top 10</v>
      </c>
    </row>
    <row r="3150" spans="1:12" x14ac:dyDescent="0.3">
      <c r="A3150" s="11" t="s">
        <v>274</v>
      </c>
      <c r="B3150" s="11" t="s">
        <v>292</v>
      </c>
      <c r="C3150" s="11" t="s">
        <v>311</v>
      </c>
      <c r="D3150" s="11" t="s">
        <v>6688</v>
      </c>
      <c r="E3150" s="11" t="s">
        <v>6914</v>
      </c>
      <c r="F3150" s="12">
        <v>3848</v>
      </c>
      <c r="G3150" s="12">
        <v>786</v>
      </c>
      <c r="H3150" s="13">
        <v>0.1852</v>
      </c>
      <c r="I3150" s="14">
        <v>1.5980715999999999</v>
      </c>
      <c r="J3150" s="15">
        <v>1.25</v>
      </c>
      <c r="K3150" s="16" t="s">
        <v>297</v>
      </c>
      <c r="L3150" t="str">
        <f t="shared" si="49"/>
        <v>top 10</v>
      </c>
    </row>
    <row r="3151" spans="1:12" x14ac:dyDescent="0.3">
      <c r="A3151" s="11" t="s">
        <v>6917</v>
      </c>
      <c r="B3151" s="11" t="s">
        <v>292</v>
      </c>
      <c r="C3151" s="11" t="s">
        <v>6915</v>
      </c>
      <c r="D3151" s="11" t="s">
        <v>6916</v>
      </c>
      <c r="E3151" s="11" t="s">
        <v>6918</v>
      </c>
      <c r="F3151" s="12">
        <v>13</v>
      </c>
      <c r="G3151" s="12">
        <v>3</v>
      </c>
      <c r="H3151" s="13">
        <v>3.9699999999999999E-2</v>
      </c>
      <c r="I3151" s="14">
        <v>2.9546049299999999</v>
      </c>
      <c r="J3151" s="15">
        <v>2.3199999999999998</v>
      </c>
      <c r="K3151" s="16" t="s">
        <v>297</v>
      </c>
      <c r="L3151" t="str">
        <f t="shared" si="49"/>
        <v>none</v>
      </c>
    </row>
    <row r="3152" spans="1:12" x14ac:dyDescent="0.3">
      <c r="A3152" s="11" t="s">
        <v>6919</v>
      </c>
      <c r="B3152" s="11" t="s">
        <v>292</v>
      </c>
      <c r="C3152" s="11" t="s">
        <v>6915</v>
      </c>
      <c r="D3152" s="11" t="s">
        <v>6916</v>
      </c>
      <c r="E3152" s="11" t="s">
        <v>6920</v>
      </c>
      <c r="F3152" s="12">
        <v>211</v>
      </c>
      <c r="G3152" s="12">
        <v>13</v>
      </c>
      <c r="H3152" s="13">
        <v>3.9399999999999998E-2</v>
      </c>
      <c r="I3152" s="14">
        <v>3.59246613</v>
      </c>
      <c r="J3152" s="15">
        <v>3.37</v>
      </c>
      <c r="K3152" s="16" t="s">
        <v>297</v>
      </c>
      <c r="L3152" t="str">
        <f t="shared" si="49"/>
        <v>none</v>
      </c>
    </row>
    <row r="3153" spans="1:12" x14ac:dyDescent="0.3">
      <c r="A3153" s="11" t="s">
        <v>6921</v>
      </c>
      <c r="B3153" s="11" t="s">
        <v>292</v>
      </c>
      <c r="C3153" s="11" t="s">
        <v>6915</v>
      </c>
      <c r="D3153" s="11" t="s">
        <v>6916</v>
      </c>
      <c r="E3153" s="11" t="s">
        <v>6922</v>
      </c>
      <c r="F3153" s="12">
        <v>83</v>
      </c>
      <c r="G3153" s="12">
        <v>19</v>
      </c>
      <c r="H3153" s="13">
        <v>7.51E-2</v>
      </c>
      <c r="I3153" s="14">
        <v>3.5577519400000002</v>
      </c>
      <c r="J3153" s="15">
        <v>2.75</v>
      </c>
      <c r="K3153" s="16" t="s">
        <v>297</v>
      </c>
      <c r="L3153" t="str">
        <f t="shared" si="49"/>
        <v>none</v>
      </c>
    </row>
    <row r="3154" spans="1:12" x14ac:dyDescent="0.3">
      <c r="A3154" s="11" t="s">
        <v>6923</v>
      </c>
      <c r="B3154" s="11" t="s">
        <v>292</v>
      </c>
      <c r="C3154" s="11" t="s">
        <v>6915</v>
      </c>
      <c r="D3154" s="11" t="s">
        <v>6916</v>
      </c>
      <c r="E3154" s="11" t="s">
        <v>6924</v>
      </c>
      <c r="F3154" s="12">
        <v>441</v>
      </c>
      <c r="G3154" s="12">
        <v>78</v>
      </c>
      <c r="H3154" s="13">
        <v>6.3E-2</v>
      </c>
      <c r="I3154" s="14">
        <v>2.4188273499999999</v>
      </c>
      <c r="J3154" s="15">
        <v>1.99</v>
      </c>
      <c r="K3154" s="16" t="s">
        <v>297</v>
      </c>
      <c r="L3154" t="str">
        <f t="shared" si="49"/>
        <v>none</v>
      </c>
    </row>
    <row r="3155" spans="1:12" x14ac:dyDescent="0.3">
      <c r="A3155" s="11" t="s">
        <v>6927</v>
      </c>
      <c r="B3155" s="11" t="s">
        <v>292</v>
      </c>
      <c r="C3155" s="11" t="s">
        <v>6925</v>
      </c>
      <c r="D3155" s="11" t="s">
        <v>6926</v>
      </c>
      <c r="E3155" s="11" t="s">
        <v>6928</v>
      </c>
      <c r="F3155" s="12">
        <v>981</v>
      </c>
      <c r="G3155" s="12">
        <v>178</v>
      </c>
      <c r="H3155" s="13">
        <v>7.3700000000000002E-2</v>
      </c>
      <c r="I3155" s="14">
        <v>3.0533467999999999</v>
      </c>
      <c r="J3155" s="15">
        <v>2.5</v>
      </c>
      <c r="K3155" s="16" t="s">
        <v>297</v>
      </c>
      <c r="L3155" t="str">
        <f t="shared" si="49"/>
        <v>none</v>
      </c>
    </row>
    <row r="3156" spans="1:12" x14ac:dyDescent="0.3">
      <c r="A3156" s="11" t="s">
        <v>6929</v>
      </c>
      <c r="B3156" s="11" t="s">
        <v>292</v>
      </c>
      <c r="C3156" s="11" t="s">
        <v>6925</v>
      </c>
      <c r="D3156" s="11" t="s">
        <v>6926</v>
      </c>
      <c r="E3156" s="11" t="s">
        <v>6930</v>
      </c>
      <c r="F3156" s="12">
        <v>933</v>
      </c>
      <c r="G3156" s="12">
        <v>143</v>
      </c>
      <c r="H3156" s="13">
        <v>7.2700000000000001E-2</v>
      </c>
      <c r="I3156" s="14">
        <v>2.9531122000000001</v>
      </c>
      <c r="J3156" s="15">
        <v>2.5</v>
      </c>
      <c r="K3156" s="16" t="s">
        <v>1835</v>
      </c>
      <c r="L3156" t="str">
        <f t="shared" si="49"/>
        <v>none</v>
      </c>
    </row>
    <row r="3157" spans="1:12" x14ac:dyDescent="0.3">
      <c r="A3157" s="11" t="s">
        <v>6931</v>
      </c>
      <c r="B3157" s="11" t="s">
        <v>292</v>
      </c>
      <c r="C3157" s="11" t="s">
        <v>6925</v>
      </c>
      <c r="D3157" s="11" t="s">
        <v>6926</v>
      </c>
      <c r="E3157" s="11" t="s">
        <v>6932</v>
      </c>
      <c r="F3157" s="12">
        <v>1284</v>
      </c>
      <c r="G3157" s="12">
        <v>242</v>
      </c>
      <c r="H3157" s="13">
        <v>6.5699999999999995E-2</v>
      </c>
      <c r="I3157" s="14">
        <v>3.07956706</v>
      </c>
      <c r="J3157" s="15">
        <v>2.5</v>
      </c>
      <c r="K3157" s="16" t="s">
        <v>297</v>
      </c>
      <c r="L3157" t="str">
        <f t="shared" si="49"/>
        <v>none</v>
      </c>
    </row>
    <row r="3158" spans="1:12" x14ac:dyDescent="0.3">
      <c r="A3158" s="11" t="s">
        <v>6933</v>
      </c>
      <c r="B3158" s="11" t="s">
        <v>292</v>
      </c>
      <c r="C3158" s="11" t="s">
        <v>6925</v>
      </c>
      <c r="D3158" s="11" t="s">
        <v>6926</v>
      </c>
      <c r="E3158" s="11" t="s">
        <v>6934</v>
      </c>
      <c r="F3158" s="12">
        <v>1270</v>
      </c>
      <c r="G3158" s="12">
        <v>197</v>
      </c>
      <c r="H3158" s="13">
        <v>6.7699999999999996E-2</v>
      </c>
      <c r="I3158" s="14">
        <v>2.9583645000000001</v>
      </c>
      <c r="J3158" s="15">
        <v>2.5</v>
      </c>
      <c r="K3158" s="16" t="s">
        <v>1835</v>
      </c>
      <c r="L3158" t="str">
        <f t="shared" si="49"/>
        <v>none</v>
      </c>
    </row>
    <row r="3159" spans="1:12" x14ac:dyDescent="0.3">
      <c r="A3159" s="11" t="s">
        <v>6935</v>
      </c>
      <c r="B3159" s="11" t="s">
        <v>292</v>
      </c>
      <c r="C3159" s="11" t="s">
        <v>6925</v>
      </c>
      <c r="D3159" s="11" t="s">
        <v>6926</v>
      </c>
      <c r="E3159" s="11" t="s">
        <v>6930</v>
      </c>
      <c r="F3159" s="12">
        <v>807</v>
      </c>
      <c r="G3159" s="12">
        <v>129</v>
      </c>
      <c r="H3159" s="13">
        <v>6.2399999999999997E-2</v>
      </c>
      <c r="I3159" s="14">
        <v>2.9738053899999999</v>
      </c>
      <c r="J3159" s="15">
        <v>2.5</v>
      </c>
      <c r="K3159" s="16" t="s">
        <v>297</v>
      </c>
      <c r="L3159" t="str">
        <f t="shared" si="49"/>
        <v>none</v>
      </c>
    </row>
    <row r="3160" spans="1:12" x14ac:dyDescent="0.3">
      <c r="A3160" s="11" t="s">
        <v>6936</v>
      </c>
      <c r="B3160" s="11" t="s">
        <v>292</v>
      </c>
      <c r="C3160" s="11" t="s">
        <v>6925</v>
      </c>
      <c r="D3160" s="11" t="s">
        <v>6926</v>
      </c>
      <c r="E3160" s="11" t="s">
        <v>6934</v>
      </c>
      <c r="F3160" s="12">
        <v>1445</v>
      </c>
      <c r="G3160" s="12">
        <v>203</v>
      </c>
      <c r="H3160" s="13">
        <v>7.8100000000000003E-2</v>
      </c>
      <c r="I3160" s="14">
        <v>2.9085911200000001</v>
      </c>
      <c r="J3160" s="15">
        <v>2.5</v>
      </c>
      <c r="K3160" s="16" t="s">
        <v>1835</v>
      </c>
      <c r="L3160" t="str">
        <f t="shared" si="49"/>
        <v>none</v>
      </c>
    </row>
    <row r="3161" spans="1:12" x14ac:dyDescent="0.3">
      <c r="A3161" s="11" t="s">
        <v>6939</v>
      </c>
      <c r="B3161" s="11" t="s">
        <v>292</v>
      </c>
      <c r="C3161" s="11" t="s">
        <v>6937</v>
      </c>
      <c r="D3161" s="11" t="s">
        <v>6938</v>
      </c>
      <c r="E3161" s="11" t="s">
        <v>6940</v>
      </c>
      <c r="F3161" s="12">
        <v>45</v>
      </c>
      <c r="G3161" s="12">
        <v>11</v>
      </c>
      <c r="H3161" s="13">
        <v>0.19980000000000001</v>
      </c>
      <c r="I3161" s="14">
        <v>1.21619429</v>
      </c>
      <c r="J3161" s="15">
        <v>0.9</v>
      </c>
      <c r="K3161" s="16" t="s">
        <v>331</v>
      </c>
      <c r="L3161" t="str">
        <f t="shared" si="49"/>
        <v>none</v>
      </c>
    </row>
    <row r="3162" spans="1:12" x14ac:dyDescent="0.3">
      <c r="A3162" s="11" t="s">
        <v>6941</v>
      </c>
      <c r="B3162" s="11" t="s">
        <v>292</v>
      </c>
      <c r="C3162" s="11" t="s">
        <v>6937</v>
      </c>
      <c r="D3162" s="11" t="s">
        <v>6938</v>
      </c>
      <c r="E3162" s="11" t="s">
        <v>6942</v>
      </c>
      <c r="F3162" s="12">
        <v>218</v>
      </c>
      <c r="G3162" s="12">
        <v>55</v>
      </c>
      <c r="H3162" s="13">
        <v>0.26800000000000002</v>
      </c>
      <c r="I3162" s="14">
        <v>1.4392189799999999</v>
      </c>
      <c r="J3162" s="15">
        <v>0.9</v>
      </c>
      <c r="K3162" s="16" t="s">
        <v>331</v>
      </c>
      <c r="L3162" t="str">
        <f t="shared" si="49"/>
        <v>none</v>
      </c>
    </row>
    <row r="3163" spans="1:12" x14ac:dyDescent="0.3">
      <c r="A3163" s="11" t="s">
        <v>6943</v>
      </c>
      <c r="B3163" s="11" t="s">
        <v>292</v>
      </c>
      <c r="C3163" s="11" t="s">
        <v>6937</v>
      </c>
      <c r="D3163" s="11" t="s">
        <v>6938</v>
      </c>
      <c r="E3163" s="11" t="s">
        <v>6944</v>
      </c>
      <c r="F3163" s="12">
        <v>218</v>
      </c>
      <c r="G3163" s="12">
        <v>54</v>
      </c>
      <c r="H3163" s="13">
        <v>0.2676</v>
      </c>
      <c r="I3163" s="14">
        <v>1.4368671200000001</v>
      </c>
      <c r="J3163" s="15">
        <v>0.9</v>
      </c>
      <c r="K3163" s="16" t="s">
        <v>331</v>
      </c>
      <c r="L3163" t="str">
        <f t="shared" si="49"/>
        <v>none</v>
      </c>
    </row>
    <row r="3164" spans="1:12" x14ac:dyDescent="0.3">
      <c r="A3164" s="11" t="s">
        <v>6945</v>
      </c>
      <c r="B3164" s="11" t="s">
        <v>292</v>
      </c>
      <c r="C3164" s="11" t="s">
        <v>6937</v>
      </c>
      <c r="D3164" s="11" t="s">
        <v>6938</v>
      </c>
      <c r="E3164" s="11" t="s">
        <v>6946</v>
      </c>
      <c r="F3164" s="12">
        <v>23</v>
      </c>
      <c r="G3164" s="12">
        <v>5</v>
      </c>
      <c r="H3164" s="13">
        <v>2.0199999999999999E-2</v>
      </c>
      <c r="I3164" s="14">
        <v>2.8112423</v>
      </c>
      <c r="J3164" s="15">
        <v>2.2000000000000002</v>
      </c>
      <c r="K3164" s="16" t="s">
        <v>331</v>
      </c>
      <c r="L3164" t="str">
        <f t="shared" si="49"/>
        <v>none</v>
      </c>
    </row>
    <row r="3165" spans="1:12" x14ac:dyDescent="0.3">
      <c r="A3165" s="11" t="s">
        <v>6947</v>
      </c>
      <c r="B3165" s="11" t="s">
        <v>292</v>
      </c>
      <c r="C3165" s="11" t="s">
        <v>6937</v>
      </c>
      <c r="D3165" s="11" t="s">
        <v>6938</v>
      </c>
      <c r="E3165" s="11" t="s">
        <v>6948</v>
      </c>
      <c r="F3165" s="12">
        <v>23</v>
      </c>
      <c r="G3165" s="12">
        <v>4</v>
      </c>
      <c r="H3165" s="13">
        <v>2.3E-2</v>
      </c>
      <c r="I3165" s="14">
        <v>2.7323965700000001</v>
      </c>
      <c r="J3165" s="15">
        <v>2.2000000000000002</v>
      </c>
      <c r="K3165" s="16" t="s">
        <v>297</v>
      </c>
      <c r="L3165" t="str">
        <f t="shared" si="49"/>
        <v>none</v>
      </c>
    </row>
    <row r="3166" spans="1:12" x14ac:dyDescent="0.3">
      <c r="A3166" s="11" t="s">
        <v>6949</v>
      </c>
      <c r="B3166" s="11" t="s">
        <v>292</v>
      </c>
      <c r="C3166" s="11" t="s">
        <v>6937</v>
      </c>
      <c r="D3166" s="11" t="s">
        <v>6938</v>
      </c>
      <c r="E3166" s="11" t="s">
        <v>6950</v>
      </c>
      <c r="F3166" s="12">
        <v>237</v>
      </c>
      <c r="G3166" s="12">
        <v>59</v>
      </c>
      <c r="H3166" s="13">
        <v>0.25309999999999999</v>
      </c>
      <c r="I3166" s="14">
        <v>1.42267466</v>
      </c>
      <c r="J3166" s="15">
        <v>0.9</v>
      </c>
      <c r="K3166" s="16" t="s">
        <v>331</v>
      </c>
      <c r="L3166" t="str">
        <f t="shared" si="49"/>
        <v>none</v>
      </c>
    </row>
    <row r="3167" spans="1:12" x14ac:dyDescent="0.3">
      <c r="A3167" s="11" t="s">
        <v>6951</v>
      </c>
      <c r="B3167" s="11" t="s">
        <v>292</v>
      </c>
      <c r="C3167" s="11" t="s">
        <v>6937</v>
      </c>
      <c r="D3167" s="11" t="s">
        <v>6938</v>
      </c>
      <c r="E3167" s="11" t="s">
        <v>6952</v>
      </c>
      <c r="F3167" s="12">
        <v>23</v>
      </c>
      <c r="G3167" s="12">
        <v>4</v>
      </c>
      <c r="H3167" s="13">
        <v>2.3199999999999998E-2</v>
      </c>
      <c r="I3167" s="14">
        <v>2.7155252299999999</v>
      </c>
      <c r="J3167" s="15">
        <v>2.2000000000000002</v>
      </c>
      <c r="K3167" s="16" t="s">
        <v>331</v>
      </c>
      <c r="L3167" t="str">
        <f t="shared" si="49"/>
        <v>none</v>
      </c>
    </row>
    <row r="3168" spans="1:12" x14ac:dyDescent="0.3">
      <c r="A3168" s="11" t="s">
        <v>6955</v>
      </c>
      <c r="B3168" s="11" t="s">
        <v>292</v>
      </c>
      <c r="C3168" s="11" t="s">
        <v>6953</v>
      </c>
      <c r="D3168" s="11" t="s">
        <v>6954</v>
      </c>
      <c r="E3168" s="11" t="s">
        <v>6956</v>
      </c>
      <c r="F3168" s="12">
        <v>269</v>
      </c>
      <c r="G3168" s="12">
        <v>67</v>
      </c>
      <c r="H3168" s="13">
        <v>0.18279999999999999</v>
      </c>
      <c r="I3168" s="14">
        <v>2.7837780200000002</v>
      </c>
      <c r="J3168" s="15">
        <v>2</v>
      </c>
      <c r="K3168" s="16" t="s">
        <v>331</v>
      </c>
      <c r="L3168" t="str">
        <f t="shared" si="49"/>
        <v>none</v>
      </c>
    </row>
    <row r="3169" spans="1:12" x14ac:dyDescent="0.3">
      <c r="A3169" s="11" t="s">
        <v>6957</v>
      </c>
      <c r="B3169" s="11" t="s">
        <v>292</v>
      </c>
      <c r="C3169" s="11" t="s">
        <v>6953</v>
      </c>
      <c r="D3169" s="11" t="s">
        <v>6954</v>
      </c>
      <c r="E3169" s="11" t="s">
        <v>6958</v>
      </c>
      <c r="F3169" s="12">
        <v>138</v>
      </c>
      <c r="G3169" s="12">
        <v>33</v>
      </c>
      <c r="H3169" s="13">
        <v>0.27789999999999998</v>
      </c>
      <c r="I3169" s="14">
        <v>1.3428070599999999</v>
      </c>
      <c r="J3169" s="15">
        <v>1</v>
      </c>
      <c r="K3169" s="16" t="s">
        <v>331</v>
      </c>
      <c r="L3169" t="str">
        <f t="shared" si="49"/>
        <v>none</v>
      </c>
    </row>
    <row r="3170" spans="1:12" x14ac:dyDescent="0.3">
      <c r="A3170" s="18" t="s">
        <v>6959</v>
      </c>
      <c r="B3170" s="11" t="s">
        <v>292</v>
      </c>
      <c r="C3170" s="11" t="s">
        <v>6953</v>
      </c>
      <c r="D3170" s="11" t="s">
        <v>6954</v>
      </c>
      <c r="E3170" s="11" t="s">
        <v>6960</v>
      </c>
      <c r="F3170" s="12">
        <v>696</v>
      </c>
      <c r="G3170" s="12">
        <v>174</v>
      </c>
      <c r="H3170" s="13">
        <v>0.37219999999999998</v>
      </c>
      <c r="I3170" s="14">
        <v>1.46471774</v>
      </c>
      <c r="J3170" s="15">
        <v>1.25</v>
      </c>
      <c r="K3170" s="16" t="s">
        <v>331</v>
      </c>
      <c r="L3170" t="str">
        <f t="shared" si="49"/>
        <v>none</v>
      </c>
    </row>
    <row r="3171" spans="1:12" x14ac:dyDescent="0.3">
      <c r="A3171" s="11" t="s">
        <v>6961</v>
      </c>
      <c r="B3171" s="11" t="s">
        <v>292</v>
      </c>
      <c r="C3171" s="11" t="s">
        <v>6953</v>
      </c>
      <c r="D3171" s="11" t="s">
        <v>6954</v>
      </c>
      <c r="E3171" s="11" t="s">
        <v>6962</v>
      </c>
      <c r="F3171" s="12">
        <v>789</v>
      </c>
      <c r="G3171" s="12">
        <v>197</v>
      </c>
      <c r="H3171" s="13">
        <v>0.38369999999999999</v>
      </c>
      <c r="I3171" s="14">
        <v>1.53309549</v>
      </c>
      <c r="J3171" s="15">
        <v>1.5</v>
      </c>
      <c r="K3171" s="16" t="s">
        <v>331</v>
      </c>
      <c r="L3171" t="str">
        <f t="shared" si="49"/>
        <v>none</v>
      </c>
    </row>
    <row r="3172" spans="1:12" x14ac:dyDescent="0.3">
      <c r="A3172" s="11" t="s">
        <v>6963</v>
      </c>
      <c r="B3172" s="11" t="s">
        <v>292</v>
      </c>
      <c r="C3172" s="11" t="s">
        <v>6953</v>
      </c>
      <c r="D3172" s="11" t="s">
        <v>6954</v>
      </c>
      <c r="E3172" s="11" t="s">
        <v>6964</v>
      </c>
      <c r="F3172" s="12">
        <v>349</v>
      </c>
      <c r="G3172" s="12">
        <v>87</v>
      </c>
      <c r="H3172" s="13">
        <v>0.38550000000000001</v>
      </c>
      <c r="I3172" s="14">
        <v>1.55267377</v>
      </c>
      <c r="J3172" s="15">
        <v>1</v>
      </c>
      <c r="K3172" s="16" t="s">
        <v>331</v>
      </c>
      <c r="L3172" t="str">
        <f t="shared" si="49"/>
        <v>none</v>
      </c>
    </row>
    <row r="3173" spans="1:12" x14ac:dyDescent="0.3">
      <c r="A3173" s="11" t="s">
        <v>6965</v>
      </c>
      <c r="B3173" s="11" t="s">
        <v>292</v>
      </c>
      <c r="C3173" s="11" t="s">
        <v>6953</v>
      </c>
      <c r="D3173" s="11" t="s">
        <v>6954</v>
      </c>
      <c r="E3173" s="11" t="s">
        <v>6966</v>
      </c>
      <c r="F3173" s="12">
        <v>305</v>
      </c>
      <c r="G3173" s="12">
        <v>76</v>
      </c>
      <c r="H3173" s="13">
        <v>0.37259999999999999</v>
      </c>
      <c r="I3173" s="14">
        <v>1.4941859</v>
      </c>
      <c r="J3173" s="15">
        <v>1</v>
      </c>
      <c r="K3173" s="16" t="s">
        <v>331</v>
      </c>
      <c r="L3173" t="str">
        <f t="shared" si="49"/>
        <v>none</v>
      </c>
    </row>
    <row r="3174" spans="1:12" x14ac:dyDescent="0.3">
      <c r="A3174" s="11" t="s">
        <v>6967</v>
      </c>
      <c r="B3174" s="11" t="s">
        <v>292</v>
      </c>
      <c r="C3174" s="11" t="s">
        <v>6953</v>
      </c>
      <c r="D3174" s="11" t="s">
        <v>6954</v>
      </c>
      <c r="E3174" s="11" t="s">
        <v>6968</v>
      </c>
      <c r="F3174" s="12">
        <v>270</v>
      </c>
      <c r="G3174" s="12">
        <v>67</v>
      </c>
      <c r="H3174" s="13">
        <v>0.27729999999999999</v>
      </c>
      <c r="I3174" s="14">
        <v>2.7749316400000001</v>
      </c>
      <c r="J3174" s="15">
        <v>2</v>
      </c>
      <c r="K3174" s="16" t="s">
        <v>297</v>
      </c>
      <c r="L3174" t="str">
        <f t="shared" si="49"/>
        <v>none</v>
      </c>
    </row>
    <row r="3175" spans="1:12" x14ac:dyDescent="0.3">
      <c r="A3175" s="11" t="s">
        <v>6969</v>
      </c>
      <c r="B3175" s="11" t="s">
        <v>292</v>
      </c>
      <c r="C3175" s="11" t="s">
        <v>6953</v>
      </c>
      <c r="D3175" s="11" t="s">
        <v>6954</v>
      </c>
      <c r="E3175" s="11" t="s">
        <v>6970</v>
      </c>
      <c r="F3175" s="12">
        <v>100</v>
      </c>
      <c r="G3175" s="12">
        <v>23</v>
      </c>
      <c r="H3175" s="13">
        <v>0.1258</v>
      </c>
      <c r="I3175" s="14">
        <v>2.6150840199999998</v>
      </c>
      <c r="J3175" s="15">
        <v>1.6</v>
      </c>
      <c r="K3175" s="16" t="s">
        <v>297</v>
      </c>
      <c r="L3175" t="str">
        <f t="shared" si="49"/>
        <v>none</v>
      </c>
    </row>
    <row r="3176" spans="1:12" x14ac:dyDescent="0.3">
      <c r="A3176" s="11" t="s">
        <v>6971</v>
      </c>
      <c r="B3176" s="11" t="s">
        <v>292</v>
      </c>
      <c r="C3176" s="11" t="s">
        <v>6953</v>
      </c>
      <c r="D3176" s="11" t="s">
        <v>6954</v>
      </c>
      <c r="E3176" s="11" t="s">
        <v>6972</v>
      </c>
      <c r="F3176" s="12">
        <v>715</v>
      </c>
      <c r="G3176" s="12">
        <v>179</v>
      </c>
      <c r="H3176" s="13">
        <v>0.22489999999999999</v>
      </c>
      <c r="I3176" s="14">
        <v>3.56092604</v>
      </c>
      <c r="J3176" s="15">
        <v>2.5</v>
      </c>
      <c r="K3176" s="16" t="s">
        <v>331</v>
      </c>
      <c r="L3176" t="str">
        <f t="shared" si="49"/>
        <v>none</v>
      </c>
    </row>
    <row r="3177" spans="1:12" x14ac:dyDescent="0.3">
      <c r="A3177" s="11" t="s">
        <v>6973</v>
      </c>
      <c r="B3177" s="11" t="s">
        <v>292</v>
      </c>
      <c r="C3177" s="11" t="s">
        <v>6953</v>
      </c>
      <c r="D3177" s="11" t="s">
        <v>6954</v>
      </c>
      <c r="E3177" s="11" t="s">
        <v>6974</v>
      </c>
      <c r="F3177" s="12">
        <v>72</v>
      </c>
      <c r="G3177" s="12">
        <v>18</v>
      </c>
      <c r="H3177" s="13">
        <v>0.2298</v>
      </c>
      <c r="I3177" s="14">
        <v>1.5025021199999999</v>
      </c>
      <c r="J3177" s="15">
        <v>1</v>
      </c>
      <c r="K3177" s="16" t="s">
        <v>297</v>
      </c>
      <c r="L3177" t="str">
        <f t="shared" si="49"/>
        <v>none</v>
      </c>
    </row>
    <row r="3178" spans="1:12" x14ac:dyDescent="0.3">
      <c r="A3178" s="11" t="s">
        <v>6975</v>
      </c>
      <c r="B3178" s="11" t="s">
        <v>292</v>
      </c>
      <c r="C3178" s="11" t="s">
        <v>6953</v>
      </c>
      <c r="D3178" s="11" t="s">
        <v>6954</v>
      </c>
      <c r="E3178" s="11" t="s">
        <v>6976</v>
      </c>
      <c r="F3178" s="12">
        <v>54</v>
      </c>
      <c r="G3178" s="12">
        <v>13</v>
      </c>
      <c r="H3178" s="13">
        <v>9.4100000000000003E-2</v>
      </c>
      <c r="I3178" s="14">
        <v>3.3699020000000002</v>
      </c>
      <c r="J3178" s="15">
        <v>2.25</v>
      </c>
      <c r="K3178" s="16" t="s">
        <v>297</v>
      </c>
      <c r="L3178" t="str">
        <f t="shared" si="49"/>
        <v>none</v>
      </c>
    </row>
    <row r="3179" spans="1:12" x14ac:dyDescent="0.3">
      <c r="A3179" s="11" t="s">
        <v>6977</v>
      </c>
      <c r="B3179" s="11" t="s">
        <v>292</v>
      </c>
      <c r="C3179" s="11" t="s">
        <v>6953</v>
      </c>
      <c r="D3179" s="11" t="s">
        <v>6954</v>
      </c>
      <c r="E3179" s="11" t="s">
        <v>6978</v>
      </c>
      <c r="F3179" s="12">
        <v>358</v>
      </c>
      <c r="G3179" s="12">
        <v>89</v>
      </c>
      <c r="H3179" s="13">
        <v>0.37519999999999998</v>
      </c>
      <c r="I3179" s="14">
        <v>2.1914340499999998</v>
      </c>
      <c r="J3179" s="15">
        <v>1.5</v>
      </c>
      <c r="K3179" s="16" t="s">
        <v>331</v>
      </c>
      <c r="L3179" t="str">
        <f t="shared" si="49"/>
        <v>none</v>
      </c>
    </row>
    <row r="3180" spans="1:12" x14ac:dyDescent="0.3">
      <c r="A3180" s="18" t="s">
        <v>6981</v>
      </c>
      <c r="B3180" s="11" t="s">
        <v>292</v>
      </c>
      <c r="C3180" s="11" t="s">
        <v>6979</v>
      </c>
      <c r="D3180" s="11" t="s">
        <v>6980</v>
      </c>
      <c r="E3180" s="11" t="s">
        <v>6982</v>
      </c>
      <c r="F3180" s="12">
        <v>154</v>
      </c>
      <c r="G3180" s="12">
        <v>35</v>
      </c>
      <c r="H3180" s="13">
        <v>0.11990000000000001</v>
      </c>
      <c r="I3180" s="14">
        <v>1.68330475</v>
      </c>
      <c r="J3180" s="15">
        <v>1.3</v>
      </c>
      <c r="K3180" s="16" t="s">
        <v>297</v>
      </c>
      <c r="L3180" t="str">
        <f t="shared" si="49"/>
        <v>none</v>
      </c>
    </row>
    <row r="3181" spans="1:12" x14ac:dyDescent="0.3">
      <c r="A3181" s="11" t="s">
        <v>6983</v>
      </c>
      <c r="B3181" s="11" t="s">
        <v>292</v>
      </c>
      <c r="C3181" s="11" t="s">
        <v>6979</v>
      </c>
      <c r="D3181" s="11" t="s">
        <v>6980</v>
      </c>
      <c r="E3181" s="11" t="s">
        <v>6984</v>
      </c>
      <c r="F3181" s="12">
        <v>80</v>
      </c>
      <c r="G3181" s="12">
        <v>8</v>
      </c>
      <c r="H3181" s="13">
        <v>5.21E-2</v>
      </c>
      <c r="I3181" s="14">
        <v>0.94538880000000003</v>
      </c>
      <c r="J3181" s="15">
        <v>0.85</v>
      </c>
      <c r="K3181" s="16" t="s">
        <v>331</v>
      </c>
      <c r="L3181" t="str">
        <f t="shared" si="49"/>
        <v>none</v>
      </c>
    </row>
    <row r="3182" spans="1:12" x14ac:dyDescent="0.3">
      <c r="A3182" s="11" t="s">
        <v>6985</v>
      </c>
      <c r="B3182" s="11" t="s">
        <v>292</v>
      </c>
      <c r="C3182" s="11" t="s">
        <v>6979</v>
      </c>
      <c r="D3182" s="11" t="s">
        <v>6980</v>
      </c>
      <c r="E3182" s="11" t="s">
        <v>6986</v>
      </c>
      <c r="F3182" s="12">
        <v>51</v>
      </c>
      <c r="G3182" s="12">
        <v>12</v>
      </c>
      <c r="H3182" s="13">
        <v>5.2400000000000002E-2</v>
      </c>
      <c r="I3182" s="14">
        <v>1.8176866599999999</v>
      </c>
      <c r="J3182" s="15">
        <v>1.4</v>
      </c>
      <c r="K3182" s="16" t="s">
        <v>297</v>
      </c>
      <c r="L3182" t="str">
        <f t="shared" si="49"/>
        <v>none</v>
      </c>
    </row>
    <row r="3183" spans="1:12" x14ac:dyDescent="0.3">
      <c r="A3183" s="11" t="s">
        <v>6987</v>
      </c>
      <c r="B3183" s="11" t="s">
        <v>292</v>
      </c>
      <c r="C3183" s="11" t="s">
        <v>6979</v>
      </c>
      <c r="D3183" s="11" t="s">
        <v>6980</v>
      </c>
      <c r="E3183" s="11" t="s">
        <v>5260</v>
      </c>
      <c r="F3183" s="12">
        <v>245</v>
      </c>
      <c r="G3183" s="12">
        <v>37</v>
      </c>
      <c r="H3183" s="13">
        <v>8.6699999999999999E-2</v>
      </c>
      <c r="I3183" s="14">
        <v>0.85838524000000005</v>
      </c>
      <c r="J3183" s="15">
        <v>0.65</v>
      </c>
      <c r="K3183" s="16" t="s">
        <v>331</v>
      </c>
      <c r="L3183" t="str">
        <f t="shared" si="49"/>
        <v>none</v>
      </c>
    </row>
    <row r="3184" spans="1:12" x14ac:dyDescent="0.3">
      <c r="A3184" s="11" t="s">
        <v>6988</v>
      </c>
      <c r="B3184" s="11" t="s">
        <v>292</v>
      </c>
      <c r="C3184" s="11" t="s">
        <v>6979</v>
      </c>
      <c r="D3184" s="11" t="s">
        <v>6980</v>
      </c>
      <c r="E3184" s="11" t="s">
        <v>6989</v>
      </c>
      <c r="F3184" s="12">
        <v>13</v>
      </c>
      <c r="G3184" s="12">
        <v>2</v>
      </c>
      <c r="H3184" s="13">
        <v>8.1199999999999994E-2</v>
      </c>
      <c r="I3184" s="14">
        <v>1.53571612</v>
      </c>
      <c r="J3184" s="15">
        <v>1.25</v>
      </c>
      <c r="K3184" s="16" t="s">
        <v>297</v>
      </c>
      <c r="L3184" t="str">
        <f t="shared" si="49"/>
        <v>none</v>
      </c>
    </row>
    <row r="3185" spans="1:12" x14ac:dyDescent="0.3">
      <c r="A3185" s="11" t="s">
        <v>6990</v>
      </c>
      <c r="B3185" s="11" t="s">
        <v>292</v>
      </c>
      <c r="C3185" s="11" t="s">
        <v>6979</v>
      </c>
      <c r="D3185" s="11" t="s">
        <v>6980</v>
      </c>
      <c r="E3185" s="11" t="s">
        <v>6991</v>
      </c>
      <c r="F3185" s="12">
        <v>21</v>
      </c>
      <c r="G3185" s="12">
        <v>5</v>
      </c>
      <c r="H3185" s="13">
        <v>0.15240000000000001</v>
      </c>
      <c r="I3185" s="14">
        <v>1.95325444</v>
      </c>
      <c r="J3185" s="15">
        <v>1.5</v>
      </c>
      <c r="K3185" s="16" t="s">
        <v>297</v>
      </c>
      <c r="L3185" t="str">
        <f t="shared" si="49"/>
        <v>none</v>
      </c>
    </row>
    <row r="3186" spans="1:12" x14ac:dyDescent="0.3">
      <c r="A3186" s="11" t="s">
        <v>6992</v>
      </c>
      <c r="B3186" s="11" t="s">
        <v>292</v>
      </c>
      <c r="C3186" s="11" t="s">
        <v>6979</v>
      </c>
      <c r="D3186" s="11" t="s">
        <v>6980</v>
      </c>
      <c r="E3186" s="11" t="s">
        <v>6993</v>
      </c>
      <c r="F3186" s="12">
        <v>7</v>
      </c>
      <c r="G3186" s="12">
        <v>2</v>
      </c>
      <c r="H3186" s="13">
        <v>5.7500000000000002E-2</v>
      </c>
      <c r="I3186" s="14">
        <v>0.84009469000000003</v>
      </c>
      <c r="J3186" s="15">
        <v>0.65</v>
      </c>
      <c r="K3186" s="16" t="s">
        <v>297</v>
      </c>
      <c r="L3186" t="str">
        <f t="shared" si="49"/>
        <v>none</v>
      </c>
    </row>
    <row r="3187" spans="1:12" x14ac:dyDescent="0.3">
      <c r="A3187" s="11" t="s">
        <v>6994</v>
      </c>
      <c r="B3187" s="11" t="s">
        <v>292</v>
      </c>
      <c r="C3187" s="11" t="s">
        <v>6979</v>
      </c>
      <c r="D3187" s="11" t="s">
        <v>6980</v>
      </c>
      <c r="E3187" s="11" t="s">
        <v>6995</v>
      </c>
      <c r="F3187" s="12">
        <v>21</v>
      </c>
      <c r="G3187" s="12">
        <v>3</v>
      </c>
      <c r="H3187" s="13">
        <v>4.87E-2</v>
      </c>
      <c r="I3187" s="14">
        <v>1.5492602099999999</v>
      </c>
      <c r="J3187" s="15">
        <v>1.25</v>
      </c>
      <c r="K3187" s="16" t="s">
        <v>331</v>
      </c>
      <c r="L3187" t="str">
        <f t="shared" si="49"/>
        <v>none</v>
      </c>
    </row>
    <row r="3188" spans="1:12" x14ac:dyDescent="0.3">
      <c r="A3188" s="11" t="s">
        <v>6996</v>
      </c>
      <c r="B3188" s="11" t="s">
        <v>292</v>
      </c>
      <c r="C3188" s="11" t="s">
        <v>6979</v>
      </c>
      <c r="D3188" s="11" t="s">
        <v>6980</v>
      </c>
      <c r="E3188" s="11" t="s">
        <v>6997</v>
      </c>
      <c r="F3188" s="12">
        <v>179</v>
      </c>
      <c r="G3188" s="12">
        <v>45</v>
      </c>
      <c r="H3188" s="13">
        <v>0.1037</v>
      </c>
      <c r="I3188" s="14">
        <v>1.85307852</v>
      </c>
      <c r="J3188" s="15">
        <v>1.3</v>
      </c>
      <c r="K3188" s="16" t="s">
        <v>297</v>
      </c>
      <c r="L3188" t="str">
        <f t="shared" si="49"/>
        <v>none</v>
      </c>
    </row>
    <row r="3189" spans="1:12" x14ac:dyDescent="0.3">
      <c r="A3189" s="11" t="s">
        <v>6998</v>
      </c>
      <c r="B3189" s="11" t="s">
        <v>292</v>
      </c>
      <c r="C3189" s="11" t="s">
        <v>6979</v>
      </c>
      <c r="D3189" s="11" t="s">
        <v>6980</v>
      </c>
      <c r="E3189" s="11" t="s">
        <v>6999</v>
      </c>
      <c r="F3189" s="12">
        <v>301</v>
      </c>
      <c r="G3189" s="12">
        <v>45</v>
      </c>
      <c r="H3189" s="13">
        <v>3.85E-2</v>
      </c>
      <c r="I3189" s="14">
        <v>1.48233006</v>
      </c>
      <c r="J3189" s="15">
        <v>1.25</v>
      </c>
      <c r="K3189" s="16" t="s">
        <v>331</v>
      </c>
      <c r="L3189" t="str">
        <f t="shared" si="49"/>
        <v>none</v>
      </c>
    </row>
    <row r="3190" spans="1:12" x14ac:dyDescent="0.3">
      <c r="A3190" s="11" t="s">
        <v>7000</v>
      </c>
      <c r="B3190" s="11" t="s">
        <v>292</v>
      </c>
      <c r="C3190" s="11" t="s">
        <v>6979</v>
      </c>
      <c r="D3190" s="11" t="s">
        <v>6980</v>
      </c>
      <c r="E3190" s="11" t="s">
        <v>7001</v>
      </c>
      <c r="F3190" s="12">
        <v>22</v>
      </c>
      <c r="G3190" s="12">
        <v>5</v>
      </c>
      <c r="H3190" s="13">
        <v>5.67E-2</v>
      </c>
      <c r="I3190" s="14">
        <v>2.1549123200000002</v>
      </c>
      <c r="J3190" s="15">
        <v>1.7</v>
      </c>
      <c r="K3190" s="16" t="s">
        <v>297</v>
      </c>
      <c r="L3190" t="str">
        <f t="shared" si="49"/>
        <v>none</v>
      </c>
    </row>
    <row r="3191" spans="1:12" x14ac:dyDescent="0.3">
      <c r="A3191" s="11" t="s">
        <v>7002</v>
      </c>
      <c r="B3191" s="11" t="s">
        <v>292</v>
      </c>
      <c r="C3191" s="11" t="s">
        <v>6979</v>
      </c>
      <c r="D3191" s="11" t="s">
        <v>6980</v>
      </c>
      <c r="E3191" s="11" t="s">
        <v>7003</v>
      </c>
      <c r="F3191" s="12">
        <v>248</v>
      </c>
      <c r="G3191" s="12">
        <v>37</v>
      </c>
      <c r="H3191" s="13">
        <v>9.1999999999999998E-2</v>
      </c>
      <c r="I3191" s="14">
        <v>0.84668259000000001</v>
      </c>
      <c r="J3191" s="15">
        <v>0.65</v>
      </c>
      <c r="K3191" s="16" t="s">
        <v>331</v>
      </c>
      <c r="L3191" t="str">
        <f t="shared" si="49"/>
        <v>none</v>
      </c>
    </row>
    <row r="3192" spans="1:12" x14ac:dyDescent="0.3">
      <c r="A3192" s="11" t="s">
        <v>7004</v>
      </c>
      <c r="B3192" s="11" t="s">
        <v>292</v>
      </c>
      <c r="C3192" s="11" t="s">
        <v>6979</v>
      </c>
      <c r="D3192" s="11" t="s">
        <v>6980</v>
      </c>
      <c r="E3192" s="11" t="s">
        <v>7005</v>
      </c>
      <c r="F3192" s="12">
        <v>15</v>
      </c>
      <c r="G3192" s="12">
        <v>4</v>
      </c>
      <c r="H3192" s="13">
        <v>5.1999999999999998E-2</v>
      </c>
      <c r="I3192" s="14">
        <v>0.90187324000000002</v>
      </c>
      <c r="J3192" s="15">
        <v>0.65</v>
      </c>
      <c r="K3192" s="16" t="s">
        <v>297</v>
      </c>
      <c r="L3192" t="str">
        <f t="shared" si="49"/>
        <v>none</v>
      </c>
    </row>
    <row r="3193" spans="1:12" x14ac:dyDescent="0.3">
      <c r="A3193" s="18" t="s">
        <v>7006</v>
      </c>
      <c r="B3193" s="11" t="s">
        <v>292</v>
      </c>
      <c r="C3193" s="11" t="s">
        <v>6979</v>
      </c>
      <c r="D3193" s="11" t="s">
        <v>6980</v>
      </c>
      <c r="E3193" s="11" t="s">
        <v>5346</v>
      </c>
      <c r="F3193" s="12">
        <v>68</v>
      </c>
      <c r="G3193" s="12">
        <v>17</v>
      </c>
      <c r="H3193" s="13">
        <v>5.16E-2</v>
      </c>
      <c r="I3193" s="14">
        <v>0.73662417000000002</v>
      </c>
      <c r="J3193" s="15">
        <v>0.5</v>
      </c>
      <c r="K3193" s="16" t="s">
        <v>297</v>
      </c>
      <c r="L3193" t="str">
        <f t="shared" si="49"/>
        <v>none</v>
      </c>
    </row>
    <row r="3194" spans="1:12" x14ac:dyDescent="0.3">
      <c r="A3194" s="18" t="s">
        <v>7007</v>
      </c>
      <c r="B3194" s="11" t="s">
        <v>292</v>
      </c>
      <c r="C3194" s="11" t="s">
        <v>6979</v>
      </c>
      <c r="D3194" s="11" t="s">
        <v>6980</v>
      </c>
      <c r="E3194" s="11" t="s">
        <v>7008</v>
      </c>
      <c r="F3194" s="12">
        <v>16</v>
      </c>
      <c r="G3194" s="12">
        <v>2</v>
      </c>
      <c r="H3194" s="13">
        <v>3.8199999999999998E-2</v>
      </c>
      <c r="I3194" s="14">
        <v>0.83172805000000005</v>
      </c>
      <c r="J3194" s="15">
        <v>0.65</v>
      </c>
      <c r="K3194" s="16" t="s">
        <v>331</v>
      </c>
      <c r="L3194" t="str">
        <f t="shared" si="49"/>
        <v>none</v>
      </c>
    </row>
    <row r="3195" spans="1:12" x14ac:dyDescent="0.3">
      <c r="A3195" s="11" t="s">
        <v>7009</v>
      </c>
      <c r="B3195" s="11" t="s">
        <v>292</v>
      </c>
      <c r="C3195" s="11" t="s">
        <v>6979</v>
      </c>
      <c r="D3195" s="11" t="s">
        <v>6980</v>
      </c>
      <c r="E3195" s="11" t="s">
        <v>5344</v>
      </c>
      <c r="F3195" s="12">
        <v>48</v>
      </c>
      <c r="G3195" s="12">
        <v>12</v>
      </c>
      <c r="H3195" s="13">
        <v>4.8300000000000003E-2</v>
      </c>
      <c r="I3195" s="14">
        <v>0.70800088000000005</v>
      </c>
      <c r="J3195" s="15">
        <v>0.5</v>
      </c>
      <c r="K3195" s="16" t="s">
        <v>297</v>
      </c>
      <c r="L3195" t="str">
        <f t="shared" si="49"/>
        <v>none</v>
      </c>
    </row>
    <row r="3196" spans="1:12" x14ac:dyDescent="0.3">
      <c r="A3196" s="11" t="s">
        <v>7010</v>
      </c>
      <c r="B3196" s="11" t="s">
        <v>292</v>
      </c>
      <c r="C3196" s="11" t="s">
        <v>6979</v>
      </c>
      <c r="D3196" s="11" t="s">
        <v>6980</v>
      </c>
      <c r="E3196" s="11" t="s">
        <v>7011</v>
      </c>
      <c r="F3196" s="12">
        <v>170</v>
      </c>
      <c r="G3196" s="12">
        <v>40</v>
      </c>
      <c r="H3196" s="13">
        <v>8.7400000000000005E-2</v>
      </c>
      <c r="I3196" s="14">
        <v>0.78151515000000005</v>
      </c>
      <c r="J3196" s="15">
        <v>0.6</v>
      </c>
      <c r="K3196" s="16" t="s">
        <v>297</v>
      </c>
      <c r="L3196" t="str">
        <f t="shared" si="49"/>
        <v>none</v>
      </c>
    </row>
    <row r="3197" spans="1:12" x14ac:dyDescent="0.3">
      <c r="A3197" s="11" t="s">
        <v>7012</v>
      </c>
      <c r="B3197" s="11" t="s">
        <v>292</v>
      </c>
      <c r="C3197" s="11" t="s">
        <v>6979</v>
      </c>
      <c r="D3197" s="11" t="s">
        <v>6980</v>
      </c>
      <c r="E3197" s="11" t="s">
        <v>7013</v>
      </c>
      <c r="F3197" s="12">
        <v>32</v>
      </c>
      <c r="G3197" s="12">
        <v>6</v>
      </c>
      <c r="H3197" s="13">
        <v>3.6200000000000003E-2</v>
      </c>
      <c r="I3197" s="14">
        <v>4.5696903999999998</v>
      </c>
      <c r="J3197" s="15">
        <v>3.85</v>
      </c>
      <c r="K3197" s="16" t="s">
        <v>331</v>
      </c>
      <c r="L3197" t="str">
        <f t="shared" si="49"/>
        <v>none</v>
      </c>
    </row>
    <row r="3198" spans="1:12" x14ac:dyDescent="0.3">
      <c r="A3198" s="11" t="s">
        <v>7014</v>
      </c>
      <c r="B3198" s="11" t="s">
        <v>292</v>
      </c>
      <c r="C3198" s="11" t="s">
        <v>6979</v>
      </c>
      <c r="D3198" s="11" t="s">
        <v>6980</v>
      </c>
      <c r="E3198" s="11" t="s">
        <v>7015</v>
      </c>
      <c r="F3198" s="12">
        <v>184</v>
      </c>
      <c r="G3198" s="12">
        <v>39</v>
      </c>
      <c r="H3198" s="13">
        <v>0.12130000000000001</v>
      </c>
      <c r="I3198" s="14">
        <v>2.6721062999999998</v>
      </c>
      <c r="J3198" s="15">
        <v>2.1</v>
      </c>
      <c r="K3198" s="16" t="s">
        <v>297</v>
      </c>
      <c r="L3198" t="str">
        <f t="shared" si="49"/>
        <v>none</v>
      </c>
    </row>
    <row r="3199" spans="1:12" x14ac:dyDescent="0.3">
      <c r="A3199" s="11" t="s">
        <v>7016</v>
      </c>
      <c r="B3199" s="11" t="s">
        <v>292</v>
      </c>
      <c r="C3199" s="11" t="s">
        <v>6979</v>
      </c>
      <c r="D3199" s="11" t="s">
        <v>6980</v>
      </c>
      <c r="E3199" s="11" t="s">
        <v>7017</v>
      </c>
      <c r="F3199" s="12">
        <v>27</v>
      </c>
      <c r="G3199" s="12">
        <v>7</v>
      </c>
      <c r="H3199" s="13">
        <v>4.8300000000000003E-2</v>
      </c>
      <c r="I3199" s="14">
        <v>1.3734987400000001</v>
      </c>
      <c r="J3199" s="15">
        <v>1</v>
      </c>
      <c r="K3199" s="16" t="s">
        <v>297</v>
      </c>
      <c r="L3199" t="str">
        <f t="shared" si="49"/>
        <v>none</v>
      </c>
    </row>
    <row r="3200" spans="1:12" x14ac:dyDescent="0.3">
      <c r="A3200" s="11" t="s">
        <v>7018</v>
      </c>
      <c r="B3200" s="11" t="s">
        <v>292</v>
      </c>
      <c r="C3200" s="11" t="s">
        <v>6979</v>
      </c>
      <c r="D3200" s="11" t="s">
        <v>6980</v>
      </c>
      <c r="E3200" s="11" t="s">
        <v>7019</v>
      </c>
      <c r="F3200" s="12">
        <v>29</v>
      </c>
      <c r="G3200" s="12">
        <v>7</v>
      </c>
      <c r="H3200" s="13">
        <v>0.16569999999999999</v>
      </c>
      <c r="I3200" s="14">
        <v>1.92751092</v>
      </c>
      <c r="J3200" s="15">
        <v>1.5</v>
      </c>
      <c r="K3200" s="16" t="s">
        <v>297</v>
      </c>
      <c r="L3200" t="str">
        <f t="shared" si="49"/>
        <v>none</v>
      </c>
    </row>
    <row r="3201" spans="1:12" x14ac:dyDescent="0.3">
      <c r="A3201" s="11" t="s">
        <v>7020</v>
      </c>
      <c r="B3201" s="11" t="s">
        <v>292</v>
      </c>
      <c r="C3201" s="11" t="s">
        <v>6979</v>
      </c>
      <c r="D3201" s="11" t="s">
        <v>6980</v>
      </c>
      <c r="E3201" s="11" t="s">
        <v>7021</v>
      </c>
      <c r="F3201" s="12">
        <v>150</v>
      </c>
      <c r="G3201" s="12">
        <v>34</v>
      </c>
      <c r="H3201" s="13">
        <v>0.19309999999999999</v>
      </c>
      <c r="I3201" s="14">
        <v>1.74778178</v>
      </c>
      <c r="J3201" s="15">
        <v>1.35</v>
      </c>
      <c r="K3201" s="16" t="s">
        <v>297</v>
      </c>
      <c r="L3201" t="str">
        <f t="shared" si="49"/>
        <v>none</v>
      </c>
    </row>
    <row r="3202" spans="1:12" x14ac:dyDescent="0.3">
      <c r="A3202" s="11" t="s">
        <v>7022</v>
      </c>
      <c r="B3202" s="11" t="s">
        <v>292</v>
      </c>
      <c r="C3202" s="11" t="s">
        <v>6979</v>
      </c>
      <c r="D3202" s="11" t="s">
        <v>6980</v>
      </c>
      <c r="E3202" s="11" t="s">
        <v>7023</v>
      </c>
      <c r="F3202" s="12">
        <v>20</v>
      </c>
      <c r="G3202" s="12">
        <v>4</v>
      </c>
      <c r="H3202" s="13">
        <v>6.1400000000000003E-2</v>
      </c>
      <c r="I3202" s="14">
        <v>1.8978569999999999</v>
      </c>
      <c r="J3202" s="15">
        <v>1.5</v>
      </c>
      <c r="K3202" s="16" t="s">
        <v>297</v>
      </c>
      <c r="L3202" t="str">
        <f t="shared" si="49"/>
        <v>none</v>
      </c>
    </row>
    <row r="3203" spans="1:12" x14ac:dyDescent="0.3">
      <c r="A3203" s="11" t="s">
        <v>7024</v>
      </c>
      <c r="B3203" s="11" t="s">
        <v>292</v>
      </c>
      <c r="C3203" s="11" t="s">
        <v>6979</v>
      </c>
      <c r="D3203" s="11" t="s">
        <v>6980</v>
      </c>
      <c r="E3203" s="11" t="s">
        <v>7025</v>
      </c>
      <c r="F3203" s="12">
        <v>133</v>
      </c>
      <c r="G3203" s="12">
        <v>20</v>
      </c>
      <c r="H3203" s="13">
        <v>2.7300000000000001E-2</v>
      </c>
      <c r="I3203" s="14">
        <v>1.62630293</v>
      </c>
      <c r="J3203" s="15">
        <v>1.25</v>
      </c>
      <c r="K3203" s="16" t="s">
        <v>331</v>
      </c>
      <c r="L3203" t="str">
        <f t="shared" ref="L3203:L3266" si="50">IFERROR(VLOOKUP(C3203,$O$2:$P$21,2,FALSE),"none")</f>
        <v>none</v>
      </c>
    </row>
    <row r="3204" spans="1:12" x14ac:dyDescent="0.3">
      <c r="A3204" s="11" t="s">
        <v>7026</v>
      </c>
      <c r="B3204" s="11" t="s">
        <v>292</v>
      </c>
      <c r="C3204" s="11" t="s">
        <v>6979</v>
      </c>
      <c r="D3204" s="11" t="s">
        <v>6980</v>
      </c>
      <c r="E3204" s="11" t="s">
        <v>7027</v>
      </c>
      <c r="F3204" s="12">
        <v>15</v>
      </c>
      <c r="G3204" s="12">
        <v>2</v>
      </c>
      <c r="H3204" s="13">
        <v>4.2200000000000001E-2</v>
      </c>
      <c r="I3204" s="14">
        <v>0.78787633999999995</v>
      </c>
      <c r="J3204" s="15">
        <v>0.65</v>
      </c>
      <c r="K3204" s="16" t="s">
        <v>331</v>
      </c>
      <c r="L3204" t="str">
        <f t="shared" si="50"/>
        <v>none</v>
      </c>
    </row>
    <row r="3205" spans="1:12" x14ac:dyDescent="0.3">
      <c r="A3205" s="11" t="s">
        <v>7028</v>
      </c>
      <c r="B3205" s="11" t="s">
        <v>292</v>
      </c>
      <c r="C3205" s="11" t="s">
        <v>6979</v>
      </c>
      <c r="D3205" s="11" t="s">
        <v>6980</v>
      </c>
      <c r="E3205" s="11" t="s">
        <v>7029</v>
      </c>
      <c r="F3205" s="12">
        <v>43</v>
      </c>
      <c r="G3205" s="12">
        <v>7</v>
      </c>
      <c r="H3205" s="13">
        <v>2.3699999999999999E-2</v>
      </c>
      <c r="I3205" s="14">
        <v>1.5483026900000001</v>
      </c>
      <c r="J3205" s="15">
        <v>1.25</v>
      </c>
      <c r="K3205" s="16" t="s">
        <v>331</v>
      </c>
      <c r="L3205" t="str">
        <f t="shared" si="50"/>
        <v>none</v>
      </c>
    </row>
    <row r="3206" spans="1:12" x14ac:dyDescent="0.3">
      <c r="A3206" s="11" t="s">
        <v>7030</v>
      </c>
      <c r="B3206" s="11" t="s">
        <v>292</v>
      </c>
      <c r="C3206" s="11" t="s">
        <v>6979</v>
      </c>
      <c r="D3206" s="11" t="s">
        <v>6980</v>
      </c>
      <c r="E3206" s="11" t="s">
        <v>7031</v>
      </c>
      <c r="F3206" s="12">
        <v>165</v>
      </c>
      <c r="G3206" s="12">
        <v>41</v>
      </c>
      <c r="H3206" s="13">
        <v>6.4299999999999996E-2</v>
      </c>
      <c r="I3206" s="14">
        <v>1.15210675</v>
      </c>
      <c r="J3206" s="15">
        <v>0.65</v>
      </c>
      <c r="K3206" s="16" t="s">
        <v>297</v>
      </c>
      <c r="L3206" t="str">
        <f t="shared" si="50"/>
        <v>none</v>
      </c>
    </row>
    <row r="3207" spans="1:12" x14ac:dyDescent="0.3">
      <c r="A3207" s="11" t="s">
        <v>7032</v>
      </c>
      <c r="B3207" s="11" t="s">
        <v>292</v>
      </c>
      <c r="C3207" s="11" t="s">
        <v>6979</v>
      </c>
      <c r="D3207" s="11" t="s">
        <v>6980</v>
      </c>
      <c r="E3207" s="11" t="s">
        <v>7033</v>
      </c>
      <c r="F3207" s="12">
        <v>118</v>
      </c>
      <c r="G3207" s="12">
        <v>28</v>
      </c>
      <c r="H3207" s="13">
        <v>0.12089999999999999</v>
      </c>
      <c r="I3207" s="14">
        <v>1.8313970500000001</v>
      </c>
      <c r="J3207" s="15">
        <v>1.35</v>
      </c>
      <c r="K3207" s="16" t="s">
        <v>297</v>
      </c>
      <c r="L3207" t="str">
        <f t="shared" si="50"/>
        <v>none</v>
      </c>
    </row>
    <row r="3208" spans="1:12" x14ac:dyDescent="0.3">
      <c r="A3208" s="11" t="s">
        <v>7034</v>
      </c>
      <c r="B3208" s="11" t="s">
        <v>292</v>
      </c>
      <c r="C3208" s="11" t="s">
        <v>6979</v>
      </c>
      <c r="D3208" s="11" t="s">
        <v>6980</v>
      </c>
      <c r="E3208" s="11" t="s">
        <v>7035</v>
      </c>
      <c r="F3208" s="12">
        <v>58</v>
      </c>
      <c r="G3208" s="12">
        <v>14</v>
      </c>
      <c r="H3208" s="13">
        <v>0.19769999999999999</v>
      </c>
      <c r="I3208" s="14">
        <v>1.63421642</v>
      </c>
      <c r="J3208" s="15">
        <v>1.25</v>
      </c>
      <c r="K3208" s="16" t="s">
        <v>710</v>
      </c>
      <c r="L3208" t="str">
        <f t="shared" si="50"/>
        <v>none</v>
      </c>
    </row>
    <row r="3209" spans="1:12" x14ac:dyDescent="0.3">
      <c r="A3209" s="11" t="s">
        <v>7036</v>
      </c>
      <c r="B3209" s="11" t="s">
        <v>292</v>
      </c>
      <c r="C3209" s="11" t="s">
        <v>6979</v>
      </c>
      <c r="D3209" s="11" t="s">
        <v>6980</v>
      </c>
      <c r="E3209" s="11" t="s">
        <v>7037</v>
      </c>
      <c r="F3209" s="12">
        <v>154</v>
      </c>
      <c r="G3209" s="12">
        <v>23</v>
      </c>
      <c r="H3209" s="13">
        <v>5.1900000000000002E-2</v>
      </c>
      <c r="I3209" s="14">
        <v>1.5596107400000001</v>
      </c>
      <c r="J3209" s="15">
        <v>1.2</v>
      </c>
      <c r="K3209" s="16" t="s">
        <v>331</v>
      </c>
      <c r="L3209" t="str">
        <f t="shared" si="50"/>
        <v>none</v>
      </c>
    </row>
    <row r="3210" spans="1:12" x14ac:dyDescent="0.3">
      <c r="A3210" s="18" t="s">
        <v>7038</v>
      </c>
      <c r="B3210" s="11" t="s">
        <v>292</v>
      </c>
      <c r="C3210" s="11" t="s">
        <v>6979</v>
      </c>
      <c r="D3210" s="11" t="s">
        <v>6980</v>
      </c>
      <c r="E3210" s="11" t="s">
        <v>7039</v>
      </c>
      <c r="F3210" s="12">
        <v>304</v>
      </c>
      <c r="G3210" s="12">
        <v>68</v>
      </c>
      <c r="H3210" s="13">
        <v>0.12540000000000001</v>
      </c>
      <c r="I3210" s="14">
        <v>2.5175262900000002</v>
      </c>
      <c r="J3210" s="15">
        <v>1.95</v>
      </c>
      <c r="K3210" s="16" t="s">
        <v>297</v>
      </c>
      <c r="L3210" t="str">
        <f t="shared" si="50"/>
        <v>none</v>
      </c>
    </row>
    <row r="3211" spans="1:12" x14ac:dyDescent="0.3">
      <c r="A3211" s="11" t="s">
        <v>7040</v>
      </c>
      <c r="B3211" s="11" t="s">
        <v>292</v>
      </c>
      <c r="C3211" s="11" t="s">
        <v>6979</v>
      </c>
      <c r="D3211" s="11" t="s">
        <v>6980</v>
      </c>
      <c r="E3211" s="11" t="s">
        <v>5350</v>
      </c>
      <c r="F3211" s="12">
        <v>256</v>
      </c>
      <c r="G3211" s="12">
        <v>38</v>
      </c>
      <c r="H3211" s="13">
        <v>0.13950000000000001</v>
      </c>
      <c r="I3211" s="14">
        <v>0.81151616000000004</v>
      </c>
      <c r="J3211" s="15">
        <v>0.65</v>
      </c>
      <c r="K3211" s="16" t="s">
        <v>331</v>
      </c>
      <c r="L3211" t="str">
        <f t="shared" si="50"/>
        <v>none</v>
      </c>
    </row>
    <row r="3212" spans="1:12" x14ac:dyDescent="0.3">
      <c r="A3212" s="11" t="s">
        <v>7041</v>
      </c>
      <c r="B3212" s="11" t="s">
        <v>292</v>
      </c>
      <c r="C3212" s="11" t="s">
        <v>6979</v>
      </c>
      <c r="D3212" s="11" t="s">
        <v>6980</v>
      </c>
      <c r="E3212" s="11" t="s">
        <v>7042</v>
      </c>
      <c r="F3212" s="12">
        <v>59</v>
      </c>
      <c r="G3212" s="12">
        <v>9</v>
      </c>
      <c r="H3212" s="13">
        <v>4.3299999999999998E-2</v>
      </c>
      <c r="I3212" s="14">
        <v>1.52845802</v>
      </c>
      <c r="J3212" s="15">
        <v>1.2</v>
      </c>
      <c r="K3212" s="16" t="s">
        <v>331</v>
      </c>
      <c r="L3212" t="str">
        <f t="shared" si="50"/>
        <v>none</v>
      </c>
    </row>
    <row r="3213" spans="1:12" x14ac:dyDescent="0.3">
      <c r="A3213" s="18" t="s">
        <v>7043</v>
      </c>
      <c r="B3213" s="11" t="s">
        <v>292</v>
      </c>
      <c r="C3213" s="11" t="s">
        <v>6979</v>
      </c>
      <c r="D3213" s="11" t="s">
        <v>6980</v>
      </c>
      <c r="E3213" s="11" t="s">
        <v>7044</v>
      </c>
      <c r="F3213" s="12">
        <v>109</v>
      </c>
      <c r="G3213" s="12">
        <v>16</v>
      </c>
      <c r="H3213" s="13">
        <v>3.2300000000000002E-2</v>
      </c>
      <c r="I3213" s="14">
        <v>1.5764320000000001</v>
      </c>
      <c r="J3213" s="15">
        <v>1.25</v>
      </c>
      <c r="K3213" s="16" t="s">
        <v>331</v>
      </c>
      <c r="L3213" t="str">
        <f t="shared" si="50"/>
        <v>none</v>
      </c>
    </row>
    <row r="3214" spans="1:12" x14ac:dyDescent="0.3">
      <c r="A3214" s="11" t="s">
        <v>7045</v>
      </c>
      <c r="B3214" s="11" t="s">
        <v>292</v>
      </c>
      <c r="C3214" s="11" t="s">
        <v>6979</v>
      </c>
      <c r="D3214" s="11" t="s">
        <v>6980</v>
      </c>
      <c r="E3214" s="11" t="s">
        <v>7046</v>
      </c>
      <c r="F3214" s="12">
        <v>84</v>
      </c>
      <c r="G3214" s="12">
        <v>19</v>
      </c>
      <c r="H3214" s="13">
        <v>0.13120000000000001</v>
      </c>
      <c r="I3214" s="14">
        <v>1.5439754000000001</v>
      </c>
      <c r="J3214" s="15">
        <v>1.2</v>
      </c>
      <c r="K3214" s="16" t="s">
        <v>297</v>
      </c>
      <c r="L3214" t="str">
        <f t="shared" si="50"/>
        <v>none</v>
      </c>
    </row>
    <row r="3215" spans="1:12" x14ac:dyDescent="0.3">
      <c r="A3215" s="11" t="s">
        <v>7047</v>
      </c>
      <c r="B3215" s="11" t="s">
        <v>292</v>
      </c>
      <c r="C3215" s="11" t="s">
        <v>6979</v>
      </c>
      <c r="D3215" s="11" t="s">
        <v>6980</v>
      </c>
      <c r="E3215" s="11" t="s">
        <v>5270</v>
      </c>
      <c r="F3215" s="12">
        <v>71</v>
      </c>
      <c r="G3215" s="12">
        <v>17</v>
      </c>
      <c r="H3215" s="13">
        <v>4.5199999999999997E-2</v>
      </c>
      <c r="I3215" s="14">
        <v>0.68487861000000005</v>
      </c>
      <c r="J3215" s="15">
        <v>0.5</v>
      </c>
      <c r="K3215" s="16" t="s">
        <v>297</v>
      </c>
      <c r="L3215" t="str">
        <f t="shared" si="50"/>
        <v>none</v>
      </c>
    </row>
    <row r="3216" spans="1:12" x14ac:dyDescent="0.3">
      <c r="A3216" s="11" t="s">
        <v>7048</v>
      </c>
      <c r="B3216" s="11" t="s">
        <v>292</v>
      </c>
      <c r="C3216" s="11" t="s">
        <v>6979</v>
      </c>
      <c r="D3216" s="11" t="s">
        <v>6980</v>
      </c>
      <c r="E3216" s="11" t="s">
        <v>7049</v>
      </c>
      <c r="F3216" s="12">
        <v>393</v>
      </c>
      <c r="G3216" s="12">
        <v>75</v>
      </c>
      <c r="H3216" s="13">
        <v>0.13009999999999999</v>
      </c>
      <c r="I3216" s="14">
        <v>1.2350968</v>
      </c>
      <c r="J3216" s="15">
        <v>1</v>
      </c>
      <c r="K3216" s="16" t="s">
        <v>297</v>
      </c>
      <c r="L3216" t="str">
        <f t="shared" si="50"/>
        <v>none</v>
      </c>
    </row>
    <row r="3217" spans="1:12" x14ac:dyDescent="0.3">
      <c r="A3217" s="11" t="s">
        <v>7050</v>
      </c>
      <c r="B3217" s="11" t="s">
        <v>292</v>
      </c>
      <c r="C3217" s="11" t="s">
        <v>6979</v>
      </c>
      <c r="D3217" s="11" t="s">
        <v>6980</v>
      </c>
      <c r="E3217" s="11" t="s">
        <v>5330</v>
      </c>
      <c r="F3217" s="12">
        <v>99</v>
      </c>
      <c r="G3217" s="12">
        <v>25</v>
      </c>
      <c r="H3217" s="13">
        <v>8.8800000000000004E-2</v>
      </c>
      <c r="I3217" s="14">
        <v>0.69918040000000004</v>
      </c>
      <c r="J3217" s="15">
        <v>0.5</v>
      </c>
      <c r="K3217" s="16" t="s">
        <v>297</v>
      </c>
      <c r="L3217" t="str">
        <f t="shared" si="50"/>
        <v>none</v>
      </c>
    </row>
    <row r="3218" spans="1:12" x14ac:dyDescent="0.3">
      <c r="A3218" s="18" t="s">
        <v>7051</v>
      </c>
      <c r="B3218" s="11" t="s">
        <v>292</v>
      </c>
      <c r="C3218" s="11" t="s">
        <v>6979</v>
      </c>
      <c r="D3218" s="11" t="s">
        <v>6980</v>
      </c>
      <c r="E3218" s="11" t="s">
        <v>7052</v>
      </c>
      <c r="F3218" s="12">
        <v>74</v>
      </c>
      <c r="G3218" s="12">
        <v>16</v>
      </c>
      <c r="H3218" s="13">
        <v>0.17380000000000001</v>
      </c>
      <c r="I3218" s="14">
        <v>1.2833154200000001</v>
      </c>
      <c r="J3218" s="15">
        <v>1</v>
      </c>
      <c r="K3218" s="16" t="s">
        <v>297</v>
      </c>
      <c r="L3218" t="str">
        <f t="shared" si="50"/>
        <v>none</v>
      </c>
    </row>
    <row r="3219" spans="1:12" x14ac:dyDescent="0.3">
      <c r="A3219" s="11" t="s">
        <v>7053</v>
      </c>
      <c r="B3219" s="11" t="s">
        <v>292</v>
      </c>
      <c r="C3219" s="11" t="s">
        <v>6979</v>
      </c>
      <c r="D3219" s="11" t="s">
        <v>6980</v>
      </c>
      <c r="E3219" s="11" t="s">
        <v>5326</v>
      </c>
      <c r="F3219" s="12">
        <v>72</v>
      </c>
      <c r="G3219" s="12">
        <v>18</v>
      </c>
      <c r="H3219" s="13">
        <v>4.9599999999999998E-2</v>
      </c>
      <c r="I3219" s="14">
        <v>0.77999768999999997</v>
      </c>
      <c r="J3219" s="15">
        <v>0.5</v>
      </c>
      <c r="K3219" s="16" t="s">
        <v>297</v>
      </c>
      <c r="L3219" t="str">
        <f t="shared" si="50"/>
        <v>none</v>
      </c>
    </row>
    <row r="3220" spans="1:12" x14ac:dyDescent="0.3">
      <c r="A3220" s="11" t="s">
        <v>7054</v>
      </c>
      <c r="B3220" s="11" t="s">
        <v>292</v>
      </c>
      <c r="C3220" s="11" t="s">
        <v>6979</v>
      </c>
      <c r="D3220" s="11" t="s">
        <v>6980</v>
      </c>
      <c r="E3220" s="11" t="s">
        <v>7055</v>
      </c>
      <c r="F3220" s="12">
        <v>20</v>
      </c>
      <c r="G3220" s="12">
        <v>5</v>
      </c>
      <c r="H3220" s="13">
        <v>0.14949999999999999</v>
      </c>
      <c r="I3220" s="14">
        <v>1.9557986000000001</v>
      </c>
      <c r="J3220" s="15">
        <v>1.5</v>
      </c>
      <c r="K3220" s="16" t="s">
        <v>297</v>
      </c>
      <c r="L3220" t="str">
        <f t="shared" si="50"/>
        <v>none</v>
      </c>
    </row>
    <row r="3221" spans="1:12" x14ac:dyDescent="0.3">
      <c r="A3221" s="11" t="s">
        <v>7056</v>
      </c>
      <c r="B3221" s="11" t="s">
        <v>292</v>
      </c>
      <c r="C3221" s="11" t="s">
        <v>6979</v>
      </c>
      <c r="D3221" s="11" t="s">
        <v>6980</v>
      </c>
      <c r="E3221" s="11" t="s">
        <v>7057</v>
      </c>
      <c r="F3221" s="12">
        <v>9</v>
      </c>
      <c r="G3221" s="12">
        <v>2</v>
      </c>
      <c r="H3221" s="13">
        <v>2.35E-2</v>
      </c>
      <c r="I3221" s="14">
        <v>0.93808069999999999</v>
      </c>
      <c r="J3221" s="15">
        <v>0.65</v>
      </c>
      <c r="K3221" s="16" t="s">
        <v>297</v>
      </c>
      <c r="L3221" t="str">
        <f t="shared" si="50"/>
        <v>none</v>
      </c>
    </row>
    <row r="3222" spans="1:12" x14ac:dyDescent="0.3">
      <c r="A3222" s="11" t="s">
        <v>7058</v>
      </c>
      <c r="B3222" s="11" t="s">
        <v>292</v>
      </c>
      <c r="C3222" s="11" t="s">
        <v>6979</v>
      </c>
      <c r="D3222" s="11" t="s">
        <v>6980</v>
      </c>
      <c r="E3222" s="11" t="s">
        <v>7059</v>
      </c>
      <c r="F3222" s="12">
        <v>39</v>
      </c>
      <c r="G3222" s="12">
        <v>9</v>
      </c>
      <c r="H3222" s="13">
        <v>2.1600000000000001E-2</v>
      </c>
      <c r="I3222" s="14">
        <v>1.6075704500000001</v>
      </c>
      <c r="J3222" s="15">
        <v>1.25</v>
      </c>
      <c r="K3222" s="16" t="s">
        <v>297</v>
      </c>
      <c r="L3222" t="str">
        <f t="shared" si="50"/>
        <v>none</v>
      </c>
    </row>
    <row r="3223" spans="1:12" x14ac:dyDescent="0.3">
      <c r="A3223" s="11" t="s">
        <v>7060</v>
      </c>
      <c r="B3223" s="11" t="s">
        <v>292</v>
      </c>
      <c r="C3223" s="11" t="s">
        <v>6979</v>
      </c>
      <c r="D3223" s="11" t="s">
        <v>6980</v>
      </c>
      <c r="E3223" s="11" t="s">
        <v>7061</v>
      </c>
      <c r="F3223" s="12">
        <v>124</v>
      </c>
      <c r="G3223" s="12">
        <v>31</v>
      </c>
      <c r="H3223" s="13">
        <v>3.2800000000000003E-2</v>
      </c>
      <c r="I3223" s="14">
        <v>1.8368280400000001</v>
      </c>
      <c r="J3223" s="15">
        <v>1.25</v>
      </c>
      <c r="K3223" s="16" t="s">
        <v>297</v>
      </c>
      <c r="L3223" t="str">
        <f t="shared" si="50"/>
        <v>none</v>
      </c>
    </row>
    <row r="3224" spans="1:12" x14ac:dyDescent="0.3">
      <c r="A3224" s="18" t="s">
        <v>7062</v>
      </c>
      <c r="B3224" s="11" t="s">
        <v>292</v>
      </c>
      <c r="C3224" s="11" t="s">
        <v>6979</v>
      </c>
      <c r="D3224" s="11" t="s">
        <v>6980</v>
      </c>
      <c r="E3224" s="11" t="s">
        <v>5328</v>
      </c>
      <c r="F3224" s="12">
        <v>51</v>
      </c>
      <c r="G3224" s="12">
        <v>11</v>
      </c>
      <c r="H3224" s="13">
        <v>4.82E-2</v>
      </c>
      <c r="I3224" s="14">
        <v>0.64084140000000001</v>
      </c>
      <c r="J3224" s="15">
        <v>0.5</v>
      </c>
      <c r="K3224" s="16" t="s">
        <v>297</v>
      </c>
      <c r="L3224" t="str">
        <f t="shared" si="50"/>
        <v>none</v>
      </c>
    </row>
    <row r="3225" spans="1:12" x14ac:dyDescent="0.3">
      <c r="A3225" s="18" t="s">
        <v>7063</v>
      </c>
      <c r="B3225" s="11" t="s">
        <v>292</v>
      </c>
      <c r="C3225" s="11" t="s">
        <v>6979</v>
      </c>
      <c r="D3225" s="11" t="s">
        <v>6980</v>
      </c>
      <c r="E3225" s="11" t="s">
        <v>5262</v>
      </c>
      <c r="F3225" s="12">
        <v>100</v>
      </c>
      <c r="G3225" s="12">
        <v>24</v>
      </c>
      <c r="H3225" s="13">
        <v>6.1800000000000001E-2</v>
      </c>
      <c r="I3225" s="14">
        <v>0.67167644999999998</v>
      </c>
      <c r="J3225" s="15">
        <v>0.5</v>
      </c>
      <c r="K3225" s="16" t="s">
        <v>297</v>
      </c>
      <c r="L3225" t="str">
        <f t="shared" si="50"/>
        <v>none</v>
      </c>
    </row>
    <row r="3226" spans="1:12" x14ac:dyDescent="0.3">
      <c r="A3226" s="11" t="s">
        <v>7064</v>
      </c>
      <c r="B3226" s="11" t="s">
        <v>292</v>
      </c>
      <c r="C3226" s="11" t="s">
        <v>6979</v>
      </c>
      <c r="D3226" s="11" t="s">
        <v>6980</v>
      </c>
      <c r="E3226" s="11" t="s">
        <v>7065</v>
      </c>
      <c r="F3226" s="12">
        <v>115</v>
      </c>
      <c r="G3226" s="12">
        <v>22</v>
      </c>
      <c r="H3226" s="13">
        <v>3.2500000000000001E-2</v>
      </c>
      <c r="I3226" s="14">
        <v>4.4764283300000001</v>
      </c>
      <c r="J3226" s="15">
        <v>3.85</v>
      </c>
      <c r="K3226" s="16" t="s">
        <v>331</v>
      </c>
      <c r="L3226" t="str">
        <f t="shared" si="50"/>
        <v>none</v>
      </c>
    </row>
    <row r="3227" spans="1:12" x14ac:dyDescent="0.3">
      <c r="A3227" s="11" t="s">
        <v>7066</v>
      </c>
      <c r="B3227" s="11" t="s">
        <v>292</v>
      </c>
      <c r="C3227" s="11" t="s">
        <v>6979</v>
      </c>
      <c r="D3227" s="11" t="s">
        <v>6980</v>
      </c>
      <c r="E3227" s="11" t="s">
        <v>7067</v>
      </c>
      <c r="F3227" s="12">
        <v>37</v>
      </c>
      <c r="G3227" s="12">
        <v>9</v>
      </c>
      <c r="H3227" s="13">
        <v>0.1043</v>
      </c>
      <c r="I3227" s="14">
        <v>1.76561273</v>
      </c>
      <c r="J3227" s="15">
        <v>1.3</v>
      </c>
      <c r="K3227" s="16" t="s">
        <v>297</v>
      </c>
      <c r="L3227" t="str">
        <f t="shared" si="50"/>
        <v>none</v>
      </c>
    </row>
    <row r="3228" spans="1:12" x14ac:dyDescent="0.3">
      <c r="A3228" s="11" t="s">
        <v>7068</v>
      </c>
      <c r="B3228" s="11" t="s">
        <v>292</v>
      </c>
      <c r="C3228" s="11" t="s">
        <v>6979</v>
      </c>
      <c r="D3228" s="11" t="s">
        <v>6980</v>
      </c>
      <c r="E3228" s="11" t="s">
        <v>7069</v>
      </c>
      <c r="F3228" s="12">
        <v>1154</v>
      </c>
      <c r="G3228" s="12">
        <v>167</v>
      </c>
      <c r="H3228" s="13">
        <v>0.14169999999999999</v>
      </c>
      <c r="I3228" s="14">
        <v>0.42930544999999998</v>
      </c>
      <c r="J3228" s="15">
        <v>0.35</v>
      </c>
      <c r="K3228" s="16" t="s">
        <v>331</v>
      </c>
      <c r="L3228" t="str">
        <f t="shared" si="50"/>
        <v>none</v>
      </c>
    </row>
    <row r="3229" spans="1:12" x14ac:dyDescent="0.3">
      <c r="A3229" s="11" t="s">
        <v>7070</v>
      </c>
      <c r="B3229" s="11" t="s">
        <v>292</v>
      </c>
      <c r="C3229" s="11" t="s">
        <v>6979</v>
      </c>
      <c r="D3229" s="11" t="s">
        <v>6980</v>
      </c>
      <c r="E3229" s="11" t="s">
        <v>7071</v>
      </c>
      <c r="F3229" s="12">
        <v>85</v>
      </c>
      <c r="G3229" s="12">
        <v>17</v>
      </c>
      <c r="H3229" s="13">
        <v>2.3199999999999998E-2</v>
      </c>
      <c r="I3229" s="14">
        <v>1.5587765600000001</v>
      </c>
      <c r="J3229" s="15">
        <v>1.25</v>
      </c>
      <c r="K3229" s="16" t="s">
        <v>297</v>
      </c>
      <c r="L3229" t="str">
        <f t="shared" si="50"/>
        <v>none</v>
      </c>
    </row>
    <row r="3230" spans="1:12" x14ac:dyDescent="0.3">
      <c r="A3230" s="11" t="s">
        <v>7072</v>
      </c>
      <c r="B3230" s="11" t="s">
        <v>292</v>
      </c>
      <c r="C3230" s="11" t="s">
        <v>6979</v>
      </c>
      <c r="D3230" s="11" t="s">
        <v>6980</v>
      </c>
      <c r="E3230" s="11" t="s">
        <v>7073</v>
      </c>
      <c r="F3230" s="12">
        <v>28</v>
      </c>
      <c r="G3230" s="12">
        <v>6</v>
      </c>
      <c r="H3230" s="13">
        <v>6.0900000000000003E-2</v>
      </c>
      <c r="I3230" s="14">
        <v>2.1407112000000001</v>
      </c>
      <c r="J3230" s="15">
        <v>1.7</v>
      </c>
      <c r="K3230" s="16" t="s">
        <v>297</v>
      </c>
      <c r="L3230" t="str">
        <f t="shared" si="50"/>
        <v>none</v>
      </c>
    </row>
    <row r="3231" spans="1:12" x14ac:dyDescent="0.3">
      <c r="A3231" s="11" t="s">
        <v>7074</v>
      </c>
      <c r="B3231" s="11" t="s">
        <v>292</v>
      </c>
      <c r="C3231" s="11" t="s">
        <v>6979</v>
      </c>
      <c r="D3231" s="11" t="s">
        <v>6980</v>
      </c>
      <c r="E3231" s="11" t="s">
        <v>5308</v>
      </c>
      <c r="F3231" s="12">
        <v>211</v>
      </c>
      <c r="G3231" s="12">
        <v>50</v>
      </c>
      <c r="H3231" s="13">
        <v>8.7499999999999994E-2</v>
      </c>
      <c r="I3231" s="14">
        <v>0.86475170999999995</v>
      </c>
      <c r="J3231" s="15">
        <v>0.65</v>
      </c>
      <c r="K3231" s="16" t="s">
        <v>297</v>
      </c>
      <c r="L3231" t="str">
        <f t="shared" si="50"/>
        <v>none</v>
      </c>
    </row>
    <row r="3232" spans="1:12" x14ac:dyDescent="0.3">
      <c r="A3232" s="11" t="s">
        <v>7075</v>
      </c>
      <c r="B3232" s="11" t="s">
        <v>292</v>
      </c>
      <c r="C3232" s="11" t="s">
        <v>6979</v>
      </c>
      <c r="D3232" s="11" t="s">
        <v>6980</v>
      </c>
      <c r="E3232" s="11" t="s">
        <v>7076</v>
      </c>
      <c r="F3232" s="12">
        <v>11</v>
      </c>
      <c r="G3232" s="12">
        <v>3</v>
      </c>
      <c r="H3232" s="13">
        <v>3.0700000000000002E-2</v>
      </c>
      <c r="I3232" s="14">
        <v>1.8084958200000001</v>
      </c>
      <c r="J3232" s="15">
        <v>1.25</v>
      </c>
      <c r="K3232" s="16" t="s">
        <v>297</v>
      </c>
      <c r="L3232" t="str">
        <f t="shared" si="50"/>
        <v>none</v>
      </c>
    </row>
    <row r="3233" spans="1:12" x14ac:dyDescent="0.3">
      <c r="A3233" s="11" t="s">
        <v>7077</v>
      </c>
      <c r="B3233" s="11" t="s">
        <v>292</v>
      </c>
      <c r="C3233" s="11" t="s">
        <v>6979</v>
      </c>
      <c r="D3233" s="11" t="s">
        <v>6980</v>
      </c>
      <c r="E3233" s="11" t="s">
        <v>7078</v>
      </c>
      <c r="F3233" s="12">
        <v>571</v>
      </c>
      <c r="G3233" s="12">
        <v>143</v>
      </c>
      <c r="H3233" s="13">
        <v>0.16350000000000001</v>
      </c>
      <c r="I3233" s="14">
        <v>0.8860922</v>
      </c>
      <c r="J3233" s="15">
        <v>0.55000000000000004</v>
      </c>
      <c r="K3233" s="16" t="s">
        <v>297</v>
      </c>
      <c r="L3233" t="str">
        <f t="shared" si="50"/>
        <v>none</v>
      </c>
    </row>
    <row r="3234" spans="1:12" x14ac:dyDescent="0.3">
      <c r="A3234" s="11" t="s">
        <v>7079</v>
      </c>
      <c r="B3234" s="11" t="s">
        <v>292</v>
      </c>
      <c r="C3234" s="11" t="s">
        <v>6979</v>
      </c>
      <c r="D3234" s="11" t="s">
        <v>6980</v>
      </c>
      <c r="E3234" s="11" t="s">
        <v>5312</v>
      </c>
      <c r="F3234" s="12">
        <v>113</v>
      </c>
      <c r="G3234" s="12">
        <v>27</v>
      </c>
      <c r="H3234" s="13">
        <v>8.3199999999999996E-2</v>
      </c>
      <c r="I3234" s="14">
        <v>0.68108192000000001</v>
      </c>
      <c r="J3234" s="15">
        <v>0.5</v>
      </c>
      <c r="K3234" s="16" t="s">
        <v>297</v>
      </c>
      <c r="L3234" t="str">
        <f t="shared" si="50"/>
        <v>none</v>
      </c>
    </row>
    <row r="3235" spans="1:12" x14ac:dyDescent="0.3">
      <c r="A3235" s="18" t="s">
        <v>7080</v>
      </c>
      <c r="B3235" s="11" t="s">
        <v>292</v>
      </c>
      <c r="C3235" s="11" t="s">
        <v>6979</v>
      </c>
      <c r="D3235" s="11" t="s">
        <v>6980</v>
      </c>
      <c r="E3235" s="11" t="s">
        <v>7081</v>
      </c>
      <c r="F3235" s="12">
        <v>18</v>
      </c>
      <c r="G3235" s="12">
        <v>4</v>
      </c>
      <c r="H3235" s="13">
        <v>5.6500000000000002E-2</v>
      </c>
      <c r="I3235" s="14">
        <v>1.88185311</v>
      </c>
      <c r="J3235" s="15">
        <v>1.5</v>
      </c>
      <c r="K3235" s="16" t="s">
        <v>297</v>
      </c>
      <c r="L3235" t="str">
        <f t="shared" si="50"/>
        <v>none</v>
      </c>
    </row>
    <row r="3236" spans="1:12" x14ac:dyDescent="0.3">
      <c r="A3236" s="11" t="s">
        <v>7082</v>
      </c>
      <c r="B3236" s="11" t="s">
        <v>292</v>
      </c>
      <c r="C3236" s="11" t="s">
        <v>6979</v>
      </c>
      <c r="D3236" s="11" t="s">
        <v>6980</v>
      </c>
      <c r="E3236" s="11" t="s">
        <v>7083</v>
      </c>
      <c r="F3236" s="12">
        <v>1461</v>
      </c>
      <c r="G3236" s="12">
        <v>219</v>
      </c>
      <c r="H3236" s="13">
        <v>0.14560000000000001</v>
      </c>
      <c r="I3236" s="14">
        <v>1.83326817</v>
      </c>
      <c r="J3236" s="15">
        <v>1.5</v>
      </c>
      <c r="K3236" s="16" t="s">
        <v>331</v>
      </c>
      <c r="L3236" t="str">
        <f t="shared" si="50"/>
        <v>none</v>
      </c>
    </row>
    <row r="3237" spans="1:12" x14ac:dyDescent="0.3">
      <c r="A3237" s="11" t="s">
        <v>7084</v>
      </c>
      <c r="B3237" s="11" t="s">
        <v>292</v>
      </c>
      <c r="C3237" s="11" t="s">
        <v>6979</v>
      </c>
      <c r="D3237" s="11" t="s">
        <v>6980</v>
      </c>
      <c r="E3237" s="11" t="s">
        <v>7085</v>
      </c>
      <c r="F3237" s="12">
        <v>23</v>
      </c>
      <c r="G3237" s="12">
        <v>5</v>
      </c>
      <c r="H3237" s="13">
        <v>8.7400000000000005E-2</v>
      </c>
      <c r="I3237" s="14">
        <v>1.28554579</v>
      </c>
      <c r="J3237" s="15">
        <v>1</v>
      </c>
      <c r="K3237" s="16" t="s">
        <v>297</v>
      </c>
      <c r="L3237" t="str">
        <f t="shared" si="50"/>
        <v>none</v>
      </c>
    </row>
    <row r="3238" spans="1:12" x14ac:dyDescent="0.3">
      <c r="A3238" s="11" t="s">
        <v>7086</v>
      </c>
      <c r="B3238" s="11" t="s">
        <v>292</v>
      </c>
      <c r="C3238" s="11" t="s">
        <v>6979</v>
      </c>
      <c r="D3238" s="11" t="s">
        <v>6980</v>
      </c>
      <c r="E3238" s="11" t="s">
        <v>7087</v>
      </c>
      <c r="F3238" s="12">
        <v>110</v>
      </c>
      <c r="G3238" s="12">
        <v>26</v>
      </c>
      <c r="H3238" s="13">
        <v>0.1968</v>
      </c>
      <c r="I3238" s="14">
        <v>1.64593119</v>
      </c>
      <c r="J3238" s="15">
        <v>1.25</v>
      </c>
      <c r="K3238" s="16" t="s">
        <v>297</v>
      </c>
      <c r="L3238" t="str">
        <f t="shared" si="50"/>
        <v>none</v>
      </c>
    </row>
    <row r="3239" spans="1:12" x14ac:dyDescent="0.3">
      <c r="A3239" s="11" t="s">
        <v>7088</v>
      </c>
      <c r="B3239" s="11" t="s">
        <v>292</v>
      </c>
      <c r="C3239" s="11" t="s">
        <v>6979</v>
      </c>
      <c r="D3239" s="11" t="s">
        <v>6980</v>
      </c>
      <c r="E3239" s="11" t="s">
        <v>7089</v>
      </c>
      <c r="F3239" s="12">
        <v>23</v>
      </c>
      <c r="G3239" s="12">
        <v>6</v>
      </c>
      <c r="H3239" s="13">
        <v>4.5499999999999999E-2</v>
      </c>
      <c r="I3239" s="14">
        <v>1.74167198</v>
      </c>
      <c r="J3239" s="15">
        <v>1.25</v>
      </c>
      <c r="K3239" s="16" t="s">
        <v>297</v>
      </c>
      <c r="L3239" t="str">
        <f t="shared" si="50"/>
        <v>none</v>
      </c>
    </row>
    <row r="3240" spans="1:12" x14ac:dyDescent="0.3">
      <c r="A3240" s="11" t="s">
        <v>7090</v>
      </c>
      <c r="B3240" s="11" t="s">
        <v>292</v>
      </c>
      <c r="C3240" s="11" t="s">
        <v>6979</v>
      </c>
      <c r="D3240" s="11" t="s">
        <v>6980</v>
      </c>
      <c r="E3240" s="11" t="s">
        <v>7091</v>
      </c>
      <c r="F3240" s="12">
        <v>77</v>
      </c>
      <c r="G3240" s="12">
        <v>12</v>
      </c>
      <c r="H3240" s="13">
        <v>6.3700000000000007E-2</v>
      </c>
      <c r="I3240" s="14">
        <v>4.2742492299999997</v>
      </c>
      <c r="J3240" s="15">
        <v>3.75</v>
      </c>
      <c r="K3240" s="16" t="s">
        <v>331</v>
      </c>
      <c r="L3240" t="str">
        <f t="shared" si="50"/>
        <v>none</v>
      </c>
    </row>
    <row r="3241" spans="1:12" x14ac:dyDescent="0.3">
      <c r="A3241" s="11" t="s">
        <v>7092</v>
      </c>
      <c r="B3241" s="11" t="s">
        <v>292</v>
      </c>
      <c r="C3241" s="11" t="s">
        <v>6979</v>
      </c>
      <c r="D3241" s="11" t="s">
        <v>6980</v>
      </c>
      <c r="E3241" s="11" t="s">
        <v>7093</v>
      </c>
      <c r="F3241" s="12">
        <v>246</v>
      </c>
      <c r="G3241" s="12">
        <v>54</v>
      </c>
      <c r="H3241" s="13">
        <v>0.17660000000000001</v>
      </c>
      <c r="I3241" s="14">
        <v>1.9194600500000001</v>
      </c>
      <c r="J3241" s="15">
        <v>1.5</v>
      </c>
      <c r="K3241" s="16" t="s">
        <v>297</v>
      </c>
      <c r="L3241" t="str">
        <f t="shared" si="50"/>
        <v>none</v>
      </c>
    </row>
    <row r="3242" spans="1:12" x14ac:dyDescent="0.3">
      <c r="A3242" s="11" t="s">
        <v>7094</v>
      </c>
      <c r="B3242" s="11" t="s">
        <v>292</v>
      </c>
      <c r="C3242" s="11" t="s">
        <v>6979</v>
      </c>
      <c r="D3242" s="11" t="s">
        <v>6980</v>
      </c>
      <c r="E3242" s="11" t="s">
        <v>7095</v>
      </c>
      <c r="F3242" s="12">
        <v>42</v>
      </c>
      <c r="G3242" s="12">
        <v>10</v>
      </c>
      <c r="H3242" s="13">
        <v>2.23E-2</v>
      </c>
      <c r="I3242" s="14">
        <v>1.66356372</v>
      </c>
      <c r="J3242" s="15">
        <v>1.25</v>
      </c>
      <c r="K3242" s="16" t="s">
        <v>297</v>
      </c>
      <c r="L3242" t="str">
        <f t="shared" si="50"/>
        <v>none</v>
      </c>
    </row>
    <row r="3243" spans="1:12" x14ac:dyDescent="0.3">
      <c r="A3243" s="11" t="s">
        <v>7096</v>
      </c>
      <c r="B3243" s="11" t="s">
        <v>292</v>
      </c>
      <c r="C3243" s="11" t="s">
        <v>6979</v>
      </c>
      <c r="D3243" s="11" t="s">
        <v>6980</v>
      </c>
      <c r="E3243" s="11" t="s">
        <v>7097</v>
      </c>
      <c r="F3243" s="12">
        <v>25</v>
      </c>
      <c r="G3243" s="12">
        <v>6</v>
      </c>
      <c r="H3243" s="13">
        <v>0.15379999999999999</v>
      </c>
      <c r="I3243" s="14">
        <v>1.92999674</v>
      </c>
      <c r="J3243" s="15">
        <v>1.5</v>
      </c>
      <c r="K3243" s="16" t="s">
        <v>297</v>
      </c>
      <c r="L3243" t="str">
        <f t="shared" si="50"/>
        <v>none</v>
      </c>
    </row>
    <row r="3244" spans="1:12" x14ac:dyDescent="0.3">
      <c r="A3244" s="11" t="s">
        <v>7098</v>
      </c>
      <c r="B3244" s="11" t="s">
        <v>292</v>
      </c>
      <c r="C3244" s="11" t="s">
        <v>6979</v>
      </c>
      <c r="D3244" s="11" t="s">
        <v>6980</v>
      </c>
      <c r="E3244" s="11" t="s">
        <v>7099</v>
      </c>
      <c r="F3244" s="12">
        <v>265</v>
      </c>
      <c r="G3244" s="12">
        <v>40</v>
      </c>
      <c r="H3244" s="13">
        <v>8.6499999999999994E-2</v>
      </c>
      <c r="I3244" s="14">
        <v>0.90903562000000004</v>
      </c>
      <c r="J3244" s="15">
        <v>0.65</v>
      </c>
      <c r="K3244" s="16" t="s">
        <v>331</v>
      </c>
      <c r="L3244" t="str">
        <f t="shared" si="50"/>
        <v>none</v>
      </c>
    </row>
    <row r="3245" spans="1:12" x14ac:dyDescent="0.3">
      <c r="A3245" s="11" t="s">
        <v>7100</v>
      </c>
      <c r="B3245" s="11" t="s">
        <v>292</v>
      </c>
      <c r="C3245" s="11" t="s">
        <v>6979</v>
      </c>
      <c r="D3245" s="11" t="s">
        <v>6980</v>
      </c>
      <c r="E3245" s="11" t="s">
        <v>5340</v>
      </c>
      <c r="F3245" s="12">
        <v>40</v>
      </c>
      <c r="G3245" s="12">
        <v>8</v>
      </c>
      <c r="H3245" s="13">
        <v>4.1000000000000002E-2</v>
      </c>
      <c r="I3245" s="14">
        <v>0.61926004000000001</v>
      </c>
      <c r="J3245" s="15">
        <v>0.5</v>
      </c>
      <c r="K3245" s="16" t="s">
        <v>297</v>
      </c>
      <c r="L3245" t="str">
        <f t="shared" si="50"/>
        <v>none</v>
      </c>
    </row>
    <row r="3246" spans="1:12" x14ac:dyDescent="0.3">
      <c r="A3246" s="11" t="s">
        <v>7101</v>
      </c>
      <c r="B3246" s="11" t="s">
        <v>292</v>
      </c>
      <c r="C3246" s="11" t="s">
        <v>6979</v>
      </c>
      <c r="D3246" s="11" t="s">
        <v>6980</v>
      </c>
      <c r="E3246" s="11" t="s">
        <v>7102</v>
      </c>
      <c r="F3246" s="12">
        <v>52</v>
      </c>
      <c r="G3246" s="12">
        <v>11</v>
      </c>
      <c r="H3246" s="13">
        <v>0.17199999999999999</v>
      </c>
      <c r="I3246" s="14">
        <v>1.26757038</v>
      </c>
      <c r="J3246" s="15">
        <v>1</v>
      </c>
      <c r="K3246" s="16" t="s">
        <v>297</v>
      </c>
      <c r="L3246" t="str">
        <f t="shared" si="50"/>
        <v>none</v>
      </c>
    </row>
    <row r="3247" spans="1:12" x14ac:dyDescent="0.3">
      <c r="A3247" s="11" t="s">
        <v>7103</v>
      </c>
      <c r="B3247" s="11" t="s">
        <v>292</v>
      </c>
      <c r="C3247" s="11" t="s">
        <v>6979</v>
      </c>
      <c r="D3247" s="11" t="s">
        <v>6980</v>
      </c>
      <c r="E3247" s="11" t="s">
        <v>7104</v>
      </c>
      <c r="F3247" s="12">
        <v>36</v>
      </c>
      <c r="G3247" s="12">
        <v>9</v>
      </c>
      <c r="H3247" s="13">
        <v>0.1628</v>
      </c>
      <c r="I3247" s="14">
        <v>1.4315548600000001</v>
      </c>
      <c r="J3247" s="15">
        <v>0.85</v>
      </c>
      <c r="K3247" s="16" t="s">
        <v>297</v>
      </c>
      <c r="L3247" t="str">
        <f t="shared" si="50"/>
        <v>none</v>
      </c>
    </row>
    <row r="3248" spans="1:12" x14ac:dyDescent="0.3">
      <c r="A3248" s="11" t="s">
        <v>7105</v>
      </c>
      <c r="B3248" s="11" t="s">
        <v>292</v>
      </c>
      <c r="C3248" s="11" t="s">
        <v>6979</v>
      </c>
      <c r="D3248" s="11" t="s">
        <v>6980</v>
      </c>
      <c r="E3248" s="11" t="s">
        <v>5284</v>
      </c>
      <c r="F3248" s="12">
        <v>71</v>
      </c>
      <c r="G3248" s="12">
        <v>17</v>
      </c>
      <c r="H3248" s="13">
        <v>7.0900000000000005E-2</v>
      </c>
      <c r="I3248" s="14">
        <v>0.70943800000000001</v>
      </c>
      <c r="J3248" s="15">
        <v>0.5</v>
      </c>
      <c r="K3248" s="16" t="s">
        <v>297</v>
      </c>
      <c r="L3248" t="str">
        <f t="shared" si="50"/>
        <v>none</v>
      </c>
    </row>
    <row r="3249" spans="1:12" x14ac:dyDescent="0.3">
      <c r="A3249" s="11" t="s">
        <v>7106</v>
      </c>
      <c r="B3249" s="11" t="s">
        <v>292</v>
      </c>
      <c r="C3249" s="11" t="s">
        <v>6979</v>
      </c>
      <c r="D3249" s="11" t="s">
        <v>6980</v>
      </c>
      <c r="E3249" s="11" t="s">
        <v>7107</v>
      </c>
      <c r="F3249" s="12">
        <v>160</v>
      </c>
      <c r="G3249" s="12">
        <v>35</v>
      </c>
      <c r="H3249" s="13">
        <v>0.19220000000000001</v>
      </c>
      <c r="I3249" s="14">
        <v>1.7312812900000001</v>
      </c>
      <c r="J3249" s="15">
        <v>1.35</v>
      </c>
      <c r="K3249" s="16" t="s">
        <v>297</v>
      </c>
      <c r="L3249" t="str">
        <f t="shared" si="50"/>
        <v>none</v>
      </c>
    </row>
    <row r="3250" spans="1:12" x14ac:dyDescent="0.3">
      <c r="A3250" s="18" t="s">
        <v>7108</v>
      </c>
      <c r="B3250" s="11" t="s">
        <v>292</v>
      </c>
      <c r="C3250" s="11" t="s">
        <v>6979</v>
      </c>
      <c r="D3250" s="11" t="s">
        <v>6980</v>
      </c>
      <c r="E3250" s="11" t="s">
        <v>5302</v>
      </c>
      <c r="F3250" s="12">
        <v>57</v>
      </c>
      <c r="G3250" s="12">
        <v>13</v>
      </c>
      <c r="H3250" s="13">
        <v>4.9299999999999997E-2</v>
      </c>
      <c r="I3250" s="14">
        <v>0.66352142999999997</v>
      </c>
      <c r="J3250" s="15">
        <v>0.5</v>
      </c>
      <c r="K3250" s="16" t="s">
        <v>297</v>
      </c>
      <c r="L3250" t="str">
        <f t="shared" si="50"/>
        <v>none</v>
      </c>
    </row>
    <row r="3251" spans="1:12" x14ac:dyDescent="0.3">
      <c r="A3251" s="11" t="s">
        <v>7109</v>
      </c>
      <c r="B3251" s="11" t="s">
        <v>292</v>
      </c>
      <c r="C3251" s="11" t="s">
        <v>6979</v>
      </c>
      <c r="D3251" s="11" t="s">
        <v>6980</v>
      </c>
      <c r="E3251" s="11" t="s">
        <v>7110</v>
      </c>
      <c r="F3251" s="12">
        <v>61</v>
      </c>
      <c r="G3251" s="12">
        <v>9</v>
      </c>
      <c r="H3251" s="13">
        <v>2.2599999999999999E-2</v>
      </c>
      <c r="I3251" s="14">
        <v>1.5904062999999999</v>
      </c>
      <c r="J3251" s="15">
        <v>1.25</v>
      </c>
      <c r="K3251" s="16" t="s">
        <v>331</v>
      </c>
      <c r="L3251" t="str">
        <f t="shared" si="50"/>
        <v>none</v>
      </c>
    </row>
    <row r="3252" spans="1:12" x14ac:dyDescent="0.3">
      <c r="A3252" s="11" t="s">
        <v>7111</v>
      </c>
      <c r="B3252" s="11" t="s">
        <v>292</v>
      </c>
      <c r="C3252" s="11" t="s">
        <v>6979</v>
      </c>
      <c r="D3252" s="11" t="s">
        <v>6980</v>
      </c>
      <c r="E3252" s="11" t="s">
        <v>7112</v>
      </c>
      <c r="F3252" s="12">
        <v>212</v>
      </c>
      <c r="G3252" s="12">
        <v>32</v>
      </c>
      <c r="H3252" s="13">
        <v>7.8200000000000006E-2</v>
      </c>
      <c r="I3252" s="14">
        <v>0.87921271000000001</v>
      </c>
      <c r="J3252" s="15">
        <v>0.65</v>
      </c>
      <c r="K3252" s="16" t="s">
        <v>331</v>
      </c>
      <c r="L3252" t="str">
        <f t="shared" si="50"/>
        <v>none</v>
      </c>
    </row>
    <row r="3253" spans="1:12" x14ac:dyDescent="0.3">
      <c r="A3253" s="11" t="s">
        <v>7113</v>
      </c>
      <c r="B3253" s="11" t="s">
        <v>292</v>
      </c>
      <c r="C3253" s="11" t="s">
        <v>6979</v>
      </c>
      <c r="D3253" s="11" t="s">
        <v>6980</v>
      </c>
      <c r="E3253" s="11" t="s">
        <v>7114</v>
      </c>
      <c r="F3253" s="12">
        <v>123</v>
      </c>
      <c r="G3253" s="12">
        <v>31</v>
      </c>
      <c r="H3253" s="13">
        <v>1.6199999999999999E-2</v>
      </c>
      <c r="I3253" s="14">
        <v>1.78901734</v>
      </c>
      <c r="J3253" s="15">
        <v>1.25</v>
      </c>
      <c r="K3253" s="16" t="s">
        <v>297</v>
      </c>
      <c r="L3253" t="str">
        <f t="shared" si="50"/>
        <v>none</v>
      </c>
    </row>
    <row r="3254" spans="1:12" x14ac:dyDescent="0.3">
      <c r="A3254" s="11" t="s">
        <v>7115</v>
      </c>
      <c r="B3254" s="11" t="s">
        <v>292</v>
      </c>
      <c r="C3254" s="11" t="s">
        <v>6979</v>
      </c>
      <c r="D3254" s="11" t="s">
        <v>6980</v>
      </c>
      <c r="E3254" s="11" t="s">
        <v>5296</v>
      </c>
      <c r="F3254" s="12">
        <v>88</v>
      </c>
      <c r="G3254" s="12">
        <v>22</v>
      </c>
      <c r="H3254" s="13">
        <v>6.13E-2</v>
      </c>
      <c r="I3254" s="14">
        <v>0.68855688000000004</v>
      </c>
      <c r="J3254" s="15">
        <v>0.5</v>
      </c>
      <c r="K3254" s="16" t="s">
        <v>297</v>
      </c>
      <c r="L3254" t="str">
        <f t="shared" si="50"/>
        <v>none</v>
      </c>
    </row>
    <row r="3255" spans="1:12" x14ac:dyDescent="0.3">
      <c r="A3255" s="11" t="s">
        <v>7116</v>
      </c>
      <c r="B3255" s="11" t="s">
        <v>292</v>
      </c>
      <c r="C3255" s="11" t="s">
        <v>6979</v>
      </c>
      <c r="D3255" s="11" t="s">
        <v>6980</v>
      </c>
      <c r="E3255" s="11" t="s">
        <v>7117</v>
      </c>
      <c r="F3255" s="12">
        <v>224</v>
      </c>
      <c r="G3255" s="12">
        <v>34</v>
      </c>
      <c r="H3255" s="13">
        <v>0.1147</v>
      </c>
      <c r="I3255" s="14">
        <v>0.85275080000000003</v>
      </c>
      <c r="J3255" s="15">
        <v>0.65</v>
      </c>
      <c r="K3255" s="16" t="s">
        <v>331</v>
      </c>
      <c r="L3255" t="str">
        <f t="shared" si="50"/>
        <v>none</v>
      </c>
    </row>
    <row r="3256" spans="1:12" x14ac:dyDescent="0.3">
      <c r="A3256" s="11" t="s">
        <v>7118</v>
      </c>
      <c r="B3256" s="11" t="s">
        <v>292</v>
      </c>
      <c r="C3256" s="11" t="s">
        <v>6979</v>
      </c>
      <c r="D3256" s="11" t="s">
        <v>6980</v>
      </c>
      <c r="E3256" s="11" t="s">
        <v>7119</v>
      </c>
      <c r="F3256" s="12">
        <v>60</v>
      </c>
      <c r="G3256" s="12">
        <v>13</v>
      </c>
      <c r="H3256" s="13">
        <v>0.11749999999999999</v>
      </c>
      <c r="I3256" s="14">
        <v>1.2783803600000001</v>
      </c>
      <c r="J3256" s="15">
        <v>1</v>
      </c>
      <c r="K3256" s="16" t="s">
        <v>297</v>
      </c>
      <c r="L3256" t="str">
        <f t="shared" si="50"/>
        <v>none</v>
      </c>
    </row>
    <row r="3257" spans="1:12" x14ac:dyDescent="0.3">
      <c r="A3257" s="11" t="s">
        <v>7120</v>
      </c>
      <c r="B3257" s="11" t="s">
        <v>292</v>
      </c>
      <c r="C3257" s="11" t="s">
        <v>6979</v>
      </c>
      <c r="D3257" s="11" t="s">
        <v>6980</v>
      </c>
      <c r="E3257" s="11" t="s">
        <v>7121</v>
      </c>
      <c r="F3257" s="12">
        <v>141</v>
      </c>
      <c r="G3257" s="12">
        <v>31</v>
      </c>
      <c r="H3257" s="13">
        <v>0.18909999999999999</v>
      </c>
      <c r="I3257" s="14">
        <v>1.7303295700000001</v>
      </c>
      <c r="J3257" s="15">
        <v>1.35</v>
      </c>
      <c r="K3257" s="16" t="s">
        <v>297</v>
      </c>
      <c r="L3257" t="str">
        <f t="shared" si="50"/>
        <v>none</v>
      </c>
    </row>
    <row r="3258" spans="1:12" x14ac:dyDescent="0.3">
      <c r="A3258" s="11" t="s">
        <v>7122</v>
      </c>
      <c r="B3258" s="11" t="s">
        <v>292</v>
      </c>
      <c r="C3258" s="11" t="s">
        <v>6979</v>
      </c>
      <c r="D3258" s="11" t="s">
        <v>6980</v>
      </c>
      <c r="E3258" s="11" t="s">
        <v>7123</v>
      </c>
      <c r="F3258" s="12">
        <v>213</v>
      </c>
      <c r="G3258" s="12">
        <v>48</v>
      </c>
      <c r="H3258" s="13">
        <v>0.1179</v>
      </c>
      <c r="I3258" s="14">
        <v>2.31885853</v>
      </c>
      <c r="J3258" s="15">
        <v>1.8</v>
      </c>
      <c r="K3258" s="16" t="s">
        <v>297</v>
      </c>
      <c r="L3258" t="str">
        <f t="shared" si="50"/>
        <v>none</v>
      </c>
    </row>
    <row r="3259" spans="1:12" x14ac:dyDescent="0.3">
      <c r="A3259" s="11" t="s">
        <v>7126</v>
      </c>
      <c r="B3259" s="11" t="s">
        <v>292</v>
      </c>
      <c r="C3259" s="11" t="s">
        <v>7124</v>
      </c>
      <c r="D3259" s="11" t="s">
        <v>7125</v>
      </c>
      <c r="E3259" s="11" t="s">
        <v>7127</v>
      </c>
      <c r="F3259" s="12">
        <v>100</v>
      </c>
      <c r="G3259" s="12">
        <v>12</v>
      </c>
      <c r="H3259" s="13">
        <v>1.0699999999999999E-2</v>
      </c>
      <c r="I3259" s="14">
        <v>1.7055372200000001</v>
      </c>
      <c r="J3259" s="15">
        <v>1.5</v>
      </c>
      <c r="K3259" s="16" t="s">
        <v>331</v>
      </c>
      <c r="L3259" t="str">
        <f t="shared" si="50"/>
        <v>none</v>
      </c>
    </row>
    <row r="3260" spans="1:12" x14ac:dyDescent="0.3">
      <c r="A3260" s="11" t="s">
        <v>7128</v>
      </c>
      <c r="B3260" s="11" t="s">
        <v>292</v>
      </c>
      <c r="C3260" s="11" t="s">
        <v>7124</v>
      </c>
      <c r="D3260" s="11" t="s">
        <v>7125</v>
      </c>
      <c r="E3260" s="11" t="s">
        <v>7129</v>
      </c>
      <c r="F3260" s="12">
        <v>625</v>
      </c>
      <c r="G3260" s="12">
        <v>92</v>
      </c>
      <c r="H3260" s="13">
        <v>2.4299999999999999E-2</v>
      </c>
      <c r="I3260" s="14">
        <v>0.88023099999999999</v>
      </c>
      <c r="J3260" s="15">
        <v>0.75</v>
      </c>
      <c r="K3260" s="16" t="s">
        <v>331</v>
      </c>
      <c r="L3260" t="str">
        <f t="shared" si="50"/>
        <v>none</v>
      </c>
    </row>
    <row r="3261" spans="1:12" x14ac:dyDescent="0.3">
      <c r="A3261" s="11" t="s">
        <v>7130</v>
      </c>
      <c r="B3261" s="11" t="s">
        <v>292</v>
      </c>
      <c r="C3261" s="11" t="s">
        <v>7124</v>
      </c>
      <c r="D3261" s="11" t="s">
        <v>7125</v>
      </c>
      <c r="E3261" s="11" t="s">
        <v>7131</v>
      </c>
      <c r="F3261" s="12">
        <v>118</v>
      </c>
      <c r="G3261" s="12">
        <v>17</v>
      </c>
      <c r="H3261" s="13">
        <v>2.6200000000000001E-2</v>
      </c>
      <c r="I3261" s="14">
        <v>0.87310926</v>
      </c>
      <c r="J3261" s="15">
        <v>0.75</v>
      </c>
      <c r="K3261" s="16" t="s">
        <v>297</v>
      </c>
      <c r="L3261" t="str">
        <f t="shared" si="50"/>
        <v>none</v>
      </c>
    </row>
    <row r="3262" spans="1:12" x14ac:dyDescent="0.3">
      <c r="A3262" s="18" t="s">
        <v>7132</v>
      </c>
      <c r="B3262" s="11" t="s">
        <v>292</v>
      </c>
      <c r="C3262" s="11" t="s">
        <v>7124</v>
      </c>
      <c r="D3262" s="11" t="s">
        <v>7125</v>
      </c>
      <c r="E3262" s="11" t="s">
        <v>7133</v>
      </c>
      <c r="F3262" s="12">
        <v>1114</v>
      </c>
      <c r="G3262" s="12">
        <v>164</v>
      </c>
      <c r="H3262" s="13">
        <v>1.2699999999999999E-2</v>
      </c>
      <c r="I3262" s="14">
        <v>2.38982575</v>
      </c>
      <c r="J3262" s="15">
        <v>2</v>
      </c>
      <c r="K3262" s="16" t="s">
        <v>331</v>
      </c>
      <c r="L3262" t="str">
        <f t="shared" si="50"/>
        <v>none</v>
      </c>
    </row>
    <row r="3263" spans="1:12" x14ac:dyDescent="0.3">
      <c r="A3263" s="11" t="s">
        <v>7134</v>
      </c>
      <c r="B3263" s="11" t="s">
        <v>292</v>
      </c>
      <c r="C3263" s="11" t="s">
        <v>7124</v>
      </c>
      <c r="D3263" s="11" t="s">
        <v>7125</v>
      </c>
      <c r="E3263" s="11" t="s">
        <v>7135</v>
      </c>
      <c r="F3263" s="12">
        <v>189</v>
      </c>
      <c r="G3263" s="12">
        <v>47</v>
      </c>
      <c r="H3263" s="13">
        <v>4.5400000000000003E-2</v>
      </c>
      <c r="I3263" s="14">
        <v>0.36482377999999999</v>
      </c>
      <c r="J3263" s="15">
        <v>0.25</v>
      </c>
      <c r="K3263" s="16" t="s">
        <v>297</v>
      </c>
      <c r="L3263" t="str">
        <f t="shared" si="50"/>
        <v>none</v>
      </c>
    </row>
    <row r="3264" spans="1:12" x14ac:dyDescent="0.3">
      <c r="A3264" s="18" t="s">
        <v>7136</v>
      </c>
      <c r="B3264" s="11" t="s">
        <v>292</v>
      </c>
      <c r="C3264" s="11" t="s">
        <v>7124</v>
      </c>
      <c r="D3264" s="11" t="s">
        <v>7125</v>
      </c>
      <c r="E3264" s="11" t="s">
        <v>7137</v>
      </c>
      <c r="F3264" s="12">
        <v>195</v>
      </c>
      <c r="G3264" s="12">
        <v>29</v>
      </c>
      <c r="H3264" s="13">
        <v>2.0299999999999999E-2</v>
      </c>
      <c r="I3264" s="14">
        <v>0.91568596000000002</v>
      </c>
      <c r="J3264" s="15">
        <v>0.75</v>
      </c>
      <c r="K3264" s="16" t="s">
        <v>331</v>
      </c>
      <c r="L3264" t="str">
        <f t="shared" si="50"/>
        <v>none</v>
      </c>
    </row>
    <row r="3265" spans="1:12" x14ac:dyDescent="0.3">
      <c r="A3265" s="11" t="s">
        <v>7138</v>
      </c>
      <c r="B3265" s="11" t="s">
        <v>292</v>
      </c>
      <c r="C3265" s="11" t="s">
        <v>7124</v>
      </c>
      <c r="D3265" s="11" t="s">
        <v>7125</v>
      </c>
      <c r="E3265" s="11" t="s">
        <v>7139</v>
      </c>
      <c r="F3265" s="12">
        <v>381</v>
      </c>
      <c r="G3265" s="12">
        <v>48</v>
      </c>
      <c r="H3265" s="13">
        <v>1.23E-2</v>
      </c>
      <c r="I3265" s="14">
        <v>2.29306257</v>
      </c>
      <c r="J3265" s="15">
        <v>2</v>
      </c>
      <c r="K3265" s="16" t="s">
        <v>331</v>
      </c>
      <c r="L3265" t="str">
        <f t="shared" si="50"/>
        <v>none</v>
      </c>
    </row>
    <row r="3266" spans="1:12" x14ac:dyDescent="0.3">
      <c r="A3266" s="18" t="s">
        <v>7140</v>
      </c>
      <c r="B3266" s="11" t="s">
        <v>292</v>
      </c>
      <c r="C3266" s="11" t="s">
        <v>7124</v>
      </c>
      <c r="D3266" s="11" t="s">
        <v>7125</v>
      </c>
      <c r="E3266" s="11" t="s">
        <v>7141</v>
      </c>
      <c r="F3266" s="12">
        <v>710</v>
      </c>
      <c r="G3266" s="12">
        <v>177</v>
      </c>
      <c r="H3266" s="13">
        <v>5.1700000000000003E-2</v>
      </c>
      <c r="I3266" s="14">
        <v>0.37834633000000001</v>
      </c>
      <c r="J3266" s="15">
        <v>0.25</v>
      </c>
      <c r="K3266" s="16" t="s">
        <v>297</v>
      </c>
      <c r="L3266" t="str">
        <f t="shared" si="50"/>
        <v>none</v>
      </c>
    </row>
    <row r="3267" spans="1:12" x14ac:dyDescent="0.3">
      <c r="A3267" s="11" t="s">
        <v>7142</v>
      </c>
      <c r="B3267" s="11" t="s">
        <v>292</v>
      </c>
      <c r="C3267" s="11" t="s">
        <v>7124</v>
      </c>
      <c r="D3267" s="11" t="s">
        <v>7125</v>
      </c>
      <c r="E3267" s="11" t="s">
        <v>7143</v>
      </c>
      <c r="F3267" s="12">
        <v>218</v>
      </c>
      <c r="G3267" s="12">
        <v>30</v>
      </c>
      <c r="H3267" s="13">
        <v>1.09E-2</v>
      </c>
      <c r="I3267" s="14">
        <v>1.7350743099999999</v>
      </c>
      <c r="J3267" s="15">
        <v>1.5</v>
      </c>
      <c r="K3267" s="16" t="s">
        <v>331</v>
      </c>
      <c r="L3267" t="str">
        <f t="shared" ref="L3267:L3330" si="51">IFERROR(VLOOKUP(C3267,$O$2:$P$21,2,FALSE),"none")</f>
        <v>none</v>
      </c>
    </row>
    <row r="3268" spans="1:12" x14ac:dyDescent="0.3">
      <c r="A3268" s="18" t="s">
        <v>7144</v>
      </c>
      <c r="B3268" s="11" t="s">
        <v>292</v>
      </c>
      <c r="C3268" s="11" t="s">
        <v>7124</v>
      </c>
      <c r="D3268" s="11" t="s">
        <v>7125</v>
      </c>
      <c r="E3268" s="11" t="s">
        <v>7145</v>
      </c>
      <c r="F3268" s="12">
        <v>233</v>
      </c>
      <c r="G3268" s="12">
        <v>53</v>
      </c>
      <c r="H3268" s="13">
        <v>1.4500000000000001E-2</v>
      </c>
      <c r="I3268" s="14">
        <v>2.59201104</v>
      </c>
      <c r="J3268" s="15">
        <v>2</v>
      </c>
      <c r="K3268" s="16" t="s">
        <v>297</v>
      </c>
      <c r="L3268" t="str">
        <f t="shared" si="51"/>
        <v>none</v>
      </c>
    </row>
    <row r="3269" spans="1:12" x14ac:dyDescent="0.3">
      <c r="A3269" s="11" t="s">
        <v>7146</v>
      </c>
      <c r="B3269" s="11" t="s">
        <v>292</v>
      </c>
      <c r="C3269" s="11" t="s">
        <v>7124</v>
      </c>
      <c r="D3269" s="11" t="s">
        <v>7125</v>
      </c>
      <c r="E3269" s="11" t="s">
        <v>7147</v>
      </c>
      <c r="F3269" s="12">
        <v>477</v>
      </c>
      <c r="G3269" s="12">
        <v>51</v>
      </c>
      <c r="H3269" s="13">
        <v>8.9999999999999993E-3</v>
      </c>
      <c r="I3269" s="14">
        <v>1.6781565000000001</v>
      </c>
      <c r="J3269" s="15">
        <v>1.5</v>
      </c>
      <c r="K3269" s="16" t="s">
        <v>331</v>
      </c>
      <c r="L3269" t="str">
        <f t="shared" si="51"/>
        <v>none</v>
      </c>
    </row>
    <row r="3270" spans="1:12" x14ac:dyDescent="0.3">
      <c r="A3270" s="11" t="s">
        <v>7148</v>
      </c>
      <c r="B3270" s="11" t="s">
        <v>292</v>
      </c>
      <c r="C3270" s="11" t="s">
        <v>7124</v>
      </c>
      <c r="D3270" s="11" t="s">
        <v>7125</v>
      </c>
      <c r="E3270" s="11" t="s">
        <v>7149</v>
      </c>
      <c r="F3270" s="12">
        <v>352</v>
      </c>
      <c r="G3270" s="12">
        <v>88</v>
      </c>
      <c r="H3270" s="13">
        <v>4.0099999999999997E-2</v>
      </c>
      <c r="I3270" s="14">
        <v>0.39553202999999998</v>
      </c>
      <c r="J3270" s="15">
        <v>0.25</v>
      </c>
      <c r="K3270" s="16" t="s">
        <v>297</v>
      </c>
      <c r="L3270" t="str">
        <f t="shared" si="51"/>
        <v>none</v>
      </c>
    </row>
    <row r="3271" spans="1:12" x14ac:dyDescent="0.3">
      <c r="A3271" s="18" t="s">
        <v>7152</v>
      </c>
      <c r="B3271" s="11" t="s">
        <v>292</v>
      </c>
      <c r="C3271" s="11" t="s">
        <v>7150</v>
      </c>
      <c r="D3271" s="11" t="s">
        <v>7151</v>
      </c>
      <c r="E3271" s="11" t="s">
        <v>7153</v>
      </c>
      <c r="F3271" s="12">
        <v>38</v>
      </c>
      <c r="G3271" s="12">
        <v>10</v>
      </c>
      <c r="H3271" s="13">
        <v>0.35</v>
      </c>
      <c r="I3271" s="14">
        <v>0.91721529000000002</v>
      </c>
      <c r="J3271" s="15">
        <v>0.65</v>
      </c>
      <c r="K3271" s="16" t="s">
        <v>297</v>
      </c>
      <c r="L3271" t="str">
        <f t="shared" si="51"/>
        <v>none</v>
      </c>
    </row>
    <row r="3272" spans="1:12" x14ac:dyDescent="0.3">
      <c r="A3272" s="11" t="s">
        <v>7156</v>
      </c>
      <c r="B3272" s="11" t="s">
        <v>292</v>
      </c>
      <c r="C3272" s="11" t="s">
        <v>7154</v>
      </c>
      <c r="D3272" s="11" t="s">
        <v>7155</v>
      </c>
      <c r="E3272" s="11" t="s">
        <v>7157</v>
      </c>
      <c r="F3272" s="12">
        <v>9</v>
      </c>
      <c r="G3272" s="12">
        <v>2</v>
      </c>
      <c r="H3272" s="13">
        <v>0.2959</v>
      </c>
      <c r="I3272" s="14">
        <v>0.26018943</v>
      </c>
      <c r="J3272" s="15">
        <v>0.05</v>
      </c>
      <c r="K3272" s="16" t="s">
        <v>331</v>
      </c>
      <c r="L3272" t="str">
        <f t="shared" si="51"/>
        <v>none</v>
      </c>
    </row>
    <row r="3273" spans="1:12" x14ac:dyDescent="0.3">
      <c r="A3273" s="11" t="s">
        <v>7158</v>
      </c>
      <c r="B3273" s="11" t="s">
        <v>292</v>
      </c>
      <c r="C3273" s="11" t="s">
        <v>7154</v>
      </c>
      <c r="D3273" s="11" t="s">
        <v>7155</v>
      </c>
      <c r="E3273" s="11" t="s">
        <v>7159</v>
      </c>
      <c r="F3273" s="12">
        <v>16</v>
      </c>
      <c r="G3273" s="12">
        <v>4</v>
      </c>
      <c r="H3273" s="13">
        <v>0.1976</v>
      </c>
      <c r="I3273" s="14">
        <v>0.35319844</v>
      </c>
      <c r="J3273" s="15">
        <v>0.1</v>
      </c>
      <c r="K3273" s="16" t="s">
        <v>331</v>
      </c>
      <c r="L3273" t="str">
        <f t="shared" si="51"/>
        <v>none</v>
      </c>
    </row>
    <row r="3274" spans="1:12" x14ac:dyDescent="0.3">
      <c r="A3274" s="11" t="s">
        <v>7160</v>
      </c>
      <c r="B3274" s="11" t="s">
        <v>292</v>
      </c>
      <c r="C3274" s="11" t="s">
        <v>7154</v>
      </c>
      <c r="D3274" s="11" t="s">
        <v>7155</v>
      </c>
      <c r="E3274" s="11" t="s">
        <v>7161</v>
      </c>
      <c r="F3274" s="12">
        <v>9</v>
      </c>
      <c r="G3274" s="12">
        <v>2</v>
      </c>
      <c r="H3274" s="13">
        <v>0.19059999999999999</v>
      </c>
      <c r="I3274" s="14">
        <v>0.33742847999999998</v>
      </c>
      <c r="J3274" s="15">
        <v>0.1</v>
      </c>
      <c r="K3274" s="16" t="s">
        <v>331</v>
      </c>
      <c r="L3274" t="str">
        <f t="shared" si="51"/>
        <v>none</v>
      </c>
    </row>
    <row r="3275" spans="1:12" x14ac:dyDescent="0.3">
      <c r="A3275" s="11" t="s">
        <v>7162</v>
      </c>
      <c r="B3275" s="11" t="s">
        <v>292</v>
      </c>
      <c r="C3275" s="11" t="s">
        <v>7154</v>
      </c>
      <c r="D3275" s="11" t="s">
        <v>7155</v>
      </c>
      <c r="E3275" s="11" t="s">
        <v>7163</v>
      </c>
      <c r="F3275" s="12">
        <v>18</v>
      </c>
      <c r="G3275" s="12">
        <v>5</v>
      </c>
      <c r="H3275" s="13">
        <v>0.25700000000000001</v>
      </c>
      <c r="I3275" s="14">
        <v>0.24638794</v>
      </c>
      <c r="J3275" s="15">
        <v>0.05</v>
      </c>
      <c r="K3275" s="16" t="s">
        <v>331</v>
      </c>
      <c r="L3275" t="str">
        <f t="shared" si="51"/>
        <v>none</v>
      </c>
    </row>
    <row r="3276" spans="1:12" x14ac:dyDescent="0.3">
      <c r="A3276" s="11" t="s">
        <v>7164</v>
      </c>
      <c r="B3276" s="11" t="s">
        <v>292</v>
      </c>
      <c r="C3276" s="11" t="s">
        <v>7154</v>
      </c>
      <c r="D3276" s="11" t="s">
        <v>7155</v>
      </c>
      <c r="E3276" s="11" t="s">
        <v>7165</v>
      </c>
      <c r="F3276" s="12">
        <v>15</v>
      </c>
      <c r="G3276" s="12">
        <v>4</v>
      </c>
      <c r="H3276" s="13">
        <v>0.27560000000000001</v>
      </c>
      <c r="I3276" s="14">
        <v>0.24720987</v>
      </c>
      <c r="J3276" s="15">
        <v>0.05</v>
      </c>
      <c r="K3276" s="16" t="s">
        <v>331</v>
      </c>
      <c r="L3276" t="str">
        <f t="shared" si="51"/>
        <v>none</v>
      </c>
    </row>
    <row r="3277" spans="1:12" x14ac:dyDescent="0.3">
      <c r="A3277" s="11" t="s">
        <v>7166</v>
      </c>
      <c r="B3277" s="11" t="s">
        <v>292</v>
      </c>
      <c r="C3277" s="11" t="s">
        <v>7154</v>
      </c>
      <c r="D3277" s="11" t="s">
        <v>7155</v>
      </c>
      <c r="E3277" s="11" t="s">
        <v>7167</v>
      </c>
      <c r="F3277" s="12">
        <v>7</v>
      </c>
      <c r="G3277" s="12">
        <v>2</v>
      </c>
      <c r="H3277" s="13">
        <v>0.14940000000000001</v>
      </c>
      <c r="I3277" s="14">
        <v>0.31574201000000002</v>
      </c>
      <c r="J3277" s="15">
        <v>0.1</v>
      </c>
      <c r="K3277" s="16" t="s">
        <v>331</v>
      </c>
      <c r="L3277" t="str">
        <f t="shared" si="51"/>
        <v>none</v>
      </c>
    </row>
    <row r="3278" spans="1:12" x14ac:dyDescent="0.3">
      <c r="A3278" s="11" t="s">
        <v>7168</v>
      </c>
      <c r="B3278" s="11" t="s">
        <v>292</v>
      </c>
      <c r="C3278" s="11" t="s">
        <v>7154</v>
      </c>
      <c r="D3278" s="11" t="s">
        <v>7155</v>
      </c>
      <c r="E3278" s="11" t="s">
        <v>7169</v>
      </c>
      <c r="F3278" s="12">
        <v>15</v>
      </c>
      <c r="G3278" s="12">
        <v>4</v>
      </c>
      <c r="H3278" s="13">
        <v>0.26069999999999999</v>
      </c>
      <c r="I3278" s="14">
        <v>0.25587976000000001</v>
      </c>
      <c r="J3278" s="15">
        <v>0.05</v>
      </c>
      <c r="K3278" s="16" t="s">
        <v>331</v>
      </c>
      <c r="L3278" t="str">
        <f t="shared" si="51"/>
        <v>none</v>
      </c>
    </row>
    <row r="3279" spans="1:12" x14ac:dyDescent="0.3">
      <c r="A3279" s="11" t="s">
        <v>7170</v>
      </c>
      <c r="B3279" s="11" t="s">
        <v>292</v>
      </c>
      <c r="C3279" s="11" t="s">
        <v>7154</v>
      </c>
      <c r="D3279" s="11" t="s">
        <v>7155</v>
      </c>
      <c r="E3279" s="11" t="s">
        <v>7171</v>
      </c>
      <c r="F3279" s="12">
        <v>7</v>
      </c>
      <c r="G3279" s="12">
        <v>2</v>
      </c>
      <c r="H3279" s="13">
        <v>0.11070000000000001</v>
      </c>
      <c r="I3279" s="14">
        <v>0.36670965</v>
      </c>
      <c r="J3279" s="15">
        <v>0.15</v>
      </c>
      <c r="K3279" s="16" t="s">
        <v>331</v>
      </c>
      <c r="L3279" t="str">
        <f t="shared" si="51"/>
        <v>none</v>
      </c>
    </row>
    <row r="3280" spans="1:12" x14ac:dyDescent="0.3">
      <c r="A3280" s="11" t="s">
        <v>7174</v>
      </c>
      <c r="B3280" s="11" t="s">
        <v>292</v>
      </c>
      <c r="C3280" s="11" t="s">
        <v>7172</v>
      </c>
      <c r="D3280" s="11" t="s">
        <v>7173</v>
      </c>
      <c r="E3280" s="11" t="s">
        <v>7175</v>
      </c>
      <c r="F3280" s="12">
        <v>396</v>
      </c>
      <c r="G3280" s="12">
        <v>118</v>
      </c>
      <c r="H3280" s="13">
        <v>0.25900000000000001</v>
      </c>
      <c r="I3280" s="14">
        <v>2.8635087299999999</v>
      </c>
      <c r="J3280" s="15">
        <v>2</v>
      </c>
      <c r="K3280" s="16" t="s">
        <v>331</v>
      </c>
      <c r="L3280" t="str">
        <f t="shared" si="51"/>
        <v>none</v>
      </c>
    </row>
    <row r="3281" spans="1:12" x14ac:dyDescent="0.3">
      <c r="A3281" s="11" t="s">
        <v>7176</v>
      </c>
      <c r="B3281" s="11" t="s">
        <v>292</v>
      </c>
      <c r="C3281" s="11" t="s">
        <v>7172</v>
      </c>
      <c r="D3281" s="11" t="s">
        <v>7173</v>
      </c>
      <c r="E3281" s="11" t="s">
        <v>7177</v>
      </c>
      <c r="F3281" s="12">
        <v>378</v>
      </c>
      <c r="G3281" s="12">
        <v>117</v>
      </c>
      <c r="H3281" s="13">
        <v>0.23430000000000001</v>
      </c>
      <c r="I3281" s="14">
        <v>2.8940194799999999</v>
      </c>
      <c r="J3281" s="15">
        <v>2</v>
      </c>
      <c r="K3281" s="16" t="s">
        <v>331</v>
      </c>
      <c r="L3281" t="str">
        <f t="shared" si="51"/>
        <v>none</v>
      </c>
    </row>
    <row r="3282" spans="1:12" x14ac:dyDescent="0.3">
      <c r="A3282" s="11" t="s">
        <v>7178</v>
      </c>
      <c r="B3282" s="11" t="s">
        <v>292</v>
      </c>
      <c r="C3282" s="11" t="s">
        <v>7172</v>
      </c>
      <c r="D3282" s="11" t="s">
        <v>7173</v>
      </c>
      <c r="E3282" s="11" t="s">
        <v>7179</v>
      </c>
      <c r="F3282" s="12">
        <v>1709</v>
      </c>
      <c r="G3282" s="12">
        <v>307</v>
      </c>
      <c r="H3282" s="13">
        <v>0.30420000000000003</v>
      </c>
      <c r="I3282" s="14">
        <v>2.4372403399999998</v>
      </c>
      <c r="J3282" s="15">
        <v>2</v>
      </c>
      <c r="K3282" s="16" t="s">
        <v>331</v>
      </c>
      <c r="L3282" t="str">
        <f t="shared" si="51"/>
        <v>none</v>
      </c>
    </row>
    <row r="3283" spans="1:12" x14ac:dyDescent="0.3">
      <c r="A3283" s="18" t="s">
        <v>7182</v>
      </c>
      <c r="B3283" s="11" t="s">
        <v>292</v>
      </c>
      <c r="C3283" s="11" t="s">
        <v>7180</v>
      </c>
      <c r="D3283" s="11" t="s">
        <v>7181</v>
      </c>
      <c r="E3283" s="11" t="s">
        <v>7183</v>
      </c>
      <c r="F3283" s="12">
        <v>214</v>
      </c>
      <c r="G3283" s="12">
        <v>63</v>
      </c>
      <c r="H3283" s="13">
        <v>0.29670000000000002</v>
      </c>
      <c r="I3283" s="14">
        <v>1.4313281099999999</v>
      </c>
      <c r="J3283" s="15">
        <v>1</v>
      </c>
      <c r="K3283" s="16" t="s">
        <v>331</v>
      </c>
      <c r="L3283" t="str">
        <f t="shared" si="51"/>
        <v>none</v>
      </c>
    </row>
    <row r="3284" spans="1:12" x14ac:dyDescent="0.3">
      <c r="A3284" s="11" t="s">
        <v>7186</v>
      </c>
      <c r="B3284" s="11" t="s">
        <v>292</v>
      </c>
      <c r="C3284" s="11" t="s">
        <v>7184</v>
      </c>
      <c r="D3284" s="11" t="s">
        <v>7185</v>
      </c>
      <c r="E3284" s="11" t="s">
        <v>7187</v>
      </c>
      <c r="F3284" s="12">
        <v>1291</v>
      </c>
      <c r="G3284" s="12">
        <v>426</v>
      </c>
      <c r="H3284" s="13">
        <v>0.16400000000000001</v>
      </c>
      <c r="I3284" s="14">
        <v>0.44851151</v>
      </c>
      <c r="J3284" s="15">
        <v>0.25</v>
      </c>
      <c r="K3284" s="16" t="s">
        <v>331</v>
      </c>
      <c r="L3284" t="str">
        <f t="shared" si="51"/>
        <v>none</v>
      </c>
    </row>
    <row r="3285" spans="1:12" x14ac:dyDescent="0.3">
      <c r="A3285" s="11" t="s">
        <v>7188</v>
      </c>
      <c r="B3285" s="11" t="s">
        <v>292</v>
      </c>
      <c r="C3285" s="11" t="s">
        <v>7184</v>
      </c>
      <c r="D3285" s="11" t="s">
        <v>7185</v>
      </c>
      <c r="E3285" s="11" t="s">
        <v>7189</v>
      </c>
      <c r="F3285" s="12">
        <v>441</v>
      </c>
      <c r="G3285" s="12">
        <v>132</v>
      </c>
      <c r="H3285" s="13">
        <v>0.1918</v>
      </c>
      <c r="I3285" s="14">
        <v>1.1983929900000001</v>
      </c>
      <c r="J3285" s="15">
        <v>0.8</v>
      </c>
      <c r="K3285" s="16" t="s">
        <v>297</v>
      </c>
      <c r="L3285" t="str">
        <f t="shared" si="51"/>
        <v>none</v>
      </c>
    </row>
    <row r="3286" spans="1:12" x14ac:dyDescent="0.3">
      <c r="A3286" s="11" t="s">
        <v>7190</v>
      </c>
      <c r="B3286" s="11" t="s">
        <v>292</v>
      </c>
      <c r="C3286" s="11" t="s">
        <v>7184</v>
      </c>
      <c r="D3286" s="11" t="s">
        <v>7185</v>
      </c>
      <c r="E3286" s="11" t="s">
        <v>7191</v>
      </c>
      <c r="F3286" s="12">
        <v>556</v>
      </c>
      <c r="G3286" s="12">
        <v>139</v>
      </c>
      <c r="H3286" s="13">
        <v>0.31559999999999999</v>
      </c>
      <c r="I3286" s="14">
        <v>1.1200208899999999</v>
      </c>
      <c r="J3286" s="15">
        <v>0.8</v>
      </c>
      <c r="K3286" s="16" t="s">
        <v>297</v>
      </c>
      <c r="L3286" t="str">
        <f t="shared" si="51"/>
        <v>none</v>
      </c>
    </row>
    <row r="3287" spans="1:12" x14ac:dyDescent="0.3">
      <c r="A3287" s="11" t="s">
        <v>7192</v>
      </c>
      <c r="B3287" s="11" t="s">
        <v>292</v>
      </c>
      <c r="C3287" s="11" t="s">
        <v>7184</v>
      </c>
      <c r="D3287" s="11" t="s">
        <v>7185</v>
      </c>
      <c r="E3287" s="11" t="s">
        <v>7193</v>
      </c>
      <c r="F3287" s="12">
        <v>387</v>
      </c>
      <c r="G3287" s="12">
        <v>85</v>
      </c>
      <c r="H3287" s="13">
        <v>0.3785</v>
      </c>
      <c r="I3287" s="14">
        <v>1.0569993099999999</v>
      </c>
      <c r="J3287" s="15">
        <v>0.8</v>
      </c>
      <c r="K3287" s="16" t="s">
        <v>331</v>
      </c>
      <c r="L3287" t="str">
        <f t="shared" si="51"/>
        <v>none</v>
      </c>
    </row>
    <row r="3288" spans="1:12" x14ac:dyDescent="0.3">
      <c r="A3288" s="11" t="s">
        <v>7194</v>
      </c>
      <c r="B3288" s="11" t="s">
        <v>292</v>
      </c>
      <c r="C3288" s="11" t="s">
        <v>7184</v>
      </c>
      <c r="D3288" s="11" t="s">
        <v>7185</v>
      </c>
      <c r="E3288" s="11" t="s">
        <v>7195</v>
      </c>
      <c r="F3288" s="12">
        <v>538</v>
      </c>
      <c r="G3288" s="12">
        <v>115</v>
      </c>
      <c r="H3288" s="13">
        <v>0.42570000000000002</v>
      </c>
      <c r="I3288" s="14">
        <v>1.02212905</v>
      </c>
      <c r="J3288" s="15">
        <v>0.8</v>
      </c>
      <c r="K3288" s="16" t="s">
        <v>331</v>
      </c>
      <c r="L3288" t="str">
        <f t="shared" si="51"/>
        <v>none</v>
      </c>
    </row>
    <row r="3289" spans="1:12" x14ac:dyDescent="0.3">
      <c r="A3289" s="11" t="s">
        <v>7198</v>
      </c>
      <c r="B3289" s="11" t="s">
        <v>292</v>
      </c>
      <c r="C3289" s="11" t="s">
        <v>7196</v>
      </c>
      <c r="D3289" s="11" t="s">
        <v>7197</v>
      </c>
      <c r="E3289" s="11" t="s">
        <v>7199</v>
      </c>
      <c r="F3289" s="12">
        <v>30</v>
      </c>
      <c r="G3289" s="12">
        <v>7</v>
      </c>
      <c r="H3289" s="13">
        <v>8.7800000000000003E-2</v>
      </c>
      <c r="I3289" s="14">
        <v>2.0145972699999999</v>
      </c>
      <c r="J3289" s="15">
        <v>1.5</v>
      </c>
      <c r="K3289" s="16" t="s">
        <v>297</v>
      </c>
      <c r="L3289" t="str">
        <f t="shared" si="51"/>
        <v>none</v>
      </c>
    </row>
    <row r="3290" spans="1:12" x14ac:dyDescent="0.3">
      <c r="A3290" s="11" t="s">
        <v>7200</v>
      </c>
      <c r="B3290" s="11" t="s">
        <v>292</v>
      </c>
      <c r="C3290" s="11" t="s">
        <v>7196</v>
      </c>
      <c r="D3290" s="11" t="s">
        <v>7197</v>
      </c>
      <c r="E3290" s="11" t="s">
        <v>7201</v>
      </c>
      <c r="F3290" s="12">
        <v>8</v>
      </c>
      <c r="G3290" s="12">
        <v>2</v>
      </c>
      <c r="H3290" s="13">
        <v>5.6300000000000003E-2</v>
      </c>
      <c r="I3290" s="14">
        <v>2.1789531700000002</v>
      </c>
      <c r="J3290" s="15">
        <v>1.5</v>
      </c>
      <c r="K3290" s="16" t="s">
        <v>297</v>
      </c>
      <c r="L3290" t="str">
        <f t="shared" si="51"/>
        <v>none</v>
      </c>
    </row>
    <row r="3291" spans="1:12" x14ac:dyDescent="0.3">
      <c r="A3291" s="11" t="s">
        <v>7202</v>
      </c>
      <c r="B3291" s="11" t="s">
        <v>292</v>
      </c>
      <c r="C3291" s="11" t="s">
        <v>7196</v>
      </c>
      <c r="D3291" s="11" t="s">
        <v>7197</v>
      </c>
      <c r="E3291" s="11" t="s">
        <v>7203</v>
      </c>
      <c r="F3291" s="12">
        <v>410</v>
      </c>
      <c r="G3291" s="12">
        <v>100</v>
      </c>
      <c r="H3291" s="13">
        <v>0.16880000000000001</v>
      </c>
      <c r="I3291" s="14">
        <v>2.0933812299999999</v>
      </c>
      <c r="J3291" s="15">
        <v>1</v>
      </c>
      <c r="K3291" s="16" t="s">
        <v>331</v>
      </c>
      <c r="L3291" t="str">
        <f t="shared" si="51"/>
        <v>none</v>
      </c>
    </row>
    <row r="3292" spans="1:12" x14ac:dyDescent="0.3">
      <c r="A3292" s="11" t="s">
        <v>7204</v>
      </c>
      <c r="B3292" s="11" t="s">
        <v>292</v>
      </c>
      <c r="C3292" s="11" t="s">
        <v>7196</v>
      </c>
      <c r="D3292" s="11" t="s">
        <v>7197</v>
      </c>
      <c r="E3292" s="11" t="s">
        <v>7205</v>
      </c>
      <c r="F3292" s="12">
        <v>30</v>
      </c>
      <c r="G3292" s="12">
        <v>7</v>
      </c>
      <c r="H3292" s="13">
        <v>8.6900000000000005E-2</v>
      </c>
      <c r="I3292" s="14">
        <v>2.0274366100000001</v>
      </c>
      <c r="J3292" s="15">
        <v>1.5</v>
      </c>
      <c r="K3292" s="16" t="s">
        <v>297</v>
      </c>
      <c r="L3292" t="str">
        <f t="shared" si="51"/>
        <v>none</v>
      </c>
    </row>
    <row r="3293" spans="1:12" x14ac:dyDescent="0.3">
      <c r="A3293" s="11" t="s">
        <v>7206</v>
      </c>
      <c r="B3293" s="11" t="s">
        <v>292</v>
      </c>
      <c r="C3293" s="11" t="s">
        <v>7196</v>
      </c>
      <c r="D3293" s="11" t="s">
        <v>7197</v>
      </c>
      <c r="E3293" s="11" t="s">
        <v>7207</v>
      </c>
      <c r="F3293" s="12">
        <v>30</v>
      </c>
      <c r="G3293" s="12">
        <v>7</v>
      </c>
      <c r="H3293" s="13">
        <v>0.11219999999999999</v>
      </c>
      <c r="I3293" s="14">
        <v>1.9404948500000001</v>
      </c>
      <c r="J3293" s="15">
        <v>1</v>
      </c>
      <c r="K3293" s="16" t="s">
        <v>297</v>
      </c>
      <c r="L3293" t="str">
        <f t="shared" si="51"/>
        <v>none</v>
      </c>
    </row>
    <row r="3294" spans="1:12" x14ac:dyDescent="0.3">
      <c r="A3294" s="11" t="s">
        <v>7208</v>
      </c>
      <c r="B3294" s="11" t="s">
        <v>292</v>
      </c>
      <c r="C3294" s="11" t="s">
        <v>7196</v>
      </c>
      <c r="D3294" s="11" t="s">
        <v>7197</v>
      </c>
      <c r="E3294" s="11" t="s">
        <v>7209</v>
      </c>
      <c r="F3294" s="12">
        <v>14</v>
      </c>
      <c r="G3294" s="12">
        <v>4</v>
      </c>
      <c r="H3294" s="13">
        <v>0.15679999999999999</v>
      </c>
      <c r="I3294" s="14">
        <v>2.0212766000000002</v>
      </c>
      <c r="J3294" s="15">
        <v>0.5</v>
      </c>
      <c r="K3294" s="16" t="s">
        <v>297</v>
      </c>
      <c r="L3294" t="str">
        <f t="shared" si="51"/>
        <v>none</v>
      </c>
    </row>
    <row r="3295" spans="1:12" x14ac:dyDescent="0.3">
      <c r="A3295" s="11" t="s">
        <v>7210</v>
      </c>
      <c r="B3295" s="11" t="s">
        <v>292</v>
      </c>
      <c r="C3295" s="11" t="s">
        <v>7196</v>
      </c>
      <c r="D3295" s="11" t="s">
        <v>7197</v>
      </c>
      <c r="E3295" s="11" t="s">
        <v>7211</v>
      </c>
      <c r="F3295" s="12">
        <v>9</v>
      </c>
      <c r="G3295" s="12">
        <v>2</v>
      </c>
      <c r="H3295" s="13">
        <v>5.1400000000000001E-2</v>
      </c>
      <c r="I3295" s="14">
        <v>2.0190382699999998</v>
      </c>
      <c r="J3295" s="15">
        <v>1.5</v>
      </c>
      <c r="K3295" s="16" t="s">
        <v>297</v>
      </c>
      <c r="L3295" t="str">
        <f t="shared" si="51"/>
        <v>none</v>
      </c>
    </row>
    <row r="3296" spans="1:12" x14ac:dyDescent="0.3">
      <c r="A3296" s="11" t="s">
        <v>7212</v>
      </c>
      <c r="B3296" s="11" t="s">
        <v>292</v>
      </c>
      <c r="C3296" s="11" t="s">
        <v>7196</v>
      </c>
      <c r="D3296" s="11" t="s">
        <v>7197</v>
      </c>
      <c r="E3296" s="11" t="s">
        <v>7213</v>
      </c>
      <c r="F3296" s="12">
        <v>8</v>
      </c>
      <c r="G3296" s="12">
        <v>2</v>
      </c>
      <c r="H3296" s="13">
        <v>5.4800000000000001E-2</v>
      </c>
      <c r="I3296" s="14">
        <v>2.1728000000000001</v>
      </c>
      <c r="J3296" s="15">
        <v>1.5</v>
      </c>
      <c r="K3296" s="16" t="s">
        <v>297</v>
      </c>
      <c r="L3296" t="str">
        <f t="shared" si="51"/>
        <v>none</v>
      </c>
    </row>
    <row r="3297" spans="1:12" x14ac:dyDescent="0.3">
      <c r="A3297" s="11" t="s">
        <v>7214</v>
      </c>
      <c r="B3297" s="11" t="s">
        <v>292</v>
      </c>
      <c r="C3297" s="11" t="s">
        <v>7196</v>
      </c>
      <c r="D3297" s="11" t="s">
        <v>7197</v>
      </c>
      <c r="E3297" s="11" t="s">
        <v>7215</v>
      </c>
      <c r="F3297" s="12">
        <v>217</v>
      </c>
      <c r="G3297" s="12">
        <v>53</v>
      </c>
      <c r="H3297" s="13">
        <v>0.16059999999999999</v>
      </c>
      <c r="I3297" s="14">
        <v>2.0603967000000001</v>
      </c>
      <c r="J3297" s="15">
        <v>1</v>
      </c>
      <c r="K3297" s="16" t="s">
        <v>331</v>
      </c>
      <c r="L3297" t="str">
        <f t="shared" si="51"/>
        <v>none</v>
      </c>
    </row>
    <row r="3298" spans="1:12" x14ac:dyDescent="0.3">
      <c r="A3298" s="11" t="s">
        <v>7216</v>
      </c>
      <c r="B3298" s="11" t="s">
        <v>292</v>
      </c>
      <c r="C3298" s="11" t="s">
        <v>7196</v>
      </c>
      <c r="D3298" s="11" t="s">
        <v>7197</v>
      </c>
      <c r="E3298" s="11" t="s">
        <v>7217</v>
      </c>
      <c r="F3298" s="12">
        <v>10</v>
      </c>
      <c r="G3298" s="12">
        <v>2</v>
      </c>
      <c r="H3298" s="13">
        <v>5.8000000000000003E-2</v>
      </c>
      <c r="I3298" s="14">
        <v>1.94932521</v>
      </c>
      <c r="J3298" s="15">
        <v>1.5</v>
      </c>
      <c r="K3298" s="16" t="s">
        <v>297</v>
      </c>
      <c r="L3298" t="str">
        <f t="shared" si="51"/>
        <v>none</v>
      </c>
    </row>
    <row r="3299" spans="1:12" x14ac:dyDescent="0.3">
      <c r="A3299" s="11" t="s">
        <v>7218</v>
      </c>
      <c r="B3299" s="11" t="s">
        <v>292</v>
      </c>
      <c r="C3299" s="11" t="s">
        <v>7196</v>
      </c>
      <c r="D3299" s="11" t="s">
        <v>7197</v>
      </c>
      <c r="E3299" s="11" t="s">
        <v>7219</v>
      </c>
      <c r="F3299" s="12">
        <v>14</v>
      </c>
      <c r="G3299" s="12">
        <v>3</v>
      </c>
      <c r="H3299" s="13">
        <v>0.1484</v>
      </c>
      <c r="I3299" s="14">
        <v>2.01373852</v>
      </c>
      <c r="J3299" s="15">
        <v>0.5</v>
      </c>
      <c r="K3299" s="16" t="s">
        <v>297</v>
      </c>
      <c r="L3299" t="str">
        <f t="shared" si="51"/>
        <v>none</v>
      </c>
    </row>
    <row r="3300" spans="1:12" x14ac:dyDescent="0.3">
      <c r="A3300" s="11" t="s">
        <v>7220</v>
      </c>
      <c r="B3300" s="11" t="s">
        <v>292</v>
      </c>
      <c r="C3300" s="11" t="s">
        <v>7196</v>
      </c>
      <c r="D3300" s="11" t="s">
        <v>7197</v>
      </c>
      <c r="E3300" s="11" t="s">
        <v>7221</v>
      </c>
      <c r="F3300" s="12">
        <v>7</v>
      </c>
      <c r="G3300" s="12">
        <v>2</v>
      </c>
      <c r="H3300" s="13">
        <v>0.14699999999999999</v>
      </c>
      <c r="I3300" s="14">
        <v>2.0401051899999998</v>
      </c>
      <c r="J3300" s="15">
        <v>1.5</v>
      </c>
      <c r="K3300" s="16" t="s">
        <v>297</v>
      </c>
      <c r="L3300" t="str">
        <f t="shared" si="51"/>
        <v>none</v>
      </c>
    </row>
    <row r="3301" spans="1:12" x14ac:dyDescent="0.3">
      <c r="A3301" s="11" t="s">
        <v>7222</v>
      </c>
      <c r="B3301" s="11" t="s">
        <v>292</v>
      </c>
      <c r="C3301" s="11" t="s">
        <v>7196</v>
      </c>
      <c r="D3301" s="11" t="s">
        <v>7197</v>
      </c>
      <c r="E3301" s="11" t="s">
        <v>7223</v>
      </c>
      <c r="F3301" s="12">
        <v>31</v>
      </c>
      <c r="G3301" s="12">
        <v>7</v>
      </c>
      <c r="H3301" s="13">
        <v>0.115</v>
      </c>
      <c r="I3301" s="14">
        <v>1.9275610700000001</v>
      </c>
      <c r="J3301" s="15">
        <v>1</v>
      </c>
      <c r="K3301" s="16" t="s">
        <v>297</v>
      </c>
      <c r="L3301" t="str">
        <f t="shared" si="51"/>
        <v>none</v>
      </c>
    </row>
    <row r="3302" spans="1:12" x14ac:dyDescent="0.3">
      <c r="A3302" s="11" t="s">
        <v>7224</v>
      </c>
      <c r="B3302" s="11" t="s">
        <v>292</v>
      </c>
      <c r="C3302" s="11" t="s">
        <v>7196</v>
      </c>
      <c r="D3302" s="11" t="s">
        <v>7197</v>
      </c>
      <c r="E3302" s="11" t="s">
        <v>7225</v>
      </c>
      <c r="F3302" s="12">
        <v>7</v>
      </c>
      <c r="G3302" s="12">
        <v>2</v>
      </c>
      <c r="H3302" s="13">
        <v>0.1489</v>
      </c>
      <c r="I3302" s="14">
        <v>2.0992063500000002</v>
      </c>
      <c r="J3302" s="15">
        <v>1.5</v>
      </c>
      <c r="K3302" s="16" t="s">
        <v>297</v>
      </c>
      <c r="L3302" t="str">
        <f t="shared" si="51"/>
        <v>none</v>
      </c>
    </row>
    <row r="3303" spans="1:12" x14ac:dyDescent="0.3">
      <c r="A3303" s="18" t="s">
        <v>7226</v>
      </c>
      <c r="B3303" s="11" t="s">
        <v>292</v>
      </c>
      <c r="C3303" s="11" t="s">
        <v>7196</v>
      </c>
      <c r="D3303" s="11" t="s">
        <v>7197</v>
      </c>
      <c r="E3303" s="11" t="s">
        <v>7227</v>
      </c>
      <c r="F3303" s="12">
        <v>411</v>
      </c>
      <c r="G3303" s="12">
        <v>100</v>
      </c>
      <c r="H3303" s="13">
        <v>0.1699</v>
      </c>
      <c r="I3303" s="14">
        <v>2.0872640900000001</v>
      </c>
      <c r="J3303" s="15">
        <v>1</v>
      </c>
      <c r="K3303" s="16" t="s">
        <v>331</v>
      </c>
      <c r="L3303" t="str">
        <f t="shared" si="51"/>
        <v>none</v>
      </c>
    </row>
    <row r="3304" spans="1:12" x14ac:dyDescent="0.3">
      <c r="A3304" s="11" t="s">
        <v>7228</v>
      </c>
      <c r="B3304" s="11" t="s">
        <v>292</v>
      </c>
      <c r="C3304" s="11" t="s">
        <v>7196</v>
      </c>
      <c r="D3304" s="11" t="s">
        <v>7197</v>
      </c>
      <c r="E3304" s="11" t="s">
        <v>7229</v>
      </c>
      <c r="F3304" s="12">
        <v>7</v>
      </c>
      <c r="G3304" s="12">
        <v>2</v>
      </c>
      <c r="H3304" s="13">
        <v>0.1489</v>
      </c>
      <c r="I3304" s="14">
        <v>2.0786458300000001</v>
      </c>
      <c r="J3304" s="15">
        <v>1.5</v>
      </c>
      <c r="K3304" s="16" t="s">
        <v>297</v>
      </c>
      <c r="L3304" t="str">
        <f t="shared" si="51"/>
        <v>none</v>
      </c>
    </row>
    <row r="3305" spans="1:12" x14ac:dyDescent="0.3">
      <c r="A3305" s="18" t="s">
        <v>7230</v>
      </c>
      <c r="B3305" s="11" t="s">
        <v>292</v>
      </c>
      <c r="C3305" s="11" t="s">
        <v>7196</v>
      </c>
      <c r="D3305" s="11" t="s">
        <v>7197</v>
      </c>
      <c r="E3305" s="11" t="s">
        <v>7231</v>
      </c>
      <c r="F3305" s="12">
        <v>26</v>
      </c>
      <c r="G3305" s="12">
        <v>6</v>
      </c>
      <c r="H3305" s="13">
        <v>0.13830000000000001</v>
      </c>
      <c r="I3305" s="14">
        <v>1.9280775400000001</v>
      </c>
      <c r="J3305" s="15">
        <v>0.5</v>
      </c>
      <c r="K3305" s="16" t="s">
        <v>297</v>
      </c>
      <c r="L3305" t="str">
        <f t="shared" si="51"/>
        <v>none</v>
      </c>
    </row>
    <row r="3306" spans="1:12" x14ac:dyDescent="0.3">
      <c r="A3306" s="18" t="s">
        <v>7232</v>
      </c>
      <c r="B3306" s="11" t="s">
        <v>292</v>
      </c>
      <c r="C3306" s="11" t="s">
        <v>7196</v>
      </c>
      <c r="D3306" s="11" t="s">
        <v>7197</v>
      </c>
      <c r="E3306" s="11" t="s">
        <v>7233</v>
      </c>
      <c r="F3306" s="12">
        <v>29</v>
      </c>
      <c r="G3306" s="12">
        <v>7</v>
      </c>
      <c r="H3306" s="13">
        <v>8.6400000000000005E-2</v>
      </c>
      <c r="I3306" s="14">
        <v>2.0024841000000002</v>
      </c>
      <c r="J3306" s="15">
        <v>1.5</v>
      </c>
      <c r="K3306" s="16" t="s">
        <v>297</v>
      </c>
      <c r="L3306" t="str">
        <f t="shared" si="51"/>
        <v>none</v>
      </c>
    </row>
    <row r="3307" spans="1:12" x14ac:dyDescent="0.3">
      <c r="A3307" s="18" t="s">
        <v>7234</v>
      </c>
      <c r="B3307" s="11" t="s">
        <v>292</v>
      </c>
      <c r="C3307" s="11" t="s">
        <v>7196</v>
      </c>
      <c r="D3307" s="11" t="s">
        <v>7197</v>
      </c>
      <c r="E3307" s="11" t="s">
        <v>7235</v>
      </c>
      <c r="F3307" s="12">
        <v>25</v>
      </c>
      <c r="G3307" s="12">
        <v>6</v>
      </c>
      <c r="H3307" s="13">
        <v>0.13650000000000001</v>
      </c>
      <c r="I3307" s="14">
        <v>1.92593561</v>
      </c>
      <c r="J3307" s="15">
        <v>0.5</v>
      </c>
      <c r="K3307" s="16" t="s">
        <v>297</v>
      </c>
      <c r="L3307" t="str">
        <f t="shared" si="51"/>
        <v>none</v>
      </c>
    </row>
    <row r="3308" spans="1:12" x14ac:dyDescent="0.3">
      <c r="A3308" s="11" t="s">
        <v>7236</v>
      </c>
      <c r="B3308" s="11" t="s">
        <v>292</v>
      </c>
      <c r="C3308" s="11" t="s">
        <v>7196</v>
      </c>
      <c r="D3308" s="11" t="s">
        <v>7197</v>
      </c>
      <c r="E3308" s="11" t="s">
        <v>7237</v>
      </c>
      <c r="F3308" s="12">
        <v>25</v>
      </c>
      <c r="G3308" s="12">
        <v>6</v>
      </c>
      <c r="H3308" s="13">
        <v>0.13719999999999999</v>
      </c>
      <c r="I3308" s="14">
        <v>1.9212061899999999</v>
      </c>
      <c r="J3308" s="15">
        <v>0.5</v>
      </c>
      <c r="K3308" s="16" t="s">
        <v>297</v>
      </c>
      <c r="L3308" t="str">
        <f t="shared" si="51"/>
        <v>none</v>
      </c>
    </row>
    <row r="3309" spans="1:12" x14ac:dyDescent="0.3">
      <c r="A3309" s="11" t="s">
        <v>7240</v>
      </c>
      <c r="B3309" s="11" t="s">
        <v>292</v>
      </c>
      <c r="C3309" s="11" t="s">
        <v>7238</v>
      </c>
      <c r="D3309" s="11" t="s">
        <v>7239</v>
      </c>
      <c r="E3309" s="11" t="s">
        <v>7241</v>
      </c>
      <c r="F3309" s="12">
        <v>18</v>
      </c>
      <c r="G3309" s="12">
        <v>5</v>
      </c>
      <c r="H3309" s="13">
        <v>0.13400000000000001</v>
      </c>
      <c r="I3309" s="14">
        <v>0.47018564000000002</v>
      </c>
      <c r="J3309" s="15">
        <v>0.19</v>
      </c>
      <c r="K3309" s="16" t="s">
        <v>297</v>
      </c>
      <c r="L3309" t="str">
        <f t="shared" si="51"/>
        <v>none</v>
      </c>
    </row>
    <row r="3310" spans="1:12" x14ac:dyDescent="0.3">
      <c r="A3310" s="18" t="s">
        <v>7242</v>
      </c>
      <c r="B3310" s="11" t="s">
        <v>292</v>
      </c>
      <c r="C3310" s="11" t="s">
        <v>7238</v>
      </c>
      <c r="D3310" s="11" t="s">
        <v>7239</v>
      </c>
      <c r="E3310" s="11" t="s">
        <v>7243</v>
      </c>
      <c r="F3310" s="12">
        <v>19</v>
      </c>
      <c r="G3310" s="12">
        <v>6</v>
      </c>
      <c r="H3310" s="13">
        <v>0.1996</v>
      </c>
      <c r="I3310" s="14">
        <v>0.52541435999999997</v>
      </c>
      <c r="J3310" s="15">
        <v>0.19</v>
      </c>
      <c r="K3310" s="16" t="s">
        <v>297</v>
      </c>
      <c r="L3310" t="str">
        <f t="shared" si="51"/>
        <v>none</v>
      </c>
    </row>
    <row r="3311" spans="1:12" x14ac:dyDescent="0.3">
      <c r="A3311" s="11" t="s">
        <v>7246</v>
      </c>
      <c r="B3311" s="11" t="s">
        <v>292</v>
      </c>
      <c r="C3311" s="11" t="s">
        <v>7244</v>
      </c>
      <c r="D3311" s="11" t="s">
        <v>7245</v>
      </c>
      <c r="E3311" s="11" t="s">
        <v>7247</v>
      </c>
      <c r="F3311" s="12">
        <v>143</v>
      </c>
      <c r="G3311" s="12">
        <v>36</v>
      </c>
      <c r="H3311" s="13">
        <v>0.1308</v>
      </c>
      <c r="I3311" s="14">
        <v>1.39234167</v>
      </c>
      <c r="J3311" s="15">
        <v>1</v>
      </c>
      <c r="K3311" s="16" t="s">
        <v>331</v>
      </c>
      <c r="L3311" t="str">
        <f t="shared" si="51"/>
        <v>none</v>
      </c>
    </row>
    <row r="3312" spans="1:12" x14ac:dyDescent="0.3">
      <c r="A3312" s="11" t="s">
        <v>7248</v>
      </c>
      <c r="B3312" s="11" t="s">
        <v>292</v>
      </c>
      <c r="C3312" s="11" t="s">
        <v>7244</v>
      </c>
      <c r="D3312" s="11" t="s">
        <v>7245</v>
      </c>
      <c r="E3312" s="11" t="s">
        <v>7249</v>
      </c>
      <c r="F3312" s="12">
        <v>127</v>
      </c>
      <c r="G3312" s="12">
        <v>31</v>
      </c>
      <c r="H3312" s="13">
        <v>0.12520000000000001</v>
      </c>
      <c r="I3312" s="14">
        <v>1.3353486800000001</v>
      </c>
      <c r="J3312" s="15">
        <v>1</v>
      </c>
      <c r="K3312" s="16" t="s">
        <v>331</v>
      </c>
      <c r="L3312" t="str">
        <f t="shared" si="51"/>
        <v>none</v>
      </c>
    </row>
    <row r="3313" spans="1:12" x14ac:dyDescent="0.3">
      <c r="A3313" s="11" t="s">
        <v>7250</v>
      </c>
      <c r="B3313" s="11" t="s">
        <v>292</v>
      </c>
      <c r="C3313" s="11" t="s">
        <v>7244</v>
      </c>
      <c r="D3313" s="11" t="s">
        <v>7245</v>
      </c>
      <c r="E3313" s="11" t="s">
        <v>7251</v>
      </c>
      <c r="F3313" s="12">
        <v>93</v>
      </c>
      <c r="G3313" s="12">
        <v>23</v>
      </c>
      <c r="H3313" s="13">
        <v>6.7799999999999999E-2</v>
      </c>
      <c r="I3313" s="14">
        <v>1.3275070600000001</v>
      </c>
      <c r="J3313" s="15">
        <v>1</v>
      </c>
      <c r="K3313" s="16" t="s">
        <v>331</v>
      </c>
      <c r="L3313" t="str">
        <f t="shared" si="51"/>
        <v>none</v>
      </c>
    </row>
    <row r="3314" spans="1:12" x14ac:dyDescent="0.3">
      <c r="A3314" s="11" t="s">
        <v>7252</v>
      </c>
      <c r="B3314" s="11" t="s">
        <v>292</v>
      </c>
      <c r="C3314" s="11" t="s">
        <v>7244</v>
      </c>
      <c r="D3314" s="11" t="s">
        <v>7245</v>
      </c>
      <c r="E3314" s="11" t="s">
        <v>7253</v>
      </c>
      <c r="F3314" s="12">
        <v>74</v>
      </c>
      <c r="G3314" s="12">
        <v>18</v>
      </c>
      <c r="H3314" s="13">
        <v>7.4099999999999999E-2</v>
      </c>
      <c r="I3314" s="14">
        <v>1.31615115</v>
      </c>
      <c r="J3314" s="15">
        <v>1</v>
      </c>
      <c r="K3314" s="16" t="s">
        <v>331</v>
      </c>
      <c r="L3314" t="str">
        <f t="shared" si="51"/>
        <v>none</v>
      </c>
    </row>
    <row r="3315" spans="1:12" x14ac:dyDescent="0.3">
      <c r="A3315" s="11" t="s">
        <v>7254</v>
      </c>
      <c r="B3315" s="11" t="s">
        <v>292</v>
      </c>
      <c r="C3315" s="11" t="s">
        <v>7244</v>
      </c>
      <c r="D3315" s="11" t="s">
        <v>7245</v>
      </c>
      <c r="E3315" s="11" t="s">
        <v>7255</v>
      </c>
      <c r="F3315" s="12">
        <v>70</v>
      </c>
      <c r="G3315" s="12">
        <v>17</v>
      </c>
      <c r="H3315" s="13">
        <v>9.1499999999999998E-2</v>
      </c>
      <c r="I3315" s="14">
        <v>1.36756962</v>
      </c>
      <c r="J3315" s="15">
        <v>1</v>
      </c>
      <c r="K3315" s="16" t="s">
        <v>331</v>
      </c>
      <c r="L3315" t="str">
        <f t="shared" si="51"/>
        <v>none</v>
      </c>
    </row>
    <row r="3316" spans="1:12" x14ac:dyDescent="0.3">
      <c r="A3316" s="11" t="s">
        <v>7256</v>
      </c>
      <c r="B3316" s="11" t="s">
        <v>292</v>
      </c>
      <c r="C3316" s="11" t="s">
        <v>7244</v>
      </c>
      <c r="D3316" s="11" t="s">
        <v>7245</v>
      </c>
      <c r="E3316" s="11" t="s">
        <v>7257</v>
      </c>
      <c r="F3316" s="12">
        <v>106</v>
      </c>
      <c r="G3316" s="12">
        <v>27</v>
      </c>
      <c r="H3316" s="13">
        <v>7.3999999999999996E-2</v>
      </c>
      <c r="I3316" s="14">
        <v>1.3608623</v>
      </c>
      <c r="J3316" s="15">
        <v>1</v>
      </c>
      <c r="K3316" s="16" t="s">
        <v>331</v>
      </c>
      <c r="L3316" t="str">
        <f t="shared" si="51"/>
        <v>none</v>
      </c>
    </row>
    <row r="3317" spans="1:12" x14ac:dyDescent="0.3">
      <c r="A3317" s="18" t="s">
        <v>7258</v>
      </c>
      <c r="B3317" s="11" t="s">
        <v>292</v>
      </c>
      <c r="C3317" s="11" t="s">
        <v>7244</v>
      </c>
      <c r="D3317" s="11" t="s">
        <v>7245</v>
      </c>
      <c r="E3317" s="11" t="s">
        <v>7259</v>
      </c>
      <c r="F3317" s="12">
        <v>189</v>
      </c>
      <c r="G3317" s="12">
        <v>47</v>
      </c>
      <c r="H3317" s="13">
        <v>0.1729</v>
      </c>
      <c r="I3317" s="14">
        <v>1.38429644</v>
      </c>
      <c r="J3317" s="15">
        <v>1</v>
      </c>
      <c r="K3317" s="16" t="s">
        <v>331</v>
      </c>
      <c r="L3317" t="str">
        <f t="shared" si="51"/>
        <v>none</v>
      </c>
    </row>
    <row r="3318" spans="1:12" x14ac:dyDescent="0.3">
      <c r="A3318" s="11" t="s">
        <v>7260</v>
      </c>
      <c r="B3318" s="11" t="s">
        <v>292</v>
      </c>
      <c r="C3318" s="11" t="s">
        <v>7244</v>
      </c>
      <c r="D3318" s="11" t="s">
        <v>7245</v>
      </c>
      <c r="E3318" s="11" t="s">
        <v>7261</v>
      </c>
      <c r="F3318" s="12">
        <v>88</v>
      </c>
      <c r="G3318" s="12">
        <v>21</v>
      </c>
      <c r="H3318" s="13">
        <v>8.9899999999999994E-2</v>
      </c>
      <c r="I3318" s="14">
        <v>1.34289178</v>
      </c>
      <c r="J3318" s="15">
        <v>1</v>
      </c>
      <c r="K3318" s="16" t="s">
        <v>331</v>
      </c>
      <c r="L3318" t="str">
        <f t="shared" si="51"/>
        <v>none</v>
      </c>
    </row>
    <row r="3319" spans="1:12" x14ac:dyDescent="0.3">
      <c r="A3319" s="11" t="s">
        <v>7262</v>
      </c>
      <c r="B3319" s="11" t="s">
        <v>292</v>
      </c>
      <c r="C3319" s="11" t="s">
        <v>7244</v>
      </c>
      <c r="D3319" s="11" t="s">
        <v>7245</v>
      </c>
      <c r="E3319" s="11" t="s">
        <v>7263</v>
      </c>
      <c r="F3319" s="12">
        <v>132</v>
      </c>
      <c r="G3319" s="12">
        <v>33</v>
      </c>
      <c r="H3319" s="13">
        <v>0.1298</v>
      </c>
      <c r="I3319" s="14">
        <v>1.35041911</v>
      </c>
      <c r="J3319" s="15">
        <v>1</v>
      </c>
      <c r="K3319" s="16" t="s">
        <v>331</v>
      </c>
      <c r="L3319" t="str">
        <f t="shared" si="51"/>
        <v>none</v>
      </c>
    </row>
    <row r="3320" spans="1:12" x14ac:dyDescent="0.3">
      <c r="A3320" s="11" t="s">
        <v>7264</v>
      </c>
      <c r="B3320" s="11" t="s">
        <v>292</v>
      </c>
      <c r="C3320" s="11" t="s">
        <v>7244</v>
      </c>
      <c r="D3320" s="11" t="s">
        <v>7245</v>
      </c>
      <c r="E3320" s="11" t="s">
        <v>7265</v>
      </c>
      <c r="F3320" s="12">
        <v>99</v>
      </c>
      <c r="G3320" s="12">
        <v>22</v>
      </c>
      <c r="H3320" s="13">
        <v>0.1004</v>
      </c>
      <c r="I3320" s="14">
        <v>1.2977019299999999</v>
      </c>
      <c r="J3320" s="15">
        <v>1</v>
      </c>
      <c r="K3320" s="16" t="s">
        <v>331</v>
      </c>
      <c r="L3320" t="str">
        <f t="shared" si="51"/>
        <v>none</v>
      </c>
    </row>
    <row r="3321" spans="1:12" x14ac:dyDescent="0.3">
      <c r="A3321" s="11" t="s">
        <v>7266</v>
      </c>
      <c r="B3321" s="11" t="s">
        <v>292</v>
      </c>
      <c r="C3321" s="11" t="s">
        <v>7244</v>
      </c>
      <c r="D3321" s="11" t="s">
        <v>7245</v>
      </c>
      <c r="E3321" s="11" t="s">
        <v>7267</v>
      </c>
      <c r="F3321" s="12">
        <v>66</v>
      </c>
      <c r="G3321" s="12">
        <v>16</v>
      </c>
      <c r="H3321" s="13">
        <v>8.8300000000000003E-2</v>
      </c>
      <c r="I3321" s="14">
        <v>1.33605029</v>
      </c>
      <c r="J3321" s="15">
        <v>1</v>
      </c>
      <c r="K3321" s="16" t="s">
        <v>331</v>
      </c>
      <c r="L3321" t="str">
        <f t="shared" si="51"/>
        <v>none</v>
      </c>
    </row>
    <row r="3322" spans="1:12" x14ac:dyDescent="0.3">
      <c r="A3322" s="11" t="s">
        <v>7268</v>
      </c>
      <c r="B3322" s="11" t="s">
        <v>292</v>
      </c>
      <c r="C3322" s="11" t="s">
        <v>7244</v>
      </c>
      <c r="D3322" s="11" t="s">
        <v>7245</v>
      </c>
      <c r="E3322" s="11" t="s">
        <v>7269</v>
      </c>
      <c r="F3322" s="12">
        <v>111</v>
      </c>
      <c r="G3322" s="12">
        <v>28</v>
      </c>
      <c r="H3322" s="13">
        <v>0.1149</v>
      </c>
      <c r="I3322" s="14">
        <v>1.3767266300000001</v>
      </c>
      <c r="J3322" s="15">
        <v>1</v>
      </c>
      <c r="K3322" s="16" t="s">
        <v>331</v>
      </c>
      <c r="L3322" t="str">
        <f t="shared" si="51"/>
        <v>none</v>
      </c>
    </row>
    <row r="3323" spans="1:12" x14ac:dyDescent="0.3">
      <c r="A3323" s="11" t="s">
        <v>7270</v>
      </c>
      <c r="B3323" s="11" t="s">
        <v>292</v>
      </c>
      <c r="C3323" s="11" t="s">
        <v>7244</v>
      </c>
      <c r="D3323" s="11" t="s">
        <v>7245</v>
      </c>
      <c r="E3323" s="11" t="s">
        <v>7271</v>
      </c>
      <c r="F3323" s="12">
        <v>77</v>
      </c>
      <c r="G3323" s="12">
        <v>19</v>
      </c>
      <c r="H3323" s="13">
        <v>7.5600000000000001E-2</v>
      </c>
      <c r="I3323" s="14">
        <v>1.33579391</v>
      </c>
      <c r="J3323" s="15">
        <v>1</v>
      </c>
      <c r="K3323" s="16" t="s">
        <v>331</v>
      </c>
      <c r="L3323" t="str">
        <f t="shared" si="51"/>
        <v>none</v>
      </c>
    </row>
    <row r="3324" spans="1:12" x14ac:dyDescent="0.3">
      <c r="A3324" s="11" t="s">
        <v>7272</v>
      </c>
      <c r="B3324" s="11" t="s">
        <v>292</v>
      </c>
      <c r="C3324" s="11" t="s">
        <v>7244</v>
      </c>
      <c r="D3324" s="11" t="s">
        <v>7245</v>
      </c>
      <c r="E3324" s="11" t="s">
        <v>7273</v>
      </c>
      <c r="F3324" s="12">
        <v>102</v>
      </c>
      <c r="G3324" s="12">
        <v>25</v>
      </c>
      <c r="H3324" s="13">
        <v>9.2100000000000001E-2</v>
      </c>
      <c r="I3324" s="14">
        <v>1.3875321</v>
      </c>
      <c r="J3324" s="15">
        <v>1</v>
      </c>
      <c r="K3324" s="16" t="s">
        <v>331</v>
      </c>
      <c r="L3324" t="str">
        <f t="shared" si="51"/>
        <v>none</v>
      </c>
    </row>
    <row r="3325" spans="1:12" x14ac:dyDescent="0.3">
      <c r="A3325" s="11" t="s">
        <v>7274</v>
      </c>
      <c r="B3325" s="11" t="s">
        <v>292</v>
      </c>
      <c r="C3325" s="11" t="s">
        <v>7244</v>
      </c>
      <c r="D3325" s="11" t="s">
        <v>7245</v>
      </c>
      <c r="E3325" s="11" t="s">
        <v>7275</v>
      </c>
      <c r="F3325" s="12">
        <v>119</v>
      </c>
      <c r="G3325" s="12">
        <v>30</v>
      </c>
      <c r="H3325" s="13">
        <v>0.1154</v>
      </c>
      <c r="I3325" s="14">
        <v>1.3758774899999999</v>
      </c>
      <c r="J3325" s="15">
        <v>1</v>
      </c>
      <c r="K3325" s="16" t="s">
        <v>331</v>
      </c>
      <c r="L3325" t="str">
        <f t="shared" si="51"/>
        <v>none</v>
      </c>
    </row>
    <row r="3326" spans="1:12" x14ac:dyDescent="0.3">
      <c r="A3326" s="11" t="s">
        <v>7276</v>
      </c>
      <c r="B3326" s="11" t="s">
        <v>292</v>
      </c>
      <c r="C3326" s="11" t="s">
        <v>7244</v>
      </c>
      <c r="D3326" s="11" t="s">
        <v>7245</v>
      </c>
      <c r="E3326" s="11" t="s">
        <v>7277</v>
      </c>
      <c r="F3326" s="12">
        <v>177</v>
      </c>
      <c r="G3326" s="12">
        <v>44</v>
      </c>
      <c r="H3326" s="13">
        <v>0.16309999999999999</v>
      </c>
      <c r="I3326" s="14">
        <v>1.3743911200000001</v>
      </c>
      <c r="J3326" s="15">
        <v>1</v>
      </c>
      <c r="K3326" s="16" t="s">
        <v>331</v>
      </c>
      <c r="L3326" t="str">
        <f t="shared" si="51"/>
        <v>none</v>
      </c>
    </row>
    <row r="3327" spans="1:12" x14ac:dyDescent="0.3">
      <c r="A3327" s="11" t="s">
        <v>7278</v>
      </c>
      <c r="B3327" s="11" t="s">
        <v>292</v>
      </c>
      <c r="C3327" s="11" t="s">
        <v>7244</v>
      </c>
      <c r="D3327" s="11" t="s">
        <v>7245</v>
      </c>
      <c r="E3327" s="11" t="s">
        <v>7279</v>
      </c>
      <c r="F3327" s="12">
        <v>129</v>
      </c>
      <c r="G3327" s="12">
        <v>32</v>
      </c>
      <c r="H3327" s="13">
        <v>0.12529999999999999</v>
      </c>
      <c r="I3327" s="14">
        <v>1.38609969</v>
      </c>
      <c r="J3327" s="15">
        <v>1</v>
      </c>
      <c r="K3327" s="16" t="s">
        <v>331</v>
      </c>
      <c r="L3327" t="str">
        <f t="shared" si="51"/>
        <v>none</v>
      </c>
    </row>
    <row r="3328" spans="1:12" x14ac:dyDescent="0.3">
      <c r="A3328" s="11" t="s">
        <v>7280</v>
      </c>
      <c r="B3328" s="11" t="s">
        <v>292</v>
      </c>
      <c r="C3328" s="11" t="s">
        <v>7244</v>
      </c>
      <c r="D3328" s="11" t="s">
        <v>7245</v>
      </c>
      <c r="E3328" s="11" t="s">
        <v>7281</v>
      </c>
      <c r="F3328" s="12">
        <v>134</v>
      </c>
      <c r="G3328" s="12">
        <v>34</v>
      </c>
      <c r="H3328" s="13">
        <v>0.1295</v>
      </c>
      <c r="I3328" s="14">
        <v>1.39636428</v>
      </c>
      <c r="J3328" s="15">
        <v>1</v>
      </c>
      <c r="K3328" s="16" t="s">
        <v>331</v>
      </c>
      <c r="L3328" t="str">
        <f t="shared" si="51"/>
        <v>none</v>
      </c>
    </row>
    <row r="3329" spans="1:12" x14ac:dyDescent="0.3">
      <c r="A3329" s="11" t="s">
        <v>7282</v>
      </c>
      <c r="B3329" s="11" t="s">
        <v>292</v>
      </c>
      <c r="C3329" s="11" t="s">
        <v>7244</v>
      </c>
      <c r="D3329" s="11" t="s">
        <v>7245</v>
      </c>
      <c r="E3329" s="11" t="s">
        <v>7283</v>
      </c>
      <c r="F3329" s="12">
        <v>123</v>
      </c>
      <c r="G3329" s="12">
        <v>31</v>
      </c>
      <c r="H3329" s="13">
        <v>0.12640000000000001</v>
      </c>
      <c r="I3329" s="14">
        <v>1.4022065800000001</v>
      </c>
      <c r="J3329" s="15">
        <v>1</v>
      </c>
      <c r="K3329" s="16" t="s">
        <v>331</v>
      </c>
      <c r="L3329" t="str">
        <f t="shared" si="51"/>
        <v>none</v>
      </c>
    </row>
    <row r="3330" spans="1:12" x14ac:dyDescent="0.3">
      <c r="A3330" s="18" t="s">
        <v>7284</v>
      </c>
      <c r="B3330" s="11" t="s">
        <v>292</v>
      </c>
      <c r="C3330" s="11" t="s">
        <v>7244</v>
      </c>
      <c r="D3330" s="11" t="s">
        <v>7245</v>
      </c>
      <c r="E3330" s="11" t="s">
        <v>7285</v>
      </c>
      <c r="F3330" s="12">
        <v>123</v>
      </c>
      <c r="G3330" s="12">
        <v>31</v>
      </c>
      <c r="H3330" s="13">
        <v>0.11550000000000001</v>
      </c>
      <c r="I3330" s="14">
        <v>1.3690487499999999</v>
      </c>
      <c r="J3330" s="15">
        <v>1</v>
      </c>
      <c r="K3330" s="16" t="s">
        <v>331</v>
      </c>
      <c r="L3330" t="str">
        <f t="shared" si="51"/>
        <v>none</v>
      </c>
    </row>
    <row r="3331" spans="1:12" x14ac:dyDescent="0.3">
      <c r="A3331" s="11" t="s">
        <v>7286</v>
      </c>
      <c r="B3331" s="11" t="s">
        <v>292</v>
      </c>
      <c r="C3331" s="11" t="s">
        <v>7244</v>
      </c>
      <c r="D3331" s="11" t="s">
        <v>7245</v>
      </c>
      <c r="E3331" s="11" t="s">
        <v>7287</v>
      </c>
      <c r="F3331" s="12">
        <v>87</v>
      </c>
      <c r="G3331" s="12">
        <v>21</v>
      </c>
      <c r="H3331" s="13">
        <v>8.2299999999999998E-2</v>
      </c>
      <c r="I3331" s="14">
        <v>1.3262525700000001</v>
      </c>
      <c r="J3331" s="15">
        <v>1</v>
      </c>
      <c r="K3331" s="16" t="s">
        <v>331</v>
      </c>
      <c r="L3331" t="str">
        <f t="shared" ref="L3331:L3394" si="52">IFERROR(VLOOKUP(C3331,$O$2:$P$21,2,FALSE),"none")</f>
        <v>none</v>
      </c>
    </row>
    <row r="3332" spans="1:12" x14ac:dyDescent="0.3">
      <c r="A3332" s="11" t="s">
        <v>7288</v>
      </c>
      <c r="B3332" s="11" t="s">
        <v>292</v>
      </c>
      <c r="C3332" s="11" t="s">
        <v>7244</v>
      </c>
      <c r="D3332" s="11" t="s">
        <v>7245</v>
      </c>
      <c r="E3332" s="11" t="s">
        <v>7289</v>
      </c>
      <c r="F3332" s="12">
        <v>82</v>
      </c>
      <c r="G3332" s="12">
        <v>20</v>
      </c>
      <c r="H3332" s="13">
        <v>8.6099999999999996E-2</v>
      </c>
      <c r="I3332" s="14">
        <v>1.3236217699999999</v>
      </c>
      <c r="J3332" s="15">
        <v>1</v>
      </c>
      <c r="K3332" s="16" t="s">
        <v>331</v>
      </c>
      <c r="L3332" t="str">
        <f t="shared" si="52"/>
        <v>none</v>
      </c>
    </row>
    <row r="3333" spans="1:12" x14ac:dyDescent="0.3">
      <c r="A3333" s="11" t="s">
        <v>7290</v>
      </c>
      <c r="B3333" s="11" t="s">
        <v>292</v>
      </c>
      <c r="C3333" s="11" t="s">
        <v>7244</v>
      </c>
      <c r="D3333" s="11" t="s">
        <v>7245</v>
      </c>
      <c r="E3333" s="11" t="s">
        <v>7291</v>
      </c>
      <c r="F3333" s="12">
        <v>145</v>
      </c>
      <c r="G3333" s="12">
        <v>36</v>
      </c>
      <c r="H3333" s="13">
        <v>0.1429</v>
      </c>
      <c r="I3333" s="14">
        <v>1.3637781899999999</v>
      </c>
      <c r="J3333" s="15">
        <v>1</v>
      </c>
      <c r="K3333" s="16" t="s">
        <v>331</v>
      </c>
      <c r="L3333" t="str">
        <f t="shared" si="52"/>
        <v>none</v>
      </c>
    </row>
    <row r="3334" spans="1:12" x14ac:dyDescent="0.3">
      <c r="A3334" s="11" t="s">
        <v>7292</v>
      </c>
      <c r="B3334" s="11" t="s">
        <v>292</v>
      </c>
      <c r="C3334" s="11" t="s">
        <v>7244</v>
      </c>
      <c r="D3334" s="11" t="s">
        <v>7245</v>
      </c>
      <c r="E3334" s="11" t="s">
        <v>7293</v>
      </c>
      <c r="F3334" s="12">
        <v>141</v>
      </c>
      <c r="G3334" s="12">
        <v>35</v>
      </c>
      <c r="H3334" s="13">
        <v>0.14360000000000001</v>
      </c>
      <c r="I3334" s="14">
        <v>1.3528628</v>
      </c>
      <c r="J3334" s="15">
        <v>1</v>
      </c>
      <c r="K3334" s="16" t="s">
        <v>331</v>
      </c>
      <c r="L3334" t="str">
        <f t="shared" si="52"/>
        <v>none</v>
      </c>
    </row>
    <row r="3335" spans="1:12" x14ac:dyDescent="0.3">
      <c r="A3335" s="11" t="s">
        <v>7296</v>
      </c>
      <c r="B3335" s="11" t="s">
        <v>292</v>
      </c>
      <c r="C3335" s="11" t="s">
        <v>7294</v>
      </c>
      <c r="D3335" s="11" t="s">
        <v>7295</v>
      </c>
      <c r="E3335" s="11" t="s">
        <v>7297</v>
      </c>
      <c r="F3335" s="12">
        <v>2006</v>
      </c>
      <c r="G3335" s="12">
        <v>427</v>
      </c>
      <c r="H3335" s="13">
        <v>0.1749</v>
      </c>
      <c r="I3335" s="14">
        <v>0.63516373999999998</v>
      </c>
      <c r="J3335" s="15">
        <v>0.5</v>
      </c>
      <c r="K3335" s="16" t="s">
        <v>331</v>
      </c>
      <c r="L3335" t="str">
        <f t="shared" si="52"/>
        <v>none</v>
      </c>
    </row>
    <row r="3336" spans="1:12" x14ac:dyDescent="0.3">
      <c r="A3336" s="11" t="s">
        <v>7298</v>
      </c>
      <c r="B3336" s="11" t="s">
        <v>292</v>
      </c>
      <c r="C3336" s="11" t="s">
        <v>7294</v>
      </c>
      <c r="D3336" s="11" t="s">
        <v>7295</v>
      </c>
      <c r="E3336" s="11" t="s">
        <v>7299</v>
      </c>
      <c r="F3336" s="12">
        <v>558</v>
      </c>
      <c r="G3336" s="12">
        <v>116</v>
      </c>
      <c r="H3336" s="13">
        <v>3.3799999999999997E-2</v>
      </c>
      <c r="I3336" s="14">
        <v>1.52825795</v>
      </c>
      <c r="J3336" s="15">
        <v>1.21</v>
      </c>
      <c r="K3336" s="16" t="s">
        <v>331</v>
      </c>
      <c r="L3336" t="str">
        <f t="shared" si="52"/>
        <v>none</v>
      </c>
    </row>
    <row r="3337" spans="1:12" x14ac:dyDescent="0.3">
      <c r="A3337" s="11" t="s">
        <v>7300</v>
      </c>
      <c r="B3337" s="11" t="s">
        <v>292</v>
      </c>
      <c r="C3337" s="11" t="s">
        <v>7294</v>
      </c>
      <c r="D3337" s="11" t="s">
        <v>7295</v>
      </c>
      <c r="E3337" s="11" t="s">
        <v>7301</v>
      </c>
      <c r="F3337" s="12">
        <v>44</v>
      </c>
      <c r="G3337" s="12">
        <v>13</v>
      </c>
      <c r="H3337" s="13">
        <v>0.19980000000000001</v>
      </c>
      <c r="I3337" s="14">
        <v>0.56965140999999997</v>
      </c>
      <c r="J3337" s="15">
        <v>0.35</v>
      </c>
      <c r="K3337" s="16" t="s">
        <v>331</v>
      </c>
      <c r="L3337" t="str">
        <f t="shared" si="52"/>
        <v>none</v>
      </c>
    </row>
    <row r="3338" spans="1:12" x14ac:dyDescent="0.3">
      <c r="A3338" s="18" t="s">
        <v>7302</v>
      </c>
      <c r="B3338" s="11" t="s">
        <v>292</v>
      </c>
      <c r="C3338" s="11" t="s">
        <v>7294</v>
      </c>
      <c r="D3338" s="11" t="s">
        <v>7295</v>
      </c>
      <c r="E3338" s="11" t="s">
        <v>7303</v>
      </c>
      <c r="F3338" s="12">
        <v>23</v>
      </c>
      <c r="G3338" s="12">
        <v>4</v>
      </c>
      <c r="H3338" s="13">
        <v>3.8300000000000001E-2</v>
      </c>
      <c r="I3338" s="14">
        <v>1.59452441</v>
      </c>
      <c r="J3338" s="15">
        <v>1.34</v>
      </c>
      <c r="K3338" s="16" t="s">
        <v>331</v>
      </c>
      <c r="L3338" t="str">
        <f t="shared" si="52"/>
        <v>none</v>
      </c>
    </row>
    <row r="3339" spans="1:12" x14ac:dyDescent="0.3">
      <c r="A3339" s="11" t="s">
        <v>7306</v>
      </c>
      <c r="B3339" s="11" t="s">
        <v>292</v>
      </c>
      <c r="C3339" s="11" t="s">
        <v>7304</v>
      </c>
      <c r="D3339" s="11" t="s">
        <v>7305</v>
      </c>
      <c r="E3339" s="11" t="s">
        <v>7307</v>
      </c>
      <c r="F3339" s="12">
        <v>462</v>
      </c>
      <c r="G3339" s="12">
        <v>115</v>
      </c>
      <c r="H3339" s="13">
        <v>0.1057</v>
      </c>
      <c r="I3339" s="14">
        <v>8.3634990000000006E-2</v>
      </c>
      <c r="J3339" s="15">
        <v>0.03</v>
      </c>
      <c r="K3339" s="16" t="s">
        <v>297</v>
      </c>
      <c r="L3339" t="str">
        <f t="shared" si="52"/>
        <v>none</v>
      </c>
    </row>
    <row r="3340" spans="1:12" x14ac:dyDescent="0.3">
      <c r="A3340" s="11" t="s">
        <v>7308</v>
      </c>
      <c r="B3340" s="11" t="s">
        <v>292</v>
      </c>
      <c r="C3340" s="11" t="s">
        <v>7304</v>
      </c>
      <c r="D3340" s="11" t="s">
        <v>7305</v>
      </c>
      <c r="E3340" s="11" t="s">
        <v>7309</v>
      </c>
      <c r="F3340" s="12">
        <v>553</v>
      </c>
      <c r="G3340" s="12">
        <v>138</v>
      </c>
      <c r="H3340" s="13">
        <v>9.7000000000000003E-2</v>
      </c>
      <c r="I3340" s="14">
        <v>0.10879034999999999</v>
      </c>
      <c r="J3340" s="15">
        <v>0.03</v>
      </c>
      <c r="K3340" s="16" t="s">
        <v>297</v>
      </c>
      <c r="L3340" t="str">
        <f t="shared" si="52"/>
        <v>none</v>
      </c>
    </row>
    <row r="3341" spans="1:12" x14ac:dyDescent="0.3">
      <c r="A3341" s="11" t="s">
        <v>7310</v>
      </c>
      <c r="B3341" s="11" t="s">
        <v>292</v>
      </c>
      <c r="C3341" s="11" t="s">
        <v>7304</v>
      </c>
      <c r="D3341" s="11" t="s">
        <v>7305</v>
      </c>
      <c r="E3341" s="11" t="s">
        <v>7311</v>
      </c>
      <c r="F3341" s="12">
        <v>571</v>
      </c>
      <c r="G3341" s="12">
        <v>143</v>
      </c>
      <c r="H3341" s="13">
        <v>9.2700000000000005E-2</v>
      </c>
      <c r="I3341" s="14">
        <v>0.11613966000000001</v>
      </c>
      <c r="J3341" s="15">
        <v>0.03</v>
      </c>
      <c r="K3341" s="16" t="s">
        <v>297</v>
      </c>
      <c r="L3341" t="str">
        <f t="shared" si="52"/>
        <v>none</v>
      </c>
    </row>
    <row r="3342" spans="1:12" x14ac:dyDescent="0.3">
      <c r="A3342" s="11" t="s">
        <v>7314</v>
      </c>
      <c r="B3342" s="11" t="s">
        <v>292</v>
      </c>
      <c r="C3342" s="11" t="s">
        <v>7312</v>
      </c>
      <c r="D3342" s="11" t="s">
        <v>7313</v>
      </c>
      <c r="E3342" s="11" t="s">
        <v>7315</v>
      </c>
      <c r="F3342" s="12">
        <v>45</v>
      </c>
      <c r="G3342" s="12">
        <v>11</v>
      </c>
      <c r="H3342" s="13">
        <v>0.16170000000000001</v>
      </c>
      <c r="I3342" s="14">
        <v>1.2970798400000001</v>
      </c>
      <c r="J3342" s="15">
        <v>0.8</v>
      </c>
      <c r="K3342" s="16" t="s">
        <v>297</v>
      </c>
      <c r="L3342" t="str">
        <f t="shared" si="52"/>
        <v>none</v>
      </c>
    </row>
    <row r="3343" spans="1:12" x14ac:dyDescent="0.3">
      <c r="A3343" s="11" t="s">
        <v>7316</v>
      </c>
      <c r="B3343" s="11" t="s">
        <v>292</v>
      </c>
      <c r="C3343" s="11" t="s">
        <v>7312</v>
      </c>
      <c r="D3343" s="11" t="s">
        <v>7313</v>
      </c>
      <c r="E3343" s="11" t="s">
        <v>7317</v>
      </c>
      <c r="F3343" s="12">
        <v>68</v>
      </c>
      <c r="G3343" s="12">
        <v>17</v>
      </c>
      <c r="H3343" s="13">
        <v>0.1978</v>
      </c>
      <c r="I3343" s="14">
        <v>1.2450741599999999</v>
      </c>
      <c r="J3343" s="15">
        <v>0.8</v>
      </c>
      <c r="K3343" s="16" t="s">
        <v>297</v>
      </c>
      <c r="L3343" t="str">
        <f t="shared" si="52"/>
        <v>none</v>
      </c>
    </row>
    <row r="3344" spans="1:12" x14ac:dyDescent="0.3">
      <c r="A3344" s="11" t="s">
        <v>7318</v>
      </c>
      <c r="B3344" s="11" t="s">
        <v>292</v>
      </c>
      <c r="C3344" s="11" t="s">
        <v>7312</v>
      </c>
      <c r="D3344" s="11" t="s">
        <v>7313</v>
      </c>
      <c r="E3344" s="11" t="s">
        <v>7319</v>
      </c>
      <c r="F3344" s="12">
        <v>731</v>
      </c>
      <c r="G3344" s="12">
        <v>182</v>
      </c>
      <c r="H3344" s="13">
        <v>0.16689999999999999</v>
      </c>
      <c r="I3344" s="14">
        <v>1.35644012</v>
      </c>
      <c r="J3344" s="15">
        <v>0.8</v>
      </c>
      <c r="K3344" s="16" t="s">
        <v>297</v>
      </c>
      <c r="L3344" t="str">
        <f t="shared" si="52"/>
        <v>none</v>
      </c>
    </row>
    <row r="3345" spans="1:12" x14ac:dyDescent="0.3">
      <c r="A3345" s="11" t="s">
        <v>7320</v>
      </c>
      <c r="B3345" s="11" t="s">
        <v>292</v>
      </c>
      <c r="C3345" s="11" t="s">
        <v>7312</v>
      </c>
      <c r="D3345" s="11" t="s">
        <v>7313</v>
      </c>
      <c r="E3345" s="11" t="s">
        <v>7321</v>
      </c>
      <c r="F3345" s="12">
        <v>162</v>
      </c>
      <c r="G3345" s="12">
        <v>41</v>
      </c>
      <c r="H3345" s="13">
        <v>0.16650000000000001</v>
      </c>
      <c r="I3345" s="14">
        <v>1.14928919</v>
      </c>
      <c r="J3345" s="15">
        <v>0.8</v>
      </c>
      <c r="K3345" s="16" t="s">
        <v>297</v>
      </c>
      <c r="L3345" t="str">
        <f t="shared" si="52"/>
        <v>none</v>
      </c>
    </row>
    <row r="3346" spans="1:12" x14ac:dyDescent="0.3">
      <c r="A3346" s="11" t="s">
        <v>7324</v>
      </c>
      <c r="B3346" s="11" t="s">
        <v>292</v>
      </c>
      <c r="C3346" s="11" t="s">
        <v>7322</v>
      </c>
      <c r="D3346" s="11" t="s">
        <v>7323</v>
      </c>
      <c r="E3346" s="11" t="s">
        <v>7325</v>
      </c>
      <c r="F3346" s="12">
        <v>42</v>
      </c>
      <c r="G3346" s="12">
        <v>8</v>
      </c>
      <c r="H3346" s="13">
        <v>0.74</v>
      </c>
      <c r="I3346" s="14">
        <v>0.31409292999999999</v>
      </c>
      <c r="J3346" s="15">
        <v>0.03</v>
      </c>
      <c r="K3346" s="16" t="s">
        <v>331</v>
      </c>
      <c r="L3346" t="str">
        <f t="shared" si="52"/>
        <v>none</v>
      </c>
    </row>
    <row r="3347" spans="1:12" x14ac:dyDescent="0.3">
      <c r="A3347" s="11" t="s">
        <v>7326</v>
      </c>
      <c r="B3347" s="11" t="s">
        <v>292</v>
      </c>
      <c r="C3347" s="11" t="s">
        <v>7322</v>
      </c>
      <c r="D3347" s="11" t="s">
        <v>7323</v>
      </c>
      <c r="E3347" s="11" t="s">
        <v>7327</v>
      </c>
      <c r="F3347" s="12">
        <v>321</v>
      </c>
      <c r="G3347" s="12">
        <v>80</v>
      </c>
      <c r="H3347" s="13">
        <v>0.64200000000000002</v>
      </c>
      <c r="I3347" s="14">
        <v>1.02858999</v>
      </c>
      <c r="J3347" s="15">
        <v>0.5</v>
      </c>
      <c r="K3347" s="16" t="s">
        <v>370</v>
      </c>
      <c r="L3347" t="str">
        <f t="shared" si="52"/>
        <v>none</v>
      </c>
    </row>
    <row r="3348" spans="1:12" x14ac:dyDescent="0.3">
      <c r="A3348" s="11" t="s">
        <v>7328</v>
      </c>
      <c r="B3348" s="11" t="s">
        <v>292</v>
      </c>
      <c r="C3348" s="11" t="s">
        <v>7322</v>
      </c>
      <c r="D3348" s="11" t="s">
        <v>7323</v>
      </c>
      <c r="E3348" s="11" t="s">
        <v>7329</v>
      </c>
      <c r="F3348" s="12">
        <v>32</v>
      </c>
      <c r="G3348" s="12">
        <v>6</v>
      </c>
      <c r="H3348" s="13">
        <v>0.48859999999999998</v>
      </c>
      <c r="I3348" s="14">
        <v>0.90463254999999998</v>
      </c>
      <c r="J3348" s="15">
        <v>0.5</v>
      </c>
      <c r="K3348" s="16" t="s">
        <v>370</v>
      </c>
      <c r="L3348" t="str">
        <f t="shared" si="52"/>
        <v>none</v>
      </c>
    </row>
    <row r="3349" spans="1:12" x14ac:dyDescent="0.3">
      <c r="A3349" s="11" t="s">
        <v>7330</v>
      </c>
      <c r="B3349" s="11" t="s">
        <v>292</v>
      </c>
      <c r="C3349" s="11" t="s">
        <v>7322</v>
      </c>
      <c r="D3349" s="11" t="s">
        <v>7323</v>
      </c>
      <c r="E3349" s="11" t="s">
        <v>7331</v>
      </c>
      <c r="F3349" s="12">
        <v>12</v>
      </c>
      <c r="G3349" s="12">
        <v>2</v>
      </c>
      <c r="H3349" s="13">
        <v>0.40210000000000001</v>
      </c>
      <c r="I3349" s="14">
        <v>0.80660056000000002</v>
      </c>
      <c r="J3349" s="15">
        <v>0.5</v>
      </c>
      <c r="K3349" s="16" t="s">
        <v>370</v>
      </c>
      <c r="L3349" t="str">
        <f t="shared" si="52"/>
        <v>none</v>
      </c>
    </row>
    <row r="3350" spans="1:12" x14ac:dyDescent="0.3">
      <c r="A3350" s="11" t="s">
        <v>7332</v>
      </c>
      <c r="B3350" s="11" t="s">
        <v>292</v>
      </c>
      <c r="C3350" s="11" t="s">
        <v>7322</v>
      </c>
      <c r="D3350" s="11" t="s">
        <v>7323</v>
      </c>
      <c r="E3350" s="11" t="s">
        <v>7333</v>
      </c>
      <c r="F3350" s="12">
        <v>325</v>
      </c>
      <c r="G3350" s="12">
        <v>65</v>
      </c>
      <c r="H3350" s="13">
        <v>0.63300000000000001</v>
      </c>
      <c r="I3350" s="14">
        <v>1.01386774</v>
      </c>
      <c r="J3350" s="15">
        <v>0.5</v>
      </c>
      <c r="K3350" s="16" t="s">
        <v>370</v>
      </c>
      <c r="L3350" t="str">
        <f t="shared" si="52"/>
        <v>none</v>
      </c>
    </row>
    <row r="3351" spans="1:12" x14ac:dyDescent="0.3">
      <c r="A3351" s="18" t="s">
        <v>7336</v>
      </c>
      <c r="B3351" s="11" t="s">
        <v>292</v>
      </c>
      <c r="C3351" s="11" t="s">
        <v>7334</v>
      </c>
      <c r="D3351" s="11" t="s">
        <v>7335</v>
      </c>
      <c r="E3351" s="11" t="s">
        <v>7337</v>
      </c>
      <c r="F3351" s="12">
        <v>293</v>
      </c>
      <c r="G3351" s="12">
        <v>73</v>
      </c>
      <c r="H3351" s="13">
        <v>9.1800000000000007E-2</v>
      </c>
      <c r="I3351" s="14">
        <v>0.83952694000000005</v>
      </c>
      <c r="J3351" s="15">
        <v>0.2</v>
      </c>
      <c r="K3351" s="16" t="s">
        <v>331</v>
      </c>
      <c r="L3351" t="str">
        <f t="shared" si="52"/>
        <v>none</v>
      </c>
    </row>
    <row r="3352" spans="1:12" x14ac:dyDescent="0.3">
      <c r="A3352" s="18" t="s">
        <v>7338</v>
      </c>
      <c r="B3352" s="11" t="s">
        <v>292</v>
      </c>
      <c r="C3352" s="11" t="s">
        <v>7334</v>
      </c>
      <c r="D3352" s="11" t="s">
        <v>7335</v>
      </c>
      <c r="E3352" s="11" t="s">
        <v>7339</v>
      </c>
      <c r="F3352" s="12">
        <v>167</v>
      </c>
      <c r="G3352" s="12">
        <v>41</v>
      </c>
      <c r="H3352" s="13">
        <v>9.0700000000000003E-2</v>
      </c>
      <c r="I3352" s="14">
        <v>0.53800422000000003</v>
      </c>
      <c r="J3352" s="15">
        <v>0.3</v>
      </c>
      <c r="K3352" s="16" t="s">
        <v>331</v>
      </c>
      <c r="L3352" t="str">
        <f t="shared" si="52"/>
        <v>none</v>
      </c>
    </row>
    <row r="3353" spans="1:12" x14ac:dyDescent="0.3">
      <c r="A3353" s="11" t="s">
        <v>7340</v>
      </c>
      <c r="B3353" s="11" t="s">
        <v>292</v>
      </c>
      <c r="C3353" s="11" t="s">
        <v>7334</v>
      </c>
      <c r="D3353" s="11" t="s">
        <v>7335</v>
      </c>
      <c r="E3353" s="11" t="s">
        <v>7341</v>
      </c>
      <c r="F3353" s="12">
        <v>398</v>
      </c>
      <c r="G3353" s="12">
        <v>99</v>
      </c>
      <c r="H3353" s="13">
        <v>9.1999999999999998E-2</v>
      </c>
      <c r="I3353" s="14">
        <v>0.67581637000000006</v>
      </c>
      <c r="J3353" s="15">
        <v>0.3</v>
      </c>
      <c r="K3353" s="16" t="s">
        <v>297</v>
      </c>
      <c r="L3353" t="str">
        <f t="shared" si="52"/>
        <v>none</v>
      </c>
    </row>
    <row r="3354" spans="1:12" x14ac:dyDescent="0.3">
      <c r="A3354" s="11" t="s">
        <v>7342</v>
      </c>
      <c r="B3354" s="11" t="s">
        <v>292</v>
      </c>
      <c r="C3354" s="11" t="s">
        <v>7334</v>
      </c>
      <c r="D3354" s="11" t="s">
        <v>7335</v>
      </c>
      <c r="E3354" s="11" t="s">
        <v>7343</v>
      </c>
      <c r="F3354" s="12">
        <v>1010</v>
      </c>
      <c r="G3354" s="12">
        <v>252</v>
      </c>
      <c r="H3354" s="13">
        <v>0.20430000000000001</v>
      </c>
      <c r="I3354" s="14">
        <v>0.43780783000000001</v>
      </c>
      <c r="J3354" s="15">
        <v>0.27</v>
      </c>
      <c r="K3354" s="16" t="s">
        <v>331</v>
      </c>
      <c r="L3354" t="str">
        <f t="shared" si="52"/>
        <v>none</v>
      </c>
    </row>
    <row r="3355" spans="1:12" x14ac:dyDescent="0.3">
      <c r="A3355" s="11" t="s">
        <v>7346</v>
      </c>
      <c r="B3355" s="11" t="s">
        <v>292</v>
      </c>
      <c r="C3355" s="11" t="s">
        <v>7344</v>
      </c>
      <c r="D3355" s="11" t="s">
        <v>7345</v>
      </c>
      <c r="E3355" s="11" t="s">
        <v>7347</v>
      </c>
      <c r="F3355" s="12">
        <v>28</v>
      </c>
      <c r="G3355" s="12">
        <v>1</v>
      </c>
      <c r="H3355" s="13">
        <v>4.07E-2</v>
      </c>
      <c r="I3355" s="14">
        <v>0.23310251000000001</v>
      </c>
      <c r="J3355" s="15">
        <v>0.15</v>
      </c>
      <c r="K3355" s="16" t="s">
        <v>370</v>
      </c>
      <c r="L3355" t="str">
        <f t="shared" si="52"/>
        <v>none</v>
      </c>
    </row>
    <row r="3356" spans="1:12" x14ac:dyDescent="0.3">
      <c r="A3356" s="11" t="s">
        <v>7348</v>
      </c>
      <c r="B3356" s="11" t="s">
        <v>292</v>
      </c>
      <c r="C3356" s="11" t="s">
        <v>7344</v>
      </c>
      <c r="D3356" s="11" t="s">
        <v>7345</v>
      </c>
      <c r="E3356" s="11" t="s">
        <v>7349</v>
      </c>
      <c r="F3356" s="12">
        <v>207</v>
      </c>
      <c r="G3356" s="12">
        <v>47</v>
      </c>
      <c r="H3356" s="13">
        <v>0.2366</v>
      </c>
      <c r="I3356" s="14">
        <v>0.44283207000000002</v>
      </c>
      <c r="J3356" s="15">
        <v>0.3</v>
      </c>
      <c r="K3356" s="16" t="s">
        <v>331</v>
      </c>
      <c r="L3356" t="str">
        <f t="shared" si="52"/>
        <v>none</v>
      </c>
    </row>
    <row r="3357" spans="1:12" x14ac:dyDescent="0.3">
      <c r="A3357" s="11" t="s">
        <v>7350</v>
      </c>
      <c r="B3357" s="11" t="s">
        <v>292</v>
      </c>
      <c r="C3357" s="11" t="s">
        <v>7344</v>
      </c>
      <c r="D3357" s="11" t="s">
        <v>7345</v>
      </c>
      <c r="E3357" s="11" t="s">
        <v>7351</v>
      </c>
      <c r="F3357" s="12">
        <v>18</v>
      </c>
      <c r="G3357" s="12">
        <v>5</v>
      </c>
      <c r="H3357" s="13">
        <v>0.36280000000000001</v>
      </c>
      <c r="I3357" s="14">
        <v>0.37869891999999999</v>
      </c>
      <c r="J3357" s="15">
        <v>0.15</v>
      </c>
      <c r="K3357" s="16" t="s">
        <v>331</v>
      </c>
      <c r="L3357" t="str">
        <f t="shared" si="52"/>
        <v>none</v>
      </c>
    </row>
    <row r="3358" spans="1:12" x14ac:dyDescent="0.3">
      <c r="A3358" s="11" t="s">
        <v>7352</v>
      </c>
      <c r="B3358" s="11" t="s">
        <v>292</v>
      </c>
      <c r="C3358" s="11" t="s">
        <v>7344</v>
      </c>
      <c r="D3358" s="11" t="s">
        <v>7345</v>
      </c>
      <c r="E3358" s="11" t="s">
        <v>7353</v>
      </c>
      <c r="F3358" s="12">
        <v>234</v>
      </c>
      <c r="G3358" s="12">
        <v>12</v>
      </c>
      <c r="H3358" s="13">
        <v>6.7799999999999999E-2</v>
      </c>
      <c r="I3358" s="14">
        <v>0.25228075999999999</v>
      </c>
      <c r="J3358" s="15">
        <v>0.15</v>
      </c>
      <c r="K3358" s="16" t="s">
        <v>370</v>
      </c>
      <c r="L3358" t="str">
        <f t="shared" si="52"/>
        <v>none</v>
      </c>
    </row>
    <row r="3359" spans="1:12" x14ac:dyDescent="0.3">
      <c r="A3359" s="11" t="s">
        <v>7354</v>
      </c>
      <c r="B3359" s="11" t="s">
        <v>292</v>
      </c>
      <c r="C3359" s="11" t="s">
        <v>7344</v>
      </c>
      <c r="D3359" s="11" t="s">
        <v>7345</v>
      </c>
      <c r="E3359" s="11" t="s">
        <v>7355</v>
      </c>
      <c r="F3359" s="12">
        <v>16</v>
      </c>
      <c r="G3359" s="12">
        <v>3</v>
      </c>
      <c r="H3359" s="13">
        <v>0.2944</v>
      </c>
      <c r="I3359" s="14">
        <v>0.40367249999999999</v>
      </c>
      <c r="J3359" s="15">
        <v>0.15</v>
      </c>
      <c r="K3359" s="16" t="s">
        <v>331</v>
      </c>
      <c r="L3359" t="str">
        <f t="shared" si="52"/>
        <v>none</v>
      </c>
    </row>
    <row r="3360" spans="1:12" x14ac:dyDescent="0.3">
      <c r="A3360" s="11" t="s">
        <v>7356</v>
      </c>
      <c r="B3360" s="11" t="s">
        <v>292</v>
      </c>
      <c r="C3360" s="11" t="s">
        <v>7344</v>
      </c>
      <c r="D3360" s="11" t="s">
        <v>7345</v>
      </c>
      <c r="E3360" s="11" t="s">
        <v>7357</v>
      </c>
      <c r="F3360" s="12">
        <v>121</v>
      </c>
      <c r="G3360" s="12">
        <v>6</v>
      </c>
      <c r="H3360" s="13">
        <v>4.6100000000000002E-2</v>
      </c>
      <c r="I3360" s="14">
        <v>0.56383388999999995</v>
      </c>
      <c r="J3360" s="15">
        <v>0.3</v>
      </c>
      <c r="K3360" s="16" t="s">
        <v>370</v>
      </c>
      <c r="L3360" t="str">
        <f t="shared" si="52"/>
        <v>none</v>
      </c>
    </row>
    <row r="3361" spans="1:12" x14ac:dyDescent="0.3">
      <c r="A3361" s="11" t="s">
        <v>7358</v>
      </c>
      <c r="B3361" s="11" t="s">
        <v>292</v>
      </c>
      <c r="C3361" s="11" t="s">
        <v>7344</v>
      </c>
      <c r="D3361" s="11" t="s">
        <v>7345</v>
      </c>
      <c r="E3361" s="11" t="s">
        <v>7359</v>
      </c>
      <c r="F3361" s="12">
        <v>5122</v>
      </c>
      <c r="G3361" s="12">
        <v>1537</v>
      </c>
      <c r="H3361" s="13">
        <v>0.66659999999999997</v>
      </c>
      <c r="I3361" s="14">
        <v>0.22728722000000001</v>
      </c>
      <c r="J3361" s="15">
        <v>0.03</v>
      </c>
      <c r="K3361" s="16" t="s">
        <v>331</v>
      </c>
      <c r="L3361" t="str">
        <f t="shared" si="52"/>
        <v>none</v>
      </c>
    </row>
    <row r="3362" spans="1:12" x14ac:dyDescent="0.3">
      <c r="A3362" s="11" t="s">
        <v>7360</v>
      </c>
      <c r="B3362" s="11" t="s">
        <v>292</v>
      </c>
      <c r="C3362" s="11" t="s">
        <v>7344</v>
      </c>
      <c r="D3362" s="11" t="s">
        <v>7345</v>
      </c>
      <c r="E3362" s="11" t="s">
        <v>7361</v>
      </c>
      <c r="F3362" s="12">
        <v>19</v>
      </c>
      <c r="G3362" s="12">
        <v>5</v>
      </c>
      <c r="H3362" s="13">
        <v>0.32350000000000001</v>
      </c>
      <c r="I3362" s="14">
        <v>0.31580464000000003</v>
      </c>
      <c r="J3362" s="15">
        <v>0.15</v>
      </c>
      <c r="K3362" s="16" t="s">
        <v>331</v>
      </c>
      <c r="L3362" t="str">
        <f t="shared" si="52"/>
        <v>none</v>
      </c>
    </row>
    <row r="3363" spans="1:12" x14ac:dyDescent="0.3">
      <c r="A3363" s="11" t="s">
        <v>7364</v>
      </c>
      <c r="B3363" s="11" t="s">
        <v>292</v>
      </c>
      <c r="C3363" s="11" t="s">
        <v>7362</v>
      </c>
      <c r="D3363" s="11" t="s">
        <v>7363</v>
      </c>
      <c r="E3363" s="11" t="s">
        <v>7365</v>
      </c>
      <c r="F3363" s="12">
        <v>49</v>
      </c>
      <c r="G3363" s="12">
        <v>12</v>
      </c>
      <c r="H3363" s="13">
        <v>0.30309999999999998</v>
      </c>
      <c r="I3363" s="14">
        <v>1.4262831300000001</v>
      </c>
      <c r="J3363" s="15">
        <v>1</v>
      </c>
      <c r="K3363" s="16" t="s">
        <v>297</v>
      </c>
      <c r="L3363" t="str">
        <f t="shared" si="52"/>
        <v>none</v>
      </c>
    </row>
    <row r="3364" spans="1:12" x14ac:dyDescent="0.3">
      <c r="A3364" s="11" t="s">
        <v>7366</v>
      </c>
      <c r="B3364" s="11" t="s">
        <v>292</v>
      </c>
      <c r="C3364" s="11" t="s">
        <v>7362</v>
      </c>
      <c r="D3364" s="11" t="s">
        <v>7363</v>
      </c>
      <c r="E3364" s="11" t="s">
        <v>7367</v>
      </c>
      <c r="F3364" s="12">
        <v>2036</v>
      </c>
      <c r="G3364" s="12">
        <v>509</v>
      </c>
      <c r="H3364" s="13">
        <v>0.42180000000000001</v>
      </c>
      <c r="I3364" s="14">
        <v>1.87901881</v>
      </c>
      <c r="J3364" s="15">
        <v>1</v>
      </c>
      <c r="K3364" s="16" t="s">
        <v>297</v>
      </c>
      <c r="L3364" t="str">
        <f t="shared" si="52"/>
        <v>none</v>
      </c>
    </row>
    <row r="3365" spans="1:12" x14ac:dyDescent="0.3">
      <c r="A3365" s="11" t="s">
        <v>7368</v>
      </c>
      <c r="B3365" s="11" t="s">
        <v>292</v>
      </c>
      <c r="C3365" s="11" t="s">
        <v>7362</v>
      </c>
      <c r="D3365" s="11" t="s">
        <v>7363</v>
      </c>
      <c r="E3365" s="11" t="s">
        <v>7369</v>
      </c>
      <c r="F3365" s="12">
        <v>62</v>
      </c>
      <c r="G3365" s="12">
        <v>15</v>
      </c>
      <c r="H3365" s="13">
        <v>0.32750000000000001</v>
      </c>
      <c r="I3365" s="14">
        <v>1.4320873999999999</v>
      </c>
      <c r="J3365" s="15">
        <v>1</v>
      </c>
      <c r="K3365" s="16" t="s">
        <v>297</v>
      </c>
      <c r="L3365" t="str">
        <f t="shared" si="52"/>
        <v>none</v>
      </c>
    </row>
    <row r="3366" spans="1:12" x14ac:dyDescent="0.3">
      <c r="A3366" s="11" t="s">
        <v>7370</v>
      </c>
      <c r="B3366" s="11" t="s">
        <v>292</v>
      </c>
      <c r="C3366" s="11" t="s">
        <v>7362</v>
      </c>
      <c r="D3366" s="11" t="s">
        <v>7363</v>
      </c>
      <c r="E3366" s="11" t="s">
        <v>7371</v>
      </c>
      <c r="F3366" s="12">
        <v>155</v>
      </c>
      <c r="G3366" s="12">
        <v>39</v>
      </c>
      <c r="H3366" s="13">
        <v>0.23</v>
      </c>
      <c r="I3366" s="14">
        <v>1.10884984</v>
      </c>
      <c r="J3366" s="15">
        <v>0.8</v>
      </c>
      <c r="K3366" s="16" t="s">
        <v>297</v>
      </c>
      <c r="L3366" t="str">
        <f t="shared" si="52"/>
        <v>none</v>
      </c>
    </row>
    <row r="3367" spans="1:12" x14ac:dyDescent="0.3">
      <c r="A3367" s="11" t="s">
        <v>7372</v>
      </c>
      <c r="B3367" s="11" t="s">
        <v>292</v>
      </c>
      <c r="C3367" s="11" t="s">
        <v>7362</v>
      </c>
      <c r="D3367" s="11" t="s">
        <v>7363</v>
      </c>
      <c r="E3367" s="11" t="s">
        <v>7373</v>
      </c>
      <c r="F3367" s="12">
        <v>901</v>
      </c>
      <c r="G3367" s="12">
        <v>225</v>
      </c>
      <c r="H3367" s="13">
        <v>0.3513</v>
      </c>
      <c r="I3367" s="14">
        <v>1.55136498</v>
      </c>
      <c r="J3367" s="15">
        <v>1</v>
      </c>
      <c r="K3367" s="16" t="s">
        <v>297</v>
      </c>
      <c r="L3367" t="str">
        <f t="shared" si="52"/>
        <v>none</v>
      </c>
    </row>
    <row r="3368" spans="1:12" x14ac:dyDescent="0.3">
      <c r="A3368" s="11" t="s">
        <v>7374</v>
      </c>
      <c r="B3368" s="11" t="s">
        <v>292</v>
      </c>
      <c r="C3368" s="11" t="s">
        <v>7362</v>
      </c>
      <c r="D3368" s="11" t="s">
        <v>7363</v>
      </c>
      <c r="E3368" s="11" t="s">
        <v>7375</v>
      </c>
      <c r="F3368" s="12">
        <v>1902</v>
      </c>
      <c r="G3368" s="12">
        <v>476</v>
      </c>
      <c r="H3368" s="13">
        <v>0.4</v>
      </c>
      <c r="I3368" s="14">
        <v>1.88452098</v>
      </c>
      <c r="J3368" s="15">
        <v>1</v>
      </c>
      <c r="K3368" s="16" t="s">
        <v>297</v>
      </c>
      <c r="L3368" t="str">
        <f t="shared" si="52"/>
        <v>none</v>
      </c>
    </row>
    <row r="3369" spans="1:12" x14ac:dyDescent="0.3">
      <c r="A3369" s="11" t="s">
        <v>7376</v>
      </c>
      <c r="B3369" s="11" t="s">
        <v>292</v>
      </c>
      <c r="C3369" s="11" t="s">
        <v>7362</v>
      </c>
      <c r="D3369" s="11" t="s">
        <v>7363</v>
      </c>
      <c r="E3369" s="11" t="s">
        <v>7377</v>
      </c>
      <c r="F3369" s="12">
        <v>623</v>
      </c>
      <c r="G3369" s="12">
        <v>156</v>
      </c>
      <c r="H3369" s="13">
        <v>0.2266</v>
      </c>
      <c r="I3369" s="14">
        <v>1.6296017300000001</v>
      </c>
      <c r="J3369" s="15">
        <v>1</v>
      </c>
      <c r="K3369" s="16" t="s">
        <v>297</v>
      </c>
      <c r="L3369" t="str">
        <f t="shared" si="52"/>
        <v>none</v>
      </c>
    </row>
    <row r="3370" spans="1:12" x14ac:dyDescent="0.3">
      <c r="A3370" s="11" t="s">
        <v>7380</v>
      </c>
      <c r="B3370" s="11" t="s">
        <v>292</v>
      </c>
      <c r="C3370" s="11" t="s">
        <v>7378</v>
      </c>
      <c r="D3370" s="11" t="s">
        <v>7379</v>
      </c>
      <c r="E3370" s="11" t="s">
        <v>7381</v>
      </c>
      <c r="F3370" s="12">
        <v>12</v>
      </c>
      <c r="G3370" s="12">
        <v>4</v>
      </c>
      <c r="H3370" s="13">
        <v>8.2699999999999996E-2</v>
      </c>
      <c r="I3370" s="14">
        <v>0.32832074</v>
      </c>
      <c r="J3370" s="15">
        <v>0.1</v>
      </c>
      <c r="K3370" s="16" t="s">
        <v>297</v>
      </c>
      <c r="L3370" t="str">
        <f t="shared" si="52"/>
        <v>none</v>
      </c>
    </row>
    <row r="3371" spans="1:12" x14ac:dyDescent="0.3">
      <c r="A3371" s="11" t="s">
        <v>7382</v>
      </c>
      <c r="B3371" s="11" t="s">
        <v>292</v>
      </c>
      <c r="C3371" s="11" t="s">
        <v>7378</v>
      </c>
      <c r="D3371" s="11" t="s">
        <v>7379</v>
      </c>
      <c r="E3371" s="11" t="s">
        <v>7383</v>
      </c>
      <c r="F3371" s="12">
        <v>17</v>
      </c>
      <c r="G3371" s="12">
        <v>3</v>
      </c>
      <c r="H3371" s="13">
        <v>5.7999999999999996E-3</v>
      </c>
      <c r="I3371" s="14">
        <v>1.20399938</v>
      </c>
      <c r="J3371" s="15">
        <v>1</v>
      </c>
      <c r="K3371" s="16" t="s">
        <v>297</v>
      </c>
      <c r="L3371" t="str">
        <f t="shared" si="52"/>
        <v>none</v>
      </c>
    </row>
    <row r="3372" spans="1:12" x14ac:dyDescent="0.3">
      <c r="A3372" s="11" t="s">
        <v>7384</v>
      </c>
      <c r="B3372" s="11" t="s">
        <v>292</v>
      </c>
      <c r="C3372" s="11" t="s">
        <v>7378</v>
      </c>
      <c r="D3372" s="11" t="s">
        <v>7379</v>
      </c>
      <c r="E3372" s="11" t="s">
        <v>7385</v>
      </c>
      <c r="F3372" s="12">
        <v>19</v>
      </c>
      <c r="G3372" s="12">
        <v>4</v>
      </c>
      <c r="H3372" s="13">
        <v>1.03E-2</v>
      </c>
      <c r="I3372" s="14">
        <v>1.2944484999999999</v>
      </c>
      <c r="J3372" s="15">
        <v>1</v>
      </c>
      <c r="K3372" s="16" t="s">
        <v>297</v>
      </c>
      <c r="L3372" t="str">
        <f t="shared" si="52"/>
        <v>none</v>
      </c>
    </row>
    <row r="3373" spans="1:12" x14ac:dyDescent="0.3">
      <c r="A3373" s="11" t="s">
        <v>7388</v>
      </c>
      <c r="B3373" s="11" t="s">
        <v>292</v>
      </c>
      <c r="C3373" s="11" t="s">
        <v>7386</v>
      </c>
      <c r="D3373" s="11" t="s">
        <v>7387</v>
      </c>
      <c r="E3373" s="11" t="s">
        <v>7389</v>
      </c>
      <c r="F3373" s="12">
        <v>496</v>
      </c>
      <c r="G3373" s="12">
        <v>124</v>
      </c>
      <c r="H3373" s="13">
        <v>0.18690000000000001</v>
      </c>
      <c r="I3373" s="14">
        <v>0.69136036000000001</v>
      </c>
      <c r="J3373" s="15">
        <v>0.3</v>
      </c>
      <c r="K3373" s="16" t="s">
        <v>331</v>
      </c>
      <c r="L3373" t="str">
        <f t="shared" si="52"/>
        <v>none</v>
      </c>
    </row>
    <row r="3374" spans="1:12" x14ac:dyDescent="0.3">
      <c r="A3374" s="11" t="s">
        <v>7390</v>
      </c>
      <c r="B3374" s="11" t="s">
        <v>292</v>
      </c>
      <c r="C3374" s="11" t="s">
        <v>7386</v>
      </c>
      <c r="D3374" s="11" t="s">
        <v>7387</v>
      </c>
      <c r="E3374" s="11" t="s">
        <v>7391</v>
      </c>
      <c r="F3374" s="12">
        <v>318</v>
      </c>
      <c r="G3374" s="12">
        <v>80</v>
      </c>
      <c r="H3374" s="13">
        <v>0.21299999999999999</v>
      </c>
      <c r="I3374" s="14">
        <v>0.67063298999999998</v>
      </c>
      <c r="J3374" s="15">
        <v>0.3</v>
      </c>
      <c r="K3374" s="16" t="s">
        <v>297</v>
      </c>
      <c r="L3374" t="str">
        <f t="shared" si="52"/>
        <v>none</v>
      </c>
    </row>
    <row r="3375" spans="1:12" x14ac:dyDescent="0.3">
      <c r="A3375" s="11" t="s">
        <v>7392</v>
      </c>
      <c r="B3375" s="11" t="s">
        <v>292</v>
      </c>
      <c r="C3375" s="11" t="s">
        <v>7386</v>
      </c>
      <c r="D3375" s="11" t="s">
        <v>7387</v>
      </c>
      <c r="E3375" s="11" t="s">
        <v>7393</v>
      </c>
      <c r="F3375" s="12">
        <v>367</v>
      </c>
      <c r="G3375" s="12">
        <v>92</v>
      </c>
      <c r="H3375" s="13">
        <v>0.21410000000000001</v>
      </c>
      <c r="I3375" s="14">
        <v>0.62518375999999998</v>
      </c>
      <c r="J3375" s="15">
        <v>0.3</v>
      </c>
      <c r="K3375" s="16" t="s">
        <v>331</v>
      </c>
      <c r="L3375" t="str">
        <f t="shared" si="52"/>
        <v>none</v>
      </c>
    </row>
    <row r="3376" spans="1:12" x14ac:dyDescent="0.3">
      <c r="A3376" s="11" t="s">
        <v>7394</v>
      </c>
      <c r="B3376" s="11" t="s">
        <v>292</v>
      </c>
      <c r="C3376" s="11" t="s">
        <v>7386</v>
      </c>
      <c r="D3376" s="11" t="s">
        <v>7387</v>
      </c>
      <c r="E3376" s="11" t="s">
        <v>7395</v>
      </c>
      <c r="F3376" s="12">
        <v>189</v>
      </c>
      <c r="G3376" s="12">
        <v>47</v>
      </c>
      <c r="H3376" s="13">
        <v>0.18629999999999999</v>
      </c>
      <c r="I3376" s="14">
        <v>0.65920588999999996</v>
      </c>
      <c r="J3376" s="15">
        <v>0.3</v>
      </c>
      <c r="K3376" s="16" t="s">
        <v>297</v>
      </c>
      <c r="L3376" t="str">
        <f t="shared" si="52"/>
        <v>none</v>
      </c>
    </row>
    <row r="3377" spans="1:12" x14ac:dyDescent="0.3">
      <c r="A3377" s="11" t="s">
        <v>7396</v>
      </c>
      <c r="B3377" s="11" t="s">
        <v>292</v>
      </c>
      <c r="C3377" s="11" t="s">
        <v>7386</v>
      </c>
      <c r="D3377" s="11" t="s">
        <v>7387</v>
      </c>
      <c r="E3377" s="11" t="s">
        <v>7397</v>
      </c>
      <c r="F3377" s="12">
        <v>36</v>
      </c>
      <c r="G3377" s="12">
        <v>9</v>
      </c>
      <c r="H3377" s="13">
        <v>0.108</v>
      </c>
      <c r="I3377" s="14">
        <v>0.69020218</v>
      </c>
      <c r="J3377" s="15">
        <v>0.3</v>
      </c>
      <c r="K3377" s="16" t="s">
        <v>297</v>
      </c>
      <c r="L3377" t="str">
        <f t="shared" si="52"/>
        <v>none</v>
      </c>
    </row>
    <row r="3378" spans="1:12" x14ac:dyDescent="0.3">
      <c r="A3378" s="11" t="s">
        <v>7400</v>
      </c>
      <c r="B3378" s="11" t="s">
        <v>292</v>
      </c>
      <c r="C3378" s="11" t="s">
        <v>7398</v>
      </c>
      <c r="D3378" s="11" t="s">
        <v>7399</v>
      </c>
      <c r="E3378" s="11" t="s">
        <v>7401</v>
      </c>
      <c r="F3378" s="12">
        <v>538</v>
      </c>
      <c r="G3378" s="12">
        <v>108</v>
      </c>
      <c r="H3378" s="13">
        <v>0.41589999999999999</v>
      </c>
      <c r="I3378" s="14">
        <v>0.10726381</v>
      </c>
      <c r="J3378" s="15">
        <v>0.01</v>
      </c>
      <c r="K3378" s="16" t="s">
        <v>331</v>
      </c>
      <c r="L3378" t="str">
        <f t="shared" si="52"/>
        <v>none</v>
      </c>
    </row>
    <row r="3379" spans="1:12" x14ac:dyDescent="0.3">
      <c r="A3379" s="11" t="s">
        <v>7402</v>
      </c>
      <c r="B3379" s="11" t="s">
        <v>292</v>
      </c>
      <c r="C3379" s="11" t="s">
        <v>7398</v>
      </c>
      <c r="D3379" s="11" t="s">
        <v>7399</v>
      </c>
      <c r="E3379" s="11" t="s">
        <v>7403</v>
      </c>
      <c r="F3379" s="12">
        <v>81</v>
      </c>
      <c r="G3379" s="12">
        <v>16</v>
      </c>
      <c r="H3379" s="13">
        <v>0.54979999999999996</v>
      </c>
      <c r="I3379" s="14">
        <v>0.33895524999999999</v>
      </c>
      <c r="J3379" s="15">
        <v>0.01</v>
      </c>
      <c r="K3379" s="16" t="s">
        <v>331</v>
      </c>
      <c r="L3379" t="str">
        <f t="shared" si="52"/>
        <v>none</v>
      </c>
    </row>
    <row r="3380" spans="1:12" x14ac:dyDescent="0.3">
      <c r="A3380" s="11" t="s">
        <v>7406</v>
      </c>
      <c r="B3380" s="11" t="s">
        <v>292</v>
      </c>
      <c r="C3380" s="11" t="s">
        <v>7404</v>
      </c>
      <c r="D3380" s="11" t="s">
        <v>7405</v>
      </c>
      <c r="E3380" s="11" t="s">
        <v>7407</v>
      </c>
      <c r="F3380" s="12">
        <v>31</v>
      </c>
      <c r="G3380" s="12">
        <v>10</v>
      </c>
      <c r="H3380" s="13">
        <v>0.26600000000000001</v>
      </c>
      <c r="I3380" s="14">
        <v>0.44171434999999998</v>
      </c>
      <c r="J3380" s="15">
        <v>0.28000000000000003</v>
      </c>
      <c r="K3380" s="16" t="s">
        <v>297</v>
      </c>
      <c r="L3380" t="str">
        <f t="shared" si="52"/>
        <v>none</v>
      </c>
    </row>
    <row r="3381" spans="1:12" x14ac:dyDescent="0.3">
      <c r="A3381" s="11" t="s">
        <v>7408</v>
      </c>
      <c r="B3381" s="11" t="s">
        <v>292</v>
      </c>
      <c r="C3381" s="11" t="s">
        <v>7404</v>
      </c>
      <c r="D3381" s="11" t="s">
        <v>7405</v>
      </c>
      <c r="E3381" s="11" t="s">
        <v>7409</v>
      </c>
      <c r="F3381" s="12">
        <v>31</v>
      </c>
      <c r="G3381" s="12">
        <v>6</v>
      </c>
      <c r="H3381" s="13">
        <v>0.19309999999999999</v>
      </c>
      <c r="I3381" s="14">
        <v>0.43203408999999998</v>
      </c>
      <c r="J3381" s="15">
        <v>0.28000000000000003</v>
      </c>
      <c r="K3381" s="16" t="s">
        <v>331</v>
      </c>
      <c r="L3381" t="str">
        <f t="shared" si="52"/>
        <v>none</v>
      </c>
    </row>
    <row r="3382" spans="1:12" x14ac:dyDescent="0.3">
      <c r="A3382" s="11" t="s">
        <v>7410</v>
      </c>
      <c r="B3382" s="11" t="s">
        <v>292</v>
      </c>
      <c r="C3382" s="11" t="s">
        <v>7404</v>
      </c>
      <c r="D3382" s="11" t="s">
        <v>7405</v>
      </c>
      <c r="E3382" s="11" t="s">
        <v>7411</v>
      </c>
      <c r="F3382" s="12">
        <v>21</v>
      </c>
      <c r="G3382" s="12">
        <v>7</v>
      </c>
      <c r="H3382" s="13">
        <v>0.2329</v>
      </c>
      <c r="I3382" s="14">
        <v>0.42938282999999999</v>
      </c>
      <c r="J3382" s="15">
        <v>0.28000000000000003</v>
      </c>
      <c r="K3382" s="16" t="s">
        <v>297</v>
      </c>
      <c r="L3382" t="str">
        <f t="shared" si="52"/>
        <v>none</v>
      </c>
    </row>
    <row r="3383" spans="1:12" x14ac:dyDescent="0.3">
      <c r="A3383" s="11" t="s">
        <v>7414</v>
      </c>
      <c r="B3383" s="11" t="s">
        <v>292</v>
      </c>
      <c r="C3383" s="11" t="s">
        <v>7412</v>
      </c>
      <c r="D3383" s="11" t="s">
        <v>7413</v>
      </c>
      <c r="E3383" s="11" t="s">
        <v>7415</v>
      </c>
      <c r="F3383" s="12">
        <v>644</v>
      </c>
      <c r="G3383" s="12">
        <v>161</v>
      </c>
      <c r="H3383" s="13">
        <v>0.1057</v>
      </c>
      <c r="I3383" s="14">
        <v>2.7116656099999998</v>
      </c>
      <c r="J3383" s="15">
        <v>1.85</v>
      </c>
      <c r="K3383" s="16" t="s">
        <v>331</v>
      </c>
      <c r="L3383" t="str">
        <f t="shared" si="52"/>
        <v>none</v>
      </c>
    </row>
    <row r="3384" spans="1:12" x14ac:dyDescent="0.3">
      <c r="A3384" s="11" t="s">
        <v>7416</v>
      </c>
      <c r="B3384" s="11" t="s">
        <v>292</v>
      </c>
      <c r="C3384" s="11" t="s">
        <v>7412</v>
      </c>
      <c r="D3384" s="11" t="s">
        <v>7413</v>
      </c>
      <c r="E3384" s="11" t="s">
        <v>7417</v>
      </c>
      <c r="F3384" s="12">
        <v>222</v>
      </c>
      <c r="G3384" s="12">
        <v>55</v>
      </c>
      <c r="H3384" s="13">
        <v>0.1033</v>
      </c>
      <c r="I3384" s="14">
        <v>1.3277442800000001</v>
      </c>
      <c r="J3384" s="15">
        <v>1</v>
      </c>
      <c r="K3384" s="16" t="s">
        <v>331</v>
      </c>
      <c r="L3384" t="str">
        <f t="shared" si="52"/>
        <v>none</v>
      </c>
    </row>
    <row r="3385" spans="1:12" x14ac:dyDescent="0.3">
      <c r="A3385" s="11" t="s">
        <v>7418</v>
      </c>
      <c r="B3385" s="11" t="s">
        <v>292</v>
      </c>
      <c r="C3385" s="11" t="s">
        <v>7412</v>
      </c>
      <c r="D3385" s="11" t="s">
        <v>7413</v>
      </c>
      <c r="E3385" s="11" t="s">
        <v>7419</v>
      </c>
      <c r="F3385" s="12">
        <v>170</v>
      </c>
      <c r="G3385" s="12">
        <v>47</v>
      </c>
      <c r="H3385" s="13">
        <v>8.4900000000000003E-2</v>
      </c>
      <c r="I3385" s="14">
        <v>1.4034301899999999</v>
      </c>
      <c r="J3385" s="15">
        <v>1</v>
      </c>
      <c r="K3385" s="16" t="s">
        <v>331</v>
      </c>
      <c r="L3385" t="str">
        <f t="shared" si="52"/>
        <v>none</v>
      </c>
    </row>
    <row r="3386" spans="1:12" x14ac:dyDescent="0.3">
      <c r="A3386" s="11" t="s">
        <v>7420</v>
      </c>
      <c r="B3386" s="11" t="s">
        <v>292</v>
      </c>
      <c r="C3386" s="11" t="s">
        <v>7412</v>
      </c>
      <c r="D3386" s="11" t="s">
        <v>7413</v>
      </c>
      <c r="E3386" s="11" t="s">
        <v>7421</v>
      </c>
      <c r="F3386" s="12">
        <v>985</v>
      </c>
      <c r="G3386" s="12">
        <v>243</v>
      </c>
      <c r="H3386" s="13">
        <v>0.14729999999999999</v>
      </c>
      <c r="I3386" s="14">
        <v>2.5087807899999999</v>
      </c>
      <c r="J3386" s="15">
        <v>1.85</v>
      </c>
      <c r="K3386" s="16" t="s">
        <v>331</v>
      </c>
      <c r="L3386" t="str">
        <f t="shared" si="52"/>
        <v>none</v>
      </c>
    </row>
    <row r="3387" spans="1:12" x14ac:dyDescent="0.3">
      <c r="A3387" s="11" t="s">
        <v>7424</v>
      </c>
      <c r="B3387" s="11" t="s">
        <v>292</v>
      </c>
      <c r="C3387" s="11" t="s">
        <v>7422</v>
      </c>
      <c r="D3387" s="11" t="s">
        <v>7423</v>
      </c>
      <c r="E3387" s="11" t="s">
        <v>7425</v>
      </c>
      <c r="F3387" s="12">
        <v>14</v>
      </c>
      <c r="G3387" s="12">
        <v>4</v>
      </c>
      <c r="H3387" s="13">
        <v>0.1835</v>
      </c>
      <c r="I3387" s="14">
        <v>0.66184012000000003</v>
      </c>
      <c r="J3387" s="15">
        <v>0.35</v>
      </c>
      <c r="K3387" s="16" t="s">
        <v>331</v>
      </c>
      <c r="L3387" t="str">
        <f t="shared" si="52"/>
        <v>none</v>
      </c>
    </row>
    <row r="3388" spans="1:12" x14ac:dyDescent="0.3">
      <c r="A3388" s="11" t="s">
        <v>7426</v>
      </c>
      <c r="B3388" s="11" t="s">
        <v>292</v>
      </c>
      <c r="C3388" s="11" t="s">
        <v>7422</v>
      </c>
      <c r="D3388" s="11" t="s">
        <v>7423</v>
      </c>
      <c r="E3388" s="11" t="s">
        <v>7427</v>
      </c>
      <c r="F3388" s="12">
        <v>150</v>
      </c>
      <c r="G3388" s="12">
        <v>37</v>
      </c>
      <c r="H3388" s="13">
        <v>9.01E-2</v>
      </c>
      <c r="I3388" s="14">
        <v>0.82441735999999999</v>
      </c>
      <c r="J3388" s="15">
        <v>0.5</v>
      </c>
      <c r="K3388" s="16" t="s">
        <v>297</v>
      </c>
      <c r="L3388" t="str">
        <f t="shared" si="52"/>
        <v>none</v>
      </c>
    </row>
    <row r="3389" spans="1:12" x14ac:dyDescent="0.3">
      <c r="A3389" s="11" t="s">
        <v>7428</v>
      </c>
      <c r="B3389" s="11" t="s">
        <v>292</v>
      </c>
      <c r="C3389" s="11" t="s">
        <v>7422</v>
      </c>
      <c r="D3389" s="11" t="s">
        <v>7423</v>
      </c>
      <c r="E3389" s="11" t="s">
        <v>7429</v>
      </c>
      <c r="F3389" s="12">
        <v>326</v>
      </c>
      <c r="G3389" s="12">
        <v>82</v>
      </c>
      <c r="H3389" s="13">
        <v>0.12470000000000001</v>
      </c>
      <c r="I3389" s="14">
        <v>0.97925865000000001</v>
      </c>
      <c r="J3389" s="15">
        <v>0.3</v>
      </c>
      <c r="K3389" s="16" t="s">
        <v>297</v>
      </c>
      <c r="L3389" t="str">
        <f t="shared" si="52"/>
        <v>none</v>
      </c>
    </row>
    <row r="3390" spans="1:12" x14ac:dyDescent="0.3">
      <c r="A3390" s="11" t="s">
        <v>7432</v>
      </c>
      <c r="B3390" s="11" t="s">
        <v>292</v>
      </c>
      <c r="C3390" s="11" t="s">
        <v>7430</v>
      </c>
      <c r="D3390" s="11" t="s">
        <v>7431</v>
      </c>
      <c r="E3390" s="11" t="s">
        <v>7433</v>
      </c>
      <c r="F3390" s="12">
        <v>26</v>
      </c>
      <c r="G3390" s="12">
        <v>7</v>
      </c>
      <c r="H3390" s="13">
        <v>0.1613</v>
      </c>
      <c r="I3390" s="14">
        <v>0.45015494</v>
      </c>
      <c r="J3390" s="15">
        <v>0.27</v>
      </c>
      <c r="K3390" s="16" t="s">
        <v>331</v>
      </c>
      <c r="L3390" t="str">
        <f t="shared" si="52"/>
        <v>none</v>
      </c>
    </row>
    <row r="3391" spans="1:12" x14ac:dyDescent="0.3">
      <c r="A3391" s="11" t="s">
        <v>7434</v>
      </c>
      <c r="B3391" s="11" t="s">
        <v>292</v>
      </c>
      <c r="C3391" s="11" t="s">
        <v>7430</v>
      </c>
      <c r="D3391" s="11" t="s">
        <v>7431</v>
      </c>
      <c r="E3391" s="11" t="s">
        <v>7435</v>
      </c>
      <c r="F3391" s="12">
        <v>72</v>
      </c>
      <c r="G3391" s="12">
        <v>17</v>
      </c>
      <c r="H3391" s="13">
        <v>0.29189999999999999</v>
      </c>
      <c r="I3391" s="14">
        <v>0.36978169999999999</v>
      </c>
      <c r="J3391" s="15">
        <v>0.27</v>
      </c>
      <c r="K3391" s="16" t="s">
        <v>331</v>
      </c>
      <c r="L3391" t="str">
        <f t="shared" si="52"/>
        <v>none</v>
      </c>
    </row>
    <row r="3392" spans="1:12" x14ac:dyDescent="0.3">
      <c r="A3392" s="11" t="s">
        <v>7438</v>
      </c>
      <c r="B3392" s="11" t="s">
        <v>292</v>
      </c>
      <c r="C3392" s="11" t="s">
        <v>7436</v>
      </c>
      <c r="D3392" s="11" t="s">
        <v>7437</v>
      </c>
      <c r="E3392" s="11" t="s">
        <v>7439</v>
      </c>
      <c r="F3392" s="12">
        <v>22</v>
      </c>
      <c r="G3392" s="12">
        <v>6</v>
      </c>
      <c r="H3392" s="13">
        <v>0.1124</v>
      </c>
      <c r="I3392" s="14">
        <v>0.40580643</v>
      </c>
      <c r="J3392" s="15">
        <v>0.25</v>
      </c>
      <c r="K3392" s="16" t="s">
        <v>297</v>
      </c>
      <c r="L3392" t="str">
        <f t="shared" si="52"/>
        <v>none</v>
      </c>
    </row>
    <row r="3393" spans="1:12" x14ac:dyDescent="0.3">
      <c r="A3393" s="11" t="s">
        <v>7440</v>
      </c>
      <c r="B3393" s="11" t="s">
        <v>292</v>
      </c>
      <c r="C3393" s="11" t="s">
        <v>7436</v>
      </c>
      <c r="D3393" s="11" t="s">
        <v>7437</v>
      </c>
      <c r="E3393" s="11" t="s">
        <v>7441</v>
      </c>
      <c r="F3393" s="12">
        <v>12</v>
      </c>
      <c r="G3393" s="12">
        <v>4</v>
      </c>
      <c r="H3393" s="13">
        <v>5.6899999999999999E-2</v>
      </c>
      <c r="I3393" s="14">
        <v>0.18165500000000001</v>
      </c>
      <c r="J3393" s="15">
        <v>0.09</v>
      </c>
      <c r="K3393" s="16" t="s">
        <v>297</v>
      </c>
      <c r="L3393" t="str">
        <f t="shared" si="52"/>
        <v>none</v>
      </c>
    </row>
    <row r="3394" spans="1:12" x14ac:dyDescent="0.3">
      <c r="A3394" s="11" t="s">
        <v>7442</v>
      </c>
      <c r="B3394" s="11" t="s">
        <v>292</v>
      </c>
      <c r="C3394" s="11" t="s">
        <v>7436</v>
      </c>
      <c r="D3394" s="11" t="s">
        <v>7437</v>
      </c>
      <c r="E3394" s="11" t="s">
        <v>7443</v>
      </c>
      <c r="F3394" s="12">
        <v>14</v>
      </c>
      <c r="G3394" s="12">
        <v>3</v>
      </c>
      <c r="H3394" s="13">
        <v>0.1142</v>
      </c>
      <c r="I3394" s="14">
        <v>0.41245960999999998</v>
      </c>
      <c r="J3394" s="15">
        <v>0.25</v>
      </c>
      <c r="K3394" s="16" t="s">
        <v>297</v>
      </c>
      <c r="L3394" t="str">
        <f t="shared" si="52"/>
        <v>none</v>
      </c>
    </row>
    <row r="3395" spans="1:12" x14ac:dyDescent="0.3">
      <c r="A3395" s="11" t="s">
        <v>7444</v>
      </c>
      <c r="B3395" s="11" t="s">
        <v>292</v>
      </c>
      <c r="C3395" s="11" t="s">
        <v>7436</v>
      </c>
      <c r="D3395" s="11" t="s">
        <v>7437</v>
      </c>
      <c r="E3395" s="11" t="s">
        <v>7445</v>
      </c>
      <c r="F3395" s="12">
        <v>38</v>
      </c>
      <c r="G3395" s="12">
        <v>13</v>
      </c>
      <c r="H3395" s="13">
        <v>4.8899999999999999E-2</v>
      </c>
      <c r="I3395" s="14">
        <v>0.27415685000000001</v>
      </c>
      <c r="J3395" s="15">
        <v>0.1</v>
      </c>
      <c r="K3395" s="16" t="s">
        <v>297</v>
      </c>
      <c r="L3395" t="str">
        <f t="shared" ref="L3395:L3458" si="53">IFERROR(VLOOKUP(C3395,$O$2:$P$21,2,FALSE),"none")</f>
        <v>none</v>
      </c>
    </row>
    <row r="3396" spans="1:12" x14ac:dyDescent="0.3">
      <c r="A3396" s="11" t="s">
        <v>7446</v>
      </c>
      <c r="B3396" s="11" t="s">
        <v>292</v>
      </c>
      <c r="C3396" s="11" t="s">
        <v>7436</v>
      </c>
      <c r="D3396" s="11" t="s">
        <v>7437</v>
      </c>
      <c r="E3396" s="11" t="s">
        <v>7447</v>
      </c>
      <c r="F3396" s="12">
        <v>20</v>
      </c>
      <c r="G3396" s="12">
        <v>5</v>
      </c>
      <c r="H3396" s="13">
        <v>0.11940000000000001</v>
      </c>
      <c r="I3396" s="14">
        <v>0.41825046999999999</v>
      </c>
      <c r="J3396" s="15">
        <v>0.25</v>
      </c>
      <c r="K3396" s="16" t="s">
        <v>297</v>
      </c>
      <c r="L3396" t="str">
        <f t="shared" si="53"/>
        <v>none</v>
      </c>
    </row>
    <row r="3397" spans="1:12" x14ac:dyDescent="0.3">
      <c r="A3397" s="11" t="s">
        <v>7448</v>
      </c>
      <c r="B3397" s="11" t="s">
        <v>292</v>
      </c>
      <c r="C3397" s="11" t="s">
        <v>7436</v>
      </c>
      <c r="D3397" s="11" t="s">
        <v>7437</v>
      </c>
      <c r="E3397" s="11" t="s">
        <v>7449</v>
      </c>
      <c r="F3397" s="12">
        <v>15</v>
      </c>
      <c r="G3397" s="12">
        <v>4</v>
      </c>
      <c r="H3397" s="13">
        <v>0.1171</v>
      </c>
      <c r="I3397" s="14">
        <v>0.41632940000000002</v>
      </c>
      <c r="J3397" s="15">
        <v>0.25</v>
      </c>
      <c r="K3397" s="16" t="s">
        <v>297</v>
      </c>
      <c r="L3397" t="str">
        <f t="shared" si="53"/>
        <v>none</v>
      </c>
    </row>
    <row r="3398" spans="1:12" x14ac:dyDescent="0.3">
      <c r="A3398" s="11" t="s">
        <v>7450</v>
      </c>
      <c r="B3398" s="11" t="s">
        <v>292</v>
      </c>
      <c r="C3398" s="11" t="s">
        <v>7436</v>
      </c>
      <c r="D3398" s="11" t="s">
        <v>7437</v>
      </c>
      <c r="E3398" s="11" t="s">
        <v>7451</v>
      </c>
      <c r="F3398" s="12">
        <v>18</v>
      </c>
      <c r="G3398" s="12">
        <v>4</v>
      </c>
      <c r="H3398" s="13">
        <v>3.2800000000000003E-2</v>
      </c>
      <c r="I3398" s="14">
        <v>0.26156433000000001</v>
      </c>
      <c r="J3398" s="15">
        <v>0.1</v>
      </c>
      <c r="K3398" s="16" t="s">
        <v>331</v>
      </c>
      <c r="L3398" t="str">
        <f t="shared" si="53"/>
        <v>none</v>
      </c>
    </row>
    <row r="3399" spans="1:12" x14ac:dyDescent="0.3">
      <c r="A3399" s="11" t="s">
        <v>7452</v>
      </c>
      <c r="B3399" s="11" t="s">
        <v>292</v>
      </c>
      <c r="C3399" s="11" t="s">
        <v>7436</v>
      </c>
      <c r="D3399" s="11" t="s">
        <v>7437</v>
      </c>
      <c r="E3399" s="11" t="s">
        <v>7453</v>
      </c>
      <c r="F3399" s="12">
        <v>41</v>
      </c>
      <c r="G3399" s="12">
        <v>14</v>
      </c>
      <c r="H3399" s="13">
        <v>0.10580000000000001</v>
      </c>
      <c r="I3399" s="14">
        <v>0.18969796</v>
      </c>
      <c r="J3399" s="15">
        <v>0.1</v>
      </c>
      <c r="K3399" s="16" t="s">
        <v>297</v>
      </c>
      <c r="L3399" t="str">
        <f t="shared" si="53"/>
        <v>none</v>
      </c>
    </row>
    <row r="3400" spans="1:12" x14ac:dyDescent="0.3">
      <c r="A3400" s="11" t="s">
        <v>7454</v>
      </c>
      <c r="B3400" s="11" t="s">
        <v>292</v>
      </c>
      <c r="C3400" s="11" t="s">
        <v>7436</v>
      </c>
      <c r="D3400" s="11" t="s">
        <v>7437</v>
      </c>
      <c r="E3400" s="11" t="s">
        <v>7455</v>
      </c>
      <c r="F3400" s="12">
        <v>49</v>
      </c>
      <c r="G3400" s="12">
        <v>17</v>
      </c>
      <c r="H3400" s="13">
        <v>0.1263</v>
      </c>
      <c r="I3400" s="14">
        <v>0.19210319000000001</v>
      </c>
      <c r="J3400" s="15">
        <v>0.1</v>
      </c>
      <c r="K3400" s="16" t="s">
        <v>331</v>
      </c>
      <c r="L3400" t="str">
        <f t="shared" si="53"/>
        <v>none</v>
      </c>
    </row>
    <row r="3401" spans="1:12" x14ac:dyDescent="0.3">
      <c r="A3401" s="11" t="s">
        <v>7456</v>
      </c>
      <c r="B3401" s="11" t="s">
        <v>292</v>
      </c>
      <c r="C3401" s="11" t="s">
        <v>7436</v>
      </c>
      <c r="D3401" s="11" t="s">
        <v>7437</v>
      </c>
      <c r="E3401" s="11" t="s">
        <v>7457</v>
      </c>
      <c r="F3401" s="12">
        <v>10</v>
      </c>
      <c r="G3401" s="12">
        <v>3</v>
      </c>
      <c r="H3401" s="13">
        <v>6.3600000000000004E-2</v>
      </c>
      <c r="I3401" s="14">
        <v>0.47018307999999998</v>
      </c>
      <c r="J3401" s="15">
        <v>0.25</v>
      </c>
      <c r="K3401" s="16" t="s">
        <v>297</v>
      </c>
      <c r="L3401" t="str">
        <f t="shared" si="53"/>
        <v>none</v>
      </c>
    </row>
    <row r="3402" spans="1:12" x14ac:dyDescent="0.3">
      <c r="A3402" s="11" t="s">
        <v>7458</v>
      </c>
      <c r="B3402" s="11" t="s">
        <v>292</v>
      </c>
      <c r="C3402" s="11" t="s">
        <v>7436</v>
      </c>
      <c r="D3402" s="11" t="s">
        <v>7437</v>
      </c>
      <c r="E3402" s="11" t="s">
        <v>7459</v>
      </c>
      <c r="F3402" s="12">
        <v>8</v>
      </c>
      <c r="G3402" s="12">
        <v>2</v>
      </c>
      <c r="H3402" s="13">
        <v>0.10589999999999999</v>
      </c>
      <c r="I3402" s="14">
        <v>0.12919328999999999</v>
      </c>
      <c r="J3402" s="15">
        <v>0.1</v>
      </c>
      <c r="K3402" s="16" t="s">
        <v>297</v>
      </c>
      <c r="L3402" t="str">
        <f t="shared" si="53"/>
        <v>none</v>
      </c>
    </row>
    <row r="3403" spans="1:12" x14ac:dyDescent="0.3">
      <c r="A3403" s="11" t="s">
        <v>7460</v>
      </c>
      <c r="B3403" s="11" t="s">
        <v>292</v>
      </c>
      <c r="C3403" s="11" t="s">
        <v>7436</v>
      </c>
      <c r="D3403" s="11" t="s">
        <v>7437</v>
      </c>
      <c r="E3403" s="11" t="s">
        <v>7461</v>
      </c>
      <c r="F3403" s="12">
        <v>13</v>
      </c>
      <c r="G3403" s="12">
        <v>3</v>
      </c>
      <c r="H3403" s="13">
        <v>5.96E-2</v>
      </c>
      <c r="I3403" s="14">
        <v>0.18489725000000001</v>
      </c>
      <c r="J3403" s="15">
        <v>0.1</v>
      </c>
      <c r="K3403" s="16" t="s">
        <v>297</v>
      </c>
      <c r="L3403" t="str">
        <f t="shared" si="53"/>
        <v>none</v>
      </c>
    </row>
    <row r="3404" spans="1:12" x14ac:dyDescent="0.3">
      <c r="A3404" s="11" t="s">
        <v>7462</v>
      </c>
      <c r="B3404" s="11" t="s">
        <v>292</v>
      </c>
      <c r="C3404" s="11" t="s">
        <v>7436</v>
      </c>
      <c r="D3404" s="11" t="s">
        <v>7437</v>
      </c>
      <c r="E3404" s="11" t="s">
        <v>7463</v>
      </c>
      <c r="F3404" s="12">
        <v>15</v>
      </c>
      <c r="G3404" s="12">
        <v>5</v>
      </c>
      <c r="H3404" s="13">
        <v>5.9400000000000001E-2</v>
      </c>
      <c r="I3404" s="14">
        <v>0.15928624999999999</v>
      </c>
      <c r="J3404" s="15">
        <v>0.1</v>
      </c>
      <c r="K3404" s="16" t="s">
        <v>297</v>
      </c>
      <c r="L3404" t="str">
        <f t="shared" si="53"/>
        <v>none</v>
      </c>
    </row>
    <row r="3405" spans="1:12" x14ac:dyDescent="0.3">
      <c r="A3405" s="11" t="s">
        <v>7466</v>
      </c>
      <c r="B3405" s="11" t="s">
        <v>292</v>
      </c>
      <c r="C3405" s="11" t="s">
        <v>7464</v>
      </c>
      <c r="D3405" s="11" t="s">
        <v>7465</v>
      </c>
      <c r="E3405" s="11" t="s">
        <v>7467</v>
      </c>
      <c r="F3405" s="12">
        <v>963</v>
      </c>
      <c r="G3405" s="12">
        <v>252</v>
      </c>
      <c r="H3405" s="13">
        <v>0.16400000000000001</v>
      </c>
      <c r="I3405" s="14">
        <v>2.30172665</v>
      </c>
      <c r="J3405" s="15">
        <v>1.7</v>
      </c>
      <c r="K3405" s="16" t="s">
        <v>297</v>
      </c>
      <c r="L3405" t="str">
        <f t="shared" si="53"/>
        <v>none</v>
      </c>
    </row>
    <row r="3406" spans="1:12" x14ac:dyDescent="0.3">
      <c r="A3406" s="18" t="s">
        <v>7468</v>
      </c>
      <c r="B3406" s="11" t="s">
        <v>292</v>
      </c>
      <c r="C3406" s="11" t="s">
        <v>7464</v>
      </c>
      <c r="D3406" s="11" t="s">
        <v>7465</v>
      </c>
      <c r="E3406" s="11" t="s">
        <v>7469</v>
      </c>
      <c r="F3406" s="12">
        <v>1792</v>
      </c>
      <c r="G3406" s="12">
        <v>449</v>
      </c>
      <c r="H3406" s="13">
        <v>0.2203</v>
      </c>
      <c r="I3406" s="14">
        <v>2.7358271699999999</v>
      </c>
      <c r="J3406" s="15">
        <v>2.0499999999999998</v>
      </c>
      <c r="K3406" s="16" t="s">
        <v>297</v>
      </c>
      <c r="L3406" t="str">
        <f t="shared" si="53"/>
        <v>none</v>
      </c>
    </row>
    <row r="3407" spans="1:12" x14ac:dyDescent="0.3">
      <c r="A3407" s="11" t="s">
        <v>7470</v>
      </c>
      <c r="B3407" s="11" t="s">
        <v>292</v>
      </c>
      <c r="C3407" s="11" t="s">
        <v>7464</v>
      </c>
      <c r="D3407" s="11" t="s">
        <v>7465</v>
      </c>
      <c r="E3407" s="11" t="s">
        <v>7471</v>
      </c>
      <c r="F3407" s="12">
        <v>1449</v>
      </c>
      <c r="G3407" s="12">
        <v>311</v>
      </c>
      <c r="H3407" s="13">
        <v>0.2094</v>
      </c>
      <c r="I3407" s="14">
        <v>2.61034955</v>
      </c>
      <c r="J3407" s="15">
        <v>2.0499999999999998</v>
      </c>
      <c r="K3407" s="16" t="s">
        <v>297</v>
      </c>
      <c r="L3407" t="str">
        <f t="shared" si="53"/>
        <v>none</v>
      </c>
    </row>
    <row r="3408" spans="1:12" x14ac:dyDescent="0.3">
      <c r="A3408" s="11" t="s">
        <v>7472</v>
      </c>
      <c r="B3408" s="11" t="s">
        <v>292</v>
      </c>
      <c r="C3408" s="11" t="s">
        <v>7464</v>
      </c>
      <c r="D3408" s="11" t="s">
        <v>7465</v>
      </c>
      <c r="E3408" s="11" t="s">
        <v>7473</v>
      </c>
      <c r="F3408" s="12">
        <v>1347</v>
      </c>
      <c r="G3408" s="12">
        <v>334</v>
      </c>
      <c r="H3408" s="13">
        <v>0.17299999999999999</v>
      </c>
      <c r="I3408" s="14">
        <v>2.7809631499999998</v>
      </c>
      <c r="J3408" s="15">
        <v>2.0499999999999998</v>
      </c>
      <c r="K3408" s="16" t="s">
        <v>297</v>
      </c>
      <c r="L3408" t="str">
        <f t="shared" si="53"/>
        <v>none</v>
      </c>
    </row>
    <row r="3409" spans="1:12" x14ac:dyDescent="0.3">
      <c r="A3409" s="18" t="s">
        <v>7474</v>
      </c>
      <c r="B3409" s="11" t="s">
        <v>292</v>
      </c>
      <c r="C3409" s="11" t="s">
        <v>7464</v>
      </c>
      <c r="D3409" s="11" t="s">
        <v>7465</v>
      </c>
      <c r="E3409" s="11" t="s">
        <v>7475</v>
      </c>
      <c r="F3409" s="12">
        <v>405</v>
      </c>
      <c r="G3409" s="12">
        <v>101</v>
      </c>
      <c r="H3409" s="13">
        <v>0.39179999999999998</v>
      </c>
      <c r="I3409" s="14">
        <v>1.58031823</v>
      </c>
      <c r="J3409" s="15">
        <v>1</v>
      </c>
      <c r="K3409" s="16" t="s">
        <v>297</v>
      </c>
      <c r="L3409" t="str">
        <f t="shared" si="53"/>
        <v>none</v>
      </c>
    </row>
    <row r="3410" spans="1:12" x14ac:dyDescent="0.3">
      <c r="A3410" s="11" t="s">
        <v>7478</v>
      </c>
      <c r="B3410" s="11" t="s">
        <v>292</v>
      </c>
      <c r="C3410" s="11" t="s">
        <v>7476</v>
      </c>
      <c r="D3410" s="11" t="s">
        <v>7477</v>
      </c>
      <c r="E3410" s="11" t="s">
        <v>7479</v>
      </c>
      <c r="F3410" s="12">
        <v>16</v>
      </c>
      <c r="G3410" s="12">
        <v>4</v>
      </c>
      <c r="H3410" s="13">
        <v>0.22359999999999999</v>
      </c>
      <c r="I3410" s="14">
        <v>0.26375112000000001</v>
      </c>
      <c r="J3410" s="15">
        <v>0.08</v>
      </c>
      <c r="K3410" s="16" t="s">
        <v>331</v>
      </c>
      <c r="L3410" t="str">
        <f t="shared" si="53"/>
        <v>none</v>
      </c>
    </row>
    <row r="3411" spans="1:12" x14ac:dyDescent="0.3">
      <c r="A3411" s="11" t="s">
        <v>7480</v>
      </c>
      <c r="B3411" s="11" t="s">
        <v>292</v>
      </c>
      <c r="C3411" s="11" t="s">
        <v>7476</v>
      </c>
      <c r="D3411" s="11" t="s">
        <v>7477</v>
      </c>
      <c r="E3411" s="11" t="s">
        <v>7481</v>
      </c>
      <c r="F3411" s="12">
        <v>28</v>
      </c>
      <c r="G3411" s="12">
        <v>7</v>
      </c>
      <c r="H3411" s="13">
        <v>0.34370000000000001</v>
      </c>
      <c r="I3411" s="14">
        <v>0.29829058000000003</v>
      </c>
      <c r="J3411" s="15">
        <v>0.09</v>
      </c>
      <c r="K3411" s="16" t="s">
        <v>331</v>
      </c>
      <c r="L3411" t="str">
        <f t="shared" si="53"/>
        <v>none</v>
      </c>
    </row>
    <row r="3412" spans="1:12" x14ac:dyDescent="0.3">
      <c r="A3412" s="11" t="s">
        <v>7484</v>
      </c>
      <c r="B3412" s="11" t="s">
        <v>292</v>
      </c>
      <c r="C3412" s="11" t="s">
        <v>7482</v>
      </c>
      <c r="D3412" s="11" t="s">
        <v>7483</v>
      </c>
      <c r="E3412" s="11" t="s">
        <v>7485</v>
      </c>
      <c r="F3412" s="12">
        <v>226</v>
      </c>
      <c r="G3412" s="12">
        <v>56</v>
      </c>
      <c r="H3412" s="13">
        <v>0.14249999999999999</v>
      </c>
      <c r="I3412" s="14">
        <v>0.74873856000000005</v>
      </c>
      <c r="J3412" s="15">
        <v>0.5</v>
      </c>
      <c r="K3412" s="16" t="s">
        <v>331</v>
      </c>
      <c r="L3412" t="str">
        <f t="shared" si="53"/>
        <v>none</v>
      </c>
    </row>
    <row r="3413" spans="1:12" x14ac:dyDescent="0.3">
      <c r="A3413" s="11" t="s">
        <v>7486</v>
      </c>
      <c r="B3413" s="11" t="s">
        <v>292</v>
      </c>
      <c r="C3413" s="11" t="s">
        <v>7482</v>
      </c>
      <c r="D3413" s="11" t="s">
        <v>7483</v>
      </c>
      <c r="E3413" s="11" t="s">
        <v>7487</v>
      </c>
      <c r="F3413" s="12">
        <v>37</v>
      </c>
      <c r="G3413" s="12">
        <v>9</v>
      </c>
      <c r="H3413" s="13">
        <v>4.8000000000000001E-2</v>
      </c>
      <c r="I3413" s="14">
        <v>0.85290575999999996</v>
      </c>
      <c r="J3413" s="15">
        <v>0.5</v>
      </c>
      <c r="K3413" s="16" t="s">
        <v>331</v>
      </c>
      <c r="L3413" t="str">
        <f t="shared" si="53"/>
        <v>none</v>
      </c>
    </row>
    <row r="3414" spans="1:12" x14ac:dyDescent="0.3">
      <c r="A3414" s="18" t="s">
        <v>7488</v>
      </c>
      <c r="B3414" s="11" t="s">
        <v>292</v>
      </c>
      <c r="C3414" s="11" t="s">
        <v>7482</v>
      </c>
      <c r="D3414" s="11" t="s">
        <v>7483</v>
      </c>
      <c r="E3414" s="11" t="s">
        <v>7489</v>
      </c>
      <c r="F3414" s="12">
        <v>53</v>
      </c>
      <c r="G3414" s="12">
        <v>17</v>
      </c>
      <c r="H3414" s="13">
        <v>0.1285</v>
      </c>
      <c r="I3414" s="14">
        <v>0.75780895999999998</v>
      </c>
      <c r="J3414" s="15">
        <v>0.5</v>
      </c>
      <c r="K3414" s="16" t="s">
        <v>297</v>
      </c>
      <c r="L3414" t="str">
        <f t="shared" si="53"/>
        <v>none</v>
      </c>
    </row>
    <row r="3415" spans="1:12" x14ac:dyDescent="0.3">
      <c r="A3415" s="18" t="s">
        <v>7490</v>
      </c>
      <c r="B3415" s="11" t="s">
        <v>292</v>
      </c>
      <c r="C3415" s="11" t="s">
        <v>7482</v>
      </c>
      <c r="D3415" s="11" t="s">
        <v>7483</v>
      </c>
      <c r="E3415" s="11" t="s">
        <v>7491</v>
      </c>
      <c r="F3415" s="12">
        <v>27</v>
      </c>
      <c r="G3415" s="12">
        <v>7</v>
      </c>
      <c r="H3415" s="13">
        <v>3.4299999999999997E-2</v>
      </c>
      <c r="I3415" s="14">
        <v>0.8727608</v>
      </c>
      <c r="J3415" s="15">
        <v>0.5</v>
      </c>
      <c r="K3415" s="16" t="s">
        <v>331</v>
      </c>
      <c r="L3415" t="str">
        <f t="shared" si="53"/>
        <v>none</v>
      </c>
    </row>
    <row r="3416" spans="1:12" x14ac:dyDescent="0.3">
      <c r="A3416" s="11" t="s">
        <v>7492</v>
      </c>
      <c r="B3416" s="11" t="s">
        <v>292</v>
      </c>
      <c r="C3416" s="11" t="s">
        <v>7482</v>
      </c>
      <c r="D3416" s="11" t="s">
        <v>7483</v>
      </c>
      <c r="E3416" s="11" t="s">
        <v>7493</v>
      </c>
      <c r="F3416" s="12">
        <v>57</v>
      </c>
      <c r="G3416" s="12">
        <v>14</v>
      </c>
      <c r="H3416" s="13">
        <v>9.8000000000000004E-2</v>
      </c>
      <c r="I3416" s="14">
        <v>0.79918352999999998</v>
      </c>
      <c r="J3416" s="15">
        <v>0.5</v>
      </c>
      <c r="K3416" s="16" t="s">
        <v>331</v>
      </c>
      <c r="L3416" t="str">
        <f t="shared" si="53"/>
        <v>none</v>
      </c>
    </row>
    <row r="3417" spans="1:12" x14ac:dyDescent="0.3">
      <c r="A3417" s="18" t="s">
        <v>7494</v>
      </c>
      <c r="B3417" s="11" t="s">
        <v>292</v>
      </c>
      <c r="C3417" s="11" t="s">
        <v>7482</v>
      </c>
      <c r="D3417" s="11" t="s">
        <v>7483</v>
      </c>
      <c r="E3417" s="11" t="s">
        <v>7495</v>
      </c>
      <c r="F3417" s="12">
        <v>8</v>
      </c>
      <c r="G3417" s="12">
        <v>2</v>
      </c>
      <c r="H3417" s="13">
        <v>4.0500000000000001E-2</v>
      </c>
      <c r="I3417" s="14">
        <v>0.81679983</v>
      </c>
      <c r="J3417" s="15">
        <v>0.6</v>
      </c>
      <c r="K3417" s="16" t="s">
        <v>331</v>
      </c>
      <c r="L3417" t="str">
        <f t="shared" si="53"/>
        <v>none</v>
      </c>
    </row>
    <row r="3418" spans="1:12" x14ac:dyDescent="0.3">
      <c r="A3418" s="18" t="s">
        <v>7496</v>
      </c>
      <c r="B3418" s="11" t="s">
        <v>292</v>
      </c>
      <c r="C3418" s="11" t="s">
        <v>7482</v>
      </c>
      <c r="D3418" s="11" t="s">
        <v>7483</v>
      </c>
      <c r="E3418" s="11" t="s">
        <v>7497</v>
      </c>
      <c r="F3418" s="12">
        <v>63</v>
      </c>
      <c r="G3418" s="12">
        <v>16</v>
      </c>
      <c r="H3418" s="13">
        <v>9.8299999999999998E-2</v>
      </c>
      <c r="I3418" s="14">
        <v>0.76189708</v>
      </c>
      <c r="J3418" s="15">
        <v>0.5</v>
      </c>
      <c r="K3418" s="16" t="s">
        <v>331</v>
      </c>
      <c r="L3418" t="str">
        <f t="shared" si="53"/>
        <v>none</v>
      </c>
    </row>
    <row r="3419" spans="1:12" x14ac:dyDescent="0.3">
      <c r="A3419" s="11" t="s">
        <v>7498</v>
      </c>
      <c r="B3419" s="11" t="s">
        <v>292</v>
      </c>
      <c r="C3419" s="11" t="s">
        <v>7482</v>
      </c>
      <c r="D3419" s="11" t="s">
        <v>7483</v>
      </c>
      <c r="E3419" s="11" t="s">
        <v>7499</v>
      </c>
      <c r="F3419" s="12">
        <v>10</v>
      </c>
      <c r="G3419" s="12">
        <v>1</v>
      </c>
      <c r="H3419" s="13">
        <v>0.23699999999999999</v>
      </c>
      <c r="I3419" s="14">
        <v>0.63538044999999999</v>
      </c>
      <c r="J3419" s="15">
        <v>0.6</v>
      </c>
      <c r="K3419" s="16" t="s">
        <v>331</v>
      </c>
      <c r="L3419" t="str">
        <f t="shared" si="53"/>
        <v>none</v>
      </c>
    </row>
    <row r="3420" spans="1:12" x14ac:dyDescent="0.3">
      <c r="A3420" s="11" t="s">
        <v>7500</v>
      </c>
      <c r="B3420" s="11" t="s">
        <v>292</v>
      </c>
      <c r="C3420" s="11" t="s">
        <v>7482</v>
      </c>
      <c r="D3420" s="11" t="s">
        <v>7483</v>
      </c>
      <c r="E3420" s="11" t="s">
        <v>7501</v>
      </c>
      <c r="F3420" s="12">
        <v>10</v>
      </c>
      <c r="G3420" s="12">
        <v>2</v>
      </c>
      <c r="H3420" s="13">
        <v>7.4499999999999997E-2</v>
      </c>
      <c r="I3420" s="14">
        <v>0.73851531000000004</v>
      </c>
      <c r="J3420" s="15">
        <v>0.5</v>
      </c>
      <c r="K3420" s="16" t="s">
        <v>331</v>
      </c>
      <c r="L3420" t="str">
        <f t="shared" si="53"/>
        <v>none</v>
      </c>
    </row>
    <row r="3421" spans="1:12" x14ac:dyDescent="0.3">
      <c r="A3421" s="11" t="s">
        <v>7502</v>
      </c>
      <c r="B3421" s="11" t="s">
        <v>292</v>
      </c>
      <c r="C3421" s="11" t="s">
        <v>7482</v>
      </c>
      <c r="D3421" s="11" t="s">
        <v>7483</v>
      </c>
      <c r="E3421" s="11" t="s">
        <v>7503</v>
      </c>
      <c r="F3421" s="12">
        <v>7</v>
      </c>
      <c r="G3421" s="12">
        <v>1</v>
      </c>
      <c r="H3421" s="13">
        <v>0.15809999999999999</v>
      </c>
      <c r="I3421" s="14">
        <v>0.65034594999999995</v>
      </c>
      <c r="J3421" s="15">
        <v>0.6</v>
      </c>
      <c r="K3421" s="16" t="s">
        <v>331</v>
      </c>
      <c r="L3421" t="str">
        <f t="shared" si="53"/>
        <v>none</v>
      </c>
    </row>
    <row r="3422" spans="1:12" x14ac:dyDescent="0.3">
      <c r="A3422" s="11" t="s">
        <v>7504</v>
      </c>
      <c r="B3422" s="11" t="s">
        <v>292</v>
      </c>
      <c r="C3422" s="11" t="s">
        <v>7482</v>
      </c>
      <c r="D3422" s="11" t="s">
        <v>7483</v>
      </c>
      <c r="E3422" s="11" t="s">
        <v>7505</v>
      </c>
      <c r="F3422" s="12">
        <v>7</v>
      </c>
      <c r="G3422" s="12">
        <v>2</v>
      </c>
      <c r="H3422" s="13">
        <v>3.9E-2</v>
      </c>
      <c r="I3422" s="14">
        <v>0.80976031999999998</v>
      </c>
      <c r="J3422" s="15">
        <v>0.5</v>
      </c>
      <c r="K3422" s="16" t="s">
        <v>331</v>
      </c>
      <c r="L3422" t="str">
        <f t="shared" si="53"/>
        <v>none</v>
      </c>
    </row>
    <row r="3423" spans="1:12" x14ac:dyDescent="0.3">
      <c r="A3423" s="11" t="s">
        <v>7506</v>
      </c>
      <c r="B3423" s="11" t="s">
        <v>292</v>
      </c>
      <c r="C3423" s="11" t="s">
        <v>7482</v>
      </c>
      <c r="D3423" s="11" t="s">
        <v>7483</v>
      </c>
      <c r="E3423" s="11" t="s">
        <v>7507</v>
      </c>
      <c r="F3423" s="12">
        <v>20</v>
      </c>
      <c r="G3423" s="12">
        <v>1</v>
      </c>
      <c r="H3423" s="13">
        <v>0.22439999999999999</v>
      </c>
      <c r="I3423" s="14">
        <v>0.63250329000000005</v>
      </c>
      <c r="J3423" s="15">
        <v>0.6</v>
      </c>
      <c r="K3423" s="16" t="s">
        <v>331</v>
      </c>
      <c r="L3423" t="str">
        <f t="shared" si="53"/>
        <v>none</v>
      </c>
    </row>
    <row r="3424" spans="1:12" x14ac:dyDescent="0.3">
      <c r="A3424" s="11" t="s">
        <v>7508</v>
      </c>
      <c r="B3424" s="11" t="s">
        <v>292</v>
      </c>
      <c r="C3424" s="11" t="s">
        <v>7482</v>
      </c>
      <c r="D3424" s="11" t="s">
        <v>7483</v>
      </c>
      <c r="E3424" s="11" t="s">
        <v>7509</v>
      </c>
      <c r="F3424" s="12">
        <v>75</v>
      </c>
      <c r="G3424" s="12">
        <v>19</v>
      </c>
      <c r="H3424" s="13">
        <v>9.4500000000000001E-2</v>
      </c>
      <c r="I3424" s="14">
        <v>0.78278974000000001</v>
      </c>
      <c r="J3424" s="15">
        <v>0.5</v>
      </c>
      <c r="K3424" s="16" t="s">
        <v>331</v>
      </c>
      <c r="L3424" t="str">
        <f t="shared" si="53"/>
        <v>none</v>
      </c>
    </row>
    <row r="3425" spans="1:12" x14ac:dyDescent="0.3">
      <c r="A3425" s="11" t="s">
        <v>7510</v>
      </c>
      <c r="B3425" s="11" t="s">
        <v>292</v>
      </c>
      <c r="C3425" s="11" t="s">
        <v>7482</v>
      </c>
      <c r="D3425" s="11" t="s">
        <v>7483</v>
      </c>
      <c r="E3425" s="11" t="s">
        <v>7511</v>
      </c>
      <c r="F3425" s="12">
        <v>27</v>
      </c>
      <c r="G3425" s="12">
        <v>7</v>
      </c>
      <c r="H3425" s="13">
        <v>0.10539999999999999</v>
      </c>
      <c r="I3425" s="14">
        <v>0.76357286000000002</v>
      </c>
      <c r="J3425" s="15">
        <v>0.5</v>
      </c>
      <c r="K3425" s="16" t="s">
        <v>331</v>
      </c>
      <c r="L3425" t="str">
        <f t="shared" si="53"/>
        <v>none</v>
      </c>
    </row>
    <row r="3426" spans="1:12" x14ac:dyDescent="0.3">
      <c r="A3426" s="11" t="s">
        <v>7512</v>
      </c>
      <c r="B3426" s="11" t="s">
        <v>292</v>
      </c>
      <c r="C3426" s="11" t="s">
        <v>7482</v>
      </c>
      <c r="D3426" s="11" t="s">
        <v>7483</v>
      </c>
      <c r="E3426" s="11" t="s">
        <v>7513</v>
      </c>
      <c r="F3426" s="12">
        <v>15</v>
      </c>
      <c r="G3426" s="12">
        <v>4</v>
      </c>
      <c r="H3426" s="13">
        <v>3.6900000000000002E-2</v>
      </c>
      <c r="I3426" s="14">
        <v>0.83264508000000004</v>
      </c>
      <c r="J3426" s="15">
        <v>0.5</v>
      </c>
      <c r="K3426" s="16" t="s">
        <v>331</v>
      </c>
      <c r="L3426" t="str">
        <f t="shared" si="53"/>
        <v>none</v>
      </c>
    </row>
    <row r="3427" spans="1:12" x14ac:dyDescent="0.3">
      <c r="A3427" s="11" t="s">
        <v>7516</v>
      </c>
      <c r="B3427" s="11" t="s">
        <v>292</v>
      </c>
      <c r="C3427" s="11" t="s">
        <v>7514</v>
      </c>
      <c r="D3427" s="11" t="s">
        <v>7515</v>
      </c>
      <c r="E3427" s="11" t="s">
        <v>7517</v>
      </c>
      <c r="F3427" s="12">
        <v>31</v>
      </c>
      <c r="G3427" s="12">
        <v>3</v>
      </c>
      <c r="H3427" s="13">
        <v>5.67E-2</v>
      </c>
      <c r="I3427" s="14">
        <v>0.91632079</v>
      </c>
      <c r="J3427" s="15">
        <v>0.82</v>
      </c>
      <c r="K3427" s="16" t="s">
        <v>331</v>
      </c>
      <c r="L3427" t="str">
        <f t="shared" si="53"/>
        <v>none</v>
      </c>
    </row>
    <row r="3428" spans="1:12" x14ac:dyDescent="0.3">
      <c r="A3428" s="18" t="s">
        <v>7518</v>
      </c>
      <c r="B3428" s="11" t="s">
        <v>292</v>
      </c>
      <c r="C3428" s="11" t="s">
        <v>7514</v>
      </c>
      <c r="D3428" s="11" t="s">
        <v>7515</v>
      </c>
      <c r="E3428" s="11" t="s">
        <v>7519</v>
      </c>
      <c r="F3428" s="12">
        <v>491</v>
      </c>
      <c r="G3428" s="12">
        <v>123</v>
      </c>
      <c r="H3428" s="13">
        <v>0.17849999999999999</v>
      </c>
      <c r="I3428" s="14">
        <v>0.33971269999999998</v>
      </c>
      <c r="J3428" s="15">
        <v>0.25</v>
      </c>
      <c r="K3428" s="16" t="s">
        <v>331</v>
      </c>
      <c r="L3428" t="str">
        <f t="shared" si="53"/>
        <v>none</v>
      </c>
    </row>
    <row r="3429" spans="1:12" x14ac:dyDescent="0.3">
      <c r="A3429" s="11" t="s">
        <v>7520</v>
      </c>
      <c r="B3429" s="11" t="s">
        <v>292</v>
      </c>
      <c r="C3429" s="11" t="s">
        <v>7514</v>
      </c>
      <c r="D3429" s="11" t="s">
        <v>7515</v>
      </c>
      <c r="E3429" s="11" t="s">
        <v>7521</v>
      </c>
      <c r="F3429" s="12">
        <v>16</v>
      </c>
      <c r="G3429" s="12">
        <v>3</v>
      </c>
      <c r="H3429" s="13">
        <v>0.15509999999999999</v>
      </c>
      <c r="I3429" s="14">
        <v>0.77964723000000002</v>
      </c>
      <c r="J3429" s="15">
        <v>0.54</v>
      </c>
      <c r="K3429" s="16" t="s">
        <v>331</v>
      </c>
      <c r="L3429" t="str">
        <f t="shared" si="53"/>
        <v>none</v>
      </c>
    </row>
    <row r="3430" spans="1:12" x14ac:dyDescent="0.3">
      <c r="A3430" s="11" t="s">
        <v>7522</v>
      </c>
      <c r="B3430" s="11" t="s">
        <v>292</v>
      </c>
      <c r="C3430" s="11" t="s">
        <v>7514</v>
      </c>
      <c r="D3430" s="11" t="s">
        <v>7515</v>
      </c>
      <c r="E3430" s="11" t="s">
        <v>7523</v>
      </c>
      <c r="F3430" s="12">
        <v>20</v>
      </c>
      <c r="G3430" s="12">
        <v>2</v>
      </c>
      <c r="H3430" s="13">
        <v>0.13869999999999999</v>
      </c>
      <c r="I3430" s="14">
        <v>0.74331833999999997</v>
      </c>
      <c r="J3430" s="15">
        <v>0.66</v>
      </c>
      <c r="K3430" s="16" t="s">
        <v>297</v>
      </c>
      <c r="L3430" t="str">
        <f t="shared" si="53"/>
        <v>none</v>
      </c>
    </row>
    <row r="3431" spans="1:12" x14ac:dyDescent="0.3">
      <c r="A3431" s="11" t="s">
        <v>7524</v>
      </c>
      <c r="B3431" s="11" t="s">
        <v>292</v>
      </c>
      <c r="C3431" s="11" t="s">
        <v>7514</v>
      </c>
      <c r="D3431" s="11" t="s">
        <v>7515</v>
      </c>
      <c r="E3431" s="11" t="s">
        <v>7525</v>
      </c>
      <c r="F3431" s="12">
        <v>235</v>
      </c>
      <c r="G3431" s="12">
        <v>36</v>
      </c>
      <c r="H3431" s="13">
        <v>0.1096</v>
      </c>
      <c r="I3431" s="14">
        <v>0.50808043999999997</v>
      </c>
      <c r="J3431" s="15">
        <v>0.43</v>
      </c>
      <c r="K3431" s="16" t="s">
        <v>331</v>
      </c>
      <c r="L3431" t="str">
        <f t="shared" si="53"/>
        <v>none</v>
      </c>
    </row>
    <row r="3432" spans="1:12" x14ac:dyDescent="0.3">
      <c r="A3432" s="11" t="s">
        <v>7526</v>
      </c>
      <c r="B3432" s="11" t="s">
        <v>292</v>
      </c>
      <c r="C3432" s="11" t="s">
        <v>7514</v>
      </c>
      <c r="D3432" s="11" t="s">
        <v>7515</v>
      </c>
      <c r="E3432" s="11" t="s">
        <v>7527</v>
      </c>
      <c r="F3432" s="12">
        <v>317</v>
      </c>
      <c r="G3432" s="12">
        <v>25</v>
      </c>
      <c r="H3432" s="13">
        <v>0.24629999999999999</v>
      </c>
      <c r="I3432" s="14">
        <v>0.72861081000000005</v>
      </c>
      <c r="J3432" s="15">
        <v>0.67</v>
      </c>
      <c r="K3432" s="16" t="s">
        <v>331</v>
      </c>
      <c r="L3432" t="str">
        <f t="shared" si="53"/>
        <v>none</v>
      </c>
    </row>
    <row r="3433" spans="1:12" x14ac:dyDescent="0.3">
      <c r="A3433" s="11" t="s">
        <v>7528</v>
      </c>
      <c r="B3433" s="11" t="s">
        <v>292</v>
      </c>
      <c r="C3433" s="11" t="s">
        <v>7514</v>
      </c>
      <c r="D3433" s="11" t="s">
        <v>7515</v>
      </c>
      <c r="E3433" s="11" t="s">
        <v>7529</v>
      </c>
      <c r="F3433" s="12">
        <v>11</v>
      </c>
      <c r="G3433" s="12">
        <v>2</v>
      </c>
      <c r="H3433" s="13">
        <v>6.2100000000000002E-2</v>
      </c>
      <c r="I3433" s="14">
        <v>0.73139993999999997</v>
      </c>
      <c r="J3433" s="15">
        <v>0.54</v>
      </c>
      <c r="K3433" s="16" t="s">
        <v>331</v>
      </c>
      <c r="L3433" t="str">
        <f t="shared" si="53"/>
        <v>none</v>
      </c>
    </row>
    <row r="3434" spans="1:12" x14ac:dyDescent="0.3">
      <c r="A3434" s="11" t="s">
        <v>7530</v>
      </c>
      <c r="B3434" s="11" t="s">
        <v>292</v>
      </c>
      <c r="C3434" s="11" t="s">
        <v>7514</v>
      </c>
      <c r="D3434" s="11" t="s">
        <v>7515</v>
      </c>
      <c r="E3434" s="11" t="s">
        <v>7531</v>
      </c>
      <c r="F3434" s="12">
        <v>55</v>
      </c>
      <c r="G3434" s="12">
        <v>7</v>
      </c>
      <c r="H3434" s="13">
        <v>0.1202</v>
      </c>
      <c r="I3434" s="14">
        <v>0.71088322999999998</v>
      </c>
      <c r="J3434" s="15">
        <v>0.54</v>
      </c>
      <c r="K3434" s="16" t="s">
        <v>331</v>
      </c>
      <c r="L3434" t="str">
        <f t="shared" si="53"/>
        <v>none</v>
      </c>
    </row>
    <row r="3435" spans="1:12" x14ac:dyDescent="0.3">
      <c r="A3435" s="11" t="s">
        <v>7532</v>
      </c>
      <c r="B3435" s="11" t="s">
        <v>292</v>
      </c>
      <c r="C3435" s="11" t="s">
        <v>7514</v>
      </c>
      <c r="D3435" s="11" t="s">
        <v>7515</v>
      </c>
      <c r="E3435" s="11" t="s">
        <v>7533</v>
      </c>
      <c r="F3435" s="12">
        <v>155</v>
      </c>
      <c r="G3435" s="12">
        <v>18</v>
      </c>
      <c r="H3435" s="13">
        <v>0.1515</v>
      </c>
      <c r="I3435" s="14">
        <v>0.71801192000000003</v>
      </c>
      <c r="J3435" s="15">
        <v>0.54</v>
      </c>
      <c r="K3435" s="16" t="s">
        <v>331</v>
      </c>
      <c r="L3435" t="str">
        <f t="shared" si="53"/>
        <v>none</v>
      </c>
    </row>
    <row r="3436" spans="1:12" x14ac:dyDescent="0.3">
      <c r="A3436" s="11" t="s">
        <v>7534</v>
      </c>
      <c r="B3436" s="11" t="s">
        <v>292</v>
      </c>
      <c r="C3436" s="11" t="s">
        <v>7514</v>
      </c>
      <c r="D3436" s="11" t="s">
        <v>7515</v>
      </c>
      <c r="E3436" s="11" t="s">
        <v>7535</v>
      </c>
      <c r="F3436" s="12">
        <v>201</v>
      </c>
      <c r="G3436" s="12">
        <v>18</v>
      </c>
      <c r="H3436" s="13">
        <v>0.1477</v>
      </c>
      <c r="I3436" s="14">
        <v>0.65836720999999998</v>
      </c>
      <c r="J3436" s="15">
        <v>0.6</v>
      </c>
      <c r="K3436" s="16" t="s">
        <v>331</v>
      </c>
      <c r="L3436" t="str">
        <f t="shared" si="53"/>
        <v>none</v>
      </c>
    </row>
    <row r="3437" spans="1:12" x14ac:dyDescent="0.3">
      <c r="A3437" s="11" t="s">
        <v>7536</v>
      </c>
      <c r="B3437" s="11" t="s">
        <v>292</v>
      </c>
      <c r="C3437" s="11" t="s">
        <v>7514</v>
      </c>
      <c r="D3437" s="11" t="s">
        <v>7515</v>
      </c>
      <c r="E3437" s="11" t="s">
        <v>7537</v>
      </c>
      <c r="F3437" s="12">
        <v>47</v>
      </c>
      <c r="G3437" s="12">
        <v>9</v>
      </c>
      <c r="H3437" s="13">
        <v>0.1565</v>
      </c>
      <c r="I3437" s="14">
        <v>0.78984768000000005</v>
      </c>
      <c r="J3437" s="15">
        <v>0.54</v>
      </c>
      <c r="K3437" s="16" t="s">
        <v>331</v>
      </c>
      <c r="L3437" t="str">
        <f t="shared" si="53"/>
        <v>none</v>
      </c>
    </row>
    <row r="3438" spans="1:12" x14ac:dyDescent="0.3">
      <c r="A3438" s="11" t="s">
        <v>7538</v>
      </c>
      <c r="B3438" s="11" t="s">
        <v>292</v>
      </c>
      <c r="C3438" s="11" t="s">
        <v>7514</v>
      </c>
      <c r="D3438" s="11" t="s">
        <v>7515</v>
      </c>
      <c r="E3438" s="11" t="s">
        <v>7539</v>
      </c>
      <c r="F3438" s="12">
        <v>39</v>
      </c>
      <c r="G3438" s="12">
        <v>7</v>
      </c>
      <c r="H3438" s="13">
        <v>6.2199999999999998E-2</v>
      </c>
      <c r="I3438" s="14">
        <v>0.7639551</v>
      </c>
      <c r="J3438" s="15">
        <v>0.54</v>
      </c>
      <c r="K3438" s="16" t="s">
        <v>331</v>
      </c>
      <c r="L3438" t="str">
        <f t="shared" si="53"/>
        <v>none</v>
      </c>
    </row>
    <row r="3439" spans="1:12" x14ac:dyDescent="0.3">
      <c r="A3439" s="18" t="s">
        <v>7540</v>
      </c>
      <c r="B3439" s="11" t="s">
        <v>292</v>
      </c>
      <c r="C3439" s="11" t="s">
        <v>7514</v>
      </c>
      <c r="D3439" s="11" t="s">
        <v>7515</v>
      </c>
      <c r="E3439" s="11" t="s">
        <v>7541</v>
      </c>
      <c r="F3439" s="12">
        <v>525</v>
      </c>
      <c r="G3439" s="12">
        <v>131</v>
      </c>
      <c r="H3439" s="13">
        <v>0.1079</v>
      </c>
      <c r="I3439" s="14">
        <v>0.69108899999999995</v>
      </c>
      <c r="J3439" s="15">
        <v>0.45</v>
      </c>
      <c r="K3439" s="16" t="s">
        <v>297</v>
      </c>
      <c r="L3439" t="str">
        <f t="shared" si="53"/>
        <v>none</v>
      </c>
    </row>
    <row r="3440" spans="1:12" x14ac:dyDescent="0.3">
      <c r="A3440" s="11" t="s">
        <v>7542</v>
      </c>
      <c r="B3440" s="11" t="s">
        <v>292</v>
      </c>
      <c r="C3440" s="11" t="s">
        <v>7514</v>
      </c>
      <c r="D3440" s="11" t="s">
        <v>7515</v>
      </c>
      <c r="E3440" s="11" t="s">
        <v>7543</v>
      </c>
      <c r="F3440" s="12">
        <v>46</v>
      </c>
      <c r="G3440" s="12">
        <v>6</v>
      </c>
      <c r="H3440" s="13">
        <v>0.11409999999999999</v>
      </c>
      <c r="I3440" s="14">
        <v>0.72868010999999999</v>
      </c>
      <c r="J3440" s="15">
        <v>0.54</v>
      </c>
      <c r="K3440" s="16" t="s">
        <v>331</v>
      </c>
      <c r="L3440" t="str">
        <f t="shared" si="53"/>
        <v>none</v>
      </c>
    </row>
    <row r="3441" spans="1:12" x14ac:dyDescent="0.3">
      <c r="A3441" s="18" t="s">
        <v>7544</v>
      </c>
      <c r="B3441" s="11" t="s">
        <v>292</v>
      </c>
      <c r="C3441" s="11" t="s">
        <v>7514</v>
      </c>
      <c r="D3441" s="11" t="s">
        <v>7515</v>
      </c>
      <c r="E3441" s="11" t="s">
        <v>7545</v>
      </c>
      <c r="F3441" s="12">
        <v>10</v>
      </c>
      <c r="G3441" s="12">
        <v>1</v>
      </c>
      <c r="H3441" s="13">
        <v>0.1105</v>
      </c>
      <c r="I3441" s="14">
        <v>0.71737074000000001</v>
      </c>
      <c r="J3441" s="15">
        <v>0.54</v>
      </c>
      <c r="K3441" s="16" t="s">
        <v>331</v>
      </c>
      <c r="L3441" t="str">
        <f t="shared" si="53"/>
        <v>none</v>
      </c>
    </row>
    <row r="3442" spans="1:12" x14ac:dyDescent="0.3">
      <c r="A3442" s="11" t="s">
        <v>7546</v>
      </c>
      <c r="B3442" s="11" t="s">
        <v>292</v>
      </c>
      <c r="C3442" s="11" t="s">
        <v>7514</v>
      </c>
      <c r="D3442" s="11" t="s">
        <v>7515</v>
      </c>
      <c r="E3442" s="11" t="s">
        <v>7547</v>
      </c>
      <c r="F3442" s="12">
        <v>35</v>
      </c>
      <c r="G3442" s="12">
        <v>5</v>
      </c>
      <c r="H3442" s="13">
        <v>0.1512</v>
      </c>
      <c r="I3442" s="14">
        <v>0.73734093999999994</v>
      </c>
      <c r="J3442" s="15">
        <v>0.54</v>
      </c>
      <c r="K3442" s="16" t="s">
        <v>331</v>
      </c>
      <c r="L3442" t="str">
        <f t="shared" si="53"/>
        <v>none</v>
      </c>
    </row>
    <row r="3443" spans="1:12" x14ac:dyDescent="0.3">
      <c r="A3443" s="18" t="s">
        <v>7548</v>
      </c>
      <c r="B3443" s="11" t="s">
        <v>292</v>
      </c>
      <c r="C3443" s="11" t="s">
        <v>7514</v>
      </c>
      <c r="D3443" s="11" t="s">
        <v>7515</v>
      </c>
      <c r="E3443" s="11" t="s">
        <v>7549</v>
      </c>
      <c r="F3443" s="12">
        <v>14</v>
      </c>
      <c r="G3443" s="12">
        <v>3</v>
      </c>
      <c r="H3443" s="13">
        <v>9.5600000000000004E-2</v>
      </c>
      <c r="I3443" s="14">
        <v>0.74665020999999998</v>
      </c>
      <c r="J3443" s="15">
        <v>0.54</v>
      </c>
      <c r="K3443" s="16" t="s">
        <v>331</v>
      </c>
      <c r="L3443" t="str">
        <f t="shared" si="53"/>
        <v>none</v>
      </c>
    </row>
    <row r="3444" spans="1:12" x14ac:dyDescent="0.3">
      <c r="A3444" s="18" t="s">
        <v>7550</v>
      </c>
      <c r="B3444" s="11" t="s">
        <v>292</v>
      </c>
      <c r="C3444" s="11" t="s">
        <v>7514</v>
      </c>
      <c r="D3444" s="11" t="s">
        <v>7515</v>
      </c>
      <c r="E3444" s="11" t="s">
        <v>7551</v>
      </c>
      <c r="F3444" s="12">
        <v>11</v>
      </c>
      <c r="G3444" s="12">
        <v>2</v>
      </c>
      <c r="H3444" s="13">
        <v>0.105</v>
      </c>
      <c r="I3444" s="14">
        <v>0.74140417999999997</v>
      </c>
      <c r="J3444" s="15">
        <v>0.54</v>
      </c>
      <c r="K3444" s="16" t="s">
        <v>331</v>
      </c>
      <c r="L3444" t="str">
        <f t="shared" si="53"/>
        <v>none</v>
      </c>
    </row>
    <row r="3445" spans="1:12" x14ac:dyDescent="0.3">
      <c r="A3445" s="11" t="s">
        <v>7554</v>
      </c>
      <c r="B3445" s="11" t="s">
        <v>292</v>
      </c>
      <c r="C3445" s="11" t="s">
        <v>7552</v>
      </c>
      <c r="D3445" s="11" t="s">
        <v>7553</v>
      </c>
      <c r="E3445" s="11" t="s">
        <v>7555</v>
      </c>
      <c r="F3445" s="12">
        <v>82</v>
      </c>
      <c r="G3445" s="12">
        <v>12</v>
      </c>
      <c r="H3445" s="13">
        <v>0.1192</v>
      </c>
      <c r="I3445" s="14">
        <v>0.58250281000000004</v>
      </c>
      <c r="J3445" s="15">
        <v>0.5</v>
      </c>
      <c r="K3445" s="16" t="s">
        <v>331</v>
      </c>
      <c r="L3445" t="str">
        <f t="shared" si="53"/>
        <v>none</v>
      </c>
    </row>
    <row r="3446" spans="1:12" x14ac:dyDescent="0.3">
      <c r="A3446" s="11" t="s">
        <v>7556</v>
      </c>
      <c r="B3446" s="11" t="s">
        <v>292</v>
      </c>
      <c r="C3446" s="11" t="s">
        <v>7552</v>
      </c>
      <c r="D3446" s="11" t="s">
        <v>7553</v>
      </c>
      <c r="E3446" s="11" t="s">
        <v>7557</v>
      </c>
      <c r="F3446" s="12">
        <v>63</v>
      </c>
      <c r="G3446" s="12">
        <v>9</v>
      </c>
      <c r="H3446" s="13">
        <v>0.14219999999999999</v>
      </c>
      <c r="I3446" s="14">
        <v>0.98879983999999999</v>
      </c>
      <c r="J3446" s="15">
        <v>0.85</v>
      </c>
      <c r="K3446" s="16" t="s">
        <v>331</v>
      </c>
      <c r="L3446" t="str">
        <f t="shared" si="53"/>
        <v>none</v>
      </c>
    </row>
    <row r="3447" spans="1:12" x14ac:dyDescent="0.3">
      <c r="A3447" s="18" t="s">
        <v>7558</v>
      </c>
      <c r="B3447" s="11" t="s">
        <v>292</v>
      </c>
      <c r="C3447" s="11" t="s">
        <v>7552</v>
      </c>
      <c r="D3447" s="11" t="s">
        <v>7553</v>
      </c>
      <c r="E3447" s="11" t="s">
        <v>7559</v>
      </c>
      <c r="F3447" s="12">
        <v>45</v>
      </c>
      <c r="G3447" s="12">
        <v>0</v>
      </c>
      <c r="H3447" s="13">
        <v>8.5699999999999998E-2</v>
      </c>
      <c r="I3447" s="14">
        <v>2.0026018699999999</v>
      </c>
      <c r="J3447" s="15">
        <v>2</v>
      </c>
      <c r="K3447" s="16" t="s">
        <v>331</v>
      </c>
      <c r="L3447" t="str">
        <f t="shared" si="53"/>
        <v>none</v>
      </c>
    </row>
    <row r="3448" spans="1:12" x14ac:dyDescent="0.3">
      <c r="A3448" s="11" t="s">
        <v>7560</v>
      </c>
      <c r="B3448" s="11" t="s">
        <v>292</v>
      </c>
      <c r="C3448" s="11" t="s">
        <v>7552</v>
      </c>
      <c r="D3448" s="11" t="s">
        <v>7553</v>
      </c>
      <c r="E3448" s="11" t="s">
        <v>7561</v>
      </c>
      <c r="F3448" s="12">
        <v>693</v>
      </c>
      <c r="G3448" s="12">
        <v>157</v>
      </c>
      <c r="H3448" s="13">
        <v>0.34539999999999998</v>
      </c>
      <c r="I3448" s="14">
        <v>1.1059306</v>
      </c>
      <c r="J3448" s="15">
        <v>0.85</v>
      </c>
      <c r="K3448" s="16" t="s">
        <v>331</v>
      </c>
      <c r="L3448" t="str">
        <f t="shared" si="53"/>
        <v>none</v>
      </c>
    </row>
    <row r="3449" spans="1:12" x14ac:dyDescent="0.3">
      <c r="A3449" s="11" t="s">
        <v>7562</v>
      </c>
      <c r="B3449" s="11" t="s">
        <v>292</v>
      </c>
      <c r="C3449" s="11" t="s">
        <v>7552</v>
      </c>
      <c r="D3449" s="11" t="s">
        <v>7553</v>
      </c>
      <c r="E3449" s="11" t="s">
        <v>7563</v>
      </c>
      <c r="F3449" s="12">
        <v>831</v>
      </c>
      <c r="G3449" s="12">
        <v>131</v>
      </c>
      <c r="H3449" s="13">
        <v>0.23730000000000001</v>
      </c>
      <c r="I3449" s="14">
        <v>0.83071293000000002</v>
      </c>
      <c r="J3449" s="15">
        <v>0.7</v>
      </c>
      <c r="K3449" s="16" t="s">
        <v>331</v>
      </c>
      <c r="L3449" t="str">
        <f t="shared" si="53"/>
        <v>none</v>
      </c>
    </row>
    <row r="3450" spans="1:12" x14ac:dyDescent="0.3">
      <c r="A3450" s="11" t="s">
        <v>7564</v>
      </c>
      <c r="B3450" s="11" t="s">
        <v>292</v>
      </c>
      <c r="C3450" s="11" t="s">
        <v>7552</v>
      </c>
      <c r="D3450" s="11" t="s">
        <v>7553</v>
      </c>
      <c r="E3450" s="11" t="s">
        <v>7565</v>
      </c>
      <c r="F3450" s="12">
        <v>528</v>
      </c>
      <c r="G3450" s="12">
        <v>60</v>
      </c>
      <c r="H3450" s="13">
        <v>0.25719999999999998</v>
      </c>
      <c r="I3450" s="14">
        <v>0.90298392000000005</v>
      </c>
      <c r="J3450" s="15">
        <v>0.8</v>
      </c>
      <c r="K3450" s="16" t="s">
        <v>331</v>
      </c>
      <c r="L3450" t="str">
        <f t="shared" si="53"/>
        <v>none</v>
      </c>
    </row>
    <row r="3451" spans="1:12" x14ac:dyDescent="0.3">
      <c r="A3451" s="11" t="s">
        <v>7566</v>
      </c>
      <c r="B3451" s="11" t="s">
        <v>292</v>
      </c>
      <c r="C3451" s="11" t="s">
        <v>7552</v>
      </c>
      <c r="D3451" s="11" t="s">
        <v>7553</v>
      </c>
      <c r="E3451" s="11" t="s">
        <v>7567</v>
      </c>
      <c r="F3451" s="12">
        <v>53</v>
      </c>
      <c r="G3451" s="12">
        <v>8</v>
      </c>
      <c r="H3451" s="13">
        <v>0.29849999999999999</v>
      </c>
      <c r="I3451" s="14">
        <v>1.0110237799999999</v>
      </c>
      <c r="J3451" s="15">
        <v>0.85</v>
      </c>
      <c r="K3451" s="16" t="s">
        <v>331</v>
      </c>
      <c r="L3451" t="str">
        <f t="shared" si="53"/>
        <v>none</v>
      </c>
    </row>
    <row r="3452" spans="1:12" x14ac:dyDescent="0.3">
      <c r="A3452" s="11" t="s">
        <v>7570</v>
      </c>
      <c r="B3452" s="11" t="s">
        <v>292</v>
      </c>
      <c r="C3452" s="11" t="s">
        <v>7568</v>
      </c>
      <c r="D3452" s="11" t="s">
        <v>7569</v>
      </c>
      <c r="E3452" s="11" t="s">
        <v>7571</v>
      </c>
      <c r="F3452" s="12">
        <v>1596</v>
      </c>
      <c r="G3452" s="12">
        <v>309</v>
      </c>
      <c r="H3452" s="13">
        <v>0.1207</v>
      </c>
      <c r="I3452" s="14">
        <v>0.16986042000000001</v>
      </c>
      <c r="J3452" s="15">
        <v>0.1</v>
      </c>
      <c r="K3452" s="16" t="s">
        <v>297</v>
      </c>
      <c r="L3452" t="str">
        <f t="shared" si="53"/>
        <v>none</v>
      </c>
    </row>
    <row r="3453" spans="1:12" x14ac:dyDescent="0.3">
      <c r="A3453" s="11" t="s">
        <v>7572</v>
      </c>
      <c r="B3453" s="11" t="s">
        <v>292</v>
      </c>
      <c r="C3453" s="11" t="s">
        <v>7568</v>
      </c>
      <c r="D3453" s="11" t="s">
        <v>7569</v>
      </c>
      <c r="E3453" s="11" t="s">
        <v>7573</v>
      </c>
      <c r="F3453" s="12">
        <v>231</v>
      </c>
      <c r="G3453" s="12">
        <v>57</v>
      </c>
      <c r="H3453" s="13">
        <v>4.2500000000000003E-2</v>
      </c>
      <c r="I3453" s="14">
        <v>0.42611286999999998</v>
      </c>
      <c r="J3453" s="15">
        <v>0.1</v>
      </c>
      <c r="K3453" s="16" t="s">
        <v>331</v>
      </c>
      <c r="L3453" t="str">
        <f t="shared" si="53"/>
        <v>none</v>
      </c>
    </row>
    <row r="3454" spans="1:12" x14ac:dyDescent="0.3">
      <c r="A3454" s="11" t="s">
        <v>7576</v>
      </c>
      <c r="B3454" s="11" t="s">
        <v>292</v>
      </c>
      <c r="C3454" s="11" t="s">
        <v>7574</v>
      </c>
      <c r="D3454" s="11" t="s">
        <v>7575</v>
      </c>
      <c r="E3454" s="11" t="s">
        <v>7577</v>
      </c>
      <c r="F3454" s="12">
        <v>146</v>
      </c>
      <c r="G3454" s="12">
        <v>36</v>
      </c>
      <c r="H3454" s="13">
        <v>0.31309999999999999</v>
      </c>
      <c r="I3454" s="14">
        <v>0.91032626999999999</v>
      </c>
      <c r="J3454" s="15">
        <v>0.85</v>
      </c>
      <c r="K3454" s="16" t="s">
        <v>297</v>
      </c>
      <c r="L3454" t="str">
        <f t="shared" si="53"/>
        <v>none</v>
      </c>
    </row>
    <row r="3455" spans="1:12" x14ac:dyDescent="0.3">
      <c r="A3455" s="11" t="s">
        <v>7578</v>
      </c>
      <c r="B3455" s="11" t="s">
        <v>292</v>
      </c>
      <c r="C3455" s="11" t="s">
        <v>7574</v>
      </c>
      <c r="D3455" s="11" t="s">
        <v>7575</v>
      </c>
      <c r="E3455" s="11" t="s">
        <v>7579</v>
      </c>
      <c r="F3455" s="12">
        <v>177</v>
      </c>
      <c r="G3455" s="12">
        <v>53</v>
      </c>
      <c r="H3455" s="13">
        <v>0.56830000000000003</v>
      </c>
      <c r="I3455" s="14">
        <v>0.78772487000000002</v>
      </c>
      <c r="J3455" s="15">
        <v>0.75</v>
      </c>
      <c r="K3455" s="16" t="s">
        <v>331</v>
      </c>
      <c r="L3455" t="str">
        <f t="shared" si="53"/>
        <v>none</v>
      </c>
    </row>
    <row r="3456" spans="1:12" x14ac:dyDescent="0.3">
      <c r="A3456" s="11" t="s">
        <v>7580</v>
      </c>
      <c r="B3456" s="11" t="s">
        <v>292</v>
      </c>
      <c r="C3456" s="11" t="s">
        <v>7574</v>
      </c>
      <c r="D3456" s="11" t="s">
        <v>7575</v>
      </c>
      <c r="E3456" s="11" t="s">
        <v>7581</v>
      </c>
      <c r="F3456" s="12">
        <v>1016</v>
      </c>
      <c r="G3456" s="12">
        <v>254</v>
      </c>
      <c r="H3456" s="13">
        <v>0.372</v>
      </c>
      <c r="I3456" s="14">
        <v>1.56588415</v>
      </c>
      <c r="J3456" s="15">
        <v>0.9</v>
      </c>
      <c r="K3456" s="16" t="s">
        <v>297</v>
      </c>
      <c r="L3456" t="str">
        <f t="shared" si="53"/>
        <v>none</v>
      </c>
    </row>
    <row r="3457" spans="1:12" x14ac:dyDescent="0.3">
      <c r="A3457" s="18" t="s">
        <v>7582</v>
      </c>
      <c r="B3457" s="11" t="s">
        <v>292</v>
      </c>
      <c r="C3457" s="11" t="s">
        <v>7574</v>
      </c>
      <c r="D3457" s="11" t="s">
        <v>7575</v>
      </c>
      <c r="E3457" s="11" t="s">
        <v>7583</v>
      </c>
      <c r="F3457" s="12">
        <v>7</v>
      </c>
      <c r="G3457" s="12">
        <v>2</v>
      </c>
      <c r="H3457" s="13">
        <v>0.35349999999999998</v>
      </c>
      <c r="I3457" s="14">
        <v>0.70980482</v>
      </c>
      <c r="J3457" s="15">
        <v>0.4</v>
      </c>
      <c r="K3457" s="16" t="s">
        <v>297</v>
      </c>
      <c r="L3457" t="str">
        <f t="shared" si="53"/>
        <v>none</v>
      </c>
    </row>
    <row r="3458" spans="1:12" x14ac:dyDescent="0.3">
      <c r="A3458" s="11" t="s">
        <v>7584</v>
      </c>
      <c r="B3458" s="11" t="s">
        <v>292</v>
      </c>
      <c r="C3458" s="11" t="s">
        <v>7574</v>
      </c>
      <c r="D3458" s="11" t="s">
        <v>7575</v>
      </c>
      <c r="E3458" s="11" t="s">
        <v>7585</v>
      </c>
      <c r="F3458" s="12">
        <v>48</v>
      </c>
      <c r="G3458" s="12">
        <v>15</v>
      </c>
      <c r="H3458" s="13">
        <v>0.26590000000000003</v>
      </c>
      <c r="I3458" s="14">
        <v>0.87436417</v>
      </c>
      <c r="J3458" s="15">
        <v>0.85</v>
      </c>
      <c r="K3458" s="16" t="s">
        <v>297</v>
      </c>
      <c r="L3458" t="str">
        <f t="shared" si="53"/>
        <v>none</v>
      </c>
    </row>
    <row r="3459" spans="1:12" x14ac:dyDescent="0.3">
      <c r="A3459" s="11" t="s">
        <v>7586</v>
      </c>
      <c r="B3459" s="11" t="s">
        <v>292</v>
      </c>
      <c r="C3459" s="11" t="s">
        <v>7574</v>
      </c>
      <c r="D3459" s="11" t="s">
        <v>7575</v>
      </c>
      <c r="E3459" s="11" t="s">
        <v>7587</v>
      </c>
      <c r="F3459" s="12">
        <v>67</v>
      </c>
      <c r="G3459" s="12">
        <v>22</v>
      </c>
      <c r="H3459" s="13">
        <v>0.3075</v>
      </c>
      <c r="I3459" s="14">
        <v>1.25818889</v>
      </c>
      <c r="J3459" s="15">
        <v>0.95</v>
      </c>
      <c r="K3459" s="16" t="s">
        <v>297</v>
      </c>
      <c r="L3459" t="str">
        <f t="shared" ref="L3459:L3522" si="54">IFERROR(VLOOKUP(C3459,$O$2:$P$21,2,FALSE),"none")</f>
        <v>none</v>
      </c>
    </row>
    <row r="3460" spans="1:12" x14ac:dyDescent="0.3">
      <c r="A3460" s="11" t="s">
        <v>7588</v>
      </c>
      <c r="B3460" s="11" t="s">
        <v>292</v>
      </c>
      <c r="C3460" s="11" t="s">
        <v>7574</v>
      </c>
      <c r="D3460" s="11" t="s">
        <v>7575</v>
      </c>
      <c r="E3460" s="11" t="s">
        <v>7589</v>
      </c>
      <c r="F3460" s="12">
        <v>16</v>
      </c>
      <c r="G3460" s="12">
        <v>4</v>
      </c>
      <c r="H3460" s="13">
        <v>0.3266</v>
      </c>
      <c r="I3460" s="14">
        <v>1.16531469</v>
      </c>
      <c r="J3460" s="15">
        <v>0.95</v>
      </c>
      <c r="K3460" s="16" t="s">
        <v>297</v>
      </c>
      <c r="L3460" t="str">
        <f t="shared" si="54"/>
        <v>none</v>
      </c>
    </row>
    <row r="3461" spans="1:12" x14ac:dyDescent="0.3">
      <c r="A3461" s="11" t="s">
        <v>7590</v>
      </c>
      <c r="B3461" s="11" t="s">
        <v>292</v>
      </c>
      <c r="C3461" s="11" t="s">
        <v>7574</v>
      </c>
      <c r="D3461" s="11" t="s">
        <v>7575</v>
      </c>
      <c r="E3461" s="11" t="s">
        <v>7591</v>
      </c>
      <c r="F3461" s="12">
        <v>10</v>
      </c>
      <c r="G3461" s="12">
        <v>3</v>
      </c>
      <c r="H3461" s="13">
        <v>0.39119999999999999</v>
      </c>
      <c r="I3461" s="14">
        <v>0.98888419999999999</v>
      </c>
      <c r="J3461" s="15">
        <v>0.6</v>
      </c>
      <c r="K3461" s="16" t="s">
        <v>297</v>
      </c>
      <c r="L3461" t="str">
        <f t="shared" si="54"/>
        <v>none</v>
      </c>
    </row>
    <row r="3462" spans="1:12" x14ac:dyDescent="0.3">
      <c r="A3462" s="11" t="s">
        <v>7592</v>
      </c>
      <c r="B3462" s="11" t="s">
        <v>292</v>
      </c>
      <c r="C3462" s="11" t="s">
        <v>7574</v>
      </c>
      <c r="D3462" s="11" t="s">
        <v>7575</v>
      </c>
      <c r="E3462" s="11" t="s">
        <v>7593</v>
      </c>
      <c r="F3462" s="12">
        <v>7</v>
      </c>
      <c r="G3462" s="12">
        <v>2</v>
      </c>
      <c r="H3462" s="13">
        <v>0.44479999999999997</v>
      </c>
      <c r="I3462" s="14">
        <v>0.72906530000000003</v>
      </c>
      <c r="J3462" s="15">
        <v>0.28000000000000003</v>
      </c>
      <c r="K3462" s="16" t="s">
        <v>331</v>
      </c>
      <c r="L3462" t="str">
        <f t="shared" si="54"/>
        <v>none</v>
      </c>
    </row>
    <row r="3463" spans="1:12" x14ac:dyDescent="0.3">
      <c r="A3463" s="11" t="s">
        <v>7594</v>
      </c>
      <c r="B3463" s="11" t="s">
        <v>292</v>
      </c>
      <c r="C3463" s="11" t="s">
        <v>7574</v>
      </c>
      <c r="D3463" s="11" t="s">
        <v>7575</v>
      </c>
      <c r="E3463" s="11" t="s">
        <v>7595</v>
      </c>
      <c r="F3463" s="12">
        <v>1841</v>
      </c>
      <c r="G3463" s="12">
        <v>459</v>
      </c>
      <c r="H3463" s="13">
        <v>0.29370000000000002</v>
      </c>
      <c r="I3463" s="14">
        <v>1.54731051</v>
      </c>
      <c r="J3463" s="15">
        <v>0.85</v>
      </c>
      <c r="K3463" s="16" t="s">
        <v>297</v>
      </c>
      <c r="L3463" t="str">
        <f t="shared" si="54"/>
        <v>none</v>
      </c>
    </row>
    <row r="3464" spans="1:12" x14ac:dyDescent="0.3">
      <c r="A3464" s="18" t="s">
        <v>7596</v>
      </c>
      <c r="B3464" s="11" t="s">
        <v>292</v>
      </c>
      <c r="C3464" s="11" t="s">
        <v>7574</v>
      </c>
      <c r="D3464" s="11" t="s">
        <v>7575</v>
      </c>
      <c r="E3464" s="11" t="s">
        <v>7597</v>
      </c>
      <c r="F3464" s="12">
        <v>877</v>
      </c>
      <c r="G3464" s="12">
        <v>276</v>
      </c>
      <c r="H3464" s="13">
        <v>0.28639999999999999</v>
      </c>
      <c r="I3464" s="14">
        <v>1.2686790999999999</v>
      </c>
      <c r="J3464" s="15">
        <v>0.85</v>
      </c>
      <c r="K3464" s="16" t="s">
        <v>297</v>
      </c>
      <c r="L3464" t="str">
        <f t="shared" si="54"/>
        <v>none</v>
      </c>
    </row>
    <row r="3465" spans="1:12" x14ac:dyDescent="0.3">
      <c r="A3465" s="11" t="s">
        <v>7598</v>
      </c>
      <c r="B3465" s="11" t="s">
        <v>292</v>
      </c>
      <c r="C3465" s="11" t="s">
        <v>7574</v>
      </c>
      <c r="D3465" s="11" t="s">
        <v>7575</v>
      </c>
      <c r="E3465" s="11" t="s">
        <v>7599</v>
      </c>
      <c r="F3465" s="12">
        <v>8</v>
      </c>
      <c r="G3465" s="12">
        <v>3</v>
      </c>
      <c r="H3465" s="13">
        <v>0.40639999999999998</v>
      </c>
      <c r="I3465" s="14">
        <v>0.82850272999999997</v>
      </c>
      <c r="J3465" s="15">
        <v>0.5</v>
      </c>
      <c r="K3465" s="16" t="s">
        <v>297</v>
      </c>
      <c r="L3465" t="str">
        <f t="shared" si="54"/>
        <v>none</v>
      </c>
    </row>
    <row r="3466" spans="1:12" x14ac:dyDescent="0.3">
      <c r="A3466" s="11" t="s">
        <v>7600</v>
      </c>
      <c r="B3466" s="11" t="s">
        <v>292</v>
      </c>
      <c r="C3466" s="11" t="s">
        <v>7574</v>
      </c>
      <c r="D3466" s="11" t="s">
        <v>7575</v>
      </c>
      <c r="E3466" s="11" t="s">
        <v>7601</v>
      </c>
      <c r="F3466" s="12">
        <v>730</v>
      </c>
      <c r="G3466" s="12">
        <v>241</v>
      </c>
      <c r="H3466" s="13">
        <v>0.55489999999999995</v>
      </c>
      <c r="I3466" s="14">
        <v>1.14954442</v>
      </c>
      <c r="J3466" s="15">
        <v>0.9</v>
      </c>
      <c r="K3466" s="16" t="s">
        <v>297</v>
      </c>
      <c r="L3466" t="str">
        <f t="shared" si="54"/>
        <v>none</v>
      </c>
    </row>
    <row r="3467" spans="1:12" x14ac:dyDescent="0.3">
      <c r="A3467" s="11" t="s">
        <v>7602</v>
      </c>
      <c r="B3467" s="11" t="s">
        <v>292</v>
      </c>
      <c r="C3467" s="11" t="s">
        <v>7574</v>
      </c>
      <c r="D3467" s="11" t="s">
        <v>7575</v>
      </c>
      <c r="E3467" s="11" t="s">
        <v>7603</v>
      </c>
      <c r="F3467" s="12">
        <v>169</v>
      </c>
      <c r="G3467" s="12">
        <v>53</v>
      </c>
      <c r="H3467" s="13">
        <v>0.3574</v>
      </c>
      <c r="I3467" s="14">
        <v>1.45746186</v>
      </c>
      <c r="J3467" s="15">
        <v>1</v>
      </c>
      <c r="K3467" s="16" t="s">
        <v>297</v>
      </c>
      <c r="L3467" t="str">
        <f t="shared" si="54"/>
        <v>none</v>
      </c>
    </row>
    <row r="3468" spans="1:12" x14ac:dyDescent="0.3">
      <c r="A3468" s="11" t="s">
        <v>7604</v>
      </c>
      <c r="B3468" s="11" t="s">
        <v>292</v>
      </c>
      <c r="C3468" s="11" t="s">
        <v>7574</v>
      </c>
      <c r="D3468" s="11" t="s">
        <v>7575</v>
      </c>
      <c r="E3468" s="11" t="s">
        <v>7605</v>
      </c>
      <c r="F3468" s="12">
        <v>7</v>
      </c>
      <c r="G3468" s="12">
        <v>2</v>
      </c>
      <c r="H3468" s="13">
        <v>0.32950000000000002</v>
      </c>
      <c r="I3468" s="14">
        <v>0.76161058000000004</v>
      </c>
      <c r="J3468" s="15">
        <v>0.45</v>
      </c>
      <c r="K3468" s="16" t="s">
        <v>297</v>
      </c>
      <c r="L3468" t="str">
        <f t="shared" si="54"/>
        <v>none</v>
      </c>
    </row>
    <row r="3469" spans="1:12" x14ac:dyDescent="0.3">
      <c r="A3469" s="11" t="s">
        <v>7606</v>
      </c>
      <c r="B3469" s="11" t="s">
        <v>292</v>
      </c>
      <c r="C3469" s="11" t="s">
        <v>7574</v>
      </c>
      <c r="D3469" s="11" t="s">
        <v>7575</v>
      </c>
      <c r="E3469" s="11" t="s">
        <v>7607</v>
      </c>
      <c r="F3469" s="12">
        <v>69</v>
      </c>
      <c r="G3469" s="12">
        <v>23</v>
      </c>
      <c r="H3469" s="13">
        <v>0.31780000000000003</v>
      </c>
      <c r="I3469" s="14">
        <v>1.2905044699999999</v>
      </c>
      <c r="J3469" s="15">
        <v>0.85</v>
      </c>
      <c r="K3469" s="16" t="s">
        <v>297</v>
      </c>
      <c r="L3469" t="str">
        <f t="shared" si="54"/>
        <v>none</v>
      </c>
    </row>
    <row r="3470" spans="1:12" x14ac:dyDescent="0.3">
      <c r="A3470" s="11" t="s">
        <v>7608</v>
      </c>
      <c r="B3470" s="11" t="s">
        <v>292</v>
      </c>
      <c r="C3470" s="11" t="s">
        <v>7574</v>
      </c>
      <c r="D3470" s="11" t="s">
        <v>7575</v>
      </c>
      <c r="E3470" s="11" t="s">
        <v>7609</v>
      </c>
      <c r="F3470" s="12">
        <v>191</v>
      </c>
      <c r="G3470" s="12">
        <v>48</v>
      </c>
      <c r="H3470" s="13">
        <v>0.3468</v>
      </c>
      <c r="I3470" s="14">
        <v>1.4070280900000001</v>
      </c>
      <c r="J3470" s="15">
        <v>1</v>
      </c>
      <c r="K3470" s="16" t="s">
        <v>297</v>
      </c>
      <c r="L3470" t="str">
        <f t="shared" si="54"/>
        <v>none</v>
      </c>
    </row>
    <row r="3471" spans="1:12" x14ac:dyDescent="0.3">
      <c r="A3471" s="11" t="s">
        <v>7610</v>
      </c>
      <c r="B3471" s="11" t="s">
        <v>292</v>
      </c>
      <c r="C3471" s="11" t="s">
        <v>7574</v>
      </c>
      <c r="D3471" s="11" t="s">
        <v>7575</v>
      </c>
      <c r="E3471" s="11" t="s">
        <v>7611</v>
      </c>
      <c r="F3471" s="12">
        <v>66</v>
      </c>
      <c r="G3471" s="12">
        <v>19</v>
      </c>
      <c r="H3471" s="13">
        <v>0.34770000000000001</v>
      </c>
      <c r="I3471" s="14">
        <v>0.89505727999999996</v>
      </c>
      <c r="J3471" s="15">
        <v>0.85</v>
      </c>
      <c r="K3471" s="16" t="s">
        <v>297</v>
      </c>
      <c r="L3471" t="str">
        <f t="shared" si="54"/>
        <v>none</v>
      </c>
    </row>
    <row r="3472" spans="1:12" x14ac:dyDescent="0.3">
      <c r="A3472" s="11" t="s">
        <v>7612</v>
      </c>
      <c r="B3472" s="11" t="s">
        <v>292</v>
      </c>
      <c r="C3472" s="11" t="s">
        <v>7574</v>
      </c>
      <c r="D3472" s="11" t="s">
        <v>7575</v>
      </c>
      <c r="E3472" s="11" t="s">
        <v>7613</v>
      </c>
      <c r="F3472" s="12">
        <v>381</v>
      </c>
      <c r="G3472" s="12">
        <v>125</v>
      </c>
      <c r="H3472" s="13">
        <v>0.42349999999999999</v>
      </c>
      <c r="I3472" s="14">
        <v>1.30436975</v>
      </c>
      <c r="J3472" s="15">
        <v>0.9</v>
      </c>
      <c r="K3472" s="16" t="s">
        <v>297</v>
      </c>
      <c r="L3472" t="str">
        <f t="shared" si="54"/>
        <v>none</v>
      </c>
    </row>
    <row r="3473" spans="1:12" x14ac:dyDescent="0.3">
      <c r="A3473" s="11" t="s">
        <v>7614</v>
      </c>
      <c r="B3473" s="11" t="s">
        <v>292</v>
      </c>
      <c r="C3473" s="11" t="s">
        <v>7574</v>
      </c>
      <c r="D3473" s="11" t="s">
        <v>7575</v>
      </c>
      <c r="E3473" s="11" t="s">
        <v>7615</v>
      </c>
      <c r="F3473" s="12">
        <v>8</v>
      </c>
      <c r="G3473" s="12">
        <v>3</v>
      </c>
      <c r="H3473" s="13">
        <v>0.35849999999999999</v>
      </c>
      <c r="I3473" s="14">
        <v>0.53883915999999998</v>
      </c>
      <c r="J3473" s="15">
        <v>0.2</v>
      </c>
      <c r="K3473" s="16" t="s">
        <v>710</v>
      </c>
      <c r="L3473" t="str">
        <f t="shared" si="54"/>
        <v>none</v>
      </c>
    </row>
    <row r="3474" spans="1:12" x14ac:dyDescent="0.3">
      <c r="A3474" s="11" t="s">
        <v>7616</v>
      </c>
      <c r="B3474" s="11" t="s">
        <v>292</v>
      </c>
      <c r="C3474" s="11" t="s">
        <v>7574</v>
      </c>
      <c r="D3474" s="11" t="s">
        <v>7575</v>
      </c>
      <c r="E3474" s="11" t="s">
        <v>7617</v>
      </c>
      <c r="F3474" s="12">
        <v>16</v>
      </c>
      <c r="G3474" s="12">
        <v>4</v>
      </c>
      <c r="H3474" s="13">
        <v>0.6038</v>
      </c>
      <c r="I3474" s="14">
        <v>0.99458135000000003</v>
      </c>
      <c r="J3474" s="15">
        <v>0.5</v>
      </c>
      <c r="K3474" s="16" t="s">
        <v>297</v>
      </c>
      <c r="L3474" t="str">
        <f t="shared" si="54"/>
        <v>none</v>
      </c>
    </row>
    <row r="3475" spans="1:12" x14ac:dyDescent="0.3">
      <c r="A3475" s="11" t="s">
        <v>7618</v>
      </c>
      <c r="B3475" s="11" t="s">
        <v>292</v>
      </c>
      <c r="C3475" s="11" t="s">
        <v>7574</v>
      </c>
      <c r="D3475" s="11" t="s">
        <v>7575</v>
      </c>
      <c r="E3475" s="11" t="s">
        <v>7619</v>
      </c>
      <c r="F3475" s="12">
        <v>39</v>
      </c>
      <c r="G3475" s="12">
        <v>13</v>
      </c>
      <c r="H3475" s="13">
        <v>0.43540000000000001</v>
      </c>
      <c r="I3475" s="14">
        <v>0.77468117999999997</v>
      </c>
      <c r="J3475" s="15">
        <v>0.41</v>
      </c>
      <c r="K3475" s="16" t="s">
        <v>297</v>
      </c>
      <c r="L3475" t="str">
        <f t="shared" si="54"/>
        <v>none</v>
      </c>
    </row>
    <row r="3476" spans="1:12" x14ac:dyDescent="0.3">
      <c r="A3476" s="11" t="s">
        <v>7620</v>
      </c>
      <c r="B3476" s="11" t="s">
        <v>292</v>
      </c>
      <c r="C3476" s="11" t="s">
        <v>7574</v>
      </c>
      <c r="D3476" s="11" t="s">
        <v>7575</v>
      </c>
      <c r="E3476" s="11" t="s">
        <v>7621</v>
      </c>
      <c r="F3476" s="12">
        <v>10</v>
      </c>
      <c r="G3476" s="12">
        <v>2</v>
      </c>
      <c r="H3476" s="13">
        <v>0.48420000000000002</v>
      </c>
      <c r="I3476" s="14">
        <v>0.61393129999999996</v>
      </c>
      <c r="J3476" s="15">
        <v>0.28000000000000003</v>
      </c>
      <c r="K3476" s="16" t="s">
        <v>331</v>
      </c>
      <c r="L3476" t="str">
        <f t="shared" si="54"/>
        <v>none</v>
      </c>
    </row>
    <row r="3477" spans="1:12" x14ac:dyDescent="0.3">
      <c r="A3477" s="18" t="s">
        <v>7622</v>
      </c>
      <c r="B3477" s="11" t="s">
        <v>292</v>
      </c>
      <c r="C3477" s="11" t="s">
        <v>7574</v>
      </c>
      <c r="D3477" s="11" t="s">
        <v>7575</v>
      </c>
      <c r="E3477" s="11" t="s">
        <v>7623</v>
      </c>
      <c r="F3477" s="12">
        <v>120</v>
      </c>
      <c r="G3477" s="12">
        <v>36</v>
      </c>
      <c r="H3477" s="13">
        <v>0.41510000000000002</v>
      </c>
      <c r="I3477" s="14">
        <v>0.89211130999999999</v>
      </c>
      <c r="J3477" s="15">
        <v>0.9</v>
      </c>
      <c r="K3477" s="16" t="s">
        <v>297</v>
      </c>
      <c r="L3477" t="str">
        <f t="shared" si="54"/>
        <v>none</v>
      </c>
    </row>
    <row r="3478" spans="1:12" x14ac:dyDescent="0.3">
      <c r="A3478" s="11" t="s">
        <v>7626</v>
      </c>
      <c r="B3478" s="11" t="s">
        <v>292</v>
      </c>
      <c r="C3478" s="11" t="s">
        <v>7624</v>
      </c>
      <c r="D3478" s="11" t="s">
        <v>7625</v>
      </c>
      <c r="E3478" s="11" t="s">
        <v>7627</v>
      </c>
      <c r="F3478" s="12">
        <v>33</v>
      </c>
      <c r="G3478" s="12">
        <v>8</v>
      </c>
      <c r="H3478" s="13">
        <v>0.1777</v>
      </c>
      <c r="I3478" s="14">
        <v>7.9137540000000006E-2</v>
      </c>
      <c r="J3478" s="15">
        <v>7.0000000000000007E-2</v>
      </c>
      <c r="K3478" s="16" t="s">
        <v>331</v>
      </c>
      <c r="L3478" t="str">
        <f t="shared" si="54"/>
        <v>none</v>
      </c>
    </row>
    <row r="3479" spans="1:12" x14ac:dyDescent="0.3">
      <c r="A3479" s="11" t="s">
        <v>7628</v>
      </c>
      <c r="B3479" s="11" t="s">
        <v>292</v>
      </c>
      <c r="C3479" s="11" t="s">
        <v>7624</v>
      </c>
      <c r="D3479" s="11" t="s">
        <v>7625</v>
      </c>
      <c r="E3479" s="11" t="s">
        <v>7629</v>
      </c>
      <c r="F3479" s="12">
        <v>49</v>
      </c>
      <c r="G3479" s="12">
        <v>12</v>
      </c>
      <c r="H3479" s="13">
        <v>0.1196</v>
      </c>
      <c r="I3479" s="14">
        <v>0.54621580000000003</v>
      </c>
      <c r="J3479" s="15">
        <v>0.3</v>
      </c>
      <c r="K3479" s="16" t="s">
        <v>331</v>
      </c>
      <c r="L3479" t="str">
        <f t="shared" si="54"/>
        <v>none</v>
      </c>
    </row>
    <row r="3480" spans="1:12" x14ac:dyDescent="0.3">
      <c r="A3480" s="11" t="s">
        <v>7631</v>
      </c>
      <c r="B3480" s="11" t="s">
        <v>292</v>
      </c>
      <c r="C3480" s="11" t="s">
        <v>308</v>
      </c>
      <c r="D3480" s="11" t="s">
        <v>7630</v>
      </c>
      <c r="E3480" s="11" t="s">
        <v>7632</v>
      </c>
      <c r="F3480" s="12">
        <v>16</v>
      </c>
      <c r="G3480" s="12">
        <v>3</v>
      </c>
      <c r="H3480" s="13">
        <v>6.4000000000000003E-3</v>
      </c>
      <c r="I3480" s="14">
        <v>0.82279751999999995</v>
      </c>
      <c r="J3480" s="15">
        <v>0.65</v>
      </c>
      <c r="K3480" s="16" t="s">
        <v>331</v>
      </c>
      <c r="L3480" t="str">
        <f t="shared" si="54"/>
        <v>top 10</v>
      </c>
    </row>
    <row r="3481" spans="1:12" x14ac:dyDescent="0.3">
      <c r="A3481" s="11" t="s">
        <v>7633</v>
      </c>
      <c r="B3481" s="11" t="s">
        <v>292</v>
      </c>
      <c r="C3481" s="11" t="s">
        <v>308</v>
      </c>
      <c r="D3481" s="11" t="s">
        <v>7630</v>
      </c>
      <c r="E3481" s="11" t="s">
        <v>7634</v>
      </c>
      <c r="F3481" s="12">
        <v>21</v>
      </c>
      <c r="G3481" s="12">
        <v>5</v>
      </c>
      <c r="H3481" s="13">
        <v>0.17019999999999999</v>
      </c>
      <c r="I3481" s="14">
        <v>1.1792378400000001</v>
      </c>
      <c r="J3481" s="15">
        <v>0.7</v>
      </c>
      <c r="K3481" s="16" t="s">
        <v>331</v>
      </c>
      <c r="L3481" t="str">
        <f t="shared" si="54"/>
        <v>top 10</v>
      </c>
    </row>
    <row r="3482" spans="1:12" x14ac:dyDescent="0.3">
      <c r="A3482" s="11" t="s">
        <v>10</v>
      </c>
      <c r="B3482" s="11" t="s">
        <v>292</v>
      </c>
      <c r="C3482" s="11" t="s">
        <v>308</v>
      </c>
      <c r="D3482" s="11" t="s">
        <v>7630</v>
      </c>
      <c r="E3482" s="11" t="s">
        <v>7635</v>
      </c>
      <c r="F3482" s="12">
        <v>8</v>
      </c>
      <c r="G3482" s="12">
        <v>2</v>
      </c>
      <c r="H3482" s="13">
        <v>0.1641</v>
      </c>
      <c r="I3482" s="14">
        <v>1.0411473499999999</v>
      </c>
      <c r="J3482" s="15">
        <v>0.3</v>
      </c>
      <c r="K3482" s="16" t="s">
        <v>297</v>
      </c>
      <c r="L3482" t="str">
        <f t="shared" si="54"/>
        <v>top 10</v>
      </c>
    </row>
    <row r="3483" spans="1:12" x14ac:dyDescent="0.3">
      <c r="A3483" s="11" t="s">
        <v>7636</v>
      </c>
      <c r="B3483" s="11" t="s">
        <v>292</v>
      </c>
      <c r="C3483" s="11" t="s">
        <v>308</v>
      </c>
      <c r="D3483" s="11" t="s">
        <v>7630</v>
      </c>
      <c r="E3483" s="11" t="s">
        <v>7637</v>
      </c>
      <c r="F3483" s="12">
        <v>149</v>
      </c>
      <c r="G3483" s="12">
        <v>37</v>
      </c>
      <c r="H3483" s="13">
        <v>0.36580000000000001</v>
      </c>
      <c r="I3483" s="14">
        <v>1.2668446200000001</v>
      </c>
      <c r="J3483" s="15">
        <v>0.7</v>
      </c>
      <c r="K3483" s="16" t="s">
        <v>297</v>
      </c>
      <c r="L3483" t="str">
        <f t="shared" si="54"/>
        <v>top 10</v>
      </c>
    </row>
    <row r="3484" spans="1:12" x14ac:dyDescent="0.3">
      <c r="A3484" s="11" t="s">
        <v>21</v>
      </c>
      <c r="B3484" s="11" t="s">
        <v>292</v>
      </c>
      <c r="C3484" s="11" t="s">
        <v>308</v>
      </c>
      <c r="D3484" s="11" t="s">
        <v>7630</v>
      </c>
      <c r="E3484" s="11" t="s">
        <v>7638</v>
      </c>
      <c r="F3484" s="12">
        <v>313</v>
      </c>
      <c r="G3484" s="12">
        <v>78</v>
      </c>
      <c r="H3484" s="13">
        <v>0.22939999999999999</v>
      </c>
      <c r="I3484" s="14">
        <v>0.98563725000000002</v>
      </c>
      <c r="J3484" s="15">
        <v>0.7</v>
      </c>
      <c r="K3484" s="16" t="s">
        <v>331</v>
      </c>
      <c r="L3484" t="str">
        <f t="shared" si="54"/>
        <v>top 10</v>
      </c>
    </row>
    <row r="3485" spans="1:12" x14ac:dyDescent="0.3">
      <c r="A3485" s="11" t="s">
        <v>7639</v>
      </c>
      <c r="B3485" s="11" t="s">
        <v>292</v>
      </c>
      <c r="C3485" s="11" t="s">
        <v>308</v>
      </c>
      <c r="D3485" s="11" t="s">
        <v>7630</v>
      </c>
      <c r="E3485" s="11" t="s">
        <v>7640</v>
      </c>
      <c r="F3485" s="12">
        <v>42</v>
      </c>
      <c r="G3485" s="12">
        <v>10</v>
      </c>
      <c r="H3485" s="13">
        <v>0.20050000000000001</v>
      </c>
      <c r="I3485" s="14">
        <v>0.65359838999999997</v>
      </c>
      <c r="J3485" s="15">
        <v>0.3</v>
      </c>
      <c r="K3485" s="16" t="s">
        <v>297</v>
      </c>
      <c r="L3485" t="str">
        <f t="shared" si="54"/>
        <v>top 10</v>
      </c>
    </row>
    <row r="3486" spans="1:12" x14ac:dyDescent="0.3">
      <c r="A3486" s="11" t="s">
        <v>7641</v>
      </c>
      <c r="B3486" s="11" t="s">
        <v>292</v>
      </c>
      <c r="C3486" s="11" t="s">
        <v>308</v>
      </c>
      <c r="D3486" s="11" t="s">
        <v>7630</v>
      </c>
      <c r="E3486" s="11" t="s">
        <v>7642</v>
      </c>
      <c r="F3486" s="12">
        <v>10</v>
      </c>
      <c r="G3486" s="12">
        <v>3</v>
      </c>
      <c r="H3486" s="13">
        <v>0.111</v>
      </c>
      <c r="I3486" s="14">
        <v>0.61948365999999999</v>
      </c>
      <c r="J3486" s="15">
        <v>0.3</v>
      </c>
      <c r="K3486" s="16" t="s">
        <v>297</v>
      </c>
      <c r="L3486" t="str">
        <f t="shared" si="54"/>
        <v>top 10</v>
      </c>
    </row>
    <row r="3487" spans="1:12" x14ac:dyDescent="0.3">
      <c r="A3487" s="11" t="s">
        <v>7643</v>
      </c>
      <c r="B3487" s="11" t="s">
        <v>292</v>
      </c>
      <c r="C3487" s="11" t="s">
        <v>308</v>
      </c>
      <c r="D3487" s="11" t="s">
        <v>7630</v>
      </c>
      <c r="E3487" s="11" t="s">
        <v>7644</v>
      </c>
      <c r="F3487" s="12">
        <v>31</v>
      </c>
      <c r="G3487" s="12">
        <v>8</v>
      </c>
      <c r="H3487" s="13">
        <v>0.21379999999999999</v>
      </c>
      <c r="I3487" s="14">
        <v>0.68504145000000005</v>
      </c>
      <c r="J3487" s="15">
        <v>0.3</v>
      </c>
      <c r="K3487" s="16" t="s">
        <v>297</v>
      </c>
      <c r="L3487" t="str">
        <f t="shared" si="54"/>
        <v>top 10</v>
      </c>
    </row>
    <row r="3488" spans="1:12" x14ac:dyDescent="0.3">
      <c r="A3488" s="11" t="s">
        <v>7645</v>
      </c>
      <c r="B3488" s="11" t="s">
        <v>292</v>
      </c>
      <c r="C3488" s="11" t="s">
        <v>308</v>
      </c>
      <c r="D3488" s="11" t="s">
        <v>7630</v>
      </c>
      <c r="E3488" s="11" t="s">
        <v>7646</v>
      </c>
      <c r="F3488" s="12">
        <v>915</v>
      </c>
      <c r="G3488" s="12">
        <v>227</v>
      </c>
      <c r="H3488" s="13">
        <v>0.2087</v>
      </c>
      <c r="I3488" s="14">
        <v>0.98143241999999997</v>
      </c>
      <c r="J3488" s="15">
        <v>0.7</v>
      </c>
      <c r="K3488" s="16" t="s">
        <v>297</v>
      </c>
      <c r="L3488" t="str">
        <f t="shared" si="54"/>
        <v>top 10</v>
      </c>
    </row>
    <row r="3489" spans="1:12" x14ac:dyDescent="0.3">
      <c r="A3489" s="11" t="s">
        <v>7647</v>
      </c>
      <c r="B3489" s="11" t="s">
        <v>292</v>
      </c>
      <c r="C3489" s="11" t="s">
        <v>308</v>
      </c>
      <c r="D3489" s="11" t="s">
        <v>7630</v>
      </c>
      <c r="E3489" s="11" t="s">
        <v>7648</v>
      </c>
      <c r="F3489" s="12">
        <v>50</v>
      </c>
      <c r="G3489" s="12">
        <v>13</v>
      </c>
      <c r="H3489" s="13">
        <v>0.26350000000000001</v>
      </c>
      <c r="I3489" s="14">
        <v>0.70764901999999996</v>
      </c>
      <c r="J3489" s="15">
        <v>0.3</v>
      </c>
      <c r="K3489" s="16" t="s">
        <v>297</v>
      </c>
      <c r="L3489" t="str">
        <f t="shared" si="54"/>
        <v>top 10</v>
      </c>
    </row>
    <row r="3490" spans="1:12" x14ac:dyDescent="0.3">
      <c r="A3490" s="11" t="s">
        <v>26</v>
      </c>
      <c r="B3490" s="11" t="s">
        <v>292</v>
      </c>
      <c r="C3490" s="11" t="s">
        <v>308</v>
      </c>
      <c r="D3490" s="11" t="s">
        <v>7630</v>
      </c>
      <c r="E3490" s="11" t="s">
        <v>7649</v>
      </c>
      <c r="F3490" s="12">
        <v>182</v>
      </c>
      <c r="G3490" s="12">
        <v>41</v>
      </c>
      <c r="H3490" s="13">
        <v>8.5900000000000004E-2</v>
      </c>
      <c r="I3490" s="14">
        <v>1.0974233499999999</v>
      </c>
      <c r="J3490" s="15">
        <v>0.85</v>
      </c>
      <c r="K3490" s="16" t="s">
        <v>297</v>
      </c>
      <c r="L3490" t="str">
        <f t="shared" si="54"/>
        <v>top 10</v>
      </c>
    </row>
    <row r="3491" spans="1:12" x14ac:dyDescent="0.3">
      <c r="A3491" s="11" t="s">
        <v>7650</v>
      </c>
      <c r="B3491" s="11" t="s">
        <v>292</v>
      </c>
      <c r="C3491" s="11" t="s">
        <v>308</v>
      </c>
      <c r="D3491" s="11" t="s">
        <v>7630</v>
      </c>
      <c r="E3491" s="11" t="s">
        <v>7651</v>
      </c>
      <c r="F3491" s="12">
        <v>335</v>
      </c>
      <c r="G3491" s="12">
        <v>84</v>
      </c>
      <c r="H3491" s="13">
        <v>0.15240000000000001</v>
      </c>
      <c r="I3491" s="14">
        <v>0.58438886000000001</v>
      </c>
      <c r="J3491" s="15">
        <v>0.35</v>
      </c>
      <c r="K3491" s="16" t="s">
        <v>297</v>
      </c>
      <c r="L3491" t="str">
        <f t="shared" si="54"/>
        <v>top 10</v>
      </c>
    </row>
    <row r="3492" spans="1:12" x14ac:dyDescent="0.3">
      <c r="A3492" s="11" t="s">
        <v>7652</v>
      </c>
      <c r="B3492" s="11" t="s">
        <v>292</v>
      </c>
      <c r="C3492" s="11" t="s">
        <v>308</v>
      </c>
      <c r="D3492" s="11" t="s">
        <v>7630</v>
      </c>
      <c r="E3492" s="11" t="s">
        <v>7653</v>
      </c>
      <c r="F3492" s="12">
        <v>1706</v>
      </c>
      <c r="G3492" s="12">
        <v>427</v>
      </c>
      <c r="H3492" s="13">
        <v>0.2253</v>
      </c>
      <c r="I3492" s="14">
        <v>0.58915547999999995</v>
      </c>
      <c r="J3492" s="15">
        <v>0.3</v>
      </c>
      <c r="K3492" s="16" t="s">
        <v>297</v>
      </c>
      <c r="L3492" t="str">
        <f t="shared" si="54"/>
        <v>top 10</v>
      </c>
    </row>
    <row r="3493" spans="1:12" x14ac:dyDescent="0.3">
      <c r="A3493" s="11" t="s">
        <v>7654</v>
      </c>
      <c r="B3493" s="11" t="s">
        <v>292</v>
      </c>
      <c r="C3493" s="11" t="s">
        <v>308</v>
      </c>
      <c r="D3493" s="11" t="s">
        <v>7630</v>
      </c>
      <c r="E3493" s="11" t="s">
        <v>7655</v>
      </c>
      <c r="F3493" s="12">
        <v>13</v>
      </c>
      <c r="G3493" s="12">
        <v>3</v>
      </c>
      <c r="H3493" s="13">
        <v>5.5199999999999999E-2</v>
      </c>
      <c r="I3493" s="14">
        <v>0.90204496000000001</v>
      </c>
      <c r="J3493" s="15">
        <v>0.65</v>
      </c>
      <c r="K3493" s="16" t="s">
        <v>297</v>
      </c>
      <c r="L3493" t="str">
        <f t="shared" si="54"/>
        <v>top 10</v>
      </c>
    </row>
    <row r="3494" spans="1:12" x14ac:dyDescent="0.3">
      <c r="A3494" s="11" t="s">
        <v>40</v>
      </c>
      <c r="B3494" s="11" t="s">
        <v>292</v>
      </c>
      <c r="C3494" s="11" t="s">
        <v>308</v>
      </c>
      <c r="D3494" s="11" t="s">
        <v>7630</v>
      </c>
      <c r="E3494" s="11" t="s">
        <v>7656</v>
      </c>
      <c r="F3494" s="12">
        <v>43</v>
      </c>
      <c r="G3494" s="12">
        <v>11</v>
      </c>
      <c r="H3494" s="13">
        <v>0.251</v>
      </c>
      <c r="I3494" s="14">
        <v>0.68095238000000002</v>
      </c>
      <c r="J3494" s="15">
        <v>0.3</v>
      </c>
      <c r="K3494" s="16" t="s">
        <v>297</v>
      </c>
      <c r="L3494" t="str">
        <f t="shared" si="54"/>
        <v>top 10</v>
      </c>
    </row>
    <row r="3495" spans="1:12" x14ac:dyDescent="0.3">
      <c r="A3495" s="11" t="s">
        <v>7657</v>
      </c>
      <c r="B3495" s="11" t="s">
        <v>292</v>
      </c>
      <c r="C3495" s="11" t="s">
        <v>308</v>
      </c>
      <c r="D3495" s="11" t="s">
        <v>7630</v>
      </c>
      <c r="E3495" s="11" t="s">
        <v>7658</v>
      </c>
      <c r="F3495" s="12">
        <v>40</v>
      </c>
      <c r="G3495" s="12">
        <v>10</v>
      </c>
      <c r="H3495" s="13">
        <v>0.25819999999999999</v>
      </c>
      <c r="I3495" s="14">
        <v>0.63014641000000005</v>
      </c>
      <c r="J3495" s="15">
        <v>0.3</v>
      </c>
      <c r="K3495" s="16" t="s">
        <v>297</v>
      </c>
      <c r="L3495" t="str">
        <f t="shared" si="54"/>
        <v>top 10</v>
      </c>
    </row>
    <row r="3496" spans="1:12" x14ac:dyDescent="0.3">
      <c r="A3496" s="11" t="s">
        <v>7659</v>
      </c>
      <c r="B3496" s="11" t="s">
        <v>292</v>
      </c>
      <c r="C3496" s="11" t="s">
        <v>308</v>
      </c>
      <c r="D3496" s="11" t="s">
        <v>7630</v>
      </c>
      <c r="E3496" s="11" t="s">
        <v>7660</v>
      </c>
      <c r="F3496" s="12">
        <v>7</v>
      </c>
      <c r="G3496" s="12">
        <v>2</v>
      </c>
      <c r="H3496" s="13">
        <v>0.16320000000000001</v>
      </c>
      <c r="I3496" s="14">
        <v>1.2714233699999999</v>
      </c>
      <c r="J3496" s="15">
        <v>1</v>
      </c>
      <c r="K3496" s="16" t="s">
        <v>297</v>
      </c>
      <c r="L3496" t="str">
        <f t="shared" si="54"/>
        <v>top 10</v>
      </c>
    </row>
    <row r="3497" spans="1:12" x14ac:dyDescent="0.3">
      <c r="A3497" s="11" t="s">
        <v>7661</v>
      </c>
      <c r="B3497" s="11" t="s">
        <v>292</v>
      </c>
      <c r="C3497" s="11" t="s">
        <v>308</v>
      </c>
      <c r="D3497" s="11" t="s">
        <v>7630</v>
      </c>
      <c r="E3497" s="11" t="s">
        <v>7662</v>
      </c>
      <c r="F3497" s="12">
        <v>32</v>
      </c>
      <c r="G3497" s="12">
        <v>8</v>
      </c>
      <c r="H3497" s="13">
        <v>0.13600000000000001</v>
      </c>
      <c r="I3497" s="14">
        <v>1.04926276</v>
      </c>
      <c r="J3497" s="15">
        <v>0.7</v>
      </c>
      <c r="K3497" s="16" t="s">
        <v>331</v>
      </c>
      <c r="L3497" t="str">
        <f t="shared" si="54"/>
        <v>top 10</v>
      </c>
    </row>
    <row r="3498" spans="1:12" x14ac:dyDescent="0.3">
      <c r="A3498" s="11" t="s">
        <v>7663</v>
      </c>
      <c r="B3498" s="11" t="s">
        <v>292</v>
      </c>
      <c r="C3498" s="11" t="s">
        <v>308</v>
      </c>
      <c r="D3498" s="11" t="s">
        <v>7630</v>
      </c>
      <c r="E3498" s="11" t="s">
        <v>7664</v>
      </c>
      <c r="F3498" s="12">
        <v>27</v>
      </c>
      <c r="G3498" s="12">
        <v>7</v>
      </c>
      <c r="H3498" s="13">
        <v>8.5699999999999998E-2</v>
      </c>
      <c r="I3498" s="14">
        <v>0.78370156999999996</v>
      </c>
      <c r="J3498" s="15">
        <v>0.5</v>
      </c>
      <c r="K3498" s="16" t="s">
        <v>297</v>
      </c>
      <c r="L3498" t="str">
        <f t="shared" si="54"/>
        <v>top 10</v>
      </c>
    </row>
    <row r="3499" spans="1:12" x14ac:dyDescent="0.3">
      <c r="A3499" s="11" t="s">
        <v>7665</v>
      </c>
      <c r="B3499" s="11" t="s">
        <v>292</v>
      </c>
      <c r="C3499" s="11" t="s">
        <v>308</v>
      </c>
      <c r="D3499" s="11" t="s">
        <v>7630</v>
      </c>
      <c r="E3499" s="11" t="s">
        <v>7666</v>
      </c>
      <c r="F3499" s="12">
        <v>637</v>
      </c>
      <c r="G3499" s="12">
        <v>159</v>
      </c>
      <c r="H3499" s="13">
        <v>0.42420000000000002</v>
      </c>
      <c r="I3499" s="14">
        <v>0.61335021000000001</v>
      </c>
      <c r="J3499" s="15">
        <v>0.3</v>
      </c>
      <c r="K3499" s="16" t="s">
        <v>297</v>
      </c>
      <c r="L3499" t="str">
        <f t="shared" si="54"/>
        <v>top 10</v>
      </c>
    </row>
    <row r="3500" spans="1:12" x14ac:dyDescent="0.3">
      <c r="A3500" s="18" t="s">
        <v>7667</v>
      </c>
      <c r="B3500" s="11" t="s">
        <v>292</v>
      </c>
      <c r="C3500" s="11" t="s">
        <v>308</v>
      </c>
      <c r="D3500" s="11" t="s">
        <v>7630</v>
      </c>
      <c r="E3500" s="11" t="s">
        <v>7668</v>
      </c>
      <c r="F3500" s="12">
        <v>48</v>
      </c>
      <c r="G3500" s="12">
        <v>12</v>
      </c>
      <c r="H3500" s="13">
        <v>0.25080000000000002</v>
      </c>
      <c r="I3500" s="14">
        <v>0.79878143999999995</v>
      </c>
      <c r="J3500" s="15">
        <v>0.3</v>
      </c>
      <c r="K3500" s="16" t="s">
        <v>297</v>
      </c>
      <c r="L3500" t="str">
        <f t="shared" si="54"/>
        <v>top 10</v>
      </c>
    </row>
    <row r="3501" spans="1:12" x14ac:dyDescent="0.3">
      <c r="A3501" s="11" t="s">
        <v>7669</v>
      </c>
      <c r="B3501" s="11" t="s">
        <v>292</v>
      </c>
      <c r="C3501" s="11" t="s">
        <v>308</v>
      </c>
      <c r="D3501" s="11" t="s">
        <v>7630</v>
      </c>
      <c r="E3501" s="11" t="s">
        <v>7670</v>
      </c>
      <c r="F3501" s="12">
        <v>40</v>
      </c>
      <c r="G3501" s="12">
        <v>10</v>
      </c>
      <c r="H3501" s="13">
        <v>0.3367</v>
      </c>
      <c r="I3501" s="14">
        <v>1.48892998</v>
      </c>
      <c r="J3501" s="15">
        <v>1</v>
      </c>
      <c r="K3501" s="16" t="s">
        <v>297</v>
      </c>
      <c r="L3501" t="str">
        <f t="shared" si="54"/>
        <v>top 10</v>
      </c>
    </row>
    <row r="3502" spans="1:12" x14ac:dyDescent="0.3">
      <c r="A3502" s="11" t="s">
        <v>7671</v>
      </c>
      <c r="B3502" s="11" t="s">
        <v>292</v>
      </c>
      <c r="C3502" s="11" t="s">
        <v>308</v>
      </c>
      <c r="D3502" s="11" t="s">
        <v>7630</v>
      </c>
      <c r="E3502" s="11" t="s">
        <v>7672</v>
      </c>
      <c r="F3502" s="12">
        <v>1131</v>
      </c>
      <c r="G3502" s="12">
        <v>283</v>
      </c>
      <c r="H3502" s="13">
        <v>0.28000000000000003</v>
      </c>
      <c r="I3502" s="14">
        <v>0.67017247999999996</v>
      </c>
      <c r="J3502" s="15">
        <v>0.3</v>
      </c>
      <c r="K3502" s="16" t="s">
        <v>297</v>
      </c>
      <c r="L3502" t="str">
        <f t="shared" si="54"/>
        <v>top 10</v>
      </c>
    </row>
    <row r="3503" spans="1:12" x14ac:dyDescent="0.3">
      <c r="A3503" s="11" t="s">
        <v>59</v>
      </c>
      <c r="B3503" s="11" t="s">
        <v>292</v>
      </c>
      <c r="C3503" s="11" t="s">
        <v>308</v>
      </c>
      <c r="D3503" s="11" t="s">
        <v>7630</v>
      </c>
      <c r="E3503" s="11" t="s">
        <v>7673</v>
      </c>
      <c r="F3503" s="12">
        <v>28</v>
      </c>
      <c r="G3503" s="12">
        <v>7</v>
      </c>
      <c r="H3503" s="13">
        <v>0.2142</v>
      </c>
      <c r="I3503" s="14">
        <v>0.72019725999999995</v>
      </c>
      <c r="J3503" s="15">
        <v>0.3</v>
      </c>
      <c r="K3503" s="16" t="s">
        <v>297</v>
      </c>
      <c r="L3503" t="str">
        <f t="shared" si="54"/>
        <v>top 10</v>
      </c>
    </row>
    <row r="3504" spans="1:12" x14ac:dyDescent="0.3">
      <c r="A3504" s="11" t="s">
        <v>64</v>
      </c>
      <c r="B3504" s="11" t="s">
        <v>292</v>
      </c>
      <c r="C3504" s="11" t="s">
        <v>308</v>
      </c>
      <c r="D3504" s="11" t="s">
        <v>7630</v>
      </c>
      <c r="E3504" s="11" t="s">
        <v>7674</v>
      </c>
      <c r="F3504" s="12">
        <v>21</v>
      </c>
      <c r="G3504" s="12">
        <v>5</v>
      </c>
      <c r="H3504" s="13">
        <v>7.5800000000000006E-2</v>
      </c>
      <c r="I3504" s="14">
        <v>0.81975714</v>
      </c>
      <c r="J3504" s="15">
        <v>0.5</v>
      </c>
      <c r="K3504" s="16" t="s">
        <v>297</v>
      </c>
      <c r="L3504" t="str">
        <f t="shared" si="54"/>
        <v>top 10</v>
      </c>
    </row>
    <row r="3505" spans="1:12" x14ac:dyDescent="0.3">
      <c r="A3505" s="11" t="s">
        <v>7675</v>
      </c>
      <c r="B3505" s="11" t="s">
        <v>292</v>
      </c>
      <c r="C3505" s="11" t="s">
        <v>308</v>
      </c>
      <c r="D3505" s="11" t="s">
        <v>7630</v>
      </c>
      <c r="E3505" s="11" t="s">
        <v>7676</v>
      </c>
      <c r="F3505" s="12">
        <v>1756</v>
      </c>
      <c r="G3505" s="12">
        <v>439</v>
      </c>
      <c r="H3505" s="13">
        <v>0.157</v>
      </c>
      <c r="I3505" s="14">
        <v>0.60677890000000001</v>
      </c>
      <c r="J3505" s="15">
        <v>0.3</v>
      </c>
      <c r="K3505" s="16" t="s">
        <v>297</v>
      </c>
      <c r="L3505" t="str">
        <f t="shared" si="54"/>
        <v>top 10</v>
      </c>
    </row>
    <row r="3506" spans="1:12" x14ac:dyDescent="0.3">
      <c r="A3506" s="18" t="s">
        <v>7677</v>
      </c>
      <c r="B3506" s="11" t="s">
        <v>292</v>
      </c>
      <c r="C3506" s="11" t="s">
        <v>308</v>
      </c>
      <c r="D3506" s="11" t="s">
        <v>7630</v>
      </c>
      <c r="E3506" s="11" t="s">
        <v>7678</v>
      </c>
      <c r="F3506" s="12">
        <v>2042</v>
      </c>
      <c r="G3506" s="12">
        <v>510</v>
      </c>
      <c r="H3506" s="13">
        <v>0.44019999999999998</v>
      </c>
      <c r="I3506" s="14">
        <v>1.7638893899999999</v>
      </c>
      <c r="J3506" s="15">
        <v>1</v>
      </c>
      <c r="K3506" s="16" t="s">
        <v>297</v>
      </c>
      <c r="L3506" t="str">
        <f t="shared" si="54"/>
        <v>top 10</v>
      </c>
    </row>
    <row r="3507" spans="1:12" x14ac:dyDescent="0.3">
      <c r="A3507" s="11" t="s">
        <v>7679</v>
      </c>
      <c r="B3507" s="11" t="s">
        <v>292</v>
      </c>
      <c r="C3507" s="11" t="s">
        <v>308</v>
      </c>
      <c r="D3507" s="11" t="s">
        <v>7630</v>
      </c>
      <c r="E3507" s="11" t="s">
        <v>7680</v>
      </c>
      <c r="F3507" s="12">
        <v>3040</v>
      </c>
      <c r="G3507" s="12">
        <v>573</v>
      </c>
      <c r="H3507" s="13">
        <v>0.19370000000000001</v>
      </c>
      <c r="I3507" s="14">
        <v>1.22512149</v>
      </c>
      <c r="J3507" s="15">
        <v>1</v>
      </c>
      <c r="K3507" s="16" t="s">
        <v>297</v>
      </c>
      <c r="L3507" t="str">
        <f t="shared" si="54"/>
        <v>top 10</v>
      </c>
    </row>
    <row r="3508" spans="1:12" x14ac:dyDescent="0.3">
      <c r="A3508" s="11" t="s">
        <v>7681</v>
      </c>
      <c r="B3508" s="11" t="s">
        <v>292</v>
      </c>
      <c r="C3508" s="11" t="s">
        <v>308</v>
      </c>
      <c r="D3508" s="11" t="s">
        <v>7630</v>
      </c>
      <c r="E3508" s="11" t="s">
        <v>7682</v>
      </c>
      <c r="F3508" s="12">
        <v>46</v>
      </c>
      <c r="G3508" s="12">
        <v>11</v>
      </c>
      <c r="H3508" s="13">
        <v>6.4799999999999996E-2</v>
      </c>
      <c r="I3508" s="14">
        <v>0.88553864999999998</v>
      </c>
      <c r="J3508" s="15">
        <v>0.65</v>
      </c>
      <c r="K3508" s="16" t="s">
        <v>331</v>
      </c>
      <c r="L3508" t="str">
        <f t="shared" si="54"/>
        <v>top 10</v>
      </c>
    </row>
    <row r="3509" spans="1:12" x14ac:dyDescent="0.3">
      <c r="A3509" s="11" t="s">
        <v>7683</v>
      </c>
      <c r="B3509" s="11" t="s">
        <v>292</v>
      </c>
      <c r="C3509" s="11" t="s">
        <v>308</v>
      </c>
      <c r="D3509" s="11" t="s">
        <v>7630</v>
      </c>
      <c r="E3509" s="11" t="s">
        <v>7684</v>
      </c>
      <c r="F3509" s="12">
        <v>62</v>
      </c>
      <c r="G3509" s="12">
        <v>14</v>
      </c>
      <c r="H3509" s="13">
        <v>9.1200000000000003E-2</v>
      </c>
      <c r="I3509" s="14">
        <v>0.84219909999999998</v>
      </c>
      <c r="J3509" s="15">
        <v>0.65</v>
      </c>
      <c r="K3509" s="16" t="s">
        <v>331</v>
      </c>
      <c r="L3509" t="str">
        <f t="shared" si="54"/>
        <v>top 10</v>
      </c>
    </row>
    <row r="3510" spans="1:12" x14ac:dyDescent="0.3">
      <c r="A3510" s="18" t="s">
        <v>7685</v>
      </c>
      <c r="B3510" s="11" t="s">
        <v>292</v>
      </c>
      <c r="C3510" s="11" t="s">
        <v>308</v>
      </c>
      <c r="D3510" s="11" t="s">
        <v>7630</v>
      </c>
      <c r="E3510" s="11" t="s">
        <v>7686</v>
      </c>
      <c r="F3510" s="12">
        <v>1876</v>
      </c>
      <c r="G3510" s="12">
        <v>469</v>
      </c>
      <c r="H3510" s="13">
        <v>0.24490000000000001</v>
      </c>
      <c r="I3510" s="14">
        <v>0.57571525999999995</v>
      </c>
      <c r="J3510" s="15">
        <v>0.3</v>
      </c>
      <c r="K3510" s="16" t="s">
        <v>297</v>
      </c>
      <c r="L3510" t="str">
        <f t="shared" si="54"/>
        <v>top 10</v>
      </c>
    </row>
    <row r="3511" spans="1:12" x14ac:dyDescent="0.3">
      <c r="A3511" s="11" t="s">
        <v>71</v>
      </c>
      <c r="B3511" s="11" t="s">
        <v>292</v>
      </c>
      <c r="C3511" s="11" t="s">
        <v>308</v>
      </c>
      <c r="D3511" s="11" t="s">
        <v>7630</v>
      </c>
      <c r="E3511" s="11" t="s">
        <v>7687</v>
      </c>
      <c r="F3511" s="12">
        <v>44</v>
      </c>
      <c r="G3511" s="12">
        <v>11</v>
      </c>
      <c r="H3511" s="13">
        <v>0.29120000000000001</v>
      </c>
      <c r="I3511" s="14">
        <v>0.80004649000000005</v>
      </c>
      <c r="J3511" s="15">
        <v>0.3</v>
      </c>
      <c r="K3511" s="16" t="s">
        <v>297</v>
      </c>
      <c r="L3511" t="str">
        <f t="shared" si="54"/>
        <v>top 10</v>
      </c>
    </row>
    <row r="3512" spans="1:12" x14ac:dyDescent="0.3">
      <c r="A3512" s="11" t="s">
        <v>7688</v>
      </c>
      <c r="B3512" s="11" t="s">
        <v>292</v>
      </c>
      <c r="C3512" s="11" t="s">
        <v>308</v>
      </c>
      <c r="D3512" s="11" t="s">
        <v>7630</v>
      </c>
      <c r="E3512" s="11" t="s">
        <v>7689</v>
      </c>
      <c r="F3512" s="12">
        <v>43</v>
      </c>
      <c r="G3512" s="12">
        <v>11</v>
      </c>
      <c r="H3512" s="13">
        <v>0.16520000000000001</v>
      </c>
      <c r="I3512" s="14">
        <v>0.92047106999999995</v>
      </c>
      <c r="J3512" s="15">
        <v>0.65</v>
      </c>
      <c r="K3512" s="16" t="s">
        <v>331</v>
      </c>
      <c r="L3512" t="str">
        <f t="shared" si="54"/>
        <v>top 10</v>
      </c>
    </row>
    <row r="3513" spans="1:12" x14ac:dyDescent="0.3">
      <c r="A3513" s="11" t="s">
        <v>7690</v>
      </c>
      <c r="B3513" s="11" t="s">
        <v>292</v>
      </c>
      <c r="C3513" s="11" t="s">
        <v>308</v>
      </c>
      <c r="D3513" s="11" t="s">
        <v>7630</v>
      </c>
      <c r="E3513" s="11" t="s">
        <v>7691</v>
      </c>
      <c r="F3513" s="12">
        <v>35</v>
      </c>
      <c r="G3513" s="12">
        <v>9</v>
      </c>
      <c r="H3513" s="13">
        <v>0.2767</v>
      </c>
      <c r="I3513" s="14">
        <v>0.75223329999999999</v>
      </c>
      <c r="J3513" s="15">
        <v>0.3</v>
      </c>
      <c r="K3513" s="16" t="s">
        <v>297</v>
      </c>
      <c r="L3513" t="str">
        <f t="shared" si="54"/>
        <v>top 10</v>
      </c>
    </row>
    <row r="3514" spans="1:12" x14ac:dyDescent="0.3">
      <c r="A3514" s="11" t="s">
        <v>7692</v>
      </c>
      <c r="B3514" s="11" t="s">
        <v>292</v>
      </c>
      <c r="C3514" s="11" t="s">
        <v>308</v>
      </c>
      <c r="D3514" s="11" t="s">
        <v>7630</v>
      </c>
      <c r="E3514" s="11" t="s">
        <v>7693</v>
      </c>
      <c r="F3514" s="12">
        <v>25</v>
      </c>
      <c r="G3514" s="12">
        <v>6</v>
      </c>
      <c r="H3514" s="13">
        <v>0.20519999999999999</v>
      </c>
      <c r="I3514" s="14">
        <v>0.70352842999999998</v>
      </c>
      <c r="J3514" s="15">
        <v>0.3</v>
      </c>
      <c r="K3514" s="16" t="s">
        <v>297</v>
      </c>
      <c r="L3514" t="str">
        <f t="shared" si="54"/>
        <v>top 10</v>
      </c>
    </row>
    <row r="3515" spans="1:12" x14ac:dyDescent="0.3">
      <c r="A3515" s="11" t="s">
        <v>74</v>
      </c>
      <c r="B3515" s="11" t="s">
        <v>292</v>
      </c>
      <c r="C3515" s="11" t="s">
        <v>308</v>
      </c>
      <c r="D3515" s="11" t="s">
        <v>7630</v>
      </c>
      <c r="E3515" s="11" t="s">
        <v>7694</v>
      </c>
      <c r="F3515" s="12">
        <v>920</v>
      </c>
      <c r="G3515" s="12">
        <v>208</v>
      </c>
      <c r="H3515" s="13">
        <v>0.20930000000000001</v>
      </c>
      <c r="I3515" s="14">
        <v>0.90771930999999995</v>
      </c>
      <c r="J3515" s="15">
        <v>0.7</v>
      </c>
      <c r="K3515" s="16" t="s">
        <v>297</v>
      </c>
      <c r="L3515" t="str">
        <f t="shared" si="54"/>
        <v>top 10</v>
      </c>
    </row>
    <row r="3516" spans="1:12" x14ac:dyDescent="0.3">
      <c r="A3516" s="18" t="s">
        <v>7695</v>
      </c>
      <c r="B3516" s="11" t="s">
        <v>292</v>
      </c>
      <c r="C3516" s="11" t="s">
        <v>308</v>
      </c>
      <c r="D3516" s="11" t="s">
        <v>7630</v>
      </c>
      <c r="E3516" s="11" t="s">
        <v>7696</v>
      </c>
      <c r="F3516" s="12">
        <v>822</v>
      </c>
      <c r="G3516" s="12">
        <v>206</v>
      </c>
      <c r="H3516" s="13">
        <v>0.23230000000000001</v>
      </c>
      <c r="I3516" s="14">
        <v>0.67693844000000003</v>
      </c>
      <c r="J3516" s="15">
        <v>0.3</v>
      </c>
      <c r="K3516" s="16" t="s">
        <v>297</v>
      </c>
      <c r="L3516" t="str">
        <f t="shared" si="54"/>
        <v>top 10</v>
      </c>
    </row>
    <row r="3517" spans="1:12" x14ac:dyDescent="0.3">
      <c r="A3517" s="11" t="s">
        <v>77</v>
      </c>
      <c r="B3517" s="11" t="s">
        <v>292</v>
      </c>
      <c r="C3517" s="11" t="s">
        <v>308</v>
      </c>
      <c r="D3517" s="11" t="s">
        <v>7630</v>
      </c>
      <c r="E3517" s="11" t="s">
        <v>7697</v>
      </c>
      <c r="F3517" s="12">
        <v>41</v>
      </c>
      <c r="G3517" s="12">
        <v>10</v>
      </c>
      <c r="H3517" s="13">
        <v>0.25430000000000003</v>
      </c>
      <c r="I3517" s="14">
        <v>0.76210149000000005</v>
      </c>
      <c r="J3517" s="15">
        <v>0.3</v>
      </c>
      <c r="K3517" s="16" t="s">
        <v>297</v>
      </c>
      <c r="L3517" t="str">
        <f t="shared" si="54"/>
        <v>top 10</v>
      </c>
    </row>
    <row r="3518" spans="1:12" x14ac:dyDescent="0.3">
      <c r="A3518" s="18" t="s">
        <v>7698</v>
      </c>
      <c r="B3518" s="11" t="s">
        <v>292</v>
      </c>
      <c r="C3518" s="11" t="s">
        <v>308</v>
      </c>
      <c r="D3518" s="11" t="s">
        <v>7630</v>
      </c>
      <c r="E3518" s="11" t="s">
        <v>7699</v>
      </c>
      <c r="F3518" s="12">
        <v>521</v>
      </c>
      <c r="G3518" s="12">
        <v>130</v>
      </c>
      <c r="H3518" s="13">
        <v>0.24340000000000001</v>
      </c>
      <c r="I3518" s="14">
        <v>0.55155350000000003</v>
      </c>
      <c r="J3518" s="15">
        <v>0.3</v>
      </c>
      <c r="K3518" s="16" t="s">
        <v>297</v>
      </c>
      <c r="L3518" t="str">
        <f t="shared" si="54"/>
        <v>top 10</v>
      </c>
    </row>
    <row r="3519" spans="1:12" x14ac:dyDescent="0.3">
      <c r="A3519" s="11" t="s">
        <v>79</v>
      </c>
      <c r="B3519" s="11" t="s">
        <v>292</v>
      </c>
      <c r="C3519" s="11" t="s">
        <v>308</v>
      </c>
      <c r="D3519" s="11" t="s">
        <v>7630</v>
      </c>
      <c r="E3519" s="11" t="s">
        <v>7700</v>
      </c>
      <c r="F3519" s="12">
        <v>34</v>
      </c>
      <c r="G3519" s="12">
        <v>9</v>
      </c>
      <c r="H3519" s="13">
        <v>0.14530000000000001</v>
      </c>
      <c r="I3519" s="14">
        <v>1.0466754</v>
      </c>
      <c r="J3519" s="15">
        <v>0.7</v>
      </c>
      <c r="K3519" s="16" t="s">
        <v>331</v>
      </c>
      <c r="L3519" t="str">
        <f t="shared" si="54"/>
        <v>top 10</v>
      </c>
    </row>
    <row r="3520" spans="1:12" x14ac:dyDescent="0.3">
      <c r="A3520" s="11" t="s">
        <v>81</v>
      </c>
      <c r="B3520" s="11" t="s">
        <v>292</v>
      </c>
      <c r="C3520" s="11" t="s">
        <v>308</v>
      </c>
      <c r="D3520" s="11" t="s">
        <v>7630</v>
      </c>
      <c r="E3520" s="11" t="s">
        <v>7701</v>
      </c>
      <c r="F3520" s="12">
        <v>11</v>
      </c>
      <c r="G3520" s="12">
        <v>3</v>
      </c>
      <c r="H3520" s="13">
        <v>0.2601</v>
      </c>
      <c r="I3520" s="14">
        <v>0.59142857000000004</v>
      </c>
      <c r="J3520" s="15">
        <v>0.3</v>
      </c>
      <c r="K3520" s="16" t="s">
        <v>297</v>
      </c>
      <c r="L3520" t="str">
        <f t="shared" si="54"/>
        <v>top 10</v>
      </c>
    </row>
    <row r="3521" spans="1:12" x14ac:dyDescent="0.3">
      <c r="A3521" s="11" t="s">
        <v>7702</v>
      </c>
      <c r="B3521" s="11" t="s">
        <v>292</v>
      </c>
      <c r="C3521" s="11" t="s">
        <v>308</v>
      </c>
      <c r="D3521" s="11" t="s">
        <v>7630</v>
      </c>
      <c r="E3521" s="11" t="s">
        <v>7703</v>
      </c>
      <c r="F3521" s="12">
        <v>45</v>
      </c>
      <c r="G3521" s="12">
        <v>11</v>
      </c>
      <c r="H3521" s="13">
        <v>6.4299999999999996E-2</v>
      </c>
      <c r="I3521" s="14">
        <v>0.56234521000000004</v>
      </c>
      <c r="J3521" s="15">
        <v>0.4</v>
      </c>
      <c r="K3521" s="16" t="s">
        <v>297</v>
      </c>
      <c r="L3521" t="str">
        <f t="shared" si="54"/>
        <v>top 10</v>
      </c>
    </row>
    <row r="3522" spans="1:12" x14ac:dyDescent="0.3">
      <c r="A3522" s="11" t="s">
        <v>7704</v>
      </c>
      <c r="B3522" s="11" t="s">
        <v>292</v>
      </c>
      <c r="C3522" s="11" t="s">
        <v>308</v>
      </c>
      <c r="D3522" s="11" t="s">
        <v>7630</v>
      </c>
      <c r="E3522" s="11" t="s">
        <v>7705</v>
      </c>
      <c r="F3522" s="12">
        <v>78</v>
      </c>
      <c r="G3522" s="12">
        <v>19</v>
      </c>
      <c r="H3522" s="13">
        <v>0.24660000000000001</v>
      </c>
      <c r="I3522" s="14">
        <v>0.62509364999999995</v>
      </c>
      <c r="J3522" s="15">
        <v>0.3</v>
      </c>
      <c r="K3522" s="16" t="s">
        <v>297</v>
      </c>
      <c r="L3522" t="str">
        <f t="shared" si="54"/>
        <v>top 10</v>
      </c>
    </row>
    <row r="3523" spans="1:12" x14ac:dyDescent="0.3">
      <c r="A3523" s="11" t="s">
        <v>7706</v>
      </c>
      <c r="B3523" s="11" t="s">
        <v>292</v>
      </c>
      <c r="C3523" s="11" t="s">
        <v>308</v>
      </c>
      <c r="D3523" s="11" t="s">
        <v>7630</v>
      </c>
      <c r="E3523" s="11" t="s">
        <v>7707</v>
      </c>
      <c r="F3523" s="12">
        <v>315</v>
      </c>
      <c r="G3523" s="12">
        <v>75</v>
      </c>
      <c r="H3523" s="13">
        <v>0.23050000000000001</v>
      </c>
      <c r="I3523" s="14">
        <v>0.58175505000000005</v>
      </c>
      <c r="J3523" s="15">
        <v>0.4</v>
      </c>
      <c r="K3523" s="16" t="s">
        <v>297</v>
      </c>
      <c r="L3523" t="str">
        <f t="shared" ref="L3523:L3586" si="55">IFERROR(VLOOKUP(C3523,$O$2:$P$21,2,FALSE),"none")</f>
        <v>top 10</v>
      </c>
    </row>
    <row r="3524" spans="1:12" x14ac:dyDescent="0.3">
      <c r="A3524" s="11" t="s">
        <v>7708</v>
      </c>
      <c r="B3524" s="11" t="s">
        <v>292</v>
      </c>
      <c r="C3524" s="11" t="s">
        <v>308</v>
      </c>
      <c r="D3524" s="11" t="s">
        <v>7630</v>
      </c>
      <c r="E3524" s="11" t="s">
        <v>7709</v>
      </c>
      <c r="F3524" s="12">
        <v>125</v>
      </c>
      <c r="G3524" s="12">
        <v>30</v>
      </c>
      <c r="H3524" s="13">
        <v>0.1595</v>
      </c>
      <c r="I3524" s="14">
        <v>1.0112266299999999</v>
      </c>
      <c r="J3524" s="15">
        <v>0.75</v>
      </c>
      <c r="K3524" s="16" t="s">
        <v>297</v>
      </c>
      <c r="L3524" t="str">
        <f t="shared" si="55"/>
        <v>top 10</v>
      </c>
    </row>
    <row r="3525" spans="1:12" x14ac:dyDescent="0.3">
      <c r="A3525" s="11" t="s">
        <v>7710</v>
      </c>
      <c r="B3525" s="11" t="s">
        <v>292</v>
      </c>
      <c r="C3525" s="11" t="s">
        <v>308</v>
      </c>
      <c r="D3525" s="11" t="s">
        <v>7630</v>
      </c>
      <c r="E3525" s="11" t="s">
        <v>7711</v>
      </c>
      <c r="F3525" s="12">
        <v>44</v>
      </c>
      <c r="G3525" s="12">
        <v>11</v>
      </c>
      <c r="H3525" s="13">
        <v>0.31719999999999998</v>
      </c>
      <c r="I3525" s="14">
        <v>0.79968399999999995</v>
      </c>
      <c r="J3525" s="15">
        <v>0.3</v>
      </c>
      <c r="K3525" s="16" t="s">
        <v>297</v>
      </c>
      <c r="L3525" t="str">
        <f t="shared" si="55"/>
        <v>top 10</v>
      </c>
    </row>
    <row r="3526" spans="1:12" x14ac:dyDescent="0.3">
      <c r="A3526" s="18" t="s">
        <v>7712</v>
      </c>
      <c r="B3526" s="11" t="s">
        <v>292</v>
      </c>
      <c r="C3526" s="11" t="s">
        <v>308</v>
      </c>
      <c r="D3526" s="11" t="s">
        <v>7630</v>
      </c>
      <c r="E3526" s="11" t="s">
        <v>7713</v>
      </c>
      <c r="F3526" s="12">
        <v>44</v>
      </c>
      <c r="G3526" s="12">
        <v>11</v>
      </c>
      <c r="H3526" s="13">
        <v>0.23960000000000001</v>
      </c>
      <c r="I3526" s="14">
        <v>0.63059160999999997</v>
      </c>
      <c r="J3526" s="15">
        <v>0.3</v>
      </c>
      <c r="K3526" s="16" t="s">
        <v>297</v>
      </c>
      <c r="L3526" t="str">
        <f t="shared" si="55"/>
        <v>top 10</v>
      </c>
    </row>
    <row r="3527" spans="1:12" x14ac:dyDescent="0.3">
      <c r="A3527" s="11" t="s">
        <v>92</v>
      </c>
      <c r="B3527" s="11" t="s">
        <v>292</v>
      </c>
      <c r="C3527" s="11" t="s">
        <v>308</v>
      </c>
      <c r="D3527" s="11" t="s">
        <v>7630</v>
      </c>
      <c r="E3527" s="11" t="s">
        <v>7714</v>
      </c>
      <c r="F3527" s="12">
        <v>1482</v>
      </c>
      <c r="G3527" s="12">
        <v>371</v>
      </c>
      <c r="H3527" s="13">
        <v>0.34960000000000002</v>
      </c>
      <c r="I3527" s="14">
        <v>0.69056105000000001</v>
      </c>
      <c r="J3527" s="15">
        <v>0.3</v>
      </c>
      <c r="K3527" s="16" t="s">
        <v>297</v>
      </c>
      <c r="L3527" t="str">
        <f t="shared" si="55"/>
        <v>top 10</v>
      </c>
    </row>
    <row r="3528" spans="1:12" x14ac:dyDescent="0.3">
      <c r="A3528" s="11" t="s">
        <v>7715</v>
      </c>
      <c r="B3528" s="11" t="s">
        <v>292</v>
      </c>
      <c r="C3528" s="11" t="s">
        <v>308</v>
      </c>
      <c r="D3528" s="11" t="s">
        <v>7630</v>
      </c>
      <c r="E3528" s="11" t="s">
        <v>7716</v>
      </c>
      <c r="F3528" s="12">
        <v>23</v>
      </c>
      <c r="G3528" s="12">
        <v>6</v>
      </c>
      <c r="H3528" s="13">
        <v>0.1226</v>
      </c>
      <c r="I3528" s="14">
        <v>1.05983041</v>
      </c>
      <c r="J3528" s="15">
        <v>0.7</v>
      </c>
      <c r="K3528" s="16" t="s">
        <v>331</v>
      </c>
      <c r="L3528" t="str">
        <f t="shared" si="55"/>
        <v>top 10</v>
      </c>
    </row>
    <row r="3529" spans="1:12" x14ac:dyDescent="0.3">
      <c r="A3529" s="11" t="s">
        <v>99</v>
      </c>
      <c r="B3529" s="11" t="s">
        <v>292</v>
      </c>
      <c r="C3529" s="11" t="s">
        <v>308</v>
      </c>
      <c r="D3529" s="11" t="s">
        <v>7630</v>
      </c>
      <c r="E3529" s="11" t="s">
        <v>7717</v>
      </c>
      <c r="F3529" s="12">
        <v>736</v>
      </c>
      <c r="G3529" s="12">
        <v>184</v>
      </c>
      <c r="H3529" s="13">
        <v>0.5181</v>
      </c>
      <c r="I3529" s="14">
        <v>1.82720672</v>
      </c>
      <c r="J3529" s="15">
        <v>1</v>
      </c>
      <c r="K3529" s="16" t="s">
        <v>297</v>
      </c>
      <c r="L3529" t="str">
        <f t="shared" si="55"/>
        <v>top 10</v>
      </c>
    </row>
    <row r="3530" spans="1:12" x14ac:dyDescent="0.3">
      <c r="A3530" s="11" t="s">
        <v>7718</v>
      </c>
      <c r="B3530" s="11" t="s">
        <v>292</v>
      </c>
      <c r="C3530" s="11" t="s">
        <v>308</v>
      </c>
      <c r="D3530" s="11" t="s">
        <v>7630</v>
      </c>
      <c r="E3530" s="11" t="s">
        <v>7719</v>
      </c>
      <c r="F3530" s="12">
        <v>1101</v>
      </c>
      <c r="G3530" s="12">
        <v>275</v>
      </c>
      <c r="H3530" s="13">
        <v>0.2046</v>
      </c>
      <c r="I3530" s="14">
        <v>0.60572508000000003</v>
      </c>
      <c r="J3530" s="15">
        <v>0.3</v>
      </c>
      <c r="K3530" s="16" t="s">
        <v>297</v>
      </c>
      <c r="L3530" t="str">
        <f t="shared" si="55"/>
        <v>top 10</v>
      </c>
    </row>
    <row r="3531" spans="1:12" x14ac:dyDescent="0.3">
      <c r="A3531" s="11" t="s">
        <v>7720</v>
      </c>
      <c r="B3531" s="11" t="s">
        <v>292</v>
      </c>
      <c r="C3531" s="11" t="s">
        <v>308</v>
      </c>
      <c r="D3531" s="11" t="s">
        <v>7630</v>
      </c>
      <c r="E3531" s="11" t="s">
        <v>7721</v>
      </c>
      <c r="F3531" s="12">
        <v>25</v>
      </c>
      <c r="G3531" s="12">
        <v>6</v>
      </c>
      <c r="H3531" s="13">
        <v>0.2424</v>
      </c>
      <c r="I3531" s="14">
        <v>0.85299027999999999</v>
      </c>
      <c r="J3531" s="15">
        <v>0.3</v>
      </c>
      <c r="K3531" s="16" t="s">
        <v>297</v>
      </c>
      <c r="L3531" t="str">
        <f t="shared" si="55"/>
        <v>top 10</v>
      </c>
    </row>
    <row r="3532" spans="1:12" x14ac:dyDescent="0.3">
      <c r="A3532" s="18" t="s">
        <v>105</v>
      </c>
      <c r="B3532" s="11" t="s">
        <v>292</v>
      </c>
      <c r="C3532" s="11" t="s">
        <v>308</v>
      </c>
      <c r="D3532" s="11" t="s">
        <v>7630</v>
      </c>
      <c r="E3532" s="11" t="s">
        <v>7722</v>
      </c>
      <c r="F3532" s="12">
        <v>8347</v>
      </c>
      <c r="G3532" s="12">
        <v>1394</v>
      </c>
      <c r="H3532" s="13">
        <v>0.34</v>
      </c>
      <c r="I3532" s="14">
        <v>1.2012833599999999</v>
      </c>
      <c r="J3532" s="15">
        <v>1</v>
      </c>
      <c r="K3532" s="16" t="s">
        <v>297</v>
      </c>
      <c r="L3532" t="str">
        <f t="shared" si="55"/>
        <v>top 10</v>
      </c>
    </row>
    <row r="3533" spans="1:12" x14ac:dyDescent="0.3">
      <c r="A3533" s="11" t="s">
        <v>108</v>
      </c>
      <c r="B3533" s="11" t="s">
        <v>292</v>
      </c>
      <c r="C3533" s="11" t="s">
        <v>308</v>
      </c>
      <c r="D3533" s="11" t="s">
        <v>7630</v>
      </c>
      <c r="E3533" s="11" t="s">
        <v>7723</v>
      </c>
      <c r="F3533" s="12">
        <v>26</v>
      </c>
      <c r="G3533" s="12">
        <v>4</v>
      </c>
      <c r="H3533" s="13">
        <v>0.1416</v>
      </c>
      <c r="I3533" s="14">
        <v>1.26513261</v>
      </c>
      <c r="J3533" s="15">
        <v>1.05</v>
      </c>
      <c r="K3533" s="16" t="s">
        <v>297</v>
      </c>
      <c r="L3533" t="str">
        <f t="shared" si="55"/>
        <v>top 10</v>
      </c>
    </row>
    <row r="3534" spans="1:12" x14ac:dyDescent="0.3">
      <c r="A3534" s="11" t="s">
        <v>7724</v>
      </c>
      <c r="B3534" s="11" t="s">
        <v>292</v>
      </c>
      <c r="C3534" s="11" t="s">
        <v>308</v>
      </c>
      <c r="D3534" s="11" t="s">
        <v>7630</v>
      </c>
      <c r="E3534" s="11" t="s">
        <v>7725</v>
      </c>
      <c r="F3534" s="12">
        <v>46</v>
      </c>
      <c r="G3534" s="12">
        <v>10</v>
      </c>
      <c r="H3534" s="13">
        <v>5.0500000000000003E-2</v>
      </c>
      <c r="I3534" s="14">
        <v>0.90016636999999999</v>
      </c>
      <c r="J3534" s="15">
        <v>0.7</v>
      </c>
      <c r="K3534" s="16" t="s">
        <v>297</v>
      </c>
      <c r="L3534" t="str">
        <f t="shared" si="55"/>
        <v>top 10</v>
      </c>
    </row>
    <row r="3535" spans="1:12" x14ac:dyDescent="0.3">
      <c r="A3535" s="11" t="s">
        <v>7726</v>
      </c>
      <c r="B3535" s="11" t="s">
        <v>292</v>
      </c>
      <c r="C3535" s="11" t="s">
        <v>308</v>
      </c>
      <c r="D3535" s="11" t="s">
        <v>7630</v>
      </c>
      <c r="E3535" s="11" t="s">
        <v>7727</v>
      </c>
      <c r="F3535" s="12">
        <v>59</v>
      </c>
      <c r="G3535" s="12">
        <v>15</v>
      </c>
      <c r="H3535" s="13">
        <v>0.26390000000000002</v>
      </c>
      <c r="I3535" s="14">
        <v>0.72588103999999998</v>
      </c>
      <c r="J3535" s="15">
        <v>0.3</v>
      </c>
      <c r="K3535" s="16" t="s">
        <v>297</v>
      </c>
      <c r="L3535" t="str">
        <f t="shared" si="55"/>
        <v>top 10</v>
      </c>
    </row>
    <row r="3536" spans="1:12" x14ac:dyDescent="0.3">
      <c r="A3536" s="11" t="s">
        <v>7728</v>
      </c>
      <c r="B3536" s="11" t="s">
        <v>292</v>
      </c>
      <c r="C3536" s="11" t="s">
        <v>308</v>
      </c>
      <c r="D3536" s="11" t="s">
        <v>7630</v>
      </c>
      <c r="E3536" s="11" t="s">
        <v>7729</v>
      </c>
      <c r="F3536" s="12">
        <v>142</v>
      </c>
      <c r="G3536" s="12">
        <v>36</v>
      </c>
      <c r="H3536" s="13">
        <v>0.26450000000000001</v>
      </c>
      <c r="I3536" s="14">
        <v>1.29360042</v>
      </c>
      <c r="J3536" s="15">
        <v>0.9</v>
      </c>
      <c r="K3536" s="16" t="s">
        <v>297</v>
      </c>
      <c r="L3536" t="str">
        <f t="shared" si="55"/>
        <v>top 10</v>
      </c>
    </row>
    <row r="3537" spans="1:12" x14ac:dyDescent="0.3">
      <c r="A3537" s="18" t="s">
        <v>116</v>
      </c>
      <c r="B3537" s="11" t="s">
        <v>292</v>
      </c>
      <c r="C3537" s="11" t="s">
        <v>308</v>
      </c>
      <c r="D3537" s="11" t="s">
        <v>7630</v>
      </c>
      <c r="E3537" s="11" t="s">
        <v>7730</v>
      </c>
      <c r="F3537" s="12">
        <v>5576</v>
      </c>
      <c r="G3537" s="12">
        <v>1394</v>
      </c>
      <c r="H3537" s="13">
        <v>0.59050000000000002</v>
      </c>
      <c r="I3537" s="14">
        <v>0.59292133000000002</v>
      </c>
      <c r="J3537" s="15">
        <v>0.3</v>
      </c>
      <c r="K3537" s="16" t="s">
        <v>297</v>
      </c>
      <c r="L3537" t="str">
        <f t="shared" si="55"/>
        <v>top 10</v>
      </c>
    </row>
    <row r="3538" spans="1:12" x14ac:dyDescent="0.3">
      <c r="A3538" s="11" t="s">
        <v>7731</v>
      </c>
      <c r="B3538" s="11" t="s">
        <v>292</v>
      </c>
      <c r="C3538" s="11" t="s">
        <v>308</v>
      </c>
      <c r="D3538" s="11" t="s">
        <v>7630</v>
      </c>
      <c r="E3538" s="11" t="s">
        <v>7732</v>
      </c>
      <c r="F3538" s="12">
        <v>1334</v>
      </c>
      <c r="G3538" s="12">
        <v>207</v>
      </c>
      <c r="H3538" s="13">
        <v>0.2576</v>
      </c>
      <c r="I3538" s="14">
        <v>1.1834087499999999</v>
      </c>
      <c r="J3538" s="15">
        <v>1</v>
      </c>
      <c r="K3538" s="16" t="s">
        <v>297</v>
      </c>
      <c r="L3538" t="str">
        <f t="shared" si="55"/>
        <v>top 10</v>
      </c>
    </row>
    <row r="3539" spans="1:12" x14ac:dyDescent="0.3">
      <c r="A3539" s="11" t="s">
        <v>7733</v>
      </c>
      <c r="B3539" s="11" t="s">
        <v>292</v>
      </c>
      <c r="C3539" s="11" t="s">
        <v>308</v>
      </c>
      <c r="D3539" s="11" t="s">
        <v>7630</v>
      </c>
      <c r="E3539" s="11" t="s">
        <v>7734</v>
      </c>
      <c r="F3539" s="12">
        <v>4234</v>
      </c>
      <c r="G3539" s="12">
        <v>1058</v>
      </c>
      <c r="H3539" s="13">
        <v>0.69289999999999996</v>
      </c>
      <c r="I3539" s="14">
        <v>0.79767091999999995</v>
      </c>
      <c r="J3539" s="15">
        <v>0.3</v>
      </c>
      <c r="K3539" s="16" t="s">
        <v>297</v>
      </c>
      <c r="L3539" t="str">
        <f t="shared" si="55"/>
        <v>top 10</v>
      </c>
    </row>
    <row r="3540" spans="1:12" x14ac:dyDescent="0.3">
      <c r="A3540" s="18" t="s">
        <v>7735</v>
      </c>
      <c r="B3540" s="11" t="s">
        <v>292</v>
      </c>
      <c r="C3540" s="11" t="s">
        <v>308</v>
      </c>
      <c r="D3540" s="11" t="s">
        <v>7630</v>
      </c>
      <c r="E3540" s="11" t="s">
        <v>7736</v>
      </c>
      <c r="F3540" s="12">
        <v>261</v>
      </c>
      <c r="G3540" s="12">
        <v>65</v>
      </c>
      <c r="H3540" s="13">
        <v>0.40129999999999999</v>
      </c>
      <c r="I3540" s="14">
        <v>1.2677329100000001</v>
      </c>
      <c r="J3540" s="15">
        <v>0.7</v>
      </c>
      <c r="K3540" s="16" t="s">
        <v>297</v>
      </c>
      <c r="L3540" t="str">
        <f t="shared" si="55"/>
        <v>top 10</v>
      </c>
    </row>
    <row r="3541" spans="1:12" x14ac:dyDescent="0.3">
      <c r="A3541" s="11" t="s">
        <v>123</v>
      </c>
      <c r="B3541" s="11" t="s">
        <v>292</v>
      </c>
      <c r="C3541" s="11" t="s">
        <v>308</v>
      </c>
      <c r="D3541" s="11" t="s">
        <v>7630</v>
      </c>
      <c r="E3541" s="11" t="s">
        <v>7737</v>
      </c>
      <c r="F3541" s="12">
        <v>212</v>
      </c>
      <c r="G3541" s="12">
        <v>53</v>
      </c>
      <c r="H3541" s="13">
        <v>0.25330000000000003</v>
      </c>
      <c r="I3541" s="14">
        <v>0.62816859000000003</v>
      </c>
      <c r="J3541" s="15">
        <v>0.4</v>
      </c>
      <c r="K3541" s="16" t="s">
        <v>297</v>
      </c>
      <c r="L3541" t="str">
        <f t="shared" si="55"/>
        <v>top 10</v>
      </c>
    </row>
    <row r="3542" spans="1:12" x14ac:dyDescent="0.3">
      <c r="A3542" s="11" t="s">
        <v>7738</v>
      </c>
      <c r="B3542" s="11" t="s">
        <v>292</v>
      </c>
      <c r="C3542" s="11" t="s">
        <v>308</v>
      </c>
      <c r="D3542" s="11" t="s">
        <v>7630</v>
      </c>
      <c r="E3542" s="11" t="s">
        <v>7739</v>
      </c>
      <c r="F3542" s="12">
        <v>11</v>
      </c>
      <c r="G3542" s="12">
        <v>2</v>
      </c>
      <c r="H3542" s="13">
        <v>0.1095</v>
      </c>
      <c r="I3542" s="14">
        <v>0.84113510000000002</v>
      </c>
      <c r="J3542" s="15">
        <v>0.65</v>
      </c>
      <c r="K3542" s="16" t="s">
        <v>331</v>
      </c>
      <c r="L3542" t="str">
        <f t="shared" si="55"/>
        <v>top 10</v>
      </c>
    </row>
    <row r="3543" spans="1:12" x14ac:dyDescent="0.3">
      <c r="A3543" s="11" t="s">
        <v>7740</v>
      </c>
      <c r="B3543" s="11" t="s">
        <v>292</v>
      </c>
      <c r="C3543" s="11" t="s">
        <v>308</v>
      </c>
      <c r="D3543" s="11" t="s">
        <v>7630</v>
      </c>
      <c r="E3543" s="11" t="s">
        <v>7741</v>
      </c>
      <c r="F3543" s="12">
        <v>28</v>
      </c>
      <c r="G3543" s="12">
        <v>7</v>
      </c>
      <c r="H3543" s="13">
        <v>0.28839999999999999</v>
      </c>
      <c r="I3543" s="14">
        <v>0.66598952</v>
      </c>
      <c r="J3543" s="15">
        <v>0.3</v>
      </c>
      <c r="K3543" s="16" t="s">
        <v>297</v>
      </c>
      <c r="L3543" t="str">
        <f t="shared" si="55"/>
        <v>top 10</v>
      </c>
    </row>
    <row r="3544" spans="1:12" x14ac:dyDescent="0.3">
      <c r="A3544" s="11" t="s">
        <v>7742</v>
      </c>
      <c r="B3544" s="11" t="s">
        <v>292</v>
      </c>
      <c r="C3544" s="11" t="s">
        <v>308</v>
      </c>
      <c r="D3544" s="11" t="s">
        <v>7630</v>
      </c>
      <c r="E3544" s="11" t="s">
        <v>7743</v>
      </c>
      <c r="F3544" s="12">
        <v>24</v>
      </c>
      <c r="G3544" s="12">
        <v>6</v>
      </c>
      <c r="H3544" s="13">
        <v>2.6100000000000002E-2</v>
      </c>
      <c r="I3544" s="14">
        <v>0.98576525000000004</v>
      </c>
      <c r="J3544" s="15">
        <v>0.65</v>
      </c>
      <c r="K3544" s="16" t="s">
        <v>331</v>
      </c>
      <c r="L3544" t="str">
        <f t="shared" si="55"/>
        <v>top 10</v>
      </c>
    </row>
    <row r="3545" spans="1:12" x14ac:dyDescent="0.3">
      <c r="A3545" s="11" t="s">
        <v>7744</v>
      </c>
      <c r="B3545" s="11" t="s">
        <v>292</v>
      </c>
      <c r="C3545" s="11" t="s">
        <v>308</v>
      </c>
      <c r="D3545" s="11" t="s">
        <v>7630</v>
      </c>
      <c r="E3545" s="11" t="s">
        <v>7745</v>
      </c>
      <c r="F3545" s="12">
        <v>30</v>
      </c>
      <c r="G3545" s="12">
        <v>8</v>
      </c>
      <c r="H3545" s="13">
        <v>0.22700000000000001</v>
      </c>
      <c r="I3545" s="14">
        <v>0.66927630000000005</v>
      </c>
      <c r="J3545" s="15">
        <v>0.3</v>
      </c>
      <c r="K3545" s="16" t="s">
        <v>297</v>
      </c>
      <c r="L3545" t="str">
        <f t="shared" si="55"/>
        <v>top 10</v>
      </c>
    </row>
    <row r="3546" spans="1:12" x14ac:dyDescent="0.3">
      <c r="A3546" s="11" t="s">
        <v>7746</v>
      </c>
      <c r="B3546" s="11" t="s">
        <v>292</v>
      </c>
      <c r="C3546" s="11" t="s">
        <v>308</v>
      </c>
      <c r="D3546" s="11" t="s">
        <v>7630</v>
      </c>
      <c r="E3546" s="11" t="s">
        <v>7747</v>
      </c>
      <c r="F3546" s="12">
        <v>444</v>
      </c>
      <c r="G3546" s="12">
        <v>111</v>
      </c>
      <c r="H3546" s="13">
        <v>0.2792</v>
      </c>
      <c r="I3546" s="14">
        <v>1.1762806699999999</v>
      </c>
      <c r="J3546" s="15">
        <v>0.5</v>
      </c>
      <c r="K3546" s="16" t="s">
        <v>297</v>
      </c>
      <c r="L3546" t="str">
        <f t="shared" si="55"/>
        <v>top 10</v>
      </c>
    </row>
    <row r="3547" spans="1:12" x14ac:dyDescent="0.3">
      <c r="A3547" s="11" t="s">
        <v>141</v>
      </c>
      <c r="B3547" s="11" t="s">
        <v>292</v>
      </c>
      <c r="C3547" s="11" t="s">
        <v>308</v>
      </c>
      <c r="D3547" s="11" t="s">
        <v>7630</v>
      </c>
      <c r="E3547" s="11" t="s">
        <v>7748</v>
      </c>
      <c r="F3547" s="12">
        <v>2345</v>
      </c>
      <c r="G3547" s="12">
        <v>478</v>
      </c>
      <c r="H3547" s="13">
        <v>0.32979999999999998</v>
      </c>
      <c r="I3547" s="14">
        <v>0.94475977</v>
      </c>
      <c r="J3547" s="15">
        <v>0.75</v>
      </c>
      <c r="K3547" s="16" t="s">
        <v>297</v>
      </c>
      <c r="L3547" t="str">
        <f t="shared" si="55"/>
        <v>top 10</v>
      </c>
    </row>
    <row r="3548" spans="1:12" x14ac:dyDescent="0.3">
      <c r="A3548" s="11" t="s">
        <v>150</v>
      </c>
      <c r="B3548" s="11" t="s">
        <v>292</v>
      </c>
      <c r="C3548" s="11" t="s">
        <v>308</v>
      </c>
      <c r="D3548" s="11" t="s">
        <v>7630</v>
      </c>
      <c r="E3548" s="11" t="s">
        <v>7749</v>
      </c>
      <c r="F3548" s="12">
        <v>24</v>
      </c>
      <c r="G3548" s="12">
        <v>6</v>
      </c>
      <c r="H3548" s="13">
        <v>0.25800000000000001</v>
      </c>
      <c r="I3548" s="14">
        <v>0.67822362000000003</v>
      </c>
      <c r="J3548" s="15">
        <v>0.3</v>
      </c>
      <c r="K3548" s="16" t="s">
        <v>297</v>
      </c>
      <c r="L3548" t="str">
        <f t="shared" si="55"/>
        <v>top 10</v>
      </c>
    </row>
    <row r="3549" spans="1:12" x14ac:dyDescent="0.3">
      <c r="A3549" s="11" t="s">
        <v>154</v>
      </c>
      <c r="B3549" s="11" t="s">
        <v>292</v>
      </c>
      <c r="C3549" s="11" t="s">
        <v>308</v>
      </c>
      <c r="D3549" s="11" t="s">
        <v>7630</v>
      </c>
      <c r="E3549" s="11" t="s">
        <v>7750</v>
      </c>
      <c r="F3549" s="12">
        <v>59</v>
      </c>
      <c r="G3549" s="12">
        <v>15</v>
      </c>
      <c r="H3549" s="13">
        <v>0.2681</v>
      </c>
      <c r="I3549" s="14">
        <v>0.73357444000000005</v>
      </c>
      <c r="J3549" s="15">
        <v>0.3</v>
      </c>
      <c r="K3549" s="16" t="s">
        <v>297</v>
      </c>
      <c r="L3549" t="str">
        <f t="shared" si="55"/>
        <v>top 10</v>
      </c>
    </row>
    <row r="3550" spans="1:12" x14ac:dyDescent="0.3">
      <c r="A3550" s="11" t="s">
        <v>7751</v>
      </c>
      <c r="B3550" s="11" t="s">
        <v>292</v>
      </c>
      <c r="C3550" s="11" t="s">
        <v>308</v>
      </c>
      <c r="D3550" s="11" t="s">
        <v>7630</v>
      </c>
      <c r="E3550" s="11" t="s">
        <v>7752</v>
      </c>
      <c r="F3550" s="12">
        <v>15</v>
      </c>
      <c r="G3550" s="12">
        <v>4</v>
      </c>
      <c r="H3550" s="13">
        <v>1.7500000000000002E-2</v>
      </c>
      <c r="I3550" s="14">
        <v>1.0345259099999999</v>
      </c>
      <c r="J3550" s="15">
        <v>0.65</v>
      </c>
      <c r="K3550" s="16" t="s">
        <v>331</v>
      </c>
      <c r="L3550" t="str">
        <f t="shared" si="55"/>
        <v>top 10</v>
      </c>
    </row>
    <row r="3551" spans="1:12" x14ac:dyDescent="0.3">
      <c r="A3551" s="18" t="s">
        <v>156</v>
      </c>
      <c r="B3551" s="11" t="s">
        <v>292</v>
      </c>
      <c r="C3551" s="11" t="s">
        <v>308</v>
      </c>
      <c r="D3551" s="11" t="s">
        <v>7630</v>
      </c>
      <c r="E3551" s="11" t="s">
        <v>7753</v>
      </c>
      <c r="F3551" s="12">
        <v>387</v>
      </c>
      <c r="G3551" s="12">
        <v>96</v>
      </c>
      <c r="H3551" s="13">
        <v>0.29370000000000002</v>
      </c>
      <c r="I3551" s="14">
        <v>0.72545219999999999</v>
      </c>
      <c r="J3551" s="15">
        <v>0.45</v>
      </c>
      <c r="K3551" s="16" t="s">
        <v>297</v>
      </c>
      <c r="L3551" t="str">
        <f t="shared" si="55"/>
        <v>top 10</v>
      </c>
    </row>
    <row r="3552" spans="1:12" x14ac:dyDescent="0.3">
      <c r="A3552" s="11" t="s">
        <v>7754</v>
      </c>
      <c r="B3552" s="11" t="s">
        <v>292</v>
      </c>
      <c r="C3552" s="11" t="s">
        <v>308</v>
      </c>
      <c r="D3552" s="11" t="s">
        <v>7630</v>
      </c>
      <c r="E3552" s="11" t="s">
        <v>7755</v>
      </c>
      <c r="F3552" s="12">
        <v>24</v>
      </c>
      <c r="G3552" s="12">
        <v>6</v>
      </c>
      <c r="H3552" s="13">
        <v>0.13239999999999999</v>
      </c>
      <c r="I3552" s="14">
        <v>1.08446829</v>
      </c>
      <c r="J3552" s="15">
        <v>0.7</v>
      </c>
      <c r="K3552" s="16" t="s">
        <v>331</v>
      </c>
      <c r="L3552" t="str">
        <f t="shared" si="55"/>
        <v>top 10</v>
      </c>
    </row>
    <row r="3553" spans="1:12" x14ac:dyDescent="0.3">
      <c r="A3553" s="11" t="s">
        <v>7756</v>
      </c>
      <c r="B3553" s="11" t="s">
        <v>292</v>
      </c>
      <c r="C3553" s="11" t="s">
        <v>308</v>
      </c>
      <c r="D3553" s="11" t="s">
        <v>7630</v>
      </c>
      <c r="E3553" s="11" t="s">
        <v>7757</v>
      </c>
      <c r="F3553" s="12">
        <v>291</v>
      </c>
      <c r="G3553" s="12">
        <v>73</v>
      </c>
      <c r="H3553" s="13">
        <v>0.27160000000000001</v>
      </c>
      <c r="I3553" s="14">
        <v>1.2316832900000001</v>
      </c>
      <c r="J3553" s="15">
        <v>0.5</v>
      </c>
      <c r="K3553" s="16" t="s">
        <v>297</v>
      </c>
      <c r="L3553" t="str">
        <f t="shared" si="55"/>
        <v>top 10</v>
      </c>
    </row>
    <row r="3554" spans="1:12" x14ac:dyDescent="0.3">
      <c r="A3554" s="11" t="s">
        <v>7758</v>
      </c>
      <c r="B3554" s="11" t="s">
        <v>292</v>
      </c>
      <c r="C3554" s="11" t="s">
        <v>308</v>
      </c>
      <c r="D3554" s="11" t="s">
        <v>7630</v>
      </c>
      <c r="E3554" s="11" t="s">
        <v>7759</v>
      </c>
      <c r="F3554" s="12">
        <v>1235</v>
      </c>
      <c r="G3554" s="12">
        <v>309</v>
      </c>
      <c r="H3554" s="13">
        <v>0.20280000000000001</v>
      </c>
      <c r="I3554" s="14">
        <v>0.67083950000000003</v>
      </c>
      <c r="J3554" s="15">
        <v>0.3</v>
      </c>
      <c r="K3554" s="16" t="s">
        <v>297</v>
      </c>
      <c r="L3554" t="str">
        <f t="shared" si="55"/>
        <v>top 10</v>
      </c>
    </row>
    <row r="3555" spans="1:12" x14ac:dyDescent="0.3">
      <c r="A3555" s="11" t="s">
        <v>7760</v>
      </c>
      <c r="B3555" s="11" t="s">
        <v>292</v>
      </c>
      <c r="C3555" s="11" t="s">
        <v>308</v>
      </c>
      <c r="D3555" s="11" t="s">
        <v>7630</v>
      </c>
      <c r="E3555" s="11" t="s">
        <v>7761</v>
      </c>
      <c r="F3555" s="12">
        <v>30</v>
      </c>
      <c r="G3555" s="12">
        <v>6</v>
      </c>
      <c r="H3555" s="13">
        <v>0.23669999999999999</v>
      </c>
      <c r="I3555" s="14">
        <v>0.86694576000000001</v>
      </c>
      <c r="J3555" s="15">
        <v>0.7</v>
      </c>
      <c r="K3555" s="16" t="s">
        <v>297</v>
      </c>
      <c r="L3555" t="str">
        <f t="shared" si="55"/>
        <v>top 10</v>
      </c>
    </row>
    <row r="3556" spans="1:12" x14ac:dyDescent="0.3">
      <c r="A3556" s="11" t="s">
        <v>7762</v>
      </c>
      <c r="B3556" s="11" t="s">
        <v>292</v>
      </c>
      <c r="C3556" s="11" t="s">
        <v>308</v>
      </c>
      <c r="D3556" s="11" t="s">
        <v>7630</v>
      </c>
      <c r="E3556" s="11" t="s">
        <v>7763</v>
      </c>
      <c r="F3556" s="12">
        <v>31</v>
      </c>
      <c r="G3556" s="12">
        <v>8</v>
      </c>
      <c r="H3556" s="13">
        <v>0.13239999999999999</v>
      </c>
      <c r="I3556" s="14">
        <v>1.01938653</v>
      </c>
      <c r="J3556" s="15">
        <v>0.7</v>
      </c>
      <c r="K3556" s="16" t="s">
        <v>331</v>
      </c>
      <c r="L3556" t="str">
        <f t="shared" si="55"/>
        <v>top 10</v>
      </c>
    </row>
    <row r="3557" spans="1:12" x14ac:dyDescent="0.3">
      <c r="A3557" s="11" t="s">
        <v>163</v>
      </c>
      <c r="B3557" s="11" t="s">
        <v>292</v>
      </c>
      <c r="C3557" s="11" t="s">
        <v>308</v>
      </c>
      <c r="D3557" s="11" t="s">
        <v>7630</v>
      </c>
      <c r="E3557" s="11" t="s">
        <v>7764</v>
      </c>
      <c r="F3557" s="12">
        <v>32</v>
      </c>
      <c r="G3557" s="12">
        <v>8</v>
      </c>
      <c r="H3557" s="13">
        <v>0.25690000000000002</v>
      </c>
      <c r="I3557" s="14">
        <v>0.71548294999999995</v>
      </c>
      <c r="J3557" s="15">
        <v>0.3</v>
      </c>
      <c r="K3557" s="16" t="s">
        <v>297</v>
      </c>
      <c r="L3557" t="str">
        <f t="shared" si="55"/>
        <v>top 10</v>
      </c>
    </row>
    <row r="3558" spans="1:12" x14ac:dyDescent="0.3">
      <c r="A3558" s="11" t="s">
        <v>7765</v>
      </c>
      <c r="B3558" s="11" t="s">
        <v>292</v>
      </c>
      <c r="C3558" s="11" t="s">
        <v>308</v>
      </c>
      <c r="D3558" s="11" t="s">
        <v>7630</v>
      </c>
      <c r="E3558" s="11" t="s">
        <v>7766</v>
      </c>
      <c r="F3558" s="12">
        <v>1301</v>
      </c>
      <c r="G3558" s="12">
        <v>284</v>
      </c>
      <c r="H3558" s="13">
        <v>0.21299999999999999</v>
      </c>
      <c r="I3558" s="14">
        <v>1.27943892</v>
      </c>
      <c r="J3558" s="15">
        <v>1</v>
      </c>
      <c r="K3558" s="16" t="s">
        <v>297</v>
      </c>
      <c r="L3558" t="str">
        <f t="shared" si="55"/>
        <v>top 10</v>
      </c>
    </row>
    <row r="3559" spans="1:12" x14ac:dyDescent="0.3">
      <c r="A3559" s="11" t="s">
        <v>7767</v>
      </c>
      <c r="B3559" s="11" t="s">
        <v>292</v>
      </c>
      <c r="C3559" s="11" t="s">
        <v>308</v>
      </c>
      <c r="D3559" s="11" t="s">
        <v>7630</v>
      </c>
      <c r="E3559" s="11" t="s">
        <v>7768</v>
      </c>
      <c r="F3559" s="12">
        <v>1158</v>
      </c>
      <c r="G3559" s="12">
        <v>287</v>
      </c>
      <c r="H3559" s="13">
        <v>0.24679999999999999</v>
      </c>
      <c r="I3559" s="14">
        <v>0.96203786000000002</v>
      </c>
      <c r="J3559" s="15">
        <v>0.7</v>
      </c>
      <c r="K3559" s="16" t="s">
        <v>297</v>
      </c>
      <c r="L3559" t="str">
        <f t="shared" si="55"/>
        <v>top 10</v>
      </c>
    </row>
    <row r="3560" spans="1:12" x14ac:dyDescent="0.3">
      <c r="A3560" s="11" t="s">
        <v>7769</v>
      </c>
      <c r="B3560" s="11" t="s">
        <v>292</v>
      </c>
      <c r="C3560" s="11" t="s">
        <v>308</v>
      </c>
      <c r="D3560" s="11" t="s">
        <v>7630</v>
      </c>
      <c r="E3560" s="11" t="s">
        <v>7770</v>
      </c>
      <c r="F3560" s="12">
        <v>2148</v>
      </c>
      <c r="G3560" s="12">
        <v>537</v>
      </c>
      <c r="H3560" s="13">
        <v>0.2266</v>
      </c>
      <c r="I3560" s="14">
        <v>0.57884173000000005</v>
      </c>
      <c r="J3560" s="15">
        <v>0.3</v>
      </c>
      <c r="K3560" s="16" t="s">
        <v>297</v>
      </c>
      <c r="L3560" t="str">
        <f t="shared" si="55"/>
        <v>top 10</v>
      </c>
    </row>
    <row r="3561" spans="1:12" x14ac:dyDescent="0.3">
      <c r="A3561" s="11" t="s">
        <v>185</v>
      </c>
      <c r="B3561" s="11" t="s">
        <v>292</v>
      </c>
      <c r="C3561" s="11" t="s">
        <v>308</v>
      </c>
      <c r="D3561" s="11" t="s">
        <v>7630</v>
      </c>
      <c r="E3561" s="11" t="s">
        <v>7771</v>
      </c>
      <c r="F3561" s="12">
        <v>48</v>
      </c>
      <c r="G3561" s="12">
        <v>12</v>
      </c>
      <c r="H3561" s="13">
        <v>0.2049</v>
      </c>
      <c r="I3561" s="14">
        <v>0.67353019999999997</v>
      </c>
      <c r="J3561" s="15">
        <v>0.3</v>
      </c>
      <c r="K3561" s="16" t="s">
        <v>297</v>
      </c>
      <c r="L3561" t="str">
        <f t="shared" si="55"/>
        <v>top 10</v>
      </c>
    </row>
    <row r="3562" spans="1:12" x14ac:dyDescent="0.3">
      <c r="A3562" s="11" t="s">
        <v>7772</v>
      </c>
      <c r="B3562" s="11" t="s">
        <v>292</v>
      </c>
      <c r="C3562" s="11" t="s">
        <v>308</v>
      </c>
      <c r="D3562" s="11" t="s">
        <v>7630</v>
      </c>
      <c r="E3562" s="11" t="s">
        <v>7773</v>
      </c>
      <c r="F3562" s="12">
        <v>21</v>
      </c>
      <c r="G3562" s="12">
        <v>5</v>
      </c>
      <c r="H3562" s="13">
        <v>0.16170000000000001</v>
      </c>
      <c r="I3562" s="14">
        <v>1.15371862</v>
      </c>
      <c r="J3562" s="15">
        <v>0.7</v>
      </c>
      <c r="K3562" s="16" t="s">
        <v>331</v>
      </c>
      <c r="L3562" t="str">
        <f t="shared" si="55"/>
        <v>top 10</v>
      </c>
    </row>
    <row r="3563" spans="1:12" x14ac:dyDescent="0.3">
      <c r="A3563" s="18" t="s">
        <v>7774</v>
      </c>
      <c r="B3563" s="11" t="s">
        <v>292</v>
      </c>
      <c r="C3563" s="11" t="s">
        <v>308</v>
      </c>
      <c r="D3563" s="11" t="s">
        <v>7630</v>
      </c>
      <c r="E3563" s="11" t="s">
        <v>7775</v>
      </c>
      <c r="F3563" s="12">
        <v>2160</v>
      </c>
      <c r="G3563" s="12">
        <v>540</v>
      </c>
      <c r="H3563" s="13">
        <v>0.4627</v>
      </c>
      <c r="I3563" s="14">
        <v>1.8321855499999999</v>
      </c>
      <c r="J3563" s="15">
        <v>1</v>
      </c>
      <c r="K3563" s="16" t="s">
        <v>297</v>
      </c>
      <c r="L3563" t="str">
        <f t="shared" si="55"/>
        <v>top 10</v>
      </c>
    </row>
    <row r="3564" spans="1:12" x14ac:dyDescent="0.3">
      <c r="A3564" s="11" t="s">
        <v>7776</v>
      </c>
      <c r="B3564" s="11" t="s">
        <v>292</v>
      </c>
      <c r="C3564" s="11" t="s">
        <v>308</v>
      </c>
      <c r="D3564" s="11" t="s">
        <v>7630</v>
      </c>
      <c r="E3564" s="11" t="s">
        <v>7777</v>
      </c>
      <c r="F3564" s="12">
        <v>198</v>
      </c>
      <c r="G3564" s="12">
        <v>49</v>
      </c>
      <c r="H3564" s="13">
        <v>0.40970000000000001</v>
      </c>
      <c r="I3564" s="14">
        <v>1.63784437</v>
      </c>
      <c r="J3564" s="15">
        <v>1</v>
      </c>
      <c r="K3564" s="16" t="s">
        <v>297</v>
      </c>
      <c r="L3564" t="str">
        <f t="shared" si="55"/>
        <v>top 10</v>
      </c>
    </row>
    <row r="3565" spans="1:12" x14ac:dyDescent="0.3">
      <c r="A3565" s="18" t="s">
        <v>7778</v>
      </c>
      <c r="B3565" s="11" t="s">
        <v>292</v>
      </c>
      <c r="C3565" s="11" t="s">
        <v>308</v>
      </c>
      <c r="D3565" s="11" t="s">
        <v>7630</v>
      </c>
      <c r="E3565" s="11" t="s">
        <v>7179</v>
      </c>
      <c r="F3565" s="12">
        <v>30</v>
      </c>
      <c r="G3565" s="12">
        <v>8</v>
      </c>
      <c r="H3565" s="13">
        <v>8.0699999999999994E-2</v>
      </c>
      <c r="I3565" s="14">
        <v>0.96024503999999999</v>
      </c>
      <c r="J3565" s="15">
        <v>0.65</v>
      </c>
      <c r="K3565" s="16" t="s">
        <v>331</v>
      </c>
      <c r="L3565" t="str">
        <f t="shared" si="55"/>
        <v>top 10</v>
      </c>
    </row>
    <row r="3566" spans="1:12" x14ac:dyDescent="0.3">
      <c r="A3566" s="18" t="s">
        <v>7779</v>
      </c>
      <c r="B3566" s="11" t="s">
        <v>292</v>
      </c>
      <c r="C3566" s="11" t="s">
        <v>308</v>
      </c>
      <c r="D3566" s="11" t="s">
        <v>7630</v>
      </c>
      <c r="E3566" s="11" t="s">
        <v>7780</v>
      </c>
      <c r="F3566" s="12">
        <v>33</v>
      </c>
      <c r="G3566" s="12">
        <v>6</v>
      </c>
      <c r="H3566" s="13">
        <v>0.22559999999999999</v>
      </c>
      <c r="I3566" s="14">
        <v>1.2719881</v>
      </c>
      <c r="J3566" s="15">
        <v>1.05</v>
      </c>
      <c r="K3566" s="16" t="s">
        <v>297</v>
      </c>
      <c r="L3566" t="str">
        <f t="shared" si="55"/>
        <v>top 10</v>
      </c>
    </row>
    <row r="3567" spans="1:12" x14ac:dyDescent="0.3">
      <c r="A3567" s="11" t="s">
        <v>7781</v>
      </c>
      <c r="B3567" s="11" t="s">
        <v>292</v>
      </c>
      <c r="C3567" s="11" t="s">
        <v>308</v>
      </c>
      <c r="D3567" s="11" t="s">
        <v>7630</v>
      </c>
      <c r="E3567" s="11" t="s">
        <v>7782</v>
      </c>
      <c r="F3567" s="12">
        <v>171</v>
      </c>
      <c r="G3567" s="12">
        <v>43</v>
      </c>
      <c r="H3567" s="13">
        <v>0.29930000000000001</v>
      </c>
      <c r="I3567" s="14">
        <v>0.98869587999999997</v>
      </c>
      <c r="J3567" s="15">
        <v>0.7</v>
      </c>
      <c r="K3567" s="16" t="s">
        <v>331</v>
      </c>
      <c r="L3567" t="str">
        <f t="shared" si="55"/>
        <v>top 10</v>
      </c>
    </row>
    <row r="3568" spans="1:12" x14ac:dyDescent="0.3">
      <c r="A3568" s="11" t="s">
        <v>7783</v>
      </c>
      <c r="B3568" s="11" t="s">
        <v>292</v>
      </c>
      <c r="C3568" s="11" t="s">
        <v>308</v>
      </c>
      <c r="D3568" s="11" t="s">
        <v>7630</v>
      </c>
      <c r="E3568" s="11" t="s">
        <v>7784</v>
      </c>
      <c r="F3568" s="12">
        <v>280</v>
      </c>
      <c r="G3568" s="12">
        <v>70</v>
      </c>
      <c r="H3568" s="13">
        <v>0.44950000000000001</v>
      </c>
      <c r="I3568" s="14">
        <v>1.0050101199999999</v>
      </c>
      <c r="J3568" s="15">
        <v>0.7</v>
      </c>
      <c r="K3568" s="16" t="s">
        <v>331</v>
      </c>
      <c r="L3568" t="str">
        <f t="shared" si="55"/>
        <v>top 10</v>
      </c>
    </row>
    <row r="3569" spans="1:12" x14ac:dyDescent="0.3">
      <c r="A3569" s="11" t="s">
        <v>7785</v>
      </c>
      <c r="B3569" s="11" t="s">
        <v>292</v>
      </c>
      <c r="C3569" s="11" t="s">
        <v>308</v>
      </c>
      <c r="D3569" s="11" t="s">
        <v>7630</v>
      </c>
      <c r="E3569" s="11" t="s">
        <v>7786</v>
      </c>
      <c r="F3569" s="12">
        <v>349</v>
      </c>
      <c r="G3569" s="12">
        <v>83</v>
      </c>
      <c r="H3569" s="13">
        <v>6.6299999999999998E-2</v>
      </c>
      <c r="I3569" s="14">
        <v>1.1198890100000001</v>
      </c>
      <c r="J3569" s="15">
        <v>0.85</v>
      </c>
      <c r="K3569" s="16" t="s">
        <v>297</v>
      </c>
      <c r="L3569" t="str">
        <f t="shared" si="55"/>
        <v>top 10</v>
      </c>
    </row>
    <row r="3570" spans="1:12" x14ac:dyDescent="0.3">
      <c r="A3570" s="11" t="s">
        <v>7787</v>
      </c>
      <c r="B3570" s="11" t="s">
        <v>292</v>
      </c>
      <c r="C3570" s="11" t="s">
        <v>308</v>
      </c>
      <c r="D3570" s="11" t="s">
        <v>7630</v>
      </c>
      <c r="E3570" s="11" t="s">
        <v>7788</v>
      </c>
      <c r="F3570" s="12">
        <v>13</v>
      </c>
      <c r="G3570" s="12">
        <v>3</v>
      </c>
      <c r="H3570" s="13">
        <v>0.20899999999999999</v>
      </c>
      <c r="I3570" s="14">
        <v>0.71880971999999999</v>
      </c>
      <c r="J3570" s="15">
        <v>0.3</v>
      </c>
      <c r="K3570" s="16" t="s">
        <v>297</v>
      </c>
      <c r="L3570" t="str">
        <f t="shared" si="55"/>
        <v>top 10</v>
      </c>
    </row>
    <row r="3571" spans="1:12" x14ac:dyDescent="0.3">
      <c r="A3571" s="11" t="s">
        <v>197</v>
      </c>
      <c r="B3571" s="11" t="s">
        <v>292</v>
      </c>
      <c r="C3571" s="11" t="s">
        <v>308</v>
      </c>
      <c r="D3571" s="11" t="s">
        <v>7630</v>
      </c>
      <c r="E3571" s="11" t="s">
        <v>7789</v>
      </c>
      <c r="F3571" s="12">
        <v>612</v>
      </c>
      <c r="G3571" s="12">
        <v>146</v>
      </c>
      <c r="H3571" s="13">
        <v>9.0999999999999998E-2</v>
      </c>
      <c r="I3571" s="14">
        <v>1.1221914</v>
      </c>
      <c r="J3571" s="15">
        <v>0.85</v>
      </c>
      <c r="K3571" s="16" t="s">
        <v>297</v>
      </c>
      <c r="L3571" t="str">
        <f t="shared" si="55"/>
        <v>top 10</v>
      </c>
    </row>
    <row r="3572" spans="1:12" x14ac:dyDescent="0.3">
      <c r="A3572" s="11" t="s">
        <v>7790</v>
      </c>
      <c r="B3572" s="11" t="s">
        <v>292</v>
      </c>
      <c r="C3572" s="11" t="s">
        <v>308</v>
      </c>
      <c r="D3572" s="11" t="s">
        <v>7630</v>
      </c>
      <c r="E3572" s="11" t="s">
        <v>7791</v>
      </c>
      <c r="F3572" s="12">
        <v>43</v>
      </c>
      <c r="G3572" s="12">
        <v>11</v>
      </c>
      <c r="H3572" s="13">
        <v>0.2586</v>
      </c>
      <c r="I3572" s="14">
        <v>0.75196982999999995</v>
      </c>
      <c r="J3572" s="15">
        <v>0.3</v>
      </c>
      <c r="K3572" s="16" t="s">
        <v>297</v>
      </c>
      <c r="L3572" t="str">
        <f t="shared" si="55"/>
        <v>top 10</v>
      </c>
    </row>
    <row r="3573" spans="1:12" x14ac:dyDescent="0.3">
      <c r="A3573" s="11" t="s">
        <v>7792</v>
      </c>
      <c r="B3573" s="11" t="s">
        <v>292</v>
      </c>
      <c r="C3573" s="11" t="s">
        <v>308</v>
      </c>
      <c r="D3573" s="11" t="s">
        <v>7630</v>
      </c>
      <c r="E3573" s="11" t="s">
        <v>6345</v>
      </c>
      <c r="F3573" s="12">
        <v>8235</v>
      </c>
      <c r="G3573" s="12">
        <v>1635</v>
      </c>
      <c r="H3573" s="13">
        <v>0.11070000000000001</v>
      </c>
      <c r="I3573" s="14">
        <v>1.2477345</v>
      </c>
      <c r="J3573" s="15">
        <v>1</v>
      </c>
      <c r="K3573" s="16" t="s">
        <v>297</v>
      </c>
      <c r="L3573" t="str">
        <f t="shared" si="55"/>
        <v>top 10</v>
      </c>
    </row>
    <row r="3574" spans="1:12" x14ac:dyDescent="0.3">
      <c r="A3574" s="11" t="s">
        <v>203</v>
      </c>
      <c r="B3574" s="11" t="s">
        <v>292</v>
      </c>
      <c r="C3574" s="11" t="s">
        <v>308</v>
      </c>
      <c r="D3574" s="11" t="s">
        <v>7630</v>
      </c>
      <c r="E3574" s="11" t="s">
        <v>7793</v>
      </c>
      <c r="F3574" s="12">
        <v>1192</v>
      </c>
      <c r="G3574" s="12">
        <v>298</v>
      </c>
      <c r="H3574" s="13">
        <v>0.22800000000000001</v>
      </c>
      <c r="I3574" s="14">
        <v>0.58659819000000002</v>
      </c>
      <c r="J3574" s="15">
        <v>0.3</v>
      </c>
      <c r="K3574" s="16" t="s">
        <v>297</v>
      </c>
      <c r="L3574" t="str">
        <f t="shared" si="55"/>
        <v>top 10</v>
      </c>
    </row>
    <row r="3575" spans="1:12" x14ac:dyDescent="0.3">
      <c r="A3575" s="11" t="s">
        <v>7794</v>
      </c>
      <c r="B3575" s="11" t="s">
        <v>292</v>
      </c>
      <c r="C3575" s="11" t="s">
        <v>308</v>
      </c>
      <c r="D3575" s="11" t="s">
        <v>7630</v>
      </c>
      <c r="E3575" s="11" t="s">
        <v>7795</v>
      </c>
      <c r="F3575" s="12">
        <v>186</v>
      </c>
      <c r="G3575" s="12">
        <v>46</v>
      </c>
      <c r="H3575" s="13">
        <v>0.28420000000000001</v>
      </c>
      <c r="I3575" s="14">
        <v>1.16606049</v>
      </c>
      <c r="J3575" s="15">
        <v>0.5</v>
      </c>
      <c r="K3575" s="16" t="s">
        <v>297</v>
      </c>
      <c r="L3575" t="str">
        <f t="shared" si="55"/>
        <v>top 10</v>
      </c>
    </row>
    <row r="3576" spans="1:12" x14ac:dyDescent="0.3">
      <c r="A3576" s="11" t="s">
        <v>216</v>
      </c>
      <c r="B3576" s="11" t="s">
        <v>292</v>
      </c>
      <c r="C3576" s="11" t="s">
        <v>308</v>
      </c>
      <c r="D3576" s="11" t="s">
        <v>7630</v>
      </c>
      <c r="E3576" s="11" t="s">
        <v>7796</v>
      </c>
      <c r="F3576" s="12">
        <v>16</v>
      </c>
      <c r="G3576" s="12">
        <v>4</v>
      </c>
      <c r="H3576" s="13">
        <v>6.6600000000000006E-2</v>
      </c>
      <c r="I3576" s="14">
        <v>0.88938910999999998</v>
      </c>
      <c r="J3576" s="15">
        <v>0.65</v>
      </c>
      <c r="K3576" s="16" t="s">
        <v>331</v>
      </c>
      <c r="L3576" t="str">
        <f t="shared" si="55"/>
        <v>top 10</v>
      </c>
    </row>
    <row r="3577" spans="1:12" x14ac:dyDescent="0.3">
      <c r="A3577" s="11" t="s">
        <v>221</v>
      </c>
      <c r="B3577" s="11" t="s">
        <v>292</v>
      </c>
      <c r="C3577" s="11" t="s">
        <v>308</v>
      </c>
      <c r="D3577" s="11" t="s">
        <v>7630</v>
      </c>
      <c r="E3577" s="11" t="s">
        <v>7797</v>
      </c>
      <c r="F3577" s="12">
        <v>99</v>
      </c>
      <c r="G3577" s="12">
        <v>25</v>
      </c>
      <c r="H3577" s="13">
        <v>0.30580000000000002</v>
      </c>
      <c r="I3577" s="14">
        <v>0.53021805</v>
      </c>
      <c r="J3577" s="15">
        <v>0.3</v>
      </c>
      <c r="K3577" s="16" t="s">
        <v>297</v>
      </c>
      <c r="L3577" t="str">
        <f t="shared" si="55"/>
        <v>top 10</v>
      </c>
    </row>
    <row r="3578" spans="1:12" x14ac:dyDescent="0.3">
      <c r="A3578" s="11" t="s">
        <v>7798</v>
      </c>
      <c r="B3578" s="11" t="s">
        <v>292</v>
      </c>
      <c r="C3578" s="11" t="s">
        <v>308</v>
      </c>
      <c r="D3578" s="11" t="s">
        <v>7630</v>
      </c>
      <c r="E3578" s="11" t="s">
        <v>7799</v>
      </c>
      <c r="F3578" s="12">
        <v>51</v>
      </c>
      <c r="G3578" s="12">
        <v>13</v>
      </c>
      <c r="H3578" s="13">
        <v>0.26860000000000001</v>
      </c>
      <c r="I3578" s="14">
        <v>0.62287813999999997</v>
      </c>
      <c r="J3578" s="15">
        <v>0.3</v>
      </c>
      <c r="K3578" s="16" t="s">
        <v>297</v>
      </c>
      <c r="L3578" t="str">
        <f t="shared" si="55"/>
        <v>top 10</v>
      </c>
    </row>
    <row r="3579" spans="1:12" x14ac:dyDescent="0.3">
      <c r="A3579" s="18" t="s">
        <v>7800</v>
      </c>
      <c r="B3579" s="11" t="s">
        <v>292</v>
      </c>
      <c r="C3579" s="11" t="s">
        <v>308</v>
      </c>
      <c r="D3579" s="11" t="s">
        <v>7630</v>
      </c>
      <c r="E3579" s="11" t="s">
        <v>7801</v>
      </c>
      <c r="F3579" s="12">
        <v>32</v>
      </c>
      <c r="G3579" s="12">
        <v>8</v>
      </c>
      <c r="H3579" s="13">
        <v>0.2329</v>
      </c>
      <c r="I3579" s="14">
        <v>0.69820937000000005</v>
      </c>
      <c r="J3579" s="15">
        <v>0.3</v>
      </c>
      <c r="K3579" s="16" t="s">
        <v>297</v>
      </c>
      <c r="L3579" t="str">
        <f t="shared" si="55"/>
        <v>top 10</v>
      </c>
    </row>
    <row r="3580" spans="1:12" x14ac:dyDescent="0.3">
      <c r="A3580" s="11" t="s">
        <v>7802</v>
      </c>
      <c r="B3580" s="11" t="s">
        <v>292</v>
      </c>
      <c r="C3580" s="11" t="s">
        <v>308</v>
      </c>
      <c r="D3580" s="11" t="s">
        <v>7630</v>
      </c>
      <c r="E3580" s="11" t="s">
        <v>7803</v>
      </c>
      <c r="F3580" s="12">
        <v>632</v>
      </c>
      <c r="G3580" s="12">
        <v>158</v>
      </c>
      <c r="H3580" s="13">
        <v>0.32850000000000001</v>
      </c>
      <c r="I3580" s="14">
        <v>0.62680906999999997</v>
      </c>
      <c r="J3580" s="15">
        <v>0.45</v>
      </c>
      <c r="K3580" s="16" t="s">
        <v>297</v>
      </c>
      <c r="L3580" t="str">
        <f t="shared" si="55"/>
        <v>top 10</v>
      </c>
    </row>
    <row r="3581" spans="1:12" x14ac:dyDescent="0.3">
      <c r="A3581" s="11" t="s">
        <v>7804</v>
      </c>
      <c r="B3581" s="11" t="s">
        <v>292</v>
      </c>
      <c r="C3581" s="11" t="s">
        <v>308</v>
      </c>
      <c r="D3581" s="11" t="s">
        <v>7630</v>
      </c>
      <c r="E3581" s="11" t="s">
        <v>7805</v>
      </c>
      <c r="F3581" s="12">
        <v>10</v>
      </c>
      <c r="G3581" s="12">
        <v>2</v>
      </c>
      <c r="H3581" s="13">
        <v>6.2899999999999998E-2</v>
      </c>
      <c r="I3581" s="14">
        <v>0.88178694000000002</v>
      </c>
      <c r="J3581" s="15">
        <v>0.65</v>
      </c>
      <c r="K3581" s="16" t="s">
        <v>331</v>
      </c>
      <c r="L3581" t="str">
        <f t="shared" si="55"/>
        <v>top 10</v>
      </c>
    </row>
    <row r="3582" spans="1:12" x14ac:dyDescent="0.3">
      <c r="A3582" s="11" t="s">
        <v>7806</v>
      </c>
      <c r="B3582" s="11" t="s">
        <v>292</v>
      </c>
      <c r="C3582" s="11" t="s">
        <v>308</v>
      </c>
      <c r="D3582" s="11" t="s">
        <v>7630</v>
      </c>
      <c r="E3582" s="11" t="s">
        <v>7807</v>
      </c>
      <c r="F3582" s="12">
        <v>159</v>
      </c>
      <c r="G3582" s="12">
        <v>40</v>
      </c>
      <c r="H3582" s="13">
        <v>0.23769999999999999</v>
      </c>
      <c r="I3582" s="14">
        <v>0.62524608000000004</v>
      </c>
      <c r="J3582" s="15">
        <v>0.4</v>
      </c>
      <c r="K3582" s="16" t="s">
        <v>297</v>
      </c>
      <c r="L3582" t="str">
        <f t="shared" si="55"/>
        <v>top 10</v>
      </c>
    </row>
    <row r="3583" spans="1:12" x14ac:dyDescent="0.3">
      <c r="A3583" s="11" t="s">
        <v>7808</v>
      </c>
      <c r="B3583" s="11" t="s">
        <v>292</v>
      </c>
      <c r="C3583" s="11" t="s">
        <v>308</v>
      </c>
      <c r="D3583" s="11" t="s">
        <v>7630</v>
      </c>
      <c r="E3583" s="11" t="s">
        <v>7809</v>
      </c>
      <c r="F3583" s="12">
        <v>34</v>
      </c>
      <c r="G3583" s="12">
        <v>9</v>
      </c>
      <c r="H3583" s="13">
        <v>0.28439999999999999</v>
      </c>
      <c r="I3583" s="14">
        <v>0.79416335000000005</v>
      </c>
      <c r="J3583" s="15">
        <v>0.3</v>
      </c>
      <c r="K3583" s="16" t="s">
        <v>297</v>
      </c>
      <c r="L3583" t="str">
        <f t="shared" si="55"/>
        <v>top 10</v>
      </c>
    </row>
    <row r="3584" spans="1:12" x14ac:dyDescent="0.3">
      <c r="A3584" s="11" t="s">
        <v>241</v>
      </c>
      <c r="B3584" s="11" t="s">
        <v>292</v>
      </c>
      <c r="C3584" s="11" t="s">
        <v>308</v>
      </c>
      <c r="D3584" s="11" t="s">
        <v>7630</v>
      </c>
      <c r="E3584" s="11" t="s">
        <v>7810</v>
      </c>
      <c r="F3584" s="12">
        <v>1881</v>
      </c>
      <c r="G3584" s="12">
        <v>470</v>
      </c>
      <c r="H3584" s="13">
        <v>0.46750000000000003</v>
      </c>
      <c r="I3584" s="14">
        <v>0.55908617000000005</v>
      </c>
      <c r="J3584" s="15">
        <v>0.3</v>
      </c>
      <c r="K3584" s="16" t="s">
        <v>297</v>
      </c>
      <c r="L3584" t="str">
        <f t="shared" si="55"/>
        <v>top 10</v>
      </c>
    </row>
    <row r="3585" spans="1:12" x14ac:dyDescent="0.3">
      <c r="A3585" s="11" t="s">
        <v>7811</v>
      </c>
      <c r="B3585" s="11" t="s">
        <v>292</v>
      </c>
      <c r="C3585" s="11" t="s">
        <v>308</v>
      </c>
      <c r="D3585" s="11" t="s">
        <v>7630</v>
      </c>
      <c r="E3585" s="11" t="s">
        <v>7812</v>
      </c>
      <c r="F3585" s="12">
        <v>7</v>
      </c>
      <c r="G3585" s="12">
        <v>2</v>
      </c>
      <c r="H3585" s="13">
        <v>0.45329999999999998</v>
      </c>
      <c r="I3585" s="14">
        <v>1.5319645399999999</v>
      </c>
      <c r="J3585" s="15">
        <v>1</v>
      </c>
      <c r="K3585" s="16" t="s">
        <v>297</v>
      </c>
      <c r="L3585" t="str">
        <f t="shared" si="55"/>
        <v>top 10</v>
      </c>
    </row>
    <row r="3586" spans="1:12" x14ac:dyDescent="0.3">
      <c r="A3586" s="11" t="s">
        <v>7813</v>
      </c>
      <c r="B3586" s="11" t="s">
        <v>292</v>
      </c>
      <c r="C3586" s="11" t="s">
        <v>308</v>
      </c>
      <c r="D3586" s="11" t="s">
        <v>7630</v>
      </c>
      <c r="E3586" s="11" t="s">
        <v>7814</v>
      </c>
      <c r="F3586" s="12">
        <v>740</v>
      </c>
      <c r="G3586" s="12">
        <v>77</v>
      </c>
      <c r="H3586" s="13">
        <v>0.1368</v>
      </c>
      <c r="I3586" s="14">
        <v>0.78159210999999995</v>
      </c>
      <c r="J3586" s="15">
        <v>0.7</v>
      </c>
      <c r="K3586" s="16" t="s">
        <v>297</v>
      </c>
      <c r="L3586" t="str">
        <f t="shared" si="55"/>
        <v>top 10</v>
      </c>
    </row>
    <row r="3587" spans="1:12" x14ac:dyDescent="0.3">
      <c r="A3587" s="11" t="s">
        <v>7815</v>
      </c>
      <c r="B3587" s="11" t="s">
        <v>292</v>
      </c>
      <c r="C3587" s="11" t="s">
        <v>308</v>
      </c>
      <c r="D3587" s="11" t="s">
        <v>7630</v>
      </c>
      <c r="E3587" s="11" t="s">
        <v>7816</v>
      </c>
      <c r="F3587" s="12">
        <v>44</v>
      </c>
      <c r="G3587" s="12">
        <v>11</v>
      </c>
      <c r="H3587" s="13">
        <v>0.37909999999999999</v>
      </c>
      <c r="I3587" s="14">
        <v>1.4902475799999999</v>
      </c>
      <c r="J3587" s="15">
        <v>1</v>
      </c>
      <c r="K3587" s="16" t="s">
        <v>297</v>
      </c>
      <c r="L3587" t="str">
        <f t="shared" ref="L3587:L3650" si="56">IFERROR(VLOOKUP(C3587,$O$2:$P$21,2,FALSE),"none")</f>
        <v>top 10</v>
      </c>
    </row>
    <row r="3588" spans="1:12" x14ac:dyDescent="0.3">
      <c r="A3588" s="11" t="s">
        <v>7817</v>
      </c>
      <c r="B3588" s="11" t="s">
        <v>292</v>
      </c>
      <c r="C3588" s="11" t="s">
        <v>308</v>
      </c>
      <c r="D3588" s="11" t="s">
        <v>7630</v>
      </c>
      <c r="E3588" s="11" t="s">
        <v>7818</v>
      </c>
      <c r="F3588" s="12">
        <v>614</v>
      </c>
      <c r="G3588" s="12">
        <v>154</v>
      </c>
      <c r="H3588" s="13">
        <v>0.57279999999999998</v>
      </c>
      <c r="I3588" s="14">
        <v>1.51916026</v>
      </c>
      <c r="J3588" s="15">
        <v>1</v>
      </c>
      <c r="K3588" s="16" t="s">
        <v>297</v>
      </c>
      <c r="L3588" t="str">
        <f t="shared" si="56"/>
        <v>top 10</v>
      </c>
    </row>
    <row r="3589" spans="1:12" x14ac:dyDescent="0.3">
      <c r="A3589" s="11" t="s">
        <v>251</v>
      </c>
      <c r="B3589" s="11" t="s">
        <v>292</v>
      </c>
      <c r="C3589" s="11" t="s">
        <v>308</v>
      </c>
      <c r="D3589" s="11" t="s">
        <v>7630</v>
      </c>
      <c r="E3589" s="11" t="s">
        <v>7819</v>
      </c>
      <c r="F3589" s="12">
        <v>7</v>
      </c>
      <c r="G3589" s="12">
        <v>2</v>
      </c>
      <c r="H3589" s="13">
        <v>0.16250000000000001</v>
      </c>
      <c r="I3589" s="14">
        <v>0.64517705000000003</v>
      </c>
      <c r="J3589" s="15">
        <v>0.3</v>
      </c>
      <c r="K3589" s="16" t="s">
        <v>297</v>
      </c>
      <c r="L3589" t="str">
        <f t="shared" si="56"/>
        <v>top 10</v>
      </c>
    </row>
    <row r="3590" spans="1:12" x14ac:dyDescent="0.3">
      <c r="A3590" s="11" t="s">
        <v>7820</v>
      </c>
      <c r="B3590" s="11" t="s">
        <v>292</v>
      </c>
      <c r="C3590" s="11" t="s">
        <v>308</v>
      </c>
      <c r="D3590" s="11" t="s">
        <v>7630</v>
      </c>
      <c r="E3590" s="11" t="s">
        <v>7821</v>
      </c>
      <c r="F3590" s="12">
        <v>6466</v>
      </c>
      <c r="G3590" s="12">
        <v>1510</v>
      </c>
      <c r="H3590" s="13">
        <v>0.1953</v>
      </c>
      <c r="I3590" s="14">
        <v>1.5725329699999999</v>
      </c>
      <c r="J3590" s="15">
        <v>1.2</v>
      </c>
      <c r="K3590" s="16" t="s">
        <v>297</v>
      </c>
      <c r="L3590" t="str">
        <f t="shared" si="56"/>
        <v>top 10</v>
      </c>
    </row>
    <row r="3591" spans="1:12" x14ac:dyDescent="0.3">
      <c r="A3591" s="11" t="s">
        <v>255</v>
      </c>
      <c r="B3591" s="11" t="s">
        <v>292</v>
      </c>
      <c r="C3591" s="11" t="s">
        <v>308</v>
      </c>
      <c r="D3591" s="11" t="s">
        <v>7630</v>
      </c>
      <c r="E3591" s="11" t="s">
        <v>7822</v>
      </c>
      <c r="F3591" s="12">
        <v>31</v>
      </c>
      <c r="G3591" s="12">
        <v>8</v>
      </c>
      <c r="H3591" s="13">
        <v>0.22140000000000001</v>
      </c>
      <c r="I3591" s="14">
        <v>0.63687165000000001</v>
      </c>
      <c r="J3591" s="15">
        <v>0.3</v>
      </c>
      <c r="K3591" s="16" t="s">
        <v>297</v>
      </c>
      <c r="L3591" t="str">
        <f t="shared" si="56"/>
        <v>top 10</v>
      </c>
    </row>
    <row r="3592" spans="1:12" x14ac:dyDescent="0.3">
      <c r="A3592" s="11" t="s">
        <v>7823</v>
      </c>
      <c r="B3592" s="11" t="s">
        <v>292</v>
      </c>
      <c r="C3592" s="11" t="s">
        <v>308</v>
      </c>
      <c r="D3592" s="11" t="s">
        <v>7630</v>
      </c>
      <c r="E3592" s="11" t="s">
        <v>7824</v>
      </c>
      <c r="F3592" s="12">
        <v>27</v>
      </c>
      <c r="G3592" s="12">
        <v>7</v>
      </c>
      <c r="H3592" s="13">
        <v>0.2228</v>
      </c>
      <c r="I3592" s="14">
        <v>0.69919750999999997</v>
      </c>
      <c r="J3592" s="15">
        <v>0.3</v>
      </c>
      <c r="K3592" s="16" t="s">
        <v>297</v>
      </c>
      <c r="L3592" t="str">
        <f t="shared" si="56"/>
        <v>top 10</v>
      </c>
    </row>
    <row r="3593" spans="1:12" x14ac:dyDescent="0.3">
      <c r="A3593" s="11" t="s">
        <v>7825</v>
      </c>
      <c r="B3593" s="11" t="s">
        <v>292</v>
      </c>
      <c r="C3593" s="11" t="s">
        <v>308</v>
      </c>
      <c r="D3593" s="11" t="s">
        <v>7630</v>
      </c>
      <c r="E3593" s="11" t="s">
        <v>7826</v>
      </c>
      <c r="F3593" s="12">
        <v>17</v>
      </c>
      <c r="G3593" s="12">
        <v>4</v>
      </c>
      <c r="H3593" s="13">
        <v>0.23799999999999999</v>
      </c>
      <c r="I3593" s="14">
        <v>0.60944251999999999</v>
      </c>
      <c r="J3593" s="15">
        <v>0.3</v>
      </c>
      <c r="K3593" s="16" t="s">
        <v>297</v>
      </c>
      <c r="L3593" t="str">
        <f t="shared" si="56"/>
        <v>top 10</v>
      </c>
    </row>
    <row r="3594" spans="1:12" x14ac:dyDescent="0.3">
      <c r="A3594" s="11" t="s">
        <v>7827</v>
      </c>
      <c r="B3594" s="11" t="s">
        <v>292</v>
      </c>
      <c r="C3594" s="11" t="s">
        <v>308</v>
      </c>
      <c r="D3594" s="11" t="s">
        <v>7630</v>
      </c>
      <c r="E3594" s="11" t="s">
        <v>7828</v>
      </c>
      <c r="F3594" s="12">
        <v>139</v>
      </c>
      <c r="G3594" s="12">
        <v>35</v>
      </c>
      <c r="H3594" s="13">
        <v>0.41489999999999999</v>
      </c>
      <c r="I3594" s="14">
        <v>1.55358862</v>
      </c>
      <c r="J3594" s="15">
        <v>1</v>
      </c>
      <c r="K3594" s="16" t="s">
        <v>297</v>
      </c>
      <c r="L3594" t="str">
        <f t="shared" si="56"/>
        <v>top 10</v>
      </c>
    </row>
    <row r="3595" spans="1:12" x14ac:dyDescent="0.3">
      <c r="A3595" s="11" t="s">
        <v>7829</v>
      </c>
      <c r="B3595" s="11" t="s">
        <v>292</v>
      </c>
      <c r="C3595" s="11" t="s">
        <v>308</v>
      </c>
      <c r="D3595" s="11" t="s">
        <v>7630</v>
      </c>
      <c r="E3595" s="11" t="s">
        <v>7830</v>
      </c>
      <c r="F3595" s="12">
        <v>8</v>
      </c>
      <c r="G3595" s="12">
        <v>2</v>
      </c>
      <c r="H3595" s="13">
        <v>0.1043</v>
      </c>
      <c r="I3595" s="14">
        <v>0.85667811999999999</v>
      </c>
      <c r="J3595" s="15">
        <v>0.65</v>
      </c>
      <c r="K3595" s="16" t="s">
        <v>331</v>
      </c>
      <c r="L3595" t="str">
        <f t="shared" si="56"/>
        <v>top 10</v>
      </c>
    </row>
    <row r="3596" spans="1:12" x14ac:dyDescent="0.3">
      <c r="A3596" s="11" t="s">
        <v>7831</v>
      </c>
      <c r="B3596" s="11" t="s">
        <v>292</v>
      </c>
      <c r="C3596" s="11" t="s">
        <v>308</v>
      </c>
      <c r="D3596" s="11" t="s">
        <v>7630</v>
      </c>
      <c r="E3596" s="11" t="s">
        <v>7832</v>
      </c>
      <c r="F3596" s="12">
        <v>6045</v>
      </c>
      <c r="G3596" s="12">
        <v>1469</v>
      </c>
      <c r="H3596" s="13">
        <v>0.1958</v>
      </c>
      <c r="I3596" s="14">
        <v>1.60363313</v>
      </c>
      <c r="J3596" s="15">
        <v>1.2</v>
      </c>
      <c r="K3596" s="16" t="s">
        <v>297</v>
      </c>
      <c r="L3596" t="str">
        <f t="shared" si="56"/>
        <v>top 10</v>
      </c>
    </row>
    <row r="3597" spans="1:12" x14ac:dyDescent="0.3">
      <c r="A3597" s="11" t="s">
        <v>7833</v>
      </c>
      <c r="B3597" s="11" t="s">
        <v>292</v>
      </c>
      <c r="C3597" s="11" t="s">
        <v>308</v>
      </c>
      <c r="D3597" s="11" t="s">
        <v>7630</v>
      </c>
      <c r="E3597" s="11" t="s">
        <v>7834</v>
      </c>
      <c r="F3597" s="12">
        <v>403</v>
      </c>
      <c r="G3597" s="12">
        <v>101</v>
      </c>
      <c r="H3597" s="13">
        <v>0.37209999999999999</v>
      </c>
      <c r="I3597" s="14">
        <v>1.2365305900000001</v>
      </c>
      <c r="J3597" s="15">
        <v>0.7</v>
      </c>
      <c r="K3597" s="16" t="s">
        <v>297</v>
      </c>
      <c r="L3597" t="str">
        <f t="shared" si="56"/>
        <v>top 10</v>
      </c>
    </row>
    <row r="3598" spans="1:12" x14ac:dyDescent="0.3">
      <c r="A3598" s="11" t="s">
        <v>269</v>
      </c>
      <c r="B3598" s="11" t="s">
        <v>292</v>
      </c>
      <c r="C3598" s="11" t="s">
        <v>308</v>
      </c>
      <c r="D3598" s="11" t="s">
        <v>7630</v>
      </c>
      <c r="E3598" s="11" t="s">
        <v>7835</v>
      </c>
      <c r="F3598" s="12">
        <v>143</v>
      </c>
      <c r="G3598" s="12">
        <v>36</v>
      </c>
      <c r="H3598" s="13">
        <v>0.21959999999999999</v>
      </c>
      <c r="I3598" s="14">
        <v>0.62784768000000002</v>
      </c>
      <c r="J3598" s="15">
        <v>0.4</v>
      </c>
      <c r="K3598" s="16" t="s">
        <v>297</v>
      </c>
      <c r="L3598" t="str">
        <f t="shared" si="56"/>
        <v>top 10</v>
      </c>
    </row>
    <row r="3599" spans="1:12" x14ac:dyDescent="0.3">
      <c r="A3599" s="11" t="s">
        <v>7836</v>
      </c>
      <c r="B3599" s="11" t="s">
        <v>292</v>
      </c>
      <c r="C3599" s="11" t="s">
        <v>308</v>
      </c>
      <c r="D3599" s="11" t="s">
        <v>7630</v>
      </c>
      <c r="E3599" s="11" t="s">
        <v>7837</v>
      </c>
      <c r="F3599" s="12">
        <v>7</v>
      </c>
      <c r="G3599" s="12">
        <v>1</v>
      </c>
      <c r="H3599" s="13">
        <v>0.1641</v>
      </c>
      <c r="I3599" s="14">
        <v>0.83602383999999996</v>
      </c>
      <c r="J3599" s="15">
        <v>0.65</v>
      </c>
      <c r="K3599" s="16" t="s">
        <v>331</v>
      </c>
      <c r="L3599" t="str">
        <f t="shared" si="56"/>
        <v>top 10</v>
      </c>
    </row>
    <row r="3600" spans="1:12" x14ac:dyDescent="0.3">
      <c r="A3600" s="11" t="s">
        <v>7838</v>
      </c>
      <c r="B3600" s="11" t="s">
        <v>292</v>
      </c>
      <c r="C3600" s="11" t="s">
        <v>308</v>
      </c>
      <c r="D3600" s="11" t="s">
        <v>7630</v>
      </c>
      <c r="E3600" s="11" t="s">
        <v>7839</v>
      </c>
      <c r="F3600" s="12">
        <v>208</v>
      </c>
      <c r="G3600" s="12">
        <v>52</v>
      </c>
      <c r="H3600" s="13">
        <v>0.43209999999999998</v>
      </c>
      <c r="I3600" s="14">
        <v>0.90364443999999999</v>
      </c>
      <c r="J3600" s="15">
        <v>0.8</v>
      </c>
      <c r="K3600" s="16" t="s">
        <v>297</v>
      </c>
      <c r="L3600" t="str">
        <f t="shared" si="56"/>
        <v>top 10</v>
      </c>
    </row>
    <row r="3601" spans="1:12" x14ac:dyDescent="0.3">
      <c r="A3601" s="18" t="s">
        <v>7840</v>
      </c>
      <c r="B3601" s="11" t="s">
        <v>292</v>
      </c>
      <c r="C3601" s="11" t="s">
        <v>308</v>
      </c>
      <c r="D3601" s="11" t="s">
        <v>7630</v>
      </c>
      <c r="E3601" s="11" t="s">
        <v>7841</v>
      </c>
      <c r="F3601" s="12">
        <v>3468</v>
      </c>
      <c r="G3601" s="12">
        <v>867</v>
      </c>
      <c r="H3601" s="13">
        <v>0.25509999999999999</v>
      </c>
      <c r="I3601" s="14">
        <v>0.55471862999999999</v>
      </c>
      <c r="J3601" s="15">
        <v>0.3</v>
      </c>
      <c r="K3601" s="16" t="s">
        <v>297</v>
      </c>
      <c r="L3601" t="str">
        <f t="shared" si="56"/>
        <v>top 10</v>
      </c>
    </row>
    <row r="3602" spans="1:12" x14ac:dyDescent="0.3">
      <c r="A3602" s="11" t="s">
        <v>7844</v>
      </c>
      <c r="B3602" s="11" t="s">
        <v>292</v>
      </c>
      <c r="C3602" s="11" t="s">
        <v>7842</v>
      </c>
      <c r="D3602" s="11" t="s">
        <v>7843</v>
      </c>
      <c r="E3602" s="11" t="s">
        <v>7845</v>
      </c>
      <c r="F3602" s="12">
        <v>666</v>
      </c>
      <c r="G3602" s="12">
        <v>220</v>
      </c>
      <c r="H3602" s="13">
        <v>0.2707</v>
      </c>
      <c r="I3602" s="14">
        <v>0.99445757000000001</v>
      </c>
      <c r="J3602" s="15">
        <v>0.12</v>
      </c>
      <c r="K3602" s="16" t="s">
        <v>297</v>
      </c>
      <c r="L3602" t="str">
        <f t="shared" si="56"/>
        <v>none</v>
      </c>
    </row>
    <row r="3603" spans="1:12" x14ac:dyDescent="0.3">
      <c r="A3603" s="11" t="s">
        <v>52</v>
      </c>
      <c r="B3603" s="11" t="s">
        <v>292</v>
      </c>
      <c r="C3603" s="11" t="s">
        <v>336</v>
      </c>
      <c r="D3603" s="11" t="s">
        <v>7846</v>
      </c>
      <c r="E3603" s="11" t="s">
        <v>7847</v>
      </c>
      <c r="F3603" s="12">
        <v>1198</v>
      </c>
      <c r="G3603" s="12">
        <v>300</v>
      </c>
      <c r="H3603" s="13">
        <v>2.3300000000000001E-2</v>
      </c>
      <c r="I3603" s="14">
        <v>0.3800713</v>
      </c>
      <c r="J3603" s="15">
        <v>0.15</v>
      </c>
      <c r="K3603" s="16" t="s">
        <v>297</v>
      </c>
      <c r="L3603" t="str">
        <f t="shared" si="56"/>
        <v>midrange</v>
      </c>
    </row>
    <row r="3604" spans="1:12" x14ac:dyDescent="0.3">
      <c r="A3604" s="18" t="s">
        <v>7848</v>
      </c>
      <c r="B3604" s="11" t="s">
        <v>292</v>
      </c>
      <c r="C3604" s="11" t="s">
        <v>336</v>
      </c>
      <c r="D3604" s="11" t="s">
        <v>7846</v>
      </c>
      <c r="E3604" s="11" t="s">
        <v>7847</v>
      </c>
      <c r="F3604" s="12">
        <v>688</v>
      </c>
      <c r="G3604" s="12">
        <v>172</v>
      </c>
      <c r="H3604" s="13">
        <v>1.61E-2</v>
      </c>
      <c r="I3604" s="14">
        <v>0.56505048999999996</v>
      </c>
      <c r="J3604" s="15">
        <v>0.15</v>
      </c>
      <c r="K3604" s="16" t="s">
        <v>297</v>
      </c>
      <c r="L3604" t="str">
        <f t="shared" si="56"/>
        <v>midrange</v>
      </c>
    </row>
    <row r="3605" spans="1:12" x14ac:dyDescent="0.3">
      <c r="A3605" s="11" t="s">
        <v>219</v>
      </c>
      <c r="B3605" s="11" t="s">
        <v>292</v>
      </c>
      <c r="C3605" s="11" t="s">
        <v>336</v>
      </c>
      <c r="D3605" s="11" t="s">
        <v>7846</v>
      </c>
      <c r="E3605" s="11" t="s">
        <v>7847</v>
      </c>
      <c r="F3605" s="12">
        <v>584</v>
      </c>
      <c r="G3605" s="12">
        <v>146</v>
      </c>
      <c r="H3605" s="13">
        <v>2.8000000000000001E-2</v>
      </c>
      <c r="I3605" s="14">
        <v>0.65281228999999996</v>
      </c>
      <c r="J3605" s="15">
        <v>0.14000000000000001</v>
      </c>
      <c r="K3605" s="16" t="s">
        <v>297</v>
      </c>
      <c r="L3605" t="str">
        <f t="shared" si="56"/>
        <v>midrange</v>
      </c>
    </row>
    <row r="3606" spans="1:12" x14ac:dyDescent="0.3">
      <c r="A3606" s="11" t="s">
        <v>7849</v>
      </c>
      <c r="B3606" s="11" t="s">
        <v>292</v>
      </c>
      <c r="C3606" s="11" t="s">
        <v>336</v>
      </c>
      <c r="D3606" s="11" t="s">
        <v>7846</v>
      </c>
      <c r="E3606" s="11" t="s">
        <v>7850</v>
      </c>
      <c r="F3606" s="12">
        <v>1880</v>
      </c>
      <c r="G3606" s="12">
        <v>470</v>
      </c>
      <c r="H3606" s="13">
        <v>2.29E-2</v>
      </c>
      <c r="I3606" s="14">
        <v>0.55606376000000002</v>
      </c>
      <c r="J3606" s="15">
        <v>0.16</v>
      </c>
      <c r="K3606" s="16" t="s">
        <v>297</v>
      </c>
      <c r="L3606" t="str">
        <f t="shared" si="56"/>
        <v>midrange</v>
      </c>
    </row>
    <row r="3607" spans="1:12" x14ac:dyDescent="0.3">
      <c r="A3607" s="11" t="s">
        <v>7851</v>
      </c>
      <c r="B3607" s="11" t="s">
        <v>292</v>
      </c>
      <c r="C3607" s="11" t="s">
        <v>336</v>
      </c>
      <c r="D3607" s="11" t="s">
        <v>7846</v>
      </c>
      <c r="E3607" s="11" t="s">
        <v>7850</v>
      </c>
      <c r="F3607" s="12">
        <v>557</v>
      </c>
      <c r="G3607" s="12">
        <v>139</v>
      </c>
      <c r="H3607" s="13">
        <v>2.8199999999999999E-2</v>
      </c>
      <c r="I3607" s="14">
        <v>0.61814661000000004</v>
      </c>
      <c r="J3607" s="15">
        <v>0.15</v>
      </c>
      <c r="K3607" s="16" t="s">
        <v>297</v>
      </c>
      <c r="L3607" t="str">
        <f t="shared" si="56"/>
        <v>midrange</v>
      </c>
    </row>
    <row r="3608" spans="1:12" x14ac:dyDescent="0.3">
      <c r="A3608" s="11" t="s">
        <v>7854</v>
      </c>
      <c r="B3608" s="11" t="s">
        <v>292</v>
      </c>
      <c r="C3608" s="11" t="s">
        <v>7852</v>
      </c>
      <c r="D3608" s="11" t="s">
        <v>7853</v>
      </c>
      <c r="E3608" s="11" t="s">
        <v>7855</v>
      </c>
      <c r="F3608" s="12">
        <v>8</v>
      </c>
      <c r="G3608" s="12">
        <v>2</v>
      </c>
      <c r="H3608" s="13">
        <v>0.219</v>
      </c>
      <c r="I3608" s="14">
        <v>1.61358135</v>
      </c>
      <c r="J3608" s="15">
        <v>1.1000000000000001</v>
      </c>
      <c r="K3608" s="16" t="s">
        <v>331</v>
      </c>
      <c r="L3608" t="str">
        <f t="shared" si="56"/>
        <v>none</v>
      </c>
    </row>
    <row r="3609" spans="1:12" x14ac:dyDescent="0.3">
      <c r="A3609" s="11" t="s">
        <v>7858</v>
      </c>
      <c r="B3609" s="11" t="s">
        <v>292</v>
      </c>
      <c r="C3609" s="11" t="s">
        <v>7856</v>
      </c>
      <c r="D3609" s="11" t="s">
        <v>7857</v>
      </c>
      <c r="E3609" s="11" t="s">
        <v>7859</v>
      </c>
      <c r="F3609" s="12">
        <v>357</v>
      </c>
      <c r="G3609" s="12">
        <v>89</v>
      </c>
      <c r="H3609" s="13">
        <v>0.42509999999999998</v>
      </c>
      <c r="I3609" s="14">
        <v>2.1232460099999999</v>
      </c>
      <c r="J3609" s="15">
        <v>1.5</v>
      </c>
      <c r="K3609" s="16" t="s">
        <v>297</v>
      </c>
      <c r="L3609" t="str">
        <f t="shared" si="56"/>
        <v>none</v>
      </c>
    </row>
    <row r="3610" spans="1:12" x14ac:dyDescent="0.3">
      <c r="A3610" s="18" t="s">
        <v>7860</v>
      </c>
      <c r="B3610" s="11" t="s">
        <v>292</v>
      </c>
      <c r="C3610" s="11" t="s">
        <v>7856</v>
      </c>
      <c r="D3610" s="11" t="s">
        <v>7857</v>
      </c>
      <c r="E3610" s="11" t="s">
        <v>7861</v>
      </c>
      <c r="F3610" s="12">
        <v>362</v>
      </c>
      <c r="G3610" s="12">
        <v>82</v>
      </c>
      <c r="H3610" s="13">
        <v>0.20330000000000001</v>
      </c>
      <c r="I3610" s="14">
        <v>3.23931959</v>
      </c>
      <c r="J3610" s="15">
        <v>2.5</v>
      </c>
      <c r="K3610" s="16" t="s">
        <v>297</v>
      </c>
      <c r="L3610" t="str">
        <f t="shared" si="56"/>
        <v>none</v>
      </c>
    </row>
    <row r="3611" spans="1:12" x14ac:dyDescent="0.3">
      <c r="A3611" s="11" t="s">
        <v>7864</v>
      </c>
      <c r="B3611" s="11" t="s">
        <v>292</v>
      </c>
      <c r="C3611" s="11" t="s">
        <v>7862</v>
      </c>
      <c r="D3611" s="11" t="s">
        <v>7863</v>
      </c>
      <c r="E3611" s="11" t="s">
        <v>7865</v>
      </c>
      <c r="F3611" s="12">
        <v>91</v>
      </c>
      <c r="G3611" s="12">
        <v>23</v>
      </c>
      <c r="H3611" s="13">
        <v>0.30580000000000002</v>
      </c>
      <c r="I3611" s="14">
        <v>0.26171266999999998</v>
      </c>
      <c r="J3611" s="15">
        <v>0.1</v>
      </c>
      <c r="K3611" s="16" t="s">
        <v>297</v>
      </c>
      <c r="L3611" t="str">
        <f t="shared" si="56"/>
        <v>none</v>
      </c>
    </row>
    <row r="3612" spans="1:12" x14ac:dyDescent="0.3">
      <c r="A3612" s="11" t="s">
        <v>7868</v>
      </c>
      <c r="B3612" s="11" t="s">
        <v>292</v>
      </c>
      <c r="C3612" s="11" t="s">
        <v>7866</v>
      </c>
      <c r="D3612" s="11" t="s">
        <v>7867</v>
      </c>
      <c r="E3612" s="11" t="s">
        <v>7869</v>
      </c>
      <c r="F3612" s="12">
        <v>197</v>
      </c>
      <c r="G3612" s="12">
        <v>49</v>
      </c>
      <c r="H3612" s="13">
        <v>0.24060000000000001</v>
      </c>
      <c r="I3612" s="14">
        <v>0.60351677000000004</v>
      </c>
      <c r="J3612" s="15">
        <v>0.3</v>
      </c>
      <c r="K3612" s="16" t="s">
        <v>331</v>
      </c>
      <c r="L3612" t="str">
        <f t="shared" si="56"/>
        <v>none</v>
      </c>
    </row>
    <row r="3613" spans="1:12" x14ac:dyDescent="0.3">
      <c r="A3613" s="11" t="s">
        <v>7870</v>
      </c>
      <c r="B3613" s="11" t="s">
        <v>292</v>
      </c>
      <c r="C3613" s="11" t="s">
        <v>7866</v>
      </c>
      <c r="D3613" s="11" t="s">
        <v>7867</v>
      </c>
      <c r="E3613" s="11" t="s">
        <v>7871</v>
      </c>
      <c r="F3613" s="12">
        <v>70</v>
      </c>
      <c r="G3613" s="12">
        <v>14</v>
      </c>
      <c r="H3613" s="13">
        <v>0.2051</v>
      </c>
      <c r="I3613" s="14">
        <v>0.90878528999999997</v>
      </c>
      <c r="J3613" s="15">
        <v>0.6</v>
      </c>
      <c r="K3613" s="16" t="s">
        <v>331</v>
      </c>
      <c r="L3613" t="str">
        <f t="shared" si="56"/>
        <v>none</v>
      </c>
    </row>
    <row r="3614" spans="1:12" x14ac:dyDescent="0.3">
      <c r="A3614" s="11" t="s">
        <v>7872</v>
      </c>
      <c r="B3614" s="11" t="s">
        <v>292</v>
      </c>
      <c r="C3614" s="11" t="s">
        <v>7866</v>
      </c>
      <c r="D3614" s="11" t="s">
        <v>7867</v>
      </c>
      <c r="E3614" s="11" t="s">
        <v>7873</v>
      </c>
      <c r="F3614" s="12">
        <v>49</v>
      </c>
      <c r="G3614" s="12">
        <v>12</v>
      </c>
      <c r="H3614" s="13">
        <v>0.29770000000000002</v>
      </c>
      <c r="I3614" s="14">
        <v>1.0038330900000001</v>
      </c>
      <c r="J3614" s="15">
        <v>0.6</v>
      </c>
      <c r="K3614" s="16" t="s">
        <v>331</v>
      </c>
      <c r="L3614" t="str">
        <f t="shared" si="56"/>
        <v>none</v>
      </c>
    </row>
    <row r="3615" spans="1:12" x14ac:dyDescent="0.3">
      <c r="A3615" s="11" t="s">
        <v>7874</v>
      </c>
      <c r="B3615" s="11" t="s">
        <v>292</v>
      </c>
      <c r="C3615" s="11" t="s">
        <v>7866</v>
      </c>
      <c r="D3615" s="11" t="s">
        <v>7867</v>
      </c>
      <c r="E3615" s="11" t="s">
        <v>7875</v>
      </c>
      <c r="F3615" s="12">
        <v>7</v>
      </c>
      <c r="G3615" s="12">
        <v>2</v>
      </c>
      <c r="H3615" s="13">
        <v>0.28820000000000001</v>
      </c>
      <c r="I3615" s="14">
        <v>1.07231955</v>
      </c>
      <c r="J3615" s="15">
        <v>0.7</v>
      </c>
      <c r="K3615" s="16" t="s">
        <v>297</v>
      </c>
      <c r="L3615" t="str">
        <f t="shared" si="56"/>
        <v>none</v>
      </c>
    </row>
    <row r="3616" spans="1:12" x14ac:dyDescent="0.3">
      <c r="A3616" s="11" t="s">
        <v>7876</v>
      </c>
      <c r="B3616" s="11" t="s">
        <v>292</v>
      </c>
      <c r="C3616" s="11" t="s">
        <v>7866</v>
      </c>
      <c r="D3616" s="11" t="s">
        <v>7867</v>
      </c>
      <c r="E3616" s="11" t="s">
        <v>7877</v>
      </c>
      <c r="F3616" s="12">
        <v>90</v>
      </c>
      <c r="G3616" s="12">
        <v>22</v>
      </c>
      <c r="H3616" s="13">
        <v>0.28889999999999999</v>
      </c>
      <c r="I3616" s="14">
        <v>0.91974279999999997</v>
      </c>
      <c r="J3616" s="15">
        <v>0.6</v>
      </c>
      <c r="K3616" s="16" t="s">
        <v>331</v>
      </c>
      <c r="L3616" t="str">
        <f t="shared" si="56"/>
        <v>none</v>
      </c>
    </row>
    <row r="3617" spans="1:12" x14ac:dyDescent="0.3">
      <c r="A3617" s="11" t="s">
        <v>7878</v>
      </c>
      <c r="B3617" s="11" t="s">
        <v>292</v>
      </c>
      <c r="C3617" s="11" t="s">
        <v>7866</v>
      </c>
      <c r="D3617" s="11" t="s">
        <v>7867</v>
      </c>
      <c r="E3617" s="11" t="s">
        <v>7879</v>
      </c>
      <c r="F3617" s="12">
        <v>8</v>
      </c>
      <c r="G3617" s="12">
        <v>2</v>
      </c>
      <c r="H3617" s="13">
        <v>0.74219999999999997</v>
      </c>
      <c r="I3617" s="14">
        <v>1.4090297000000001</v>
      </c>
      <c r="J3617" s="15">
        <v>0.9</v>
      </c>
      <c r="K3617" s="16" t="s">
        <v>297</v>
      </c>
      <c r="L3617" t="str">
        <f t="shared" si="56"/>
        <v>none</v>
      </c>
    </row>
    <row r="3618" spans="1:12" x14ac:dyDescent="0.3">
      <c r="A3618" s="11" t="s">
        <v>7880</v>
      </c>
      <c r="B3618" s="11" t="s">
        <v>292</v>
      </c>
      <c r="C3618" s="11" t="s">
        <v>7866</v>
      </c>
      <c r="D3618" s="11" t="s">
        <v>7867</v>
      </c>
      <c r="E3618" s="11" t="s">
        <v>7881</v>
      </c>
      <c r="F3618" s="12">
        <v>55</v>
      </c>
      <c r="G3618" s="12">
        <v>14</v>
      </c>
      <c r="H3618" s="13">
        <v>0.14649999999999999</v>
      </c>
      <c r="I3618" s="14">
        <v>0.86237783000000001</v>
      </c>
      <c r="J3618" s="15">
        <v>0.6</v>
      </c>
      <c r="K3618" s="16" t="s">
        <v>331</v>
      </c>
      <c r="L3618" t="str">
        <f t="shared" si="56"/>
        <v>none</v>
      </c>
    </row>
    <row r="3619" spans="1:12" x14ac:dyDescent="0.3">
      <c r="A3619" s="18" t="s">
        <v>7882</v>
      </c>
      <c r="B3619" s="11" t="s">
        <v>292</v>
      </c>
      <c r="C3619" s="11" t="s">
        <v>7866</v>
      </c>
      <c r="D3619" s="11" t="s">
        <v>7867</v>
      </c>
      <c r="E3619" s="11" t="s">
        <v>7883</v>
      </c>
      <c r="F3619" s="12">
        <v>181</v>
      </c>
      <c r="G3619" s="12">
        <v>45</v>
      </c>
      <c r="H3619" s="13">
        <v>0.20280000000000001</v>
      </c>
      <c r="I3619" s="14">
        <v>0.47428353000000001</v>
      </c>
      <c r="J3619" s="15">
        <v>0.3</v>
      </c>
      <c r="K3619" s="16" t="s">
        <v>331</v>
      </c>
      <c r="L3619" t="str">
        <f t="shared" si="56"/>
        <v>none</v>
      </c>
    </row>
    <row r="3620" spans="1:12" x14ac:dyDescent="0.3">
      <c r="A3620" s="11" t="s">
        <v>7884</v>
      </c>
      <c r="B3620" s="11" t="s">
        <v>292</v>
      </c>
      <c r="C3620" s="11" t="s">
        <v>7866</v>
      </c>
      <c r="D3620" s="11" t="s">
        <v>7867</v>
      </c>
      <c r="E3620" s="11" t="s">
        <v>7885</v>
      </c>
      <c r="F3620" s="12">
        <v>115</v>
      </c>
      <c r="G3620" s="12">
        <v>29</v>
      </c>
      <c r="H3620" s="13">
        <v>0.2268</v>
      </c>
      <c r="I3620" s="14">
        <v>0.47268726</v>
      </c>
      <c r="J3620" s="15">
        <v>0.3</v>
      </c>
      <c r="K3620" s="16" t="s">
        <v>331</v>
      </c>
      <c r="L3620" t="str">
        <f t="shared" si="56"/>
        <v>none</v>
      </c>
    </row>
    <row r="3621" spans="1:12" x14ac:dyDescent="0.3">
      <c r="A3621" s="11" t="s">
        <v>7886</v>
      </c>
      <c r="B3621" s="11" t="s">
        <v>292</v>
      </c>
      <c r="C3621" s="11" t="s">
        <v>7866</v>
      </c>
      <c r="D3621" s="11" t="s">
        <v>7867</v>
      </c>
      <c r="E3621" s="11" t="s">
        <v>7887</v>
      </c>
      <c r="F3621" s="12">
        <v>30</v>
      </c>
      <c r="G3621" s="12">
        <v>7</v>
      </c>
      <c r="H3621" s="13">
        <v>0.56699999999999995</v>
      </c>
      <c r="I3621" s="14">
        <v>1.47804672</v>
      </c>
      <c r="J3621" s="15">
        <v>0.9</v>
      </c>
      <c r="K3621" s="16" t="s">
        <v>297</v>
      </c>
      <c r="L3621" t="str">
        <f t="shared" si="56"/>
        <v>none</v>
      </c>
    </row>
    <row r="3622" spans="1:12" x14ac:dyDescent="0.3">
      <c r="A3622" s="11" t="s">
        <v>7888</v>
      </c>
      <c r="B3622" s="11" t="s">
        <v>292</v>
      </c>
      <c r="C3622" s="11" t="s">
        <v>7866</v>
      </c>
      <c r="D3622" s="11" t="s">
        <v>7867</v>
      </c>
      <c r="E3622" s="11" t="s">
        <v>7889</v>
      </c>
      <c r="F3622" s="12">
        <v>16</v>
      </c>
      <c r="G3622" s="12">
        <v>4</v>
      </c>
      <c r="H3622" s="13">
        <v>0.71860000000000002</v>
      </c>
      <c r="I3622" s="14">
        <v>1.40581734</v>
      </c>
      <c r="J3622" s="15">
        <v>0.9</v>
      </c>
      <c r="K3622" s="16" t="s">
        <v>297</v>
      </c>
      <c r="L3622" t="str">
        <f t="shared" si="56"/>
        <v>none</v>
      </c>
    </row>
    <row r="3623" spans="1:12" x14ac:dyDescent="0.3">
      <c r="A3623" s="11" t="s">
        <v>7890</v>
      </c>
      <c r="B3623" s="11" t="s">
        <v>292</v>
      </c>
      <c r="C3623" s="11" t="s">
        <v>7866</v>
      </c>
      <c r="D3623" s="11" t="s">
        <v>7867</v>
      </c>
      <c r="E3623" s="11" t="s">
        <v>7891</v>
      </c>
      <c r="F3623" s="12">
        <v>18</v>
      </c>
      <c r="G3623" s="12">
        <v>4</v>
      </c>
      <c r="H3623" s="13">
        <v>0.2049</v>
      </c>
      <c r="I3623" s="14">
        <v>0.58439068999999999</v>
      </c>
      <c r="J3623" s="15">
        <v>0.3</v>
      </c>
      <c r="K3623" s="16" t="s">
        <v>331</v>
      </c>
      <c r="L3623" t="str">
        <f t="shared" si="56"/>
        <v>none</v>
      </c>
    </row>
    <row r="3624" spans="1:12" x14ac:dyDescent="0.3">
      <c r="A3624" s="11" t="s">
        <v>7892</v>
      </c>
      <c r="B3624" s="11" t="s">
        <v>292</v>
      </c>
      <c r="C3624" s="11" t="s">
        <v>7866</v>
      </c>
      <c r="D3624" s="11" t="s">
        <v>7867</v>
      </c>
      <c r="E3624" s="11" t="s">
        <v>7893</v>
      </c>
      <c r="F3624" s="12">
        <v>41</v>
      </c>
      <c r="G3624" s="12">
        <v>10</v>
      </c>
      <c r="H3624" s="13">
        <v>0.32690000000000002</v>
      </c>
      <c r="I3624" s="14">
        <v>1.09512293</v>
      </c>
      <c r="J3624" s="15">
        <v>0.7</v>
      </c>
      <c r="K3624" s="16" t="s">
        <v>297</v>
      </c>
      <c r="L3624" t="str">
        <f t="shared" si="56"/>
        <v>none</v>
      </c>
    </row>
    <row r="3625" spans="1:12" x14ac:dyDescent="0.3">
      <c r="A3625" s="11" t="s">
        <v>7894</v>
      </c>
      <c r="B3625" s="11" t="s">
        <v>292</v>
      </c>
      <c r="C3625" s="11" t="s">
        <v>7866</v>
      </c>
      <c r="D3625" s="11" t="s">
        <v>7867</v>
      </c>
      <c r="E3625" s="11" t="s">
        <v>7891</v>
      </c>
      <c r="F3625" s="12">
        <v>11</v>
      </c>
      <c r="G3625" s="12">
        <v>3</v>
      </c>
      <c r="H3625" s="13">
        <v>0.35489999999999999</v>
      </c>
      <c r="I3625" s="14">
        <v>1.0183510600000001</v>
      </c>
      <c r="J3625" s="15">
        <v>0.6</v>
      </c>
      <c r="K3625" s="16" t="s">
        <v>331</v>
      </c>
      <c r="L3625" t="str">
        <f t="shared" si="56"/>
        <v>none</v>
      </c>
    </row>
    <row r="3626" spans="1:12" x14ac:dyDescent="0.3">
      <c r="A3626" s="18" t="s">
        <v>7895</v>
      </c>
      <c r="B3626" s="11" t="s">
        <v>292</v>
      </c>
      <c r="C3626" s="11" t="s">
        <v>7866</v>
      </c>
      <c r="D3626" s="11" t="s">
        <v>7867</v>
      </c>
      <c r="E3626" s="11" t="s">
        <v>7896</v>
      </c>
      <c r="F3626" s="12">
        <v>197</v>
      </c>
      <c r="G3626" s="12">
        <v>49</v>
      </c>
      <c r="H3626" s="13">
        <v>0.21540000000000001</v>
      </c>
      <c r="I3626" s="14">
        <v>0.69041651000000004</v>
      </c>
      <c r="J3626" s="15">
        <v>0.3</v>
      </c>
      <c r="K3626" s="16" t="s">
        <v>331</v>
      </c>
      <c r="L3626" t="str">
        <f t="shared" si="56"/>
        <v>none</v>
      </c>
    </row>
    <row r="3627" spans="1:12" x14ac:dyDescent="0.3">
      <c r="A3627" s="11" t="s">
        <v>7897</v>
      </c>
      <c r="B3627" s="11" t="s">
        <v>292</v>
      </c>
      <c r="C3627" s="11" t="s">
        <v>7866</v>
      </c>
      <c r="D3627" s="11" t="s">
        <v>7867</v>
      </c>
      <c r="E3627" s="11" t="s">
        <v>7898</v>
      </c>
      <c r="F3627" s="12">
        <v>42</v>
      </c>
      <c r="G3627" s="12">
        <v>10</v>
      </c>
      <c r="H3627" s="13">
        <v>0.34410000000000002</v>
      </c>
      <c r="I3627" s="14">
        <v>1.09222705</v>
      </c>
      <c r="J3627" s="15">
        <v>0.7</v>
      </c>
      <c r="K3627" s="16" t="s">
        <v>297</v>
      </c>
      <c r="L3627" t="str">
        <f t="shared" si="56"/>
        <v>none</v>
      </c>
    </row>
    <row r="3628" spans="1:12" x14ac:dyDescent="0.3">
      <c r="A3628" s="11" t="s">
        <v>7899</v>
      </c>
      <c r="B3628" s="11" t="s">
        <v>292</v>
      </c>
      <c r="C3628" s="11" t="s">
        <v>7866</v>
      </c>
      <c r="D3628" s="11" t="s">
        <v>7867</v>
      </c>
      <c r="E3628" s="11" t="s">
        <v>7900</v>
      </c>
      <c r="F3628" s="12">
        <v>98</v>
      </c>
      <c r="G3628" s="12">
        <v>24</v>
      </c>
      <c r="H3628" s="13">
        <v>0.17799999999999999</v>
      </c>
      <c r="I3628" s="14">
        <v>0.85387860999999998</v>
      </c>
      <c r="J3628" s="15">
        <v>0.6</v>
      </c>
      <c r="K3628" s="16" t="s">
        <v>331</v>
      </c>
      <c r="L3628" t="str">
        <f t="shared" si="56"/>
        <v>none</v>
      </c>
    </row>
    <row r="3629" spans="1:12" x14ac:dyDescent="0.3">
      <c r="A3629" s="11" t="s">
        <v>7903</v>
      </c>
      <c r="B3629" s="11" t="s">
        <v>292</v>
      </c>
      <c r="C3629" s="11" t="s">
        <v>7901</v>
      </c>
      <c r="D3629" s="11" t="s">
        <v>7902</v>
      </c>
      <c r="E3629" s="11" t="s">
        <v>7904</v>
      </c>
      <c r="F3629" s="12">
        <v>733</v>
      </c>
      <c r="G3629" s="12">
        <v>183</v>
      </c>
      <c r="H3629" s="13">
        <v>0.20499999999999999</v>
      </c>
      <c r="I3629" s="14">
        <v>0.83483114999999997</v>
      </c>
      <c r="J3629" s="15">
        <v>0.25</v>
      </c>
      <c r="K3629" s="16" t="s">
        <v>297</v>
      </c>
      <c r="L3629" t="str">
        <f t="shared" si="56"/>
        <v>none</v>
      </c>
    </row>
    <row r="3630" spans="1:12" x14ac:dyDescent="0.3">
      <c r="A3630" s="11" t="s">
        <v>7907</v>
      </c>
      <c r="B3630" s="11" t="s">
        <v>292</v>
      </c>
      <c r="C3630" s="11" t="s">
        <v>7905</v>
      </c>
      <c r="D3630" s="11" t="s">
        <v>7906</v>
      </c>
      <c r="E3630" s="11" t="s">
        <v>7908</v>
      </c>
      <c r="F3630" s="12">
        <v>292</v>
      </c>
      <c r="G3630" s="12">
        <v>73</v>
      </c>
      <c r="H3630" s="13">
        <v>0.54990000000000006</v>
      </c>
      <c r="I3630" s="14">
        <v>1.4830754500000001</v>
      </c>
      <c r="J3630" s="15">
        <v>1</v>
      </c>
      <c r="K3630" s="16" t="s">
        <v>297</v>
      </c>
      <c r="L3630" t="str">
        <f t="shared" si="56"/>
        <v>none</v>
      </c>
    </row>
    <row r="3631" spans="1:12" x14ac:dyDescent="0.3">
      <c r="A3631" s="11" t="s">
        <v>7909</v>
      </c>
      <c r="B3631" s="11" t="s">
        <v>292</v>
      </c>
      <c r="C3631" s="11" t="s">
        <v>7905</v>
      </c>
      <c r="D3631" s="11" t="s">
        <v>7906</v>
      </c>
      <c r="E3631" s="11" t="s">
        <v>7910</v>
      </c>
      <c r="F3631" s="12">
        <v>326</v>
      </c>
      <c r="G3631" s="12">
        <v>81</v>
      </c>
      <c r="H3631" s="13">
        <v>0.37980000000000003</v>
      </c>
      <c r="I3631" s="14">
        <v>1.51178436</v>
      </c>
      <c r="J3631" s="15">
        <v>1</v>
      </c>
      <c r="K3631" s="16" t="s">
        <v>297</v>
      </c>
      <c r="L3631" t="str">
        <f t="shared" si="56"/>
        <v>none</v>
      </c>
    </row>
    <row r="3632" spans="1:12" x14ac:dyDescent="0.3">
      <c r="A3632" s="11" t="s">
        <v>7911</v>
      </c>
      <c r="B3632" s="11" t="s">
        <v>292</v>
      </c>
      <c r="C3632" s="11" t="s">
        <v>7905</v>
      </c>
      <c r="D3632" s="11" t="s">
        <v>7906</v>
      </c>
      <c r="E3632" s="11" t="s">
        <v>7912</v>
      </c>
      <c r="F3632" s="12">
        <v>43</v>
      </c>
      <c r="G3632" s="12">
        <v>11</v>
      </c>
      <c r="H3632" s="13">
        <v>0.39950000000000002</v>
      </c>
      <c r="I3632" s="14">
        <v>1.50674701</v>
      </c>
      <c r="J3632" s="15">
        <v>1</v>
      </c>
      <c r="K3632" s="16" t="s">
        <v>297</v>
      </c>
      <c r="L3632" t="str">
        <f t="shared" si="56"/>
        <v>none</v>
      </c>
    </row>
    <row r="3633" spans="1:12" x14ac:dyDescent="0.3">
      <c r="A3633" s="11" t="s">
        <v>7913</v>
      </c>
      <c r="B3633" s="11" t="s">
        <v>292</v>
      </c>
      <c r="C3633" s="11" t="s">
        <v>7905</v>
      </c>
      <c r="D3633" s="11" t="s">
        <v>7906</v>
      </c>
      <c r="E3633" s="11" t="s">
        <v>7914</v>
      </c>
      <c r="F3633" s="12">
        <v>1070</v>
      </c>
      <c r="G3633" s="12">
        <v>267</v>
      </c>
      <c r="H3633" s="13">
        <v>0.26619999999999999</v>
      </c>
      <c r="I3633" s="14">
        <v>3.58508856</v>
      </c>
      <c r="J3633" s="15">
        <v>2.4</v>
      </c>
      <c r="K3633" s="16" t="s">
        <v>297</v>
      </c>
      <c r="L3633" t="str">
        <f t="shared" si="56"/>
        <v>none</v>
      </c>
    </row>
    <row r="3634" spans="1:12" x14ac:dyDescent="0.3">
      <c r="A3634" s="11" t="s">
        <v>7915</v>
      </c>
      <c r="B3634" s="11" t="s">
        <v>292</v>
      </c>
      <c r="C3634" s="11" t="s">
        <v>7905</v>
      </c>
      <c r="D3634" s="11" t="s">
        <v>7906</v>
      </c>
      <c r="E3634" s="11" t="s">
        <v>7916</v>
      </c>
      <c r="F3634" s="12">
        <v>189</v>
      </c>
      <c r="G3634" s="12">
        <v>37</v>
      </c>
      <c r="H3634" s="13">
        <v>0.15310000000000001</v>
      </c>
      <c r="I3634" s="14">
        <v>2.4825685499999999</v>
      </c>
      <c r="J3634" s="15">
        <v>2</v>
      </c>
      <c r="K3634" s="16" t="s">
        <v>297</v>
      </c>
      <c r="L3634" t="str">
        <f t="shared" si="56"/>
        <v>none</v>
      </c>
    </row>
    <row r="3635" spans="1:12" x14ac:dyDescent="0.3">
      <c r="A3635" s="11" t="s">
        <v>7917</v>
      </c>
      <c r="B3635" s="11" t="s">
        <v>292</v>
      </c>
      <c r="C3635" s="11" t="s">
        <v>7905</v>
      </c>
      <c r="D3635" s="11" t="s">
        <v>7906</v>
      </c>
      <c r="E3635" s="11" t="s">
        <v>7918</v>
      </c>
      <c r="F3635" s="12">
        <v>30</v>
      </c>
      <c r="G3635" s="12">
        <v>8</v>
      </c>
      <c r="H3635" s="13">
        <v>0.3377</v>
      </c>
      <c r="I3635" s="14">
        <v>3.2488981699999999</v>
      </c>
      <c r="J3635" s="15">
        <v>2.4</v>
      </c>
      <c r="K3635" s="16" t="s">
        <v>297</v>
      </c>
      <c r="L3635" t="str">
        <f t="shared" si="56"/>
        <v>none</v>
      </c>
    </row>
    <row r="3636" spans="1:12" x14ac:dyDescent="0.3">
      <c r="A3636" s="11" t="s">
        <v>7919</v>
      </c>
      <c r="B3636" s="11" t="s">
        <v>292</v>
      </c>
      <c r="C3636" s="11" t="s">
        <v>7905</v>
      </c>
      <c r="D3636" s="11" t="s">
        <v>7906</v>
      </c>
      <c r="E3636" s="11" t="s">
        <v>7920</v>
      </c>
      <c r="F3636" s="12">
        <v>904</v>
      </c>
      <c r="G3636" s="12">
        <v>203</v>
      </c>
      <c r="H3636" s="13">
        <v>0.1328</v>
      </c>
      <c r="I3636" s="14">
        <v>3.0949664499999998</v>
      </c>
      <c r="J3636" s="15">
        <v>2.4</v>
      </c>
      <c r="K3636" s="16" t="s">
        <v>297</v>
      </c>
      <c r="L3636" t="str">
        <f t="shared" si="56"/>
        <v>none</v>
      </c>
    </row>
    <row r="3637" spans="1:12" x14ac:dyDescent="0.3">
      <c r="A3637" s="11" t="s">
        <v>7923</v>
      </c>
      <c r="B3637" s="11" t="s">
        <v>292</v>
      </c>
      <c r="C3637" s="11" t="s">
        <v>7921</v>
      </c>
      <c r="D3637" s="11" t="s">
        <v>7922</v>
      </c>
      <c r="E3637" s="11" t="s">
        <v>7924</v>
      </c>
      <c r="F3637" s="12">
        <v>274</v>
      </c>
      <c r="G3637" s="12">
        <v>68</v>
      </c>
      <c r="H3637" s="13">
        <v>0.1668</v>
      </c>
      <c r="I3637" s="14">
        <v>1.08652715</v>
      </c>
      <c r="J3637" s="15">
        <v>0.75</v>
      </c>
      <c r="K3637" s="16" t="s">
        <v>331</v>
      </c>
      <c r="L3637" t="str">
        <f t="shared" si="56"/>
        <v>none</v>
      </c>
    </row>
    <row r="3638" spans="1:12" x14ac:dyDescent="0.3">
      <c r="A3638" s="11" t="s">
        <v>7925</v>
      </c>
      <c r="B3638" s="11" t="s">
        <v>292</v>
      </c>
      <c r="C3638" s="11" t="s">
        <v>7921</v>
      </c>
      <c r="D3638" s="11" t="s">
        <v>7922</v>
      </c>
      <c r="E3638" s="11" t="s">
        <v>7926</v>
      </c>
      <c r="F3638" s="12">
        <v>374</v>
      </c>
      <c r="G3638" s="12">
        <v>125</v>
      </c>
      <c r="H3638" s="13">
        <v>0.13819999999999999</v>
      </c>
      <c r="I3638" s="14">
        <v>1.58768643</v>
      </c>
      <c r="J3638" s="15">
        <v>1</v>
      </c>
      <c r="K3638" s="16" t="s">
        <v>297</v>
      </c>
      <c r="L3638" t="str">
        <f t="shared" si="56"/>
        <v>none</v>
      </c>
    </row>
    <row r="3639" spans="1:12" x14ac:dyDescent="0.3">
      <c r="A3639" s="18" t="s">
        <v>7927</v>
      </c>
      <c r="B3639" s="11" t="s">
        <v>292</v>
      </c>
      <c r="C3639" s="11" t="s">
        <v>7921</v>
      </c>
      <c r="D3639" s="11" t="s">
        <v>7922</v>
      </c>
      <c r="E3639" s="11" t="s">
        <v>7928</v>
      </c>
      <c r="F3639" s="12">
        <v>296</v>
      </c>
      <c r="G3639" s="12">
        <v>72</v>
      </c>
      <c r="H3639" s="13">
        <v>0.16259999999999999</v>
      </c>
      <c r="I3639" s="14">
        <v>1.3682717200000001</v>
      </c>
      <c r="J3639" s="15">
        <v>1</v>
      </c>
      <c r="K3639" s="16" t="s">
        <v>331</v>
      </c>
      <c r="L3639" t="str">
        <f t="shared" si="56"/>
        <v>none</v>
      </c>
    </row>
    <row r="3640" spans="1:12" x14ac:dyDescent="0.3">
      <c r="A3640" s="18" t="s">
        <v>7929</v>
      </c>
      <c r="B3640" s="11" t="s">
        <v>292</v>
      </c>
      <c r="C3640" s="11" t="s">
        <v>7921</v>
      </c>
      <c r="D3640" s="11" t="s">
        <v>7922</v>
      </c>
      <c r="E3640" s="11" t="s">
        <v>7930</v>
      </c>
      <c r="F3640" s="12">
        <v>563</v>
      </c>
      <c r="G3640" s="12">
        <v>169</v>
      </c>
      <c r="H3640" s="13">
        <v>0.2596</v>
      </c>
      <c r="I3640" s="14">
        <v>1.34808729</v>
      </c>
      <c r="J3640" s="15">
        <v>0.75</v>
      </c>
      <c r="K3640" s="16" t="s">
        <v>297</v>
      </c>
      <c r="L3640" t="str">
        <f t="shared" si="56"/>
        <v>none</v>
      </c>
    </row>
    <row r="3641" spans="1:12" x14ac:dyDescent="0.3">
      <c r="A3641" s="11" t="s">
        <v>7931</v>
      </c>
      <c r="B3641" s="11" t="s">
        <v>292</v>
      </c>
      <c r="C3641" s="11" t="s">
        <v>7921</v>
      </c>
      <c r="D3641" s="11" t="s">
        <v>7922</v>
      </c>
      <c r="E3641" s="11" t="s">
        <v>7932</v>
      </c>
      <c r="F3641" s="12">
        <v>386</v>
      </c>
      <c r="G3641" s="12">
        <v>126</v>
      </c>
      <c r="H3641" s="13">
        <v>0.24060000000000001</v>
      </c>
      <c r="I3641" s="14">
        <v>1.13583024</v>
      </c>
      <c r="J3641" s="15">
        <v>0.75</v>
      </c>
      <c r="K3641" s="16" t="s">
        <v>297</v>
      </c>
      <c r="L3641" t="str">
        <f t="shared" si="56"/>
        <v>none</v>
      </c>
    </row>
    <row r="3642" spans="1:12" x14ac:dyDescent="0.3">
      <c r="A3642" s="18" t="s">
        <v>7935</v>
      </c>
      <c r="B3642" s="11" t="s">
        <v>292</v>
      </c>
      <c r="C3642" s="11" t="s">
        <v>7933</v>
      </c>
      <c r="D3642" s="11" t="s">
        <v>7934</v>
      </c>
      <c r="E3642" s="11" t="s">
        <v>7936</v>
      </c>
      <c r="F3642" s="12">
        <v>768</v>
      </c>
      <c r="G3642" s="12">
        <v>187</v>
      </c>
      <c r="H3642" s="13">
        <v>0.13789999999999999</v>
      </c>
      <c r="I3642" s="14">
        <v>2.9837486700000002</v>
      </c>
      <c r="J3642" s="15">
        <v>2.25</v>
      </c>
      <c r="K3642" s="16" t="s">
        <v>297</v>
      </c>
      <c r="L3642" t="str">
        <f t="shared" si="56"/>
        <v>none</v>
      </c>
    </row>
    <row r="3643" spans="1:12" x14ac:dyDescent="0.3">
      <c r="A3643" s="11" t="s">
        <v>7937</v>
      </c>
      <c r="B3643" s="11" t="s">
        <v>292</v>
      </c>
      <c r="C3643" s="11" t="s">
        <v>7933</v>
      </c>
      <c r="D3643" s="11" t="s">
        <v>7934</v>
      </c>
      <c r="E3643" s="11" t="s">
        <v>7938</v>
      </c>
      <c r="F3643" s="12">
        <v>51</v>
      </c>
      <c r="G3643" s="12">
        <v>13</v>
      </c>
      <c r="H3643" s="13">
        <v>0.22320000000000001</v>
      </c>
      <c r="I3643" s="14">
        <v>1.5714917500000001</v>
      </c>
      <c r="J3643" s="15">
        <v>1.1200000000000001</v>
      </c>
      <c r="K3643" s="16" t="s">
        <v>331</v>
      </c>
      <c r="L3643" t="str">
        <f t="shared" si="56"/>
        <v>none</v>
      </c>
    </row>
    <row r="3644" spans="1:12" x14ac:dyDescent="0.3">
      <c r="A3644" s="18" t="s">
        <v>7939</v>
      </c>
      <c r="B3644" s="11" t="s">
        <v>292</v>
      </c>
      <c r="C3644" s="11" t="s">
        <v>7933</v>
      </c>
      <c r="D3644" s="11" t="s">
        <v>7934</v>
      </c>
      <c r="E3644" s="11" t="s">
        <v>7940</v>
      </c>
      <c r="F3644" s="12">
        <v>2173</v>
      </c>
      <c r="G3644" s="12">
        <v>357</v>
      </c>
      <c r="H3644" s="13">
        <v>0.12939999999999999</v>
      </c>
      <c r="I3644" s="14">
        <v>2.6916646499999999</v>
      </c>
      <c r="J3644" s="15">
        <v>2.25</v>
      </c>
      <c r="K3644" s="16" t="s">
        <v>331</v>
      </c>
      <c r="L3644" t="str">
        <f t="shared" si="56"/>
        <v>none</v>
      </c>
    </row>
    <row r="3645" spans="1:12" x14ac:dyDescent="0.3">
      <c r="A3645" s="11" t="s">
        <v>7941</v>
      </c>
      <c r="B3645" s="11" t="s">
        <v>292</v>
      </c>
      <c r="C3645" s="11" t="s">
        <v>7933</v>
      </c>
      <c r="D3645" s="11" t="s">
        <v>7934</v>
      </c>
      <c r="E3645" s="11" t="s">
        <v>7942</v>
      </c>
      <c r="F3645" s="12">
        <v>525</v>
      </c>
      <c r="G3645" s="12">
        <v>89</v>
      </c>
      <c r="H3645" s="13">
        <v>0.1618</v>
      </c>
      <c r="I3645" s="14">
        <v>2.7073713499999998</v>
      </c>
      <c r="J3645" s="15">
        <v>2.25</v>
      </c>
      <c r="K3645" s="16" t="s">
        <v>331</v>
      </c>
      <c r="L3645" t="str">
        <f t="shared" si="56"/>
        <v>none</v>
      </c>
    </row>
    <row r="3646" spans="1:12" x14ac:dyDescent="0.3">
      <c r="A3646" s="11" t="s">
        <v>7945</v>
      </c>
      <c r="B3646" s="11" t="s">
        <v>292</v>
      </c>
      <c r="C3646" s="11" t="s">
        <v>7943</v>
      </c>
      <c r="D3646" s="11" t="s">
        <v>7944</v>
      </c>
      <c r="E3646" s="11" t="s">
        <v>7946</v>
      </c>
      <c r="F3646" s="12">
        <v>10</v>
      </c>
      <c r="G3646" s="12">
        <v>3</v>
      </c>
      <c r="H3646" s="13">
        <v>8.7400000000000005E-2</v>
      </c>
      <c r="I3646" s="14">
        <v>0.56995797999999998</v>
      </c>
      <c r="J3646" s="15">
        <v>0.4</v>
      </c>
      <c r="K3646" s="16" t="s">
        <v>331</v>
      </c>
      <c r="L3646" t="str">
        <f t="shared" si="56"/>
        <v>none</v>
      </c>
    </row>
    <row r="3647" spans="1:12" x14ac:dyDescent="0.3">
      <c r="A3647" s="11" t="s">
        <v>7947</v>
      </c>
      <c r="B3647" s="11" t="s">
        <v>292</v>
      </c>
      <c r="C3647" s="11" t="s">
        <v>7943</v>
      </c>
      <c r="D3647" s="11" t="s">
        <v>7944</v>
      </c>
      <c r="E3647" s="11" t="s">
        <v>7948</v>
      </c>
      <c r="F3647" s="12">
        <v>11</v>
      </c>
      <c r="G3647" s="12">
        <v>3</v>
      </c>
      <c r="H3647" s="13">
        <v>0.1163</v>
      </c>
      <c r="I3647" s="14">
        <v>0.57966490999999998</v>
      </c>
      <c r="J3647" s="15">
        <v>0.4</v>
      </c>
      <c r="K3647" s="16" t="s">
        <v>331</v>
      </c>
      <c r="L3647" t="str">
        <f t="shared" si="56"/>
        <v>none</v>
      </c>
    </row>
    <row r="3648" spans="1:12" x14ac:dyDescent="0.3">
      <c r="A3648" s="11" t="s">
        <v>7949</v>
      </c>
      <c r="B3648" s="11" t="s">
        <v>292</v>
      </c>
      <c r="C3648" s="11" t="s">
        <v>7943</v>
      </c>
      <c r="D3648" s="11" t="s">
        <v>7944</v>
      </c>
      <c r="E3648" s="11" t="s">
        <v>7950</v>
      </c>
      <c r="F3648" s="12">
        <v>309</v>
      </c>
      <c r="G3648" s="12">
        <v>76</v>
      </c>
      <c r="H3648" s="13">
        <v>0.52669999999999995</v>
      </c>
      <c r="I3648" s="14">
        <v>0.55279232</v>
      </c>
      <c r="J3648" s="15">
        <v>0.4</v>
      </c>
      <c r="K3648" s="16" t="s">
        <v>331</v>
      </c>
      <c r="L3648" t="str">
        <f t="shared" si="56"/>
        <v>none</v>
      </c>
    </row>
    <row r="3649" spans="1:12" x14ac:dyDescent="0.3">
      <c r="A3649" s="11" t="s">
        <v>7951</v>
      </c>
      <c r="B3649" s="11" t="s">
        <v>292</v>
      </c>
      <c r="C3649" s="11" t="s">
        <v>7943</v>
      </c>
      <c r="D3649" s="11" t="s">
        <v>7944</v>
      </c>
      <c r="E3649" s="11" t="s">
        <v>7952</v>
      </c>
      <c r="F3649" s="12">
        <v>15</v>
      </c>
      <c r="G3649" s="12">
        <v>4</v>
      </c>
      <c r="H3649" s="13">
        <v>0.248</v>
      </c>
      <c r="I3649" s="14">
        <v>0.60816179999999997</v>
      </c>
      <c r="J3649" s="15">
        <v>0.4</v>
      </c>
      <c r="K3649" s="16" t="s">
        <v>331</v>
      </c>
      <c r="L3649" t="str">
        <f t="shared" si="56"/>
        <v>none</v>
      </c>
    </row>
    <row r="3650" spans="1:12" x14ac:dyDescent="0.3">
      <c r="A3650" s="11" t="s">
        <v>7955</v>
      </c>
      <c r="B3650" s="11" t="s">
        <v>292</v>
      </c>
      <c r="C3650" s="11" t="s">
        <v>7953</v>
      </c>
      <c r="D3650" s="11" t="s">
        <v>7954</v>
      </c>
      <c r="E3650" s="11" t="s">
        <v>7956</v>
      </c>
      <c r="F3650" s="12">
        <v>51</v>
      </c>
      <c r="G3650" s="12">
        <v>12</v>
      </c>
      <c r="H3650" s="13">
        <v>0.3881</v>
      </c>
      <c r="I3650" s="14">
        <v>0.20254842000000001</v>
      </c>
      <c r="J3650" s="15">
        <v>0.1</v>
      </c>
      <c r="K3650" s="16" t="s">
        <v>331</v>
      </c>
      <c r="L3650" t="str">
        <f t="shared" si="56"/>
        <v>none</v>
      </c>
    </row>
    <row r="3651" spans="1:12" x14ac:dyDescent="0.3">
      <c r="A3651" s="11" t="s">
        <v>7957</v>
      </c>
      <c r="B3651" s="11" t="s">
        <v>292</v>
      </c>
      <c r="C3651" s="11" t="s">
        <v>7953</v>
      </c>
      <c r="D3651" s="11" t="s">
        <v>7954</v>
      </c>
      <c r="E3651" s="11" t="s">
        <v>7958</v>
      </c>
      <c r="F3651" s="12">
        <v>87</v>
      </c>
      <c r="G3651" s="12">
        <v>22</v>
      </c>
      <c r="H3651" s="13">
        <v>0.11990000000000001</v>
      </c>
      <c r="I3651" s="14">
        <v>0.83245340000000001</v>
      </c>
      <c r="J3651" s="15">
        <v>0.5</v>
      </c>
      <c r="K3651" s="16" t="s">
        <v>331</v>
      </c>
      <c r="L3651" t="str">
        <f t="shared" ref="L3651:L3714" si="57">IFERROR(VLOOKUP(C3651,$O$2:$P$21,2,FALSE),"none")</f>
        <v>none</v>
      </c>
    </row>
    <row r="3652" spans="1:12" x14ac:dyDescent="0.3">
      <c r="A3652" s="18" t="s">
        <v>7959</v>
      </c>
      <c r="B3652" s="11" t="s">
        <v>292</v>
      </c>
      <c r="C3652" s="11" t="s">
        <v>7953</v>
      </c>
      <c r="D3652" s="11" t="s">
        <v>7954</v>
      </c>
      <c r="E3652" s="11" t="s">
        <v>7960</v>
      </c>
      <c r="F3652" s="12">
        <v>24</v>
      </c>
      <c r="G3652" s="12">
        <v>6</v>
      </c>
      <c r="H3652" s="13">
        <v>0.37859999999999999</v>
      </c>
      <c r="I3652" s="14">
        <v>0.20300592000000001</v>
      </c>
      <c r="J3652" s="15">
        <v>0.1</v>
      </c>
      <c r="K3652" s="16" t="s">
        <v>331</v>
      </c>
      <c r="L3652" t="str">
        <f t="shared" si="57"/>
        <v>none</v>
      </c>
    </row>
    <row r="3653" spans="1:12" x14ac:dyDescent="0.3">
      <c r="A3653" s="11" t="s">
        <v>7963</v>
      </c>
      <c r="B3653" s="11" t="s">
        <v>292</v>
      </c>
      <c r="C3653" s="11" t="s">
        <v>7961</v>
      </c>
      <c r="D3653" s="11" t="s">
        <v>7962</v>
      </c>
      <c r="E3653" s="11" t="s">
        <v>7964</v>
      </c>
      <c r="F3653" s="12">
        <v>24</v>
      </c>
      <c r="G3653" s="12">
        <v>6</v>
      </c>
      <c r="H3653" s="13">
        <v>2.23E-2</v>
      </c>
      <c r="I3653" s="14">
        <v>4.623969E-2</v>
      </c>
      <c r="J3653" s="15">
        <v>0.01</v>
      </c>
      <c r="K3653" s="16" t="s">
        <v>331</v>
      </c>
      <c r="L3653" t="str">
        <f t="shared" si="57"/>
        <v>none</v>
      </c>
    </row>
    <row r="3654" spans="1:12" x14ac:dyDescent="0.3">
      <c r="A3654" s="11" t="s">
        <v>7965</v>
      </c>
      <c r="B3654" s="11" t="s">
        <v>292</v>
      </c>
      <c r="C3654" s="11" t="s">
        <v>7961</v>
      </c>
      <c r="D3654" s="11" t="s">
        <v>7962</v>
      </c>
      <c r="E3654" s="11" t="s">
        <v>7966</v>
      </c>
      <c r="F3654" s="12">
        <v>36</v>
      </c>
      <c r="G3654" s="12">
        <v>9</v>
      </c>
      <c r="H3654" s="13">
        <v>6.0299999999999999E-2</v>
      </c>
      <c r="I3654" s="14">
        <v>0.31668647999999999</v>
      </c>
      <c r="J3654" s="15">
        <v>0.15</v>
      </c>
      <c r="K3654" s="16" t="s">
        <v>331</v>
      </c>
      <c r="L3654" t="str">
        <f t="shared" si="57"/>
        <v>none</v>
      </c>
    </row>
    <row r="3655" spans="1:12" x14ac:dyDescent="0.3">
      <c r="A3655" s="11" t="s">
        <v>7969</v>
      </c>
      <c r="B3655" s="11" t="s">
        <v>292</v>
      </c>
      <c r="C3655" s="11" t="s">
        <v>7967</v>
      </c>
      <c r="D3655" s="11" t="s">
        <v>7968</v>
      </c>
      <c r="E3655" s="11" t="s">
        <v>7970</v>
      </c>
      <c r="F3655" s="12">
        <v>166</v>
      </c>
      <c r="G3655" s="12">
        <v>55</v>
      </c>
      <c r="H3655" s="13">
        <v>0.1094</v>
      </c>
      <c r="I3655" s="14">
        <v>0.65110475000000001</v>
      </c>
      <c r="J3655" s="15">
        <v>0.3</v>
      </c>
      <c r="K3655" s="16" t="s">
        <v>297</v>
      </c>
      <c r="L3655" t="str">
        <f t="shared" si="57"/>
        <v>none</v>
      </c>
    </row>
    <row r="3656" spans="1:12" x14ac:dyDescent="0.3">
      <c r="A3656" s="11" t="s">
        <v>7971</v>
      </c>
      <c r="B3656" s="11" t="s">
        <v>292</v>
      </c>
      <c r="C3656" s="11" t="s">
        <v>7967</v>
      </c>
      <c r="D3656" s="11" t="s">
        <v>7968</v>
      </c>
      <c r="E3656" s="11" t="s">
        <v>7972</v>
      </c>
      <c r="F3656" s="12">
        <v>87</v>
      </c>
      <c r="G3656" s="12">
        <v>27</v>
      </c>
      <c r="H3656" s="13">
        <v>0.21010000000000001</v>
      </c>
      <c r="I3656" s="14">
        <v>0.37357684000000002</v>
      </c>
      <c r="J3656" s="15">
        <v>0.25</v>
      </c>
      <c r="K3656" s="16" t="s">
        <v>297</v>
      </c>
      <c r="L3656" t="str">
        <f t="shared" si="57"/>
        <v>none</v>
      </c>
    </row>
    <row r="3657" spans="1:12" x14ac:dyDescent="0.3">
      <c r="A3657" s="11" t="s">
        <v>7973</v>
      </c>
      <c r="B3657" s="11" t="s">
        <v>292</v>
      </c>
      <c r="C3657" s="11" t="s">
        <v>7967</v>
      </c>
      <c r="D3657" s="11" t="s">
        <v>7968</v>
      </c>
      <c r="E3657" s="11" t="s">
        <v>7974</v>
      </c>
      <c r="F3657" s="12">
        <v>471</v>
      </c>
      <c r="G3657" s="12">
        <v>94</v>
      </c>
      <c r="H3657" s="13">
        <v>0.41949999999999998</v>
      </c>
      <c r="I3657" s="14">
        <v>0.59314224999999998</v>
      </c>
      <c r="J3657" s="15">
        <v>0.45</v>
      </c>
      <c r="K3657" s="16" t="s">
        <v>331</v>
      </c>
      <c r="L3657" t="str">
        <f t="shared" si="57"/>
        <v>none</v>
      </c>
    </row>
    <row r="3658" spans="1:12" x14ac:dyDescent="0.3">
      <c r="A3658" s="11" t="s">
        <v>7975</v>
      </c>
      <c r="B3658" s="11" t="s">
        <v>292</v>
      </c>
      <c r="C3658" s="11" t="s">
        <v>7967</v>
      </c>
      <c r="D3658" s="11" t="s">
        <v>7968</v>
      </c>
      <c r="E3658" s="11" t="s">
        <v>7976</v>
      </c>
      <c r="F3658" s="12">
        <v>40</v>
      </c>
      <c r="G3658" s="12">
        <v>6</v>
      </c>
      <c r="H3658" s="13">
        <v>0.1598</v>
      </c>
      <c r="I3658" s="14">
        <v>0.29741321999999998</v>
      </c>
      <c r="J3658" s="15">
        <v>0.25</v>
      </c>
      <c r="K3658" s="16" t="s">
        <v>331</v>
      </c>
      <c r="L3658" t="str">
        <f t="shared" si="57"/>
        <v>none</v>
      </c>
    </row>
    <row r="3659" spans="1:12" x14ac:dyDescent="0.3">
      <c r="A3659" s="11" t="s">
        <v>7977</v>
      </c>
      <c r="B3659" s="11" t="s">
        <v>292</v>
      </c>
      <c r="C3659" s="11" t="s">
        <v>7967</v>
      </c>
      <c r="D3659" s="11" t="s">
        <v>7968</v>
      </c>
      <c r="E3659" s="11" t="s">
        <v>7978</v>
      </c>
      <c r="F3659" s="12">
        <v>78</v>
      </c>
      <c r="G3659" s="12">
        <v>19</v>
      </c>
      <c r="H3659" s="13">
        <v>0.1923</v>
      </c>
      <c r="I3659" s="14">
        <v>0.57211752999999999</v>
      </c>
      <c r="J3659" s="15">
        <v>0.4</v>
      </c>
      <c r="K3659" s="16" t="s">
        <v>331</v>
      </c>
      <c r="L3659" t="str">
        <f t="shared" si="57"/>
        <v>none</v>
      </c>
    </row>
    <row r="3660" spans="1:12" x14ac:dyDescent="0.3">
      <c r="A3660" s="11" t="s">
        <v>7981</v>
      </c>
      <c r="B3660" s="11" t="s">
        <v>292</v>
      </c>
      <c r="C3660" s="11" t="s">
        <v>7979</v>
      </c>
      <c r="D3660" s="11" t="s">
        <v>7980</v>
      </c>
      <c r="E3660" s="11" t="s">
        <v>7982</v>
      </c>
      <c r="F3660" s="12">
        <v>1626</v>
      </c>
      <c r="G3660" s="12">
        <v>244</v>
      </c>
      <c r="H3660" s="13">
        <v>0.19639999999999999</v>
      </c>
      <c r="I3660" s="14">
        <v>0.92486550000000001</v>
      </c>
      <c r="J3660" s="15">
        <v>0.75</v>
      </c>
      <c r="K3660" s="16" t="s">
        <v>331</v>
      </c>
      <c r="L3660" t="str">
        <f t="shared" si="57"/>
        <v>none</v>
      </c>
    </row>
    <row r="3661" spans="1:12" x14ac:dyDescent="0.3">
      <c r="A3661" s="18" t="s">
        <v>7983</v>
      </c>
      <c r="B3661" s="11" t="s">
        <v>292</v>
      </c>
      <c r="C3661" s="11" t="s">
        <v>7979</v>
      </c>
      <c r="D3661" s="11" t="s">
        <v>7980</v>
      </c>
      <c r="E3661" s="11" t="s">
        <v>7984</v>
      </c>
      <c r="F3661" s="12">
        <v>4725</v>
      </c>
      <c r="G3661" s="12">
        <v>701</v>
      </c>
      <c r="H3661" s="13">
        <v>0.2225</v>
      </c>
      <c r="I3661" s="14">
        <v>1.61523756</v>
      </c>
      <c r="J3661" s="15">
        <v>1.25</v>
      </c>
      <c r="K3661" s="16" t="s">
        <v>331</v>
      </c>
      <c r="L3661" t="str">
        <f t="shared" si="57"/>
        <v>none</v>
      </c>
    </row>
    <row r="3662" spans="1:12" x14ac:dyDescent="0.3">
      <c r="A3662" s="11" t="s">
        <v>7985</v>
      </c>
      <c r="B3662" s="11" t="s">
        <v>292</v>
      </c>
      <c r="C3662" s="11" t="s">
        <v>7979</v>
      </c>
      <c r="D3662" s="11" t="s">
        <v>7980</v>
      </c>
      <c r="E3662" s="11" t="s">
        <v>7986</v>
      </c>
      <c r="F3662" s="12">
        <v>820</v>
      </c>
      <c r="G3662" s="12">
        <v>123</v>
      </c>
      <c r="H3662" s="13">
        <v>0.18790000000000001</v>
      </c>
      <c r="I3662" s="14">
        <v>0.63325293000000005</v>
      </c>
      <c r="J3662" s="15">
        <v>0.5</v>
      </c>
      <c r="K3662" s="16" t="s">
        <v>331</v>
      </c>
      <c r="L3662" t="str">
        <f t="shared" si="57"/>
        <v>none</v>
      </c>
    </row>
    <row r="3663" spans="1:12" x14ac:dyDescent="0.3">
      <c r="A3663" s="11" t="s">
        <v>7987</v>
      </c>
      <c r="B3663" s="11" t="s">
        <v>292</v>
      </c>
      <c r="C3663" s="11" t="s">
        <v>7979</v>
      </c>
      <c r="D3663" s="11" t="s">
        <v>7980</v>
      </c>
      <c r="E3663" s="11" t="s">
        <v>7988</v>
      </c>
      <c r="F3663" s="12">
        <v>821</v>
      </c>
      <c r="G3663" s="12">
        <v>123</v>
      </c>
      <c r="H3663" s="13">
        <v>0.13519999999999999</v>
      </c>
      <c r="I3663" s="14">
        <v>0.90483829000000005</v>
      </c>
      <c r="J3663" s="15">
        <v>0.5</v>
      </c>
      <c r="K3663" s="16" t="s">
        <v>331</v>
      </c>
      <c r="L3663" t="str">
        <f t="shared" si="57"/>
        <v>none</v>
      </c>
    </row>
    <row r="3664" spans="1:12" x14ac:dyDescent="0.3">
      <c r="A3664" s="11" t="s">
        <v>7989</v>
      </c>
      <c r="B3664" s="11" t="s">
        <v>292</v>
      </c>
      <c r="C3664" s="11" t="s">
        <v>7979</v>
      </c>
      <c r="D3664" s="11" t="s">
        <v>7980</v>
      </c>
      <c r="E3664" s="11" t="s">
        <v>7990</v>
      </c>
      <c r="F3664" s="12">
        <v>5244</v>
      </c>
      <c r="G3664" s="12">
        <v>787</v>
      </c>
      <c r="H3664" s="13">
        <v>0.2261</v>
      </c>
      <c r="I3664" s="14">
        <v>1.7609441800000001</v>
      </c>
      <c r="J3664" s="15">
        <v>1.25</v>
      </c>
      <c r="K3664" s="16" t="s">
        <v>331</v>
      </c>
      <c r="L3664" t="str">
        <f t="shared" si="57"/>
        <v>none</v>
      </c>
    </row>
    <row r="3665" spans="1:12" x14ac:dyDescent="0.3">
      <c r="A3665" s="18" t="s">
        <v>7991</v>
      </c>
      <c r="B3665" s="11" t="s">
        <v>292</v>
      </c>
      <c r="C3665" s="11" t="s">
        <v>7979</v>
      </c>
      <c r="D3665" s="11" t="s">
        <v>7980</v>
      </c>
      <c r="E3665" s="11" t="s">
        <v>7992</v>
      </c>
      <c r="F3665" s="12">
        <v>1434</v>
      </c>
      <c r="G3665" s="12">
        <v>215</v>
      </c>
      <c r="H3665" s="13">
        <v>0.1759</v>
      </c>
      <c r="I3665" s="14">
        <v>0.91814171</v>
      </c>
      <c r="J3665" s="15">
        <v>0.75</v>
      </c>
      <c r="K3665" s="16" t="s">
        <v>331</v>
      </c>
      <c r="L3665" t="str">
        <f t="shared" si="57"/>
        <v>none</v>
      </c>
    </row>
    <row r="3666" spans="1:12" x14ac:dyDescent="0.3">
      <c r="A3666" s="11" t="s">
        <v>7993</v>
      </c>
      <c r="B3666" s="11" t="s">
        <v>292</v>
      </c>
      <c r="C3666" s="11" t="s">
        <v>7979</v>
      </c>
      <c r="D3666" s="11" t="s">
        <v>7980</v>
      </c>
      <c r="E3666" s="11" t="s">
        <v>7994</v>
      </c>
      <c r="F3666" s="12">
        <v>3766</v>
      </c>
      <c r="G3666" s="12">
        <v>565</v>
      </c>
      <c r="H3666" s="13">
        <v>0.1812</v>
      </c>
      <c r="I3666" s="14">
        <v>1.57492327</v>
      </c>
      <c r="J3666" s="15">
        <v>1.25</v>
      </c>
      <c r="K3666" s="16" t="s">
        <v>331</v>
      </c>
      <c r="L3666" t="str">
        <f t="shared" si="57"/>
        <v>none</v>
      </c>
    </row>
    <row r="3667" spans="1:12" x14ac:dyDescent="0.3">
      <c r="A3667" s="11" t="s">
        <v>7995</v>
      </c>
      <c r="B3667" s="11" t="s">
        <v>292</v>
      </c>
      <c r="C3667" s="11" t="s">
        <v>7979</v>
      </c>
      <c r="D3667" s="11" t="s">
        <v>7980</v>
      </c>
      <c r="E3667" s="11" t="s">
        <v>7996</v>
      </c>
      <c r="F3667" s="12">
        <v>655</v>
      </c>
      <c r="G3667" s="12">
        <v>98</v>
      </c>
      <c r="H3667" s="13">
        <v>0.13700000000000001</v>
      </c>
      <c r="I3667" s="14">
        <v>0.61668354000000003</v>
      </c>
      <c r="J3667" s="15">
        <v>0.5</v>
      </c>
      <c r="K3667" s="16" t="s">
        <v>331</v>
      </c>
      <c r="L3667" t="str">
        <f t="shared" si="57"/>
        <v>none</v>
      </c>
    </row>
    <row r="3668" spans="1:12" x14ac:dyDescent="0.3">
      <c r="A3668" s="11" t="s">
        <v>7997</v>
      </c>
      <c r="B3668" s="11" t="s">
        <v>292</v>
      </c>
      <c r="C3668" s="11" t="s">
        <v>7979</v>
      </c>
      <c r="D3668" s="11" t="s">
        <v>7980</v>
      </c>
      <c r="E3668" s="11" t="s">
        <v>7998</v>
      </c>
      <c r="F3668" s="12">
        <v>1183</v>
      </c>
      <c r="G3668" s="12">
        <v>177</v>
      </c>
      <c r="H3668" s="13">
        <v>0.1318</v>
      </c>
      <c r="I3668" s="14">
        <v>0.94333</v>
      </c>
      <c r="J3668" s="15">
        <v>0.75</v>
      </c>
      <c r="K3668" s="16" t="s">
        <v>331</v>
      </c>
      <c r="L3668" t="str">
        <f t="shared" si="57"/>
        <v>none</v>
      </c>
    </row>
    <row r="3669" spans="1:12" x14ac:dyDescent="0.3">
      <c r="A3669" s="11" t="s">
        <v>8001</v>
      </c>
      <c r="B3669" s="11" t="s">
        <v>292</v>
      </c>
      <c r="C3669" s="11" t="s">
        <v>7999</v>
      </c>
      <c r="D3669" s="11" t="s">
        <v>8000</v>
      </c>
      <c r="E3669" s="11" t="s">
        <v>8002</v>
      </c>
      <c r="F3669" s="12">
        <v>273</v>
      </c>
      <c r="G3669" s="12">
        <v>68</v>
      </c>
      <c r="H3669" s="13">
        <v>3.3099999999999997E-2</v>
      </c>
      <c r="I3669" s="14">
        <v>0.67882164</v>
      </c>
      <c r="J3669" s="15">
        <v>0.25</v>
      </c>
      <c r="K3669" s="16" t="s">
        <v>297</v>
      </c>
      <c r="L3669" t="str">
        <f t="shared" si="57"/>
        <v>none</v>
      </c>
    </row>
    <row r="3670" spans="1:12" x14ac:dyDescent="0.3">
      <c r="A3670" s="18" t="s">
        <v>8003</v>
      </c>
      <c r="B3670" s="11" t="s">
        <v>292</v>
      </c>
      <c r="C3670" s="11" t="s">
        <v>7999</v>
      </c>
      <c r="D3670" s="11" t="s">
        <v>8000</v>
      </c>
      <c r="E3670" s="11" t="s">
        <v>8004</v>
      </c>
      <c r="F3670" s="12">
        <v>431</v>
      </c>
      <c r="G3670" s="12">
        <v>108</v>
      </c>
      <c r="H3670" s="13">
        <v>5.0900000000000001E-2</v>
      </c>
      <c r="I3670" s="14">
        <v>0.83600726999999997</v>
      </c>
      <c r="J3670" s="15">
        <v>0.4</v>
      </c>
      <c r="K3670" s="16" t="s">
        <v>297</v>
      </c>
      <c r="L3670" t="str">
        <f t="shared" si="57"/>
        <v>none</v>
      </c>
    </row>
    <row r="3671" spans="1:12" x14ac:dyDescent="0.3">
      <c r="A3671" s="11" t="s">
        <v>8005</v>
      </c>
      <c r="B3671" s="11" t="s">
        <v>292</v>
      </c>
      <c r="C3671" s="11" t="s">
        <v>7999</v>
      </c>
      <c r="D3671" s="11" t="s">
        <v>8000</v>
      </c>
      <c r="E3671" s="11" t="s">
        <v>8006</v>
      </c>
      <c r="F3671" s="12">
        <v>8</v>
      </c>
      <c r="G3671" s="12">
        <v>2</v>
      </c>
      <c r="H3671" s="13">
        <v>0.11650000000000001</v>
      </c>
      <c r="I3671" s="14">
        <v>0.56758818</v>
      </c>
      <c r="J3671" s="15">
        <v>0.4</v>
      </c>
      <c r="K3671" s="16" t="s">
        <v>297</v>
      </c>
      <c r="L3671" t="str">
        <f t="shared" si="57"/>
        <v>none</v>
      </c>
    </row>
    <row r="3672" spans="1:12" x14ac:dyDescent="0.3">
      <c r="A3672" s="11" t="s">
        <v>8007</v>
      </c>
      <c r="B3672" s="11" t="s">
        <v>292</v>
      </c>
      <c r="C3672" s="11" t="s">
        <v>7999</v>
      </c>
      <c r="D3672" s="11" t="s">
        <v>8000</v>
      </c>
      <c r="E3672" s="11" t="s">
        <v>8008</v>
      </c>
      <c r="F3672" s="12">
        <v>2395</v>
      </c>
      <c r="G3672" s="12">
        <v>599</v>
      </c>
      <c r="H3672" s="13">
        <v>6.5299999999999997E-2</v>
      </c>
      <c r="I3672" s="14">
        <v>1.0874509699999999</v>
      </c>
      <c r="J3672" s="15">
        <v>0.4</v>
      </c>
      <c r="K3672" s="16" t="s">
        <v>297</v>
      </c>
      <c r="L3672" t="str">
        <f t="shared" si="57"/>
        <v>none</v>
      </c>
    </row>
    <row r="3673" spans="1:12" x14ac:dyDescent="0.3">
      <c r="A3673" s="11" t="s">
        <v>8009</v>
      </c>
      <c r="B3673" s="11" t="s">
        <v>292</v>
      </c>
      <c r="C3673" s="11" t="s">
        <v>7999</v>
      </c>
      <c r="D3673" s="11" t="s">
        <v>8000</v>
      </c>
      <c r="E3673" s="11" t="s">
        <v>8010</v>
      </c>
      <c r="F3673" s="12">
        <v>3185</v>
      </c>
      <c r="G3673" s="12">
        <v>796</v>
      </c>
      <c r="H3673" s="13">
        <v>0.2379</v>
      </c>
      <c r="I3673" s="14">
        <v>1.5324464799999999</v>
      </c>
      <c r="J3673" s="15">
        <v>1</v>
      </c>
      <c r="K3673" s="16" t="s">
        <v>297</v>
      </c>
      <c r="L3673" t="str">
        <f t="shared" si="57"/>
        <v>none</v>
      </c>
    </row>
    <row r="3674" spans="1:12" x14ac:dyDescent="0.3">
      <c r="A3674" s="11" t="s">
        <v>8011</v>
      </c>
      <c r="B3674" s="11" t="s">
        <v>292</v>
      </c>
      <c r="C3674" s="11" t="s">
        <v>7999</v>
      </c>
      <c r="D3674" s="11" t="s">
        <v>8000</v>
      </c>
      <c r="E3674" s="11" t="s">
        <v>8012</v>
      </c>
      <c r="F3674" s="12">
        <v>132</v>
      </c>
      <c r="G3674" s="12">
        <v>33</v>
      </c>
      <c r="H3674" s="13">
        <v>4.8800000000000003E-2</v>
      </c>
      <c r="I3674" s="14">
        <v>0.56152601000000002</v>
      </c>
      <c r="J3674" s="15">
        <v>0.25</v>
      </c>
      <c r="K3674" s="16" t="s">
        <v>297</v>
      </c>
      <c r="L3674" t="str">
        <f t="shared" si="57"/>
        <v>none</v>
      </c>
    </row>
    <row r="3675" spans="1:12" x14ac:dyDescent="0.3">
      <c r="A3675" s="11" t="s">
        <v>8013</v>
      </c>
      <c r="B3675" s="11" t="s">
        <v>292</v>
      </c>
      <c r="C3675" s="11" t="s">
        <v>7999</v>
      </c>
      <c r="D3675" s="11" t="s">
        <v>8000</v>
      </c>
      <c r="E3675" s="11" t="s">
        <v>8014</v>
      </c>
      <c r="F3675" s="12">
        <v>283</v>
      </c>
      <c r="G3675" s="12">
        <v>71</v>
      </c>
      <c r="H3675" s="13">
        <v>4.6699999999999998E-2</v>
      </c>
      <c r="I3675" s="14">
        <v>0.49752331999999999</v>
      </c>
      <c r="J3675" s="15">
        <v>0.21</v>
      </c>
      <c r="K3675" s="16" t="s">
        <v>297</v>
      </c>
      <c r="L3675" t="str">
        <f t="shared" si="57"/>
        <v>none</v>
      </c>
    </row>
    <row r="3676" spans="1:12" x14ac:dyDescent="0.3">
      <c r="A3676" s="11" t="s">
        <v>8015</v>
      </c>
      <c r="B3676" s="11" t="s">
        <v>292</v>
      </c>
      <c r="C3676" s="11" t="s">
        <v>7999</v>
      </c>
      <c r="D3676" s="11" t="s">
        <v>8000</v>
      </c>
      <c r="E3676" s="11" t="s">
        <v>8016</v>
      </c>
      <c r="F3676" s="12">
        <v>10</v>
      </c>
      <c r="G3676" s="12">
        <v>2</v>
      </c>
      <c r="H3676" s="13">
        <v>0.17810000000000001</v>
      </c>
      <c r="I3676" s="14">
        <v>1.2795652200000001</v>
      </c>
      <c r="J3676" s="15">
        <v>1</v>
      </c>
      <c r="K3676" s="16" t="s">
        <v>297</v>
      </c>
      <c r="L3676" t="str">
        <f t="shared" si="57"/>
        <v>none</v>
      </c>
    </row>
    <row r="3677" spans="1:12" x14ac:dyDescent="0.3">
      <c r="A3677" s="11" t="s">
        <v>8017</v>
      </c>
      <c r="B3677" s="11" t="s">
        <v>292</v>
      </c>
      <c r="C3677" s="11" t="s">
        <v>7999</v>
      </c>
      <c r="D3677" s="11" t="s">
        <v>8000</v>
      </c>
      <c r="E3677" s="11" t="s">
        <v>8018</v>
      </c>
      <c r="F3677" s="12">
        <v>2386</v>
      </c>
      <c r="G3677" s="12">
        <v>596</v>
      </c>
      <c r="H3677" s="13">
        <v>7.3300000000000004E-2</v>
      </c>
      <c r="I3677" s="14">
        <v>0.97426429000000003</v>
      </c>
      <c r="J3677" s="15">
        <v>0.4</v>
      </c>
      <c r="K3677" s="16" t="s">
        <v>297</v>
      </c>
      <c r="L3677" t="str">
        <f t="shared" si="57"/>
        <v>none</v>
      </c>
    </row>
    <row r="3678" spans="1:12" x14ac:dyDescent="0.3">
      <c r="A3678" s="11" t="s">
        <v>8019</v>
      </c>
      <c r="B3678" s="11" t="s">
        <v>292</v>
      </c>
      <c r="C3678" s="11" t="s">
        <v>7999</v>
      </c>
      <c r="D3678" s="11" t="s">
        <v>8000</v>
      </c>
      <c r="E3678" s="11" t="s">
        <v>8020</v>
      </c>
      <c r="F3678" s="12">
        <v>370</v>
      </c>
      <c r="G3678" s="12">
        <v>86</v>
      </c>
      <c r="H3678" s="13">
        <v>0.22140000000000001</v>
      </c>
      <c r="I3678" s="14">
        <v>1.3025621700000001</v>
      </c>
      <c r="J3678" s="15">
        <v>1</v>
      </c>
      <c r="K3678" s="16" t="s">
        <v>331</v>
      </c>
      <c r="L3678" t="str">
        <f t="shared" si="57"/>
        <v>none</v>
      </c>
    </row>
    <row r="3679" spans="1:12" x14ac:dyDescent="0.3">
      <c r="A3679" s="11" t="s">
        <v>8021</v>
      </c>
      <c r="B3679" s="11" t="s">
        <v>292</v>
      </c>
      <c r="C3679" s="11" t="s">
        <v>7999</v>
      </c>
      <c r="D3679" s="11" t="s">
        <v>8000</v>
      </c>
      <c r="E3679" s="11" t="s">
        <v>8022</v>
      </c>
      <c r="F3679" s="12">
        <v>7</v>
      </c>
      <c r="G3679" s="12">
        <v>2</v>
      </c>
      <c r="H3679" s="13">
        <v>0.1061</v>
      </c>
      <c r="I3679" s="14">
        <v>0.54542930999999995</v>
      </c>
      <c r="J3679" s="15">
        <v>0.4</v>
      </c>
      <c r="K3679" s="16" t="s">
        <v>297</v>
      </c>
      <c r="L3679" t="str">
        <f t="shared" si="57"/>
        <v>none</v>
      </c>
    </row>
    <row r="3680" spans="1:12" x14ac:dyDescent="0.3">
      <c r="A3680" s="11" t="s">
        <v>8023</v>
      </c>
      <c r="B3680" s="11" t="s">
        <v>292</v>
      </c>
      <c r="C3680" s="11" t="s">
        <v>7999</v>
      </c>
      <c r="D3680" s="11" t="s">
        <v>8000</v>
      </c>
      <c r="E3680" s="11" t="s">
        <v>8024</v>
      </c>
      <c r="F3680" s="12">
        <v>78</v>
      </c>
      <c r="G3680" s="12">
        <v>20</v>
      </c>
      <c r="H3680" s="13">
        <v>2.6800000000000001E-2</v>
      </c>
      <c r="I3680" s="14">
        <v>0.72119283000000001</v>
      </c>
      <c r="J3680" s="15">
        <v>0.25</v>
      </c>
      <c r="K3680" s="16" t="s">
        <v>297</v>
      </c>
      <c r="L3680" t="str">
        <f t="shared" si="57"/>
        <v>none</v>
      </c>
    </row>
    <row r="3681" spans="1:12" x14ac:dyDescent="0.3">
      <c r="A3681" s="11" t="s">
        <v>8025</v>
      </c>
      <c r="B3681" s="11" t="s">
        <v>292</v>
      </c>
      <c r="C3681" s="11" t="s">
        <v>7999</v>
      </c>
      <c r="D3681" s="11" t="s">
        <v>8000</v>
      </c>
      <c r="E3681" s="11" t="s">
        <v>8026</v>
      </c>
      <c r="F3681" s="12">
        <v>650</v>
      </c>
      <c r="G3681" s="12">
        <v>163</v>
      </c>
      <c r="H3681" s="13">
        <v>8.1900000000000001E-2</v>
      </c>
      <c r="I3681" s="14">
        <v>0.5975395</v>
      </c>
      <c r="J3681" s="15">
        <v>0.4</v>
      </c>
      <c r="K3681" s="16" t="s">
        <v>297</v>
      </c>
      <c r="L3681" t="str">
        <f t="shared" si="57"/>
        <v>none</v>
      </c>
    </row>
    <row r="3682" spans="1:12" x14ac:dyDescent="0.3">
      <c r="A3682" s="11" t="s">
        <v>8027</v>
      </c>
      <c r="B3682" s="11" t="s">
        <v>292</v>
      </c>
      <c r="C3682" s="11" t="s">
        <v>7999</v>
      </c>
      <c r="D3682" s="11" t="s">
        <v>8000</v>
      </c>
      <c r="E3682" s="11" t="s">
        <v>8028</v>
      </c>
      <c r="F3682" s="12">
        <v>404</v>
      </c>
      <c r="G3682" s="12">
        <v>94</v>
      </c>
      <c r="H3682" s="13">
        <v>0.2157</v>
      </c>
      <c r="I3682" s="14">
        <v>1.3143199800000001</v>
      </c>
      <c r="J3682" s="15">
        <v>1</v>
      </c>
      <c r="K3682" s="16" t="s">
        <v>331</v>
      </c>
      <c r="L3682" t="str">
        <f t="shared" si="57"/>
        <v>none</v>
      </c>
    </row>
    <row r="3683" spans="1:12" x14ac:dyDescent="0.3">
      <c r="A3683" s="11" t="s">
        <v>8029</v>
      </c>
      <c r="B3683" s="11" t="s">
        <v>292</v>
      </c>
      <c r="C3683" s="11" t="s">
        <v>7999</v>
      </c>
      <c r="D3683" s="11" t="s">
        <v>8000</v>
      </c>
      <c r="E3683" s="11" t="s">
        <v>8030</v>
      </c>
      <c r="F3683" s="12">
        <v>14</v>
      </c>
      <c r="G3683" s="12">
        <v>3</v>
      </c>
      <c r="H3683" s="13">
        <v>0.25690000000000002</v>
      </c>
      <c r="I3683" s="14">
        <v>1.2749330299999999</v>
      </c>
      <c r="J3683" s="15">
        <v>1</v>
      </c>
      <c r="K3683" s="16" t="s">
        <v>297</v>
      </c>
      <c r="L3683" t="str">
        <f t="shared" si="57"/>
        <v>none</v>
      </c>
    </row>
    <row r="3684" spans="1:12" x14ac:dyDescent="0.3">
      <c r="A3684" s="11" t="s">
        <v>8031</v>
      </c>
      <c r="B3684" s="11" t="s">
        <v>292</v>
      </c>
      <c r="C3684" s="11" t="s">
        <v>7999</v>
      </c>
      <c r="D3684" s="11" t="s">
        <v>8000</v>
      </c>
      <c r="E3684" s="11" t="s">
        <v>8032</v>
      </c>
      <c r="F3684" s="12">
        <v>2959</v>
      </c>
      <c r="G3684" s="12">
        <v>740</v>
      </c>
      <c r="H3684" s="13">
        <v>0.2107</v>
      </c>
      <c r="I3684" s="14">
        <v>1.5977194800000001</v>
      </c>
      <c r="J3684" s="15">
        <v>1</v>
      </c>
      <c r="K3684" s="16" t="s">
        <v>297</v>
      </c>
      <c r="L3684" t="str">
        <f t="shared" si="57"/>
        <v>none</v>
      </c>
    </row>
    <row r="3685" spans="1:12" x14ac:dyDescent="0.3">
      <c r="A3685" s="11" t="s">
        <v>8035</v>
      </c>
      <c r="B3685" s="11" t="s">
        <v>292</v>
      </c>
      <c r="C3685" s="11" t="s">
        <v>8033</v>
      </c>
      <c r="D3685" s="11" t="s">
        <v>8034</v>
      </c>
      <c r="E3685" s="11" t="s">
        <v>8036</v>
      </c>
      <c r="F3685" s="12">
        <v>490</v>
      </c>
      <c r="G3685" s="12">
        <v>196</v>
      </c>
      <c r="H3685" s="13">
        <v>0.28239999999999998</v>
      </c>
      <c r="I3685" s="14">
        <v>0.34231457999999998</v>
      </c>
      <c r="J3685" s="15">
        <v>0.08</v>
      </c>
      <c r="K3685" s="16" t="s">
        <v>710</v>
      </c>
      <c r="L3685" t="str">
        <f t="shared" si="57"/>
        <v>none</v>
      </c>
    </row>
    <row r="3686" spans="1:12" x14ac:dyDescent="0.3">
      <c r="A3686" s="11" t="s">
        <v>8037</v>
      </c>
      <c r="B3686" s="11" t="s">
        <v>292</v>
      </c>
      <c r="C3686" s="11" t="s">
        <v>8033</v>
      </c>
      <c r="D3686" s="11" t="s">
        <v>8034</v>
      </c>
      <c r="E3686" s="11" t="s">
        <v>8038</v>
      </c>
      <c r="F3686" s="12">
        <v>488</v>
      </c>
      <c r="G3686" s="12">
        <v>195</v>
      </c>
      <c r="H3686" s="13">
        <v>0.17580000000000001</v>
      </c>
      <c r="I3686" s="14">
        <v>0.53420871999999997</v>
      </c>
      <c r="J3686" s="15">
        <v>0.08</v>
      </c>
      <c r="K3686" s="16" t="s">
        <v>710</v>
      </c>
      <c r="L3686" t="str">
        <f t="shared" si="57"/>
        <v>none</v>
      </c>
    </row>
    <row r="3687" spans="1:12" x14ac:dyDescent="0.3">
      <c r="A3687" s="11" t="s">
        <v>8039</v>
      </c>
      <c r="B3687" s="11" t="s">
        <v>292</v>
      </c>
      <c r="C3687" s="11" t="s">
        <v>8033</v>
      </c>
      <c r="D3687" s="11" t="s">
        <v>8034</v>
      </c>
      <c r="E3687" s="11" t="s">
        <v>8040</v>
      </c>
      <c r="F3687" s="12">
        <v>531</v>
      </c>
      <c r="G3687" s="12">
        <v>212</v>
      </c>
      <c r="H3687" s="13">
        <v>0.23380000000000001</v>
      </c>
      <c r="I3687" s="14">
        <v>0.45236442999999998</v>
      </c>
      <c r="J3687" s="15">
        <v>0.08</v>
      </c>
      <c r="K3687" s="16" t="s">
        <v>710</v>
      </c>
      <c r="L3687" t="str">
        <f t="shared" si="57"/>
        <v>none</v>
      </c>
    </row>
    <row r="3688" spans="1:12" x14ac:dyDescent="0.3">
      <c r="A3688" s="11" t="s">
        <v>8043</v>
      </c>
      <c r="B3688" s="11" t="s">
        <v>292</v>
      </c>
      <c r="C3688" s="11" t="s">
        <v>8041</v>
      </c>
      <c r="D3688" s="11" t="s">
        <v>8042</v>
      </c>
      <c r="E3688" s="11" t="s">
        <v>8044</v>
      </c>
      <c r="F3688" s="12">
        <v>25</v>
      </c>
      <c r="G3688" s="12">
        <v>6</v>
      </c>
      <c r="H3688" s="13">
        <v>0.29599999999999999</v>
      </c>
      <c r="I3688" s="14">
        <v>1.0444631</v>
      </c>
      <c r="J3688" s="15">
        <v>0.6</v>
      </c>
      <c r="K3688" s="16" t="s">
        <v>297</v>
      </c>
      <c r="L3688" t="str">
        <f t="shared" si="57"/>
        <v>none</v>
      </c>
    </row>
    <row r="3689" spans="1:12" x14ac:dyDescent="0.3">
      <c r="A3689" s="11" t="s">
        <v>8047</v>
      </c>
      <c r="B3689" s="11" t="s">
        <v>292</v>
      </c>
      <c r="C3689" s="11" t="s">
        <v>8045</v>
      </c>
      <c r="D3689" s="11" t="s">
        <v>8046</v>
      </c>
      <c r="E3689" s="11" t="s">
        <v>8048</v>
      </c>
      <c r="F3689" s="12">
        <v>656</v>
      </c>
      <c r="G3689" s="12">
        <v>164</v>
      </c>
      <c r="H3689" s="13">
        <v>4.9299999999999997E-2</v>
      </c>
      <c r="I3689" s="14">
        <v>0.79317824999999997</v>
      </c>
      <c r="J3689" s="15">
        <v>0.4</v>
      </c>
      <c r="K3689" s="16" t="s">
        <v>297</v>
      </c>
      <c r="L3689" t="str">
        <f t="shared" si="57"/>
        <v>none</v>
      </c>
    </row>
    <row r="3690" spans="1:12" x14ac:dyDescent="0.3">
      <c r="A3690" s="11" t="s">
        <v>8049</v>
      </c>
      <c r="B3690" s="11" t="s">
        <v>292</v>
      </c>
      <c r="C3690" s="11" t="s">
        <v>8045</v>
      </c>
      <c r="D3690" s="11" t="s">
        <v>8046</v>
      </c>
      <c r="E3690" s="11" t="s">
        <v>8050</v>
      </c>
      <c r="F3690" s="12">
        <v>644</v>
      </c>
      <c r="G3690" s="12">
        <v>212</v>
      </c>
      <c r="H3690" s="13">
        <v>5.4800000000000001E-2</v>
      </c>
      <c r="I3690" s="14">
        <v>1.0495281000000001</v>
      </c>
      <c r="J3690" s="15">
        <v>0.5</v>
      </c>
      <c r="K3690" s="16" t="s">
        <v>297</v>
      </c>
      <c r="L3690" t="str">
        <f t="shared" si="57"/>
        <v>none</v>
      </c>
    </row>
    <row r="3691" spans="1:12" x14ac:dyDescent="0.3">
      <c r="A3691" s="11" t="s">
        <v>8051</v>
      </c>
      <c r="B3691" s="11" t="s">
        <v>292</v>
      </c>
      <c r="C3691" s="11" t="s">
        <v>8045</v>
      </c>
      <c r="D3691" s="11" t="s">
        <v>8046</v>
      </c>
      <c r="E3691" s="11" t="s">
        <v>8052</v>
      </c>
      <c r="F3691" s="12">
        <v>119</v>
      </c>
      <c r="G3691" s="12">
        <v>36</v>
      </c>
      <c r="H3691" s="13">
        <v>8.6E-3</v>
      </c>
      <c r="I3691" s="14">
        <v>1.2090652500000001</v>
      </c>
      <c r="J3691" s="15">
        <v>0.4</v>
      </c>
      <c r="K3691" s="16" t="s">
        <v>297</v>
      </c>
      <c r="L3691" t="str">
        <f t="shared" si="57"/>
        <v>none</v>
      </c>
    </row>
    <row r="3692" spans="1:12" x14ac:dyDescent="0.3">
      <c r="A3692" s="11" t="s">
        <v>8053</v>
      </c>
      <c r="B3692" s="11" t="s">
        <v>292</v>
      </c>
      <c r="C3692" s="11" t="s">
        <v>8045</v>
      </c>
      <c r="D3692" s="11" t="s">
        <v>8046</v>
      </c>
      <c r="E3692" s="11" t="s">
        <v>8054</v>
      </c>
      <c r="F3692" s="12">
        <v>394</v>
      </c>
      <c r="G3692" s="12">
        <v>98</v>
      </c>
      <c r="H3692" s="13">
        <v>4.8500000000000001E-2</v>
      </c>
      <c r="I3692" s="14">
        <v>0.94995837999999999</v>
      </c>
      <c r="J3692" s="15">
        <v>0.5</v>
      </c>
      <c r="K3692" s="16" t="s">
        <v>297</v>
      </c>
      <c r="L3692" t="str">
        <f t="shared" si="57"/>
        <v>none</v>
      </c>
    </row>
    <row r="3693" spans="1:12" x14ac:dyDescent="0.3">
      <c r="A3693" s="11" t="s">
        <v>8055</v>
      </c>
      <c r="B3693" s="11" t="s">
        <v>292</v>
      </c>
      <c r="C3693" s="11" t="s">
        <v>8045</v>
      </c>
      <c r="D3693" s="11" t="s">
        <v>8046</v>
      </c>
      <c r="E3693" s="11" t="s">
        <v>8056</v>
      </c>
      <c r="F3693" s="12">
        <v>228</v>
      </c>
      <c r="G3693" s="12">
        <v>57</v>
      </c>
      <c r="H3693" s="13">
        <v>2.07E-2</v>
      </c>
      <c r="I3693" s="14">
        <v>0.80887330999999996</v>
      </c>
      <c r="J3693" s="15">
        <v>0.4</v>
      </c>
      <c r="K3693" s="16" t="s">
        <v>297</v>
      </c>
      <c r="L3693" t="str">
        <f t="shared" si="57"/>
        <v>none</v>
      </c>
    </row>
    <row r="3694" spans="1:12" x14ac:dyDescent="0.3">
      <c r="A3694" s="11" t="s">
        <v>8057</v>
      </c>
      <c r="B3694" s="11" t="s">
        <v>292</v>
      </c>
      <c r="C3694" s="11" t="s">
        <v>8045</v>
      </c>
      <c r="D3694" s="11" t="s">
        <v>8046</v>
      </c>
      <c r="E3694" s="11" t="s">
        <v>8058</v>
      </c>
      <c r="F3694" s="12">
        <v>365</v>
      </c>
      <c r="G3694" s="12">
        <v>120</v>
      </c>
      <c r="H3694" s="13">
        <v>3.5700000000000003E-2</v>
      </c>
      <c r="I3694" s="14">
        <v>1.0899476699999999</v>
      </c>
      <c r="J3694" s="15">
        <v>0.5</v>
      </c>
      <c r="K3694" s="16" t="s">
        <v>297</v>
      </c>
      <c r="L3694" t="str">
        <f t="shared" si="57"/>
        <v>none</v>
      </c>
    </row>
    <row r="3695" spans="1:12" x14ac:dyDescent="0.3">
      <c r="A3695" s="11" t="s">
        <v>8059</v>
      </c>
      <c r="B3695" s="11" t="s">
        <v>292</v>
      </c>
      <c r="C3695" s="11" t="s">
        <v>8045</v>
      </c>
      <c r="D3695" s="11" t="s">
        <v>8046</v>
      </c>
      <c r="E3695" s="11" t="s">
        <v>8060</v>
      </c>
      <c r="F3695" s="12">
        <v>8</v>
      </c>
      <c r="G3695" s="12">
        <v>2</v>
      </c>
      <c r="H3695" s="13">
        <v>0.16800000000000001</v>
      </c>
      <c r="I3695" s="14">
        <v>0.61813938000000002</v>
      </c>
      <c r="J3695" s="15">
        <v>0.4</v>
      </c>
      <c r="K3695" s="16" t="s">
        <v>331</v>
      </c>
      <c r="L3695" t="str">
        <f t="shared" si="57"/>
        <v>none</v>
      </c>
    </row>
    <row r="3696" spans="1:12" x14ac:dyDescent="0.3">
      <c r="A3696" s="11" t="s">
        <v>8061</v>
      </c>
      <c r="B3696" s="11" t="s">
        <v>292</v>
      </c>
      <c r="C3696" s="11" t="s">
        <v>8045</v>
      </c>
      <c r="D3696" s="11" t="s">
        <v>8046</v>
      </c>
      <c r="E3696" s="11" t="s">
        <v>8062</v>
      </c>
      <c r="F3696" s="12">
        <v>298</v>
      </c>
      <c r="G3696" s="12">
        <v>89</v>
      </c>
      <c r="H3696" s="13">
        <v>3.3500000000000002E-2</v>
      </c>
      <c r="I3696" s="14">
        <v>1.0906369199999999</v>
      </c>
      <c r="J3696" s="15">
        <v>0.5</v>
      </c>
      <c r="K3696" s="16" t="s">
        <v>613</v>
      </c>
      <c r="L3696" t="str">
        <f t="shared" si="57"/>
        <v>none</v>
      </c>
    </row>
    <row r="3697" spans="1:12" x14ac:dyDescent="0.3">
      <c r="A3697" s="11" t="s">
        <v>8063</v>
      </c>
      <c r="B3697" s="11" t="s">
        <v>292</v>
      </c>
      <c r="C3697" s="11" t="s">
        <v>8045</v>
      </c>
      <c r="D3697" s="11" t="s">
        <v>8046</v>
      </c>
      <c r="E3697" s="11" t="s">
        <v>8064</v>
      </c>
      <c r="F3697" s="12">
        <v>760</v>
      </c>
      <c r="G3697" s="12">
        <v>227</v>
      </c>
      <c r="H3697" s="13">
        <v>0.40429999999999999</v>
      </c>
      <c r="I3697" s="14">
        <v>1.17518202</v>
      </c>
      <c r="J3697" s="15">
        <v>0.75</v>
      </c>
      <c r="K3697" s="16" t="s">
        <v>331</v>
      </c>
      <c r="L3697" t="str">
        <f t="shared" si="57"/>
        <v>none</v>
      </c>
    </row>
    <row r="3698" spans="1:12" x14ac:dyDescent="0.3">
      <c r="A3698" s="11" t="s">
        <v>8065</v>
      </c>
      <c r="B3698" s="11" t="s">
        <v>292</v>
      </c>
      <c r="C3698" s="11" t="s">
        <v>8045</v>
      </c>
      <c r="D3698" s="11" t="s">
        <v>8046</v>
      </c>
      <c r="E3698" s="11" t="s">
        <v>8066</v>
      </c>
      <c r="F3698" s="12">
        <v>193</v>
      </c>
      <c r="G3698" s="12">
        <v>48</v>
      </c>
      <c r="H3698" s="13">
        <v>9.2399999999999996E-2</v>
      </c>
      <c r="I3698" s="14">
        <v>0.19751104999999999</v>
      </c>
      <c r="J3698" s="15">
        <v>0.03</v>
      </c>
      <c r="K3698" s="16" t="s">
        <v>297</v>
      </c>
      <c r="L3698" t="str">
        <f t="shared" si="57"/>
        <v>none</v>
      </c>
    </row>
    <row r="3699" spans="1:12" x14ac:dyDescent="0.3">
      <c r="A3699" s="18" t="s">
        <v>8067</v>
      </c>
      <c r="B3699" s="11" t="s">
        <v>292</v>
      </c>
      <c r="C3699" s="11" t="s">
        <v>8045</v>
      </c>
      <c r="D3699" s="11" t="s">
        <v>8046</v>
      </c>
      <c r="E3699" s="11" t="s">
        <v>8068</v>
      </c>
      <c r="F3699" s="12">
        <v>648</v>
      </c>
      <c r="G3699" s="12">
        <v>214</v>
      </c>
      <c r="H3699" s="13">
        <v>4.7300000000000002E-2</v>
      </c>
      <c r="I3699" s="14">
        <v>0.84659079000000004</v>
      </c>
      <c r="J3699" s="15">
        <v>0.5</v>
      </c>
      <c r="K3699" s="16" t="s">
        <v>297</v>
      </c>
      <c r="L3699" t="str">
        <f t="shared" si="57"/>
        <v>none</v>
      </c>
    </row>
    <row r="3700" spans="1:12" x14ac:dyDescent="0.3">
      <c r="A3700" s="11" t="s">
        <v>8069</v>
      </c>
      <c r="B3700" s="11" t="s">
        <v>292</v>
      </c>
      <c r="C3700" s="11" t="s">
        <v>8045</v>
      </c>
      <c r="D3700" s="11" t="s">
        <v>8046</v>
      </c>
      <c r="E3700" s="11" t="s">
        <v>8070</v>
      </c>
      <c r="F3700" s="12">
        <v>806</v>
      </c>
      <c r="G3700" s="12">
        <v>242</v>
      </c>
      <c r="H3700" s="13">
        <v>0.41360000000000002</v>
      </c>
      <c r="I3700" s="14">
        <v>1.1512283699999999</v>
      </c>
      <c r="J3700" s="15">
        <v>0.75</v>
      </c>
      <c r="K3700" s="16" t="s">
        <v>331</v>
      </c>
      <c r="L3700" t="str">
        <f t="shared" si="57"/>
        <v>none</v>
      </c>
    </row>
    <row r="3701" spans="1:12" x14ac:dyDescent="0.3">
      <c r="A3701" s="11" t="s">
        <v>8071</v>
      </c>
      <c r="B3701" s="11" t="s">
        <v>292</v>
      </c>
      <c r="C3701" s="11" t="s">
        <v>8045</v>
      </c>
      <c r="D3701" s="11" t="s">
        <v>8046</v>
      </c>
      <c r="E3701" s="11" t="s">
        <v>8072</v>
      </c>
      <c r="F3701" s="12">
        <v>247</v>
      </c>
      <c r="G3701" s="12">
        <v>74</v>
      </c>
      <c r="H3701" s="13">
        <v>0.19450000000000001</v>
      </c>
      <c r="I3701" s="14">
        <v>1.1186363399999999</v>
      </c>
      <c r="J3701" s="15">
        <v>0.75</v>
      </c>
      <c r="K3701" s="16" t="s">
        <v>331</v>
      </c>
      <c r="L3701" t="str">
        <f t="shared" si="57"/>
        <v>none</v>
      </c>
    </row>
    <row r="3702" spans="1:12" x14ac:dyDescent="0.3">
      <c r="A3702" s="11" t="s">
        <v>8073</v>
      </c>
      <c r="B3702" s="11" t="s">
        <v>292</v>
      </c>
      <c r="C3702" s="11" t="s">
        <v>8045</v>
      </c>
      <c r="D3702" s="11" t="s">
        <v>8046</v>
      </c>
      <c r="E3702" s="11" t="s">
        <v>8074</v>
      </c>
      <c r="F3702" s="12">
        <v>293</v>
      </c>
      <c r="G3702" s="12">
        <v>44</v>
      </c>
      <c r="H3702" s="13">
        <v>3.6400000000000002E-2</v>
      </c>
      <c r="I3702" s="14">
        <v>0.56503318999999996</v>
      </c>
      <c r="J3702" s="15">
        <v>0.4</v>
      </c>
      <c r="K3702" s="16" t="s">
        <v>331</v>
      </c>
      <c r="L3702" t="str">
        <f t="shared" si="57"/>
        <v>none</v>
      </c>
    </row>
    <row r="3703" spans="1:12" x14ac:dyDescent="0.3">
      <c r="A3703" s="11" t="s">
        <v>8075</v>
      </c>
      <c r="B3703" s="11" t="s">
        <v>292</v>
      </c>
      <c r="C3703" s="11" t="s">
        <v>8045</v>
      </c>
      <c r="D3703" s="11" t="s">
        <v>8046</v>
      </c>
      <c r="E3703" s="11" t="s">
        <v>8076</v>
      </c>
      <c r="F3703" s="12">
        <v>575</v>
      </c>
      <c r="G3703" s="12">
        <v>172</v>
      </c>
      <c r="H3703" s="13">
        <v>0.43740000000000001</v>
      </c>
      <c r="I3703" s="14">
        <v>1.16730891</v>
      </c>
      <c r="J3703" s="15">
        <v>0.75</v>
      </c>
      <c r="K3703" s="16" t="s">
        <v>331</v>
      </c>
      <c r="L3703" t="str">
        <f t="shared" si="57"/>
        <v>none</v>
      </c>
    </row>
    <row r="3704" spans="1:12" x14ac:dyDescent="0.3">
      <c r="A3704" s="11" t="s">
        <v>8077</v>
      </c>
      <c r="B3704" s="11" t="s">
        <v>292</v>
      </c>
      <c r="C3704" s="11" t="s">
        <v>8045</v>
      </c>
      <c r="D3704" s="11" t="s">
        <v>8046</v>
      </c>
      <c r="E3704" s="11" t="s">
        <v>8078</v>
      </c>
      <c r="F3704" s="12">
        <v>281</v>
      </c>
      <c r="G3704" s="12">
        <v>70</v>
      </c>
      <c r="H3704" s="13">
        <v>3.5499999999999997E-2</v>
      </c>
      <c r="I3704" s="14">
        <v>0.98455349999999997</v>
      </c>
      <c r="J3704" s="15">
        <v>0.5</v>
      </c>
      <c r="K3704" s="16" t="s">
        <v>297</v>
      </c>
      <c r="L3704" t="str">
        <f t="shared" si="57"/>
        <v>none</v>
      </c>
    </row>
    <row r="3705" spans="1:12" x14ac:dyDescent="0.3">
      <c r="A3705" s="11" t="s">
        <v>8079</v>
      </c>
      <c r="B3705" s="11" t="s">
        <v>292</v>
      </c>
      <c r="C3705" s="11" t="s">
        <v>8045</v>
      </c>
      <c r="D3705" s="11" t="s">
        <v>8046</v>
      </c>
      <c r="E3705" s="11" t="s">
        <v>8080</v>
      </c>
      <c r="F3705" s="12">
        <v>281</v>
      </c>
      <c r="G3705" s="12">
        <v>84</v>
      </c>
      <c r="H3705" s="13">
        <v>3.27E-2</v>
      </c>
      <c r="I3705" s="14">
        <v>0.74027282000000005</v>
      </c>
      <c r="J3705" s="15">
        <v>0.4</v>
      </c>
      <c r="K3705" s="16" t="s">
        <v>297</v>
      </c>
      <c r="L3705" t="str">
        <f t="shared" si="57"/>
        <v>none</v>
      </c>
    </row>
    <row r="3706" spans="1:12" x14ac:dyDescent="0.3">
      <c r="A3706" s="18" t="s">
        <v>8083</v>
      </c>
      <c r="B3706" s="11" t="s">
        <v>292</v>
      </c>
      <c r="C3706" s="11" t="s">
        <v>8081</v>
      </c>
      <c r="D3706" s="11" t="s">
        <v>8082</v>
      </c>
      <c r="E3706" s="11" t="s">
        <v>8084</v>
      </c>
      <c r="F3706" s="12">
        <v>71</v>
      </c>
      <c r="G3706" s="12">
        <v>13</v>
      </c>
      <c r="H3706" s="13">
        <v>3.1099999999999999E-2</v>
      </c>
      <c r="I3706" s="14">
        <v>4.2487421799999998</v>
      </c>
      <c r="J3706" s="15">
        <v>3.5</v>
      </c>
      <c r="K3706" s="16" t="s">
        <v>297</v>
      </c>
      <c r="L3706" t="str">
        <f t="shared" si="57"/>
        <v>none</v>
      </c>
    </row>
    <row r="3707" spans="1:12" x14ac:dyDescent="0.3">
      <c r="A3707" s="11" t="s">
        <v>8087</v>
      </c>
      <c r="B3707" s="11" t="s">
        <v>292</v>
      </c>
      <c r="C3707" s="11" t="s">
        <v>8085</v>
      </c>
      <c r="D3707" s="11" t="s">
        <v>8086</v>
      </c>
      <c r="E3707" s="11" t="s">
        <v>8088</v>
      </c>
      <c r="F3707" s="12">
        <v>13</v>
      </c>
      <c r="G3707" s="12">
        <v>4</v>
      </c>
      <c r="H3707" s="13">
        <v>0.13639999999999999</v>
      </c>
      <c r="I3707" s="14">
        <v>0.85578472999999999</v>
      </c>
      <c r="J3707" s="15">
        <v>0.5</v>
      </c>
      <c r="K3707" s="16" t="s">
        <v>331</v>
      </c>
      <c r="L3707" t="str">
        <f t="shared" si="57"/>
        <v>none</v>
      </c>
    </row>
    <row r="3708" spans="1:12" x14ac:dyDescent="0.3">
      <c r="A3708" s="11" t="s">
        <v>8089</v>
      </c>
      <c r="B3708" s="11" t="s">
        <v>292</v>
      </c>
      <c r="C3708" s="11" t="s">
        <v>8085</v>
      </c>
      <c r="D3708" s="11" t="s">
        <v>8086</v>
      </c>
      <c r="E3708" s="11" t="s">
        <v>8090</v>
      </c>
      <c r="F3708" s="12">
        <v>56</v>
      </c>
      <c r="G3708" s="12">
        <v>11</v>
      </c>
      <c r="H3708" s="13">
        <v>0.1552</v>
      </c>
      <c r="I3708" s="14">
        <v>0.75535890000000006</v>
      </c>
      <c r="J3708" s="15">
        <v>0.5</v>
      </c>
      <c r="K3708" s="16" t="s">
        <v>331</v>
      </c>
      <c r="L3708" t="str">
        <f t="shared" si="57"/>
        <v>none</v>
      </c>
    </row>
    <row r="3709" spans="1:12" x14ac:dyDescent="0.3">
      <c r="A3709" s="11" t="s">
        <v>8093</v>
      </c>
      <c r="B3709" s="11" t="s">
        <v>292</v>
      </c>
      <c r="C3709" s="11" t="s">
        <v>8091</v>
      </c>
      <c r="D3709" s="11" t="s">
        <v>8092</v>
      </c>
      <c r="E3709" s="11" t="s">
        <v>8094</v>
      </c>
      <c r="F3709" s="12">
        <v>39</v>
      </c>
      <c r="G3709" s="12">
        <v>8</v>
      </c>
      <c r="H3709" s="13">
        <v>0.44159999999999999</v>
      </c>
      <c r="I3709" s="14">
        <v>1.6179819499999999</v>
      </c>
      <c r="J3709" s="15">
        <v>1</v>
      </c>
      <c r="K3709" s="16" t="s">
        <v>331</v>
      </c>
      <c r="L3709" t="str">
        <f t="shared" si="57"/>
        <v>none</v>
      </c>
    </row>
    <row r="3710" spans="1:12" x14ac:dyDescent="0.3">
      <c r="A3710" s="18" t="s">
        <v>8097</v>
      </c>
      <c r="B3710" s="11" t="s">
        <v>292</v>
      </c>
      <c r="C3710" s="11" t="s">
        <v>8095</v>
      </c>
      <c r="D3710" s="11" t="s">
        <v>8096</v>
      </c>
      <c r="E3710" s="11" t="s">
        <v>8098</v>
      </c>
      <c r="F3710" s="12">
        <v>129</v>
      </c>
      <c r="G3710" s="12">
        <v>31</v>
      </c>
      <c r="H3710" s="13">
        <v>5.8599999999999999E-2</v>
      </c>
      <c r="I3710" s="14">
        <v>0.70042715</v>
      </c>
      <c r="J3710" s="15">
        <v>0.5</v>
      </c>
      <c r="K3710" s="16" t="s">
        <v>297</v>
      </c>
      <c r="L3710" t="str">
        <f t="shared" si="57"/>
        <v>none</v>
      </c>
    </row>
    <row r="3711" spans="1:12" x14ac:dyDescent="0.3">
      <c r="A3711" s="11" t="s">
        <v>8099</v>
      </c>
      <c r="B3711" s="11" t="s">
        <v>292</v>
      </c>
      <c r="C3711" s="11" t="s">
        <v>8095</v>
      </c>
      <c r="D3711" s="11" t="s">
        <v>8096</v>
      </c>
      <c r="E3711" s="11" t="s">
        <v>8100</v>
      </c>
      <c r="F3711" s="12">
        <v>145</v>
      </c>
      <c r="G3711" s="12">
        <v>33</v>
      </c>
      <c r="H3711" s="13">
        <v>0.1148</v>
      </c>
      <c r="I3711" s="14">
        <v>0.65764482999999996</v>
      </c>
      <c r="J3711" s="15">
        <v>0.5</v>
      </c>
      <c r="K3711" s="16" t="s">
        <v>297</v>
      </c>
      <c r="L3711" t="str">
        <f t="shared" si="57"/>
        <v>none</v>
      </c>
    </row>
    <row r="3712" spans="1:12" x14ac:dyDescent="0.3">
      <c r="A3712" s="18" t="s">
        <v>8101</v>
      </c>
      <c r="B3712" s="11" t="s">
        <v>292</v>
      </c>
      <c r="C3712" s="11" t="s">
        <v>8095</v>
      </c>
      <c r="D3712" s="11" t="s">
        <v>8096</v>
      </c>
      <c r="E3712" s="11" t="s">
        <v>8102</v>
      </c>
      <c r="F3712" s="12">
        <v>110</v>
      </c>
      <c r="G3712" s="12">
        <v>27</v>
      </c>
      <c r="H3712" s="13">
        <v>7.7100000000000002E-2</v>
      </c>
      <c r="I3712" s="14">
        <v>0.74432087000000002</v>
      </c>
      <c r="J3712" s="15">
        <v>0.5</v>
      </c>
      <c r="K3712" s="16" t="s">
        <v>297</v>
      </c>
      <c r="L3712" t="str">
        <f t="shared" si="57"/>
        <v>none</v>
      </c>
    </row>
    <row r="3713" spans="1:12" x14ac:dyDescent="0.3">
      <c r="A3713" s="11" t="s">
        <v>8103</v>
      </c>
      <c r="B3713" s="11" t="s">
        <v>292</v>
      </c>
      <c r="C3713" s="11" t="s">
        <v>8095</v>
      </c>
      <c r="D3713" s="11" t="s">
        <v>8096</v>
      </c>
      <c r="E3713" s="11" t="s">
        <v>8104</v>
      </c>
      <c r="F3713" s="12">
        <v>162</v>
      </c>
      <c r="G3713" s="12">
        <v>40</v>
      </c>
      <c r="H3713" s="13">
        <v>8.0699999999999994E-2</v>
      </c>
      <c r="I3713" s="14">
        <v>0.69111526999999995</v>
      </c>
      <c r="J3713" s="15">
        <v>0.5</v>
      </c>
      <c r="K3713" s="16" t="s">
        <v>297</v>
      </c>
      <c r="L3713" t="str">
        <f t="shared" si="57"/>
        <v>none</v>
      </c>
    </row>
    <row r="3714" spans="1:12" x14ac:dyDescent="0.3">
      <c r="A3714" s="18" t="s">
        <v>8105</v>
      </c>
      <c r="B3714" s="11" t="s">
        <v>292</v>
      </c>
      <c r="C3714" s="11" t="s">
        <v>8095</v>
      </c>
      <c r="D3714" s="11" t="s">
        <v>8096</v>
      </c>
      <c r="E3714" s="11" t="s">
        <v>8106</v>
      </c>
      <c r="F3714" s="12">
        <v>92</v>
      </c>
      <c r="G3714" s="12">
        <v>21</v>
      </c>
      <c r="H3714" s="13">
        <v>6.4299999999999996E-2</v>
      </c>
      <c r="I3714" s="14">
        <v>0.67365903000000005</v>
      </c>
      <c r="J3714" s="15">
        <v>0.5</v>
      </c>
      <c r="K3714" s="16" t="s">
        <v>297</v>
      </c>
      <c r="L3714" t="str">
        <f t="shared" si="57"/>
        <v>none</v>
      </c>
    </row>
    <row r="3715" spans="1:12" x14ac:dyDescent="0.3">
      <c r="A3715" s="18" t="s">
        <v>8107</v>
      </c>
      <c r="B3715" s="11" t="s">
        <v>292</v>
      </c>
      <c r="C3715" s="11" t="s">
        <v>8095</v>
      </c>
      <c r="D3715" s="11" t="s">
        <v>8096</v>
      </c>
      <c r="E3715" s="11" t="s">
        <v>8108</v>
      </c>
      <c r="F3715" s="12">
        <v>293</v>
      </c>
      <c r="G3715" s="12">
        <v>73</v>
      </c>
      <c r="H3715" s="13">
        <v>0.1196</v>
      </c>
      <c r="I3715" s="14">
        <v>0.77133183999999999</v>
      </c>
      <c r="J3715" s="15">
        <v>0.5</v>
      </c>
      <c r="K3715" s="16" t="s">
        <v>297</v>
      </c>
      <c r="L3715" t="str">
        <f t="shared" ref="L3715:L3778" si="58">IFERROR(VLOOKUP(C3715,$O$2:$P$21,2,FALSE),"none")</f>
        <v>none</v>
      </c>
    </row>
    <row r="3716" spans="1:12" x14ac:dyDescent="0.3">
      <c r="A3716" s="11" t="s">
        <v>8109</v>
      </c>
      <c r="B3716" s="11" t="s">
        <v>292</v>
      </c>
      <c r="C3716" s="11" t="s">
        <v>8095</v>
      </c>
      <c r="D3716" s="11" t="s">
        <v>8096</v>
      </c>
      <c r="E3716" s="11" t="s">
        <v>8110</v>
      </c>
      <c r="F3716" s="12">
        <v>95</v>
      </c>
      <c r="G3716" s="12">
        <v>22</v>
      </c>
      <c r="H3716" s="13">
        <v>7.4200000000000002E-2</v>
      </c>
      <c r="I3716" s="14">
        <v>0.66833255000000003</v>
      </c>
      <c r="J3716" s="15">
        <v>0.5</v>
      </c>
      <c r="K3716" s="16" t="s">
        <v>297</v>
      </c>
      <c r="L3716" t="str">
        <f t="shared" si="58"/>
        <v>none</v>
      </c>
    </row>
    <row r="3717" spans="1:12" x14ac:dyDescent="0.3">
      <c r="A3717" s="11" t="s">
        <v>8111</v>
      </c>
      <c r="B3717" s="11" t="s">
        <v>292</v>
      </c>
      <c r="C3717" s="11" t="s">
        <v>8095</v>
      </c>
      <c r="D3717" s="11" t="s">
        <v>8096</v>
      </c>
      <c r="E3717" s="11" t="s">
        <v>8112</v>
      </c>
      <c r="F3717" s="12">
        <v>162</v>
      </c>
      <c r="G3717" s="12">
        <v>40</v>
      </c>
      <c r="H3717" s="13">
        <v>7.1999999999999995E-2</v>
      </c>
      <c r="I3717" s="14">
        <v>0.77851963999999996</v>
      </c>
      <c r="J3717" s="15">
        <v>0.5</v>
      </c>
      <c r="K3717" s="16" t="s">
        <v>297</v>
      </c>
      <c r="L3717" t="str">
        <f t="shared" si="58"/>
        <v>none</v>
      </c>
    </row>
    <row r="3718" spans="1:12" x14ac:dyDescent="0.3">
      <c r="A3718" s="11" t="s">
        <v>8113</v>
      </c>
      <c r="B3718" s="11" t="s">
        <v>292</v>
      </c>
      <c r="C3718" s="11" t="s">
        <v>8095</v>
      </c>
      <c r="D3718" s="11" t="s">
        <v>8096</v>
      </c>
      <c r="E3718" s="11" t="s">
        <v>8114</v>
      </c>
      <c r="F3718" s="12">
        <v>243</v>
      </c>
      <c r="G3718" s="12">
        <v>60</v>
      </c>
      <c r="H3718" s="13">
        <v>8.4500000000000006E-2</v>
      </c>
      <c r="I3718" s="14">
        <v>0.90996748000000005</v>
      </c>
      <c r="J3718" s="15">
        <v>0.5</v>
      </c>
      <c r="K3718" s="16" t="s">
        <v>297</v>
      </c>
      <c r="L3718" t="str">
        <f t="shared" si="58"/>
        <v>none</v>
      </c>
    </row>
    <row r="3719" spans="1:12" x14ac:dyDescent="0.3">
      <c r="A3719" s="11" t="s">
        <v>8115</v>
      </c>
      <c r="B3719" s="11" t="s">
        <v>292</v>
      </c>
      <c r="C3719" s="11" t="s">
        <v>8095</v>
      </c>
      <c r="D3719" s="11" t="s">
        <v>8096</v>
      </c>
      <c r="E3719" s="11" t="s">
        <v>8116</v>
      </c>
      <c r="F3719" s="12">
        <v>156</v>
      </c>
      <c r="G3719" s="12">
        <v>39</v>
      </c>
      <c r="H3719" s="13">
        <v>7.2099999999999997E-2</v>
      </c>
      <c r="I3719" s="14">
        <v>0.74588321999999996</v>
      </c>
      <c r="J3719" s="15">
        <v>0.5</v>
      </c>
      <c r="K3719" s="16" t="s">
        <v>297</v>
      </c>
      <c r="L3719" t="str">
        <f t="shared" si="58"/>
        <v>none</v>
      </c>
    </row>
    <row r="3720" spans="1:12" x14ac:dyDescent="0.3">
      <c r="A3720" s="11" t="s">
        <v>8117</v>
      </c>
      <c r="B3720" s="11" t="s">
        <v>292</v>
      </c>
      <c r="C3720" s="11" t="s">
        <v>8095</v>
      </c>
      <c r="D3720" s="11" t="s">
        <v>8096</v>
      </c>
      <c r="E3720" s="11" t="s">
        <v>8118</v>
      </c>
      <c r="F3720" s="12">
        <v>102</v>
      </c>
      <c r="G3720" s="12">
        <v>25</v>
      </c>
      <c r="H3720" s="13">
        <v>5.91E-2</v>
      </c>
      <c r="I3720" s="14">
        <v>0.74516230000000006</v>
      </c>
      <c r="J3720" s="15">
        <v>0.5</v>
      </c>
      <c r="K3720" s="16" t="s">
        <v>297</v>
      </c>
      <c r="L3720" t="str">
        <f t="shared" si="58"/>
        <v>none</v>
      </c>
    </row>
    <row r="3721" spans="1:12" x14ac:dyDescent="0.3">
      <c r="A3721" s="11" t="s">
        <v>8119</v>
      </c>
      <c r="B3721" s="11" t="s">
        <v>292</v>
      </c>
      <c r="C3721" s="11" t="s">
        <v>8095</v>
      </c>
      <c r="D3721" s="11" t="s">
        <v>8096</v>
      </c>
      <c r="E3721" s="11" t="s">
        <v>8120</v>
      </c>
      <c r="F3721" s="12">
        <v>318</v>
      </c>
      <c r="G3721" s="12">
        <v>79</v>
      </c>
      <c r="H3721" s="13">
        <v>0.11310000000000001</v>
      </c>
      <c r="I3721" s="14">
        <v>0.89354085999999999</v>
      </c>
      <c r="J3721" s="15">
        <v>0.5</v>
      </c>
      <c r="K3721" s="16" t="s">
        <v>297</v>
      </c>
      <c r="L3721" t="str">
        <f t="shared" si="58"/>
        <v>none</v>
      </c>
    </row>
    <row r="3722" spans="1:12" x14ac:dyDescent="0.3">
      <c r="A3722" s="11" t="s">
        <v>8121</v>
      </c>
      <c r="B3722" s="11" t="s">
        <v>292</v>
      </c>
      <c r="C3722" s="11" t="s">
        <v>8095</v>
      </c>
      <c r="D3722" s="11" t="s">
        <v>8096</v>
      </c>
      <c r="E3722" s="11" t="s">
        <v>8122</v>
      </c>
      <c r="F3722" s="12">
        <v>76</v>
      </c>
      <c r="G3722" s="12">
        <v>19</v>
      </c>
      <c r="H3722" s="13">
        <v>4.1700000000000001E-2</v>
      </c>
      <c r="I3722" s="14">
        <v>0.81099166</v>
      </c>
      <c r="J3722" s="15">
        <v>0.5</v>
      </c>
      <c r="K3722" s="16" t="s">
        <v>297</v>
      </c>
      <c r="L3722" t="str">
        <f t="shared" si="58"/>
        <v>none</v>
      </c>
    </row>
    <row r="3723" spans="1:12" x14ac:dyDescent="0.3">
      <c r="A3723" s="11" t="s">
        <v>8123</v>
      </c>
      <c r="B3723" s="11" t="s">
        <v>292</v>
      </c>
      <c r="C3723" s="11" t="s">
        <v>8095</v>
      </c>
      <c r="D3723" s="11" t="s">
        <v>8096</v>
      </c>
      <c r="E3723" s="11" t="s">
        <v>8124</v>
      </c>
      <c r="F3723" s="12">
        <v>193</v>
      </c>
      <c r="G3723" s="12">
        <v>48</v>
      </c>
      <c r="H3723" s="13">
        <v>0.11609999999999999</v>
      </c>
      <c r="I3723" s="14">
        <v>0.77751678000000002</v>
      </c>
      <c r="J3723" s="15">
        <v>0.5</v>
      </c>
      <c r="K3723" s="16" t="s">
        <v>297</v>
      </c>
      <c r="L3723" t="str">
        <f t="shared" si="58"/>
        <v>none</v>
      </c>
    </row>
    <row r="3724" spans="1:12" x14ac:dyDescent="0.3">
      <c r="A3724" s="11" t="s">
        <v>8125</v>
      </c>
      <c r="B3724" s="11" t="s">
        <v>292</v>
      </c>
      <c r="C3724" s="11" t="s">
        <v>8095</v>
      </c>
      <c r="D3724" s="11" t="s">
        <v>8096</v>
      </c>
      <c r="E3724" s="11" t="s">
        <v>8126</v>
      </c>
      <c r="F3724" s="12">
        <v>168</v>
      </c>
      <c r="G3724" s="12">
        <v>29</v>
      </c>
      <c r="H3724" s="13">
        <v>0.1162</v>
      </c>
      <c r="I3724" s="14">
        <v>0.60521541999999995</v>
      </c>
      <c r="J3724" s="15">
        <v>0.5</v>
      </c>
      <c r="K3724" s="16" t="s">
        <v>297</v>
      </c>
      <c r="L3724" t="str">
        <f t="shared" si="58"/>
        <v>none</v>
      </c>
    </row>
    <row r="3725" spans="1:12" x14ac:dyDescent="0.3">
      <c r="A3725" s="11" t="s">
        <v>8127</v>
      </c>
      <c r="B3725" s="11" t="s">
        <v>292</v>
      </c>
      <c r="C3725" s="11" t="s">
        <v>8095</v>
      </c>
      <c r="D3725" s="11" t="s">
        <v>8096</v>
      </c>
      <c r="E3725" s="11" t="s">
        <v>8128</v>
      </c>
      <c r="F3725" s="12">
        <v>52</v>
      </c>
      <c r="G3725" s="12">
        <v>12</v>
      </c>
      <c r="H3725" s="13">
        <v>5.4100000000000002E-2</v>
      </c>
      <c r="I3725" s="14">
        <v>0.67957681999999997</v>
      </c>
      <c r="J3725" s="15">
        <v>0.5</v>
      </c>
      <c r="K3725" s="16" t="s">
        <v>297</v>
      </c>
      <c r="L3725" t="str">
        <f t="shared" si="58"/>
        <v>none</v>
      </c>
    </row>
    <row r="3726" spans="1:12" x14ac:dyDescent="0.3">
      <c r="A3726" s="11" t="s">
        <v>8129</v>
      </c>
      <c r="B3726" s="11" t="s">
        <v>292</v>
      </c>
      <c r="C3726" s="11" t="s">
        <v>8095</v>
      </c>
      <c r="D3726" s="11" t="s">
        <v>8096</v>
      </c>
      <c r="E3726" s="11" t="s">
        <v>8130</v>
      </c>
      <c r="F3726" s="12">
        <v>186</v>
      </c>
      <c r="G3726" s="12">
        <v>47</v>
      </c>
      <c r="H3726" s="13">
        <v>0.1086</v>
      </c>
      <c r="I3726" s="14">
        <v>0.80169968000000003</v>
      </c>
      <c r="J3726" s="15">
        <v>0.5</v>
      </c>
      <c r="K3726" s="16" t="s">
        <v>297</v>
      </c>
      <c r="L3726" t="str">
        <f t="shared" si="58"/>
        <v>none</v>
      </c>
    </row>
    <row r="3727" spans="1:12" x14ac:dyDescent="0.3">
      <c r="A3727" s="11" t="s">
        <v>8131</v>
      </c>
      <c r="B3727" s="11" t="s">
        <v>292</v>
      </c>
      <c r="C3727" s="11" t="s">
        <v>8095</v>
      </c>
      <c r="D3727" s="11" t="s">
        <v>8096</v>
      </c>
      <c r="E3727" s="11" t="s">
        <v>8132</v>
      </c>
      <c r="F3727" s="12">
        <v>405</v>
      </c>
      <c r="G3727" s="12">
        <v>100</v>
      </c>
      <c r="H3727" s="13">
        <v>0.15359999999999999</v>
      </c>
      <c r="I3727" s="14">
        <v>0.83236827999999996</v>
      </c>
      <c r="J3727" s="15">
        <v>0.5</v>
      </c>
      <c r="K3727" s="16" t="s">
        <v>297</v>
      </c>
      <c r="L3727" t="str">
        <f t="shared" si="58"/>
        <v>none</v>
      </c>
    </row>
    <row r="3728" spans="1:12" x14ac:dyDescent="0.3">
      <c r="A3728" s="18" t="s">
        <v>8133</v>
      </c>
      <c r="B3728" s="11" t="s">
        <v>292</v>
      </c>
      <c r="C3728" s="11" t="s">
        <v>8095</v>
      </c>
      <c r="D3728" s="11" t="s">
        <v>8096</v>
      </c>
      <c r="E3728" s="11" t="s">
        <v>8134</v>
      </c>
      <c r="F3728" s="12">
        <v>197</v>
      </c>
      <c r="G3728" s="12">
        <v>49</v>
      </c>
      <c r="H3728" s="13">
        <v>0.1032</v>
      </c>
      <c r="I3728" s="14">
        <v>0.88418469</v>
      </c>
      <c r="J3728" s="15">
        <v>0.5</v>
      </c>
      <c r="K3728" s="16" t="s">
        <v>297</v>
      </c>
      <c r="L3728" t="str">
        <f t="shared" si="58"/>
        <v>none</v>
      </c>
    </row>
    <row r="3729" spans="1:12" x14ac:dyDescent="0.3">
      <c r="A3729" s="11" t="s">
        <v>8135</v>
      </c>
      <c r="B3729" s="11" t="s">
        <v>292</v>
      </c>
      <c r="C3729" s="11" t="s">
        <v>8095</v>
      </c>
      <c r="D3729" s="11" t="s">
        <v>8096</v>
      </c>
      <c r="E3729" s="11" t="s">
        <v>8136</v>
      </c>
      <c r="F3729" s="12">
        <v>93</v>
      </c>
      <c r="G3729" s="12">
        <v>23</v>
      </c>
      <c r="H3729" s="13">
        <v>5.16E-2</v>
      </c>
      <c r="I3729" s="14">
        <v>0.74603120000000001</v>
      </c>
      <c r="J3729" s="15">
        <v>0.5</v>
      </c>
      <c r="K3729" s="16" t="s">
        <v>297</v>
      </c>
      <c r="L3729" t="str">
        <f t="shared" si="58"/>
        <v>none</v>
      </c>
    </row>
    <row r="3730" spans="1:12" x14ac:dyDescent="0.3">
      <c r="A3730" s="11" t="s">
        <v>8137</v>
      </c>
      <c r="B3730" s="11" t="s">
        <v>292</v>
      </c>
      <c r="C3730" s="11" t="s">
        <v>8095</v>
      </c>
      <c r="D3730" s="11" t="s">
        <v>8096</v>
      </c>
      <c r="E3730" s="11" t="s">
        <v>8138</v>
      </c>
      <c r="F3730" s="12">
        <v>66</v>
      </c>
      <c r="G3730" s="12">
        <v>16</v>
      </c>
      <c r="H3730" s="13">
        <v>3.7499999999999999E-2</v>
      </c>
      <c r="I3730" s="14">
        <v>0.72865342</v>
      </c>
      <c r="J3730" s="15">
        <v>0.5</v>
      </c>
      <c r="K3730" s="16" t="s">
        <v>297</v>
      </c>
      <c r="L3730" t="str">
        <f t="shared" si="58"/>
        <v>none</v>
      </c>
    </row>
    <row r="3731" spans="1:12" x14ac:dyDescent="0.3">
      <c r="A3731" s="11" t="s">
        <v>8139</v>
      </c>
      <c r="B3731" s="11" t="s">
        <v>292</v>
      </c>
      <c r="C3731" s="11" t="s">
        <v>8095</v>
      </c>
      <c r="D3731" s="11" t="s">
        <v>8096</v>
      </c>
      <c r="E3731" s="11" t="s">
        <v>8140</v>
      </c>
      <c r="F3731" s="12">
        <v>103</v>
      </c>
      <c r="G3731" s="12">
        <v>25</v>
      </c>
      <c r="H3731" s="13">
        <v>4.41E-2</v>
      </c>
      <c r="I3731" s="14">
        <v>0.70298358000000005</v>
      </c>
      <c r="J3731" s="15">
        <v>0.5</v>
      </c>
      <c r="K3731" s="16" t="s">
        <v>297</v>
      </c>
      <c r="L3731" t="str">
        <f t="shared" si="58"/>
        <v>none</v>
      </c>
    </row>
    <row r="3732" spans="1:12" x14ac:dyDescent="0.3">
      <c r="A3732" s="11" t="s">
        <v>8141</v>
      </c>
      <c r="B3732" s="11" t="s">
        <v>292</v>
      </c>
      <c r="C3732" s="11" t="s">
        <v>8095</v>
      </c>
      <c r="D3732" s="11" t="s">
        <v>8096</v>
      </c>
      <c r="E3732" s="11" t="s">
        <v>8142</v>
      </c>
      <c r="F3732" s="12">
        <v>122</v>
      </c>
      <c r="G3732" s="12">
        <v>30</v>
      </c>
      <c r="H3732" s="13">
        <v>7.8100000000000003E-2</v>
      </c>
      <c r="I3732" s="14">
        <v>0.67408345999999997</v>
      </c>
      <c r="J3732" s="15">
        <v>0.5</v>
      </c>
      <c r="K3732" s="16" t="s">
        <v>297</v>
      </c>
      <c r="L3732" t="str">
        <f t="shared" si="58"/>
        <v>none</v>
      </c>
    </row>
    <row r="3733" spans="1:12" x14ac:dyDescent="0.3">
      <c r="A3733" s="11" t="s">
        <v>8143</v>
      </c>
      <c r="B3733" s="11" t="s">
        <v>292</v>
      </c>
      <c r="C3733" s="11" t="s">
        <v>8095</v>
      </c>
      <c r="D3733" s="11" t="s">
        <v>8096</v>
      </c>
      <c r="E3733" s="11" t="s">
        <v>8144</v>
      </c>
      <c r="F3733" s="12">
        <v>149</v>
      </c>
      <c r="G3733" s="12">
        <v>37</v>
      </c>
      <c r="H3733" s="13">
        <v>6.5699999999999995E-2</v>
      </c>
      <c r="I3733" s="14">
        <v>0.77095798000000004</v>
      </c>
      <c r="J3733" s="15">
        <v>0.5</v>
      </c>
      <c r="K3733" s="16" t="s">
        <v>297</v>
      </c>
      <c r="L3733" t="str">
        <f t="shared" si="58"/>
        <v>none</v>
      </c>
    </row>
    <row r="3734" spans="1:12" x14ac:dyDescent="0.3">
      <c r="A3734" s="11" t="s">
        <v>8147</v>
      </c>
      <c r="B3734" s="11" t="s">
        <v>292</v>
      </c>
      <c r="C3734" s="11" t="s">
        <v>8145</v>
      </c>
      <c r="D3734" s="11" t="s">
        <v>8146</v>
      </c>
      <c r="E3734" s="11" t="s">
        <v>8148</v>
      </c>
      <c r="F3734" s="12">
        <v>33</v>
      </c>
      <c r="G3734" s="12">
        <v>10</v>
      </c>
      <c r="H3734" s="13">
        <v>0.41139999999999999</v>
      </c>
      <c r="I3734" s="14">
        <v>0.13286066999999999</v>
      </c>
      <c r="J3734" s="15">
        <v>0.01</v>
      </c>
      <c r="K3734" s="16" t="s">
        <v>370</v>
      </c>
      <c r="L3734" t="str">
        <f t="shared" si="58"/>
        <v>none</v>
      </c>
    </row>
    <row r="3735" spans="1:12" x14ac:dyDescent="0.3">
      <c r="A3735" s="11" t="s">
        <v>8149</v>
      </c>
      <c r="B3735" s="11" t="s">
        <v>292</v>
      </c>
      <c r="C3735" s="11" t="s">
        <v>8145</v>
      </c>
      <c r="D3735" s="11" t="s">
        <v>8146</v>
      </c>
      <c r="E3735" s="11" t="s">
        <v>8150</v>
      </c>
      <c r="F3735" s="12">
        <v>7</v>
      </c>
      <c r="G3735" s="12">
        <v>2</v>
      </c>
      <c r="H3735" s="13">
        <v>0.33350000000000002</v>
      </c>
      <c r="I3735" s="14">
        <v>0.13180573000000001</v>
      </c>
      <c r="J3735" s="15">
        <v>0.01</v>
      </c>
      <c r="K3735" s="16" t="s">
        <v>370</v>
      </c>
      <c r="L3735" t="str">
        <f t="shared" si="58"/>
        <v>none</v>
      </c>
    </row>
    <row r="3736" spans="1:12" x14ac:dyDescent="0.3">
      <c r="A3736" s="11" t="s">
        <v>8153</v>
      </c>
      <c r="B3736" s="11" t="s">
        <v>292</v>
      </c>
      <c r="C3736" s="11" t="s">
        <v>8151</v>
      </c>
      <c r="D3736" s="11" t="s">
        <v>8152</v>
      </c>
      <c r="E3736" s="11" t="s">
        <v>8154</v>
      </c>
      <c r="F3736" s="12">
        <v>18</v>
      </c>
      <c r="G3736" s="12">
        <v>5</v>
      </c>
      <c r="H3736" s="13">
        <v>0.6714</v>
      </c>
      <c r="I3736" s="14">
        <v>0.24482639</v>
      </c>
      <c r="J3736" s="15">
        <v>0.01</v>
      </c>
      <c r="K3736" s="16" t="s">
        <v>297</v>
      </c>
      <c r="L3736" t="str">
        <f t="shared" si="58"/>
        <v>none</v>
      </c>
    </row>
    <row r="3737" spans="1:12" x14ac:dyDescent="0.3">
      <c r="A3737" s="11" t="s">
        <v>8155</v>
      </c>
      <c r="B3737" s="11" t="s">
        <v>292</v>
      </c>
      <c r="C3737" s="11" t="s">
        <v>8151</v>
      </c>
      <c r="D3737" s="11" t="s">
        <v>8152</v>
      </c>
      <c r="E3737" s="11" t="s">
        <v>8156</v>
      </c>
      <c r="F3737" s="12">
        <v>1112</v>
      </c>
      <c r="G3737" s="12">
        <v>367</v>
      </c>
      <c r="H3737" s="13">
        <v>0.35849999999999999</v>
      </c>
      <c r="I3737" s="14">
        <v>0.92275359000000001</v>
      </c>
      <c r="J3737" s="15">
        <v>0.2</v>
      </c>
      <c r="K3737" s="16" t="s">
        <v>297</v>
      </c>
      <c r="L3737" t="str">
        <f t="shared" si="58"/>
        <v>none</v>
      </c>
    </row>
    <row r="3738" spans="1:12" x14ac:dyDescent="0.3">
      <c r="A3738" s="11" t="s">
        <v>8157</v>
      </c>
      <c r="B3738" s="11" t="s">
        <v>292</v>
      </c>
      <c r="C3738" s="11" t="s">
        <v>8151</v>
      </c>
      <c r="D3738" s="11" t="s">
        <v>8152</v>
      </c>
      <c r="E3738" s="11" t="s">
        <v>8158</v>
      </c>
      <c r="F3738" s="12">
        <v>7</v>
      </c>
      <c r="G3738" s="12">
        <v>2</v>
      </c>
      <c r="H3738" s="13">
        <v>8.5000000000000006E-2</v>
      </c>
      <c r="I3738" s="14">
        <v>0.66152520000000004</v>
      </c>
      <c r="J3738" s="15">
        <v>0.5</v>
      </c>
      <c r="K3738" s="16" t="s">
        <v>331</v>
      </c>
      <c r="L3738" t="str">
        <f t="shared" si="58"/>
        <v>none</v>
      </c>
    </row>
    <row r="3739" spans="1:12" x14ac:dyDescent="0.3">
      <c r="A3739" s="11" t="s">
        <v>8159</v>
      </c>
      <c r="B3739" s="11" t="s">
        <v>292</v>
      </c>
      <c r="C3739" s="11" t="s">
        <v>8151</v>
      </c>
      <c r="D3739" s="11" t="s">
        <v>8152</v>
      </c>
      <c r="E3739" s="11" t="s">
        <v>8160</v>
      </c>
      <c r="F3739" s="12">
        <v>9</v>
      </c>
      <c r="G3739" s="12">
        <v>2</v>
      </c>
      <c r="H3739" s="13">
        <v>0.47789999999999999</v>
      </c>
      <c r="I3739" s="14">
        <v>0.18146121000000001</v>
      </c>
      <c r="J3739" s="15">
        <v>0.01</v>
      </c>
      <c r="K3739" s="16" t="s">
        <v>297</v>
      </c>
      <c r="L3739" t="str">
        <f t="shared" si="58"/>
        <v>none</v>
      </c>
    </row>
    <row r="3740" spans="1:12" x14ac:dyDescent="0.3">
      <c r="A3740" s="11" t="s">
        <v>8161</v>
      </c>
      <c r="B3740" s="11" t="s">
        <v>292</v>
      </c>
      <c r="C3740" s="11" t="s">
        <v>8151</v>
      </c>
      <c r="D3740" s="11" t="s">
        <v>8152</v>
      </c>
      <c r="E3740" s="11" t="s">
        <v>8162</v>
      </c>
      <c r="F3740" s="12">
        <v>96</v>
      </c>
      <c r="G3740" s="12">
        <v>24</v>
      </c>
      <c r="H3740" s="13">
        <v>0.17780000000000001</v>
      </c>
      <c r="I3740" s="14">
        <v>0.73688191000000003</v>
      </c>
      <c r="J3740" s="15">
        <v>0.5</v>
      </c>
      <c r="K3740" s="16" t="s">
        <v>331</v>
      </c>
      <c r="L3740" t="str">
        <f t="shared" si="58"/>
        <v>none</v>
      </c>
    </row>
    <row r="3741" spans="1:12" x14ac:dyDescent="0.3">
      <c r="A3741" s="11" t="s">
        <v>8163</v>
      </c>
      <c r="B3741" s="11" t="s">
        <v>292</v>
      </c>
      <c r="C3741" s="11" t="s">
        <v>8151</v>
      </c>
      <c r="D3741" s="11" t="s">
        <v>8152</v>
      </c>
      <c r="E3741" s="11" t="s">
        <v>8164</v>
      </c>
      <c r="F3741" s="12">
        <v>61</v>
      </c>
      <c r="G3741" s="12">
        <v>15</v>
      </c>
      <c r="H3741" s="13">
        <v>0.44979999999999998</v>
      </c>
      <c r="I3741" s="14">
        <v>0.78450138999999997</v>
      </c>
      <c r="J3741" s="15">
        <v>0.35</v>
      </c>
      <c r="K3741" s="16" t="s">
        <v>297</v>
      </c>
      <c r="L3741" t="str">
        <f t="shared" si="58"/>
        <v>none</v>
      </c>
    </row>
    <row r="3742" spans="1:12" x14ac:dyDescent="0.3">
      <c r="A3742" s="11" t="s">
        <v>8165</v>
      </c>
      <c r="B3742" s="11" t="s">
        <v>292</v>
      </c>
      <c r="C3742" s="11" t="s">
        <v>8151</v>
      </c>
      <c r="D3742" s="11" t="s">
        <v>8152</v>
      </c>
      <c r="E3742" s="11" t="s">
        <v>8166</v>
      </c>
      <c r="F3742" s="12">
        <v>22</v>
      </c>
      <c r="G3742" s="12">
        <v>5</v>
      </c>
      <c r="H3742" s="13">
        <v>0.63929999999999998</v>
      </c>
      <c r="I3742" s="14">
        <v>0.25471460000000001</v>
      </c>
      <c r="J3742" s="15">
        <v>0.01</v>
      </c>
      <c r="K3742" s="16" t="s">
        <v>297</v>
      </c>
      <c r="L3742" t="str">
        <f t="shared" si="58"/>
        <v>none</v>
      </c>
    </row>
    <row r="3743" spans="1:12" x14ac:dyDescent="0.3">
      <c r="A3743" s="11" t="s">
        <v>8167</v>
      </c>
      <c r="B3743" s="11" t="s">
        <v>292</v>
      </c>
      <c r="C3743" s="11" t="s">
        <v>8151</v>
      </c>
      <c r="D3743" s="11" t="s">
        <v>8152</v>
      </c>
      <c r="E3743" s="11" t="s">
        <v>8168</v>
      </c>
      <c r="F3743" s="12">
        <v>12</v>
      </c>
      <c r="G3743" s="12">
        <v>3</v>
      </c>
      <c r="H3743" s="13">
        <v>0.4778</v>
      </c>
      <c r="I3743" s="14">
        <v>0.22145965000000001</v>
      </c>
      <c r="J3743" s="15">
        <v>0.01</v>
      </c>
      <c r="K3743" s="16" t="s">
        <v>297</v>
      </c>
      <c r="L3743" t="str">
        <f t="shared" si="58"/>
        <v>none</v>
      </c>
    </row>
    <row r="3744" spans="1:12" x14ac:dyDescent="0.3">
      <c r="A3744" s="11" t="s">
        <v>8171</v>
      </c>
      <c r="B3744" s="11" t="s">
        <v>292</v>
      </c>
      <c r="C3744" s="11" t="s">
        <v>8169</v>
      </c>
      <c r="D3744" s="11" t="s">
        <v>8170</v>
      </c>
      <c r="E3744" s="11" t="s">
        <v>8172</v>
      </c>
      <c r="F3744" s="12">
        <v>23</v>
      </c>
      <c r="G3744" s="12">
        <v>6</v>
      </c>
      <c r="H3744" s="13">
        <v>0.1923</v>
      </c>
      <c r="I3744" s="14">
        <v>0.74109195000000005</v>
      </c>
      <c r="J3744" s="15">
        <v>0.5</v>
      </c>
      <c r="K3744" s="16" t="s">
        <v>297</v>
      </c>
      <c r="L3744" t="str">
        <f t="shared" si="58"/>
        <v>none</v>
      </c>
    </row>
    <row r="3745" spans="1:12" x14ac:dyDescent="0.3">
      <c r="A3745" s="18" t="s">
        <v>8173</v>
      </c>
      <c r="B3745" s="11" t="s">
        <v>292</v>
      </c>
      <c r="C3745" s="11" t="s">
        <v>8169</v>
      </c>
      <c r="D3745" s="11" t="s">
        <v>8170</v>
      </c>
      <c r="E3745" s="11" t="s">
        <v>8174</v>
      </c>
      <c r="F3745" s="12">
        <v>21</v>
      </c>
      <c r="G3745" s="12">
        <v>5</v>
      </c>
      <c r="H3745" s="13">
        <v>0.4294</v>
      </c>
      <c r="I3745" s="14">
        <v>0.32950680999999998</v>
      </c>
      <c r="J3745" s="15">
        <v>0.15</v>
      </c>
      <c r="K3745" s="16" t="s">
        <v>297</v>
      </c>
      <c r="L3745" t="str">
        <f t="shared" si="58"/>
        <v>none</v>
      </c>
    </row>
    <row r="3746" spans="1:12" x14ac:dyDescent="0.3">
      <c r="A3746" s="11" t="s">
        <v>8175</v>
      </c>
      <c r="B3746" s="11" t="s">
        <v>292</v>
      </c>
      <c r="C3746" s="11" t="s">
        <v>8169</v>
      </c>
      <c r="D3746" s="11" t="s">
        <v>8170</v>
      </c>
      <c r="E3746" s="11" t="s">
        <v>8176</v>
      </c>
      <c r="F3746" s="12">
        <v>89</v>
      </c>
      <c r="G3746" s="12">
        <v>22</v>
      </c>
      <c r="H3746" s="13">
        <v>0.39300000000000002</v>
      </c>
      <c r="I3746" s="14">
        <v>0.48370311999999999</v>
      </c>
      <c r="J3746" s="15">
        <v>0.2</v>
      </c>
      <c r="K3746" s="16" t="s">
        <v>297</v>
      </c>
      <c r="L3746" t="str">
        <f t="shared" si="58"/>
        <v>none</v>
      </c>
    </row>
    <row r="3747" spans="1:12" x14ac:dyDescent="0.3">
      <c r="A3747" s="11" t="s">
        <v>8177</v>
      </c>
      <c r="B3747" s="11" t="s">
        <v>292</v>
      </c>
      <c r="C3747" s="11" t="s">
        <v>8169</v>
      </c>
      <c r="D3747" s="11" t="s">
        <v>8170</v>
      </c>
      <c r="E3747" s="11" t="s">
        <v>8178</v>
      </c>
      <c r="F3747" s="12">
        <v>457</v>
      </c>
      <c r="G3747" s="12">
        <v>69</v>
      </c>
      <c r="H3747" s="13">
        <v>0.36530000000000001</v>
      </c>
      <c r="I3747" s="14">
        <v>0.19876675999999999</v>
      </c>
      <c r="J3747" s="15">
        <v>0.15</v>
      </c>
      <c r="K3747" s="16" t="s">
        <v>331</v>
      </c>
      <c r="L3747" t="str">
        <f t="shared" si="58"/>
        <v>none</v>
      </c>
    </row>
    <row r="3748" spans="1:12" x14ac:dyDescent="0.3">
      <c r="A3748" s="11" t="s">
        <v>8179</v>
      </c>
      <c r="B3748" s="11" t="s">
        <v>292</v>
      </c>
      <c r="C3748" s="11" t="s">
        <v>8169</v>
      </c>
      <c r="D3748" s="11" t="s">
        <v>8170</v>
      </c>
      <c r="E3748" s="11" t="s">
        <v>8180</v>
      </c>
      <c r="F3748" s="12">
        <v>133</v>
      </c>
      <c r="G3748" s="12">
        <v>32</v>
      </c>
      <c r="H3748" s="13">
        <v>0.33119999999999999</v>
      </c>
      <c r="I3748" s="14">
        <v>0.83949397000000003</v>
      </c>
      <c r="J3748" s="15">
        <v>0.6</v>
      </c>
      <c r="K3748" s="16" t="s">
        <v>297</v>
      </c>
      <c r="L3748" t="str">
        <f t="shared" si="58"/>
        <v>none</v>
      </c>
    </row>
    <row r="3749" spans="1:12" x14ac:dyDescent="0.3">
      <c r="A3749" s="11" t="s">
        <v>8181</v>
      </c>
      <c r="B3749" s="11" t="s">
        <v>292</v>
      </c>
      <c r="C3749" s="11" t="s">
        <v>8169</v>
      </c>
      <c r="D3749" s="11" t="s">
        <v>8170</v>
      </c>
      <c r="E3749" s="11" t="s">
        <v>8182</v>
      </c>
      <c r="F3749" s="12">
        <v>31</v>
      </c>
      <c r="G3749" s="12">
        <v>8</v>
      </c>
      <c r="H3749" s="13">
        <v>0.36859999999999998</v>
      </c>
      <c r="I3749" s="14">
        <v>0.30380121999999998</v>
      </c>
      <c r="J3749" s="15">
        <v>0.15</v>
      </c>
      <c r="K3749" s="16" t="s">
        <v>297</v>
      </c>
      <c r="L3749" t="str">
        <f t="shared" si="58"/>
        <v>none</v>
      </c>
    </row>
    <row r="3750" spans="1:12" x14ac:dyDescent="0.3">
      <c r="A3750" s="11" t="s">
        <v>8183</v>
      </c>
      <c r="B3750" s="11" t="s">
        <v>292</v>
      </c>
      <c r="C3750" s="11" t="s">
        <v>8169</v>
      </c>
      <c r="D3750" s="11" t="s">
        <v>8170</v>
      </c>
      <c r="E3750" s="11" t="s">
        <v>8184</v>
      </c>
      <c r="F3750" s="12">
        <v>621</v>
      </c>
      <c r="G3750" s="12">
        <v>155</v>
      </c>
      <c r="H3750" s="13">
        <v>0.56010000000000004</v>
      </c>
      <c r="I3750" s="14">
        <v>0.87325953999999995</v>
      </c>
      <c r="J3750" s="15">
        <v>0.5</v>
      </c>
      <c r="K3750" s="16" t="s">
        <v>297</v>
      </c>
      <c r="L3750" t="str">
        <f t="shared" si="58"/>
        <v>none</v>
      </c>
    </row>
    <row r="3751" spans="1:12" x14ac:dyDescent="0.3">
      <c r="A3751" s="11" t="s">
        <v>8185</v>
      </c>
      <c r="B3751" s="11" t="s">
        <v>292</v>
      </c>
      <c r="C3751" s="11" t="s">
        <v>8169</v>
      </c>
      <c r="D3751" s="11" t="s">
        <v>8170</v>
      </c>
      <c r="E3751" s="11" t="s">
        <v>8186</v>
      </c>
      <c r="F3751" s="12">
        <v>423</v>
      </c>
      <c r="G3751" s="12">
        <v>106</v>
      </c>
      <c r="H3751" s="13">
        <v>0.3231</v>
      </c>
      <c r="I3751" s="14">
        <v>0.26379311</v>
      </c>
      <c r="J3751" s="15">
        <v>0.15</v>
      </c>
      <c r="K3751" s="16" t="s">
        <v>297</v>
      </c>
      <c r="L3751" t="str">
        <f t="shared" si="58"/>
        <v>none</v>
      </c>
    </row>
    <row r="3752" spans="1:12" x14ac:dyDescent="0.3">
      <c r="A3752" s="11" t="s">
        <v>8187</v>
      </c>
      <c r="B3752" s="11" t="s">
        <v>292</v>
      </c>
      <c r="C3752" s="11" t="s">
        <v>8169</v>
      </c>
      <c r="D3752" s="11" t="s">
        <v>8170</v>
      </c>
      <c r="E3752" s="11" t="s">
        <v>8188</v>
      </c>
      <c r="F3752" s="12">
        <v>1217</v>
      </c>
      <c r="G3752" s="12">
        <v>142</v>
      </c>
      <c r="H3752" s="13">
        <v>0.1862</v>
      </c>
      <c r="I3752" s="14">
        <v>0.90561303000000004</v>
      </c>
      <c r="J3752" s="15">
        <v>0.8</v>
      </c>
      <c r="K3752" s="16" t="s">
        <v>297</v>
      </c>
      <c r="L3752" t="str">
        <f t="shared" si="58"/>
        <v>none</v>
      </c>
    </row>
    <row r="3753" spans="1:12" x14ac:dyDescent="0.3">
      <c r="A3753" s="18" t="s">
        <v>8189</v>
      </c>
      <c r="B3753" s="11" t="s">
        <v>292</v>
      </c>
      <c r="C3753" s="11" t="s">
        <v>8169</v>
      </c>
      <c r="D3753" s="11" t="s">
        <v>8170</v>
      </c>
      <c r="E3753" s="11" t="s">
        <v>8190</v>
      </c>
      <c r="F3753" s="12">
        <v>117</v>
      </c>
      <c r="G3753" s="12">
        <v>29</v>
      </c>
      <c r="H3753" s="13">
        <v>0.2717</v>
      </c>
      <c r="I3753" s="14">
        <v>0.77166447000000005</v>
      </c>
      <c r="J3753" s="15">
        <v>0.5</v>
      </c>
      <c r="K3753" s="16" t="s">
        <v>297</v>
      </c>
      <c r="L3753" t="str">
        <f t="shared" si="58"/>
        <v>none</v>
      </c>
    </row>
    <row r="3754" spans="1:12" x14ac:dyDescent="0.3">
      <c r="A3754" s="11" t="s">
        <v>8191</v>
      </c>
      <c r="B3754" s="11" t="s">
        <v>292</v>
      </c>
      <c r="C3754" s="11" t="s">
        <v>8169</v>
      </c>
      <c r="D3754" s="11" t="s">
        <v>8170</v>
      </c>
      <c r="E3754" s="11" t="s">
        <v>8192</v>
      </c>
      <c r="F3754" s="12">
        <v>4675</v>
      </c>
      <c r="G3754" s="12">
        <v>1169</v>
      </c>
      <c r="H3754" s="13">
        <v>0.29520000000000002</v>
      </c>
      <c r="I3754" s="14">
        <v>0.87380610000000003</v>
      </c>
      <c r="J3754" s="15">
        <v>0.6</v>
      </c>
      <c r="K3754" s="16" t="s">
        <v>331</v>
      </c>
      <c r="L3754" t="str">
        <f t="shared" si="58"/>
        <v>none</v>
      </c>
    </row>
    <row r="3755" spans="1:12" x14ac:dyDescent="0.3">
      <c r="A3755" s="11" t="s">
        <v>8193</v>
      </c>
      <c r="B3755" s="11" t="s">
        <v>292</v>
      </c>
      <c r="C3755" s="11" t="s">
        <v>8169</v>
      </c>
      <c r="D3755" s="11" t="s">
        <v>8170</v>
      </c>
      <c r="E3755" s="11" t="s">
        <v>8194</v>
      </c>
      <c r="F3755" s="12">
        <v>51</v>
      </c>
      <c r="G3755" s="12">
        <v>11</v>
      </c>
      <c r="H3755" s="13">
        <v>0.1802</v>
      </c>
      <c r="I3755" s="14">
        <v>0.89335492000000005</v>
      </c>
      <c r="J3755" s="15">
        <v>0.7</v>
      </c>
      <c r="K3755" s="16" t="s">
        <v>613</v>
      </c>
      <c r="L3755" t="str">
        <f t="shared" si="58"/>
        <v>none</v>
      </c>
    </row>
    <row r="3756" spans="1:12" x14ac:dyDescent="0.3">
      <c r="A3756" s="18" t="s">
        <v>8195</v>
      </c>
      <c r="B3756" s="11" t="s">
        <v>292</v>
      </c>
      <c r="C3756" s="11" t="s">
        <v>8169</v>
      </c>
      <c r="D3756" s="11" t="s">
        <v>8170</v>
      </c>
      <c r="E3756" s="11" t="s">
        <v>8196</v>
      </c>
      <c r="F3756" s="12">
        <v>56</v>
      </c>
      <c r="G3756" s="12">
        <v>9</v>
      </c>
      <c r="H3756" s="13">
        <v>0.24610000000000001</v>
      </c>
      <c r="I3756" s="14">
        <v>0.82633246000000005</v>
      </c>
      <c r="J3756" s="15">
        <v>0.7</v>
      </c>
      <c r="K3756" s="16" t="s">
        <v>613</v>
      </c>
      <c r="L3756" t="str">
        <f t="shared" si="58"/>
        <v>none</v>
      </c>
    </row>
    <row r="3757" spans="1:12" x14ac:dyDescent="0.3">
      <c r="A3757" s="11" t="s">
        <v>8197</v>
      </c>
      <c r="B3757" s="11" t="s">
        <v>292</v>
      </c>
      <c r="C3757" s="11" t="s">
        <v>8169</v>
      </c>
      <c r="D3757" s="11" t="s">
        <v>8170</v>
      </c>
      <c r="E3757" s="11" t="s">
        <v>8198</v>
      </c>
      <c r="F3757" s="12">
        <v>17</v>
      </c>
      <c r="G3757" s="12">
        <v>4</v>
      </c>
      <c r="H3757" s="13">
        <v>0.38059999999999999</v>
      </c>
      <c r="I3757" s="14">
        <v>0.30162271000000002</v>
      </c>
      <c r="J3757" s="15">
        <v>0.15</v>
      </c>
      <c r="K3757" s="16" t="s">
        <v>297</v>
      </c>
      <c r="L3757" t="str">
        <f t="shared" si="58"/>
        <v>none</v>
      </c>
    </row>
    <row r="3758" spans="1:12" x14ac:dyDescent="0.3">
      <c r="A3758" s="11" t="s">
        <v>8199</v>
      </c>
      <c r="B3758" s="11" t="s">
        <v>292</v>
      </c>
      <c r="C3758" s="11" t="s">
        <v>8169</v>
      </c>
      <c r="D3758" s="11" t="s">
        <v>8170</v>
      </c>
      <c r="E3758" s="11" t="s">
        <v>8200</v>
      </c>
      <c r="F3758" s="12">
        <v>38</v>
      </c>
      <c r="G3758" s="12">
        <v>10</v>
      </c>
      <c r="H3758" s="13">
        <v>0.217</v>
      </c>
      <c r="I3758" s="14">
        <v>0.75055640000000001</v>
      </c>
      <c r="J3758" s="15">
        <v>0.5</v>
      </c>
      <c r="K3758" s="16" t="s">
        <v>297</v>
      </c>
      <c r="L3758" t="str">
        <f t="shared" si="58"/>
        <v>none</v>
      </c>
    </row>
    <row r="3759" spans="1:12" x14ac:dyDescent="0.3">
      <c r="A3759" s="18" t="s">
        <v>8201</v>
      </c>
      <c r="B3759" s="11" t="s">
        <v>292</v>
      </c>
      <c r="C3759" s="11" t="s">
        <v>8169</v>
      </c>
      <c r="D3759" s="11" t="s">
        <v>8170</v>
      </c>
      <c r="E3759" s="11" t="s">
        <v>8202</v>
      </c>
      <c r="F3759" s="12">
        <v>137</v>
      </c>
      <c r="G3759" s="12">
        <v>34</v>
      </c>
      <c r="H3759" s="13">
        <v>0.30020000000000002</v>
      </c>
      <c r="I3759" s="14">
        <v>0.77020862000000001</v>
      </c>
      <c r="J3759" s="15">
        <v>0.5</v>
      </c>
      <c r="K3759" s="16" t="s">
        <v>297</v>
      </c>
      <c r="L3759" t="str">
        <f t="shared" si="58"/>
        <v>none</v>
      </c>
    </row>
    <row r="3760" spans="1:12" x14ac:dyDescent="0.3">
      <c r="A3760" s="11" t="s">
        <v>8203</v>
      </c>
      <c r="B3760" s="11" t="s">
        <v>292</v>
      </c>
      <c r="C3760" s="11" t="s">
        <v>8169</v>
      </c>
      <c r="D3760" s="11" t="s">
        <v>8170</v>
      </c>
      <c r="E3760" s="11" t="s">
        <v>8204</v>
      </c>
      <c r="F3760" s="12">
        <v>26</v>
      </c>
      <c r="G3760" s="12">
        <v>6</v>
      </c>
      <c r="H3760" s="13">
        <v>0.34820000000000001</v>
      </c>
      <c r="I3760" s="14">
        <v>0.36735828999999998</v>
      </c>
      <c r="J3760" s="15">
        <v>0.15</v>
      </c>
      <c r="K3760" s="16" t="s">
        <v>297</v>
      </c>
      <c r="L3760" t="str">
        <f t="shared" si="58"/>
        <v>none</v>
      </c>
    </row>
    <row r="3761" spans="1:12" x14ac:dyDescent="0.3">
      <c r="A3761" s="11" t="s">
        <v>8205</v>
      </c>
      <c r="B3761" s="11" t="s">
        <v>292</v>
      </c>
      <c r="C3761" s="11" t="s">
        <v>8169</v>
      </c>
      <c r="D3761" s="11" t="s">
        <v>8170</v>
      </c>
      <c r="E3761" s="11" t="s">
        <v>8206</v>
      </c>
      <c r="F3761" s="12">
        <v>38</v>
      </c>
      <c r="G3761" s="12">
        <v>8</v>
      </c>
      <c r="H3761" s="13">
        <v>0.70569999999999999</v>
      </c>
      <c r="I3761" s="14">
        <v>0.19100629999999999</v>
      </c>
      <c r="J3761" s="15">
        <v>0.15</v>
      </c>
      <c r="K3761" s="16" t="s">
        <v>297</v>
      </c>
      <c r="L3761" t="str">
        <f t="shared" si="58"/>
        <v>none</v>
      </c>
    </row>
    <row r="3762" spans="1:12" x14ac:dyDescent="0.3">
      <c r="A3762" s="11" t="s">
        <v>8207</v>
      </c>
      <c r="B3762" s="11" t="s">
        <v>292</v>
      </c>
      <c r="C3762" s="11" t="s">
        <v>8169</v>
      </c>
      <c r="D3762" s="11" t="s">
        <v>8170</v>
      </c>
      <c r="E3762" s="11" t="s">
        <v>8208</v>
      </c>
      <c r="F3762" s="12">
        <v>139</v>
      </c>
      <c r="G3762" s="12">
        <v>35</v>
      </c>
      <c r="H3762" s="13">
        <v>0.30209999999999998</v>
      </c>
      <c r="I3762" s="14">
        <v>0.7735168</v>
      </c>
      <c r="J3762" s="15">
        <v>0.5</v>
      </c>
      <c r="K3762" s="16" t="s">
        <v>297</v>
      </c>
      <c r="L3762" t="str">
        <f t="shared" si="58"/>
        <v>none</v>
      </c>
    </row>
    <row r="3763" spans="1:12" x14ac:dyDescent="0.3">
      <c r="A3763" s="11" t="s">
        <v>8209</v>
      </c>
      <c r="B3763" s="11" t="s">
        <v>292</v>
      </c>
      <c r="C3763" s="11" t="s">
        <v>8169</v>
      </c>
      <c r="D3763" s="11" t="s">
        <v>8170</v>
      </c>
      <c r="E3763" s="11" t="s">
        <v>8210</v>
      </c>
      <c r="F3763" s="12">
        <v>11</v>
      </c>
      <c r="G3763" s="12">
        <v>3</v>
      </c>
      <c r="H3763" s="13">
        <v>0.13370000000000001</v>
      </c>
      <c r="I3763" s="14">
        <v>0.42338903999999999</v>
      </c>
      <c r="J3763" s="15">
        <v>0.2</v>
      </c>
      <c r="K3763" s="16" t="s">
        <v>297</v>
      </c>
      <c r="L3763" t="str">
        <f t="shared" si="58"/>
        <v>none</v>
      </c>
    </row>
    <row r="3764" spans="1:12" x14ac:dyDescent="0.3">
      <c r="A3764" s="11" t="s">
        <v>8211</v>
      </c>
      <c r="B3764" s="11" t="s">
        <v>292</v>
      </c>
      <c r="C3764" s="11" t="s">
        <v>8169</v>
      </c>
      <c r="D3764" s="11" t="s">
        <v>8170</v>
      </c>
      <c r="E3764" s="11" t="s">
        <v>8212</v>
      </c>
      <c r="F3764" s="12">
        <v>194</v>
      </c>
      <c r="G3764" s="12">
        <v>48</v>
      </c>
      <c r="H3764" s="13">
        <v>0.2959</v>
      </c>
      <c r="I3764" s="14">
        <v>0.25935082999999998</v>
      </c>
      <c r="J3764" s="15">
        <v>0.15</v>
      </c>
      <c r="K3764" s="16" t="s">
        <v>297</v>
      </c>
      <c r="L3764" t="str">
        <f t="shared" si="58"/>
        <v>none</v>
      </c>
    </row>
    <row r="3765" spans="1:12" x14ac:dyDescent="0.3">
      <c r="A3765" s="18" t="s">
        <v>8213</v>
      </c>
      <c r="B3765" s="11" t="s">
        <v>292</v>
      </c>
      <c r="C3765" s="11" t="s">
        <v>8169</v>
      </c>
      <c r="D3765" s="11" t="s">
        <v>8170</v>
      </c>
      <c r="E3765" s="11" t="s">
        <v>8214</v>
      </c>
      <c r="F3765" s="12">
        <v>27</v>
      </c>
      <c r="G3765" s="12">
        <v>7</v>
      </c>
      <c r="H3765" s="13">
        <v>0.31180000000000002</v>
      </c>
      <c r="I3765" s="14">
        <v>0.31651227999999998</v>
      </c>
      <c r="J3765" s="15">
        <v>0.15</v>
      </c>
      <c r="K3765" s="16" t="s">
        <v>297</v>
      </c>
      <c r="L3765" t="str">
        <f t="shared" si="58"/>
        <v>none</v>
      </c>
    </row>
    <row r="3766" spans="1:12" x14ac:dyDescent="0.3">
      <c r="A3766" s="11" t="s">
        <v>8215</v>
      </c>
      <c r="B3766" s="11" t="s">
        <v>292</v>
      </c>
      <c r="C3766" s="11" t="s">
        <v>8169</v>
      </c>
      <c r="D3766" s="11" t="s">
        <v>8170</v>
      </c>
      <c r="E3766" s="11" t="s">
        <v>8216</v>
      </c>
      <c r="F3766" s="12">
        <v>8</v>
      </c>
      <c r="G3766" s="12">
        <v>2</v>
      </c>
      <c r="H3766" s="13">
        <v>0.34720000000000001</v>
      </c>
      <c r="I3766" s="14">
        <v>0.31182355</v>
      </c>
      <c r="J3766" s="15">
        <v>0.15</v>
      </c>
      <c r="K3766" s="16" t="s">
        <v>297</v>
      </c>
      <c r="L3766" t="str">
        <f t="shared" si="58"/>
        <v>none</v>
      </c>
    </row>
    <row r="3767" spans="1:12" x14ac:dyDescent="0.3">
      <c r="A3767" s="11" t="s">
        <v>8217</v>
      </c>
      <c r="B3767" s="11" t="s">
        <v>292</v>
      </c>
      <c r="C3767" s="11" t="s">
        <v>8169</v>
      </c>
      <c r="D3767" s="11" t="s">
        <v>8170</v>
      </c>
      <c r="E3767" s="11" t="s">
        <v>8218</v>
      </c>
      <c r="F3767" s="12">
        <v>494</v>
      </c>
      <c r="G3767" s="12">
        <v>74</v>
      </c>
      <c r="H3767" s="13">
        <v>0.32219999999999999</v>
      </c>
      <c r="I3767" s="14">
        <v>0.23830085000000001</v>
      </c>
      <c r="J3767" s="15">
        <v>0.15</v>
      </c>
      <c r="K3767" s="16" t="s">
        <v>331</v>
      </c>
      <c r="L3767" t="str">
        <f t="shared" si="58"/>
        <v>none</v>
      </c>
    </row>
    <row r="3768" spans="1:12" x14ac:dyDescent="0.3">
      <c r="A3768" s="18" t="s">
        <v>8219</v>
      </c>
      <c r="B3768" s="11" t="s">
        <v>292</v>
      </c>
      <c r="C3768" s="11" t="s">
        <v>8169</v>
      </c>
      <c r="D3768" s="11" t="s">
        <v>8170</v>
      </c>
      <c r="E3768" s="11" t="s">
        <v>8220</v>
      </c>
      <c r="F3768" s="12">
        <v>1384</v>
      </c>
      <c r="G3768" s="12">
        <v>208</v>
      </c>
      <c r="H3768" s="13">
        <v>0.17249999999999999</v>
      </c>
      <c r="I3768" s="14">
        <v>0.63949624999999999</v>
      </c>
      <c r="J3768" s="15">
        <v>0.5</v>
      </c>
      <c r="K3768" s="16" t="s">
        <v>331</v>
      </c>
      <c r="L3768" t="str">
        <f t="shared" si="58"/>
        <v>none</v>
      </c>
    </row>
    <row r="3769" spans="1:12" x14ac:dyDescent="0.3">
      <c r="A3769" s="11" t="s">
        <v>8221</v>
      </c>
      <c r="B3769" s="11" t="s">
        <v>292</v>
      </c>
      <c r="C3769" s="11" t="s">
        <v>8169</v>
      </c>
      <c r="D3769" s="11" t="s">
        <v>8170</v>
      </c>
      <c r="E3769" s="11" t="s">
        <v>8222</v>
      </c>
      <c r="F3769" s="12">
        <v>22</v>
      </c>
      <c r="G3769" s="12">
        <v>5</v>
      </c>
      <c r="H3769" s="13">
        <v>0.2908</v>
      </c>
      <c r="I3769" s="14">
        <v>0.31495450000000003</v>
      </c>
      <c r="J3769" s="15">
        <v>0.15</v>
      </c>
      <c r="K3769" s="16" t="s">
        <v>297</v>
      </c>
      <c r="L3769" t="str">
        <f t="shared" si="58"/>
        <v>none</v>
      </c>
    </row>
    <row r="3770" spans="1:12" x14ac:dyDescent="0.3">
      <c r="A3770" s="11" t="s">
        <v>8223</v>
      </c>
      <c r="B3770" s="11" t="s">
        <v>292</v>
      </c>
      <c r="C3770" s="11" t="s">
        <v>8169</v>
      </c>
      <c r="D3770" s="11" t="s">
        <v>8170</v>
      </c>
      <c r="E3770" s="11" t="s">
        <v>8224</v>
      </c>
      <c r="F3770" s="12">
        <v>4741</v>
      </c>
      <c r="G3770" s="12">
        <v>1558</v>
      </c>
      <c r="H3770" s="13">
        <v>0.39850000000000002</v>
      </c>
      <c r="I3770" s="14">
        <v>1.0530843400000001</v>
      </c>
      <c r="J3770" s="15">
        <v>0.7</v>
      </c>
      <c r="K3770" s="16" t="s">
        <v>613</v>
      </c>
      <c r="L3770" t="str">
        <f t="shared" si="58"/>
        <v>none</v>
      </c>
    </row>
    <row r="3771" spans="1:12" x14ac:dyDescent="0.3">
      <c r="A3771" s="11" t="s">
        <v>8225</v>
      </c>
      <c r="B3771" s="11" t="s">
        <v>292</v>
      </c>
      <c r="C3771" s="11" t="s">
        <v>8169</v>
      </c>
      <c r="D3771" s="11" t="s">
        <v>8170</v>
      </c>
      <c r="E3771" s="11" t="s">
        <v>8226</v>
      </c>
      <c r="F3771" s="12">
        <v>1880</v>
      </c>
      <c r="G3771" s="12">
        <v>470</v>
      </c>
      <c r="H3771" s="13">
        <v>0.69179999999999997</v>
      </c>
      <c r="I3771" s="14">
        <v>0.43088057000000002</v>
      </c>
      <c r="J3771" s="15">
        <v>0.15</v>
      </c>
      <c r="K3771" s="16" t="s">
        <v>297</v>
      </c>
      <c r="L3771" t="str">
        <f t="shared" si="58"/>
        <v>none</v>
      </c>
    </row>
    <row r="3772" spans="1:12" x14ac:dyDescent="0.3">
      <c r="A3772" s="11" t="s">
        <v>8227</v>
      </c>
      <c r="B3772" s="11" t="s">
        <v>292</v>
      </c>
      <c r="C3772" s="11" t="s">
        <v>8169</v>
      </c>
      <c r="D3772" s="11" t="s">
        <v>8170</v>
      </c>
      <c r="E3772" s="11" t="s">
        <v>8228</v>
      </c>
      <c r="F3772" s="12">
        <v>559</v>
      </c>
      <c r="G3772" s="12">
        <v>140</v>
      </c>
      <c r="H3772" s="13">
        <v>0.12239999999999999</v>
      </c>
      <c r="I3772" s="14">
        <v>0.76894912999999998</v>
      </c>
      <c r="J3772" s="15">
        <v>0.5</v>
      </c>
      <c r="K3772" s="16" t="s">
        <v>297</v>
      </c>
      <c r="L3772" t="str">
        <f t="shared" si="58"/>
        <v>none</v>
      </c>
    </row>
    <row r="3773" spans="1:12" x14ac:dyDescent="0.3">
      <c r="A3773" s="11" t="s">
        <v>8229</v>
      </c>
      <c r="B3773" s="11" t="s">
        <v>292</v>
      </c>
      <c r="C3773" s="11" t="s">
        <v>8169</v>
      </c>
      <c r="D3773" s="11" t="s">
        <v>8170</v>
      </c>
      <c r="E3773" s="11" t="s">
        <v>8230</v>
      </c>
      <c r="F3773" s="12">
        <v>1137</v>
      </c>
      <c r="G3773" s="12">
        <v>284</v>
      </c>
      <c r="H3773" s="13">
        <v>0.1512</v>
      </c>
      <c r="I3773" s="14">
        <v>0.77410939000000001</v>
      </c>
      <c r="J3773" s="15">
        <v>0.5</v>
      </c>
      <c r="K3773" s="16" t="s">
        <v>297</v>
      </c>
      <c r="L3773" t="str">
        <f t="shared" si="58"/>
        <v>none</v>
      </c>
    </row>
    <row r="3774" spans="1:12" x14ac:dyDescent="0.3">
      <c r="A3774" s="11" t="s">
        <v>8231</v>
      </c>
      <c r="B3774" s="11" t="s">
        <v>292</v>
      </c>
      <c r="C3774" s="11" t="s">
        <v>8169</v>
      </c>
      <c r="D3774" s="11" t="s">
        <v>8170</v>
      </c>
      <c r="E3774" s="11" t="s">
        <v>8232</v>
      </c>
      <c r="F3774" s="12">
        <v>43</v>
      </c>
      <c r="G3774" s="12">
        <v>11</v>
      </c>
      <c r="H3774" s="13">
        <v>0.21390000000000001</v>
      </c>
      <c r="I3774" s="14">
        <v>0.74231864999999997</v>
      </c>
      <c r="J3774" s="15">
        <v>0.5</v>
      </c>
      <c r="K3774" s="16" t="s">
        <v>297</v>
      </c>
      <c r="L3774" t="str">
        <f t="shared" si="58"/>
        <v>none</v>
      </c>
    </row>
    <row r="3775" spans="1:12" x14ac:dyDescent="0.3">
      <c r="A3775" s="18" t="s">
        <v>8233</v>
      </c>
      <c r="B3775" s="11" t="s">
        <v>292</v>
      </c>
      <c r="C3775" s="11" t="s">
        <v>8169</v>
      </c>
      <c r="D3775" s="11" t="s">
        <v>8170</v>
      </c>
      <c r="E3775" s="11" t="s">
        <v>8234</v>
      </c>
      <c r="F3775" s="12">
        <v>38</v>
      </c>
      <c r="G3775" s="12">
        <v>4</v>
      </c>
      <c r="H3775" s="13">
        <v>0.13189999999999999</v>
      </c>
      <c r="I3775" s="14">
        <v>1.01612491</v>
      </c>
      <c r="J3775" s="15">
        <v>0.9</v>
      </c>
      <c r="K3775" s="16" t="s">
        <v>613</v>
      </c>
      <c r="L3775" t="str">
        <f t="shared" si="58"/>
        <v>none</v>
      </c>
    </row>
    <row r="3776" spans="1:12" x14ac:dyDescent="0.3">
      <c r="A3776" s="11" t="s">
        <v>8235</v>
      </c>
      <c r="B3776" s="11" t="s">
        <v>292</v>
      </c>
      <c r="C3776" s="11" t="s">
        <v>8169</v>
      </c>
      <c r="D3776" s="11" t="s">
        <v>8170</v>
      </c>
      <c r="E3776" s="11" t="s">
        <v>8236</v>
      </c>
      <c r="F3776" s="12">
        <v>153</v>
      </c>
      <c r="G3776" s="12">
        <v>37</v>
      </c>
      <c r="H3776" s="13">
        <v>0.28110000000000002</v>
      </c>
      <c r="I3776" s="14">
        <v>0.30397906000000002</v>
      </c>
      <c r="J3776" s="15">
        <v>0.2</v>
      </c>
      <c r="K3776" s="16" t="s">
        <v>297</v>
      </c>
      <c r="L3776" t="str">
        <f t="shared" si="58"/>
        <v>none</v>
      </c>
    </row>
    <row r="3777" spans="1:12" x14ac:dyDescent="0.3">
      <c r="A3777" s="11" t="s">
        <v>8237</v>
      </c>
      <c r="B3777" s="11" t="s">
        <v>292</v>
      </c>
      <c r="C3777" s="11" t="s">
        <v>8169</v>
      </c>
      <c r="D3777" s="11" t="s">
        <v>8170</v>
      </c>
      <c r="E3777" s="11" t="s">
        <v>8238</v>
      </c>
      <c r="F3777" s="12">
        <v>124</v>
      </c>
      <c r="G3777" s="12">
        <v>41</v>
      </c>
      <c r="H3777" s="13">
        <v>0.40360000000000001</v>
      </c>
      <c r="I3777" s="14">
        <v>0.68544623999999998</v>
      </c>
      <c r="J3777" s="15">
        <v>0.45</v>
      </c>
      <c r="K3777" s="16" t="s">
        <v>613</v>
      </c>
      <c r="L3777" t="str">
        <f t="shared" si="58"/>
        <v>none</v>
      </c>
    </row>
    <row r="3778" spans="1:12" x14ac:dyDescent="0.3">
      <c r="A3778" s="11" t="s">
        <v>8239</v>
      </c>
      <c r="B3778" s="11" t="s">
        <v>292</v>
      </c>
      <c r="C3778" s="11" t="s">
        <v>8169</v>
      </c>
      <c r="D3778" s="11" t="s">
        <v>8170</v>
      </c>
      <c r="E3778" s="11" t="s">
        <v>8240</v>
      </c>
      <c r="F3778" s="12">
        <v>1605</v>
      </c>
      <c r="G3778" s="12">
        <v>401</v>
      </c>
      <c r="H3778" s="13">
        <v>0.1467</v>
      </c>
      <c r="I3778" s="14">
        <v>0.87488032999999998</v>
      </c>
      <c r="J3778" s="15">
        <v>0.5</v>
      </c>
      <c r="K3778" s="16" t="s">
        <v>297</v>
      </c>
      <c r="L3778" t="str">
        <f t="shared" si="58"/>
        <v>none</v>
      </c>
    </row>
    <row r="3779" spans="1:12" x14ac:dyDescent="0.3">
      <c r="A3779" s="11" t="s">
        <v>8241</v>
      </c>
      <c r="B3779" s="11" t="s">
        <v>292</v>
      </c>
      <c r="C3779" s="11" t="s">
        <v>8169</v>
      </c>
      <c r="D3779" s="11" t="s">
        <v>8170</v>
      </c>
      <c r="E3779" s="11" t="s">
        <v>8242</v>
      </c>
      <c r="F3779" s="12">
        <v>1176</v>
      </c>
      <c r="G3779" s="12">
        <v>231</v>
      </c>
      <c r="H3779" s="13">
        <v>0.127</v>
      </c>
      <c r="I3779" s="14">
        <v>0.62214592000000002</v>
      </c>
      <c r="J3779" s="15">
        <v>0.5</v>
      </c>
      <c r="K3779" s="16" t="s">
        <v>613</v>
      </c>
      <c r="L3779" t="str">
        <f t="shared" ref="L3779:L3842" si="59">IFERROR(VLOOKUP(C3779,$O$2:$P$21,2,FALSE),"none")</f>
        <v>none</v>
      </c>
    </row>
    <row r="3780" spans="1:12" x14ac:dyDescent="0.3">
      <c r="A3780" s="11" t="s">
        <v>8243</v>
      </c>
      <c r="B3780" s="11" t="s">
        <v>292</v>
      </c>
      <c r="C3780" s="11" t="s">
        <v>8169</v>
      </c>
      <c r="D3780" s="11" t="s">
        <v>8170</v>
      </c>
      <c r="E3780" s="11" t="s">
        <v>8244</v>
      </c>
      <c r="F3780" s="12">
        <v>16</v>
      </c>
      <c r="G3780" s="12">
        <v>4</v>
      </c>
      <c r="H3780" s="13">
        <v>0.42670000000000002</v>
      </c>
      <c r="I3780" s="14">
        <v>0.33755051000000003</v>
      </c>
      <c r="J3780" s="15">
        <v>0.15</v>
      </c>
      <c r="K3780" s="16" t="s">
        <v>297</v>
      </c>
      <c r="L3780" t="str">
        <f t="shared" si="59"/>
        <v>none</v>
      </c>
    </row>
    <row r="3781" spans="1:12" x14ac:dyDescent="0.3">
      <c r="A3781" s="11" t="s">
        <v>8245</v>
      </c>
      <c r="B3781" s="11" t="s">
        <v>292</v>
      </c>
      <c r="C3781" s="11" t="s">
        <v>8169</v>
      </c>
      <c r="D3781" s="11" t="s">
        <v>8170</v>
      </c>
      <c r="E3781" s="11" t="s">
        <v>8246</v>
      </c>
      <c r="F3781" s="12">
        <v>2632</v>
      </c>
      <c r="G3781" s="12">
        <v>658</v>
      </c>
      <c r="H3781" s="13">
        <v>0.55189999999999995</v>
      </c>
      <c r="I3781" s="14">
        <v>0.79760072000000004</v>
      </c>
      <c r="J3781" s="15">
        <v>0.45</v>
      </c>
      <c r="K3781" s="16" t="s">
        <v>297</v>
      </c>
      <c r="L3781" t="str">
        <f t="shared" si="59"/>
        <v>none</v>
      </c>
    </row>
    <row r="3782" spans="1:12" x14ac:dyDescent="0.3">
      <c r="A3782" s="18" t="s">
        <v>8247</v>
      </c>
      <c r="B3782" s="11" t="s">
        <v>292</v>
      </c>
      <c r="C3782" s="11" t="s">
        <v>8169</v>
      </c>
      <c r="D3782" s="11" t="s">
        <v>8170</v>
      </c>
      <c r="E3782" s="11" t="s">
        <v>8248</v>
      </c>
      <c r="F3782" s="12">
        <v>567</v>
      </c>
      <c r="G3782" s="12">
        <v>142</v>
      </c>
      <c r="H3782" s="13">
        <v>0.29149999999999998</v>
      </c>
      <c r="I3782" s="14">
        <v>0.29231125000000002</v>
      </c>
      <c r="J3782" s="15">
        <v>0.15</v>
      </c>
      <c r="K3782" s="16" t="s">
        <v>297</v>
      </c>
      <c r="L3782" t="str">
        <f t="shared" si="59"/>
        <v>none</v>
      </c>
    </row>
    <row r="3783" spans="1:12" x14ac:dyDescent="0.3">
      <c r="A3783" s="11" t="s">
        <v>8249</v>
      </c>
      <c r="B3783" s="11" t="s">
        <v>292</v>
      </c>
      <c r="C3783" s="11" t="s">
        <v>8169</v>
      </c>
      <c r="D3783" s="11" t="s">
        <v>8170</v>
      </c>
      <c r="E3783" s="11" t="s">
        <v>8250</v>
      </c>
      <c r="F3783" s="12">
        <v>3047</v>
      </c>
      <c r="G3783" s="12">
        <v>746</v>
      </c>
      <c r="H3783" s="13">
        <v>0.22500000000000001</v>
      </c>
      <c r="I3783" s="14">
        <v>1.40891418</v>
      </c>
      <c r="J3783" s="15">
        <v>1</v>
      </c>
      <c r="K3783" s="16" t="s">
        <v>297</v>
      </c>
      <c r="L3783" t="str">
        <f t="shared" si="59"/>
        <v>none</v>
      </c>
    </row>
    <row r="3784" spans="1:12" x14ac:dyDescent="0.3">
      <c r="A3784" s="11" t="s">
        <v>8251</v>
      </c>
      <c r="B3784" s="11" t="s">
        <v>292</v>
      </c>
      <c r="C3784" s="11" t="s">
        <v>8169</v>
      </c>
      <c r="D3784" s="11" t="s">
        <v>8170</v>
      </c>
      <c r="E3784" s="11" t="s">
        <v>8252</v>
      </c>
      <c r="F3784" s="12">
        <v>360</v>
      </c>
      <c r="G3784" s="12">
        <v>54</v>
      </c>
      <c r="H3784" s="13">
        <v>0.56820000000000004</v>
      </c>
      <c r="I3784" s="14">
        <v>0.27037886999999999</v>
      </c>
      <c r="J3784" s="15">
        <v>0.2</v>
      </c>
      <c r="K3784" s="16" t="s">
        <v>331</v>
      </c>
      <c r="L3784" t="str">
        <f t="shared" si="59"/>
        <v>none</v>
      </c>
    </row>
    <row r="3785" spans="1:12" x14ac:dyDescent="0.3">
      <c r="A3785" s="11" t="s">
        <v>8253</v>
      </c>
      <c r="B3785" s="11" t="s">
        <v>292</v>
      </c>
      <c r="C3785" s="11" t="s">
        <v>8169</v>
      </c>
      <c r="D3785" s="11" t="s">
        <v>8170</v>
      </c>
      <c r="E3785" s="11" t="s">
        <v>8254</v>
      </c>
      <c r="F3785" s="12">
        <v>19</v>
      </c>
      <c r="G3785" s="12">
        <v>4</v>
      </c>
      <c r="H3785" s="13">
        <v>0.2162</v>
      </c>
      <c r="I3785" s="14">
        <v>0.90251766</v>
      </c>
      <c r="J3785" s="15">
        <v>0.7</v>
      </c>
      <c r="K3785" s="16" t="s">
        <v>297</v>
      </c>
      <c r="L3785" t="str">
        <f t="shared" si="59"/>
        <v>none</v>
      </c>
    </row>
    <row r="3786" spans="1:12" x14ac:dyDescent="0.3">
      <c r="A3786" s="11" t="s">
        <v>8255</v>
      </c>
      <c r="B3786" s="11" t="s">
        <v>292</v>
      </c>
      <c r="C3786" s="11" t="s">
        <v>8169</v>
      </c>
      <c r="D3786" s="11" t="s">
        <v>8170</v>
      </c>
      <c r="E3786" s="11" t="s">
        <v>8256</v>
      </c>
      <c r="F3786" s="12">
        <v>632</v>
      </c>
      <c r="G3786" s="12">
        <v>158</v>
      </c>
      <c r="H3786" s="13">
        <v>0.5423</v>
      </c>
      <c r="I3786" s="14">
        <v>0.29462375000000002</v>
      </c>
      <c r="J3786" s="15">
        <v>0.2</v>
      </c>
      <c r="K3786" s="16" t="s">
        <v>297</v>
      </c>
      <c r="L3786" t="str">
        <f t="shared" si="59"/>
        <v>none</v>
      </c>
    </row>
    <row r="3787" spans="1:12" x14ac:dyDescent="0.3">
      <c r="A3787" s="11" t="s">
        <v>8257</v>
      </c>
      <c r="B3787" s="11" t="s">
        <v>292</v>
      </c>
      <c r="C3787" s="11" t="s">
        <v>8169</v>
      </c>
      <c r="D3787" s="11" t="s">
        <v>8170</v>
      </c>
      <c r="E3787" s="11" t="s">
        <v>8258</v>
      </c>
      <c r="F3787" s="12">
        <v>8</v>
      </c>
      <c r="G3787" s="12">
        <v>0</v>
      </c>
      <c r="H3787" s="13">
        <v>0.27950000000000003</v>
      </c>
      <c r="I3787" s="14">
        <v>0.28633270999999999</v>
      </c>
      <c r="J3787" s="15">
        <v>0.15</v>
      </c>
      <c r="K3787" s="16" t="s">
        <v>370</v>
      </c>
      <c r="L3787" t="str">
        <f t="shared" si="59"/>
        <v>none</v>
      </c>
    </row>
    <row r="3788" spans="1:12" x14ac:dyDescent="0.3">
      <c r="A3788" s="11" t="s">
        <v>8259</v>
      </c>
      <c r="B3788" s="11" t="s">
        <v>292</v>
      </c>
      <c r="C3788" s="11" t="s">
        <v>8169</v>
      </c>
      <c r="D3788" s="11" t="s">
        <v>8170</v>
      </c>
      <c r="E3788" s="11" t="s">
        <v>8260</v>
      </c>
      <c r="F3788" s="12">
        <v>372</v>
      </c>
      <c r="G3788" s="12">
        <v>92</v>
      </c>
      <c r="H3788" s="13">
        <v>0.1429</v>
      </c>
      <c r="I3788" s="14">
        <v>0.28103717</v>
      </c>
      <c r="J3788" s="15">
        <v>0.2</v>
      </c>
      <c r="K3788" s="16" t="s">
        <v>331</v>
      </c>
      <c r="L3788" t="str">
        <f t="shared" si="59"/>
        <v>none</v>
      </c>
    </row>
    <row r="3789" spans="1:12" x14ac:dyDescent="0.3">
      <c r="A3789" s="11" t="s">
        <v>8261</v>
      </c>
      <c r="B3789" s="11" t="s">
        <v>292</v>
      </c>
      <c r="C3789" s="11" t="s">
        <v>8169</v>
      </c>
      <c r="D3789" s="11" t="s">
        <v>8170</v>
      </c>
      <c r="E3789" s="11" t="s">
        <v>8262</v>
      </c>
      <c r="F3789" s="12">
        <v>427</v>
      </c>
      <c r="G3789" s="12">
        <v>107</v>
      </c>
      <c r="H3789" s="13">
        <v>0.28100000000000003</v>
      </c>
      <c r="I3789" s="14">
        <v>0.31950537000000001</v>
      </c>
      <c r="J3789" s="15">
        <v>0.2</v>
      </c>
      <c r="K3789" s="16" t="s">
        <v>297</v>
      </c>
      <c r="L3789" t="str">
        <f t="shared" si="59"/>
        <v>none</v>
      </c>
    </row>
    <row r="3790" spans="1:12" x14ac:dyDescent="0.3">
      <c r="A3790" s="11" t="s">
        <v>8263</v>
      </c>
      <c r="B3790" s="11" t="s">
        <v>292</v>
      </c>
      <c r="C3790" s="11" t="s">
        <v>8169</v>
      </c>
      <c r="D3790" s="11" t="s">
        <v>8170</v>
      </c>
      <c r="E3790" s="11" t="s">
        <v>8264</v>
      </c>
      <c r="F3790" s="12">
        <v>933</v>
      </c>
      <c r="G3790" s="12">
        <v>140</v>
      </c>
      <c r="H3790" s="13">
        <v>0.12720000000000001</v>
      </c>
      <c r="I3790" s="14">
        <v>0.74155048000000001</v>
      </c>
      <c r="J3790" s="15">
        <v>0.5</v>
      </c>
      <c r="K3790" s="16" t="s">
        <v>331</v>
      </c>
      <c r="L3790" t="str">
        <f t="shared" si="59"/>
        <v>none</v>
      </c>
    </row>
    <row r="3791" spans="1:12" x14ac:dyDescent="0.3">
      <c r="A3791" s="11" t="s">
        <v>8265</v>
      </c>
      <c r="B3791" s="11" t="s">
        <v>292</v>
      </c>
      <c r="C3791" s="11" t="s">
        <v>8169</v>
      </c>
      <c r="D3791" s="11" t="s">
        <v>8170</v>
      </c>
      <c r="E3791" s="11" t="s">
        <v>8266</v>
      </c>
      <c r="F3791" s="12">
        <v>1720</v>
      </c>
      <c r="G3791" s="12">
        <v>430</v>
      </c>
      <c r="H3791" s="13">
        <v>0.16250000000000001</v>
      </c>
      <c r="I3791" s="14">
        <v>0.80380169999999995</v>
      </c>
      <c r="J3791" s="15">
        <v>0.5</v>
      </c>
      <c r="K3791" s="16" t="s">
        <v>297</v>
      </c>
      <c r="L3791" t="str">
        <f t="shared" si="59"/>
        <v>none</v>
      </c>
    </row>
    <row r="3792" spans="1:12" x14ac:dyDescent="0.3">
      <c r="A3792" s="11" t="s">
        <v>8267</v>
      </c>
      <c r="B3792" s="11" t="s">
        <v>292</v>
      </c>
      <c r="C3792" s="11" t="s">
        <v>8169</v>
      </c>
      <c r="D3792" s="11" t="s">
        <v>8170</v>
      </c>
      <c r="E3792" s="11" t="s">
        <v>8268</v>
      </c>
      <c r="F3792" s="12">
        <v>600</v>
      </c>
      <c r="G3792" s="12">
        <v>90</v>
      </c>
      <c r="H3792" s="13">
        <v>0.71209999999999996</v>
      </c>
      <c r="I3792" s="14">
        <v>0.20957765</v>
      </c>
      <c r="J3792" s="15">
        <v>0.15</v>
      </c>
      <c r="K3792" s="16" t="s">
        <v>331</v>
      </c>
      <c r="L3792" t="str">
        <f t="shared" si="59"/>
        <v>none</v>
      </c>
    </row>
    <row r="3793" spans="1:12" x14ac:dyDescent="0.3">
      <c r="A3793" s="11" t="s">
        <v>8271</v>
      </c>
      <c r="B3793" s="11" t="s">
        <v>292</v>
      </c>
      <c r="C3793" s="11" t="s">
        <v>8269</v>
      </c>
      <c r="D3793" s="11" t="s">
        <v>8270</v>
      </c>
      <c r="E3793" s="11" t="s">
        <v>8272</v>
      </c>
      <c r="F3793" s="12">
        <v>228</v>
      </c>
      <c r="G3793" s="12">
        <v>55</v>
      </c>
      <c r="H3793" s="13">
        <v>8.9499999999999996E-2</v>
      </c>
      <c r="I3793" s="14">
        <v>1.38552389</v>
      </c>
      <c r="J3793" s="15">
        <v>1</v>
      </c>
      <c r="K3793" s="16" t="s">
        <v>297</v>
      </c>
      <c r="L3793" t="str">
        <f t="shared" si="59"/>
        <v>none</v>
      </c>
    </row>
    <row r="3794" spans="1:12" x14ac:dyDescent="0.3">
      <c r="A3794" s="11" t="s">
        <v>8275</v>
      </c>
      <c r="B3794" s="11" t="s">
        <v>292</v>
      </c>
      <c r="C3794" s="11" t="s">
        <v>8273</v>
      </c>
      <c r="D3794" s="11" t="s">
        <v>8274</v>
      </c>
      <c r="E3794" s="11" t="s">
        <v>8276</v>
      </c>
      <c r="F3794" s="12">
        <v>14</v>
      </c>
      <c r="G3794" s="12">
        <v>3</v>
      </c>
      <c r="H3794" s="13">
        <v>0.29659999999999997</v>
      </c>
      <c r="I3794" s="14">
        <v>1.8039673599999999</v>
      </c>
      <c r="J3794" s="15">
        <v>1.26</v>
      </c>
      <c r="K3794" s="16" t="s">
        <v>297</v>
      </c>
      <c r="L3794" t="str">
        <f t="shared" si="59"/>
        <v>none</v>
      </c>
    </row>
    <row r="3795" spans="1:12" x14ac:dyDescent="0.3">
      <c r="A3795" s="11" t="s">
        <v>8277</v>
      </c>
      <c r="B3795" s="11" t="s">
        <v>292</v>
      </c>
      <c r="C3795" s="11" t="s">
        <v>8273</v>
      </c>
      <c r="D3795" s="11" t="s">
        <v>8274</v>
      </c>
      <c r="E3795" s="11" t="s">
        <v>8278</v>
      </c>
      <c r="F3795" s="12">
        <v>39</v>
      </c>
      <c r="G3795" s="12">
        <v>10</v>
      </c>
      <c r="H3795" s="13">
        <v>0.25369999999999998</v>
      </c>
      <c r="I3795" s="14">
        <v>1.39012497</v>
      </c>
      <c r="J3795" s="15">
        <v>0.82</v>
      </c>
      <c r="K3795" s="16" t="s">
        <v>297</v>
      </c>
      <c r="L3795" t="str">
        <f t="shared" si="59"/>
        <v>none</v>
      </c>
    </row>
    <row r="3796" spans="1:12" x14ac:dyDescent="0.3">
      <c r="A3796" s="11" t="s">
        <v>8279</v>
      </c>
      <c r="B3796" s="11" t="s">
        <v>292</v>
      </c>
      <c r="C3796" s="11" t="s">
        <v>8273</v>
      </c>
      <c r="D3796" s="11" t="s">
        <v>8274</v>
      </c>
      <c r="E3796" s="11" t="s">
        <v>8280</v>
      </c>
      <c r="F3796" s="12">
        <v>22</v>
      </c>
      <c r="G3796" s="12">
        <v>5</v>
      </c>
      <c r="H3796" s="13">
        <v>0.1517</v>
      </c>
      <c r="I3796" s="14">
        <v>1.4490418700000001</v>
      </c>
      <c r="J3796" s="15">
        <v>1.02</v>
      </c>
      <c r="K3796" s="16" t="s">
        <v>297</v>
      </c>
      <c r="L3796" t="str">
        <f t="shared" si="59"/>
        <v>none</v>
      </c>
    </row>
    <row r="3797" spans="1:12" x14ac:dyDescent="0.3">
      <c r="A3797" s="11" t="s">
        <v>8281</v>
      </c>
      <c r="B3797" s="11" t="s">
        <v>292</v>
      </c>
      <c r="C3797" s="11" t="s">
        <v>8273</v>
      </c>
      <c r="D3797" s="11" t="s">
        <v>8274</v>
      </c>
      <c r="E3797" s="11" t="s">
        <v>8282</v>
      </c>
      <c r="F3797" s="12">
        <v>10</v>
      </c>
      <c r="G3797" s="12">
        <v>3</v>
      </c>
      <c r="H3797" s="13">
        <v>8.8599999999999998E-2</v>
      </c>
      <c r="I3797" s="14">
        <v>1.4796104699999999</v>
      </c>
      <c r="J3797" s="15">
        <v>1.02</v>
      </c>
      <c r="K3797" s="16" t="s">
        <v>297</v>
      </c>
      <c r="L3797" t="str">
        <f t="shared" si="59"/>
        <v>none</v>
      </c>
    </row>
    <row r="3798" spans="1:12" x14ac:dyDescent="0.3">
      <c r="A3798" s="11" t="s">
        <v>8285</v>
      </c>
      <c r="B3798" s="11" t="s">
        <v>292</v>
      </c>
      <c r="C3798" s="11" t="s">
        <v>8283</v>
      </c>
      <c r="D3798" s="11" t="s">
        <v>8284</v>
      </c>
      <c r="E3798" s="11" t="s">
        <v>8286</v>
      </c>
      <c r="F3798" s="12">
        <v>65</v>
      </c>
      <c r="G3798" s="12">
        <v>14</v>
      </c>
      <c r="H3798" s="13">
        <v>0.1081</v>
      </c>
      <c r="I3798" s="14">
        <v>0.95104460000000002</v>
      </c>
      <c r="J3798" s="15">
        <v>0.75</v>
      </c>
      <c r="K3798" s="16" t="s">
        <v>331</v>
      </c>
      <c r="L3798" t="str">
        <f t="shared" si="59"/>
        <v>none</v>
      </c>
    </row>
    <row r="3799" spans="1:12" x14ac:dyDescent="0.3">
      <c r="A3799" s="11" t="s">
        <v>8287</v>
      </c>
      <c r="B3799" s="11" t="s">
        <v>292</v>
      </c>
      <c r="C3799" s="11" t="s">
        <v>8283</v>
      </c>
      <c r="D3799" s="11" t="s">
        <v>8284</v>
      </c>
      <c r="E3799" s="11" t="s">
        <v>657</v>
      </c>
      <c r="F3799" s="12">
        <v>1537</v>
      </c>
      <c r="G3799" s="12">
        <v>231</v>
      </c>
      <c r="H3799" s="13">
        <v>0.1321</v>
      </c>
      <c r="I3799" s="14">
        <v>0.90995484000000004</v>
      </c>
      <c r="J3799" s="15">
        <v>0.25</v>
      </c>
      <c r="K3799" s="16" t="s">
        <v>331</v>
      </c>
      <c r="L3799" t="str">
        <f t="shared" si="59"/>
        <v>none</v>
      </c>
    </row>
    <row r="3800" spans="1:12" x14ac:dyDescent="0.3">
      <c r="A3800" s="11" t="s">
        <v>8288</v>
      </c>
      <c r="B3800" s="11" t="s">
        <v>292</v>
      </c>
      <c r="C3800" s="11" t="s">
        <v>8283</v>
      </c>
      <c r="D3800" s="11" t="s">
        <v>8284</v>
      </c>
      <c r="E3800" s="11" t="s">
        <v>8289</v>
      </c>
      <c r="F3800" s="12">
        <v>297</v>
      </c>
      <c r="G3800" s="12">
        <v>44</v>
      </c>
      <c r="H3800" s="13">
        <v>0.1222</v>
      </c>
      <c r="I3800" s="14">
        <v>0.64574904</v>
      </c>
      <c r="J3800" s="15">
        <v>0.5</v>
      </c>
      <c r="K3800" s="16" t="s">
        <v>331</v>
      </c>
      <c r="L3800" t="str">
        <f t="shared" si="59"/>
        <v>none</v>
      </c>
    </row>
    <row r="3801" spans="1:12" x14ac:dyDescent="0.3">
      <c r="A3801" s="11" t="s">
        <v>8290</v>
      </c>
      <c r="B3801" s="11" t="s">
        <v>292</v>
      </c>
      <c r="C3801" s="11" t="s">
        <v>8283</v>
      </c>
      <c r="D3801" s="11" t="s">
        <v>8284</v>
      </c>
      <c r="E3801" s="11" t="s">
        <v>627</v>
      </c>
      <c r="F3801" s="12">
        <v>402</v>
      </c>
      <c r="G3801" s="12">
        <v>60</v>
      </c>
      <c r="H3801" s="13">
        <v>0.19670000000000001</v>
      </c>
      <c r="I3801" s="14">
        <v>0.77246718000000003</v>
      </c>
      <c r="J3801" s="15">
        <v>0.5</v>
      </c>
      <c r="K3801" s="16" t="s">
        <v>331</v>
      </c>
      <c r="L3801" t="str">
        <f t="shared" si="59"/>
        <v>none</v>
      </c>
    </row>
    <row r="3802" spans="1:12" x14ac:dyDescent="0.3">
      <c r="A3802" s="11" t="s">
        <v>8291</v>
      </c>
      <c r="B3802" s="11" t="s">
        <v>292</v>
      </c>
      <c r="C3802" s="11" t="s">
        <v>8283</v>
      </c>
      <c r="D3802" s="11" t="s">
        <v>8284</v>
      </c>
      <c r="E3802" s="11" t="s">
        <v>8292</v>
      </c>
      <c r="F3802" s="12">
        <v>1277</v>
      </c>
      <c r="G3802" s="12">
        <v>319</v>
      </c>
      <c r="H3802" s="13">
        <v>0.30409999999999998</v>
      </c>
      <c r="I3802" s="14">
        <v>0.98372979999999999</v>
      </c>
      <c r="J3802" s="15">
        <v>0.5</v>
      </c>
      <c r="K3802" s="16" t="s">
        <v>297</v>
      </c>
      <c r="L3802" t="str">
        <f t="shared" si="59"/>
        <v>none</v>
      </c>
    </row>
    <row r="3803" spans="1:12" x14ac:dyDescent="0.3">
      <c r="A3803" s="11" t="s">
        <v>8293</v>
      </c>
      <c r="B3803" s="11" t="s">
        <v>292</v>
      </c>
      <c r="C3803" s="11" t="s">
        <v>8283</v>
      </c>
      <c r="D3803" s="11" t="s">
        <v>8284</v>
      </c>
      <c r="E3803" s="11" t="s">
        <v>585</v>
      </c>
      <c r="F3803" s="12">
        <v>565</v>
      </c>
      <c r="G3803" s="12">
        <v>186</v>
      </c>
      <c r="H3803" s="13">
        <v>0.46929999999999999</v>
      </c>
      <c r="I3803" s="14">
        <v>1.14233933</v>
      </c>
      <c r="J3803" s="15">
        <v>0.25</v>
      </c>
      <c r="K3803" s="16" t="s">
        <v>297</v>
      </c>
      <c r="L3803" t="str">
        <f t="shared" si="59"/>
        <v>none</v>
      </c>
    </row>
    <row r="3804" spans="1:12" x14ac:dyDescent="0.3">
      <c r="A3804" s="11" t="s">
        <v>8294</v>
      </c>
      <c r="B3804" s="11" t="s">
        <v>292</v>
      </c>
      <c r="C3804" s="11" t="s">
        <v>8283</v>
      </c>
      <c r="D3804" s="11" t="s">
        <v>8284</v>
      </c>
      <c r="E3804" s="11" t="s">
        <v>8295</v>
      </c>
      <c r="F3804" s="12">
        <v>82</v>
      </c>
      <c r="G3804" s="12">
        <v>19</v>
      </c>
      <c r="H3804" s="13">
        <v>7.7899999999999997E-2</v>
      </c>
      <c r="I3804" s="14">
        <v>0.97483818</v>
      </c>
      <c r="J3804" s="15">
        <v>0.75</v>
      </c>
      <c r="K3804" s="16" t="s">
        <v>710</v>
      </c>
      <c r="L3804" t="str">
        <f t="shared" si="59"/>
        <v>none</v>
      </c>
    </row>
    <row r="3805" spans="1:12" x14ac:dyDescent="0.3">
      <c r="A3805" s="11" t="s">
        <v>8296</v>
      </c>
      <c r="B3805" s="11" t="s">
        <v>292</v>
      </c>
      <c r="C3805" s="11" t="s">
        <v>8283</v>
      </c>
      <c r="D3805" s="11" t="s">
        <v>8284</v>
      </c>
      <c r="E3805" s="11" t="s">
        <v>8297</v>
      </c>
      <c r="F3805" s="12">
        <v>2052</v>
      </c>
      <c r="G3805" s="12">
        <v>513</v>
      </c>
      <c r="H3805" s="13">
        <v>0.43230000000000002</v>
      </c>
      <c r="I3805" s="14">
        <v>1.0259192500000001</v>
      </c>
      <c r="J3805" s="15">
        <v>0.25</v>
      </c>
      <c r="K3805" s="16" t="s">
        <v>297</v>
      </c>
      <c r="L3805" t="str">
        <f t="shared" si="59"/>
        <v>none</v>
      </c>
    </row>
    <row r="3806" spans="1:12" x14ac:dyDescent="0.3">
      <c r="A3806" s="11" t="s">
        <v>8298</v>
      </c>
      <c r="B3806" s="11" t="s">
        <v>292</v>
      </c>
      <c r="C3806" s="11" t="s">
        <v>8283</v>
      </c>
      <c r="D3806" s="11" t="s">
        <v>8284</v>
      </c>
      <c r="E3806" s="11" t="s">
        <v>8299</v>
      </c>
      <c r="F3806" s="12">
        <v>1764</v>
      </c>
      <c r="G3806" s="12">
        <v>441</v>
      </c>
      <c r="H3806" s="13">
        <v>0.30459999999999998</v>
      </c>
      <c r="I3806" s="14">
        <v>1.2472988700000001</v>
      </c>
      <c r="J3806" s="15">
        <v>0.25</v>
      </c>
      <c r="K3806" s="16" t="s">
        <v>297</v>
      </c>
      <c r="L3806" t="str">
        <f t="shared" si="59"/>
        <v>none</v>
      </c>
    </row>
    <row r="3807" spans="1:12" x14ac:dyDescent="0.3">
      <c r="A3807" s="18" t="s">
        <v>8300</v>
      </c>
      <c r="B3807" s="11" t="s">
        <v>292</v>
      </c>
      <c r="C3807" s="11" t="s">
        <v>8283</v>
      </c>
      <c r="D3807" s="11" t="s">
        <v>8284</v>
      </c>
      <c r="E3807" s="11" t="s">
        <v>8301</v>
      </c>
      <c r="F3807" s="12">
        <v>1982</v>
      </c>
      <c r="G3807" s="12">
        <v>654</v>
      </c>
      <c r="H3807" s="13">
        <v>0.3306</v>
      </c>
      <c r="I3807" s="14">
        <v>1.0795813400000001</v>
      </c>
      <c r="J3807" s="15">
        <v>0.5</v>
      </c>
      <c r="K3807" s="16" t="s">
        <v>297</v>
      </c>
      <c r="L3807" t="str">
        <f t="shared" si="59"/>
        <v>none</v>
      </c>
    </row>
    <row r="3808" spans="1:12" x14ac:dyDescent="0.3">
      <c r="A3808" s="18" t="s">
        <v>8302</v>
      </c>
      <c r="B3808" s="11" t="s">
        <v>292</v>
      </c>
      <c r="C3808" s="11" t="s">
        <v>8283</v>
      </c>
      <c r="D3808" s="11" t="s">
        <v>8284</v>
      </c>
      <c r="E3808" s="11" t="s">
        <v>8303</v>
      </c>
      <c r="F3808" s="12">
        <v>803</v>
      </c>
      <c r="G3808" s="12">
        <v>201</v>
      </c>
      <c r="H3808" s="13">
        <v>0.37469999999999998</v>
      </c>
      <c r="I3808" s="14">
        <v>1.0552508199999999</v>
      </c>
      <c r="J3808" s="15">
        <v>0.25</v>
      </c>
      <c r="K3808" s="16" t="s">
        <v>297</v>
      </c>
      <c r="L3808" t="str">
        <f t="shared" si="59"/>
        <v>none</v>
      </c>
    </row>
    <row r="3809" spans="1:12" x14ac:dyDescent="0.3">
      <c r="A3809" s="11" t="s">
        <v>8304</v>
      </c>
      <c r="B3809" s="11" t="s">
        <v>292</v>
      </c>
      <c r="C3809" s="11" t="s">
        <v>8283</v>
      </c>
      <c r="D3809" s="11" t="s">
        <v>8284</v>
      </c>
      <c r="E3809" s="11" t="s">
        <v>8305</v>
      </c>
      <c r="F3809" s="12">
        <v>775</v>
      </c>
      <c r="G3809" s="12">
        <v>167</v>
      </c>
      <c r="H3809" s="13">
        <v>0.1075</v>
      </c>
      <c r="I3809" s="14">
        <v>0.95558222000000004</v>
      </c>
      <c r="J3809" s="15">
        <v>0.75</v>
      </c>
      <c r="K3809" s="16" t="s">
        <v>297</v>
      </c>
      <c r="L3809" t="str">
        <f t="shared" si="59"/>
        <v>none</v>
      </c>
    </row>
    <row r="3810" spans="1:12" x14ac:dyDescent="0.3">
      <c r="A3810" s="11" t="s">
        <v>8306</v>
      </c>
      <c r="B3810" s="11" t="s">
        <v>292</v>
      </c>
      <c r="C3810" s="11" t="s">
        <v>8283</v>
      </c>
      <c r="D3810" s="11" t="s">
        <v>8284</v>
      </c>
      <c r="E3810" s="11" t="s">
        <v>610</v>
      </c>
      <c r="F3810" s="12">
        <v>1189</v>
      </c>
      <c r="G3810" s="12">
        <v>392</v>
      </c>
      <c r="H3810" s="13">
        <v>0.48699999999999999</v>
      </c>
      <c r="I3810" s="14">
        <v>1.05116162</v>
      </c>
      <c r="J3810" s="15">
        <v>0.25</v>
      </c>
      <c r="K3810" s="16" t="s">
        <v>297</v>
      </c>
      <c r="L3810" t="str">
        <f t="shared" si="59"/>
        <v>none</v>
      </c>
    </row>
    <row r="3811" spans="1:12" x14ac:dyDescent="0.3">
      <c r="A3811" s="11" t="s">
        <v>8307</v>
      </c>
      <c r="B3811" s="11" t="s">
        <v>292</v>
      </c>
      <c r="C3811" s="11" t="s">
        <v>8283</v>
      </c>
      <c r="D3811" s="11" t="s">
        <v>8284</v>
      </c>
      <c r="E3811" s="11" t="s">
        <v>754</v>
      </c>
      <c r="F3811" s="12">
        <v>324</v>
      </c>
      <c r="G3811" s="12">
        <v>107</v>
      </c>
      <c r="H3811" s="13">
        <v>0.58230000000000004</v>
      </c>
      <c r="I3811" s="14">
        <v>0.67521394999999995</v>
      </c>
      <c r="J3811" s="15">
        <v>0.25</v>
      </c>
      <c r="K3811" s="16" t="s">
        <v>297</v>
      </c>
      <c r="L3811" t="str">
        <f t="shared" si="59"/>
        <v>none</v>
      </c>
    </row>
    <row r="3812" spans="1:12" x14ac:dyDescent="0.3">
      <c r="A3812" s="11" t="s">
        <v>8308</v>
      </c>
      <c r="B3812" s="11" t="s">
        <v>292</v>
      </c>
      <c r="C3812" s="11" t="s">
        <v>8283</v>
      </c>
      <c r="D3812" s="11" t="s">
        <v>8284</v>
      </c>
      <c r="E3812" s="11" t="s">
        <v>8309</v>
      </c>
      <c r="F3812" s="12">
        <v>570</v>
      </c>
      <c r="G3812" s="12">
        <v>143</v>
      </c>
      <c r="H3812" s="13">
        <v>0.2014</v>
      </c>
      <c r="I3812" s="14">
        <v>0.75390800000000002</v>
      </c>
      <c r="J3812" s="15">
        <v>0.5</v>
      </c>
      <c r="K3812" s="16" t="s">
        <v>297</v>
      </c>
      <c r="L3812" t="str">
        <f t="shared" si="59"/>
        <v>none</v>
      </c>
    </row>
    <row r="3813" spans="1:12" x14ac:dyDescent="0.3">
      <c r="A3813" s="11" t="s">
        <v>8310</v>
      </c>
      <c r="B3813" s="11" t="s">
        <v>292</v>
      </c>
      <c r="C3813" s="11" t="s">
        <v>8283</v>
      </c>
      <c r="D3813" s="11" t="s">
        <v>8284</v>
      </c>
      <c r="E3813" s="11" t="s">
        <v>8311</v>
      </c>
      <c r="F3813" s="12">
        <v>498</v>
      </c>
      <c r="G3813" s="12">
        <v>124</v>
      </c>
      <c r="H3813" s="13">
        <v>0.12870000000000001</v>
      </c>
      <c r="I3813" s="14">
        <v>1.0416925399999999</v>
      </c>
      <c r="J3813" s="15">
        <v>0.75</v>
      </c>
      <c r="K3813" s="16" t="s">
        <v>297</v>
      </c>
      <c r="L3813" t="str">
        <f t="shared" si="59"/>
        <v>none</v>
      </c>
    </row>
    <row r="3814" spans="1:12" x14ac:dyDescent="0.3">
      <c r="A3814" s="11" t="s">
        <v>8312</v>
      </c>
      <c r="B3814" s="11" t="s">
        <v>292</v>
      </c>
      <c r="C3814" s="11" t="s">
        <v>8283</v>
      </c>
      <c r="D3814" s="11" t="s">
        <v>8284</v>
      </c>
      <c r="E3814" s="11" t="s">
        <v>8313</v>
      </c>
      <c r="F3814" s="12">
        <v>418</v>
      </c>
      <c r="G3814" s="12">
        <v>104</v>
      </c>
      <c r="H3814" s="13">
        <v>0.3105</v>
      </c>
      <c r="I3814" s="14">
        <v>0.64237988999999995</v>
      </c>
      <c r="J3814" s="15">
        <v>0.25</v>
      </c>
      <c r="K3814" s="16" t="s">
        <v>297</v>
      </c>
      <c r="L3814" t="str">
        <f t="shared" si="59"/>
        <v>none</v>
      </c>
    </row>
    <row r="3815" spans="1:12" x14ac:dyDescent="0.3">
      <c r="A3815" s="11" t="s">
        <v>8314</v>
      </c>
      <c r="B3815" s="11" t="s">
        <v>292</v>
      </c>
      <c r="C3815" s="11" t="s">
        <v>8283</v>
      </c>
      <c r="D3815" s="11" t="s">
        <v>8284</v>
      </c>
      <c r="E3815" s="11" t="s">
        <v>8315</v>
      </c>
      <c r="F3815" s="12">
        <v>302</v>
      </c>
      <c r="G3815" s="12">
        <v>45</v>
      </c>
      <c r="H3815" s="13">
        <v>0.1401</v>
      </c>
      <c r="I3815" s="14">
        <v>0.74431919000000002</v>
      </c>
      <c r="J3815" s="15">
        <v>0.5</v>
      </c>
      <c r="K3815" s="16" t="s">
        <v>331</v>
      </c>
      <c r="L3815" t="str">
        <f t="shared" si="59"/>
        <v>none</v>
      </c>
    </row>
    <row r="3816" spans="1:12" x14ac:dyDescent="0.3">
      <c r="A3816" s="11" t="s">
        <v>8316</v>
      </c>
      <c r="B3816" s="11" t="s">
        <v>292</v>
      </c>
      <c r="C3816" s="11" t="s">
        <v>8283</v>
      </c>
      <c r="D3816" s="11" t="s">
        <v>8284</v>
      </c>
      <c r="E3816" s="11" t="s">
        <v>8317</v>
      </c>
      <c r="F3816" s="12">
        <v>1501</v>
      </c>
      <c r="G3816" s="12">
        <v>375</v>
      </c>
      <c r="H3816" s="13">
        <v>0.26829999999999998</v>
      </c>
      <c r="I3816" s="14">
        <v>0.96501459000000001</v>
      </c>
      <c r="J3816" s="15">
        <v>0.5</v>
      </c>
      <c r="K3816" s="16" t="s">
        <v>297</v>
      </c>
      <c r="L3816" t="str">
        <f t="shared" si="59"/>
        <v>none</v>
      </c>
    </row>
    <row r="3817" spans="1:12" x14ac:dyDescent="0.3">
      <c r="A3817" s="11" t="s">
        <v>8318</v>
      </c>
      <c r="B3817" s="11" t="s">
        <v>292</v>
      </c>
      <c r="C3817" s="11" t="s">
        <v>8283</v>
      </c>
      <c r="D3817" s="11" t="s">
        <v>8284</v>
      </c>
      <c r="E3817" s="11" t="s">
        <v>746</v>
      </c>
      <c r="F3817" s="12">
        <v>479</v>
      </c>
      <c r="G3817" s="12">
        <v>72</v>
      </c>
      <c r="H3817" s="13">
        <v>8.7900000000000006E-2</v>
      </c>
      <c r="I3817" s="14">
        <v>0.68019306000000002</v>
      </c>
      <c r="J3817" s="15">
        <v>0.25</v>
      </c>
      <c r="K3817" s="16" t="s">
        <v>331</v>
      </c>
      <c r="L3817" t="str">
        <f t="shared" si="59"/>
        <v>none</v>
      </c>
    </row>
    <row r="3818" spans="1:12" x14ac:dyDescent="0.3">
      <c r="A3818" s="11" t="s">
        <v>8319</v>
      </c>
      <c r="B3818" s="11" t="s">
        <v>292</v>
      </c>
      <c r="C3818" s="11" t="s">
        <v>8283</v>
      </c>
      <c r="D3818" s="11" t="s">
        <v>8284</v>
      </c>
      <c r="E3818" s="11" t="s">
        <v>707</v>
      </c>
      <c r="F3818" s="12">
        <v>249</v>
      </c>
      <c r="G3818" s="12">
        <v>62</v>
      </c>
      <c r="H3818" s="13">
        <v>0.21579999999999999</v>
      </c>
      <c r="I3818" s="14">
        <v>0.70667314999999997</v>
      </c>
      <c r="J3818" s="15">
        <v>0.25</v>
      </c>
      <c r="K3818" s="16" t="s">
        <v>297</v>
      </c>
      <c r="L3818" t="str">
        <f t="shared" si="59"/>
        <v>none</v>
      </c>
    </row>
    <row r="3819" spans="1:12" x14ac:dyDescent="0.3">
      <c r="A3819" s="11" t="s">
        <v>8320</v>
      </c>
      <c r="B3819" s="11" t="s">
        <v>292</v>
      </c>
      <c r="C3819" s="11" t="s">
        <v>8283</v>
      </c>
      <c r="D3819" s="11" t="s">
        <v>8284</v>
      </c>
      <c r="E3819" s="11" t="s">
        <v>8321</v>
      </c>
      <c r="F3819" s="12">
        <v>974</v>
      </c>
      <c r="G3819" s="12">
        <v>243</v>
      </c>
      <c r="H3819" s="13">
        <v>0.34439999999999998</v>
      </c>
      <c r="I3819" s="14">
        <v>1.07316239</v>
      </c>
      <c r="J3819" s="15">
        <v>0.25</v>
      </c>
      <c r="K3819" s="16" t="s">
        <v>297</v>
      </c>
      <c r="L3819" t="str">
        <f t="shared" si="59"/>
        <v>none</v>
      </c>
    </row>
    <row r="3820" spans="1:12" x14ac:dyDescent="0.3">
      <c r="A3820" s="11" t="s">
        <v>8322</v>
      </c>
      <c r="B3820" s="11" t="s">
        <v>292</v>
      </c>
      <c r="C3820" s="11" t="s">
        <v>8283</v>
      </c>
      <c r="D3820" s="11" t="s">
        <v>8284</v>
      </c>
      <c r="E3820" s="11" t="s">
        <v>741</v>
      </c>
      <c r="F3820" s="12">
        <v>654</v>
      </c>
      <c r="G3820" s="12">
        <v>98</v>
      </c>
      <c r="H3820" s="13">
        <v>0.18609999999999999</v>
      </c>
      <c r="I3820" s="14">
        <v>0.62693977000000001</v>
      </c>
      <c r="J3820" s="15">
        <v>0.5</v>
      </c>
      <c r="K3820" s="16" t="s">
        <v>331</v>
      </c>
      <c r="L3820" t="str">
        <f t="shared" si="59"/>
        <v>none</v>
      </c>
    </row>
    <row r="3821" spans="1:12" x14ac:dyDescent="0.3">
      <c r="A3821" s="11" t="s">
        <v>8323</v>
      </c>
      <c r="B3821" s="11" t="s">
        <v>292</v>
      </c>
      <c r="C3821" s="11" t="s">
        <v>8283</v>
      </c>
      <c r="D3821" s="11" t="s">
        <v>8284</v>
      </c>
      <c r="E3821" s="11" t="s">
        <v>8324</v>
      </c>
      <c r="F3821" s="12">
        <v>33</v>
      </c>
      <c r="G3821" s="12">
        <v>4</v>
      </c>
      <c r="H3821" s="13">
        <v>7.9699999999999993E-2</v>
      </c>
      <c r="I3821" s="14">
        <v>0.28268565000000001</v>
      </c>
      <c r="J3821" s="15">
        <v>0.25</v>
      </c>
      <c r="K3821" s="16" t="s">
        <v>331</v>
      </c>
      <c r="L3821" t="str">
        <f t="shared" si="59"/>
        <v>none</v>
      </c>
    </row>
    <row r="3822" spans="1:12" x14ac:dyDescent="0.3">
      <c r="A3822" s="11" t="s">
        <v>8325</v>
      </c>
      <c r="B3822" s="11" t="s">
        <v>292</v>
      </c>
      <c r="C3822" s="11" t="s">
        <v>8283</v>
      </c>
      <c r="D3822" s="11" t="s">
        <v>8284</v>
      </c>
      <c r="E3822" s="11" t="s">
        <v>682</v>
      </c>
      <c r="F3822" s="12">
        <v>581</v>
      </c>
      <c r="G3822" s="12">
        <v>87</v>
      </c>
      <c r="H3822" s="13">
        <v>0.12139999999999999</v>
      </c>
      <c r="I3822" s="14">
        <v>0.91010798999999998</v>
      </c>
      <c r="J3822" s="15">
        <v>0.25</v>
      </c>
      <c r="K3822" s="16" t="s">
        <v>331</v>
      </c>
      <c r="L3822" t="str">
        <f t="shared" si="59"/>
        <v>none</v>
      </c>
    </row>
    <row r="3823" spans="1:12" x14ac:dyDescent="0.3">
      <c r="A3823" s="11" t="s">
        <v>8326</v>
      </c>
      <c r="B3823" s="11" t="s">
        <v>292</v>
      </c>
      <c r="C3823" s="11" t="s">
        <v>8283</v>
      </c>
      <c r="D3823" s="11" t="s">
        <v>8284</v>
      </c>
      <c r="E3823" s="11" t="s">
        <v>686</v>
      </c>
      <c r="F3823" s="12">
        <v>501</v>
      </c>
      <c r="G3823" s="12">
        <v>75</v>
      </c>
      <c r="H3823" s="13">
        <v>0.17680000000000001</v>
      </c>
      <c r="I3823" s="14">
        <v>0.73759746000000004</v>
      </c>
      <c r="J3823" s="15">
        <v>0.5</v>
      </c>
      <c r="K3823" s="16" t="s">
        <v>331</v>
      </c>
      <c r="L3823" t="str">
        <f t="shared" si="59"/>
        <v>none</v>
      </c>
    </row>
    <row r="3824" spans="1:12" x14ac:dyDescent="0.3">
      <c r="A3824" s="11" t="s">
        <v>8327</v>
      </c>
      <c r="B3824" s="11" t="s">
        <v>292</v>
      </c>
      <c r="C3824" s="11" t="s">
        <v>8283</v>
      </c>
      <c r="D3824" s="11" t="s">
        <v>8284</v>
      </c>
      <c r="E3824" s="11" t="s">
        <v>8328</v>
      </c>
      <c r="F3824" s="12">
        <v>312</v>
      </c>
      <c r="G3824" s="12">
        <v>78</v>
      </c>
      <c r="H3824" s="13">
        <v>0.12540000000000001</v>
      </c>
      <c r="I3824" s="14">
        <v>1.22043704</v>
      </c>
      <c r="J3824" s="15">
        <v>0.75</v>
      </c>
      <c r="K3824" s="16" t="s">
        <v>297</v>
      </c>
      <c r="L3824" t="str">
        <f t="shared" si="59"/>
        <v>none</v>
      </c>
    </row>
    <row r="3825" spans="1:12" x14ac:dyDescent="0.3">
      <c r="A3825" s="11" t="s">
        <v>8329</v>
      </c>
      <c r="B3825" s="11" t="s">
        <v>292</v>
      </c>
      <c r="C3825" s="11" t="s">
        <v>8283</v>
      </c>
      <c r="D3825" s="11" t="s">
        <v>8284</v>
      </c>
      <c r="E3825" s="11" t="s">
        <v>8330</v>
      </c>
      <c r="F3825" s="12">
        <v>1146</v>
      </c>
      <c r="G3825" s="12">
        <v>172</v>
      </c>
      <c r="H3825" s="13">
        <v>0.31619999999999998</v>
      </c>
      <c r="I3825" s="14">
        <v>1.04015243</v>
      </c>
      <c r="J3825" s="15">
        <v>0.5</v>
      </c>
      <c r="K3825" s="16" t="s">
        <v>331</v>
      </c>
      <c r="L3825" t="str">
        <f t="shared" si="59"/>
        <v>none</v>
      </c>
    </row>
    <row r="3826" spans="1:12" x14ac:dyDescent="0.3">
      <c r="A3826" s="11" t="s">
        <v>8331</v>
      </c>
      <c r="B3826" s="11" t="s">
        <v>292</v>
      </c>
      <c r="C3826" s="11" t="s">
        <v>8283</v>
      </c>
      <c r="D3826" s="11" t="s">
        <v>8284</v>
      </c>
      <c r="E3826" s="11" t="s">
        <v>8332</v>
      </c>
      <c r="F3826" s="12">
        <v>479</v>
      </c>
      <c r="G3826" s="12">
        <v>158</v>
      </c>
      <c r="H3826" s="13">
        <v>0.48470000000000002</v>
      </c>
      <c r="I3826" s="14">
        <v>0.97310437999999999</v>
      </c>
      <c r="J3826" s="15">
        <v>0.25</v>
      </c>
      <c r="K3826" s="16" t="s">
        <v>297</v>
      </c>
      <c r="L3826" t="str">
        <f t="shared" si="59"/>
        <v>none</v>
      </c>
    </row>
    <row r="3827" spans="1:12" x14ac:dyDescent="0.3">
      <c r="A3827" s="11" t="s">
        <v>8333</v>
      </c>
      <c r="B3827" s="11" t="s">
        <v>292</v>
      </c>
      <c r="C3827" s="11" t="s">
        <v>8283</v>
      </c>
      <c r="D3827" s="11" t="s">
        <v>8284</v>
      </c>
      <c r="E3827" s="11" t="s">
        <v>8334</v>
      </c>
      <c r="F3827" s="12">
        <v>74</v>
      </c>
      <c r="G3827" s="12">
        <v>14</v>
      </c>
      <c r="H3827" s="13">
        <v>0.1012</v>
      </c>
      <c r="I3827" s="14">
        <v>0.93038356</v>
      </c>
      <c r="J3827" s="15">
        <v>0.75</v>
      </c>
      <c r="K3827" s="16" t="s">
        <v>297</v>
      </c>
      <c r="L3827" t="str">
        <f t="shared" si="59"/>
        <v>none</v>
      </c>
    </row>
    <row r="3828" spans="1:12" x14ac:dyDescent="0.3">
      <c r="A3828" s="11" t="s">
        <v>8335</v>
      </c>
      <c r="B3828" s="11" t="s">
        <v>292</v>
      </c>
      <c r="C3828" s="11" t="s">
        <v>8283</v>
      </c>
      <c r="D3828" s="11" t="s">
        <v>8284</v>
      </c>
      <c r="E3828" s="11" t="s">
        <v>641</v>
      </c>
      <c r="F3828" s="12">
        <v>219</v>
      </c>
      <c r="G3828" s="12">
        <v>55</v>
      </c>
      <c r="H3828" s="13">
        <v>0.17169999999999999</v>
      </c>
      <c r="I3828" s="14">
        <v>0.77877439999999998</v>
      </c>
      <c r="J3828" s="15">
        <v>0.25</v>
      </c>
      <c r="K3828" s="16" t="s">
        <v>297</v>
      </c>
      <c r="L3828" t="str">
        <f t="shared" si="59"/>
        <v>none</v>
      </c>
    </row>
    <row r="3829" spans="1:12" x14ac:dyDescent="0.3">
      <c r="A3829" s="11" t="s">
        <v>8336</v>
      </c>
      <c r="B3829" s="11" t="s">
        <v>292</v>
      </c>
      <c r="C3829" s="11" t="s">
        <v>8283</v>
      </c>
      <c r="D3829" s="11" t="s">
        <v>8284</v>
      </c>
      <c r="E3829" s="11" t="s">
        <v>8337</v>
      </c>
      <c r="F3829" s="12">
        <v>2035</v>
      </c>
      <c r="G3829" s="12">
        <v>509</v>
      </c>
      <c r="H3829" s="13">
        <v>0.28849999999999998</v>
      </c>
      <c r="I3829" s="14">
        <v>0.80287092999999998</v>
      </c>
      <c r="J3829" s="15">
        <v>0.5</v>
      </c>
      <c r="K3829" s="16" t="s">
        <v>297</v>
      </c>
      <c r="L3829" t="str">
        <f t="shared" si="59"/>
        <v>none</v>
      </c>
    </row>
    <row r="3830" spans="1:12" x14ac:dyDescent="0.3">
      <c r="A3830" s="11" t="s">
        <v>8338</v>
      </c>
      <c r="B3830" s="11" t="s">
        <v>292</v>
      </c>
      <c r="C3830" s="11" t="s">
        <v>8283</v>
      </c>
      <c r="D3830" s="11" t="s">
        <v>8284</v>
      </c>
      <c r="E3830" s="11" t="s">
        <v>661</v>
      </c>
      <c r="F3830" s="12">
        <v>547</v>
      </c>
      <c r="G3830" s="12">
        <v>137</v>
      </c>
      <c r="H3830" s="13">
        <v>0.193</v>
      </c>
      <c r="I3830" s="14">
        <v>0.67403188999999997</v>
      </c>
      <c r="J3830" s="15">
        <v>0.25</v>
      </c>
      <c r="K3830" s="16" t="s">
        <v>297</v>
      </c>
      <c r="L3830" t="str">
        <f t="shared" si="59"/>
        <v>none</v>
      </c>
    </row>
    <row r="3831" spans="1:12" x14ac:dyDescent="0.3">
      <c r="A3831" s="11" t="s">
        <v>8341</v>
      </c>
      <c r="B3831" s="11" t="s">
        <v>292</v>
      </c>
      <c r="C3831" s="11" t="s">
        <v>8339</v>
      </c>
      <c r="D3831" s="11" t="s">
        <v>8340</v>
      </c>
      <c r="E3831" s="11" t="s">
        <v>8342</v>
      </c>
      <c r="F3831" s="12">
        <v>48</v>
      </c>
      <c r="G3831" s="12">
        <v>4</v>
      </c>
      <c r="H3831" s="13">
        <v>2.5600000000000001E-2</v>
      </c>
      <c r="I3831" s="14">
        <v>2.2014949000000001</v>
      </c>
      <c r="J3831" s="15">
        <v>2</v>
      </c>
      <c r="K3831" s="16" t="s">
        <v>370</v>
      </c>
      <c r="L3831" t="str">
        <f t="shared" si="59"/>
        <v>none</v>
      </c>
    </row>
    <row r="3832" spans="1:12" x14ac:dyDescent="0.3">
      <c r="A3832" s="11" t="s">
        <v>8343</v>
      </c>
      <c r="B3832" s="11" t="s">
        <v>292</v>
      </c>
      <c r="C3832" s="11" t="s">
        <v>8339</v>
      </c>
      <c r="D3832" s="11" t="s">
        <v>8340</v>
      </c>
      <c r="E3832" s="11" t="s">
        <v>8344</v>
      </c>
      <c r="F3832" s="12">
        <v>25</v>
      </c>
      <c r="G3832" s="12">
        <v>3</v>
      </c>
      <c r="H3832" s="13">
        <v>2.0299999999999999E-2</v>
      </c>
      <c r="I3832" s="14">
        <v>2.2217773599999999</v>
      </c>
      <c r="J3832" s="15">
        <v>2</v>
      </c>
      <c r="K3832" s="16" t="s">
        <v>370</v>
      </c>
      <c r="L3832" t="str">
        <f t="shared" si="59"/>
        <v>none</v>
      </c>
    </row>
    <row r="3833" spans="1:12" x14ac:dyDescent="0.3">
      <c r="A3833" s="11" t="s">
        <v>8347</v>
      </c>
      <c r="B3833" s="11" t="s">
        <v>292</v>
      </c>
      <c r="C3833" s="11" t="s">
        <v>8345</v>
      </c>
      <c r="D3833" s="11" t="s">
        <v>8346</v>
      </c>
      <c r="E3833" s="11" t="s">
        <v>8348</v>
      </c>
      <c r="F3833" s="12">
        <v>82</v>
      </c>
      <c r="G3833" s="12">
        <v>20</v>
      </c>
      <c r="H3833" s="13">
        <v>0.27710000000000001</v>
      </c>
      <c r="I3833" s="14">
        <v>2.49749344</v>
      </c>
      <c r="J3833" s="15">
        <v>1.82</v>
      </c>
      <c r="K3833" s="16" t="s">
        <v>331</v>
      </c>
      <c r="L3833" t="str">
        <f t="shared" si="59"/>
        <v>none</v>
      </c>
    </row>
    <row r="3834" spans="1:12" x14ac:dyDescent="0.3">
      <c r="A3834" s="18" t="s">
        <v>8349</v>
      </c>
      <c r="B3834" s="11" t="s">
        <v>292</v>
      </c>
      <c r="C3834" s="11" t="s">
        <v>8345</v>
      </c>
      <c r="D3834" s="11" t="s">
        <v>8346</v>
      </c>
      <c r="E3834" s="11" t="s">
        <v>8350</v>
      </c>
      <c r="F3834" s="12">
        <v>43</v>
      </c>
      <c r="G3834" s="12">
        <v>11</v>
      </c>
      <c r="H3834" s="13">
        <v>8.4599999999999995E-2</v>
      </c>
      <c r="I3834" s="14">
        <v>0.62880563</v>
      </c>
      <c r="J3834" s="15">
        <v>0.39</v>
      </c>
      <c r="K3834" s="16" t="s">
        <v>331</v>
      </c>
      <c r="L3834" t="str">
        <f t="shared" si="59"/>
        <v>none</v>
      </c>
    </row>
    <row r="3835" spans="1:12" x14ac:dyDescent="0.3">
      <c r="A3835" s="18" t="s">
        <v>8351</v>
      </c>
      <c r="B3835" s="11" t="s">
        <v>292</v>
      </c>
      <c r="C3835" s="11" t="s">
        <v>8345</v>
      </c>
      <c r="D3835" s="11" t="s">
        <v>8346</v>
      </c>
      <c r="E3835" s="11" t="s">
        <v>8352</v>
      </c>
      <c r="F3835" s="12">
        <v>265</v>
      </c>
      <c r="G3835" s="12">
        <v>60</v>
      </c>
      <c r="H3835" s="13">
        <v>3.8E-3</v>
      </c>
      <c r="I3835" s="14">
        <v>1.7141251</v>
      </c>
      <c r="J3835" s="15">
        <v>1.3</v>
      </c>
      <c r="K3835" s="16" t="s">
        <v>331</v>
      </c>
      <c r="L3835" t="str">
        <f t="shared" si="59"/>
        <v>none</v>
      </c>
    </row>
    <row r="3836" spans="1:12" x14ac:dyDescent="0.3">
      <c r="A3836" s="11" t="s">
        <v>8353</v>
      </c>
      <c r="B3836" s="11" t="s">
        <v>292</v>
      </c>
      <c r="C3836" s="11" t="s">
        <v>8345</v>
      </c>
      <c r="D3836" s="11" t="s">
        <v>8346</v>
      </c>
      <c r="E3836" s="11" t="s">
        <v>8354</v>
      </c>
      <c r="F3836" s="12">
        <v>656</v>
      </c>
      <c r="G3836" s="12">
        <v>164</v>
      </c>
      <c r="H3836" s="13">
        <v>0.36980000000000002</v>
      </c>
      <c r="I3836" s="14">
        <v>2.0716998200000001</v>
      </c>
      <c r="J3836" s="15">
        <v>1.3</v>
      </c>
      <c r="K3836" s="16" t="s">
        <v>331</v>
      </c>
      <c r="L3836" t="str">
        <f t="shared" si="59"/>
        <v>none</v>
      </c>
    </row>
    <row r="3837" spans="1:12" x14ac:dyDescent="0.3">
      <c r="A3837" s="18" t="s">
        <v>8357</v>
      </c>
      <c r="B3837" s="11" t="s">
        <v>292</v>
      </c>
      <c r="C3837" s="11" t="s">
        <v>8355</v>
      </c>
      <c r="D3837" s="11" t="s">
        <v>8356</v>
      </c>
      <c r="E3837" s="11" t="s">
        <v>8358</v>
      </c>
      <c r="F3837" s="12">
        <v>488</v>
      </c>
      <c r="G3837" s="12">
        <v>122</v>
      </c>
      <c r="H3837" s="13">
        <v>0.25009999999999999</v>
      </c>
      <c r="I3837" s="14">
        <v>0.96951949999999998</v>
      </c>
      <c r="J3837" s="15">
        <v>0.53</v>
      </c>
      <c r="K3837" s="16" t="s">
        <v>297</v>
      </c>
      <c r="L3837" t="str">
        <f t="shared" si="59"/>
        <v>none</v>
      </c>
    </row>
    <row r="3838" spans="1:12" x14ac:dyDescent="0.3">
      <c r="A3838" s="18" t="s">
        <v>8359</v>
      </c>
      <c r="B3838" s="11" t="s">
        <v>292</v>
      </c>
      <c r="C3838" s="11" t="s">
        <v>8355</v>
      </c>
      <c r="D3838" s="11" t="s">
        <v>8356</v>
      </c>
      <c r="E3838" s="11" t="s">
        <v>8360</v>
      </c>
      <c r="F3838" s="12">
        <v>586</v>
      </c>
      <c r="G3838" s="12">
        <v>147</v>
      </c>
      <c r="H3838" s="13">
        <v>0.32890000000000003</v>
      </c>
      <c r="I3838" s="14">
        <v>0.88218379999999996</v>
      </c>
      <c r="J3838" s="15">
        <v>0.39</v>
      </c>
      <c r="K3838" s="16" t="s">
        <v>297</v>
      </c>
      <c r="L3838" t="str">
        <f t="shared" si="59"/>
        <v>none</v>
      </c>
    </row>
    <row r="3839" spans="1:12" x14ac:dyDescent="0.3">
      <c r="A3839" s="11" t="s">
        <v>8361</v>
      </c>
      <c r="B3839" s="11" t="s">
        <v>292</v>
      </c>
      <c r="C3839" s="11" t="s">
        <v>8355</v>
      </c>
      <c r="D3839" s="11" t="s">
        <v>8356</v>
      </c>
      <c r="E3839" s="11" t="s">
        <v>8358</v>
      </c>
      <c r="F3839" s="12">
        <v>346</v>
      </c>
      <c r="G3839" s="12">
        <v>87</v>
      </c>
      <c r="H3839" s="13">
        <v>0.32240000000000002</v>
      </c>
      <c r="I3839" s="14">
        <v>0.58731193000000004</v>
      </c>
      <c r="J3839" s="15">
        <v>0.28999999999999998</v>
      </c>
      <c r="K3839" s="16" t="s">
        <v>297</v>
      </c>
      <c r="L3839" t="str">
        <f t="shared" si="59"/>
        <v>none</v>
      </c>
    </row>
    <row r="3840" spans="1:12" x14ac:dyDescent="0.3">
      <c r="A3840" s="11" t="s">
        <v>8364</v>
      </c>
      <c r="B3840" s="11" t="s">
        <v>292</v>
      </c>
      <c r="C3840" s="11" t="s">
        <v>8362</v>
      </c>
      <c r="D3840" s="11" t="s">
        <v>8363</v>
      </c>
      <c r="E3840" s="11" t="s">
        <v>8365</v>
      </c>
      <c r="F3840" s="12">
        <v>36</v>
      </c>
      <c r="G3840" s="12">
        <v>10</v>
      </c>
      <c r="H3840" s="13">
        <v>0.36080000000000001</v>
      </c>
      <c r="I3840" s="14">
        <v>1.36999257</v>
      </c>
      <c r="J3840" s="15">
        <v>0.98</v>
      </c>
      <c r="K3840" s="16" t="s">
        <v>297</v>
      </c>
      <c r="L3840" t="str">
        <f t="shared" si="59"/>
        <v>none</v>
      </c>
    </row>
    <row r="3841" spans="1:12" x14ac:dyDescent="0.3">
      <c r="A3841" s="11" t="s">
        <v>8366</v>
      </c>
      <c r="B3841" s="11" t="s">
        <v>292</v>
      </c>
      <c r="C3841" s="11" t="s">
        <v>8362</v>
      </c>
      <c r="D3841" s="11" t="s">
        <v>8363</v>
      </c>
      <c r="E3841" s="11" t="s">
        <v>8367</v>
      </c>
      <c r="F3841" s="12">
        <v>199</v>
      </c>
      <c r="G3841" s="12">
        <v>63</v>
      </c>
      <c r="H3841" s="13">
        <v>0.37519999999999998</v>
      </c>
      <c r="I3841" s="14">
        <v>1.6109924200000001</v>
      </c>
      <c r="J3841" s="15">
        <v>1.1000000000000001</v>
      </c>
      <c r="K3841" s="16" t="s">
        <v>331</v>
      </c>
      <c r="L3841" t="str">
        <f t="shared" si="59"/>
        <v>none</v>
      </c>
    </row>
    <row r="3842" spans="1:12" x14ac:dyDescent="0.3">
      <c r="A3842" s="11" t="s">
        <v>8370</v>
      </c>
      <c r="B3842" s="11" t="s">
        <v>292</v>
      </c>
      <c r="C3842" s="11" t="s">
        <v>8368</v>
      </c>
      <c r="D3842" s="11" t="s">
        <v>8369</v>
      </c>
      <c r="E3842" s="11" t="s">
        <v>8371</v>
      </c>
      <c r="F3842" s="12">
        <v>47</v>
      </c>
      <c r="G3842" s="12">
        <v>12</v>
      </c>
      <c r="H3842" s="13">
        <v>0.26319999999999999</v>
      </c>
      <c r="I3842" s="14">
        <v>0.61645375999999996</v>
      </c>
      <c r="J3842" s="15">
        <v>0.3</v>
      </c>
      <c r="K3842" s="16" t="s">
        <v>297</v>
      </c>
      <c r="L3842" t="str">
        <f t="shared" si="59"/>
        <v>none</v>
      </c>
    </row>
    <row r="3843" spans="1:12" x14ac:dyDescent="0.3">
      <c r="A3843" s="11" t="s">
        <v>8372</v>
      </c>
      <c r="B3843" s="11" t="s">
        <v>292</v>
      </c>
      <c r="C3843" s="11" t="s">
        <v>8368</v>
      </c>
      <c r="D3843" s="11" t="s">
        <v>8369</v>
      </c>
      <c r="E3843" s="11" t="s">
        <v>8373</v>
      </c>
      <c r="F3843" s="12">
        <v>41</v>
      </c>
      <c r="G3843" s="12">
        <v>10</v>
      </c>
      <c r="H3843" s="13">
        <v>0.23730000000000001</v>
      </c>
      <c r="I3843" s="14">
        <v>0.59833665000000003</v>
      </c>
      <c r="J3843" s="15">
        <v>0.3</v>
      </c>
      <c r="K3843" s="16" t="s">
        <v>297</v>
      </c>
      <c r="L3843" t="str">
        <f t="shared" ref="L3843:L3906" si="60">IFERROR(VLOOKUP(C3843,$O$2:$P$21,2,FALSE),"none")</f>
        <v>none</v>
      </c>
    </row>
    <row r="3844" spans="1:12" x14ac:dyDescent="0.3">
      <c r="A3844" s="11" t="s">
        <v>8374</v>
      </c>
      <c r="B3844" s="11" t="s">
        <v>292</v>
      </c>
      <c r="C3844" s="11" t="s">
        <v>8368</v>
      </c>
      <c r="D3844" s="11" t="s">
        <v>8369</v>
      </c>
      <c r="E3844" s="11" t="s">
        <v>8375</v>
      </c>
      <c r="F3844" s="12">
        <v>16</v>
      </c>
      <c r="G3844" s="12">
        <v>4</v>
      </c>
      <c r="H3844" s="13">
        <v>0.2016</v>
      </c>
      <c r="I3844" s="14">
        <v>0.54927786000000001</v>
      </c>
      <c r="J3844" s="15">
        <v>0.3</v>
      </c>
      <c r="K3844" s="16" t="s">
        <v>297</v>
      </c>
      <c r="L3844" t="str">
        <f t="shared" si="60"/>
        <v>none</v>
      </c>
    </row>
    <row r="3845" spans="1:12" x14ac:dyDescent="0.3">
      <c r="A3845" s="11" t="s">
        <v>8376</v>
      </c>
      <c r="B3845" s="11" t="s">
        <v>292</v>
      </c>
      <c r="C3845" s="11" t="s">
        <v>8368</v>
      </c>
      <c r="D3845" s="11" t="s">
        <v>8369</v>
      </c>
      <c r="E3845" s="11" t="s">
        <v>8377</v>
      </c>
      <c r="F3845" s="12">
        <v>42</v>
      </c>
      <c r="G3845" s="12">
        <v>10</v>
      </c>
      <c r="H3845" s="13">
        <v>0.2366</v>
      </c>
      <c r="I3845" s="14">
        <v>0.59712072000000005</v>
      </c>
      <c r="J3845" s="15">
        <v>0.3</v>
      </c>
      <c r="K3845" s="16" t="s">
        <v>297</v>
      </c>
      <c r="L3845" t="str">
        <f t="shared" si="60"/>
        <v>none</v>
      </c>
    </row>
    <row r="3846" spans="1:12" x14ac:dyDescent="0.3">
      <c r="A3846" s="11" t="s">
        <v>8380</v>
      </c>
      <c r="B3846" s="11" t="s">
        <v>292</v>
      </c>
      <c r="C3846" s="11" t="s">
        <v>8378</v>
      </c>
      <c r="D3846" s="11" t="s">
        <v>8379</v>
      </c>
      <c r="E3846" s="11" t="s">
        <v>8381</v>
      </c>
      <c r="F3846" s="12">
        <v>49</v>
      </c>
      <c r="G3846" s="12">
        <v>12</v>
      </c>
      <c r="H3846" s="13">
        <v>0.63470000000000004</v>
      </c>
      <c r="I3846" s="14">
        <v>0.98417370999999998</v>
      </c>
      <c r="J3846" s="15">
        <v>0.1</v>
      </c>
      <c r="K3846" s="16" t="s">
        <v>297</v>
      </c>
      <c r="L3846" t="str">
        <f t="shared" si="60"/>
        <v>none</v>
      </c>
    </row>
    <row r="3847" spans="1:12" x14ac:dyDescent="0.3">
      <c r="A3847" s="11" t="s">
        <v>8382</v>
      </c>
      <c r="B3847" s="11" t="s">
        <v>292</v>
      </c>
      <c r="C3847" s="11" t="s">
        <v>8378</v>
      </c>
      <c r="D3847" s="11" t="s">
        <v>8379</v>
      </c>
      <c r="E3847" s="11" t="s">
        <v>8383</v>
      </c>
      <c r="F3847" s="12">
        <v>178</v>
      </c>
      <c r="G3847" s="12">
        <v>53</v>
      </c>
      <c r="H3847" s="13">
        <v>0.51170000000000004</v>
      </c>
      <c r="I3847" s="14">
        <v>0.49552771000000001</v>
      </c>
      <c r="J3847" s="15">
        <v>0.03</v>
      </c>
      <c r="K3847" s="16" t="s">
        <v>297</v>
      </c>
      <c r="L3847" t="str">
        <f t="shared" si="60"/>
        <v>none</v>
      </c>
    </row>
    <row r="3848" spans="1:12" x14ac:dyDescent="0.3">
      <c r="A3848" s="11" t="s">
        <v>8384</v>
      </c>
      <c r="B3848" s="11" t="s">
        <v>292</v>
      </c>
      <c r="C3848" s="11" t="s">
        <v>8378</v>
      </c>
      <c r="D3848" s="11" t="s">
        <v>8379</v>
      </c>
      <c r="E3848" s="11" t="s">
        <v>8385</v>
      </c>
      <c r="F3848" s="12">
        <v>13</v>
      </c>
      <c r="G3848" s="12">
        <v>4</v>
      </c>
      <c r="H3848" s="13">
        <v>0.84370000000000001</v>
      </c>
      <c r="I3848" s="14">
        <v>0.63016298999999998</v>
      </c>
      <c r="J3848" s="15">
        <v>0.03</v>
      </c>
      <c r="K3848" s="16" t="s">
        <v>297</v>
      </c>
      <c r="L3848" t="str">
        <f t="shared" si="60"/>
        <v>none</v>
      </c>
    </row>
    <row r="3849" spans="1:12" x14ac:dyDescent="0.3">
      <c r="A3849" s="11" t="s">
        <v>8386</v>
      </c>
      <c r="B3849" s="11" t="s">
        <v>292</v>
      </c>
      <c r="C3849" s="11" t="s">
        <v>8378</v>
      </c>
      <c r="D3849" s="11" t="s">
        <v>8379</v>
      </c>
      <c r="E3849" s="11" t="s">
        <v>8387</v>
      </c>
      <c r="F3849" s="12">
        <v>55</v>
      </c>
      <c r="G3849" s="12">
        <v>14</v>
      </c>
      <c r="H3849" s="13">
        <v>0.5595</v>
      </c>
      <c r="I3849" s="14">
        <v>0.54475019999999996</v>
      </c>
      <c r="J3849" s="15">
        <v>0.1</v>
      </c>
      <c r="K3849" s="16" t="s">
        <v>331</v>
      </c>
      <c r="L3849" t="str">
        <f t="shared" si="60"/>
        <v>none</v>
      </c>
    </row>
    <row r="3850" spans="1:12" x14ac:dyDescent="0.3">
      <c r="A3850" s="18" t="s">
        <v>8388</v>
      </c>
      <c r="B3850" s="11" t="s">
        <v>292</v>
      </c>
      <c r="C3850" s="11" t="s">
        <v>8378</v>
      </c>
      <c r="D3850" s="11" t="s">
        <v>8379</v>
      </c>
      <c r="E3850" s="11" t="s">
        <v>8389</v>
      </c>
      <c r="F3850" s="12">
        <v>91</v>
      </c>
      <c r="G3850" s="12">
        <v>23</v>
      </c>
      <c r="H3850" s="13">
        <v>0.66359999999999997</v>
      </c>
      <c r="I3850" s="14">
        <v>0.56972988999999996</v>
      </c>
      <c r="J3850" s="15">
        <v>0.03</v>
      </c>
      <c r="K3850" s="16" t="s">
        <v>297</v>
      </c>
      <c r="L3850" t="str">
        <f t="shared" si="60"/>
        <v>none</v>
      </c>
    </row>
    <row r="3851" spans="1:12" x14ac:dyDescent="0.3">
      <c r="A3851" s="11" t="s">
        <v>8390</v>
      </c>
      <c r="B3851" s="11" t="s">
        <v>292</v>
      </c>
      <c r="C3851" s="11" t="s">
        <v>8378</v>
      </c>
      <c r="D3851" s="11" t="s">
        <v>8379</v>
      </c>
      <c r="E3851" s="11" t="s">
        <v>8391</v>
      </c>
      <c r="F3851" s="12">
        <v>43</v>
      </c>
      <c r="G3851" s="12">
        <v>11</v>
      </c>
      <c r="H3851" s="13">
        <v>0.63690000000000002</v>
      </c>
      <c r="I3851" s="14">
        <v>0.62784662000000002</v>
      </c>
      <c r="J3851" s="15">
        <v>0.1</v>
      </c>
      <c r="K3851" s="16" t="s">
        <v>331</v>
      </c>
      <c r="L3851" t="str">
        <f t="shared" si="60"/>
        <v>none</v>
      </c>
    </row>
    <row r="3852" spans="1:12" x14ac:dyDescent="0.3">
      <c r="A3852" s="11" t="s">
        <v>8392</v>
      </c>
      <c r="B3852" s="11" t="s">
        <v>292</v>
      </c>
      <c r="C3852" s="11" t="s">
        <v>8378</v>
      </c>
      <c r="D3852" s="11" t="s">
        <v>8379</v>
      </c>
      <c r="E3852" s="11" t="s">
        <v>8393</v>
      </c>
      <c r="F3852" s="12">
        <v>34</v>
      </c>
      <c r="G3852" s="12">
        <v>10</v>
      </c>
      <c r="H3852" s="13">
        <v>0.78480000000000005</v>
      </c>
      <c r="I3852" s="14">
        <v>0.51129150999999995</v>
      </c>
      <c r="J3852" s="15">
        <v>0.03</v>
      </c>
      <c r="K3852" s="16" t="s">
        <v>297</v>
      </c>
      <c r="L3852" t="str">
        <f t="shared" si="60"/>
        <v>none</v>
      </c>
    </row>
    <row r="3853" spans="1:12" x14ac:dyDescent="0.3">
      <c r="A3853" s="11" t="s">
        <v>8394</v>
      </c>
      <c r="B3853" s="11" t="s">
        <v>292</v>
      </c>
      <c r="C3853" s="11" t="s">
        <v>8378</v>
      </c>
      <c r="D3853" s="11" t="s">
        <v>8379</v>
      </c>
      <c r="E3853" s="11" t="s">
        <v>8395</v>
      </c>
      <c r="F3853" s="12">
        <v>52</v>
      </c>
      <c r="G3853" s="12">
        <v>17</v>
      </c>
      <c r="H3853" s="13">
        <v>0.40720000000000001</v>
      </c>
      <c r="I3853" s="14">
        <v>0.34419186000000002</v>
      </c>
      <c r="J3853" s="15">
        <v>7.0000000000000007E-2</v>
      </c>
      <c r="K3853" s="16" t="s">
        <v>297</v>
      </c>
      <c r="L3853" t="str">
        <f t="shared" si="60"/>
        <v>none</v>
      </c>
    </row>
    <row r="3854" spans="1:12" x14ac:dyDescent="0.3">
      <c r="A3854" s="11" t="s">
        <v>8396</v>
      </c>
      <c r="B3854" s="11" t="s">
        <v>292</v>
      </c>
      <c r="C3854" s="11" t="s">
        <v>8378</v>
      </c>
      <c r="D3854" s="11" t="s">
        <v>8379</v>
      </c>
      <c r="E3854" s="11" t="s">
        <v>8397</v>
      </c>
      <c r="F3854" s="12">
        <v>40</v>
      </c>
      <c r="G3854" s="12">
        <v>10</v>
      </c>
      <c r="H3854" s="13">
        <v>0.69450000000000001</v>
      </c>
      <c r="I3854" s="14">
        <v>1.2643087</v>
      </c>
      <c r="J3854" s="15">
        <v>0.1</v>
      </c>
      <c r="K3854" s="16" t="s">
        <v>297</v>
      </c>
      <c r="L3854" t="str">
        <f t="shared" si="60"/>
        <v>none</v>
      </c>
    </row>
    <row r="3855" spans="1:12" x14ac:dyDescent="0.3">
      <c r="A3855" s="11" t="s">
        <v>8400</v>
      </c>
      <c r="B3855" s="11" t="s">
        <v>292</v>
      </c>
      <c r="C3855" s="11" t="s">
        <v>8398</v>
      </c>
      <c r="D3855" s="11" t="s">
        <v>8399</v>
      </c>
      <c r="E3855" s="11" t="s">
        <v>8401</v>
      </c>
      <c r="F3855" s="12">
        <v>394</v>
      </c>
      <c r="G3855" s="12">
        <v>73</v>
      </c>
      <c r="H3855" s="13">
        <v>0.23810000000000001</v>
      </c>
      <c r="I3855" s="14">
        <v>0.75465196999999995</v>
      </c>
      <c r="J3855" s="15">
        <v>0.6</v>
      </c>
      <c r="K3855" s="16" t="s">
        <v>331</v>
      </c>
      <c r="L3855" t="str">
        <f t="shared" si="60"/>
        <v>none</v>
      </c>
    </row>
    <row r="3856" spans="1:12" x14ac:dyDescent="0.3">
      <c r="A3856" s="11" t="s">
        <v>8402</v>
      </c>
      <c r="B3856" s="11" t="s">
        <v>292</v>
      </c>
      <c r="C3856" s="11" t="s">
        <v>8398</v>
      </c>
      <c r="D3856" s="11" t="s">
        <v>8399</v>
      </c>
      <c r="E3856" s="11" t="s">
        <v>8403</v>
      </c>
      <c r="F3856" s="12">
        <v>31</v>
      </c>
      <c r="G3856" s="12">
        <v>10</v>
      </c>
      <c r="H3856" s="13">
        <v>0.20419999999999999</v>
      </c>
      <c r="I3856" s="14">
        <v>0.35115794</v>
      </c>
      <c r="J3856" s="15">
        <v>0.15</v>
      </c>
      <c r="K3856" s="16" t="s">
        <v>297</v>
      </c>
      <c r="L3856" t="str">
        <f t="shared" si="60"/>
        <v>none</v>
      </c>
    </row>
    <row r="3857" spans="1:12" x14ac:dyDescent="0.3">
      <c r="A3857" s="11" t="s">
        <v>8404</v>
      </c>
      <c r="B3857" s="11" t="s">
        <v>292</v>
      </c>
      <c r="C3857" s="11" t="s">
        <v>8398</v>
      </c>
      <c r="D3857" s="11" t="s">
        <v>8399</v>
      </c>
      <c r="E3857" s="11" t="s">
        <v>8405</v>
      </c>
      <c r="F3857" s="12">
        <v>343</v>
      </c>
      <c r="G3857" s="12">
        <v>86</v>
      </c>
      <c r="H3857" s="13">
        <v>0.24690000000000001</v>
      </c>
      <c r="I3857" s="14">
        <v>0.83491104999999999</v>
      </c>
      <c r="J3857" s="15">
        <v>0.5</v>
      </c>
      <c r="K3857" s="16" t="s">
        <v>331</v>
      </c>
      <c r="L3857" t="str">
        <f t="shared" si="60"/>
        <v>none</v>
      </c>
    </row>
    <row r="3858" spans="1:12" x14ac:dyDescent="0.3">
      <c r="A3858" s="18" t="s">
        <v>8406</v>
      </c>
      <c r="B3858" s="11" t="s">
        <v>292</v>
      </c>
      <c r="C3858" s="11" t="s">
        <v>8398</v>
      </c>
      <c r="D3858" s="11" t="s">
        <v>8399</v>
      </c>
      <c r="E3858" s="11" t="s">
        <v>8407</v>
      </c>
      <c r="F3858" s="12">
        <v>219</v>
      </c>
      <c r="G3858" s="12">
        <v>55</v>
      </c>
      <c r="H3858" s="13">
        <v>0.2399</v>
      </c>
      <c r="I3858" s="14">
        <v>0.64754871000000003</v>
      </c>
      <c r="J3858" s="15">
        <v>0.41</v>
      </c>
      <c r="K3858" s="16" t="s">
        <v>331</v>
      </c>
      <c r="L3858" t="str">
        <f t="shared" si="60"/>
        <v>none</v>
      </c>
    </row>
    <row r="3859" spans="1:12" x14ac:dyDescent="0.3">
      <c r="A3859" s="18" t="s">
        <v>8408</v>
      </c>
      <c r="B3859" s="11" t="s">
        <v>292</v>
      </c>
      <c r="C3859" s="11" t="s">
        <v>8398</v>
      </c>
      <c r="D3859" s="11" t="s">
        <v>8399</v>
      </c>
      <c r="E3859" s="11" t="s">
        <v>8409</v>
      </c>
      <c r="F3859" s="12">
        <v>62</v>
      </c>
      <c r="G3859" s="12">
        <v>15</v>
      </c>
      <c r="H3859" s="13">
        <v>0.27739999999999998</v>
      </c>
      <c r="I3859" s="14">
        <v>0.43057908</v>
      </c>
      <c r="J3859" s="15">
        <v>0.2</v>
      </c>
      <c r="K3859" s="16" t="s">
        <v>297</v>
      </c>
      <c r="L3859" t="str">
        <f t="shared" si="60"/>
        <v>none</v>
      </c>
    </row>
    <row r="3860" spans="1:12" x14ac:dyDescent="0.3">
      <c r="A3860" s="11" t="s">
        <v>8410</v>
      </c>
      <c r="B3860" s="11" t="s">
        <v>292</v>
      </c>
      <c r="C3860" s="11" t="s">
        <v>8398</v>
      </c>
      <c r="D3860" s="11" t="s">
        <v>8399</v>
      </c>
      <c r="E3860" s="11" t="s">
        <v>8411</v>
      </c>
      <c r="F3860" s="12">
        <v>102</v>
      </c>
      <c r="G3860" s="12">
        <v>30</v>
      </c>
      <c r="H3860" s="13">
        <v>0.41980000000000001</v>
      </c>
      <c r="I3860" s="14">
        <v>0.57123864000000002</v>
      </c>
      <c r="J3860" s="15">
        <v>0.35</v>
      </c>
      <c r="K3860" s="16" t="s">
        <v>370</v>
      </c>
      <c r="L3860" t="str">
        <f t="shared" si="60"/>
        <v>none</v>
      </c>
    </row>
    <row r="3861" spans="1:12" x14ac:dyDescent="0.3">
      <c r="A3861" s="18" t="s">
        <v>8412</v>
      </c>
      <c r="B3861" s="11" t="s">
        <v>292</v>
      </c>
      <c r="C3861" s="11" t="s">
        <v>8398</v>
      </c>
      <c r="D3861" s="11" t="s">
        <v>8399</v>
      </c>
      <c r="E3861" s="11" t="s">
        <v>8413</v>
      </c>
      <c r="F3861" s="12">
        <v>39</v>
      </c>
      <c r="G3861" s="12">
        <v>10</v>
      </c>
      <c r="H3861" s="13">
        <v>0.27939999999999998</v>
      </c>
      <c r="I3861" s="14">
        <v>0.55631114999999998</v>
      </c>
      <c r="J3861" s="15">
        <v>0.3</v>
      </c>
      <c r="K3861" s="16" t="s">
        <v>331</v>
      </c>
      <c r="L3861" t="str">
        <f t="shared" si="60"/>
        <v>none</v>
      </c>
    </row>
    <row r="3862" spans="1:12" x14ac:dyDescent="0.3">
      <c r="A3862" s="11" t="s">
        <v>8414</v>
      </c>
      <c r="B3862" s="11" t="s">
        <v>292</v>
      </c>
      <c r="C3862" s="11" t="s">
        <v>8398</v>
      </c>
      <c r="D3862" s="11" t="s">
        <v>8399</v>
      </c>
      <c r="E3862" s="11" t="s">
        <v>8415</v>
      </c>
      <c r="F3862" s="12">
        <v>18</v>
      </c>
      <c r="G3862" s="12">
        <v>5</v>
      </c>
      <c r="H3862" s="13">
        <v>0.1376</v>
      </c>
      <c r="I3862" s="14">
        <v>0.40400288000000001</v>
      </c>
      <c r="J3862" s="15">
        <v>0.25</v>
      </c>
      <c r="K3862" s="16" t="s">
        <v>297</v>
      </c>
      <c r="L3862" t="str">
        <f t="shared" si="60"/>
        <v>none</v>
      </c>
    </row>
    <row r="3863" spans="1:12" x14ac:dyDescent="0.3">
      <c r="A3863" s="11" t="s">
        <v>8416</v>
      </c>
      <c r="B3863" s="11" t="s">
        <v>292</v>
      </c>
      <c r="C3863" s="11" t="s">
        <v>8398</v>
      </c>
      <c r="D3863" s="11" t="s">
        <v>8399</v>
      </c>
      <c r="E3863" s="11" t="s">
        <v>8417</v>
      </c>
      <c r="F3863" s="12">
        <v>28</v>
      </c>
      <c r="G3863" s="12">
        <v>7</v>
      </c>
      <c r="H3863" s="13">
        <v>9.8199999999999996E-2</v>
      </c>
      <c r="I3863" s="14">
        <v>0.63855255</v>
      </c>
      <c r="J3863" s="15">
        <v>0.33</v>
      </c>
      <c r="K3863" s="16" t="s">
        <v>331</v>
      </c>
      <c r="L3863" t="str">
        <f t="shared" si="60"/>
        <v>none</v>
      </c>
    </row>
    <row r="3864" spans="1:12" x14ac:dyDescent="0.3">
      <c r="A3864" s="11" t="s">
        <v>8418</v>
      </c>
      <c r="B3864" s="11" t="s">
        <v>292</v>
      </c>
      <c r="C3864" s="11" t="s">
        <v>8398</v>
      </c>
      <c r="D3864" s="11" t="s">
        <v>8399</v>
      </c>
      <c r="E3864" s="11" t="s">
        <v>8419</v>
      </c>
      <c r="F3864" s="12">
        <v>49</v>
      </c>
      <c r="G3864" s="12">
        <v>12</v>
      </c>
      <c r="H3864" s="13">
        <v>0.29880000000000001</v>
      </c>
      <c r="I3864" s="14">
        <v>0.63388157000000001</v>
      </c>
      <c r="J3864" s="15">
        <v>0.35</v>
      </c>
      <c r="K3864" s="16" t="s">
        <v>297</v>
      </c>
      <c r="L3864" t="str">
        <f t="shared" si="60"/>
        <v>none</v>
      </c>
    </row>
    <row r="3865" spans="1:12" x14ac:dyDescent="0.3">
      <c r="A3865" s="11" t="s">
        <v>8420</v>
      </c>
      <c r="B3865" s="11" t="s">
        <v>292</v>
      </c>
      <c r="C3865" s="11" t="s">
        <v>8398</v>
      </c>
      <c r="D3865" s="11" t="s">
        <v>8399</v>
      </c>
      <c r="E3865" s="11" t="s">
        <v>8421</v>
      </c>
      <c r="F3865" s="12">
        <v>418</v>
      </c>
      <c r="G3865" s="12">
        <v>131</v>
      </c>
      <c r="H3865" s="13">
        <v>0.33550000000000002</v>
      </c>
      <c r="I3865" s="14">
        <v>1.1123263800000001</v>
      </c>
      <c r="J3865" s="15">
        <v>0.88</v>
      </c>
      <c r="K3865" s="16" t="s">
        <v>297</v>
      </c>
      <c r="L3865" t="str">
        <f t="shared" si="60"/>
        <v>none</v>
      </c>
    </row>
    <row r="3866" spans="1:12" x14ac:dyDescent="0.3">
      <c r="A3866" s="11" t="s">
        <v>8422</v>
      </c>
      <c r="B3866" s="11" t="s">
        <v>292</v>
      </c>
      <c r="C3866" s="11" t="s">
        <v>8398</v>
      </c>
      <c r="D3866" s="11" t="s">
        <v>8399</v>
      </c>
      <c r="E3866" s="11" t="s">
        <v>8423</v>
      </c>
      <c r="F3866" s="12">
        <v>28</v>
      </c>
      <c r="G3866" s="12">
        <v>4</v>
      </c>
      <c r="H3866" s="13">
        <v>0.1716</v>
      </c>
      <c r="I3866" s="14">
        <v>0.31215737999999998</v>
      </c>
      <c r="J3866" s="15">
        <v>0.15</v>
      </c>
      <c r="K3866" s="16" t="s">
        <v>331</v>
      </c>
      <c r="L3866" t="str">
        <f t="shared" si="60"/>
        <v>none</v>
      </c>
    </row>
    <row r="3867" spans="1:12" x14ac:dyDescent="0.3">
      <c r="A3867" s="11" t="s">
        <v>8424</v>
      </c>
      <c r="B3867" s="11" t="s">
        <v>292</v>
      </c>
      <c r="C3867" s="11" t="s">
        <v>8398</v>
      </c>
      <c r="D3867" s="11" t="s">
        <v>8399</v>
      </c>
      <c r="E3867" s="11" t="s">
        <v>8425</v>
      </c>
      <c r="F3867" s="12">
        <v>132</v>
      </c>
      <c r="G3867" s="12">
        <v>33</v>
      </c>
      <c r="H3867" s="13">
        <v>0.22509999999999999</v>
      </c>
      <c r="I3867" s="14">
        <v>0.62505052000000005</v>
      </c>
      <c r="J3867" s="15">
        <v>0.4</v>
      </c>
      <c r="K3867" s="16" t="s">
        <v>297</v>
      </c>
      <c r="L3867" t="str">
        <f t="shared" si="60"/>
        <v>none</v>
      </c>
    </row>
    <row r="3868" spans="1:12" x14ac:dyDescent="0.3">
      <c r="A3868" s="11" t="s">
        <v>8426</v>
      </c>
      <c r="B3868" s="11" t="s">
        <v>292</v>
      </c>
      <c r="C3868" s="11" t="s">
        <v>8398</v>
      </c>
      <c r="D3868" s="11" t="s">
        <v>8399</v>
      </c>
      <c r="E3868" s="11" t="s">
        <v>8427</v>
      </c>
      <c r="F3868" s="12">
        <v>111</v>
      </c>
      <c r="G3868" s="12">
        <v>28</v>
      </c>
      <c r="H3868" s="13">
        <v>0.19989999999999999</v>
      </c>
      <c r="I3868" s="14">
        <v>0.39357596</v>
      </c>
      <c r="J3868" s="15">
        <v>0.2</v>
      </c>
      <c r="K3868" s="16" t="s">
        <v>297</v>
      </c>
      <c r="L3868" t="str">
        <f t="shared" si="60"/>
        <v>none</v>
      </c>
    </row>
    <row r="3869" spans="1:12" x14ac:dyDescent="0.3">
      <c r="A3869" s="11" t="s">
        <v>8428</v>
      </c>
      <c r="B3869" s="11" t="s">
        <v>292</v>
      </c>
      <c r="C3869" s="11" t="s">
        <v>8398</v>
      </c>
      <c r="D3869" s="11" t="s">
        <v>8399</v>
      </c>
      <c r="E3869" s="11" t="s">
        <v>8429</v>
      </c>
      <c r="F3869" s="12">
        <v>61</v>
      </c>
      <c r="G3869" s="12">
        <v>15</v>
      </c>
      <c r="H3869" s="13">
        <v>0.14460000000000001</v>
      </c>
      <c r="I3869" s="14">
        <v>0.35968122000000002</v>
      </c>
      <c r="J3869" s="15">
        <v>0.2</v>
      </c>
      <c r="K3869" s="16" t="s">
        <v>331</v>
      </c>
      <c r="L3869" t="str">
        <f t="shared" si="60"/>
        <v>none</v>
      </c>
    </row>
    <row r="3870" spans="1:12" x14ac:dyDescent="0.3">
      <c r="A3870" s="11" t="s">
        <v>8430</v>
      </c>
      <c r="B3870" s="11" t="s">
        <v>292</v>
      </c>
      <c r="C3870" s="11" t="s">
        <v>8398</v>
      </c>
      <c r="D3870" s="11" t="s">
        <v>8399</v>
      </c>
      <c r="E3870" s="11" t="s">
        <v>8431</v>
      </c>
      <c r="F3870" s="12">
        <v>127</v>
      </c>
      <c r="G3870" s="12">
        <v>36</v>
      </c>
      <c r="H3870" s="13">
        <v>0.2283</v>
      </c>
      <c r="I3870" s="14">
        <v>0.91927681000000006</v>
      </c>
      <c r="J3870" s="15">
        <v>0.65</v>
      </c>
      <c r="K3870" s="16" t="s">
        <v>370</v>
      </c>
      <c r="L3870" t="str">
        <f t="shared" si="60"/>
        <v>none</v>
      </c>
    </row>
    <row r="3871" spans="1:12" x14ac:dyDescent="0.3">
      <c r="A3871" s="11" t="s">
        <v>8432</v>
      </c>
      <c r="B3871" s="11" t="s">
        <v>292</v>
      </c>
      <c r="C3871" s="11" t="s">
        <v>8398</v>
      </c>
      <c r="D3871" s="11" t="s">
        <v>8399</v>
      </c>
      <c r="E3871" s="11" t="s">
        <v>8433</v>
      </c>
      <c r="F3871" s="12">
        <v>314</v>
      </c>
      <c r="G3871" s="12">
        <v>61</v>
      </c>
      <c r="H3871" s="13">
        <v>0.32169999999999999</v>
      </c>
      <c r="I3871" s="14">
        <v>1.05500306</v>
      </c>
      <c r="J3871" s="15">
        <v>0.85</v>
      </c>
      <c r="K3871" s="16" t="s">
        <v>370</v>
      </c>
      <c r="L3871" t="str">
        <f t="shared" si="60"/>
        <v>none</v>
      </c>
    </row>
    <row r="3872" spans="1:12" x14ac:dyDescent="0.3">
      <c r="A3872" s="11" t="s">
        <v>8434</v>
      </c>
      <c r="B3872" s="11" t="s">
        <v>292</v>
      </c>
      <c r="C3872" s="11" t="s">
        <v>8398</v>
      </c>
      <c r="D3872" s="11" t="s">
        <v>8399</v>
      </c>
      <c r="E3872" s="11" t="s">
        <v>8435</v>
      </c>
      <c r="F3872" s="12">
        <v>168</v>
      </c>
      <c r="G3872" s="12">
        <v>42</v>
      </c>
      <c r="H3872" s="13">
        <v>0.36799999999999999</v>
      </c>
      <c r="I3872" s="14">
        <v>0.53953574999999998</v>
      </c>
      <c r="J3872" s="15">
        <v>0.25</v>
      </c>
      <c r="K3872" s="16" t="s">
        <v>331</v>
      </c>
      <c r="L3872" t="str">
        <f t="shared" si="60"/>
        <v>none</v>
      </c>
    </row>
    <row r="3873" spans="1:12" x14ac:dyDescent="0.3">
      <c r="A3873" s="11" t="s">
        <v>8436</v>
      </c>
      <c r="B3873" s="11" t="s">
        <v>292</v>
      </c>
      <c r="C3873" s="11" t="s">
        <v>8398</v>
      </c>
      <c r="D3873" s="11" t="s">
        <v>8399</v>
      </c>
      <c r="E3873" s="11" t="s">
        <v>8437</v>
      </c>
      <c r="F3873" s="12">
        <v>18</v>
      </c>
      <c r="G3873" s="12">
        <v>4</v>
      </c>
      <c r="H3873" s="13">
        <v>6.3799999999999996E-2</v>
      </c>
      <c r="I3873" s="14">
        <v>0.43370048999999999</v>
      </c>
      <c r="J3873" s="15">
        <v>0.3</v>
      </c>
      <c r="K3873" s="16" t="s">
        <v>297</v>
      </c>
      <c r="L3873" t="str">
        <f t="shared" si="60"/>
        <v>none</v>
      </c>
    </row>
    <row r="3874" spans="1:12" x14ac:dyDescent="0.3">
      <c r="A3874" s="11" t="s">
        <v>8438</v>
      </c>
      <c r="B3874" s="11" t="s">
        <v>292</v>
      </c>
      <c r="C3874" s="11" t="s">
        <v>8398</v>
      </c>
      <c r="D3874" s="11" t="s">
        <v>8399</v>
      </c>
      <c r="E3874" s="11" t="s">
        <v>8439</v>
      </c>
      <c r="F3874" s="12">
        <v>100</v>
      </c>
      <c r="G3874" s="12">
        <v>20</v>
      </c>
      <c r="H3874" s="13">
        <v>0.23230000000000001</v>
      </c>
      <c r="I3874" s="14">
        <v>0.31266910999999997</v>
      </c>
      <c r="J3874" s="15">
        <v>0.25</v>
      </c>
      <c r="K3874" s="16" t="s">
        <v>370</v>
      </c>
      <c r="L3874" t="str">
        <f t="shared" si="60"/>
        <v>none</v>
      </c>
    </row>
    <row r="3875" spans="1:12" x14ac:dyDescent="0.3">
      <c r="A3875" s="11" t="s">
        <v>8440</v>
      </c>
      <c r="B3875" s="11" t="s">
        <v>292</v>
      </c>
      <c r="C3875" s="11" t="s">
        <v>8398</v>
      </c>
      <c r="D3875" s="11" t="s">
        <v>8399</v>
      </c>
      <c r="E3875" s="11" t="s">
        <v>8441</v>
      </c>
      <c r="F3875" s="12">
        <v>448</v>
      </c>
      <c r="G3875" s="12">
        <v>87</v>
      </c>
      <c r="H3875" s="13">
        <v>0.245</v>
      </c>
      <c r="I3875" s="14">
        <v>0.68305473999999999</v>
      </c>
      <c r="J3875" s="15">
        <v>0.55000000000000004</v>
      </c>
      <c r="K3875" s="16" t="s">
        <v>370</v>
      </c>
      <c r="L3875" t="str">
        <f t="shared" si="60"/>
        <v>none</v>
      </c>
    </row>
    <row r="3876" spans="1:12" x14ac:dyDescent="0.3">
      <c r="A3876" s="11" t="s">
        <v>8442</v>
      </c>
      <c r="B3876" s="11" t="s">
        <v>292</v>
      </c>
      <c r="C3876" s="11" t="s">
        <v>8398</v>
      </c>
      <c r="D3876" s="11" t="s">
        <v>8399</v>
      </c>
      <c r="E3876" s="11" t="s">
        <v>8443</v>
      </c>
      <c r="F3876" s="12">
        <v>200</v>
      </c>
      <c r="G3876" s="12">
        <v>43</v>
      </c>
      <c r="H3876" s="13">
        <v>0.18740000000000001</v>
      </c>
      <c r="I3876" s="14">
        <v>1.0206712099999999</v>
      </c>
      <c r="J3876" s="15">
        <v>0.8</v>
      </c>
      <c r="K3876" s="16" t="s">
        <v>370</v>
      </c>
      <c r="L3876" t="str">
        <f t="shared" si="60"/>
        <v>none</v>
      </c>
    </row>
    <row r="3877" spans="1:12" x14ac:dyDescent="0.3">
      <c r="A3877" s="11" t="s">
        <v>8446</v>
      </c>
      <c r="B3877" s="11" t="s">
        <v>292</v>
      </c>
      <c r="C3877" s="11" t="s">
        <v>8444</v>
      </c>
      <c r="D3877" s="11" t="s">
        <v>8445</v>
      </c>
      <c r="E3877" s="11" t="s">
        <v>8447</v>
      </c>
      <c r="F3877" s="12">
        <v>42</v>
      </c>
      <c r="G3877" s="12">
        <v>10</v>
      </c>
      <c r="H3877" s="13">
        <v>0.63449999999999995</v>
      </c>
      <c r="I3877" s="14">
        <v>0.25753018999999999</v>
      </c>
      <c r="J3877" s="15">
        <v>0.03</v>
      </c>
      <c r="K3877" s="16" t="s">
        <v>297</v>
      </c>
      <c r="L3877" t="str">
        <f t="shared" si="60"/>
        <v>none</v>
      </c>
    </row>
    <row r="3878" spans="1:12" x14ac:dyDescent="0.3">
      <c r="A3878" s="18" t="s">
        <v>8448</v>
      </c>
      <c r="B3878" s="11" t="s">
        <v>292</v>
      </c>
      <c r="C3878" s="11" t="s">
        <v>8444</v>
      </c>
      <c r="D3878" s="11" t="s">
        <v>8445</v>
      </c>
      <c r="E3878" s="11" t="s">
        <v>8449</v>
      </c>
      <c r="F3878" s="12">
        <v>53</v>
      </c>
      <c r="G3878" s="12">
        <v>13</v>
      </c>
      <c r="H3878" s="13">
        <v>0.69720000000000004</v>
      </c>
      <c r="I3878" s="14">
        <v>0.30687927999999998</v>
      </c>
      <c r="J3878" s="15">
        <v>0.04</v>
      </c>
      <c r="K3878" s="16" t="s">
        <v>297</v>
      </c>
      <c r="L3878" t="str">
        <f t="shared" si="60"/>
        <v>none</v>
      </c>
    </row>
    <row r="3879" spans="1:12" x14ac:dyDescent="0.3">
      <c r="A3879" s="11" t="s">
        <v>8450</v>
      </c>
      <c r="B3879" s="11" t="s">
        <v>292</v>
      </c>
      <c r="C3879" s="11" t="s">
        <v>8444</v>
      </c>
      <c r="D3879" s="11" t="s">
        <v>8445</v>
      </c>
      <c r="E3879" s="11" t="s">
        <v>8451</v>
      </c>
      <c r="F3879" s="12">
        <v>28</v>
      </c>
      <c r="G3879" s="12">
        <v>7</v>
      </c>
      <c r="H3879" s="13">
        <v>0.2954</v>
      </c>
      <c r="I3879" s="14">
        <v>0.38175931000000002</v>
      </c>
      <c r="J3879" s="15">
        <v>0.24</v>
      </c>
      <c r="K3879" s="16" t="s">
        <v>297</v>
      </c>
      <c r="L3879" t="str">
        <f t="shared" si="60"/>
        <v>none</v>
      </c>
    </row>
    <row r="3880" spans="1:12" x14ac:dyDescent="0.3">
      <c r="A3880" s="11" t="s">
        <v>8452</v>
      </c>
      <c r="B3880" s="11" t="s">
        <v>292</v>
      </c>
      <c r="C3880" s="11" t="s">
        <v>8444</v>
      </c>
      <c r="D3880" s="11" t="s">
        <v>8445</v>
      </c>
      <c r="E3880" s="11" t="s">
        <v>8453</v>
      </c>
      <c r="F3880" s="12">
        <v>59</v>
      </c>
      <c r="G3880" s="12">
        <v>15</v>
      </c>
      <c r="H3880" s="13">
        <v>0.31269999999999998</v>
      </c>
      <c r="I3880" s="14">
        <v>0.33023749000000002</v>
      </c>
      <c r="J3880" s="15">
        <v>0.17</v>
      </c>
      <c r="K3880" s="16" t="s">
        <v>297</v>
      </c>
      <c r="L3880" t="str">
        <f t="shared" si="60"/>
        <v>none</v>
      </c>
    </row>
    <row r="3881" spans="1:12" x14ac:dyDescent="0.3">
      <c r="A3881" s="18" t="s">
        <v>8454</v>
      </c>
      <c r="B3881" s="11" t="s">
        <v>292</v>
      </c>
      <c r="C3881" s="11" t="s">
        <v>8444</v>
      </c>
      <c r="D3881" s="11" t="s">
        <v>8445</v>
      </c>
      <c r="E3881" s="11" t="s">
        <v>8455</v>
      </c>
      <c r="F3881" s="12">
        <v>10</v>
      </c>
      <c r="G3881" s="12">
        <v>2</v>
      </c>
      <c r="H3881" s="13">
        <v>6.1600000000000002E-2</v>
      </c>
      <c r="I3881" s="14">
        <v>0.62015922000000001</v>
      </c>
      <c r="J3881" s="15">
        <v>0.36</v>
      </c>
      <c r="K3881" s="16" t="s">
        <v>297</v>
      </c>
      <c r="L3881" t="str">
        <f t="shared" si="60"/>
        <v>none</v>
      </c>
    </row>
    <row r="3882" spans="1:12" x14ac:dyDescent="0.3">
      <c r="A3882" s="11" t="s">
        <v>8456</v>
      </c>
      <c r="B3882" s="11" t="s">
        <v>292</v>
      </c>
      <c r="C3882" s="11" t="s">
        <v>8444</v>
      </c>
      <c r="D3882" s="11" t="s">
        <v>8445</v>
      </c>
      <c r="E3882" s="11" t="s">
        <v>8445</v>
      </c>
      <c r="F3882" s="12">
        <v>62</v>
      </c>
      <c r="G3882" s="12">
        <v>15</v>
      </c>
      <c r="H3882" s="13">
        <v>0.25119999999999998</v>
      </c>
      <c r="I3882" s="14">
        <v>0.41344437000000001</v>
      </c>
      <c r="J3882" s="15">
        <v>0.21</v>
      </c>
      <c r="K3882" s="16" t="s">
        <v>297</v>
      </c>
      <c r="L3882" t="str">
        <f t="shared" si="60"/>
        <v>none</v>
      </c>
    </row>
    <row r="3883" spans="1:12" x14ac:dyDescent="0.3">
      <c r="A3883" s="11" t="s">
        <v>8457</v>
      </c>
      <c r="B3883" s="11" t="s">
        <v>292</v>
      </c>
      <c r="C3883" s="11" t="s">
        <v>8444</v>
      </c>
      <c r="D3883" s="11" t="s">
        <v>8445</v>
      </c>
      <c r="E3883" s="11" t="s">
        <v>8458</v>
      </c>
      <c r="F3883" s="12">
        <v>32</v>
      </c>
      <c r="G3883" s="12">
        <v>8</v>
      </c>
      <c r="H3883" s="13">
        <v>0.43269999999999997</v>
      </c>
      <c r="I3883" s="14">
        <v>0.25106469999999997</v>
      </c>
      <c r="J3883" s="15">
        <v>0.09</v>
      </c>
      <c r="K3883" s="16" t="s">
        <v>297</v>
      </c>
      <c r="L3883" t="str">
        <f t="shared" si="60"/>
        <v>none</v>
      </c>
    </row>
    <row r="3884" spans="1:12" x14ac:dyDescent="0.3">
      <c r="A3884" s="11" t="s">
        <v>8461</v>
      </c>
      <c r="B3884" s="11" t="s">
        <v>292</v>
      </c>
      <c r="C3884" s="11" t="s">
        <v>8459</v>
      </c>
      <c r="D3884" s="11" t="s">
        <v>8460</v>
      </c>
      <c r="E3884" s="11" t="s">
        <v>8462</v>
      </c>
      <c r="F3884" s="12">
        <v>8</v>
      </c>
      <c r="G3884" s="12">
        <v>2</v>
      </c>
      <c r="H3884" s="13">
        <v>7.0400000000000004E-2</v>
      </c>
      <c r="I3884" s="14">
        <v>1.8447127000000001</v>
      </c>
      <c r="J3884" s="15">
        <v>1.5</v>
      </c>
      <c r="K3884" s="16" t="s">
        <v>297</v>
      </c>
      <c r="L3884" t="str">
        <f t="shared" si="60"/>
        <v>none</v>
      </c>
    </row>
    <row r="3885" spans="1:12" x14ac:dyDescent="0.3">
      <c r="A3885" s="11" t="s">
        <v>8463</v>
      </c>
      <c r="B3885" s="11" t="s">
        <v>292</v>
      </c>
      <c r="C3885" s="11" t="s">
        <v>8459</v>
      </c>
      <c r="D3885" s="11" t="s">
        <v>8460</v>
      </c>
      <c r="E3885" s="11" t="s">
        <v>8464</v>
      </c>
      <c r="F3885" s="12">
        <v>870</v>
      </c>
      <c r="G3885" s="12">
        <v>172</v>
      </c>
      <c r="H3885" s="13">
        <v>8.4400000000000003E-2</v>
      </c>
      <c r="I3885" s="14">
        <v>2.4909543599999999</v>
      </c>
      <c r="J3885" s="15">
        <v>2</v>
      </c>
      <c r="K3885" s="16" t="s">
        <v>331</v>
      </c>
      <c r="L3885" t="str">
        <f t="shared" si="60"/>
        <v>none</v>
      </c>
    </row>
    <row r="3886" spans="1:12" x14ac:dyDescent="0.3">
      <c r="A3886" s="11" t="s">
        <v>8465</v>
      </c>
      <c r="B3886" s="11" t="s">
        <v>292</v>
      </c>
      <c r="C3886" s="11" t="s">
        <v>8459</v>
      </c>
      <c r="D3886" s="11" t="s">
        <v>8460</v>
      </c>
      <c r="E3886" s="11" t="s">
        <v>8466</v>
      </c>
      <c r="F3886" s="12">
        <v>313</v>
      </c>
      <c r="G3886" s="12">
        <v>33</v>
      </c>
      <c r="H3886" s="13">
        <v>0.1411</v>
      </c>
      <c r="I3886" s="14">
        <v>1.4429206000000001</v>
      </c>
      <c r="J3886" s="15">
        <v>1.5</v>
      </c>
      <c r="K3886" s="16" t="s">
        <v>331</v>
      </c>
      <c r="L3886" t="str">
        <f t="shared" si="60"/>
        <v>none</v>
      </c>
    </row>
    <row r="3887" spans="1:12" x14ac:dyDescent="0.3">
      <c r="A3887" s="11" t="s">
        <v>8469</v>
      </c>
      <c r="B3887" s="11" t="s">
        <v>292</v>
      </c>
      <c r="C3887" s="11" t="s">
        <v>8467</v>
      </c>
      <c r="D3887" s="11" t="s">
        <v>8468</v>
      </c>
      <c r="E3887" s="11" t="s">
        <v>8470</v>
      </c>
      <c r="F3887" s="12">
        <v>67</v>
      </c>
      <c r="G3887" s="12">
        <v>5</v>
      </c>
      <c r="H3887" s="13">
        <v>4.9099999999999998E-2</v>
      </c>
      <c r="I3887" s="14">
        <v>2.7218102700000002</v>
      </c>
      <c r="J3887" s="15">
        <v>2.5</v>
      </c>
      <c r="K3887" s="16" t="s">
        <v>297</v>
      </c>
      <c r="L3887" t="str">
        <f t="shared" si="60"/>
        <v>none</v>
      </c>
    </row>
    <row r="3888" spans="1:12" x14ac:dyDescent="0.3">
      <c r="A3888" s="18" t="s">
        <v>8471</v>
      </c>
      <c r="B3888" s="11" t="s">
        <v>292</v>
      </c>
      <c r="C3888" s="11" t="s">
        <v>8467</v>
      </c>
      <c r="D3888" s="11" t="s">
        <v>8468</v>
      </c>
      <c r="E3888" s="11" t="s">
        <v>8472</v>
      </c>
      <c r="F3888" s="12">
        <v>57</v>
      </c>
      <c r="G3888" s="12">
        <v>5</v>
      </c>
      <c r="H3888" s="13">
        <v>4.5900000000000003E-2</v>
      </c>
      <c r="I3888" s="14">
        <v>3.2799776600000001</v>
      </c>
      <c r="J3888" s="15">
        <v>3</v>
      </c>
      <c r="K3888" s="16" t="s">
        <v>297</v>
      </c>
      <c r="L3888" t="str">
        <f t="shared" si="60"/>
        <v>none</v>
      </c>
    </row>
    <row r="3889" spans="1:12" x14ac:dyDescent="0.3">
      <c r="A3889" s="11" t="s">
        <v>8475</v>
      </c>
      <c r="B3889" s="11" t="s">
        <v>292</v>
      </c>
      <c r="C3889" s="11" t="s">
        <v>8473</v>
      </c>
      <c r="D3889" s="11" t="s">
        <v>8474</v>
      </c>
      <c r="E3889" s="11" t="s">
        <v>8476</v>
      </c>
      <c r="F3889" s="12">
        <v>19</v>
      </c>
      <c r="G3889" s="12">
        <v>4</v>
      </c>
      <c r="H3889" s="13">
        <v>8.2299999999999998E-2</v>
      </c>
      <c r="I3889" s="14">
        <v>0.77731523000000002</v>
      </c>
      <c r="J3889" s="15">
        <v>0.6</v>
      </c>
      <c r="K3889" s="16" t="s">
        <v>331</v>
      </c>
      <c r="L3889" t="str">
        <f t="shared" si="60"/>
        <v>none</v>
      </c>
    </row>
    <row r="3890" spans="1:12" x14ac:dyDescent="0.3">
      <c r="A3890" s="11" t="s">
        <v>8477</v>
      </c>
      <c r="B3890" s="11" t="s">
        <v>292</v>
      </c>
      <c r="C3890" s="11" t="s">
        <v>8473</v>
      </c>
      <c r="D3890" s="11" t="s">
        <v>8474</v>
      </c>
      <c r="E3890" s="11" t="s">
        <v>8478</v>
      </c>
      <c r="F3890" s="12">
        <v>19</v>
      </c>
      <c r="G3890" s="12">
        <v>4</v>
      </c>
      <c r="H3890" s="13">
        <v>8.9399999999999993E-2</v>
      </c>
      <c r="I3890" s="14">
        <v>0.77598376999999996</v>
      </c>
      <c r="J3890" s="15">
        <v>0.6</v>
      </c>
      <c r="K3890" s="16" t="s">
        <v>331</v>
      </c>
      <c r="L3890" t="str">
        <f t="shared" si="60"/>
        <v>none</v>
      </c>
    </row>
    <row r="3891" spans="1:12" x14ac:dyDescent="0.3">
      <c r="A3891" s="18" t="s">
        <v>8479</v>
      </c>
      <c r="B3891" s="11" t="s">
        <v>292</v>
      </c>
      <c r="C3891" s="11" t="s">
        <v>8473</v>
      </c>
      <c r="D3891" s="11" t="s">
        <v>8474</v>
      </c>
      <c r="E3891" s="11" t="s">
        <v>8480</v>
      </c>
      <c r="F3891" s="12">
        <v>27</v>
      </c>
      <c r="G3891" s="12">
        <v>6</v>
      </c>
      <c r="H3891" s="13">
        <v>4.1599999999999998E-2</v>
      </c>
      <c r="I3891" s="14">
        <v>0.83624451</v>
      </c>
      <c r="J3891" s="15">
        <v>0.6</v>
      </c>
      <c r="K3891" s="16" t="s">
        <v>331</v>
      </c>
      <c r="L3891" t="str">
        <f t="shared" si="60"/>
        <v>none</v>
      </c>
    </row>
    <row r="3892" spans="1:12" x14ac:dyDescent="0.3">
      <c r="A3892" s="18" t="s">
        <v>8481</v>
      </c>
      <c r="B3892" s="11" t="s">
        <v>292</v>
      </c>
      <c r="C3892" s="11" t="s">
        <v>8473</v>
      </c>
      <c r="D3892" s="11" t="s">
        <v>8474</v>
      </c>
      <c r="E3892" s="11" t="s">
        <v>8482</v>
      </c>
      <c r="F3892" s="12">
        <v>453</v>
      </c>
      <c r="G3892" s="12">
        <v>124</v>
      </c>
      <c r="H3892" s="13">
        <v>0.08</v>
      </c>
      <c r="I3892" s="14">
        <v>0.86810591999999998</v>
      </c>
      <c r="J3892" s="15">
        <v>0.6</v>
      </c>
      <c r="K3892" s="16" t="s">
        <v>331</v>
      </c>
      <c r="L3892" t="str">
        <f t="shared" si="60"/>
        <v>none</v>
      </c>
    </row>
    <row r="3893" spans="1:12" x14ac:dyDescent="0.3">
      <c r="A3893" s="11" t="s">
        <v>8483</v>
      </c>
      <c r="B3893" s="11" t="s">
        <v>292</v>
      </c>
      <c r="C3893" s="11" t="s">
        <v>8473</v>
      </c>
      <c r="D3893" s="11" t="s">
        <v>8474</v>
      </c>
      <c r="E3893" s="11" t="s">
        <v>8484</v>
      </c>
      <c r="F3893" s="12">
        <v>26</v>
      </c>
      <c r="G3893" s="12">
        <v>7</v>
      </c>
      <c r="H3893" s="13">
        <v>3.95E-2</v>
      </c>
      <c r="I3893" s="14">
        <v>0.88236722000000001</v>
      </c>
      <c r="J3893" s="15">
        <v>0.6</v>
      </c>
      <c r="K3893" s="16" t="s">
        <v>331</v>
      </c>
      <c r="L3893" t="str">
        <f t="shared" si="60"/>
        <v>none</v>
      </c>
    </row>
    <row r="3894" spans="1:12" x14ac:dyDescent="0.3">
      <c r="A3894" s="11" t="s">
        <v>8487</v>
      </c>
      <c r="B3894" s="11" t="s">
        <v>292</v>
      </c>
      <c r="C3894" s="11" t="s">
        <v>8485</v>
      </c>
      <c r="D3894" s="11" t="s">
        <v>8486</v>
      </c>
      <c r="E3894" s="11" t="s">
        <v>8488</v>
      </c>
      <c r="F3894" s="12">
        <v>120</v>
      </c>
      <c r="G3894" s="12">
        <v>30</v>
      </c>
      <c r="H3894" s="13">
        <v>0.25609999999999999</v>
      </c>
      <c r="I3894" s="14">
        <v>0.51148424999999997</v>
      </c>
      <c r="J3894" s="15">
        <v>0.25</v>
      </c>
      <c r="K3894" s="16" t="s">
        <v>331</v>
      </c>
      <c r="L3894" t="str">
        <f t="shared" si="60"/>
        <v>none</v>
      </c>
    </row>
    <row r="3895" spans="1:12" x14ac:dyDescent="0.3">
      <c r="A3895" s="11" t="s">
        <v>8489</v>
      </c>
      <c r="B3895" s="11" t="s">
        <v>292</v>
      </c>
      <c r="C3895" s="11" t="s">
        <v>8485</v>
      </c>
      <c r="D3895" s="11" t="s">
        <v>8486</v>
      </c>
      <c r="E3895" s="11" t="s">
        <v>8490</v>
      </c>
      <c r="F3895" s="12">
        <v>112</v>
      </c>
      <c r="G3895" s="12">
        <v>28</v>
      </c>
      <c r="H3895" s="13">
        <v>0.24379999999999999</v>
      </c>
      <c r="I3895" s="14">
        <v>0.50324586999999998</v>
      </c>
      <c r="J3895" s="15">
        <v>0.25</v>
      </c>
      <c r="K3895" s="16" t="s">
        <v>331</v>
      </c>
      <c r="L3895" t="str">
        <f t="shared" si="60"/>
        <v>none</v>
      </c>
    </row>
    <row r="3896" spans="1:12" x14ac:dyDescent="0.3">
      <c r="A3896" s="11" t="s">
        <v>8493</v>
      </c>
      <c r="B3896" s="11" t="s">
        <v>292</v>
      </c>
      <c r="C3896" s="11" t="s">
        <v>8491</v>
      </c>
      <c r="D3896" s="11" t="s">
        <v>8492</v>
      </c>
      <c r="E3896" s="11" t="s">
        <v>8494</v>
      </c>
      <c r="F3896" s="12">
        <v>15</v>
      </c>
      <c r="G3896" s="12">
        <v>4</v>
      </c>
      <c r="H3896" s="13">
        <v>0.28520000000000001</v>
      </c>
      <c r="I3896" s="14">
        <v>1.24071898</v>
      </c>
      <c r="J3896" s="15">
        <v>0.9</v>
      </c>
      <c r="K3896" s="16" t="s">
        <v>297</v>
      </c>
      <c r="L3896" t="str">
        <f t="shared" si="60"/>
        <v>none</v>
      </c>
    </row>
    <row r="3897" spans="1:12" x14ac:dyDescent="0.3">
      <c r="A3897" s="18" t="s">
        <v>8495</v>
      </c>
      <c r="B3897" s="11" t="s">
        <v>292</v>
      </c>
      <c r="C3897" s="11" t="s">
        <v>8491</v>
      </c>
      <c r="D3897" s="11" t="s">
        <v>8492</v>
      </c>
      <c r="E3897" s="11" t="s">
        <v>8496</v>
      </c>
      <c r="F3897" s="12">
        <v>18</v>
      </c>
      <c r="G3897" s="12">
        <v>6</v>
      </c>
      <c r="H3897" s="13">
        <v>0.1845</v>
      </c>
      <c r="I3897" s="14">
        <v>1.3304757300000001</v>
      </c>
      <c r="J3897" s="15">
        <v>0.9</v>
      </c>
      <c r="K3897" s="16" t="s">
        <v>297</v>
      </c>
      <c r="L3897" t="str">
        <f t="shared" si="60"/>
        <v>none</v>
      </c>
    </row>
    <row r="3898" spans="1:12" x14ac:dyDescent="0.3">
      <c r="A3898" s="11" t="s">
        <v>8497</v>
      </c>
      <c r="B3898" s="11" t="s">
        <v>292</v>
      </c>
      <c r="C3898" s="11" t="s">
        <v>8491</v>
      </c>
      <c r="D3898" s="11" t="s">
        <v>8492</v>
      </c>
      <c r="E3898" s="11" t="s">
        <v>8498</v>
      </c>
      <c r="F3898" s="12">
        <v>20</v>
      </c>
      <c r="G3898" s="12">
        <v>6</v>
      </c>
      <c r="H3898" s="13">
        <v>0.19489999999999999</v>
      </c>
      <c r="I3898" s="14">
        <v>1.3324891000000001</v>
      </c>
      <c r="J3898" s="15">
        <v>0.9</v>
      </c>
      <c r="K3898" s="16" t="s">
        <v>297</v>
      </c>
      <c r="L3898" t="str">
        <f t="shared" si="60"/>
        <v>none</v>
      </c>
    </row>
    <row r="3899" spans="1:12" x14ac:dyDescent="0.3">
      <c r="A3899" s="11" t="s">
        <v>8501</v>
      </c>
      <c r="B3899" s="11" t="s">
        <v>292</v>
      </c>
      <c r="C3899" s="11" t="s">
        <v>8499</v>
      </c>
      <c r="D3899" s="11" t="s">
        <v>8500</v>
      </c>
      <c r="E3899" s="11" t="s">
        <v>8502</v>
      </c>
      <c r="F3899" s="12">
        <v>683</v>
      </c>
      <c r="G3899" s="12">
        <v>34</v>
      </c>
      <c r="H3899" s="13">
        <v>0.20699999999999999</v>
      </c>
      <c r="I3899" s="14">
        <v>3.1490394799999999</v>
      </c>
      <c r="J3899" s="15">
        <v>2.5</v>
      </c>
      <c r="K3899" s="16" t="s">
        <v>370</v>
      </c>
      <c r="L3899" t="str">
        <f t="shared" si="60"/>
        <v>none</v>
      </c>
    </row>
    <row r="3900" spans="1:12" x14ac:dyDescent="0.3">
      <c r="A3900" s="18" t="s">
        <v>8503</v>
      </c>
      <c r="B3900" s="11" t="s">
        <v>292</v>
      </c>
      <c r="C3900" s="11" t="s">
        <v>8499</v>
      </c>
      <c r="D3900" s="11" t="s">
        <v>8500</v>
      </c>
      <c r="E3900" s="11" t="s">
        <v>8504</v>
      </c>
      <c r="F3900" s="12">
        <v>64</v>
      </c>
      <c r="G3900" s="12">
        <v>12</v>
      </c>
      <c r="H3900" s="13">
        <v>0.13400000000000001</v>
      </c>
      <c r="I3900" s="14">
        <v>2.4812623899999999</v>
      </c>
      <c r="J3900" s="15">
        <v>2</v>
      </c>
      <c r="K3900" s="16" t="s">
        <v>331</v>
      </c>
      <c r="L3900" t="str">
        <f t="shared" si="60"/>
        <v>none</v>
      </c>
    </row>
    <row r="3901" spans="1:12" x14ac:dyDescent="0.3">
      <c r="A3901" s="11" t="s">
        <v>8505</v>
      </c>
      <c r="B3901" s="11" t="s">
        <v>292</v>
      </c>
      <c r="C3901" s="11" t="s">
        <v>8499</v>
      </c>
      <c r="D3901" s="11" t="s">
        <v>8500</v>
      </c>
      <c r="E3901" s="11" t="s">
        <v>8506</v>
      </c>
      <c r="F3901" s="12">
        <v>11</v>
      </c>
      <c r="G3901" s="12">
        <v>3</v>
      </c>
      <c r="H3901" s="13">
        <v>3.5900000000000001E-2</v>
      </c>
      <c r="I3901" s="14">
        <v>1.3816586900000001</v>
      </c>
      <c r="J3901" s="15">
        <v>1</v>
      </c>
      <c r="K3901" s="16" t="s">
        <v>331</v>
      </c>
      <c r="L3901" t="str">
        <f t="shared" si="60"/>
        <v>none</v>
      </c>
    </row>
    <row r="3902" spans="1:12" x14ac:dyDescent="0.3">
      <c r="A3902" s="11" t="s">
        <v>8507</v>
      </c>
      <c r="B3902" s="11" t="s">
        <v>292</v>
      </c>
      <c r="C3902" s="11" t="s">
        <v>8499</v>
      </c>
      <c r="D3902" s="11" t="s">
        <v>8500</v>
      </c>
      <c r="E3902" s="11" t="s">
        <v>8508</v>
      </c>
      <c r="F3902" s="12">
        <v>669</v>
      </c>
      <c r="G3902" s="12">
        <v>141</v>
      </c>
      <c r="H3902" s="13">
        <v>0.2019</v>
      </c>
      <c r="I3902" s="14">
        <v>3.1690360599999998</v>
      </c>
      <c r="J3902" s="15">
        <v>2.5</v>
      </c>
      <c r="K3902" s="16" t="s">
        <v>331</v>
      </c>
      <c r="L3902" t="str">
        <f t="shared" si="60"/>
        <v>none</v>
      </c>
    </row>
    <row r="3903" spans="1:12" x14ac:dyDescent="0.3">
      <c r="A3903" s="11" t="s">
        <v>8509</v>
      </c>
      <c r="B3903" s="11" t="s">
        <v>292</v>
      </c>
      <c r="C3903" s="11" t="s">
        <v>8499</v>
      </c>
      <c r="D3903" s="11" t="s">
        <v>8500</v>
      </c>
      <c r="E3903" s="11" t="s">
        <v>8510</v>
      </c>
      <c r="F3903" s="12">
        <v>466</v>
      </c>
      <c r="G3903" s="12">
        <v>41</v>
      </c>
      <c r="H3903" s="13">
        <v>1.2200000000000001E-2</v>
      </c>
      <c r="I3903" s="14">
        <v>1.64449282</v>
      </c>
      <c r="J3903" s="15">
        <v>1.5</v>
      </c>
      <c r="K3903" s="16" t="s">
        <v>331</v>
      </c>
      <c r="L3903" t="str">
        <f t="shared" si="60"/>
        <v>none</v>
      </c>
    </row>
    <row r="3904" spans="1:12" x14ac:dyDescent="0.3">
      <c r="A3904" s="11" t="s">
        <v>8511</v>
      </c>
      <c r="B3904" s="11" t="s">
        <v>292</v>
      </c>
      <c r="C3904" s="11" t="s">
        <v>8499</v>
      </c>
      <c r="D3904" s="11" t="s">
        <v>8500</v>
      </c>
      <c r="E3904" s="11" t="s">
        <v>8512</v>
      </c>
      <c r="F3904" s="12">
        <v>14</v>
      </c>
      <c r="G3904" s="12">
        <v>2</v>
      </c>
      <c r="H3904" s="13">
        <v>0.16589999999999999</v>
      </c>
      <c r="I3904" s="14">
        <v>3.0453154900000001</v>
      </c>
      <c r="J3904" s="15">
        <v>2.5</v>
      </c>
      <c r="K3904" s="16" t="s">
        <v>331</v>
      </c>
      <c r="L3904" t="str">
        <f t="shared" si="60"/>
        <v>none</v>
      </c>
    </row>
    <row r="3905" spans="1:12" x14ac:dyDescent="0.3">
      <c r="A3905" s="11" t="s">
        <v>8513</v>
      </c>
      <c r="B3905" s="11" t="s">
        <v>292</v>
      </c>
      <c r="C3905" s="11" t="s">
        <v>8499</v>
      </c>
      <c r="D3905" s="11" t="s">
        <v>8500</v>
      </c>
      <c r="E3905" s="11" t="s">
        <v>8514</v>
      </c>
      <c r="F3905" s="12">
        <v>12</v>
      </c>
      <c r="G3905" s="12">
        <v>3</v>
      </c>
      <c r="H3905" s="13">
        <v>6.3899999999999998E-2</v>
      </c>
      <c r="I3905" s="14">
        <v>1.40794039</v>
      </c>
      <c r="J3905" s="15">
        <v>1</v>
      </c>
      <c r="K3905" s="16" t="s">
        <v>331</v>
      </c>
      <c r="L3905" t="str">
        <f t="shared" si="60"/>
        <v>none</v>
      </c>
    </row>
    <row r="3906" spans="1:12" x14ac:dyDescent="0.3">
      <c r="A3906" s="11" t="s">
        <v>8515</v>
      </c>
      <c r="B3906" s="11" t="s">
        <v>292</v>
      </c>
      <c r="C3906" s="11" t="s">
        <v>8499</v>
      </c>
      <c r="D3906" s="11" t="s">
        <v>8500</v>
      </c>
      <c r="E3906" s="11" t="s">
        <v>8516</v>
      </c>
      <c r="F3906" s="12">
        <v>51</v>
      </c>
      <c r="G3906" s="12">
        <v>13</v>
      </c>
      <c r="H3906" s="13">
        <v>6.6199999999999995E-2</v>
      </c>
      <c r="I3906" s="14">
        <v>1.65605789</v>
      </c>
      <c r="J3906" s="15">
        <v>1.2</v>
      </c>
      <c r="K3906" s="16" t="s">
        <v>331</v>
      </c>
      <c r="L3906" t="str">
        <f t="shared" si="60"/>
        <v>none</v>
      </c>
    </row>
    <row r="3907" spans="1:12" x14ac:dyDescent="0.3">
      <c r="A3907" s="11" t="s">
        <v>8517</v>
      </c>
      <c r="B3907" s="11" t="s">
        <v>292</v>
      </c>
      <c r="C3907" s="11" t="s">
        <v>8499</v>
      </c>
      <c r="D3907" s="11" t="s">
        <v>8500</v>
      </c>
      <c r="E3907" s="11" t="s">
        <v>8518</v>
      </c>
      <c r="F3907" s="12">
        <v>838</v>
      </c>
      <c r="G3907" s="12">
        <v>160</v>
      </c>
      <c r="H3907" s="13">
        <v>0.1938</v>
      </c>
      <c r="I3907" s="14">
        <v>2.4727875899999998</v>
      </c>
      <c r="J3907" s="15">
        <v>2</v>
      </c>
      <c r="K3907" s="16" t="s">
        <v>331</v>
      </c>
      <c r="L3907" t="str">
        <f t="shared" ref="L3907:L3970" si="61">IFERROR(VLOOKUP(C3907,$O$2:$P$21,2,FALSE),"none")</f>
        <v>none</v>
      </c>
    </row>
    <row r="3908" spans="1:12" x14ac:dyDescent="0.3">
      <c r="A3908" s="11" t="s">
        <v>8519</v>
      </c>
      <c r="B3908" s="11" t="s">
        <v>292</v>
      </c>
      <c r="C3908" s="11" t="s">
        <v>8499</v>
      </c>
      <c r="D3908" s="11" t="s">
        <v>8500</v>
      </c>
      <c r="E3908" s="11" t="s">
        <v>8520</v>
      </c>
      <c r="F3908" s="12">
        <v>135</v>
      </c>
      <c r="G3908" s="12">
        <v>24</v>
      </c>
      <c r="H3908" s="13">
        <v>0.17460000000000001</v>
      </c>
      <c r="I3908" s="14">
        <v>2.7465657800000001</v>
      </c>
      <c r="J3908" s="15">
        <v>2.25</v>
      </c>
      <c r="K3908" s="16" t="s">
        <v>331</v>
      </c>
      <c r="L3908" t="str">
        <f t="shared" si="61"/>
        <v>none</v>
      </c>
    </row>
    <row r="3909" spans="1:12" x14ac:dyDescent="0.3">
      <c r="A3909" s="11" t="s">
        <v>8521</v>
      </c>
      <c r="B3909" s="11" t="s">
        <v>292</v>
      </c>
      <c r="C3909" s="11" t="s">
        <v>8499</v>
      </c>
      <c r="D3909" s="11" t="s">
        <v>8500</v>
      </c>
      <c r="E3909" s="11" t="s">
        <v>8522</v>
      </c>
      <c r="F3909" s="12">
        <v>218</v>
      </c>
      <c r="G3909" s="12">
        <v>11</v>
      </c>
      <c r="H3909" s="13">
        <v>1.67E-2</v>
      </c>
      <c r="I3909" s="14">
        <v>1.1789607600000001</v>
      </c>
      <c r="J3909" s="15">
        <v>1</v>
      </c>
      <c r="K3909" s="16" t="s">
        <v>370</v>
      </c>
      <c r="L3909" t="str">
        <f t="shared" si="61"/>
        <v>none</v>
      </c>
    </row>
    <row r="3910" spans="1:12" x14ac:dyDescent="0.3">
      <c r="A3910" s="11" t="s">
        <v>8523</v>
      </c>
      <c r="B3910" s="11" t="s">
        <v>292</v>
      </c>
      <c r="C3910" s="11" t="s">
        <v>8499</v>
      </c>
      <c r="D3910" s="11" t="s">
        <v>8500</v>
      </c>
      <c r="E3910" s="11" t="s">
        <v>8524</v>
      </c>
      <c r="F3910" s="12">
        <v>1358</v>
      </c>
      <c r="G3910" s="12">
        <v>286</v>
      </c>
      <c r="H3910" s="13">
        <v>0.26729999999999998</v>
      </c>
      <c r="I3910" s="14">
        <v>1.52059225</v>
      </c>
      <c r="J3910" s="15">
        <v>1.2</v>
      </c>
      <c r="K3910" s="16" t="s">
        <v>331</v>
      </c>
      <c r="L3910" t="str">
        <f t="shared" si="61"/>
        <v>none</v>
      </c>
    </row>
    <row r="3911" spans="1:12" x14ac:dyDescent="0.3">
      <c r="A3911" s="11" t="s">
        <v>8525</v>
      </c>
      <c r="B3911" s="11" t="s">
        <v>292</v>
      </c>
      <c r="C3911" s="11" t="s">
        <v>8499</v>
      </c>
      <c r="D3911" s="11" t="s">
        <v>8500</v>
      </c>
      <c r="E3911" s="11" t="s">
        <v>8526</v>
      </c>
      <c r="F3911" s="12">
        <v>24</v>
      </c>
      <c r="G3911" s="12">
        <v>5</v>
      </c>
      <c r="H3911" s="13">
        <v>5.2699999999999997E-2</v>
      </c>
      <c r="I3911" s="14">
        <v>1.96246236</v>
      </c>
      <c r="J3911" s="15">
        <v>1.5</v>
      </c>
      <c r="K3911" s="16" t="s">
        <v>331</v>
      </c>
      <c r="L3911" t="str">
        <f t="shared" si="61"/>
        <v>none</v>
      </c>
    </row>
    <row r="3912" spans="1:12" x14ac:dyDescent="0.3">
      <c r="A3912" s="11" t="s">
        <v>8527</v>
      </c>
      <c r="B3912" s="11" t="s">
        <v>292</v>
      </c>
      <c r="C3912" s="11" t="s">
        <v>8499</v>
      </c>
      <c r="D3912" s="11" t="s">
        <v>8500</v>
      </c>
      <c r="E3912" s="11" t="s">
        <v>8528</v>
      </c>
      <c r="F3912" s="12">
        <v>56</v>
      </c>
      <c r="G3912" s="12">
        <v>3</v>
      </c>
      <c r="H3912" s="13">
        <v>9.1499999999999998E-2</v>
      </c>
      <c r="I3912" s="14">
        <v>2.8543266100000002</v>
      </c>
      <c r="J3912" s="15">
        <v>2.25</v>
      </c>
      <c r="K3912" s="16" t="s">
        <v>370</v>
      </c>
      <c r="L3912" t="str">
        <f t="shared" si="61"/>
        <v>none</v>
      </c>
    </row>
    <row r="3913" spans="1:12" x14ac:dyDescent="0.3">
      <c r="A3913" s="11" t="s">
        <v>8529</v>
      </c>
      <c r="B3913" s="11" t="s">
        <v>292</v>
      </c>
      <c r="C3913" s="11" t="s">
        <v>8499</v>
      </c>
      <c r="D3913" s="11" t="s">
        <v>8500</v>
      </c>
      <c r="E3913" s="11" t="s">
        <v>8530</v>
      </c>
      <c r="F3913" s="12">
        <v>49</v>
      </c>
      <c r="G3913" s="12">
        <v>9</v>
      </c>
      <c r="H3913" s="13">
        <v>5.8900000000000001E-2</v>
      </c>
      <c r="I3913" s="14">
        <v>2.4506755299999998</v>
      </c>
      <c r="J3913" s="15">
        <v>2</v>
      </c>
      <c r="K3913" s="16" t="s">
        <v>331</v>
      </c>
      <c r="L3913" t="str">
        <f t="shared" si="61"/>
        <v>none</v>
      </c>
    </row>
    <row r="3914" spans="1:12" x14ac:dyDescent="0.3">
      <c r="A3914" s="11" t="s">
        <v>8531</v>
      </c>
      <c r="B3914" s="11" t="s">
        <v>292</v>
      </c>
      <c r="C3914" s="11" t="s">
        <v>8499</v>
      </c>
      <c r="D3914" s="11" t="s">
        <v>8500</v>
      </c>
      <c r="E3914" s="11" t="s">
        <v>8532</v>
      </c>
      <c r="F3914" s="12">
        <v>497</v>
      </c>
      <c r="G3914" s="12">
        <v>109</v>
      </c>
      <c r="H3914" s="13">
        <v>0.23980000000000001</v>
      </c>
      <c r="I3914" s="14">
        <v>2.56552698</v>
      </c>
      <c r="J3914" s="15">
        <v>2</v>
      </c>
      <c r="K3914" s="16" t="s">
        <v>331</v>
      </c>
      <c r="L3914" t="str">
        <f t="shared" si="61"/>
        <v>none</v>
      </c>
    </row>
    <row r="3915" spans="1:12" x14ac:dyDescent="0.3">
      <c r="A3915" s="11" t="s">
        <v>8533</v>
      </c>
      <c r="B3915" s="11" t="s">
        <v>292</v>
      </c>
      <c r="C3915" s="11" t="s">
        <v>8499</v>
      </c>
      <c r="D3915" s="11" t="s">
        <v>8500</v>
      </c>
      <c r="E3915" s="11" t="s">
        <v>8534</v>
      </c>
      <c r="F3915" s="12">
        <v>394</v>
      </c>
      <c r="G3915" s="12">
        <v>79</v>
      </c>
      <c r="H3915" s="13">
        <v>0.13819999999999999</v>
      </c>
      <c r="I3915" s="14">
        <v>2.8127038</v>
      </c>
      <c r="J3915" s="15">
        <v>2.25</v>
      </c>
      <c r="K3915" s="16" t="s">
        <v>331</v>
      </c>
      <c r="L3915" t="str">
        <f t="shared" si="61"/>
        <v>none</v>
      </c>
    </row>
    <row r="3916" spans="1:12" x14ac:dyDescent="0.3">
      <c r="A3916" s="11" t="s">
        <v>8535</v>
      </c>
      <c r="B3916" s="11" t="s">
        <v>292</v>
      </c>
      <c r="C3916" s="11" t="s">
        <v>8499</v>
      </c>
      <c r="D3916" s="11" t="s">
        <v>8500</v>
      </c>
      <c r="E3916" s="11" t="s">
        <v>8536</v>
      </c>
      <c r="F3916" s="12">
        <v>528</v>
      </c>
      <c r="G3916" s="12">
        <v>86</v>
      </c>
      <c r="H3916" s="13">
        <v>0.20369999999999999</v>
      </c>
      <c r="I3916" s="14">
        <v>2.3912416799999998</v>
      </c>
      <c r="J3916" s="15">
        <v>2</v>
      </c>
      <c r="K3916" s="16" t="s">
        <v>331</v>
      </c>
      <c r="L3916" t="str">
        <f t="shared" si="61"/>
        <v>none</v>
      </c>
    </row>
    <row r="3917" spans="1:12" x14ac:dyDescent="0.3">
      <c r="A3917" s="11" t="s">
        <v>8537</v>
      </c>
      <c r="B3917" s="11" t="s">
        <v>292</v>
      </c>
      <c r="C3917" s="11" t="s">
        <v>8499</v>
      </c>
      <c r="D3917" s="11" t="s">
        <v>8500</v>
      </c>
      <c r="E3917" s="11" t="s">
        <v>8538</v>
      </c>
      <c r="F3917" s="12">
        <v>986</v>
      </c>
      <c r="G3917" s="12">
        <v>49</v>
      </c>
      <c r="H3917" s="13">
        <v>0.17469999999999999</v>
      </c>
      <c r="I3917" s="14">
        <v>1.73002181</v>
      </c>
      <c r="J3917" s="15">
        <v>1.5</v>
      </c>
      <c r="K3917" s="16" t="s">
        <v>370</v>
      </c>
      <c r="L3917" t="str">
        <f t="shared" si="61"/>
        <v>none</v>
      </c>
    </row>
    <row r="3918" spans="1:12" x14ac:dyDescent="0.3">
      <c r="A3918" s="11" t="s">
        <v>8539</v>
      </c>
      <c r="B3918" s="11" t="s">
        <v>292</v>
      </c>
      <c r="C3918" s="11" t="s">
        <v>8499</v>
      </c>
      <c r="D3918" s="11" t="s">
        <v>8500</v>
      </c>
      <c r="E3918" s="11" t="s">
        <v>8540</v>
      </c>
      <c r="F3918" s="12">
        <v>124</v>
      </c>
      <c r="G3918" s="12">
        <v>26</v>
      </c>
      <c r="H3918" s="13">
        <v>7.9299999999999995E-2</v>
      </c>
      <c r="I3918" s="14">
        <v>2.2785520099999999</v>
      </c>
      <c r="J3918" s="15">
        <v>1.8</v>
      </c>
      <c r="K3918" s="16" t="s">
        <v>331</v>
      </c>
      <c r="L3918" t="str">
        <f t="shared" si="61"/>
        <v>none</v>
      </c>
    </row>
    <row r="3919" spans="1:12" x14ac:dyDescent="0.3">
      <c r="A3919" s="11" t="s">
        <v>8541</v>
      </c>
      <c r="B3919" s="11" t="s">
        <v>292</v>
      </c>
      <c r="C3919" s="11" t="s">
        <v>8499</v>
      </c>
      <c r="D3919" s="11" t="s">
        <v>8500</v>
      </c>
      <c r="E3919" s="11" t="s">
        <v>8542</v>
      </c>
      <c r="F3919" s="12">
        <v>1323</v>
      </c>
      <c r="G3919" s="12">
        <v>66</v>
      </c>
      <c r="H3919" s="13">
        <v>4.1799999999999997E-2</v>
      </c>
      <c r="I3919" s="14">
        <v>1.27819529</v>
      </c>
      <c r="J3919" s="15">
        <v>1</v>
      </c>
      <c r="K3919" s="16" t="s">
        <v>370</v>
      </c>
      <c r="L3919" t="str">
        <f t="shared" si="61"/>
        <v>none</v>
      </c>
    </row>
    <row r="3920" spans="1:12" x14ac:dyDescent="0.3">
      <c r="A3920" s="11" t="s">
        <v>8543</v>
      </c>
      <c r="B3920" s="11" t="s">
        <v>292</v>
      </c>
      <c r="C3920" s="11" t="s">
        <v>8499</v>
      </c>
      <c r="D3920" s="11" t="s">
        <v>8500</v>
      </c>
      <c r="E3920" s="11" t="s">
        <v>8544</v>
      </c>
      <c r="F3920" s="12">
        <v>431</v>
      </c>
      <c r="G3920" s="12">
        <v>83</v>
      </c>
      <c r="H3920" s="13">
        <v>0.1298</v>
      </c>
      <c r="I3920" s="14">
        <v>2.4776934499999999</v>
      </c>
      <c r="J3920" s="15">
        <v>2</v>
      </c>
      <c r="K3920" s="16" t="s">
        <v>331</v>
      </c>
      <c r="L3920" t="str">
        <f t="shared" si="61"/>
        <v>none</v>
      </c>
    </row>
    <row r="3921" spans="1:12" x14ac:dyDescent="0.3">
      <c r="A3921" s="11" t="s">
        <v>8545</v>
      </c>
      <c r="B3921" s="11" t="s">
        <v>292</v>
      </c>
      <c r="C3921" s="11" t="s">
        <v>8499</v>
      </c>
      <c r="D3921" s="11" t="s">
        <v>8500</v>
      </c>
      <c r="E3921" s="11" t="s">
        <v>8546</v>
      </c>
      <c r="F3921" s="12">
        <v>201</v>
      </c>
      <c r="G3921" s="12">
        <v>51</v>
      </c>
      <c r="H3921" s="13">
        <v>6.9699999999999998E-2</v>
      </c>
      <c r="I3921" s="14">
        <v>3.0124084099999999</v>
      </c>
      <c r="J3921" s="15">
        <v>2.25</v>
      </c>
      <c r="K3921" s="16" t="s">
        <v>331</v>
      </c>
      <c r="L3921" t="str">
        <f t="shared" si="61"/>
        <v>none</v>
      </c>
    </row>
    <row r="3922" spans="1:12" x14ac:dyDescent="0.3">
      <c r="A3922" s="11" t="s">
        <v>8547</v>
      </c>
      <c r="B3922" s="11" t="s">
        <v>292</v>
      </c>
      <c r="C3922" s="11" t="s">
        <v>8499</v>
      </c>
      <c r="D3922" s="11" t="s">
        <v>8500</v>
      </c>
      <c r="E3922" s="11" t="s">
        <v>8548</v>
      </c>
      <c r="F3922" s="12">
        <v>47</v>
      </c>
      <c r="G3922" s="12">
        <v>8</v>
      </c>
      <c r="H3922" s="13">
        <v>5.8099999999999999E-2</v>
      </c>
      <c r="I3922" s="14">
        <v>2.42521911</v>
      </c>
      <c r="J3922" s="15">
        <v>2</v>
      </c>
      <c r="K3922" s="16" t="s">
        <v>331</v>
      </c>
      <c r="L3922" t="str">
        <f t="shared" si="61"/>
        <v>none</v>
      </c>
    </row>
    <row r="3923" spans="1:12" x14ac:dyDescent="0.3">
      <c r="A3923" s="11" t="s">
        <v>8549</v>
      </c>
      <c r="B3923" s="11" t="s">
        <v>292</v>
      </c>
      <c r="C3923" s="11" t="s">
        <v>8499</v>
      </c>
      <c r="D3923" s="11" t="s">
        <v>8500</v>
      </c>
      <c r="E3923" s="11" t="s">
        <v>8550</v>
      </c>
      <c r="F3923" s="12">
        <v>429</v>
      </c>
      <c r="G3923" s="12">
        <v>76</v>
      </c>
      <c r="H3923" s="13">
        <v>0.1323</v>
      </c>
      <c r="I3923" s="14">
        <v>2.4305790599999999</v>
      </c>
      <c r="J3923" s="15">
        <v>2</v>
      </c>
      <c r="K3923" s="16" t="s">
        <v>331</v>
      </c>
      <c r="L3923" t="str">
        <f t="shared" si="61"/>
        <v>none</v>
      </c>
    </row>
    <row r="3924" spans="1:12" x14ac:dyDescent="0.3">
      <c r="A3924" s="11" t="s">
        <v>8551</v>
      </c>
      <c r="B3924" s="11" t="s">
        <v>292</v>
      </c>
      <c r="C3924" s="11" t="s">
        <v>8499</v>
      </c>
      <c r="D3924" s="11" t="s">
        <v>8500</v>
      </c>
      <c r="E3924" s="11" t="s">
        <v>8552</v>
      </c>
      <c r="F3924" s="12">
        <v>613</v>
      </c>
      <c r="G3924" s="12">
        <v>135</v>
      </c>
      <c r="H3924" s="13">
        <v>0.2586</v>
      </c>
      <c r="I3924" s="14">
        <v>2.5695812600000001</v>
      </c>
      <c r="J3924" s="15">
        <v>2</v>
      </c>
      <c r="K3924" s="16" t="s">
        <v>331</v>
      </c>
      <c r="L3924" t="str">
        <f t="shared" si="61"/>
        <v>none</v>
      </c>
    </row>
    <row r="3925" spans="1:12" x14ac:dyDescent="0.3">
      <c r="A3925" s="11" t="s">
        <v>8553</v>
      </c>
      <c r="B3925" s="11" t="s">
        <v>292</v>
      </c>
      <c r="C3925" s="11" t="s">
        <v>8499</v>
      </c>
      <c r="D3925" s="11" t="s">
        <v>8500</v>
      </c>
      <c r="E3925" s="11" t="s">
        <v>8554</v>
      </c>
      <c r="F3925" s="12">
        <v>1177</v>
      </c>
      <c r="G3925" s="12">
        <v>195</v>
      </c>
      <c r="H3925" s="13">
        <v>0.23180000000000001</v>
      </c>
      <c r="I3925" s="14">
        <v>2.6956842600000002</v>
      </c>
      <c r="J3925" s="15">
        <v>2.25</v>
      </c>
      <c r="K3925" s="16" t="s">
        <v>331</v>
      </c>
      <c r="L3925" t="str">
        <f t="shared" si="61"/>
        <v>none</v>
      </c>
    </row>
    <row r="3926" spans="1:12" x14ac:dyDescent="0.3">
      <c r="A3926" s="18" t="s">
        <v>8555</v>
      </c>
      <c r="B3926" s="11" t="s">
        <v>292</v>
      </c>
      <c r="C3926" s="11" t="s">
        <v>8499</v>
      </c>
      <c r="D3926" s="11" t="s">
        <v>8500</v>
      </c>
      <c r="E3926" s="11" t="s">
        <v>8556</v>
      </c>
      <c r="F3926" s="12">
        <v>22</v>
      </c>
      <c r="G3926" s="12">
        <v>5</v>
      </c>
      <c r="H3926" s="13">
        <v>7.17E-2</v>
      </c>
      <c r="I3926" s="14">
        <v>1.6046522599999999</v>
      </c>
      <c r="J3926" s="15">
        <v>1.2</v>
      </c>
      <c r="K3926" s="16" t="s">
        <v>331</v>
      </c>
      <c r="L3926" t="str">
        <f t="shared" si="61"/>
        <v>none</v>
      </c>
    </row>
    <row r="3927" spans="1:12" x14ac:dyDescent="0.3">
      <c r="A3927" s="11" t="s">
        <v>8557</v>
      </c>
      <c r="B3927" s="11" t="s">
        <v>292</v>
      </c>
      <c r="C3927" s="11" t="s">
        <v>8499</v>
      </c>
      <c r="D3927" s="11" t="s">
        <v>8500</v>
      </c>
      <c r="E3927" s="11" t="s">
        <v>8558</v>
      </c>
      <c r="F3927" s="12">
        <v>818</v>
      </c>
      <c r="G3927" s="12">
        <v>152</v>
      </c>
      <c r="H3927" s="13">
        <v>0.19</v>
      </c>
      <c r="I3927" s="14">
        <v>2.4570438399999999</v>
      </c>
      <c r="J3927" s="15">
        <v>2</v>
      </c>
      <c r="K3927" s="16" t="s">
        <v>331</v>
      </c>
      <c r="L3927" t="str">
        <f t="shared" si="61"/>
        <v>none</v>
      </c>
    </row>
    <row r="3928" spans="1:12" x14ac:dyDescent="0.3">
      <c r="A3928" s="11" t="s">
        <v>8559</v>
      </c>
      <c r="B3928" s="11" t="s">
        <v>292</v>
      </c>
      <c r="C3928" s="11" t="s">
        <v>8499</v>
      </c>
      <c r="D3928" s="11" t="s">
        <v>8500</v>
      </c>
      <c r="E3928" s="11" t="s">
        <v>8560</v>
      </c>
      <c r="F3928" s="12">
        <v>21</v>
      </c>
      <c r="G3928" s="12">
        <v>5</v>
      </c>
      <c r="H3928" s="13">
        <v>0.06</v>
      </c>
      <c r="I3928" s="14">
        <v>1.5843471200000001</v>
      </c>
      <c r="J3928" s="15">
        <v>1.2</v>
      </c>
      <c r="K3928" s="16" t="s">
        <v>331</v>
      </c>
      <c r="L3928" t="str">
        <f t="shared" si="61"/>
        <v>none</v>
      </c>
    </row>
    <row r="3929" spans="1:12" x14ac:dyDescent="0.3">
      <c r="A3929" s="11" t="s">
        <v>8561</v>
      </c>
      <c r="B3929" s="11" t="s">
        <v>292</v>
      </c>
      <c r="C3929" s="11" t="s">
        <v>8499</v>
      </c>
      <c r="D3929" s="11" t="s">
        <v>8500</v>
      </c>
      <c r="E3929" s="11" t="s">
        <v>8562</v>
      </c>
      <c r="F3929" s="12">
        <v>46</v>
      </c>
      <c r="G3929" s="12">
        <v>6</v>
      </c>
      <c r="H3929" s="13">
        <v>5.6500000000000002E-2</v>
      </c>
      <c r="I3929" s="14">
        <v>0.28568827000000002</v>
      </c>
      <c r="J3929" s="15">
        <v>0.25</v>
      </c>
      <c r="K3929" s="16" t="s">
        <v>331</v>
      </c>
      <c r="L3929" t="str">
        <f t="shared" si="61"/>
        <v>none</v>
      </c>
    </row>
    <row r="3930" spans="1:12" x14ac:dyDescent="0.3">
      <c r="A3930" s="11" t="s">
        <v>8563</v>
      </c>
      <c r="B3930" s="11" t="s">
        <v>292</v>
      </c>
      <c r="C3930" s="11" t="s">
        <v>8499</v>
      </c>
      <c r="D3930" s="11" t="s">
        <v>8500</v>
      </c>
      <c r="E3930" s="11" t="s">
        <v>8564</v>
      </c>
      <c r="F3930" s="12">
        <v>116</v>
      </c>
      <c r="G3930" s="12">
        <v>23</v>
      </c>
      <c r="H3930" s="13">
        <v>0.126</v>
      </c>
      <c r="I3930" s="14">
        <v>2.79344152</v>
      </c>
      <c r="J3930" s="15">
        <v>2.25</v>
      </c>
      <c r="K3930" s="16" t="s">
        <v>331</v>
      </c>
      <c r="L3930" t="str">
        <f t="shared" si="61"/>
        <v>none</v>
      </c>
    </row>
    <row r="3931" spans="1:12" x14ac:dyDescent="0.3">
      <c r="A3931" s="18" t="s">
        <v>8565</v>
      </c>
      <c r="B3931" s="11" t="s">
        <v>292</v>
      </c>
      <c r="C3931" s="11" t="s">
        <v>8499</v>
      </c>
      <c r="D3931" s="11" t="s">
        <v>8500</v>
      </c>
      <c r="E3931" s="11" t="s">
        <v>8566</v>
      </c>
      <c r="F3931" s="12">
        <v>7</v>
      </c>
      <c r="G3931" s="12">
        <v>2</v>
      </c>
      <c r="H3931" s="13">
        <v>5.9499999999999997E-2</v>
      </c>
      <c r="I3931" s="14">
        <v>1.3275889999999999</v>
      </c>
      <c r="J3931" s="15">
        <v>1</v>
      </c>
      <c r="K3931" s="16" t="s">
        <v>331</v>
      </c>
      <c r="L3931" t="str">
        <f t="shared" si="61"/>
        <v>none</v>
      </c>
    </row>
    <row r="3932" spans="1:12" x14ac:dyDescent="0.3">
      <c r="A3932" s="11" t="s">
        <v>8567</v>
      </c>
      <c r="B3932" s="11" t="s">
        <v>292</v>
      </c>
      <c r="C3932" s="11" t="s">
        <v>8499</v>
      </c>
      <c r="D3932" s="11" t="s">
        <v>8500</v>
      </c>
      <c r="E3932" s="11" t="s">
        <v>8568</v>
      </c>
      <c r="F3932" s="12">
        <v>135</v>
      </c>
      <c r="G3932" s="12">
        <v>31</v>
      </c>
      <c r="H3932" s="13">
        <v>6.83E-2</v>
      </c>
      <c r="I3932" s="14">
        <v>2.5898167499999998</v>
      </c>
      <c r="J3932" s="15">
        <v>2</v>
      </c>
      <c r="K3932" s="16" t="s">
        <v>331</v>
      </c>
      <c r="L3932" t="str">
        <f t="shared" si="61"/>
        <v>none</v>
      </c>
    </row>
    <row r="3933" spans="1:12" x14ac:dyDescent="0.3">
      <c r="A3933" s="11" t="s">
        <v>8569</v>
      </c>
      <c r="B3933" s="11" t="s">
        <v>292</v>
      </c>
      <c r="C3933" s="11" t="s">
        <v>8499</v>
      </c>
      <c r="D3933" s="11" t="s">
        <v>8500</v>
      </c>
      <c r="E3933" s="11" t="s">
        <v>8570</v>
      </c>
      <c r="F3933" s="12">
        <v>260</v>
      </c>
      <c r="G3933" s="12">
        <v>50</v>
      </c>
      <c r="H3933" s="13">
        <v>0.2019</v>
      </c>
      <c r="I3933" s="14">
        <v>2.4731364299999998</v>
      </c>
      <c r="J3933" s="15">
        <v>2</v>
      </c>
      <c r="K3933" s="16" t="s">
        <v>331</v>
      </c>
      <c r="L3933" t="str">
        <f t="shared" si="61"/>
        <v>none</v>
      </c>
    </row>
    <row r="3934" spans="1:12" x14ac:dyDescent="0.3">
      <c r="A3934" s="11" t="s">
        <v>8571</v>
      </c>
      <c r="B3934" s="11" t="s">
        <v>292</v>
      </c>
      <c r="C3934" s="11" t="s">
        <v>8499</v>
      </c>
      <c r="D3934" s="11" t="s">
        <v>8500</v>
      </c>
      <c r="E3934" s="11" t="s">
        <v>8572</v>
      </c>
      <c r="F3934" s="12">
        <v>98</v>
      </c>
      <c r="G3934" s="12">
        <v>24</v>
      </c>
      <c r="H3934" s="13">
        <v>0.12920000000000001</v>
      </c>
      <c r="I3934" s="14">
        <v>2.6667539900000001</v>
      </c>
      <c r="J3934" s="15">
        <v>2</v>
      </c>
      <c r="K3934" s="16" t="s">
        <v>331</v>
      </c>
      <c r="L3934" t="str">
        <f t="shared" si="61"/>
        <v>none</v>
      </c>
    </row>
    <row r="3935" spans="1:12" x14ac:dyDescent="0.3">
      <c r="A3935" s="11" t="s">
        <v>8573</v>
      </c>
      <c r="B3935" s="11" t="s">
        <v>292</v>
      </c>
      <c r="C3935" s="11" t="s">
        <v>8499</v>
      </c>
      <c r="D3935" s="11" t="s">
        <v>8500</v>
      </c>
      <c r="E3935" s="11" t="s">
        <v>8574</v>
      </c>
      <c r="F3935" s="12">
        <v>104</v>
      </c>
      <c r="G3935" s="12">
        <v>24</v>
      </c>
      <c r="H3935" s="13">
        <v>7.4999999999999997E-2</v>
      </c>
      <c r="I3935" s="14">
        <v>2.5957301099999999</v>
      </c>
      <c r="J3935" s="15">
        <v>2</v>
      </c>
      <c r="K3935" s="16" t="s">
        <v>331</v>
      </c>
      <c r="L3935" t="str">
        <f t="shared" si="61"/>
        <v>none</v>
      </c>
    </row>
    <row r="3936" spans="1:12" x14ac:dyDescent="0.3">
      <c r="A3936" s="18" t="s">
        <v>8575</v>
      </c>
      <c r="B3936" s="11" t="s">
        <v>292</v>
      </c>
      <c r="C3936" s="11" t="s">
        <v>8499</v>
      </c>
      <c r="D3936" s="11" t="s">
        <v>8500</v>
      </c>
      <c r="E3936" s="11" t="s">
        <v>8576</v>
      </c>
      <c r="F3936" s="12">
        <v>30</v>
      </c>
      <c r="G3936" s="12">
        <v>7</v>
      </c>
      <c r="H3936" s="13">
        <v>6.88E-2</v>
      </c>
      <c r="I3936" s="14">
        <v>1.28123173</v>
      </c>
      <c r="J3936" s="15">
        <v>1</v>
      </c>
      <c r="K3936" s="16" t="s">
        <v>331</v>
      </c>
      <c r="L3936" t="str">
        <f t="shared" si="61"/>
        <v>none</v>
      </c>
    </row>
    <row r="3937" spans="1:12" x14ac:dyDescent="0.3">
      <c r="A3937" s="18" t="s">
        <v>8577</v>
      </c>
      <c r="B3937" s="11" t="s">
        <v>292</v>
      </c>
      <c r="C3937" s="11" t="s">
        <v>8499</v>
      </c>
      <c r="D3937" s="11" t="s">
        <v>8500</v>
      </c>
      <c r="E3937" s="11" t="s">
        <v>8578</v>
      </c>
      <c r="F3937" s="12">
        <v>233</v>
      </c>
      <c r="G3937" s="12">
        <v>50</v>
      </c>
      <c r="H3937" s="13">
        <v>0.20580000000000001</v>
      </c>
      <c r="I3937" s="14">
        <v>3.1793425399999999</v>
      </c>
      <c r="J3937" s="15">
        <v>2.5</v>
      </c>
      <c r="K3937" s="16" t="s">
        <v>331</v>
      </c>
      <c r="L3937" t="str">
        <f t="shared" si="61"/>
        <v>none</v>
      </c>
    </row>
    <row r="3938" spans="1:12" x14ac:dyDescent="0.3">
      <c r="A3938" s="11" t="s">
        <v>8579</v>
      </c>
      <c r="B3938" s="11" t="s">
        <v>292</v>
      </c>
      <c r="C3938" s="11" t="s">
        <v>8499</v>
      </c>
      <c r="D3938" s="11" t="s">
        <v>8500</v>
      </c>
      <c r="E3938" s="11" t="s">
        <v>8580</v>
      </c>
      <c r="F3938" s="12">
        <v>63</v>
      </c>
      <c r="G3938" s="12">
        <v>3</v>
      </c>
      <c r="H3938" s="13">
        <v>9.35E-2</v>
      </c>
      <c r="I3938" s="14">
        <v>1.48503886</v>
      </c>
      <c r="J3938" s="15">
        <v>1</v>
      </c>
      <c r="K3938" s="16" t="s">
        <v>370</v>
      </c>
      <c r="L3938" t="str">
        <f t="shared" si="61"/>
        <v>none</v>
      </c>
    </row>
    <row r="3939" spans="1:12" x14ac:dyDescent="0.3">
      <c r="A3939" s="11" t="s">
        <v>8581</v>
      </c>
      <c r="B3939" s="11" t="s">
        <v>292</v>
      </c>
      <c r="C3939" s="11" t="s">
        <v>8499</v>
      </c>
      <c r="D3939" s="11" t="s">
        <v>8500</v>
      </c>
      <c r="E3939" s="11" t="s">
        <v>8582</v>
      </c>
      <c r="F3939" s="12">
        <v>75</v>
      </c>
      <c r="G3939" s="12">
        <v>12</v>
      </c>
      <c r="H3939" s="13">
        <v>0.1769</v>
      </c>
      <c r="I3939" s="14">
        <v>2.3782605700000001</v>
      </c>
      <c r="J3939" s="15">
        <v>2</v>
      </c>
      <c r="K3939" s="16" t="s">
        <v>331</v>
      </c>
      <c r="L3939" t="str">
        <f t="shared" si="61"/>
        <v>none</v>
      </c>
    </row>
    <row r="3940" spans="1:12" x14ac:dyDescent="0.3">
      <c r="A3940" s="11" t="s">
        <v>8583</v>
      </c>
      <c r="B3940" s="11" t="s">
        <v>292</v>
      </c>
      <c r="C3940" s="11" t="s">
        <v>8499</v>
      </c>
      <c r="D3940" s="11" t="s">
        <v>8500</v>
      </c>
      <c r="E3940" s="11" t="s">
        <v>8584</v>
      </c>
      <c r="F3940" s="12">
        <v>21</v>
      </c>
      <c r="G3940" s="12">
        <v>4</v>
      </c>
      <c r="H3940" s="13">
        <v>7.9500000000000001E-2</v>
      </c>
      <c r="I3940" s="14">
        <v>1.26597045</v>
      </c>
      <c r="J3940" s="15">
        <v>1</v>
      </c>
      <c r="K3940" s="16" t="s">
        <v>331</v>
      </c>
      <c r="L3940" t="str">
        <f t="shared" si="61"/>
        <v>none</v>
      </c>
    </row>
    <row r="3941" spans="1:12" x14ac:dyDescent="0.3">
      <c r="A3941" s="11" t="s">
        <v>8585</v>
      </c>
      <c r="B3941" s="11" t="s">
        <v>292</v>
      </c>
      <c r="C3941" s="11" t="s">
        <v>8499</v>
      </c>
      <c r="D3941" s="11" t="s">
        <v>8500</v>
      </c>
      <c r="E3941" s="11" t="s">
        <v>8586</v>
      </c>
      <c r="F3941" s="12">
        <v>199</v>
      </c>
      <c r="G3941" s="12">
        <v>40</v>
      </c>
      <c r="H3941" s="13">
        <v>0.24279999999999999</v>
      </c>
      <c r="I3941" s="14">
        <v>2.4980841300000001</v>
      </c>
      <c r="J3941" s="15">
        <v>2</v>
      </c>
      <c r="K3941" s="16" t="s">
        <v>331</v>
      </c>
      <c r="L3941" t="str">
        <f t="shared" si="61"/>
        <v>none</v>
      </c>
    </row>
    <row r="3942" spans="1:12" x14ac:dyDescent="0.3">
      <c r="A3942" s="11" t="s">
        <v>8587</v>
      </c>
      <c r="B3942" s="11" t="s">
        <v>292</v>
      </c>
      <c r="C3942" s="11" t="s">
        <v>8499</v>
      </c>
      <c r="D3942" s="11" t="s">
        <v>8500</v>
      </c>
      <c r="E3942" s="11" t="s">
        <v>8588</v>
      </c>
      <c r="F3942" s="12">
        <v>22</v>
      </c>
      <c r="G3942" s="12">
        <v>4</v>
      </c>
      <c r="H3942" s="13">
        <v>9.1999999999999998E-2</v>
      </c>
      <c r="I3942" s="14">
        <v>2.7456440400000002</v>
      </c>
      <c r="J3942" s="15">
        <v>2.25</v>
      </c>
      <c r="K3942" s="16" t="s">
        <v>331</v>
      </c>
      <c r="L3942" t="str">
        <f t="shared" si="61"/>
        <v>none</v>
      </c>
    </row>
    <row r="3943" spans="1:12" x14ac:dyDescent="0.3">
      <c r="A3943" s="11" t="s">
        <v>8589</v>
      </c>
      <c r="B3943" s="11" t="s">
        <v>292</v>
      </c>
      <c r="C3943" s="11" t="s">
        <v>8499</v>
      </c>
      <c r="D3943" s="11" t="s">
        <v>8500</v>
      </c>
      <c r="E3943" s="11" t="s">
        <v>8590</v>
      </c>
      <c r="F3943" s="12">
        <v>8</v>
      </c>
      <c r="G3943" s="12">
        <v>1</v>
      </c>
      <c r="H3943" s="13">
        <v>0.20480000000000001</v>
      </c>
      <c r="I3943" s="14">
        <v>2.1029126200000001</v>
      </c>
      <c r="J3943" s="15">
        <v>2</v>
      </c>
      <c r="K3943" s="16" t="s">
        <v>331</v>
      </c>
      <c r="L3943" t="str">
        <f t="shared" si="61"/>
        <v>none</v>
      </c>
    </row>
    <row r="3944" spans="1:12" x14ac:dyDescent="0.3">
      <c r="A3944" s="18" t="s">
        <v>8591</v>
      </c>
      <c r="B3944" s="11" t="s">
        <v>292</v>
      </c>
      <c r="C3944" s="11" t="s">
        <v>8499</v>
      </c>
      <c r="D3944" s="11" t="s">
        <v>8500</v>
      </c>
      <c r="E3944" s="11" t="s">
        <v>8592</v>
      </c>
      <c r="F3944" s="12">
        <v>9</v>
      </c>
      <c r="G3944" s="12">
        <v>2</v>
      </c>
      <c r="H3944" s="13">
        <v>4.3700000000000003E-2</v>
      </c>
      <c r="I3944" s="14">
        <v>1.2778375099999999</v>
      </c>
      <c r="J3944" s="15">
        <v>1</v>
      </c>
      <c r="K3944" s="16" t="s">
        <v>331</v>
      </c>
      <c r="L3944" t="str">
        <f t="shared" si="61"/>
        <v>none</v>
      </c>
    </row>
    <row r="3945" spans="1:12" x14ac:dyDescent="0.3">
      <c r="A3945" s="11" t="s">
        <v>8593</v>
      </c>
      <c r="B3945" s="11" t="s">
        <v>292</v>
      </c>
      <c r="C3945" s="11" t="s">
        <v>8499</v>
      </c>
      <c r="D3945" s="11" t="s">
        <v>8500</v>
      </c>
      <c r="E3945" s="11" t="s">
        <v>8594</v>
      </c>
      <c r="F3945" s="12">
        <v>109</v>
      </c>
      <c r="G3945" s="12">
        <v>5</v>
      </c>
      <c r="H3945" s="13">
        <v>0.13930000000000001</v>
      </c>
      <c r="I3945" s="14">
        <v>1.5322353500000001</v>
      </c>
      <c r="J3945" s="15">
        <v>1</v>
      </c>
      <c r="K3945" s="16" t="s">
        <v>370</v>
      </c>
      <c r="L3945" t="str">
        <f t="shared" si="61"/>
        <v>none</v>
      </c>
    </row>
    <row r="3946" spans="1:12" x14ac:dyDescent="0.3">
      <c r="A3946" s="11" t="s">
        <v>8595</v>
      </c>
      <c r="B3946" s="11" t="s">
        <v>292</v>
      </c>
      <c r="C3946" s="11" t="s">
        <v>8499</v>
      </c>
      <c r="D3946" s="11" t="s">
        <v>8500</v>
      </c>
      <c r="E3946" s="11" t="s">
        <v>8596</v>
      </c>
      <c r="F3946" s="12">
        <v>23</v>
      </c>
      <c r="G3946" s="12">
        <v>5</v>
      </c>
      <c r="H3946" s="13">
        <v>7.8200000000000006E-2</v>
      </c>
      <c r="I3946" s="14">
        <v>1.2934422299999999</v>
      </c>
      <c r="J3946" s="15">
        <v>1</v>
      </c>
      <c r="K3946" s="16" t="s">
        <v>331</v>
      </c>
      <c r="L3946" t="str">
        <f t="shared" si="61"/>
        <v>none</v>
      </c>
    </row>
    <row r="3947" spans="1:12" x14ac:dyDescent="0.3">
      <c r="A3947" s="18" t="s">
        <v>8597</v>
      </c>
      <c r="B3947" s="11" t="s">
        <v>292</v>
      </c>
      <c r="C3947" s="11" t="s">
        <v>8499</v>
      </c>
      <c r="D3947" s="11" t="s">
        <v>8500</v>
      </c>
      <c r="E3947" s="11" t="s">
        <v>8598</v>
      </c>
      <c r="F3947" s="12">
        <v>1228</v>
      </c>
      <c r="G3947" s="12">
        <v>255</v>
      </c>
      <c r="H3947" s="13">
        <v>0.14130000000000001</v>
      </c>
      <c r="I3947" s="14">
        <v>2.5247627100000001</v>
      </c>
      <c r="J3947" s="15">
        <v>2</v>
      </c>
      <c r="K3947" s="16" t="s">
        <v>331</v>
      </c>
      <c r="L3947" t="str">
        <f t="shared" si="61"/>
        <v>none</v>
      </c>
    </row>
    <row r="3948" spans="1:12" x14ac:dyDescent="0.3">
      <c r="A3948" s="11" t="s">
        <v>8599</v>
      </c>
      <c r="B3948" s="11" t="s">
        <v>292</v>
      </c>
      <c r="C3948" s="11" t="s">
        <v>8499</v>
      </c>
      <c r="D3948" s="11" t="s">
        <v>8500</v>
      </c>
      <c r="E3948" s="11" t="s">
        <v>8600</v>
      </c>
      <c r="F3948" s="12">
        <v>25</v>
      </c>
      <c r="G3948" s="12">
        <v>4</v>
      </c>
      <c r="H3948" s="13">
        <v>0.10100000000000001</v>
      </c>
      <c r="I3948" s="14">
        <v>1.18974566</v>
      </c>
      <c r="J3948" s="15">
        <v>1</v>
      </c>
      <c r="K3948" s="16" t="s">
        <v>331</v>
      </c>
      <c r="L3948" t="str">
        <f t="shared" si="61"/>
        <v>none</v>
      </c>
    </row>
    <row r="3949" spans="1:12" x14ac:dyDescent="0.3">
      <c r="A3949" s="11" t="s">
        <v>8601</v>
      </c>
      <c r="B3949" s="11" t="s">
        <v>292</v>
      </c>
      <c r="C3949" s="11" t="s">
        <v>8499</v>
      </c>
      <c r="D3949" s="11" t="s">
        <v>8500</v>
      </c>
      <c r="E3949" s="11" t="s">
        <v>8602</v>
      </c>
      <c r="F3949" s="12">
        <v>354</v>
      </c>
      <c r="G3949" s="12">
        <v>56</v>
      </c>
      <c r="H3949" s="13">
        <v>0.14879999999999999</v>
      </c>
      <c r="I3949" s="14">
        <v>2.3755226</v>
      </c>
      <c r="J3949" s="15">
        <v>2</v>
      </c>
      <c r="K3949" s="16" t="s">
        <v>331</v>
      </c>
      <c r="L3949" t="str">
        <f t="shared" si="61"/>
        <v>none</v>
      </c>
    </row>
    <row r="3950" spans="1:12" x14ac:dyDescent="0.3">
      <c r="A3950" s="11" t="s">
        <v>8603</v>
      </c>
      <c r="B3950" s="11" t="s">
        <v>292</v>
      </c>
      <c r="C3950" s="11" t="s">
        <v>8499</v>
      </c>
      <c r="D3950" s="11" t="s">
        <v>8500</v>
      </c>
      <c r="E3950" s="11" t="s">
        <v>8604</v>
      </c>
      <c r="F3950" s="12">
        <v>11</v>
      </c>
      <c r="G3950" s="12">
        <v>2</v>
      </c>
      <c r="H3950" s="13">
        <v>0.2046</v>
      </c>
      <c r="I3950" s="14">
        <v>3.0820143899999999</v>
      </c>
      <c r="J3950" s="15">
        <v>2.5</v>
      </c>
      <c r="K3950" s="16" t="s">
        <v>331</v>
      </c>
      <c r="L3950" t="str">
        <f t="shared" si="61"/>
        <v>none</v>
      </c>
    </row>
    <row r="3951" spans="1:12" x14ac:dyDescent="0.3">
      <c r="A3951" s="11" t="s">
        <v>8605</v>
      </c>
      <c r="B3951" s="11" t="s">
        <v>292</v>
      </c>
      <c r="C3951" s="11" t="s">
        <v>8499</v>
      </c>
      <c r="D3951" s="11" t="s">
        <v>8500</v>
      </c>
      <c r="E3951" s="11" t="s">
        <v>8606</v>
      </c>
      <c r="F3951" s="12">
        <v>300</v>
      </c>
      <c r="G3951" s="12">
        <v>59</v>
      </c>
      <c r="H3951" s="13">
        <v>0.15379999999999999</v>
      </c>
      <c r="I3951" s="14">
        <v>2.8061215100000001</v>
      </c>
      <c r="J3951" s="15">
        <v>2.25</v>
      </c>
      <c r="K3951" s="16" t="s">
        <v>331</v>
      </c>
      <c r="L3951" t="str">
        <f t="shared" si="61"/>
        <v>none</v>
      </c>
    </row>
    <row r="3952" spans="1:12" x14ac:dyDescent="0.3">
      <c r="A3952" s="11" t="s">
        <v>8607</v>
      </c>
      <c r="B3952" s="11" t="s">
        <v>292</v>
      </c>
      <c r="C3952" s="11" t="s">
        <v>8499</v>
      </c>
      <c r="D3952" s="11" t="s">
        <v>8500</v>
      </c>
      <c r="E3952" s="11" t="s">
        <v>8608</v>
      </c>
      <c r="F3952" s="12">
        <v>1420</v>
      </c>
      <c r="G3952" s="12">
        <v>393</v>
      </c>
      <c r="H3952" s="13">
        <v>0.2482</v>
      </c>
      <c r="I3952" s="14">
        <v>1.65951263</v>
      </c>
      <c r="J3952" s="15">
        <v>1.2</v>
      </c>
      <c r="K3952" s="16" t="s">
        <v>297</v>
      </c>
      <c r="L3952" t="str">
        <f t="shared" si="61"/>
        <v>none</v>
      </c>
    </row>
    <row r="3953" spans="1:12" x14ac:dyDescent="0.3">
      <c r="A3953" s="11" t="s">
        <v>8609</v>
      </c>
      <c r="B3953" s="11" t="s">
        <v>292</v>
      </c>
      <c r="C3953" s="11" t="s">
        <v>8499</v>
      </c>
      <c r="D3953" s="11" t="s">
        <v>8500</v>
      </c>
      <c r="E3953" s="11" t="s">
        <v>8610</v>
      </c>
      <c r="F3953" s="12">
        <v>9</v>
      </c>
      <c r="G3953" s="12">
        <v>2</v>
      </c>
      <c r="H3953" s="13">
        <v>5.0500000000000003E-2</v>
      </c>
      <c r="I3953" s="14">
        <v>1.04366925</v>
      </c>
      <c r="J3953" s="15">
        <v>0.8</v>
      </c>
      <c r="K3953" s="16" t="s">
        <v>331</v>
      </c>
      <c r="L3953" t="str">
        <f t="shared" si="61"/>
        <v>none</v>
      </c>
    </row>
    <row r="3954" spans="1:12" x14ac:dyDescent="0.3">
      <c r="A3954" s="11" t="s">
        <v>8611</v>
      </c>
      <c r="B3954" s="11" t="s">
        <v>292</v>
      </c>
      <c r="C3954" s="11" t="s">
        <v>8499</v>
      </c>
      <c r="D3954" s="11" t="s">
        <v>8500</v>
      </c>
      <c r="E3954" s="11" t="s">
        <v>8612</v>
      </c>
      <c r="F3954" s="12">
        <v>11</v>
      </c>
      <c r="G3954" s="12">
        <v>3</v>
      </c>
      <c r="H3954" s="13">
        <v>5.4199999999999998E-2</v>
      </c>
      <c r="I3954" s="14">
        <v>1.42832618</v>
      </c>
      <c r="J3954" s="15">
        <v>1</v>
      </c>
      <c r="K3954" s="16" t="s">
        <v>331</v>
      </c>
      <c r="L3954" t="str">
        <f t="shared" si="61"/>
        <v>none</v>
      </c>
    </row>
    <row r="3955" spans="1:12" x14ac:dyDescent="0.3">
      <c r="A3955" s="11" t="s">
        <v>8613</v>
      </c>
      <c r="B3955" s="11" t="s">
        <v>292</v>
      </c>
      <c r="C3955" s="11" t="s">
        <v>8499</v>
      </c>
      <c r="D3955" s="11" t="s">
        <v>8500</v>
      </c>
      <c r="E3955" s="11" t="s">
        <v>8614</v>
      </c>
      <c r="F3955" s="12">
        <v>309</v>
      </c>
      <c r="G3955" s="12">
        <v>72</v>
      </c>
      <c r="H3955" s="13">
        <v>0.27750000000000002</v>
      </c>
      <c r="I3955" s="14">
        <v>3.2584256200000001</v>
      </c>
      <c r="J3955" s="15">
        <v>2.5</v>
      </c>
      <c r="K3955" s="16" t="s">
        <v>331</v>
      </c>
      <c r="L3955" t="str">
        <f t="shared" si="61"/>
        <v>none</v>
      </c>
    </row>
    <row r="3956" spans="1:12" x14ac:dyDescent="0.3">
      <c r="A3956" s="11" t="s">
        <v>8615</v>
      </c>
      <c r="B3956" s="11" t="s">
        <v>292</v>
      </c>
      <c r="C3956" s="11" t="s">
        <v>8499</v>
      </c>
      <c r="D3956" s="11" t="s">
        <v>8500</v>
      </c>
      <c r="E3956" s="11" t="s">
        <v>8616</v>
      </c>
      <c r="F3956" s="12">
        <v>202</v>
      </c>
      <c r="G3956" s="12">
        <v>30</v>
      </c>
      <c r="H3956" s="13">
        <v>8.4099999999999994E-2</v>
      </c>
      <c r="I3956" s="14">
        <v>0.25562818999999998</v>
      </c>
      <c r="J3956" s="15">
        <v>0.2</v>
      </c>
      <c r="K3956" s="16" t="s">
        <v>331</v>
      </c>
      <c r="L3956" t="str">
        <f t="shared" si="61"/>
        <v>none</v>
      </c>
    </row>
    <row r="3957" spans="1:12" x14ac:dyDescent="0.3">
      <c r="A3957" s="18" t="s">
        <v>8617</v>
      </c>
      <c r="B3957" s="11" t="s">
        <v>292</v>
      </c>
      <c r="C3957" s="11" t="s">
        <v>8499</v>
      </c>
      <c r="D3957" s="11" t="s">
        <v>8500</v>
      </c>
      <c r="E3957" s="11" t="s">
        <v>8618</v>
      </c>
      <c r="F3957" s="12">
        <v>89</v>
      </c>
      <c r="G3957" s="12">
        <v>4</v>
      </c>
      <c r="H3957" s="13">
        <v>0.1154</v>
      </c>
      <c r="I3957" s="14">
        <v>1.4757260400000001</v>
      </c>
      <c r="J3957" s="15">
        <v>1</v>
      </c>
      <c r="K3957" s="16" t="s">
        <v>370</v>
      </c>
      <c r="L3957" t="str">
        <f t="shared" si="61"/>
        <v>none</v>
      </c>
    </row>
    <row r="3958" spans="1:12" x14ac:dyDescent="0.3">
      <c r="A3958" s="18" t="s">
        <v>8619</v>
      </c>
      <c r="B3958" s="11" t="s">
        <v>292</v>
      </c>
      <c r="C3958" s="11" t="s">
        <v>8499</v>
      </c>
      <c r="D3958" s="11" t="s">
        <v>8500</v>
      </c>
      <c r="E3958" s="11" t="s">
        <v>8620</v>
      </c>
      <c r="F3958" s="12">
        <v>130</v>
      </c>
      <c r="G3958" s="12">
        <v>6</v>
      </c>
      <c r="H3958" s="13">
        <v>2.12E-2</v>
      </c>
      <c r="I3958" s="14">
        <v>1.1245905599999999</v>
      </c>
      <c r="J3958" s="15">
        <v>1</v>
      </c>
      <c r="K3958" s="16" t="s">
        <v>370</v>
      </c>
      <c r="L3958" t="str">
        <f t="shared" si="61"/>
        <v>none</v>
      </c>
    </row>
    <row r="3959" spans="1:12" x14ac:dyDescent="0.3">
      <c r="A3959" s="11" t="s">
        <v>8621</v>
      </c>
      <c r="B3959" s="11" t="s">
        <v>292</v>
      </c>
      <c r="C3959" s="11" t="s">
        <v>8499</v>
      </c>
      <c r="D3959" s="11" t="s">
        <v>8500</v>
      </c>
      <c r="E3959" s="11" t="s">
        <v>8622</v>
      </c>
      <c r="F3959" s="12">
        <v>411</v>
      </c>
      <c r="G3959" s="12">
        <v>86</v>
      </c>
      <c r="H3959" s="13">
        <v>0.14449999999999999</v>
      </c>
      <c r="I3959" s="14">
        <v>2.8443627500000002</v>
      </c>
      <c r="J3959" s="15">
        <v>2.25</v>
      </c>
      <c r="K3959" s="16" t="s">
        <v>331</v>
      </c>
      <c r="L3959" t="str">
        <f t="shared" si="61"/>
        <v>none</v>
      </c>
    </row>
    <row r="3960" spans="1:12" x14ac:dyDescent="0.3">
      <c r="A3960" s="11" t="s">
        <v>8623</v>
      </c>
      <c r="B3960" s="11" t="s">
        <v>292</v>
      </c>
      <c r="C3960" s="11" t="s">
        <v>8499</v>
      </c>
      <c r="D3960" s="11" t="s">
        <v>8500</v>
      </c>
      <c r="E3960" s="11" t="s">
        <v>8624</v>
      </c>
      <c r="F3960" s="12">
        <v>14</v>
      </c>
      <c r="G3960" s="12">
        <v>3</v>
      </c>
      <c r="H3960" s="13">
        <v>0.1966</v>
      </c>
      <c r="I3960" s="14">
        <v>2.6157751899999999</v>
      </c>
      <c r="J3960" s="15">
        <v>2</v>
      </c>
      <c r="K3960" s="16" t="s">
        <v>331</v>
      </c>
      <c r="L3960" t="str">
        <f t="shared" si="61"/>
        <v>none</v>
      </c>
    </row>
    <row r="3961" spans="1:12" x14ac:dyDescent="0.3">
      <c r="A3961" s="11" t="s">
        <v>8625</v>
      </c>
      <c r="B3961" s="11" t="s">
        <v>292</v>
      </c>
      <c r="C3961" s="11" t="s">
        <v>8499</v>
      </c>
      <c r="D3961" s="11" t="s">
        <v>8500</v>
      </c>
      <c r="E3961" s="11" t="s">
        <v>8626</v>
      </c>
      <c r="F3961" s="12">
        <v>19</v>
      </c>
      <c r="G3961" s="12">
        <v>3</v>
      </c>
      <c r="H3961" s="13">
        <v>0.1053</v>
      </c>
      <c r="I3961" s="14">
        <v>2.6187139799999999</v>
      </c>
      <c r="J3961" s="15">
        <v>2.25</v>
      </c>
      <c r="K3961" s="16" t="s">
        <v>331</v>
      </c>
      <c r="L3961" t="str">
        <f t="shared" si="61"/>
        <v>none</v>
      </c>
    </row>
    <row r="3962" spans="1:12" x14ac:dyDescent="0.3">
      <c r="A3962" s="11" t="s">
        <v>8627</v>
      </c>
      <c r="B3962" s="11" t="s">
        <v>292</v>
      </c>
      <c r="C3962" s="11" t="s">
        <v>8499</v>
      </c>
      <c r="D3962" s="11" t="s">
        <v>8500</v>
      </c>
      <c r="E3962" s="11" t="s">
        <v>8628</v>
      </c>
      <c r="F3962" s="12">
        <v>120</v>
      </c>
      <c r="G3962" s="12">
        <v>26</v>
      </c>
      <c r="H3962" s="13">
        <v>7.51E-2</v>
      </c>
      <c r="I3962" s="14">
        <v>2.3033161</v>
      </c>
      <c r="J3962" s="15">
        <v>1.8</v>
      </c>
      <c r="K3962" s="16" t="s">
        <v>331</v>
      </c>
      <c r="L3962" t="str">
        <f t="shared" si="61"/>
        <v>none</v>
      </c>
    </row>
    <row r="3963" spans="1:12" x14ac:dyDescent="0.3">
      <c r="A3963" s="18" t="s">
        <v>8629</v>
      </c>
      <c r="B3963" s="11" t="s">
        <v>292</v>
      </c>
      <c r="C3963" s="11" t="s">
        <v>8499</v>
      </c>
      <c r="D3963" s="11" t="s">
        <v>8500</v>
      </c>
      <c r="E3963" s="11" t="s">
        <v>8630</v>
      </c>
      <c r="F3963" s="12">
        <v>12</v>
      </c>
      <c r="G3963" s="12">
        <v>3</v>
      </c>
      <c r="H3963" s="13">
        <v>2.9000000000000001E-2</v>
      </c>
      <c r="I3963" s="14">
        <v>1.76468658</v>
      </c>
      <c r="J3963" s="15">
        <v>1.2</v>
      </c>
      <c r="K3963" s="16" t="s">
        <v>331</v>
      </c>
      <c r="L3963" t="str">
        <f t="shared" si="61"/>
        <v>none</v>
      </c>
    </row>
    <row r="3964" spans="1:12" x14ac:dyDescent="0.3">
      <c r="A3964" s="11" t="s">
        <v>8631</v>
      </c>
      <c r="B3964" s="11" t="s">
        <v>292</v>
      </c>
      <c r="C3964" s="11" t="s">
        <v>8499</v>
      </c>
      <c r="D3964" s="11" t="s">
        <v>8500</v>
      </c>
      <c r="E3964" s="11" t="s">
        <v>8632</v>
      </c>
      <c r="F3964" s="12">
        <v>530</v>
      </c>
      <c r="G3964" s="12">
        <v>26</v>
      </c>
      <c r="H3964" s="13">
        <v>0.20749999999999999</v>
      </c>
      <c r="I3964" s="14">
        <v>2.3320778199999999</v>
      </c>
      <c r="J3964" s="15">
        <v>2</v>
      </c>
      <c r="K3964" s="16" t="s">
        <v>370</v>
      </c>
      <c r="L3964" t="str">
        <f t="shared" si="61"/>
        <v>none</v>
      </c>
    </row>
    <row r="3965" spans="1:12" x14ac:dyDescent="0.3">
      <c r="A3965" s="11" t="s">
        <v>8633</v>
      </c>
      <c r="B3965" s="11" t="s">
        <v>292</v>
      </c>
      <c r="C3965" s="11" t="s">
        <v>8499</v>
      </c>
      <c r="D3965" s="11" t="s">
        <v>8500</v>
      </c>
      <c r="E3965" s="11" t="s">
        <v>8634</v>
      </c>
      <c r="F3965" s="12">
        <v>14</v>
      </c>
      <c r="G3965" s="12">
        <v>3</v>
      </c>
      <c r="H3965" s="13">
        <v>0.08</v>
      </c>
      <c r="I3965" s="14">
        <v>1.3305602400000001</v>
      </c>
      <c r="J3965" s="15">
        <v>1</v>
      </c>
      <c r="K3965" s="16" t="s">
        <v>331</v>
      </c>
      <c r="L3965" t="str">
        <f t="shared" si="61"/>
        <v>none</v>
      </c>
    </row>
    <row r="3966" spans="1:12" x14ac:dyDescent="0.3">
      <c r="A3966" s="11" t="s">
        <v>8635</v>
      </c>
      <c r="B3966" s="11" t="s">
        <v>292</v>
      </c>
      <c r="C3966" s="11" t="s">
        <v>8499</v>
      </c>
      <c r="D3966" s="11" t="s">
        <v>8500</v>
      </c>
      <c r="E3966" s="11" t="s">
        <v>8636</v>
      </c>
      <c r="F3966" s="12">
        <v>611</v>
      </c>
      <c r="G3966" s="12">
        <v>123</v>
      </c>
      <c r="H3966" s="13">
        <v>0.1852</v>
      </c>
      <c r="I3966" s="14">
        <v>2.5057920600000001</v>
      </c>
      <c r="J3966" s="15">
        <v>2</v>
      </c>
      <c r="K3966" s="16" t="s">
        <v>331</v>
      </c>
      <c r="L3966" t="str">
        <f t="shared" si="61"/>
        <v>none</v>
      </c>
    </row>
    <row r="3967" spans="1:12" x14ac:dyDescent="0.3">
      <c r="A3967" s="11" t="s">
        <v>8637</v>
      </c>
      <c r="B3967" s="11" t="s">
        <v>292</v>
      </c>
      <c r="C3967" s="11" t="s">
        <v>8499</v>
      </c>
      <c r="D3967" s="11" t="s">
        <v>8500</v>
      </c>
      <c r="E3967" s="11" t="s">
        <v>8638</v>
      </c>
      <c r="F3967" s="12">
        <v>197</v>
      </c>
      <c r="G3967" s="12">
        <v>10</v>
      </c>
      <c r="H3967" s="13">
        <v>0.1017</v>
      </c>
      <c r="I3967" s="14">
        <v>0.49628263</v>
      </c>
      <c r="J3967" s="15">
        <v>0.4</v>
      </c>
      <c r="K3967" s="16" t="s">
        <v>370</v>
      </c>
      <c r="L3967" t="str">
        <f t="shared" si="61"/>
        <v>none</v>
      </c>
    </row>
    <row r="3968" spans="1:12" x14ac:dyDescent="0.3">
      <c r="A3968" s="11" t="s">
        <v>8639</v>
      </c>
      <c r="B3968" s="11" t="s">
        <v>292</v>
      </c>
      <c r="C3968" s="11" t="s">
        <v>8499</v>
      </c>
      <c r="D3968" s="11" t="s">
        <v>8500</v>
      </c>
      <c r="E3968" s="11" t="s">
        <v>8640</v>
      </c>
      <c r="F3968" s="12">
        <v>784</v>
      </c>
      <c r="G3968" s="12">
        <v>39</v>
      </c>
      <c r="H3968" s="13">
        <v>0.1018</v>
      </c>
      <c r="I3968" s="14">
        <v>1.61029522</v>
      </c>
      <c r="J3968" s="15">
        <v>1.5</v>
      </c>
      <c r="K3968" s="16" t="s">
        <v>370</v>
      </c>
      <c r="L3968" t="str">
        <f t="shared" si="61"/>
        <v>none</v>
      </c>
    </row>
    <row r="3969" spans="1:12" x14ac:dyDescent="0.3">
      <c r="A3969" s="18" t="s">
        <v>8641</v>
      </c>
      <c r="B3969" s="11" t="s">
        <v>292</v>
      </c>
      <c r="C3969" s="11" t="s">
        <v>8499</v>
      </c>
      <c r="D3969" s="11" t="s">
        <v>8500</v>
      </c>
      <c r="E3969" s="11" t="s">
        <v>8642</v>
      </c>
      <c r="F3969" s="12">
        <v>456</v>
      </c>
      <c r="G3969" s="12">
        <v>104</v>
      </c>
      <c r="H3969" s="13">
        <v>0.216</v>
      </c>
      <c r="I3969" s="14">
        <v>2.6358789800000002</v>
      </c>
      <c r="J3969" s="15">
        <v>2</v>
      </c>
      <c r="K3969" s="16" t="s">
        <v>331</v>
      </c>
      <c r="L3969" t="str">
        <f t="shared" si="61"/>
        <v>none</v>
      </c>
    </row>
    <row r="3970" spans="1:12" x14ac:dyDescent="0.3">
      <c r="A3970" s="11" t="s">
        <v>8643</v>
      </c>
      <c r="B3970" s="11" t="s">
        <v>292</v>
      </c>
      <c r="C3970" s="11" t="s">
        <v>8499</v>
      </c>
      <c r="D3970" s="11" t="s">
        <v>8500</v>
      </c>
      <c r="E3970" s="11" t="s">
        <v>8644</v>
      </c>
      <c r="F3970" s="12">
        <v>418</v>
      </c>
      <c r="G3970" s="12">
        <v>21</v>
      </c>
      <c r="H3970" s="13">
        <v>0.1293</v>
      </c>
      <c r="I3970" s="14">
        <v>2.4013617699999998</v>
      </c>
      <c r="J3970" s="15">
        <v>2</v>
      </c>
      <c r="K3970" s="16" t="s">
        <v>370</v>
      </c>
      <c r="L3970" t="str">
        <f t="shared" si="61"/>
        <v>none</v>
      </c>
    </row>
    <row r="3971" spans="1:12" x14ac:dyDescent="0.3">
      <c r="A3971" s="11" t="s">
        <v>8645</v>
      </c>
      <c r="B3971" s="11" t="s">
        <v>292</v>
      </c>
      <c r="C3971" s="11" t="s">
        <v>8499</v>
      </c>
      <c r="D3971" s="11" t="s">
        <v>8500</v>
      </c>
      <c r="E3971" s="11" t="s">
        <v>8646</v>
      </c>
      <c r="F3971" s="12">
        <v>69</v>
      </c>
      <c r="G3971" s="12">
        <v>3</v>
      </c>
      <c r="H3971" s="13">
        <v>6.1000000000000004E-3</v>
      </c>
      <c r="I3971" s="14">
        <v>1.4543418100000001</v>
      </c>
      <c r="J3971" s="15">
        <v>1.25</v>
      </c>
      <c r="K3971" s="16" t="s">
        <v>370</v>
      </c>
      <c r="L3971" t="str">
        <f t="shared" ref="L3971:L4034" si="62">IFERROR(VLOOKUP(C3971,$O$2:$P$21,2,FALSE),"none")</f>
        <v>none</v>
      </c>
    </row>
    <row r="3972" spans="1:12" x14ac:dyDescent="0.3">
      <c r="A3972" s="11" t="s">
        <v>8647</v>
      </c>
      <c r="B3972" s="11" t="s">
        <v>292</v>
      </c>
      <c r="C3972" s="11" t="s">
        <v>8499</v>
      </c>
      <c r="D3972" s="11" t="s">
        <v>8500</v>
      </c>
      <c r="E3972" s="11" t="s">
        <v>8648</v>
      </c>
      <c r="F3972" s="12">
        <v>51</v>
      </c>
      <c r="G3972" s="12">
        <v>12</v>
      </c>
      <c r="H3972" s="13">
        <v>0.1716</v>
      </c>
      <c r="I3972" s="14">
        <v>3.00469264</v>
      </c>
      <c r="J3972" s="15">
        <v>2.25</v>
      </c>
      <c r="K3972" s="16" t="s">
        <v>331</v>
      </c>
      <c r="L3972" t="str">
        <f t="shared" si="62"/>
        <v>none</v>
      </c>
    </row>
    <row r="3973" spans="1:12" x14ac:dyDescent="0.3">
      <c r="A3973" s="11" t="s">
        <v>8649</v>
      </c>
      <c r="B3973" s="11" t="s">
        <v>292</v>
      </c>
      <c r="C3973" s="11" t="s">
        <v>8499</v>
      </c>
      <c r="D3973" s="11" t="s">
        <v>8500</v>
      </c>
      <c r="E3973" s="11" t="s">
        <v>8650</v>
      </c>
      <c r="F3973" s="12">
        <v>26</v>
      </c>
      <c r="G3973" s="12">
        <v>4</v>
      </c>
      <c r="H3973" s="13">
        <v>0.1555</v>
      </c>
      <c r="I3973" s="14">
        <v>2.67288579</v>
      </c>
      <c r="J3973" s="15">
        <v>2.25</v>
      </c>
      <c r="K3973" s="16" t="s">
        <v>331</v>
      </c>
      <c r="L3973" t="str">
        <f t="shared" si="62"/>
        <v>none</v>
      </c>
    </row>
    <row r="3974" spans="1:12" x14ac:dyDescent="0.3">
      <c r="A3974" s="11" t="s">
        <v>8651</v>
      </c>
      <c r="B3974" s="11" t="s">
        <v>292</v>
      </c>
      <c r="C3974" s="11" t="s">
        <v>8499</v>
      </c>
      <c r="D3974" s="11" t="s">
        <v>8500</v>
      </c>
      <c r="E3974" s="11" t="s">
        <v>8652</v>
      </c>
      <c r="F3974" s="12">
        <v>451</v>
      </c>
      <c r="G3974" s="12">
        <v>88</v>
      </c>
      <c r="H3974" s="13">
        <v>0.2903</v>
      </c>
      <c r="I3974" s="14">
        <v>2.4826846599999999</v>
      </c>
      <c r="J3974" s="15">
        <v>2</v>
      </c>
      <c r="K3974" s="16" t="s">
        <v>331</v>
      </c>
      <c r="L3974" t="str">
        <f t="shared" si="62"/>
        <v>none</v>
      </c>
    </row>
    <row r="3975" spans="1:12" x14ac:dyDescent="0.3">
      <c r="A3975" s="11" t="s">
        <v>8653</v>
      </c>
      <c r="B3975" s="11" t="s">
        <v>292</v>
      </c>
      <c r="C3975" s="11" t="s">
        <v>8499</v>
      </c>
      <c r="D3975" s="11" t="s">
        <v>8500</v>
      </c>
      <c r="E3975" s="11" t="s">
        <v>8654</v>
      </c>
      <c r="F3975" s="12">
        <v>198</v>
      </c>
      <c r="G3975" s="12">
        <v>49</v>
      </c>
      <c r="H3975" s="13">
        <v>7.5899999999999995E-2</v>
      </c>
      <c r="I3975" s="14">
        <v>3.0522388600000001</v>
      </c>
      <c r="J3975" s="15">
        <v>2.25</v>
      </c>
      <c r="K3975" s="16" t="s">
        <v>331</v>
      </c>
      <c r="L3975" t="str">
        <f t="shared" si="62"/>
        <v>none</v>
      </c>
    </row>
    <row r="3976" spans="1:12" x14ac:dyDescent="0.3">
      <c r="A3976" s="11" t="s">
        <v>8655</v>
      </c>
      <c r="B3976" s="11" t="s">
        <v>292</v>
      </c>
      <c r="C3976" s="11" t="s">
        <v>8499</v>
      </c>
      <c r="D3976" s="11" t="s">
        <v>8500</v>
      </c>
      <c r="E3976" s="11" t="s">
        <v>8656</v>
      </c>
      <c r="F3976" s="12">
        <v>7</v>
      </c>
      <c r="G3976" s="12">
        <v>2</v>
      </c>
      <c r="H3976" s="13">
        <v>5.8599999999999999E-2</v>
      </c>
      <c r="I3976" s="14">
        <v>1.3546654899999999</v>
      </c>
      <c r="J3976" s="15">
        <v>1</v>
      </c>
      <c r="K3976" s="16" t="s">
        <v>331</v>
      </c>
      <c r="L3976" t="str">
        <f t="shared" si="62"/>
        <v>none</v>
      </c>
    </row>
    <row r="3977" spans="1:12" x14ac:dyDescent="0.3">
      <c r="A3977" s="11" t="s">
        <v>8657</v>
      </c>
      <c r="B3977" s="11" t="s">
        <v>292</v>
      </c>
      <c r="C3977" s="11" t="s">
        <v>8499</v>
      </c>
      <c r="D3977" s="11" t="s">
        <v>8500</v>
      </c>
      <c r="E3977" s="11" t="s">
        <v>8658</v>
      </c>
      <c r="F3977" s="12">
        <v>2571</v>
      </c>
      <c r="G3977" s="12">
        <v>377</v>
      </c>
      <c r="H3977" s="13">
        <v>0.1069</v>
      </c>
      <c r="I3977" s="14">
        <v>2.09352165</v>
      </c>
      <c r="J3977" s="15">
        <v>1.75</v>
      </c>
      <c r="K3977" s="16" t="s">
        <v>331</v>
      </c>
      <c r="L3977" t="str">
        <f t="shared" si="62"/>
        <v>none</v>
      </c>
    </row>
    <row r="3978" spans="1:12" x14ac:dyDescent="0.3">
      <c r="A3978" s="11" t="s">
        <v>8659</v>
      </c>
      <c r="B3978" s="11" t="s">
        <v>292</v>
      </c>
      <c r="C3978" s="11" t="s">
        <v>8499</v>
      </c>
      <c r="D3978" s="11" t="s">
        <v>8500</v>
      </c>
      <c r="E3978" s="11" t="s">
        <v>8660</v>
      </c>
      <c r="F3978" s="12">
        <v>3799</v>
      </c>
      <c r="G3978" s="12">
        <v>950</v>
      </c>
      <c r="H3978" s="13">
        <v>0.63619999999999999</v>
      </c>
      <c r="I3978" s="14">
        <v>0.40103840000000002</v>
      </c>
      <c r="J3978" s="15">
        <v>0.2</v>
      </c>
      <c r="K3978" s="16" t="s">
        <v>331</v>
      </c>
      <c r="L3978" t="str">
        <f t="shared" si="62"/>
        <v>none</v>
      </c>
    </row>
    <row r="3979" spans="1:12" x14ac:dyDescent="0.3">
      <c r="A3979" s="11" t="s">
        <v>8661</v>
      </c>
      <c r="B3979" s="11" t="s">
        <v>292</v>
      </c>
      <c r="C3979" s="11" t="s">
        <v>8499</v>
      </c>
      <c r="D3979" s="11" t="s">
        <v>8500</v>
      </c>
      <c r="E3979" s="11" t="s">
        <v>8662</v>
      </c>
      <c r="F3979" s="12">
        <v>184</v>
      </c>
      <c r="G3979" s="12">
        <v>46</v>
      </c>
      <c r="H3979" s="13">
        <v>7.17E-2</v>
      </c>
      <c r="I3979" s="14">
        <v>2.7124160800000001</v>
      </c>
      <c r="J3979" s="15">
        <v>2</v>
      </c>
      <c r="K3979" s="16" t="s">
        <v>331</v>
      </c>
      <c r="L3979" t="str">
        <f t="shared" si="62"/>
        <v>none</v>
      </c>
    </row>
    <row r="3980" spans="1:12" x14ac:dyDescent="0.3">
      <c r="A3980" s="18" t="s">
        <v>8663</v>
      </c>
      <c r="B3980" s="11" t="s">
        <v>292</v>
      </c>
      <c r="C3980" s="11" t="s">
        <v>8499</v>
      </c>
      <c r="D3980" s="11" t="s">
        <v>8500</v>
      </c>
      <c r="E3980" s="11" t="s">
        <v>8664</v>
      </c>
      <c r="F3980" s="12">
        <v>1109</v>
      </c>
      <c r="G3980" s="12">
        <v>202</v>
      </c>
      <c r="H3980" s="13">
        <v>0.22009999999999999</v>
      </c>
      <c r="I3980" s="14">
        <v>2.7515495900000002</v>
      </c>
      <c r="J3980" s="15">
        <v>2.25</v>
      </c>
      <c r="K3980" s="16" t="s">
        <v>331</v>
      </c>
      <c r="L3980" t="str">
        <f t="shared" si="62"/>
        <v>none</v>
      </c>
    </row>
    <row r="3981" spans="1:12" x14ac:dyDescent="0.3">
      <c r="A3981" s="11" t="s">
        <v>8665</v>
      </c>
      <c r="B3981" s="11" t="s">
        <v>292</v>
      </c>
      <c r="C3981" s="11" t="s">
        <v>8499</v>
      </c>
      <c r="D3981" s="11" t="s">
        <v>8500</v>
      </c>
      <c r="E3981" s="11" t="s">
        <v>8666</v>
      </c>
      <c r="F3981" s="12">
        <v>9</v>
      </c>
      <c r="G3981" s="12">
        <v>2</v>
      </c>
      <c r="H3981" s="13">
        <v>4.58E-2</v>
      </c>
      <c r="I3981" s="14">
        <v>1.27454282</v>
      </c>
      <c r="J3981" s="15">
        <v>1</v>
      </c>
      <c r="K3981" s="16" t="s">
        <v>331</v>
      </c>
      <c r="L3981" t="str">
        <f t="shared" si="62"/>
        <v>none</v>
      </c>
    </row>
    <row r="3982" spans="1:12" x14ac:dyDescent="0.3">
      <c r="A3982" s="11" t="s">
        <v>8667</v>
      </c>
      <c r="B3982" s="11" t="s">
        <v>292</v>
      </c>
      <c r="C3982" s="11" t="s">
        <v>8499</v>
      </c>
      <c r="D3982" s="11" t="s">
        <v>8500</v>
      </c>
      <c r="E3982" s="11" t="s">
        <v>8668</v>
      </c>
      <c r="F3982" s="12">
        <v>474</v>
      </c>
      <c r="G3982" s="12">
        <v>24</v>
      </c>
      <c r="H3982" s="13">
        <v>0.19259999999999999</v>
      </c>
      <c r="I3982" s="14">
        <v>2.2353375500000001</v>
      </c>
      <c r="J3982" s="15">
        <v>2</v>
      </c>
      <c r="K3982" s="16" t="s">
        <v>370</v>
      </c>
      <c r="L3982" t="str">
        <f t="shared" si="62"/>
        <v>none</v>
      </c>
    </row>
    <row r="3983" spans="1:12" x14ac:dyDescent="0.3">
      <c r="A3983" s="11" t="s">
        <v>8669</v>
      </c>
      <c r="B3983" s="11" t="s">
        <v>292</v>
      </c>
      <c r="C3983" s="11" t="s">
        <v>8499</v>
      </c>
      <c r="D3983" s="11" t="s">
        <v>8500</v>
      </c>
      <c r="E3983" s="11" t="s">
        <v>8670</v>
      </c>
      <c r="F3983" s="12">
        <v>24</v>
      </c>
      <c r="G3983" s="12">
        <v>5</v>
      </c>
      <c r="H3983" s="13">
        <v>7.22E-2</v>
      </c>
      <c r="I3983" s="14">
        <v>1.30659803</v>
      </c>
      <c r="J3983" s="15">
        <v>1</v>
      </c>
      <c r="K3983" s="16" t="s">
        <v>331</v>
      </c>
      <c r="L3983" t="str">
        <f t="shared" si="62"/>
        <v>none</v>
      </c>
    </row>
    <row r="3984" spans="1:12" x14ac:dyDescent="0.3">
      <c r="A3984" s="11" t="s">
        <v>8671</v>
      </c>
      <c r="B3984" s="11" t="s">
        <v>292</v>
      </c>
      <c r="C3984" s="11" t="s">
        <v>8499</v>
      </c>
      <c r="D3984" s="11" t="s">
        <v>8500</v>
      </c>
      <c r="E3984" s="11" t="s">
        <v>8672</v>
      </c>
      <c r="F3984" s="12">
        <v>223</v>
      </c>
      <c r="G3984" s="12">
        <v>11</v>
      </c>
      <c r="H3984" s="13">
        <v>0.29299999999999998</v>
      </c>
      <c r="I3984" s="14">
        <v>1.33789096</v>
      </c>
      <c r="J3984" s="15">
        <v>1</v>
      </c>
      <c r="K3984" s="16" t="s">
        <v>370</v>
      </c>
      <c r="L3984" t="str">
        <f t="shared" si="62"/>
        <v>none</v>
      </c>
    </row>
    <row r="3985" spans="1:12" x14ac:dyDescent="0.3">
      <c r="A3985" s="11" t="s">
        <v>8673</v>
      </c>
      <c r="B3985" s="11" t="s">
        <v>292</v>
      </c>
      <c r="C3985" s="11" t="s">
        <v>8499</v>
      </c>
      <c r="D3985" s="11" t="s">
        <v>8500</v>
      </c>
      <c r="E3985" s="11" t="s">
        <v>8674</v>
      </c>
      <c r="F3985" s="12">
        <v>49</v>
      </c>
      <c r="G3985" s="12">
        <v>12</v>
      </c>
      <c r="H3985" s="13">
        <v>7.2499999999999995E-2</v>
      </c>
      <c r="I3985" s="14">
        <v>1.4346750800000001</v>
      </c>
      <c r="J3985" s="15">
        <v>1</v>
      </c>
      <c r="K3985" s="16" t="s">
        <v>331</v>
      </c>
      <c r="L3985" t="str">
        <f t="shared" si="62"/>
        <v>none</v>
      </c>
    </row>
    <row r="3986" spans="1:12" x14ac:dyDescent="0.3">
      <c r="A3986" s="11" t="s">
        <v>8675</v>
      </c>
      <c r="B3986" s="11" t="s">
        <v>292</v>
      </c>
      <c r="C3986" s="11" t="s">
        <v>8499</v>
      </c>
      <c r="D3986" s="11" t="s">
        <v>8500</v>
      </c>
      <c r="E3986" s="11" t="s">
        <v>8676</v>
      </c>
      <c r="F3986" s="12">
        <v>691</v>
      </c>
      <c r="G3986" s="12">
        <v>133</v>
      </c>
      <c r="H3986" s="13">
        <v>0.18790000000000001</v>
      </c>
      <c r="I3986" s="14">
        <v>2.7849351900000001</v>
      </c>
      <c r="J3986" s="15">
        <v>2.25</v>
      </c>
      <c r="K3986" s="16" t="s">
        <v>331</v>
      </c>
      <c r="L3986" t="str">
        <f t="shared" si="62"/>
        <v>none</v>
      </c>
    </row>
    <row r="3987" spans="1:12" x14ac:dyDescent="0.3">
      <c r="A3987" s="11" t="s">
        <v>8677</v>
      </c>
      <c r="B3987" s="11" t="s">
        <v>292</v>
      </c>
      <c r="C3987" s="11" t="s">
        <v>8499</v>
      </c>
      <c r="D3987" s="11" t="s">
        <v>8500</v>
      </c>
      <c r="E3987" s="11" t="s">
        <v>8678</v>
      </c>
      <c r="F3987" s="12">
        <v>18</v>
      </c>
      <c r="G3987" s="12">
        <v>4</v>
      </c>
      <c r="H3987" s="13">
        <v>6.54E-2</v>
      </c>
      <c r="I3987" s="14">
        <v>1.2969602</v>
      </c>
      <c r="J3987" s="15">
        <v>1</v>
      </c>
      <c r="K3987" s="16" t="s">
        <v>331</v>
      </c>
      <c r="L3987" t="str">
        <f t="shared" si="62"/>
        <v>none</v>
      </c>
    </row>
    <row r="3988" spans="1:12" x14ac:dyDescent="0.3">
      <c r="A3988" s="11" t="s">
        <v>8679</v>
      </c>
      <c r="B3988" s="11" t="s">
        <v>292</v>
      </c>
      <c r="C3988" s="11" t="s">
        <v>8499</v>
      </c>
      <c r="D3988" s="11" t="s">
        <v>8500</v>
      </c>
      <c r="E3988" s="11" t="s">
        <v>8680</v>
      </c>
      <c r="F3988" s="12">
        <v>669</v>
      </c>
      <c r="G3988" s="12">
        <v>142</v>
      </c>
      <c r="H3988" s="13">
        <v>1.01E-2</v>
      </c>
      <c r="I3988" s="14">
        <v>1.9026874499999999</v>
      </c>
      <c r="J3988" s="15">
        <v>1.5</v>
      </c>
      <c r="K3988" s="16" t="s">
        <v>710</v>
      </c>
      <c r="L3988" t="str">
        <f t="shared" si="62"/>
        <v>none</v>
      </c>
    </row>
    <row r="3989" spans="1:12" x14ac:dyDescent="0.3">
      <c r="A3989" s="11" t="s">
        <v>8681</v>
      </c>
      <c r="B3989" s="11" t="s">
        <v>292</v>
      </c>
      <c r="C3989" s="11" t="s">
        <v>8499</v>
      </c>
      <c r="D3989" s="11" t="s">
        <v>8500</v>
      </c>
      <c r="E3989" s="11" t="s">
        <v>8682</v>
      </c>
      <c r="F3989" s="12">
        <v>1298</v>
      </c>
      <c r="G3989" s="12">
        <v>231</v>
      </c>
      <c r="H3989" s="13">
        <v>0.16</v>
      </c>
      <c r="I3989" s="14">
        <v>2.4332651699999999</v>
      </c>
      <c r="J3989" s="15">
        <v>2</v>
      </c>
      <c r="K3989" s="16" t="s">
        <v>331</v>
      </c>
      <c r="L3989" t="str">
        <f t="shared" si="62"/>
        <v>none</v>
      </c>
    </row>
    <row r="3990" spans="1:12" x14ac:dyDescent="0.3">
      <c r="A3990" s="11" t="s">
        <v>8683</v>
      </c>
      <c r="B3990" s="11" t="s">
        <v>292</v>
      </c>
      <c r="C3990" s="11" t="s">
        <v>8499</v>
      </c>
      <c r="D3990" s="11" t="s">
        <v>8500</v>
      </c>
      <c r="E3990" s="11" t="s">
        <v>8684</v>
      </c>
      <c r="F3990" s="12">
        <v>13</v>
      </c>
      <c r="G3990" s="12">
        <v>3</v>
      </c>
      <c r="H3990" s="13">
        <v>3.9399999999999998E-2</v>
      </c>
      <c r="I3990" s="14">
        <v>1.6617986600000001</v>
      </c>
      <c r="J3990" s="15">
        <v>1.2</v>
      </c>
      <c r="K3990" s="16" t="s">
        <v>331</v>
      </c>
      <c r="L3990" t="str">
        <f t="shared" si="62"/>
        <v>none</v>
      </c>
    </row>
    <row r="3991" spans="1:12" x14ac:dyDescent="0.3">
      <c r="A3991" s="11" t="s">
        <v>8685</v>
      </c>
      <c r="B3991" s="11" t="s">
        <v>292</v>
      </c>
      <c r="C3991" s="11" t="s">
        <v>8499</v>
      </c>
      <c r="D3991" s="11" t="s">
        <v>8500</v>
      </c>
      <c r="E3991" s="11" t="s">
        <v>8686</v>
      </c>
      <c r="F3991" s="12">
        <v>294</v>
      </c>
      <c r="G3991" s="12">
        <v>44</v>
      </c>
      <c r="H3991" s="13">
        <v>7.1999999999999998E-3</v>
      </c>
      <c r="I3991" s="14">
        <v>1.5094280899999999</v>
      </c>
      <c r="J3991" s="15">
        <v>1.25</v>
      </c>
      <c r="K3991" s="16" t="s">
        <v>331</v>
      </c>
      <c r="L3991" t="str">
        <f t="shared" si="62"/>
        <v>none</v>
      </c>
    </row>
    <row r="3992" spans="1:12" x14ac:dyDescent="0.3">
      <c r="A3992" s="11" t="s">
        <v>8687</v>
      </c>
      <c r="B3992" s="11" t="s">
        <v>292</v>
      </c>
      <c r="C3992" s="11" t="s">
        <v>8499</v>
      </c>
      <c r="D3992" s="11" t="s">
        <v>8500</v>
      </c>
      <c r="E3992" s="11" t="s">
        <v>8688</v>
      </c>
      <c r="F3992" s="12">
        <v>464</v>
      </c>
      <c r="G3992" s="12">
        <v>78</v>
      </c>
      <c r="H3992" s="13">
        <v>0.1804</v>
      </c>
      <c r="I3992" s="14">
        <v>2.4038992800000001</v>
      </c>
      <c r="J3992" s="15">
        <v>2</v>
      </c>
      <c r="K3992" s="16" t="s">
        <v>331</v>
      </c>
      <c r="L3992" t="str">
        <f t="shared" si="62"/>
        <v>none</v>
      </c>
    </row>
    <row r="3993" spans="1:12" x14ac:dyDescent="0.3">
      <c r="A3993" s="11" t="s">
        <v>8689</v>
      </c>
      <c r="B3993" s="11" t="s">
        <v>292</v>
      </c>
      <c r="C3993" s="11" t="s">
        <v>8499</v>
      </c>
      <c r="D3993" s="11" t="s">
        <v>8500</v>
      </c>
      <c r="E3993" s="11" t="s">
        <v>8690</v>
      </c>
      <c r="F3993" s="12">
        <v>29</v>
      </c>
      <c r="G3993" s="12">
        <v>7</v>
      </c>
      <c r="H3993" s="13">
        <v>6.4500000000000002E-2</v>
      </c>
      <c r="I3993" s="14">
        <v>1.9773552000000001</v>
      </c>
      <c r="J3993" s="15">
        <v>1.5</v>
      </c>
      <c r="K3993" s="16" t="s">
        <v>331</v>
      </c>
      <c r="L3993" t="str">
        <f t="shared" si="62"/>
        <v>none</v>
      </c>
    </row>
    <row r="3994" spans="1:12" x14ac:dyDescent="0.3">
      <c r="A3994" s="11" t="s">
        <v>8691</v>
      </c>
      <c r="B3994" s="11" t="s">
        <v>292</v>
      </c>
      <c r="C3994" s="11" t="s">
        <v>8499</v>
      </c>
      <c r="D3994" s="11" t="s">
        <v>8500</v>
      </c>
      <c r="E3994" s="11" t="s">
        <v>8692</v>
      </c>
      <c r="F3994" s="12">
        <v>13119</v>
      </c>
      <c r="G3994" s="12">
        <v>1957</v>
      </c>
      <c r="H3994" s="13">
        <v>7.6399999999999996E-2</v>
      </c>
      <c r="I3994" s="14">
        <v>2.20470598</v>
      </c>
      <c r="J3994" s="15">
        <v>1.8</v>
      </c>
      <c r="K3994" s="16" t="s">
        <v>331</v>
      </c>
      <c r="L3994" t="str">
        <f t="shared" si="62"/>
        <v>none</v>
      </c>
    </row>
    <row r="3995" spans="1:12" x14ac:dyDescent="0.3">
      <c r="A3995" s="11" t="s">
        <v>8693</v>
      </c>
      <c r="B3995" s="11" t="s">
        <v>292</v>
      </c>
      <c r="C3995" s="11" t="s">
        <v>8499</v>
      </c>
      <c r="D3995" s="11" t="s">
        <v>8500</v>
      </c>
      <c r="E3995" s="11" t="s">
        <v>8694</v>
      </c>
      <c r="F3995" s="12">
        <v>22</v>
      </c>
      <c r="G3995" s="12">
        <v>5</v>
      </c>
      <c r="H3995" s="13">
        <v>8.2900000000000001E-2</v>
      </c>
      <c r="I3995" s="14">
        <v>1.58209113</v>
      </c>
      <c r="J3995" s="15">
        <v>1.2</v>
      </c>
      <c r="K3995" s="16" t="s">
        <v>331</v>
      </c>
      <c r="L3995" t="str">
        <f t="shared" si="62"/>
        <v>none</v>
      </c>
    </row>
    <row r="3996" spans="1:12" x14ac:dyDescent="0.3">
      <c r="A3996" s="11" t="s">
        <v>8695</v>
      </c>
      <c r="B3996" s="11" t="s">
        <v>292</v>
      </c>
      <c r="C3996" s="11" t="s">
        <v>8499</v>
      </c>
      <c r="D3996" s="11" t="s">
        <v>8500</v>
      </c>
      <c r="E3996" s="11" t="s">
        <v>8696</v>
      </c>
      <c r="F3996" s="12">
        <v>83</v>
      </c>
      <c r="G3996" s="12">
        <v>21</v>
      </c>
      <c r="H3996" s="13">
        <v>7.7700000000000005E-2</v>
      </c>
      <c r="I3996" s="14">
        <v>1.48296848</v>
      </c>
      <c r="J3996" s="15">
        <v>1</v>
      </c>
      <c r="K3996" s="16" t="s">
        <v>331</v>
      </c>
      <c r="L3996" t="str">
        <f t="shared" si="62"/>
        <v>none</v>
      </c>
    </row>
    <row r="3997" spans="1:12" x14ac:dyDescent="0.3">
      <c r="A3997" s="11" t="s">
        <v>8697</v>
      </c>
      <c r="B3997" s="11" t="s">
        <v>292</v>
      </c>
      <c r="C3997" s="11" t="s">
        <v>8499</v>
      </c>
      <c r="D3997" s="11" t="s">
        <v>8500</v>
      </c>
      <c r="E3997" s="11" t="s">
        <v>8698</v>
      </c>
      <c r="F3997" s="12">
        <v>17</v>
      </c>
      <c r="G3997" s="12">
        <v>4</v>
      </c>
      <c r="H3997" s="13">
        <v>4.2599999999999999E-2</v>
      </c>
      <c r="I3997" s="14">
        <v>1.5911497400000001</v>
      </c>
      <c r="J3997" s="15">
        <v>1.2</v>
      </c>
      <c r="K3997" s="16" t="s">
        <v>331</v>
      </c>
      <c r="L3997" t="str">
        <f t="shared" si="62"/>
        <v>none</v>
      </c>
    </row>
    <row r="3998" spans="1:12" x14ac:dyDescent="0.3">
      <c r="A3998" s="11" t="s">
        <v>8699</v>
      </c>
      <c r="B3998" s="11" t="s">
        <v>292</v>
      </c>
      <c r="C3998" s="11" t="s">
        <v>8499</v>
      </c>
      <c r="D3998" s="11" t="s">
        <v>8500</v>
      </c>
      <c r="E3998" s="11" t="s">
        <v>8700</v>
      </c>
      <c r="F3998" s="12">
        <v>70</v>
      </c>
      <c r="G3998" s="12">
        <v>17</v>
      </c>
      <c r="H3998" s="13">
        <v>6.6400000000000001E-2</v>
      </c>
      <c r="I3998" s="14">
        <v>1.3623248100000001</v>
      </c>
      <c r="J3998" s="15">
        <v>1</v>
      </c>
      <c r="K3998" s="16" t="s">
        <v>331</v>
      </c>
      <c r="L3998" t="str">
        <f t="shared" si="62"/>
        <v>none</v>
      </c>
    </row>
    <row r="3999" spans="1:12" x14ac:dyDescent="0.3">
      <c r="A3999" s="18" t="s">
        <v>8701</v>
      </c>
      <c r="B3999" s="11" t="s">
        <v>292</v>
      </c>
      <c r="C3999" s="11" t="s">
        <v>8499</v>
      </c>
      <c r="D3999" s="11" t="s">
        <v>8500</v>
      </c>
      <c r="E3999" s="11" t="s">
        <v>8702</v>
      </c>
      <c r="F3999" s="12">
        <v>465</v>
      </c>
      <c r="G3999" s="12">
        <v>90</v>
      </c>
      <c r="H3999" s="13">
        <v>0.13039999999999999</v>
      </c>
      <c r="I3999" s="14">
        <v>2.4831370800000001</v>
      </c>
      <c r="J3999" s="15">
        <v>2</v>
      </c>
      <c r="K3999" s="16" t="s">
        <v>331</v>
      </c>
      <c r="L3999" t="str">
        <f t="shared" si="62"/>
        <v>none</v>
      </c>
    </row>
    <row r="4000" spans="1:12" x14ac:dyDescent="0.3">
      <c r="A4000" s="11" t="s">
        <v>8703</v>
      </c>
      <c r="B4000" s="11" t="s">
        <v>292</v>
      </c>
      <c r="C4000" s="11" t="s">
        <v>8499</v>
      </c>
      <c r="D4000" s="11" t="s">
        <v>8500</v>
      </c>
      <c r="E4000" s="11" t="s">
        <v>8704</v>
      </c>
      <c r="F4000" s="12">
        <v>17</v>
      </c>
      <c r="G4000" s="12">
        <v>3</v>
      </c>
      <c r="H4000" s="13">
        <v>4.0099999999999997E-2</v>
      </c>
      <c r="I4000" s="14">
        <v>1.2356864599999999</v>
      </c>
      <c r="J4000" s="15">
        <v>1</v>
      </c>
      <c r="K4000" s="16" t="s">
        <v>331</v>
      </c>
      <c r="L4000" t="str">
        <f t="shared" si="62"/>
        <v>none</v>
      </c>
    </row>
    <row r="4001" spans="1:12" x14ac:dyDescent="0.3">
      <c r="A4001" s="11" t="s">
        <v>8705</v>
      </c>
      <c r="B4001" s="11" t="s">
        <v>292</v>
      </c>
      <c r="C4001" s="11" t="s">
        <v>8499</v>
      </c>
      <c r="D4001" s="11" t="s">
        <v>8500</v>
      </c>
      <c r="E4001" s="11" t="s">
        <v>8706</v>
      </c>
      <c r="F4001" s="12">
        <v>8</v>
      </c>
      <c r="G4001" s="12">
        <v>2</v>
      </c>
      <c r="H4001" s="13">
        <v>4.24E-2</v>
      </c>
      <c r="I4001" s="14">
        <v>1.2852728499999999</v>
      </c>
      <c r="J4001" s="15">
        <v>1</v>
      </c>
      <c r="K4001" s="16" t="s">
        <v>331</v>
      </c>
      <c r="L4001" t="str">
        <f t="shared" si="62"/>
        <v>none</v>
      </c>
    </row>
    <row r="4002" spans="1:12" x14ac:dyDescent="0.3">
      <c r="A4002" s="11" t="s">
        <v>8707</v>
      </c>
      <c r="B4002" s="11" t="s">
        <v>292</v>
      </c>
      <c r="C4002" s="11" t="s">
        <v>8499</v>
      </c>
      <c r="D4002" s="11" t="s">
        <v>8500</v>
      </c>
      <c r="E4002" s="11" t="s">
        <v>8708</v>
      </c>
      <c r="F4002" s="12">
        <v>59</v>
      </c>
      <c r="G4002" s="12">
        <v>14</v>
      </c>
      <c r="H4002" s="13">
        <v>0.19939999999999999</v>
      </c>
      <c r="I4002" s="14">
        <v>2.93629417</v>
      </c>
      <c r="J4002" s="15">
        <v>2.25</v>
      </c>
      <c r="K4002" s="16" t="s">
        <v>331</v>
      </c>
      <c r="L4002" t="str">
        <f t="shared" si="62"/>
        <v>none</v>
      </c>
    </row>
    <row r="4003" spans="1:12" x14ac:dyDescent="0.3">
      <c r="A4003" s="11" t="s">
        <v>8709</v>
      </c>
      <c r="B4003" s="11" t="s">
        <v>292</v>
      </c>
      <c r="C4003" s="11" t="s">
        <v>8499</v>
      </c>
      <c r="D4003" s="11" t="s">
        <v>8500</v>
      </c>
      <c r="E4003" s="11" t="s">
        <v>8710</v>
      </c>
      <c r="F4003" s="12">
        <v>365</v>
      </c>
      <c r="G4003" s="12">
        <v>18</v>
      </c>
      <c r="H4003" s="13">
        <v>0.1022</v>
      </c>
      <c r="I4003" s="14">
        <v>2.3284989399999998</v>
      </c>
      <c r="J4003" s="15">
        <v>2</v>
      </c>
      <c r="K4003" s="16" t="s">
        <v>370</v>
      </c>
      <c r="L4003" t="str">
        <f t="shared" si="62"/>
        <v>none</v>
      </c>
    </row>
    <row r="4004" spans="1:12" x14ac:dyDescent="0.3">
      <c r="A4004" s="11" t="s">
        <v>8711</v>
      </c>
      <c r="B4004" s="11" t="s">
        <v>292</v>
      </c>
      <c r="C4004" s="11" t="s">
        <v>8499</v>
      </c>
      <c r="D4004" s="11" t="s">
        <v>8500</v>
      </c>
      <c r="E4004" s="11" t="s">
        <v>8712</v>
      </c>
      <c r="F4004" s="12">
        <v>1135</v>
      </c>
      <c r="G4004" s="12">
        <v>57</v>
      </c>
      <c r="H4004" s="13">
        <v>7.6200000000000004E-2</v>
      </c>
      <c r="I4004" s="14">
        <v>2.48126259</v>
      </c>
      <c r="J4004" s="15">
        <v>2.25</v>
      </c>
      <c r="K4004" s="16" t="s">
        <v>370</v>
      </c>
      <c r="L4004" t="str">
        <f t="shared" si="62"/>
        <v>none</v>
      </c>
    </row>
    <row r="4005" spans="1:12" x14ac:dyDescent="0.3">
      <c r="A4005" s="11" t="s">
        <v>8713</v>
      </c>
      <c r="B4005" s="11" t="s">
        <v>292</v>
      </c>
      <c r="C4005" s="11" t="s">
        <v>8499</v>
      </c>
      <c r="D4005" s="11" t="s">
        <v>8500</v>
      </c>
      <c r="E4005" s="11" t="s">
        <v>8714</v>
      </c>
      <c r="F4005" s="12">
        <v>52</v>
      </c>
      <c r="G4005" s="12">
        <v>3</v>
      </c>
      <c r="H4005" s="13">
        <v>0.13189999999999999</v>
      </c>
      <c r="I4005" s="14">
        <v>2.4799072199999999</v>
      </c>
      <c r="J4005" s="15">
        <v>2</v>
      </c>
      <c r="K4005" s="16" t="s">
        <v>370</v>
      </c>
      <c r="L4005" t="str">
        <f t="shared" si="62"/>
        <v>none</v>
      </c>
    </row>
    <row r="4006" spans="1:12" x14ac:dyDescent="0.3">
      <c r="A4006" s="11" t="s">
        <v>8715</v>
      </c>
      <c r="B4006" s="11" t="s">
        <v>292</v>
      </c>
      <c r="C4006" s="11" t="s">
        <v>8499</v>
      </c>
      <c r="D4006" s="11" t="s">
        <v>8500</v>
      </c>
      <c r="E4006" s="11" t="s">
        <v>8716</v>
      </c>
      <c r="F4006" s="12">
        <v>80</v>
      </c>
      <c r="G4006" s="12">
        <v>4</v>
      </c>
      <c r="H4006" s="13">
        <v>7.5399999999999995E-2</v>
      </c>
      <c r="I4006" s="14">
        <v>1.38770243</v>
      </c>
      <c r="J4006" s="15">
        <v>1</v>
      </c>
      <c r="K4006" s="16" t="s">
        <v>370</v>
      </c>
      <c r="L4006" t="str">
        <f t="shared" si="62"/>
        <v>none</v>
      </c>
    </row>
    <row r="4007" spans="1:12" x14ac:dyDescent="0.3">
      <c r="A4007" s="11" t="s">
        <v>8719</v>
      </c>
      <c r="B4007" s="11" t="s">
        <v>292</v>
      </c>
      <c r="C4007" s="11" t="s">
        <v>8717</v>
      </c>
      <c r="D4007" s="11" t="s">
        <v>8718</v>
      </c>
      <c r="E4007" s="11" t="s">
        <v>8720</v>
      </c>
      <c r="F4007" s="12">
        <v>28</v>
      </c>
      <c r="G4007" s="12">
        <v>7</v>
      </c>
      <c r="H4007" s="13">
        <v>0.13120000000000001</v>
      </c>
      <c r="I4007" s="14">
        <v>0.37958529000000002</v>
      </c>
      <c r="J4007" s="15">
        <v>0.2</v>
      </c>
      <c r="K4007" s="16" t="s">
        <v>331</v>
      </c>
      <c r="L4007" t="str">
        <f t="shared" si="62"/>
        <v>none</v>
      </c>
    </row>
    <row r="4008" spans="1:12" x14ac:dyDescent="0.3">
      <c r="A4008" s="11" t="s">
        <v>8721</v>
      </c>
      <c r="B4008" s="11" t="s">
        <v>292</v>
      </c>
      <c r="C4008" s="11" t="s">
        <v>8717</v>
      </c>
      <c r="D4008" s="11" t="s">
        <v>8718</v>
      </c>
      <c r="E4008" s="11" t="s">
        <v>8722</v>
      </c>
      <c r="F4008" s="12">
        <v>565</v>
      </c>
      <c r="G4008" s="12">
        <v>93</v>
      </c>
      <c r="H4008" s="13">
        <v>0.1298</v>
      </c>
      <c r="I4008" s="14">
        <v>1.9736282300000001</v>
      </c>
      <c r="J4008" s="15">
        <v>1.65</v>
      </c>
      <c r="K4008" s="16" t="s">
        <v>331</v>
      </c>
      <c r="L4008" t="str">
        <f t="shared" si="62"/>
        <v>none</v>
      </c>
    </row>
    <row r="4009" spans="1:12" x14ac:dyDescent="0.3">
      <c r="A4009" s="11" t="s">
        <v>8723</v>
      </c>
      <c r="B4009" s="11" t="s">
        <v>292</v>
      </c>
      <c r="C4009" s="11" t="s">
        <v>8717</v>
      </c>
      <c r="D4009" s="11" t="s">
        <v>8718</v>
      </c>
      <c r="E4009" s="11" t="s">
        <v>8724</v>
      </c>
      <c r="F4009" s="12">
        <v>524</v>
      </c>
      <c r="G4009" s="12">
        <v>98</v>
      </c>
      <c r="H4009" s="13">
        <v>0.1075</v>
      </c>
      <c r="I4009" s="14">
        <v>2.2131352099999999</v>
      </c>
      <c r="J4009" s="15">
        <v>1.8</v>
      </c>
      <c r="K4009" s="16" t="s">
        <v>331</v>
      </c>
      <c r="L4009" t="str">
        <f t="shared" si="62"/>
        <v>none</v>
      </c>
    </row>
    <row r="4010" spans="1:12" x14ac:dyDescent="0.3">
      <c r="A4010" s="11" t="s">
        <v>8725</v>
      </c>
      <c r="B4010" s="11" t="s">
        <v>292</v>
      </c>
      <c r="C4010" s="11" t="s">
        <v>8717</v>
      </c>
      <c r="D4010" s="11" t="s">
        <v>8718</v>
      </c>
      <c r="E4010" s="11" t="s">
        <v>8726</v>
      </c>
      <c r="F4010" s="12">
        <v>613</v>
      </c>
      <c r="G4010" s="12">
        <v>85</v>
      </c>
      <c r="H4010" s="13">
        <v>0.13300000000000001</v>
      </c>
      <c r="I4010" s="14">
        <v>2.0881931499999999</v>
      </c>
      <c r="J4010" s="15">
        <v>1.8</v>
      </c>
      <c r="K4010" s="16" t="s">
        <v>331</v>
      </c>
      <c r="L4010" t="str">
        <f t="shared" si="62"/>
        <v>none</v>
      </c>
    </row>
    <row r="4011" spans="1:12" x14ac:dyDescent="0.3">
      <c r="A4011" s="11" t="s">
        <v>8727</v>
      </c>
      <c r="B4011" s="11" t="s">
        <v>292</v>
      </c>
      <c r="C4011" s="11" t="s">
        <v>8717</v>
      </c>
      <c r="D4011" s="11" t="s">
        <v>8718</v>
      </c>
      <c r="E4011" s="11" t="s">
        <v>8728</v>
      </c>
      <c r="F4011" s="12">
        <v>52</v>
      </c>
      <c r="G4011" s="12">
        <v>13</v>
      </c>
      <c r="H4011" s="13">
        <v>0.1726</v>
      </c>
      <c r="I4011" s="14">
        <v>0.36545326</v>
      </c>
      <c r="J4011" s="15">
        <v>0.2</v>
      </c>
      <c r="K4011" s="16" t="s">
        <v>331</v>
      </c>
      <c r="L4011" t="str">
        <f t="shared" si="62"/>
        <v>none</v>
      </c>
    </row>
    <row r="4012" spans="1:12" x14ac:dyDescent="0.3">
      <c r="A4012" s="11" t="s">
        <v>8729</v>
      </c>
      <c r="B4012" s="11" t="s">
        <v>292</v>
      </c>
      <c r="C4012" s="11" t="s">
        <v>8717</v>
      </c>
      <c r="D4012" s="11" t="s">
        <v>8718</v>
      </c>
      <c r="E4012" s="11" t="s">
        <v>8730</v>
      </c>
      <c r="F4012" s="12">
        <v>64</v>
      </c>
      <c r="G4012" s="12">
        <v>16</v>
      </c>
      <c r="H4012" s="13">
        <v>0.18490000000000001</v>
      </c>
      <c r="I4012" s="14">
        <v>0.37426600999999998</v>
      </c>
      <c r="J4012" s="15">
        <v>0.2</v>
      </c>
      <c r="K4012" s="16" t="s">
        <v>331</v>
      </c>
      <c r="L4012" t="str">
        <f t="shared" si="62"/>
        <v>none</v>
      </c>
    </row>
    <row r="4013" spans="1:12" x14ac:dyDescent="0.3">
      <c r="A4013" s="11" t="s">
        <v>8733</v>
      </c>
      <c r="B4013" s="11" t="s">
        <v>292</v>
      </c>
      <c r="C4013" s="11" t="s">
        <v>8731</v>
      </c>
      <c r="D4013" s="11" t="s">
        <v>8732</v>
      </c>
      <c r="E4013" s="11" t="s">
        <v>8734</v>
      </c>
      <c r="F4013" s="12">
        <v>120</v>
      </c>
      <c r="G4013" s="12">
        <v>30</v>
      </c>
      <c r="H4013" s="13">
        <v>5.5599999999999997E-2</v>
      </c>
      <c r="I4013" s="14">
        <v>0.25253906999999998</v>
      </c>
      <c r="J4013" s="15">
        <v>0.1</v>
      </c>
      <c r="K4013" s="16" t="s">
        <v>297</v>
      </c>
      <c r="L4013" t="str">
        <f t="shared" si="62"/>
        <v>none</v>
      </c>
    </row>
    <row r="4014" spans="1:12" x14ac:dyDescent="0.3">
      <c r="A4014" s="11" t="s">
        <v>8735</v>
      </c>
      <c r="B4014" s="11" t="s">
        <v>292</v>
      </c>
      <c r="C4014" s="11" t="s">
        <v>8731</v>
      </c>
      <c r="D4014" s="11" t="s">
        <v>8732</v>
      </c>
      <c r="E4014" s="11" t="s">
        <v>8736</v>
      </c>
      <c r="F4014" s="12">
        <v>96</v>
      </c>
      <c r="G4014" s="12">
        <v>24</v>
      </c>
      <c r="H4014" s="13">
        <v>8.8999999999999996E-2</v>
      </c>
      <c r="I4014" s="14">
        <v>0.12544971999999999</v>
      </c>
      <c r="J4014" s="15">
        <v>0.1</v>
      </c>
      <c r="K4014" s="16" t="s">
        <v>297</v>
      </c>
      <c r="L4014" t="str">
        <f t="shared" si="62"/>
        <v>none</v>
      </c>
    </row>
    <row r="4015" spans="1:12" x14ac:dyDescent="0.3">
      <c r="A4015" s="11" t="s">
        <v>8739</v>
      </c>
      <c r="B4015" s="11" t="s">
        <v>292</v>
      </c>
      <c r="C4015" s="11" t="s">
        <v>8737</v>
      </c>
      <c r="D4015" s="11" t="s">
        <v>8738</v>
      </c>
      <c r="E4015" s="11" t="s">
        <v>8740</v>
      </c>
      <c r="F4015" s="12">
        <v>55</v>
      </c>
      <c r="G4015" s="12">
        <v>14</v>
      </c>
      <c r="H4015" s="13">
        <v>7.4300000000000005E-2</v>
      </c>
      <c r="I4015" s="14">
        <v>1.6998333000000001</v>
      </c>
      <c r="J4015" s="15">
        <v>1.1499999999999999</v>
      </c>
      <c r="K4015" s="16" t="s">
        <v>331</v>
      </c>
      <c r="L4015" t="str">
        <f t="shared" si="62"/>
        <v>none</v>
      </c>
    </row>
    <row r="4016" spans="1:12" x14ac:dyDescent="0.3">
      <c r="A4016" s="11" t="s">
        <v>8741</v>
      </c>
      <c r="B4016" s="11" t="s">
        <v>292</v>
      </c>
      <c r="C4016" s="11" t="s">
        <v>8737</v>
      </c>
      <c r="D4016" s="11" t="s">
        <v>8738</v>
      </c>
      <c r="E4016" s="11" t="s">
        <v>8742</v>
      </c>
      <c r="F4016" s="12">
        <v>2573</v>
      </c>
      <c r="G4016" s="12">
        <v>762</v>
      </c>
      <c r="H4016" s="13">
        <v>0.15140000000000001</v>
      </c>
      <c r="I4016" s="14">
        <v>2.00438487</v>
      </c>
      <c r="J4016" s="15">
        <v>1.35</v>
      </c>
      <c r="K4016" s="16" t="s">
        <v>370</v>
      </c>
      <c r="L4016" t="str">
        <f t="shared" si="62"/>
        <v>none</v>
      </c>
    </row>
    <row r="4017" spans="1:12" x14ac:dyDescent="0.3">
      <c r="A4017" s="11" t="s">
        <v>8745</v>
      </c>
      <c r="B4017" s="11" t="s">
        <v>292</v>
      </c>
      <c r="C4017" s="11" t="s">
        <v>8743</v>
      </c>
      <c r="D4017" s="11" t="s">
        <v>8744</v>
      </c>
      <c r="E4017" s="11" t="s">
        <v>8746</v>
      </c>
      <c r="F4017" s="12">
        <v>7</v>
      </c>
      <c r="G4017" s="12">
        <v>2</v>
      </c>
      <c r="H4017" s="13">
        <v>0.78549999999999998</v>
      </c>
      <c r="I4017" s="14">
        <v>0.48047477999999999</v>
      </c>
      <c r="J4017" s="15">
        <v>0.01</v>
      </c>
      <c r="K4017" s="16" t="s">
        <v>297</v>
      </c>
      <c r="L4017" t="str">
        <f t="shared" si="62"/>
        <v>none</v>
      </c>
    </row>
    <row r="4018" spans="1:12" x14ac:dyDescent="0.3">
      <c r="A4018" s="11" t="s">
        <v>17</v>
      </c>
      <c r="B4018" s="11" t="s">
        <v>292</v>
      </c>
      <c r="C4018" s="11" t="s">
        <v>305</v>
      </c>
      <c r="D4018" s="11" t="s">
        <v>8747</v>
      </c>
      <c r="E4018" s="11" t="s">
        <v>8748</v>
      </c>
      <c r="F4018" s="12">
        <v>131</v>
      </c>
      <c r="G4018" s="12">
        <v>13</v>
      </c>
      <c r="H4018" s="13">
        <v>0.32929999999999998</v>
      </c>
      <c r="I4018" s="14">
        <v>0.41455361000000002</v>
      </c>
      <c r="J4018" s="15">
        <v>0.25</v>
      </c>
      <c r="K4018" s="16" t="s">
        <v>297</v>
      </c>
      <c r="L4018" t="str">
        <f t="shared" si="62"/>
        <v>top 10</v>
      </c>
    </row>
    <row r="4019" spans="1:12" x14ac:dyDescent="0.3">
      <c r="A4019" s="18" t="s">
        <v>18</v>
      </c>
      <c r="B4019" s="11" t="s">
        <v>292</v>
      </c>
      <c r="C4019" s="11" t="s">
        <v>305</v>
      </c>
      <c r="D4019" s="11" t="s">
        <v>8747</v>
      </c>
      <c r="E4019" s="11" t="s">
        <v>8749</v>
      </c>
      <c r="F4019" s="12">
        <v>20</v>
      </c>
      <c r="G4019" s="12">
        <v>2</v>
      </c>
      <c r="H4019" s="13">
        <v>0.1613</v>
      </c>
      <c r="I4019" s="14">
        <v>0.59334390000000004</v>
      </c>
      <c r="J4019" s="15">
        <v>0.45</v>
      </c>
      <c r="K4019" s="16" t="s">
        <v>331</v>
      </c>
      <c r="L4019" t="str">
        <f t="shared" si="62"/>
        <v>top 10</v>
      </c>
    </row>
    <row r="4020" spans="1:12" x14ac:dyDescent="0.3">
      <c r="A4020" s="11" t="s">
        <v>8750</v>
      </c>
      <c r="B4020" s="11" t="s">
        <v>292</v>
      </c>
      <c r="C4020" s="11" t="s">
        <v>305</v>
      </c>
      <c r="D4020" s="11" t="s">
        <v>8747</v>
      </c>
      <c r="E4020" s="11" t="s">
        <v>8751</v>
      </c>
      <c r="F4020" s="12">
        <v>7853</v>
      </c>
      <c r="G4020" s="12">
        <v>785</v>
      </c>
      <c r="H4020" s="13">
        <v>0.1186</v>
      </c>
      <c r="I4020" s="14">
        <v>1.2450925900000001</v>
      </c>
      <c r="J4020" s="15">
        <v>0.95</v>
      </c>
      <c r="K4020" s="16" t="s">
        <v>331</v>
      </c>
      <c r="L4020" t="str">
        <f t="shared" si="62"/>
        <v>top 10</v>
      </c>
    </row>
    <row r="4021" spans="1:12" x14ac:dyDescent="0.3">
      <c r="A4021" s="11" t="s">
        <v>8752</v>
      </c>
      <c r="B4021" s="11" t="s">
        <v>292</v>
      </c>
      <c r="C4021" s="11" t="s">
        <v>305</v>
      </c>
      <c r="D4021" s="11" t="s">
        <v>8747</v>
      </c>
      <c r="E4021" s="11" t="s">
        <v>8753</v>
      </c>
      <c r="F4021" s="12">
        <v>101</v>
      </c>
      <c r="G4021" s="12">
        <v>18</v>
      </c>
      <c r="H4021" s="13">
        <v>0.14599999999999999</v>
      </c>
      <c r="I4021" s="14">
        <v>1.15797343</v>
      </c>
      <c r="J4021" s="15">
        <v>0.95</v>
      </c>
      <c r="K4021" s="16" t="s">
        <v>297</v>
      </c>
      <c r="L4021" t="str">
        <f t="shared" si="62"/>
        <v>top 10</v>
      </c>
    </row>
    <row r="4022" spans="1:12" x14ac:dyDescent="0.3">
      <c r="A4022" s="11" t="s">
        <v>8754</v>
      </c>
      <c r="B4022" s="11" t="s">
        <v>292</v>
      </c>
      <c r="C4022" s="11" t="s">
        <v>305</v>
      </c>
      <c r="D4022" s="11" t="s">
        <v>8747</v>
      </c>
      <c r="E4022" s="11" t="s">
        <v>8755</v>
      </c>
      <c r="F4022" s="12">
        <v>3549</v>
      </c>
      <c r="G4022" s="12">
        <v>355</v>
      </c>
      <c r="H4022" s="13">
        <v>0.14299999999999999</v>
      </c>
      <c r="I4022" s="14">
        <v>1.1967818299999999</v>
      </c>
      <c r="J4022" s="15">
        <v>0.95</v>
      </c>
      <c r="K4022" s="16" t="s">
        <v>331</v>
      </c>
      <c r="L4022" t="str">
        <f t="shared" si="62"/>
        <v>top 10</v>
      </c>
    </row>
    <row r="4023" spans="1:12" x14ac:dyDescent="0.3">
      <c r="A4023" s="11" t="s">
        <v>8756</v>
      </c>
      <c r="B4023" s="11" t="s">
        <v>292</v>
      </c>
      <c r="C4023" s="11" t="s">
        <v>305</v>
      </c>
      <c r="D4023" s="11" t="s">
        <v>8747</v>
      </c>
      <c r="E4023" s="11" t="s">
        <v>8757</v>
      </c>
      <c r="F4023" s="12">
        <v>131</v>
      </c>
      <c r="G4023" s="12">
        <v>23</v>
      </c>
      <c r="H4023" s="13">
        <v>9.8100000000000007E-2</v>
      </c>
      <c r="I4023" s="14">
        <v>1.04191115</v>
      </c>
      <c r="J4023" s="15">
        <v>0.85</v>
      </c>
      <c r="K4023" s="16" t="s">
        <v>297</v>
      </c>
      <c r="L4023" t="str">
        <f t="shared" si="62"/>
        <v>top 10</v>
      </c>
    </row>
    <row r="4024" spans="1:12" x14ac:dyDescent="0.3">
      <c r="A4024" s="11" t="s">
        <v>8758</v>
      </c>
      <c r="B4024" s="11" t="s">
        <v>292</v>
      </c>
      <c r="C4024" s="11" t="s">
        <v>305</v>
      </c>
      <c r="D4024" s="11" t="s">
        <v>8747</v>
      </c>
      <c r="E4024" s="11" t="s">
        <v>8759</v>
      </c>
      <c r="F4024" s="12">
        <v>3421</v>
      </c>
      <c r="G4024" s="12">
        <v>342</v>
      </c>
      <c r="H4024" s="13">
        <v>0.13370000000000001</v>
      </c>
      <c r="I4024" s="14">
        <v>1.17765494</v>
      </c>
      <c r="J4024" s="15">
        <v>0.95</v>
      </c>
      <c r="K4024" s="16" t="s">
        <v>331</v>
      </c>
      <c r="L4024" t="str">
        <f t="shared" si="62"/>
        <v>top 10</v>
      </c>
    </row>
    <row r="4025" spans="1:12" x14ac:dyDescent="0.3">
      <c r="A4025" s="11" t="s">
        <v>8760</v>
      </c>
      <c r="B4025" s="11" t="s">
        <v>292</v>
      </c>
      <c r="C4025" s="11" t="s">
        <v>305</v>
      </c>
      <c r="D4025" s="11" t="s">
        <v>8747</v>
      </c>
      <c r="E4025" s="11" t="s">
        <v>8761</v>
      </c>
      <c r="F4025" s="12">
        <v>20</v>
      </c>
      <c r="G4025" s="12">
        <v>4</v>
      </c>
      <c r="H4025" s="13">
        <v>0.1188</v>
      </c>
      <c r="I4025" s="14">
        <v>0.57642170999999998</v>
      </c>
      <c r="J4025" s="15">
        <v>0.45</v>
      </c>
      <c r="K4025" s="16" t="s">
        <v>297</v>
      </c>
      <c r="L4025" t="str">
        <f t="shared" si="62"/>
        <v>top 10</v>
      </c>
    </row>
    <row r="4026" spans="1:12" x14ac:dyDescent="0.3">
      <c r="A4026" s="11" t="s">
        <v>8762</v>
      </c>
      <c r="B4026" s="11" t="s">
        <v>292</v>
      </c>
      <c r="C4026" s="11" t="s">
        <v>305</v>
      </c>
      <c r="D4026" s="11" t="s">
        <v>8747</v>
      </c>
      <c r="E4026" s="11" t="s">
        <v>8763</v>
      </c>
      <c r="F4026" s="12">
        <v>165</v>
      </c>
      <c r="G4026" s="12">
        <v>30</v>
      </c>
      <c r="H4026" s="13">
        <v>0.12529999999999999</v>
      </c>
      <c r="I4026" s="14">
        <v>1.0445275199999999</v>
      </c>
      <c r="J4026" s="15">
        <v>0.85</v>
      </c>
      <c r="K4026" s="16" t="s">
        <v>297</v>
      </c>
      <c r="L4026" t="str">
        <f t="shared" si="62"/>
        <v>top 10</v>
      </c>
    </row>
    <row r="4027" spans="1:12" x14ac:dyDescent="0.3">
      <c r="A4027" s="18" t="s">
        <v>8764</v>
      </c>
      <c r="B4027" s="11" t="s">
        <v>292</v>
      </c>
      <c r="C4027" s="11" t="s">
        <v>305</v>
      </c>
      <c r="D4027" s="11" t="s">
        <v>8747</v>
      </c>
      <c r="E4027" s="11" t="s">
        <v>8765</v>
      </c>
      <c r="F4027" s="12">
        <v>144</v>
      </c>
      <c r="G4027" s="12">
        <v>14</v>
      </c>
      <c r="H4027" s="13">
        <v>0.20030000000000001</v>
      </c>
      <c r="I4027" s="14">
        <v>1.2314406</v>
      </c>
      <c r="J4027" s="15">
        <v>0.95</v>
      </c>
      <c r="K4027" s="16" t="s">
        <v>331</v>
      </c>
      <c r="L4027" t="str">
        <f t="shared" si="62"/>
        <v>top 10</v>
      </c>
    </row>
    <row r="4028" spans="1:12" x14ac:dyDescent="0.3">
      <c r="A4028" s="11" t="s">
        <v>8766</v>
      </c>
      <c r="B4028" s="11" t="s">
        <v>292</v>
      </c>
      <c r="C4028" s="11" t="s">
        <v>305</v>
      </c>
      <c r="D4028" s="11" t="s">
        <v>8747</v>
      </c>
      <c r="E4028" s="11" t="s">
        <v>8767</v>
      </c>
      <c r="F4028" s="12">
        <v>25</v>
      </c>
      <c r="G4028" s="12">
        <v>2</v>
      </c>
      <c r="H4028" s="13">
        <v>0.1724</v>
      </c>
      <c r="I4028" s="14">
        <v>1.1923164799999999</v>
      </c>
      <c r="J4028" s="15">
        <v>0.95</v>
      </c>
      <c r="K4028" s="16" t="s">
        <v>297</v>
      </c>
      <c r="L4028" t="str">
        <f t="shared" si="62"/>
        <v>top 10</v>
      </c>
    </row>
    <row r="4029" spans="1:12" x14ac:dyDescent="0.3">
      <c r="A4029" s="11" t="s">
        <v>43</v>
      </c>
      <c r="B4029" s="11" t="s">
        <v>292</v>
      </c>
      <c r="C4029" s="11" t="s">
        <v>305</v>
      </c>
      <c r="D4029" s="11" t="s">
        <v>8747</v>
      </c>
      <c r="E4029" s="11" t="s">
        <v>8768</v>
      </c>
      <c r="F4029" s="12">
        <v>3381</v>
      </c>
      <c r="G4029" s="12">
        <v>338</v>
      </c>
      <c r="H4029" s="13">
        <v>0.1341</v>
      </c>
      <c r="I4029" s="14">
        <v>1.2090923200000001</v>
      </c>
      <c r="J4029" s="15">
        <v>0.95</v>
      </c>
      <c r="K4029" s="16" t="s">
        <v>331</v>
      </c>
      <c r="L4029" t="str">
        <f t="shared" si="62"/>
        <v>top 10</v>
      </c>
    </row>
    <row r="4030" spans="1:12" x14ac:dyDescent="0.3">
      <c r="A4030" s="11" t="s">
        <v>8769</v>
      </c>
      <c r="B4030" s="11" t="s">
        <v>292</v>
      </c>
      <c r="C4030" s="11" t="s">
        <v>305</v>
      </c>
      <c r="D4030" s="11" t="s">
        <v>8747</v>
      </c>
      <c r="E4030" s="11" t="s">
        <v>8770</v>
      </c>
      <c r="F4030" s="12">
        <v>32</v>
      </c>
      <c r="G4030" s="12">
        <v>3</v>
      </c>
      <c r="H4030" s="13">
        <v>0.21010000000000001</v>
      </c>
      <c r="I4030" s="14">
        <v>0.48381523999999998</v>
      </c>
      <c r="J4030" s="15">
        <v>0.3</v>
      </c>
      <c r="K4030" s="16" t="s">
        <v>297</v>
      </c>
      <c r="L4030" t="str">
        <f t="shared" si="62"/>
        <v>top 10</v>
      </c>
    </row>
    <row r="4031" spans="1:12" x14ac:dyDescent="0.3">
      <c r="A4031" s="11" t="s">
        <v>44</v>
      </c>
      <c r="B4031" s="11" t="s">
        <v>292</v>
      </c>
      <c r="C4031" s="11" t="s">
        <v>305</v>
      </c>
      <c r="D4031" s="11" t="s">
        <v>8747</v>
      </c>
      <c r="E4031" s="11" t="s">
        <v>8771</v>
      </c>
      <c r="F4031" s="12">
        <v>21</v>
      </c>
      <c r="G4031" s="12">
        <v>2</v>
      </c>
      <c r="H4031" s="13">
        <v>0.17030000000000001</v>
      </c>
      <c r="I4031" s="14">
        <v>0.59087940000000005</v>
      </c>
      <c r="J4031" s="15">
        <v>0.45</v>
      </c>
      <c r="K4031" s="16" t="s">
        <v>331</v>
      </c>
      <c r="L4031" t="str">
        <f t="shared" si="62"/>
        <v>top 10</v>
      </c>
    </row>
    <row r="4032" spans="1:12" x14ac:dyDescent="0.3">
      <c r="A4032" s="11" t="s">
        <v>8772</v>
      </c>
      <c r="B4032" s="11" t="s">
        <v>292</v>
      </c>
      <c r="C4032" s="11" t="s">
        <v>305</v>
      </c>
      <c r="D4032" s="11" t="s">
        <v>8747</v>
      </c>
      <c r="E4032" s="11" t="s">
        <v>8773</v>
      </c>
      <c r="F4032" s="12">
        <v>98</v>
      </c>
      <c r="G4032" s="12">
        <v>10</v>
      </c>
      <c r="H4032" s="13">
        <v>0.31190000000000001</v>
      </c>
      <c r="I4032" s="14">
        <v>0.67968936999999996</v>
      </c>
      <c r="J4032" s="15">
        <v>0.4</v>
      </c>
      <c r="K4032" s="16" t="s">
        <v>297</v>
      </c>
      <c r="L4032" t="str">
        <f t="shared" si="62"/>
        <v>top 10</v>
      </c>
    </row>
    <row r="4033" spans="1:12" x14ac:dyDescent="0.3">
      <c r="A4033" s="11" t="s">
        <v>8774</v>
      </c>
      <c r="B4033" s="11" t="s">
        <v>292</v>
      </c>
      <c r="C4033" s="11" t="s">
        <v>305</v>
      </c>
      <c r="D4033" s="11" t="s">
        <v>8747</v>
      </c>
      <c r="E4033" s="11" t="s">
        <v>8775</v>
      </c>
      <c r="F4033" s="12">
        <v>177</v>
      </c>
      <c r="G4033" s="12">
        <v>18</v>
      </c>
      <c r="H4033" s="13">
        <v>0.1283</v>
      </c>
      <c r="I4033" s="14">
        <v>1.3025602199999999</v>
      </c>
      <c r="J4033" s="15">
        <v>0.95</v>
      </c>
      <c r="K4033" s="16" t="s">
        <v>297</v>
      </c>
      <c r="L4033" t="str">
        <f t="shared" si="62"/>
        <v>top 10</v>
      </c>
    </row>
    <row r="4034" spans="1:12" x14ac:dyDescent="0.3">
      <c r="A4034" s="11" t="s">
        <v>8776</v>
      </c>
      <c r="B4034" s="11" t="s">
        <v>292</v>
      </c>
      <c r="C4034" s="11" t="s">
        <v>305</v>
      </c>
      <c r="D4034" s="11" t="s">
        <v>8747</v>
      </c>
      <c r="E4034" s="11" t="s">
        <v>8777</v>
      </c>
      <c r="F4034" s="12">
        <v>105</v>
      </c>
      <c r="G4034" s="12">
        <v>19</v>
      </c>
      <c r="H4034" s="13">
        <v>0.14729999999999999</v>
      </c>
      <c r="I4034" s="14">
        <v>1.16533613</v>
      </c>
      <c r="J4034" s="15">
        <v>0.95</v>
      </c>
      <c r="K4034" s="16" t="s">
        <v>297</v>
      </c>
      <c r="L4034" t="str">
        <f t="shared" si="62"/>
        <v>top 10</v>
      </c>
    </row>
    <row r="4035" spans="1:12" x14ac:dyDescent="0.3">
      <c r="A4035" s="11" t="s">
        <v>8778</v>
      </c>
      <c r="B4035" s="11" t="s">
        <v>292</v>
      </c>
      <c r="C4035" s="11" t="s">
        <v>305</v>
      </c>
      <c r="D4035" s="11" t="s">
        <v>8747</v>
      </c>
      <c r="E4035" s="11" t="s">
        <v>8779</v>
      </c>
      <c r="F4035" s="12">
        <v>130</v>
      </c>
      <c r="G4035" s="12">
        <v>23</v>
      </c>
      <c r="H4035" s="13">
        <v>9.7299999999999998E-2</v>
      </c>
      <c r="I4035" s="14">
        <v>1.0417781500000001</v>
      </c>
      <c r="J4035" s="15">
        <v>0.85</v>
      </c>
      <c r="K4035" s="16" t="s">
        <v>297</v>
      </c>
      <c r="L4035" t="str">
        <f t="shared" ref="L4035:L4098" si="63">IFERROR(VLOOKUP(C4035,$O$2:$P$21,2,FALSE),"none")</f>
        <v>top 10</v>
      </c>
    </row>
    <row r="4036" spans="1:12" x14ac:dyDescent="0.3">
      <c r="A4036" s="11" t="s">
        <v>49</v>
      </c>
      <c r="B4036" s="11" t="s">
        <v>292</v>
      </c>
      <c r="C4036" s="11" t="s">
        <v>305</v>
      </c>
      <c r="D4036" s="11" t="s">
        <v>8747</v>
      </c>
      <c r="E4036" s="11" t="s">
        <v>8780</v>
      </c>
      <c r="F4036" s="12">
        <v>76</v>
      </c>
      <c r="G4036" s="12">
        <v>14</v>
      </c>
      <c r="H4036" s="13">
        <v>0.15620000000000001</v>
      </c>
      <c r="I4036" s="14">
        <v>1.15601255</v>
      </c>
      <c r="J4036" s="15">
        <v>0.95</v>
      </c>
      <c r="K4036" s="16" t="s">
        <v>297</v>
      </c>
      <c r="L4036" t="str">
        <f t="shared" si="63"/>
        <v>top 10</v>
      </c>
    </row>
    <row r="4037" spans="1:12" x14ac:dyDescent="0.3">
      <c r="A4037" s="11" t="s">
        <v>8781</v>
      </c>
      <c r="B4037" s="11" t="s">
        <v>292</v>
      </c>
      <c r="C4037" s="11" t="s">
        <v>305</v>
      </c>
      <c r="D4037" s="11" t="s">
        <v>8747</v>
      </c>
      <c r="E4037" s="11" t="s">
        <v>8782</v>
      </c>
      <c r="F4037" s="12">
        <v>45</v>
      </c>
      <c r="G4037" s="12">
        <v>5</v>
      </c>
      <c r="H4037" s="13">
        <v>0.20960000000000001</v>
      </c>
      <c r="I4037" s="14">
        <v>1.3927904200000001</v>
      </c>
      <c r="J4037" s="15">
        <v>0.95</v>
      </c>
      <c r="K4037" s="16" t="s">
        <v>297</v>
      </c>
      <c r="L4037" t="str">
        <f t="shared" si="63"/>
        <v>top 10</v>
      </c>
    </row>
    <row r="4038" spans="1:12" x14ac:dyDescent="0.3">
      <c r="A4038" s="11" t="s">
        <v>8783</v>
      </c>
      <c r="B4038" s="11" t="s">
        <v>292</v>
      </c>
      <c r="C4038" s="11" t="s">
        <v>305</v>
      </c>
      <c r="D4038" s="11" t="s">
        <v>8747</v>
      </c>
      <c r="E4038" s="11" t="s">
        <v>8784</v>
      </c>
      <c r="F4038" s="12">
        <v>152</v>
      </c>
      <c r="G4038" s="12">
        <v>15</v>
      </c>
      <c r="H4038" s="13">
        <v>0.21490000000000001</v>
      </c>
      <c r="I4038" s="14">
        <v>1.2267980700000001</v>
      </c>
      <c r="J4038" s="15">
        <v>0.95</v>
      </c>
      <c r="K4038" s="16" t="s">
        <v>331</v>
      </c>
      <c r="L4038" t="str">
        <f t="shared" si="63"/>
        <v>top 10</v>
      </c>
    </row>
    <row r="4039" spans="1:12" x14ac:dyDescent="0.3">
      <c r="A4039" s="11" t="s">
        <v>8785</v>
      </c>
      <c r="B4039" s="11" t="s">
        <v>292</v>
      </c>
      <c r="C4039" s="11" t="s">
        <v>305</v>
      </c>
      <c r="D4039" s="11" t="s">
        <v>8747</v>
      </c>
      <c r="E4039" s="11" t="s">
        <v>8786</v>
      </c>
      <c r="F4039" s="12">
        <v>51</v>
      </c>
      <c r="G4039" s="12">
        <v>5</v>
      </c>
      <c r="H4039" s="13">
        <v>0.1704</v>
      </c>
      <c r="I4039" s="14">
        <v>0.95277789000000002</v>
      </c>
      <c r="J4039" s="15">
        <v>0.7</v>
      </c>
      <c r="K4039" s="16" t="s">
        <v>297</v>
      </c>
      <c r="L4039" t="str">
        <f t="shared" si="63"/>
        <v>top 10</v>
      </c>
    </row>
    <row r="4040" spans="1:12" x14ac:dyDescent="0.3">
      <c r="A4040" s="11" t="s">
        <v>58</v>
      </c>
      <c r="B4040" s="11" t="s">
        <v>292</v>
      </c>
      <c r="C4040" s="11" t="s">
        <v>305</v>
      </c>
      <c r="D4040" s="11" t="s">
        <v>8747</v>
      </c>
      <c r="E4040" s="11" t="s">
        <v>8787</v>
      </c>
      <c r="F4040" s="12">
        <v>168</v>
      </c>
      <c r="G4040" s="12">
        <v>17</v>
      </c>
      <c r="H4040" s="13">
        <v>0.13420000000000001</v>
      </c>
      <c r="I4040" s="14">
        <v>1.2752643800000001</v>
      </c>
      <c r="J4040" s="15">
        <v>0.95</v>
      </c>
      <c r="K4040" s="16" t="s">
        <v>297</v>
      </c>
      <c r="L4040" t="str">
        <f t="shared" si="63"/>
        <v>top 10</v>
      </c>
    </row>
    <row r="4041" spans="1:12" x14ac:dyDescent="0.3">
      <c r="A4041" s="11" t="s">
        <v>8788</v>
      </c>
      <c r="B4041" s="11" t="s">
        <v>292</v>
      </c>
      <c r="C4041" s="11" t="s">
        <v>305</v>
      </c>
      <c r="D4041" s="11" t="s">
        <v>8747</v>
      </c>
      <c r="E4041" s="11" t="s">
        <v>8789</v>
      </c>
      <c r="F4041" s="12">
        <v>7</v>
      </c>
      <c r="G4041" s="12">
        <v>1</v>
      </c>
      <c r="H4041" s="13">
        <v>0.17469999999999999</v>
      </c>
      <c r="I4041" s="14">
        <v>0.59271965000000004</v>
      </c>
      <c r="J4041" s="15">
        <v>0.45</v>
      </c>
      <c r="K4041" s="16" t="s">
        <v>297</v>
      </c>
      <c r="L4041" t="str">
        <f t="shared" si="63"/>
        <v>top 10</v>
      </c>
    </row>
    <row r="4042" spans="1:12" x14ac:dyDescent="0.3">
      <c r="A4042" s="11" t="s">
        <v>62</v>
      </c>
      <c r="B4042" s="11" t="s">
        <v>292</v>
      </c>
      <c r="C4042" s="11" t="s">
        <v>305</v>
      </c>
      <c r="D4042" s="11" t="s">
        <v>8747</v>
      </c>
      <c r="E4042" s="11" t="s">
        <v>8790</v>
      </c>
      <c r="F4042" s="12">
        <v>140</v>
      </c>
      <c r="G4042" s="12">
        <v>14</v>
      </c>
      <c r="H4042" s="13">
        <v>0.19689999999999999</v>
      </c>
      <c r="I4042" s="14">
        <v>1.18672255</v>
      </c>
      <c r="J4042" s="15">
        <v>0.95</v>
      </c>
      <c r="K4042" s="16" t="s">
        <v>331</v>
      </c>
      <c r="L4042" t="str">
        <f t="shared" si="63"/>
        <v>top 10</v>
      </c>
    </row>
    <row r="4043" spans="1:12" x14ac:dyDescent="0.3">
      <c r="A4043" s="11" t="s">
        <v>8791</v>
      </c>
      <c r="B4043" s="11" t="s">
        <v>292</v>
      </c>
      <c r="C4043" s="11" t="s">
        <v>305</v>
      </c>
      <c r="D4043" s="11" t="s">
        <v>8747</v>
      </c>
      <c r="E4043" s="11" t="s">
        <v>8792</v>
      </c>
      <c r="F4043" s="12">
        <v>9863</v>
      </c>
      <c r="G4043" s="12">
        <v>986</v>
      </c>
      <c r="H4043" s="13">
        <v>0.16700000000000001</v>
      </c>
      <c r="I4043" s="14">
        <v>1.15399881</v>
      </c>
      <c r="J4043" s="15">
        <v>0.95</v>
      </c>
      <c r="K4043" s="16" t="s">
        <v>331</v>
      </c>
      <c r="L4043" t="str">
        <f t="shared" si="63"/>
        <v>top 10</v>
      </c>
    </row>
    <row r="4044" spans="1:12" x14ac:dyDescent="0.3">
      <c r="A4044" s="11" t="s">
        <v>8793</v>
      </c>
      <c r="B4044" s="11" t="s">
        <v>292</v>
      </c>
      <c r="C4044" s="11" t="s">
        <v>305</v>
      </c>
      <c r="D4044" s="11" t="s">
        <v>8747</v>
      </c>
      <c r="E4044" s="11" t="s">
        <v>8794</v>
      </c>
      <c r="F4044" s="12">
        <v>166</v>
      </c>
      <c r="G4044" s="12">
        <v>31</v>
      </c>
      <c r="H4044" s="13">
        <v>0.12570000000000001</v>
      </c>
      <c r="I4044" s="14">
        <v>1.0486576599999999</v>
      </c>
      <c r="J4044" s="15">
        <v>0.85</v>
      </c>
      <c r="K4044" s="16" t="s">
        <v>297</v>
      </c>
      <c r="L4044" t="str">
        <f t="shared" si="63"/>
        <v>top 10</v>
      </c>
    </row>
    <row r="4045" spans="1:12" x14ac:dyDescent="0.3">
      <c r="A4045" s="11" t="s">
        <v>8795</v>
      </c>
      <c r="B4045" s="11" t="s">
        <v>292</v>
      </c>
      <c r="C4045" s="11" t="s">
        <v>305</v>
      </c>
      <c r="D4045" s="11" t="s">
        <v>8747</v>
      </c>
      <c r="E4045" s="11" t="s">
        <v>8796</v>
      </c>
      <c r="F4045" s="12">
        <v>20</v>
      </c>
      <c r="G4045" s="12">
        <v>5</v>
      </c>
      <c r="H4045" s="13">
        <v>9.2700000000000005E-2</v>
      </c>
      <c r="I4045" s="14">
        <v>0.37261941999999998</v>
      </c>
      <c r="J4045" s="15">
        <v>0.25</v>
      </c>
      <c r="K4045" s="16" t="s">
        <v>297</v>
      </c>
      <c r="L4045" t="str">
        <f t="shared" si="63"/>
        <v>top 10</v>
      </c>
    </row>
    <row r="4046" spans="1:12" x14ac:dyDescent="0.3">
      <c r="A4046" s="18" t="s">
        <v>69</v>
      </c>
      <c r="B4046" s="11" t="s">
        <v>292</v>
      </c>
      <c r="C4046" s="11" t="s">
        <v>305</v>
      </c>
      <c r="D4046" s="11" t="s">
        <v>8747</v>
      </c>
      <c r="E4046" s="11" t="s">
        <v>8797</v>
      </c>
      <c r="F4046" s="12">
        <v>10</v>
      </c>
      <c r="G4046" s="12">
        <v>1</v>
      </c>
      <c r="H4046" s="13">
        <v>0.15040000000000001</v>
      </c>
      <c r="I4046" s="14">
        <v>0.99187588999999998</v>
      </c>
      <c r="J4046" s="15">
        <v>0.75</v>
      </c>
      <c r="K4046" s="16" t="s">
        <v>331</v>
      </c>
      <c r="L4046" t="str">
        <f t="shared" si="63"/>
        <v>top 10</v>
      </c>
    </row>
    <row r="4047" spans="1:12" x14ac:dyDescent="0.3">
      <c r="A4047" s="11" t="s">
        <v>8798</v>
      </c>
      <c r="B4047" s="11" t="s">
        <v>292</v>
      </c>
      <c r="C4047" s="11" t="s">
        <v>305</v>
      </c>
      <c r="D4047" s="11" t="s">
        <v>8747</v>
      </c>
      <c r="E4047" s="11" t="s">
        <v>8799</v>
      </c>
      <c r="F4047" s="12">
        <v>615</v>
      </c>
      <c r="G4047" s="12">
        <v>61</v>
      </c>
      <c r="H4047" s="13">
        <v>0.11650000000000001</v>
      </c>
      <c r="I4047" s="14">
        <v>0.56539662999999996</v>
      </c>
      <c r="J4047" s="15">
        <v>0.45</v>
      </c>
      <c r="K4047" s="16" t="s">
        <v>331</v>
      </c>
      <c r="L4047" t="str">
        <f t="shared" si="63"/>
        <v>top 10</v>
      </c>
    </row>
    <row r="4048" spans="1:12" x14ac:dyDescent="0.3">
      <c r="A4048" s="11" t="s">
        <v>8800</v>
      </c>
      <c r="B4048" s="11" t="s">
        <v>292</v>
      </c>
      <c r="C4048" s="11" t="s">
        <v>305</v>
      </c>
      <c r="D4048" s="11" t="s">
        <v>8747</v>
      </c>
      <c r="E4048" s="11" t="s">
        <v>8801</v>
      </c>
      <c r="F4048" s="12">
        <v>18</v>
      </c>
      <c r="G4048" s="12">
        <v>4</v>
      </c>
      <c r="H4048" s="13">
        <v>0.1201</v>
      </c>
      <c r="I4048" s="14">
        <v>0.57174776000000005</v>
      </c>
      <c r="J4048" s="15">
        <v>0.45</v>
      </c>
      <c r="K4048" s="16" t="s">
        <v>297</v>
      </c>
      <c r="L4048" t="str">
        <f t="shared" si="63"/>
        <v>top 10</v>
      </c>
    </row>
    <row r="4049" spans="1:12" x14ac:dyDescent="0.3">
      <c r="A4049" s="11" t="s">
        <v>8802</v>
      </c>
      <c r="B4049" s="11" t="s">
        <v>292</v>
      </c>
      <c r="C4049" s="11" t="s">
        <v>305</v>
      </c>
      <c r="D4049" s="11" t="s">
        <v>8747</v>
      </c>
      <c r="E4049" s="11" t="s">
        <v>8803</v>
      </c>
      <c r="F4049" s="12">
        <v>10</v>
      </c>
      <c r="G4049" s="12">
        <v>1</v>
      </c>
      <c r="H4049" s="13">
        <v>0.15260000000000001</v>
      </c>
      <c r="I4049" s="14">
        <v>0.96889243999999997</v>
      </c>
      <c r="J4049" s="15">
        <v>0.75</v>
      </c>
      <c r="K4049" s="16" t="s">
        <v>331</v>
      </c>
      <c r="L4049" t="str">
        <f t="shared" si="63"/>
        <v>top 10</v>
      </c>
    </row>
    <row r="4050" spans="1:12" x14ac:dyDescent="0.3">
      <c r="A4050" s="11" t="s">
        <v>8804</v>
      </c>
      <c r="B4050" s="11" t="s">
        <v>292</v>
      </c>
      <c r="C4050" s="11" t="s">
        <v>305</v>
      </c>
      <c r="D4050" s="11" t="s">
        <v>8747</v>
      </c>
      <c r="E4050" s="11" t="s">
        <v>8805</v>
      </c>
      <c r="F4050" s="12">
        <v>1988</v>
      </c>
      <c r="G4050" s="12">
        <v>199</v>
      </c>
      <c r="H4050" s="13">
        <v>0.14649999999999999</v>
      </c>
      <c r="I4050" s="14">
        <v>0.53996427999999996</v>
      </c>
      <c r="J4050" s="15">
        <v>0.45</v>
      </c>
      <c r="K4050" s="16" t="s">
        <v>331</v>
      </c>
      <c r="L4050" t="str">
        <f t="shared" si="63"/>
        <v>top 10</v>
      </c>
    </row>
    <row r="4051" spans="1:12" x14ac:dyDescent="0.3">
      <c r="A4051" s="11" t="s">
        <v>8806</v>
      </c>
      <c r="B4051" s="11" t="s">
        <v>292</v>
      </c>
      <c r="C4051" s="11" t="s">
        <v>305</v>
      </c>
      <c r="D4051" s="11" t="s">
        <v>8747</v>
      </c>
      <c r="E4051" s="11" t="s">
        <v>8807</v>
      </c>
      <c r="F4051" s="12">
        <v>1739</v>
      </c>
      <c r="G4051" s="12">
        <v>141</v>
      </c>
      <c r="H4051" s="13">
        <v>0.14599999999999999</v>
      </c>
      <c r="I4051" s="14">
        <v>0.51891946</v>
      </c>
      <c r="J4051" s="15">
        <v>0.45</v>
      </c>
      <c r="K4051" s="16" t="s">
        <v>331</v>
      </c>
      <c r="L4051" t="str">
        <f t="shared" si="63"/>
        <v>top 10</v>
      </c>
    </row>
    <row r="4052" spans="1:12" x14ac:dyDescent="0.3">
      <c r="A4052" s="11" t="s">
        <v>8808</v>
      </c>
      <c r="B4052" s="11" t="s">
        <v>292</v>
      </c>
      <c r="C4052" s="11" t="s">
        <v>305</v>
      </c>
      <c r="D4052" s="11" t="s">
        <v>8747</v>
      </c>
      <c r="E4052" s="11" t="s">
        <v>8809</v>
      </c>
      <c r="F4052" s="12">
        <v>15</v>
      </c>
      <c r="G4052" s="12">
        <v>2</v>
      </c>
      <c r="H4052" s="13">
        <v>0.1203</v>
      </c>
      <c r="I4052" s="14">
        <v>0.63133640999999996</v>
      </c>
      <c r="J4052" s="15">
        <v>0.45</v>
      </c>
      <c r="K4052" s="16" t="s">
        <v>331</v>
      </c>
      <c r="L4052" t="str">
        <f t="shared" si="63"/>
        <v>top 10</v>
      </c>
    </row>
    <row r="4053" spans="1:12" x14ac:dyDescent="0.3">
      <c r="A4053" s="11" t="s">
        <v>8810</v>
      </c>
      <c r="B4053" s="11" t="s">
        <v>292</v>
      </c>
      <c r="C4053" s="11" t="s">
        <v>305</v>
      </c>
      <c r="D4053" s="11" t="s">
        <v>8747</v>
      </c>
      <c r="E4053" s="11" t="s">
        <v>8811</v>
      </c>
      <c r="F4053" s="12">
        <v>65</v>
      </c>
      <c r="G4053" s="12">
        <v>16</v>
      </c>
      <c r="H4053" s="13">
        <v>8.2400000000000001E-2</v>
      </c>
      <c r="I4053" s="14">
        <v>0.93990368000000002</v>
      </c>
      <c r="J4053" s="15">
        <v>0.7</v>
      </c>
      <c r="K4053" s="16" t="s">
        <v>297</v>
      </c>
      <c r="L4053" t="str">
        <f t="shared" si="63"/>
        <v>top 10</v>
      </c>
    </row>
    <row r="4054" spans="1:12" x14ac:dyDescent="0.3">
      <c r="A4054" s="11" t="s">
        <v>8812</v>
      </c>
      <c r="B4054" s="11" t="s">
        <v>292</v>
      </c>
      <c r="C4054" s="11" t="s">
        <v>305</v>
      </c>
      <c r="D4054" s="11" t="s">
        <v>8747</v>
      </c>
      <c r="E4054" s="11" t="s">
        <v>8813</v>
      </c>
      <c r="F4054" s="12">
        <v>89</v>
      </c>
      <c r="G4054" s="12">
        <v>9</v>
      </c>
      <c r="H4054" s="13">
        <v>0.2281</v>
      </c>
      <c r="I4054" s="14">
        <v>0.57127749999999999</v>
      </c>
      <c r="J4054" s="15">
        <v>0.4</v>
      </c>
      <c r="K4054" s="16" t="s">
        <v>297</v>
      </c>
      <c r="L4054" t="str">
        <f t="shared" si="63"/>
        <v>top 10</v>
      </c>
    </row>
    <row r="4055" spans="1:12" x14ac:dyDescent="0.3">
      <c r="A4055" s="18" t="s">
        <v>95</v>
      </c>
      <c r="B4055" s="11" t="s">
        <v>292</v>
      </c>
      <c r="C4055" s="11" t="s">
        <v>305</v>
      </c>
      <c r="D4055" s="11" t="s">
        <v>8747</v>
      </c>
      <c r="E4055" s="11" t="s">
        <v>8814</v>
      </c>
      <c r="F4055" s="12">
        <v>51</v>
      </c>
      <c r="G4055" s="12">
        <v>5</v>
      </c>
      <c r="H4055" s="13">
        <v>0.14019999999999999</v>
      </c>
      <c r="I4055" s="14">
        <v>0.58032802999999999</v>
      </c>
      <c r="J4055" s="15">
        <v>0.45</v>
      </c>
      <c r="K4055" s="16" t="s">
        <v>297</v>
      </c>
      <c r="L4055" t="str">
        <f t="shared" si="63"/>
        <v>top 10</v>
      </c>
    </row>
    <row r="4056" spans="1:12" x14ac:dyDescent="0.3">
      <c r="A4056" s="11" t="s">
        <v>96</v>
      </c>
      <c r="B4056" s="11" t="s">
        <v>292</v>
      </c>
      <c r="C4056" s="11" t="s">
        <v>305</v>
      </c>
      <c r="D4056" s="11" t="s">
        <v>8747</v>
      </c>
      <c r="E4056" s="11" t="s">
        <v>8815</v>
      </c>
      <c r="F4056" s="12">
        <v>21648</v>
      </c>
      <c r="G4056" s="12">
        <v>2165</v>
      </c>
      <c r="H4056" s="13">
        <v>0.37230000000000002</v>
      </c>
      <c r="I4056" s="14">
        <v>1.23870546</v>
      </c>
      <c r="J4056" s="15">
        <v>0.95</v>
      </c>
      <c r="K4056" s="16" t="s">
        <v>331</v>
      </c>
      <c r="L4056" t="str">
        <f t="shared" si="63"/>
        <v>top 10</v>
      </c>
    </row>
    <row r="4057" spans="1:12" x14ac:dyDescent="0.3">
      <c r="A4057" s="11" t="s">
        <v>97</v>
      </c>
      <c r="B4057" s="11" t="s">
        <v>292</v>
      </c>
      <c r="C4057" s="11" t="s">
        <v>305</v>
      </c>
      <c r="D4057" s="11" t="s">
        <v>8747</v>
      </c>
      <c r="E4057" s="11" t="s">
        <v>8816</v>
      </c>
      <c r="F4057" s="12">
        <v>102</v>
      </c>
      <c r="G4057" s="12">
        <v>10</v>
      </c>
      <c r="H4057" s="13">
        <v>0.16769999999999999</v>
      </c>
      <c r="I4057" s="14">
        <v>0.94157595999999999</v>
      </c>
      <c r="J4057" s="15">
        <v>0.65</v>
      </c>
      <c r="K4057" s="16" t="s">
        <v>297</v>
      </c>
      <c r="L4057" t="str">
        <f t="shared" si="63"/>
        <v>top 10</v>
      </c>
    </row>
    <row r="4058" spans="1:12" x14ac:dyDescent="0.3">
      <c r="A4058" s="11" t="s">
        <v>98</v>
      </c>
      <c r="B4058" s="11" t="s">
        <v>292</v>
      </c>
      <c r="C4058" s="11" t="s">
        <v>305</v>
      </c>
      <c r="D4058" s="11" t="s">
        <v>8747</v>
      </c>
      <c r="E4058" s="11" t="s">
        <v>8817</v>
      </c>
      <c r="F4058" s="12">
        <v>9500</v>
      </c>
      <c r="G4058" s="12">
        <v>950</v>
      </c>
      <c r="H4058" s="13">
        <v>0.14099999999999999</v>
      </c>
      <c r="I4058" s="14">
        <v>1.2718883599999999</v>
      </c>
      <c r="J4058" s="15">
        <v>0.95</v>
      </c>
      <c r="K4058" s="16" t="s">
        <v>331</v>
      </c>
      <c r="L4058" t="str">
        <f t="shared" si="63"/>
        <v>top 10</v>
      </c>
    </row>
    <row r="4059" spans="1:12" x14ac:dyDescent="0.3">
      <c r="A4059" s="11" t="s">
        <v>8818</v>
      </c>
      <c r="B4059" s="11" t="s">
        <v>292</v>
      </c>
      <c r="C4059" s="11" t="s">
        <v>305</v>
      </c>
      <c r="D4059" s="11" t="s">
        <v>8747</v>
      </c>
      <c r="E4059" s="11" t="s">
        <v>8819</v>
      </c>
      <c r="F4059" s="12">
        <v>745</v>
      </c>
      <c r="G4059" s="12">
        <v>74</v>
      </c>
      <c r="H4059" s="13">
        <v>0.1237</v>
      </c>
      <c r="I4059" s="14">
        <v>0.55980136000000003</v>
      </c>
      <c r="J4059" s="15">
        <v>0.45</v>
      </c>
      <c r="K4059" s="16" t="s">
        <v>331</v>
      </c>
      <c r="L4059" t="str">
        <f t="shared" si="63"/>
        <v>top 10</v>
      </c>
    </row>
    <row r="4060" spans="1:12" x14ac:dyDescent="0.3">
      <c r="A4060" s="11" t="s">
        <v>8820</v>
      </c>
      <c r="B4060" s="11" t="s">
        <v>292</v>
      </c>
      <c r="C4060" s="11" t="s">
        <v>305</v>
      </c>
      <c r="D4060" s="11" t="s">
        <v>8747</v>
      </c>
      <c r="E4060" s="11" t="s">
        <v>8821</v>
      </c>
      <c r="F4060" s="12">
        <v>48</v>
      </c>
      <c r="G4060" s="12">
        <v>5</v>
      </c>
      <c r="H4060" s="13">
        <v>0.1225</v>
      </c>
      <c r="I4060" s="14">
        <v>0.88486237000000001</v>
      </c>
      <c r="J4060" s="15">
        <v>0.65</v>
      </c>
      <c r="K4060" s="16" t="s">
        <v>297</v>
      </c>
      <c r="L4060" t="str">
        <f t="shared" si="63"/>
        <v>top 10</v>
      </c>
    </row>
    <row r="4061" spans="1:12" x14ac:dyDescent="0.3">
      <c r="A4061" s="18" t="s">
        <v>110</v>
      </c>
      <c r="B4061" s="11" t="s">
        <v>292</v>
      </c>
      <c r="C4061" s="11" t="s">
        <v>305</v>
      </c>
      <c r="D4061" s="11" t="s">
        <v>8747</v>
      </c>
      <c r="E4061" s="11" t="s">
        <v>8822</v>
      </c>
      <c r="F4061" s="12">
        <v>48</v>
      </c>
      <c r="G4061" s="12">
        <v>5</v>
      </c>
      <c r="H4061" s="13">
        <v>0.16250000000000001</v>
      </c>
      <c r="I4061" s="14">
        <v>0.94115461</v>
      </c>
      <c r="J4061" s="15">
        <v>0.7</v>
      </c>
      <c r="K4061" s="16" t="s">
        <v>297</v>
      </c>
      <c r="L4061" t="str">
        <f t="shared" si="63"/>
        <v>top 10</v>
      </c>
    </row>
    <row r="4062" spans="1:12" x14ac:dyDescent="0.3">
      <c r="A4062" s="11" t="s">
        <v>114</v>
      </c>
      <c r="B4062" s="11" t="s">
        <v>292</v>
      </c>
      <c r="C4062" s="11" t="s">
        <v>305</v>
      </c>
      <c r="D4062" s="11" t="s">
        <v>8747</v>
      </c>
      <c r="E4062" s="11" t="s">
        <v>8823</v>
      </c>
      <c r="F4062" s="12">
        <v>43</v>
      </c>
      <c r="G4062" s="12">
        <v>4</v>
      </c>
      <c r="H4062" s="13">
        <v>0.1484</v>
      </c>
      <c r="I4062" s="14">
        <v>0.92522705999999999</v>
      </c>
      <c r="J4062" s="15">
        <v>0.7</v>
      </c>
      <c r="K4062" s="16" t="s">
        <v>297</v>
      </c>
      <c r="L4062" t="str">
        <f t="shared" si="63"/>
        <v>top 10</v>
      </c>
    </row>
    <row r="4063" spans="1:12" x14ac:dyDescent="0.3">
      <c r="A4063" s="11" t="s">
        <v>8824</v>
      </c>
      <c r="B4063" s="11" t="s">
        <v>292</v>
      </c>
      <c r="C4063" s="11" t="s">
        <v>305</v>
      </c>
      <c r="D4063" s="11" t="s">
        <v>8747</v>
      </c>
      <c r="E4063" s="11" t="s">
        <v>8825</v>
      </c>
      <c r="F4063" s="12">
        <v>9</v>
      </c>
      <c r="G4063" s="12">
        <v>1</v>
      </c>
      <c r="H4063" s="13">
        <v>2.24E-2</v>
      </c>
      <c r="I4063" s="14">
        <v>0.64956155000000004</v>
      </c>
      <c r="J4063" s="15">
        <v>0.5</v>
      </c>
      <c r="K4063" s="16" t="s">
        <v>331</v>
      </c>
      <c r="L4063" t="str">
        <f t="shared" si="63"/>
        <v>top 10</v>
      </c>
    </row>
    <row r="4064" spans="1:12" x14ac:dyDescent="0.3">
      <c r="A4064" s="11" t="s">
        <v>8826</v>
      </c>
      <c r="B4064" s="11" t="s">
        <v>292</v>
      </c>
      <c r="C4064" s="11" t="s">
        <v>305</v>
      </c>
      <c r="D4064" s="11" t="s">
        <v>8747</v>
      </c>
      <c r="E4064" s="11" t="s">
        <v>8827</v>
      </c>
      <c r="F4064" s="12">
        <v>655</v>
      </c>
      <c r="G4064" s="12">
        <v>66</v>
      </c>
      <c r="H4064" s="13">
        <v>0.12640000000000001</v>
      </c>
      <c r="I4064" s="14">
        <v>0.54790660999999996</v>
      </c>
      <c r="J4064" s="15">
        <v>0.45</v>
      </c>
      <c r="K4064" s="16" t="s">
        <v>331</v>
      </c>
      <c r="L4064" t="str">
        <f t="shared" si="63"/>
        <v>top 10</v>
      </c>
    </row>
    <row r="4065" spans="1:12" x14ac:dyDescent="0.3">
      <c r="A4065" s="11" t="s">
        <v>8828</v>
      </c>
      <c r="B4065" s="11" t="s">
        <v>292</v>
      </c>
      <c r="C4065" s="11" t="s">
        <v>305</v>
      </c>
      <c r="D4065" s="11" t="s">
        <v>8747</v>
      </c>
      <c r="E4065" s="11" t="s">
        <v>8829</v>
      </c>
      <c r="F4065" s="12">
        <v>121</v>
      </c>
      <c r="G4065" s="12">
        <v>19</v>
      </c>
      <c r="H4065" s="13">
        <v>0.1769</v>
      </c>
      <c r="I4065" s="14">
        <v>1.1271250100000001</v>
      </c>
      <c r="J4065" s="15">
        <v>0.95</v>
      </c>
      <c r="K4065" s="16" t="s">
        <v>297</v>
      </c>
      <c r="L4065" t="str">
        <f t="shared" si="63"/>
        <v>top 10</v>
      </c>
    </row>
    <row r="4066" spans="1:12" x14ac:dyDescent="0.3">
      <c r="A4066" s="11" t="s">
        <v>126</v>
      </c>
      <c r="B4066" s="11" t="s">
        <v>292</v>
      </c>
      <c r="C4066" s="11" t="s">
        <v>305</v>
      </c>
      <c r="D4066" s="11" t="s">
        <v>8747</v>
      </c>
      <c r="E4066" s="11" t="s">
        <v>8830</v>
      </c>
      <c r="F4066" s="12">
        <v>13</v>
      </c>
      <c r="G4066" s="12">
        <v>1</v>
      </c>
      <c r="H4066" s="13">
        <v>3.3500000000000002E-2</v>
      </c>
      <c r="I4066" s="14">
        <v>0.66196418999999995</v>
      </c>
      <c r="J4066" s="15">
        <v>0.5</v>
      </c>
      <c r="K4066" s="16" t="s">
        <v>331</v>
      </c>
      <c r="L4066" t="str">
        <f t="shared" si="63"/>
        <v>top 10</v>
      </c>
    </row>
    <row r="4067" spans="1:12" x14ac:dyDescent="0.3">
      <c r="A4067" s="11" t="s">
        <v>127</v>
      </c>
      <c r="B4067" s="11" t="s">
        <v>292</v>
      </c>
      <c r="C4067" s="11" t="s">
        <v>305</v>
      </c>
      <c r="D4067" s="11" t="s">
        <v>8747</v>
      </c>
      <c r="E4067" s="11" t="s">
        <v>8831</v>
      </c>
      <c r="F4067" s="12">
        <v>410</v>
      </c>
      <c r="G4067" s="12">
        <v>41</v>
      </c>
      <c r="H4067" s="13">
        <v>8.0500000000000002E-2</v>
      </c>
      <c r="I4067" s="14">
        <v>0.58879981999999997</v>
      </c>
      <c r="J4067" s="15">
        <v>0.45</v>
      </c>
      <c r="K4067" s="16" t="s">
        <v>331</v>
      </c>
      <c r="L4067" t="str">
        <f t="shared" si="63"/>
        <v>top 10</v>
      </c>
    </row>
    <row r="4068" spans="1:12" x14ac:dyDescent="0.3">
      <c r="A4068" s="11" t="s">
        <v>128</v>
      </c>
      <c r="B4068" s="11" t="s">
        <v>292</v>
      </c>
      <c r="C4068" s="11" t="s">
        <v>305</v>
      </c>
      <c r="D4068" s="11" t="s">
        <v>8747</v>
      </c>
      <c r="E4068" s="11" t="s">
        <v>8832</v>
      </c>
      <c r="F4068" s="12">
        <v>7</v>
      </c>
      <c r="G4068" s="12">
        <v>1</v>
      </c>
      <c r="H4068" s="13">
        <v>2.0199999999999999E-2</v>
      </c>
      <c r="I4068" s="14">
        <v>0.62589927999999995</v>
      </c>
      <c r="J4068" s="15">
        <v>0.5</v>
      </c>
      <c r="K4068" s="16" t="s">
        <v>331</v>
      </c>
      <c r="L4068" t="str">
        <f t="shared" si="63"/>
        <v>top 10</v>
      </c>
    </row>
    <row r="4069" spans="1:12" x14ac:dyDescent="0.3">
      <c r="A4069" s="11" t="s">
        <v>8833</v>
      </c>
      <c r="B4069" s="11" t="s">
        <v>292</v>
      </c>
      <c r="C4069" s="11" t="s">
        <v>305</v>
      </c>
      <c r="D4069" s="11" t="s">
        <v>8747</v>
      </c>
      <c r="E4069" s="11" t="s">
        <v>8834</v>
      </c>
      <c r="F4069" s="12">
        <v>34</v>
      </c>
      <c r="G4069" s="12">
        <v>9</v>
      </c>
      <c r="H4069" s="13">
        <v>8.0399999999999999E-2</v>
      </c>
      <c r="I4069" s="14">
        <v>0.57349775000000003</v>
      </c>
      <c r="J4069" s="15">
        <v>0.37</v>
      </c>
      <c r="K4069" s="16" t="s">
        <v>297</v>
      </c>
      <c r="L4069" t="str">
        <f t="shared" si="63"/>
        <v>top 10</v>
      </c>
    </row>
    <row r="4070" spans="1:12" x14ac:dyDescent="0.3">
      <c r="A4070" s="11" t="s">
        <v>8835</v>
      </c>
      <c r="B4070" s="11" t="s">
        <v>292</v>
      </c>
      <c r="C4070" s="11" t="s">
        <v>305</v>
      </c>
      <c r="D4070" s="11" t="s">
        <v>8747</v>
      </c>
      <c r="E4070" s="11" t="s">
        <v>8836</v>
      </c>
      <c r="F4070" s="12">
        <v>68</v>
      </c>
      <c r="G4070" s="12">
        <v>17</v>
      </c>
      <c r="H4070" s="13">
        <v>8.6199999999999999E-2</v>
      </c>
      <c r="I4070" s="14">
        <v>0.93797640999999998</v>
      </c>
      <c r="J4070" s="15">
        <v>0.7</v>
      </c>
      <c r="K4070" s="16" t="s">
        <v>297</v>
      </c>
      <c r="L4070" t="str">
        <f t="shared" si="63"/>
        <v>top 10</v>
      </c>
    </row>
    <row r="4071" spans="1:12" x14ac:dyDescent="0.3">
      <c r="A4071" s="11" t="s">
        <v>8837</v>
      </c>
      <c r="B4071" s="11" t="s">
        <v>292</v>
      </c>
      <c r="C4071" s="11" t="s">
        <v>305</v>
      </c>
      <c r="D4071" s="11" t="s">
        <v>8747</v>
      </c>
      <c r="E4071" s="11" t="s">
        <v>8838</v>
      </c>
      <c r="F4071" s="12">
        <v>10</v>
      </c>
      <c r="G4071" s="12">
        <v>1</v>
      </c>
      <c r="H4071" s="13">
        <v>0.27529999999999999</v>
      </c>
      <c r="I4071" s="14">
        <v>0.54495545000000001</v>
      </c>
      <c r="J4071" s="15">
        <v>0.45</v>
      </c>
      <c r="K4071" s="16" t="s">
        <v>297</v>
      </c>
      <c r="L4071" t="str">
        <f t="shared" si="63"/>
        <v>top 10</v>
      </c>
    </row>
    <row r="4072" spans="1:12" x14ac:dyDescent="0.3">
      <c r="A4072" s="11" t="s">
        <v>8839</v>
      </c>
      <c r="B4072" s="11" t="s">
        <v>292</v>
      </c>
      <c r="C4072" s="11" t="s">
        <v>305</v>
      </c>
      <c r="D4072" s="11" t="s">
        <v>8747</v>
      </c>
      <c r="E4072" s="11" t="s">
        <v>8840</v>
      </c>
      <c r="F4072" s="12">
        <v>103</v>
      </c>
      <c r="G4072" s="12">
        <v>10</v>
      </c>
      <c r="H4072" s="13">
        <v>0.16930000000000001</v>
      </c>
      <c r="I4072" s="14">
        <v>0.93974219000000003</v>
      </c>
      <c r="J4072" s="15">
        <v>0.65</v>
      </c>
      <c r="K4072" s="16" t="s">
        <v>297</v>
      </c>
      <c r="L4072" t="str">
        <f t="shared" si="63"/>
        <v>top 10</v>
      </c>
    </row>
    <row r="4073" spans="1:12" x14ac:dyDescent="0.3">
      <c r="A4073" s="18" t="s">
        <v>8841</v>
      </c>
      <c r="B4073" s="11" t="s">
        <v>292</v>
      </c>
      <c r="C4073" s="11" t="s">
        <v>305</v>
      </c>
      <c r="D4073" s="11" t="s">
        <v>8747</v>
      </c>
      <c r="E4073" s="11" t="s">
        <v>8842</v>
      </c>
      <c r="F4073" s="12">
        <v>176</v>
      </c>
      <c r="G4073" s="12">
        <v>18</v>
      </c>
      <c r="H4073" s="13">
        <v>0.1258</v>
      </c>
      <c r="I4073" s="14">
        <v>1.34282447</v>
      </c>
      <c r="J4073" s="15">
        <v>0.95</v>
      </c>
      <c r="K4073" s="16" t="s">
        <v>297</v>
      </c>
      <c r="L4073" t="str">
        <f t="shared" si="63"/>
        <v>top 10</v>
      </c>
    </row>
    <row r="4074" spans="1:12" x14ac:dyDescent="0.3">
      <c r="A4074" s="11" t="s">
        <v>8843</v>
      </c>
      <c r="B4074" s="11" t="s">
        <v>292</v>
      </c>
      <c r="C4074" s="11" t="s">
        <v>305</v>
      </c>
      <c r="D4074" s="11" t="s">
        <v>8747</v>
      </c>
      <c r="E4074" s="11" t="s">
        <v>8844</v>
      </c>
      <c r="F4074" s="12">
        <v>13</v>
      </c>
      <c r="G4074" s="12">
        <v>1</v>
      </c>
      <c r="H4074" s="13">
        <v>0.221</v>
      </c>
      <c r="I4074" s="14">
        <v>0.33105248999999998</v>
      </c>
      <c r="J4074" s="15">
        <v>0.25</v>
      </c>
      <c r="K4074" s="16" t="s">
        <v>297</v>
      </c>
      <c r="L4074" t="str">
        <f t="shared" si="63"/>
        <v>top 10</v>
      </c>
    </row>
    <row r="4075" spans="1:12" x14ac:dyDescent="0.3">
      <c r="A4075" s="11" t="s">
        <v>8845</v>
      </c>
      <c r="B4075" s="11" t="s">
        <v>292</v>
      </c>
      <c r="C4075" s="11" t="s">
        <v>305</v>
      </c>
      <c r="D4075" s="11" t="s">
        <v>8747</v>
      </c>
      <c r="E4075" s="11" t="s">
        <v>8846</v>
      </c>
      <c r="F4075" s="12">
        <v>8</v>
      </c>
      <c r="G4075" s="12">
        <v>1</v>
      </c>
      <c r="H4075" s="13">
        <v>0.20519999999999999</v>
      </c>
      <c r="I4075" s="14">
        <v>0.58857236999999996</v>
      </c>
      <c r="J4075" s="15">
        <v>0.45</v>
      </c>
      <c r="K4075" s="16" t="s">
        <v>297</v>
      </c>
      <c r="L4075" t="str">
        <f t="shared" si="63"/>
        <v>top 10</v>
      </c>
    </row>
    <row r="4076" spans="1:12" x14ac:dyDescent="0.3">
      <c r="A4076" s="18" t="s">
        <v>8847</v>
      </c>
      <c r="B4076" s="11" t="s">
        <v>292</v>
      </c>
      <c r="C4076" s="11" t="s">
        <v>305</v>
      </c>
      <c r="D4076" s="11" t="s">
        <v>8747</v>
      </c>
      <c r="E4076" s="11" t="s">
        <v>8848</v>
      </c>
      <c r="F4076" s="12">
        <v>105</v>
      </c>
      <c r="G4076" s="12">
        <v>19</v>
      </c>
      <c r="H4076" s="13">
        <v>0.14929999999999999</v>
      </c>
      <c r="I4076" s="14">
        <v>1.15907918</v>
      </c>
      <c r="J4076" s="15">
        <v>0.95</v>
      </c>
      <c r="K4076" s="16" t="s">
        <v>297</v>
      </c>
      <c r="L4076" t="str">
        <f t="shared" si="63"/>
        <v>top 10</v>
      </c>
    </row>
    <row r="4077" spans="1:12" x14ac:dyDescent="0.3">
      <c r="A4077" s="11" t="s">
        <v>8849</v>
      </c>
      <c r="B4077" s="11" t="s">
        <v>292</v>
      </c>
      <c r="C4077" s="11" t="s">
        <v>305</v>
      </c>
      <c r="D4077" s="11" t="s">
        <v>8747</v>
      </c>
      <c r="E4077" s="11" t="s">
        <v>8850</v>
      </c>
      <c r="F4077" s="12">
        <v>9832</v>
      </c>
      <c r="G4077" s="12">
        <v>983</v>
      </c>
      <c r="H4077" s="13">
        <v>0.14829999999999999</v>
      </c>
      <c r="I4077" s="14">
        <v>1.2349837800000001</v>
      </c>
      <c r="J4077" s="15">
        <v>0.95</v>
      </c>
      <c r="K4077" s="16" t="s">
        <v>331</v>
      </c>
      <c r="L4077" t="str">
        <f t="shared" si="63"/>
        <v>top 10</v>
      </c>
    </row>
    <row r="4078" spans="1:12" x14ac:dyDescent="0.3">
      <c r="A4078" s="11" t="s">
        <v>8851</v>
      </c>
      <c r="B4078" s="11" t="s">
        <v>292</v>
      </c>
      <c r="C4078" s="11" t="s">
        <v>305</v>
      </c>
      <c r="D4078" s="11" t="s">
        <v>8747</v>
      </c>
      <c r="E4078" s="11" t="s">
        <v>8852</v>
      </c>
      <c r="F4078" s="12">
        <v>26</v>
      </c>
      <c r="G4078" s="12">
        <v>3</v>
      </c>
      <c r="H4078" s="13">
        <v>0.158</v>
      </c>
      <c r="I4078" s="14">
        <v>0.64328574999999999</v>
      </c>
      <c r="J4078" s="15">
        <v>0.45</v>
      </c>
      <c r="K4078" s="16" t="s">
        <v>331</v>
      </c>
      <c r="L4078" t="str">
        <f t="shared" si="63"/>
        <v>top 10</v>
      </c>
    </row>
    <row r="4079" spans="1:12" x14ac:dyDescent="0.3">
      <c r="A4079" s="11" t="s">
        <v>155</v>
      </c>
      <c r="B4079" s="11" t="s">
        <v>292</v>
      </c>
      <c r="C4079" s="11" t="s">
        <v>305</v>
      </c>
      <c r="D4079" s="11" t="s">
        <v>8747</v>
      </c>
      <c r="E4079" s="11" t="s">
        <v>8853</v>
      </c>
      <c r="F4079" s="12">
        <v>160</v>
      </c>
      <c r="G4079" s="12">
        <v>16</v>
      </c>
      <c r="H4079" s="13">
        <v>0.12470000000000001</v>
      </c>
      <c r="I4079" s="14">
        <v>1.2259475799999999</v>
      </c>
      <c r="J4079" s="15">
        <v>0.95</v>
      </c>
      <c r="K4079" s="16" t="s">
        <v>297</v>
      </c>
      <c r="L4079" t="str">
        <f t="shared" si="63"/>
        <v>top 10</v>
      </c>
    </row>
    <row r="4080" spans="1:12" x14ac:dyDescent="0.3">
      <c r="A4080" s="11" t="s">
        <v>8854</v>
      </c>
      <c r="B4080" s="11" t="s">
        <v>292</v>
      </c>
      <c r="C4080" s="11" t="s">
        <v>305</v>
      </c>
      <c r="D4080" s="11" t="s">
        <v>8747</v>
      </c>
      <c r="E4080" s="11" t="s">
        <v>8855</v>
      </c>
      <c r="F4080" s="12">
        <v>47</v>
      </c>
      <c r="G4080" s="12">
        <v>5</v>
      </c>
      <c r="H4080" s="13">
        <v>0.16400000000000001</v>
      </c>
      <c r="I4080" s="14">
        <v>0.52914402999999999</v>
      </c>
      <c r="J4080" s="15">
        <v>0.45</v>
      </c>
      <c r="K4080" s="16" t="s">
        <v>297</v>
      </c>
      <c r="L4080" t="str">
        <f t="shared" si="63"/>
        <v>top 10</v>
      </c>
    </row>
    <row r="4081" spans="1:12" x14ac:dyDescent="0.3">
      <c r="A4081" s="11" t="s">
        <v>159</v>
      </c>
      <c r="B4081" s="11" t="s">
        <v>292</v>
      </c>
      <c r="C4081" s="11" t="s">
        <v>305</v>
      </c>
      <c r="D4081" s="11" t="s">
        <v>8747</v>
      </c>
      <c r="E4081" s="11" t="s">
        <v>8856</v>
      </c>
      <c r="F4081" s="12">
        <v>18</v>
      </c>
      <c r="G4081" s="12">
        <v>4</v>
      </c>
      <c r="H4081" s="13">
        <v>0.1118</v>
      </c>
      <c r="I4081" s="14">
        <v>0.57278507000000001</v>
      </c>
      <c r="J4081" s="15">
        <v>0.45</v>
      </c>
      <c r="K4081" s="16" t="s">
        <v>297</v>
      </c>
      <c r="L4081" t="str">
        <f t="shared" si="63"/>
        <v>top 10</v>
      </c>
    </row>
    <row r="4082" spans="1:12" x14ac:dyDescent="0.3">
      <c r="A4082" s="11" t="s">
        <v>8857</v>
      </c>
      <c r="B4082" s="11" t="s">
        <v>292</v>
      </c>
      <c r="C4082" s="11" t="s">
        <v>305</v>
      </c>
      <c r="D4082" s="11" t="s">
        <v>8747</v>
      </c>
      <c r="E4082" s="11" t="s">
        <v>8858</v>
      </c>
      <c r="F4082" s="12">
        <v>42</v>
      </c>
      <c r="G4082" s="12">
        <v>11</v>
      </c>
      <c r="H4082" s="13">
        <v>9.7500000000000003E-2</v>
      </c>
      <c r="I4082" s="14">
        <v>0.36812746000000002</v>
      </c>
      <c r="J4082" s="15">
        <v>0.25</v>
      </c>
      <c r="K4082" s="16" t="s">
        <v>297</v>
      </c>
      <c r="L4082" t="str">
        <f t="shared" si="63"/>
        <v>top 10</v>
      </c>
    </row>
    <row r="4083" spans="1:12" x14ac:dyDescent="0.3">
      <c r="A4083" s="11" t="s">
        <v>161</v>
      </c>
      <c r="B4083" s="11" t="s">
        <v>292</v>
      </c>
      <c r="C4083" s="11" t="s">
        <v>305</v>
      </c>
      <c r="D4083" s="11" t="s">
        <v>8747</v>
      </c>
      <c r="E4083" s="11" t="s">
        <v>8859</v>
      </c>
      <c r="F4083" s="12">
        <v>25</v>
      </c>
      <c r="G4083" s="12">
        <v>2</v>
      </c>
      <c r="H4083" s="13">
        <v>0.14749999999999999</v>
      </c>
      <c r="I4083" s="14">
        <v>0.65502413999999998</v>
      </c>
      <c r="J4083" s="15">
        <v>0.45</v>
      </c>
      <c r="K4083" s="16" t="s">
        <v>331</v>
      </c>
      <c r="L4083" t="str">
        <f t="shared" si="63"/>
        <v>top 10</v>
      </c>
    </row>
    <row r="4084" spans="1:12" x14ac:dyDescent="0.3">
      <c r="A4084" s="11" t="s">
        <v>166</v>
      </c>
      <c r="B4084" s="11" t="s">
        <v>292</v>
      </c>
      <c r="C4084" s="11" t="s">
        <v>305</v>
      </c>
      <c r="D4084" s="11" t="s">
        <v>8747</v>
      </c>
      <c r="E4084" s="11" t="s">
        <v>8860</v>
      </c>
      <c r="F4084" s="12">
        <v>2150</v>
      </c>
      <c r="G4084" s="12">
        <v>215</v>
      </c>
      <c r="H4084" s="13">
        <v>0.1424</v>
      </c>
      <c r="I4084" s="14">
        <v>0.55232638000000001</v>
      </c>
      <c r="J4084" s="15">
        <v>0.45</v>
      </c>
      <c r="K4084" s="16" t="s">
        <v>331</v>
      </c>
      <c r="L4084" t="str">
        <f t="shared" si="63"/>
        <v>top 10</v>
      </c>
    </row>
    <row r="4085" spans="1:12" x14ac:dyDescent="0.3">
      <c r="A4085" s="11" t="s">
        <v>8861</v>
      </c>
      <c r="B4085" s="11" t="s">
        <v>292</v>
      </c>
      <c r="C4085" s="11" t="s">
        <v>305</v>
      </c>
      <c r="D4085" s="11" t="s">
        <v>8747</v>
      </c>
      <c r="E4085" s="11" t="s">
        <v>8862</v>
      </c>
      <c r="F4085" s="12">
        <v>75</v>
      </c>
      <c r="G4085" s="12">
        <v>13</v>
      </c>
      <c r="H4085" s="13">
        <v>0.15429999999999999</v>
      </c>
      <c r="I4085" s="14">
        <v>1.1546383200000001</v>
      </c>
      <c r="J4085" s="15">
        <v>0.95</v>
      </c>
      <c r="K4085" s="16" t="s">
        <v>297</v>
      </c>
      <c r="L4085" t="str">
        <f t="shared" si="63"/>
        <v>top 10</v>
      </c>
    </row>
    <row r="4086" spans="1:12" x14ac:dyDescent="0.3">
      <c r="A4086" s="11" t="s">
        <v>8863</v>
      </c>
      <c r="B4086" s="11" t="s">
        <v>292</v>
      </c>
      <c r="C4086" s="11" t="s">
        <v>305</v>
      </c>
      <c r="D4086" s="11" t="s">
        <v>8747</v>
      </c>
      <c r="E4086" s="11" t="s">
        <v>8864</v>
      </c>
      <c r="F4086" s="12">
        <v>3280</v>
      </c>
      <c r="G4086" s="12">
        <v>328</v>
      </c>
      <c r="H4086" s="13">
        <v>0.1283</v>
      </c>
      <c r="I4086" s="14">
        <v>1.19793897</v>
      </c>
      <c r="J4086" s="15">
        <v>0.95</v>
      </c>
      <c r="K4086" s="16" t="s">
        <v>331</v>
      </c>
      <c r="L4086" t="str">
        <f t="shared" si="63"/>
        <v>top 10</v>
      </c>
    </row>
    <row r="4087" spans="1:12" x14ac:dyDescent="0.3">
      <c r="A4087" s="11" t="s">
        <v>8865</v>
      </c>
      <c r="B4087" s="11" t="s">
        <v>292</v>
      </c>
      <c r="C4087" s="11" t="s">
        <v>305</v>
      </c>
      <c r="D4087" s="11" t="s">
        <v>8747</v>
      </c>
      <c r="E4087" s="11" t="s">
        <v>8866</v>
      </c>
      <c r="F4087" s="12">
        <v>20</v>
      </c>
      <c r="G4087" s="12">
        <v>4</v>
      </c>
      <c r="H4087" s="13">
        <v>0.12089999999999999</v>
      </c>
      <c r="I4087" s="14">
        <v>0.55838933999999996</v>
      </c>
      <c r="J4087" s="15">
        <v>0.45</v>
      </c>
      <c r="K4087" s="16" t="s">
        <v>297</v>
      </c>
      <c r="L4087" t="str">
        <f t="shared" si="63"/>
        <v>top 10</v>
      </c>
    </row>
    <row r="4088" spans="1:12" x14ac:dyDescent="0.3">
      <c r="A4088" s="11" t="s">
        <v>8867</v>
      </c>
      <c r="B4088" s="11" t="s">
        <v>292</v>
      </c>
      <c r="C4088" s="11" t="s">
        <v>305</v>
      </c>
      <c r="D4088" s="11" t="s">
        <v>8747</v>
      </c>
      <c r="E4088" s="11" t="s">
        <v>8868</v>
      </c>
      <c r="F4088" s="12">
        <v>48</v>
      </c>
      <c r="G4088" s="12">
        <v>5</v>
      </c>
      <c r="H4088" s="13">
        <v>0.13239999999999999</v>
      </c>
      <c r="I4088" s="14">
        <v>0.58609283999999995</v>
      </c>
      <c r="J4088" s="15">
        <v>0.45</v>
      </c>
      <c r="K4088" s="16" t="s">
        <v>297</v>
      </c>
      <c r="L4088" t="str">
        <f t="shared" si="63"/>
        <v>top 10</v>
      </c>
    </row>
    <row r="4089" spans="1:12" x14ac:dyDescent="0.3">
      <c r="A4089" s="11" t="s">
        <v>8869</v>
      </c>
      <c r="B4089" s="11" t="s">
        <v>292</v>
      </c>
      <c r="C4089" s="11" t="s">
        <v>305</v>
      </c>
      <c r="D4089" s="11" t="s">
        <v>8747</v>
      </c>
      <c r="E4089" s="11" t="s">
        <v>8870</v>
      </c>
      <c r="F4089" s="12">
        <v>22</v>
      </c>
      <c r="G4089" s="12">
        <v>2</v>
      </c>
      <c r="H4089" s="13">
        <v>0.12189999999999999</v>
      </c>
      <c r="I4089" s="14">
        <v>0.58570849000000003</v>
      </c>
      <c r="J4089" s="15">
        <v>0.4</v>
      </c>
      <c r="K4089" s="16" t="s">
        <v>297</v>
      </c>
      <c r="L4089" t="str">
        <f t="shared" si="63"/>
        <v>top 10</v>
      </c>
    </row>
    <row r="4090" spans="1:12" x14ac:dyDescent="0.3">
      <c r="A4090" s="11" t="s">
        <v>8871</v>
      </c>
      <c r="B4090" s="11" t="s">
        <v>292</v>
      </c>
      <c r="C4090" s="11" t="s">
        <v>305</v>
      </c>
      <c r="D4090" s="11" t="s">
        <v>8747</v>
      </c>
      <c r="E4090" s="11" t="s">
        <v>8872</v>
      </c>
      <c r="F4090" s="12">
        <v>49</v>
      </c>
      <c r="G4090" s="12">
        <v>5</v>
      </c>
      <c r="H4090" s="13">
        <v>0.16919999999999999</v>
      </c>
      <c r="I4090" s="14">
        <v>0.92410435000000002</v>
      </c>
      <c r="J4090" s="15">
        <v>0.7</v>
      </c>
      <c r="K4090" s="16" t="s">
        <v>297</v>
      </c>
      <c r="L4090" t="str">
        <f t="shared" si="63"/>
        <v>top 10</v>
      </c>
    </row>
    <row r="4091" spans="1:12" x14ac:dyDescent="0.3">
      <c r="A4091" s="18" t="s">
        <v>177</v>
      </c>
      <c r="B4091" s="11" t="s">
        <v>292</v>
      </c>
      <c r="C4091" s="11" t="s">
        <v>305</v>
      </c>
      <c r="D4091" s="11" t="s">
        <v>8747</v>
      </c>
      <c r="E4091" s="11" t="s">
        <v>8873</v>
      </c>
      <c r="F4091" s="12">
        <v>32</v>
      </c>
      <c r="G4091" s="12">
        <v>7</v>
      </c>
      <c r="H4091" s="13">
        <v>7.7200000000000005E-2</v>
      </c>
      <c r="I4091" s="14">
        <v>0.55152416999999998</v>
      </c>
      <c r="J4091" s="15">
        <v>0.37</v>
      </c>
      <c r="K4091" s="16" t="s">
        <v>297</v>
      </c>
      <c r="L4091" t="str">
        <f t="shared" si="63"/>
        <v>top 10</v>
      </c>
    </row>
    <row r="4092" spans="1:12" x14ac:dyDescent="0.3">
      <c r="A4092" s="18" t="s">
        <v>8874</v>
      </c>
      <c r="B4092" s="11" t="s">
        <v>292</v>
      </c>
      <c r="C4092" s="11" t="s">
        <v>305</v>
      </c>
      <c r="D4092" s="11" t="s">
        <v>8747</v>
      </c>
      <c r="E4092" s="11" t="s">
        <v>8875</v>
      </c>
      <c r="F4092" s="12">
        <v>21</v>
      </c>
      <c r="G4092" s="12">
        <v>2</v>
      </c>
      <c r="H4092" s="13">
        <v>0.1578</v>
      </c>
      <c r="I4092" s="14">
        <v>1.21017565</v>
      </c>
      <c r="J4092" s="15">
        <v>0.95</v>
      </c>
      <c r="K4092" s="16" t="s">
        <v>297</v>
      </c>
      <c r="L4092" t="str">
        <f t="shared" si="63"/>
        <v>top 10</v>
      </c>
    </row>
    <row r="4093" spans="1:12" x14ac:dyDescent="0.3">
      <c r="A4093" s="11" t="s">
        <v>179</v>
      </c>
      <c r="B4093" s="11" t="s">
        <v>292</v>
      </c>
      <c r="C4093" s="11" t="s">
        <v>305</v>
      </c>
      <c r="D4093" s="11" t="s">
        <v>8747</v>
      </c>
      <c r="E4093" s="11" t="s">
        <v>8876</v>
      </c>
      <c r="F4093" s="12">
        <v>20</v>
      </c>
      <c r="G4093" s="12">
        <v>2</v>
      </c>
      <c r="H4093" s="13">
        <v>0.14949999999999999</v>
      </c>
      <c r="I4093" s="14">
        <v>1.2055677300000001</v>
      </c>
      <c r="J4093" s="15">
        <v>0.95</v>
      </c>
      <c r="K4093" s="16" t="s">
        <v>297</v>
      </c>
      <c r="L4093" t="str">
        <f t="shared" si="63"/>
        <v>top 10</v>
      </c>
    </row>
    <row r="4094" spans="1:12" x14ac:dyDescent="0.3">
      <c r="A4094" s="11" t="s">
        <v>8877</v>
      </c>
      <c r="B4094" s="11" t="s">
        <v>292</v>
      </c>
      <c r="C4094" s="11" t="s">
        <v>305</v>
      </c>
      <c r="D4094" s="11" t="s">
        <v>8747</v>
      </c>
      <c r="E4094" s="11" t="s">
        <v>8878</v>
      </c>
      <c r="F4094" s="12">
        <v>21</v>
      </c>
      <c r="G4094" s="12">
        <v>2</v>
      </c>
      <c r="H4094" s="13">
        <v>0.1123</v>
      </c>
      <c r="I4094" s="14">
        <v>0.58500677000000001</v>
      </c>
      <c r="J4094" s="15">
        <v>0.4</v>
      </c>
      <c r="K4094" s="16" t="s">
        <v>297</v>
      </c>
      <c r="L4094" t="str">
        <f t="shared" si="63"/>
        <v>top 10</v>
      </c>
    </row>
    <row r="4095" spans="1:12" x14ac:dyDescent="0.3">
      <c r="A4095" s="11" t="s">
        <v>8879</v>
      </c>
      <c r="B4095" s="11" t="s">
        <v>292</v>
      </c>
      <c r="C4095" s="11" t="s">
        <v>305</v>
      </c>
      <c r="D4095" s="11" t="s">
        <v>8747</v>
      </c>
      <c r="E4095" s="11" t="s">
        <v>8880</v>
      </c>
      <c r="F4095" s="12">
        <v>3168</v>
      </c>
      <c r="G4095" s="12">
        <v>317</v>
      </c>
      <c r="H4095" s="13">
        <v>0.1263</v>
      </c>
      <c r="I4095" s="14">
        <v>1.19040458</v>
      </c>
      <c r="J4095" s="15">
        <v>0.95</v>
      </c>
      <c r="K4095" s="16" t="s">
        <v>331</v>
      </c>
      <c r="L4095" t="str">
        <f t="shared" si="63"/>
        <v>top 10</v>
      </c>
    </row>
    <row r="4096" spans="1:12" x14ac:dyDescent="0.3">
      <c r="A4096" s="11" t="s">
        <v>8881</v>
      </c>
      <c r="B4096" s="11" t="s">
        <v>292</v>
      </c>
      <c r="C4096" s="11" t="s">
        <v>305</v>
      </c>
      <c r="D4096" s="11" t="s">
        <v>8747</v>
      </c>
      <c r="E4096" s="11" t="s">
        <v>8882</v>
      </c>
      <c r="F4096" s="12">
        <v>31</v>
      </c>
      <c r="G4096" s="12">
        <v>7</v>
      </c>
      <c r="H4096" s="13">
        <v>7.6899999999999996E-2</v>
      </c>
      <c r="I4096" s="14">
        <v>0.54899536999999998</v>
      </c>
      <c r="J4096" s="15">
        <v>0.37</v>
      </c>
      <c r="K4096" s="16" t="s">
        <v>297</v>
      </c>
      <c r="L4096" t="str">
        <f t="shared" si="63"/>
        <v>top 10</v>
      </c>
    </row>
    <row r="4097" spans="1:12" x14ac:dyDescent="0.3">
      <c r="A4097" s="11" t="s">
        <v>182</v>
      </c>
      <c r="B4097" s="11" t="s">
        <v>292</v>
      </c>
      <c r="C4097" s="11" t="s">
        <v>305</v>
      </c>
      <c r="D4097" s="11" t="s">
        <v>8747</v>
      </c>
      <c r="E4097" s="11" t="s">
        <v>8883</v>
      </c>
      <c r="F4097" s="12">
        <v>65</v>
      </c>
      <c r="G4097" s="12">
        <v>7</v>
      </c>
      <c r="H4097" s="13">
        <v>0.47639999999999999</v>
      </c>
      <c r="I4097" s="14">
        <v>1.41524472</v>
      </c>
      <c r="J4097" s="15">
        <v>0.95</v>
      </c>
      <c r="K4097" s="16" t="s">
        <v>297</v>
      </c>
      <c r="L4097" t="str">
        <f t="shared" si="63"/>
        <v>top 10</v>
      </c>
    </row>
    <row r="4098" spans="1:12" x14ac:dyDescent="0.3">
      <c r="A4098" s="11" t="s">
        <v>8884</v>
      </c>
      <c r="B4098" s="11" t="s">
        <v>292</v>
      </c>
      <c r="C4098" s="11" t="s">
        <v>305</v>
      </c>
      <c r="D4098" s="11" t="s">
        <v>8747</v>
      </c>
      <c r="E4098" s="11" t="s">
        <v>8885</v>
      </c>
      <c r="F4098" s="12">
        <v>39</v>
      </c>
      <c r="G4098" s="12">
        <v>9</v>
      </c>
      <c r="H4098" s="13">
        <v>0.1031</v>
      </c>
      <c r="I4098" s="14">
        <v>0.55002748999999995</v>
      </c>
      <c r="J4098" s="15">
        <v>0.37</v>
      </c>
      <c r="K4098" s="16" t="s">
        <v>297</v>
      </c>
      <c r="L4098" t="str">
        <f t="shared" si="63"/>
        <v>top 10</v>
      </c>
    </row>
    <row r="4099" spans="1:12" x14ac:dyDescent="0.3">
      <c r="A4099" s="11" t="s">
        <v>8886</v>
      </c>
      <c r="B4099" s="11" t="s">
        <v>292</v>
      </c>
      <c r="C4099" s="11" t="s">
        <v>305</v>
      </c>
      <c r="D4099" s="11" t="s">
        <v>8747</v>
      </c>
      <c r="E4099" s="11" t="s">
        <v>8887</v>
      </c>
      <c r="F4099" s="12">
        <v>19</v>
      </c>
      <c r="G4099" s="12">
        <v>5</v>
      </c>
      <c r="H4099" s="13">
        <v>8.8499999999999995E-2</v>
      </c>
      <c r="I4099" s="14">
        <v>0.3705039</v>
      </c>
      <c r="J4099" s="15">
        <v>0.25</v>
      </c>
      <c r="K4099" s="16" t="s">
        <v>297</v>
      </c>
      <c r="L4099" t="str">
        <f t="shared" ref="L4099:L4162" si="64">IFERROR(VLOOKUP(C4099,$O$2:$P$21,2,FALSE),"none")</f>
        <v>top 10</v>
      </c>
    </row>
    <row r="4100" spans="1:12" x14ac:dyDescent="0.3">
      <c r="A4100" s="11" t="s">
        <v>193</v>
      </c>
      <c r="B4100" s="11" t="s">
        <v>292</v>
      </c>
      <c r="C4100" s="11" t="s">
        <v>305</v>
      </c>
      <c r="D4100" s="11" t="s">
        <v>8747</v>
      </c>
      <c r="E4100" s="11" t="s">
        <v>8888</v>
      </c>
      <c r="F4100" s="12">
        <v>679</v>
      </c>
      <c r="G4100" s="12">
        <v>68</v>
      </c>
      <c r="H4100" s="13">
        <v>0.108</v>
      </c>
      <c r="I4100" s="14">
        <v>0.60244027</v>
      </c>
      <c r="J4100" s="15">
        <v>0.45</v>
      </c>
      <c r="K4100" s="16" t="s">
        <v>331</v>
      </c>
      <c r="L4100" t="str">
        <f t="shared" si="64"/>
        <v>top 10</v>
      </c>
    </row>
    <row r="4101" spans="1:12" x14ac:dyDescent="0.3">
      <c r="A4101" s="11" t="s">
        <v>8889</v>
      </c>
      <c r="B4101" s="11" t="s">
        <v>292</v>
      </c>
      <c r="C4101" s="11" t="s">
        <v>305</v>
      </c>
      <c r="D4101" s="11" t="s">
        <v>8747</v>
      </c>
      <c r="E4101" s="11" t="s">
        <v>8890</v>
      </c>
      <c r="F4101" s="12">
        <v>38</v>
      </c>
      <c r="G4101" s="12">
        <v>4</v>
      </c>
      <c r="H4101" s="13">
        <v>0.1384</v>
      </c>
      <c r="I4101" s="14">
        <v>0.54816284000000004</v>
      </c>
      <c r="J4101" s="15">
        <v>0.45</v>
      </c>
      <c r="K4101" s="16" t="s">
        <v>297</v>
      </c>
      <c r="L4101" t="str">
        <f t="shared" si="64"/>
        <v>top 10</v>
      </c>
    </row>
    <row r="4102" spans="1:12" x14ac:dyDescent="0.3">
      <c r="A4102" s="11" t="s">
        <v>8891</v>
      </c>
      <c r="B4102" s="11" t="s">
        <v>292</v>
      </c>
      <c r="C4102" s="11" t="s">
        <v>305</v>
      </c>
      <c r="D4102" s="11" t="s">
        <v>8747</v>
      </c>
      <c r="E4102" s="11" t="s">
        <v>8892</v>
      </c>
      <c r="F4102" s="12">
        <v>162</v>
      </c>
      <c r="G4102" s="12">
        <v>29</v>
      </c>
      <c r="H4102" s="13">
        <v>0.1234</v>
      </c>
      <c r="I4102" s="14">
        <v>1.0435941900000001</v>
      </c>
      <c r="J4102" s="15">
        <v>0.85</v>
      </c>
      <c r="K4102" s="16" t="s">
        <v>297</v>
      </c>
      <c r="L4102" t="str">
        <f t="shared" si="64"/>
        <v>top 10</v>
      </c>
    </row>
    <row r="4103" spans="1:12" x14ac:dyDescent="0.3">
      <c r="A4103" s="18" t="s">
        <v>8893</v>
      </c>
      <c r="B4103" s="11" t="s">
        <v>292</v>
      </c>
      <c r="C4103" s="11" t="s">
        <v>305</v>
      </c>
      <c r="D4103" s="11" t="s">
        <v>8747</v>
      </c>
      <c r="E4103" s="11" t="s">
        <v>8894</v>
      </c>
      <c r="F4103" s="12">
        <v>10</v>
      </c>
      <c r="G4103" s="12">
        <v>1</v>
      </c>
      <c r="H4103" s="13">
        <v>0.2455</v>
      </c>
      <c r="I4103" s="14">
        <v>0.62812626000000005</v>
      </c>
      <c r="J4103" s="15">
        <v>0.45</v>
      </c>
      <c r="K4103" s="16" t="s">
        <v>297</v>
      </c>
      <c r="L4103" t="str">
        <f t="shared" si="64"/>
        <v>top 10</v>
      </c>
    </row>
    <row r="4104" spans="1:12" x14ac:dyDescent="0.3">
      <c r="A4104" s="11" t="s">
        <v>8895</v>
      </c>
      <c r="B4104" s="11" t="s">
        <v>292</v>
      </c>
      <c r="C4104" s="11" t="s">
        <v>305</v>
      </c>
      <c r="D4104" s="11" t="s">
        <v>8747</v>
      </c>
      <c r="E4104" s="11" t="s">
        <v>8896</v>
      </c>
      <c r="F4104" s="12">
        <v>146</v>
      </c>
      <c r="G4104" s="12">
        <v>15</v>
      </c>
      <c r="H4104" s="13">
        <v>0.20380000000000001</v>
      </c>
      <c r="I4104" s="14">
        <v>1.2414452300000001</v>
      </c>
      <c r="J4104" s="15">
        <v>0.95</v>
      </c>
      <c r="K4104" s="16" t="s">
        <v>331</v>
      </c>
      <c r="L4104" t="str">
        <f t="shared" si="64"/>
        <v>top 10</v>
      </c>
    </row>
    <row r="4105" spans="1:12" x14ac:dyDescent="0.3">
      <c r="A4105" s="11" t="s">
        <v>8897</v>
      </c>
      <c r="B4105" s="11" t="s">
        <v>292</v>
      </c>
      <c r="C4105" s="11" t="s">
        <v>305</v>
      </c>
      <c r="D4105" s="11" t="s">
        <v>8747</v>
      </c>
      <c r="E4105" s="11" t="s">
        <v>8898</v>
      </c>
      <c r="F4105" s="12">
        <v>19</v>
      </c>
      <c r="G4105" s="12">
        <v>5</v>
      </c>
      <c r="H4105" s="13">
        <v>8.6699999999999999E-2</v>
      </c>
      <c r="I4105" s="14">
        <v>0.36998159000000003</v>
      </c>
      <c r="J4105" s="15">
        <v>0.25</v>
      </c>
      <c r="K4105" s="16" t="s">
        <v>297</v>
      </c>
      <c r="L4105" t="str">
        <f t="shared" si="64"/>
        <v>top 10</v>
      </c>
    </row>
    <row r="4106" spans="1:12" x14ac:dyDescent="0.3">
      <c r="A4106" s="11" t="s">
        <v>8899</v>
      </c>
      <c r="B4106" s="11" t="s">
        <v>292</v>
      </c>
      <c r="C4106" s="11" t="s">
        <v>305</v>
      </c>
      <c r="D4106" s="11" t="s">
        <v>8747</v>
      </c>
      <c r="E4106" s="11" t="s">
        <v>8900</v>
      </c>
      <c r="F4106" s="12">
        <v>52</v>
      </c>
      <c r="G4106" s="12">
        <v>5</v>
      </c>
      <c r="H4106" s="13">
        <v>0.21990000000000001</v>
      </c>
      <c r="I4106" s="14">
        <v>0.63247354</v>
      </c>
      <c r="J4106" s="15">
        <v>0.45</v>
      </c>
      <c r="K4106" s="16" t="s">
        <v>297</v>
      </c>
      <c r="L4106" t="str">
        <f t="shared" si="64"/>
        <v>top 10</v>
      </c>
    </row>
    <row r="4107" spans="1:12" x14ac:dyDescent="0.3">
      <c r="A4107" s="11" t="s">
        <v>8901</v>
      </c>
      <c r="B4107" s="11" t="s">
        <v>292</v>
      </c>
      <c r="C4107" s="11" t="s">
        <v>305</v>
      </c>
      <c r="D4107" s="11" t="s">
        <v>8747</v>
      </c>
      <c r="E4107" s="11" t="s">
        <v>8902</v>
      </c>
      <c r="F4107" s="12">
        <v>64</v>
      </c>
      <c r="G4107" s="12">
        <v>6</v>
      </c>
      <c r="H4107" s="13">
        <v>0.1363</v>
      </c>
      <c r="I4107" s="14">
        <v>0.86408479000000005</v>
      </c>
      <c r="J4107" s="15">
        <v>0.65</v>
      </c>
      <c r="K4107" s="16" t="s">
        <v>297</v>
      </c>
      <c r="L4107" t="str">
        <f t="shared" si="64"/>
        <v>top 10</v>
      </c>
    </row>
    <row r="4108" spans="1:12" x14ac:dyDescent="0.3">
      <c r="A4108" s="11" t="s">
        <v>8903</v>
      </c>
      <c r="B4108" s="11" t="s">
        <v>292</v>
      </c>
      <c r="C4108" s="11" t="s">
        <v>305</v>
      </c>
      <c r="D4108" s="11" t="s">
        <v>8747</v>
      </c>
      <c r="E4108" s="11" t="s">
        <v>8904</v>
      </c>
      <c r="F4108" s="12">
        <v>12</v>
      </c>
      <c r="G4108" s="12">
        <v>2</v>
      </c>
      <c r="H4108" s="13">
        <v>0.1104</v>
      </c>
      <c r="I4108" s="14">
        <v>0.57350482000000003</v>
      </c>
      <c r="J4108" s="15">
        <v>0.45</v>
      </c>
      <c r="K4108" s="16" t="s">
        <v>297</v>
      </c>
      <c r="L4108" t="str">
        <f t="shared" si="64"/>
        <v>top 10</v>
      </c>
    </row>
    <row r="4109" spans="1:12" x14ac:dyDescent="0.3">
      <c r="A4109" s="11" t="s">
        <v>8905</v>
      </c>
      <c r="B4109" s="11" t="s">
        <v>292</v>
      </c>
      <c r="C4109" s="11" t="s">
        <v>305</v>
      </c>
      <c r="D4109" s="11" t="s">
        <v>8747</v>
      </c>
      <c r="E4109" s="11" t="s">
        <v>8906</v>
      </c>
      <c r="F4109" s="12">
        <v>24</v>
      </c>
      <c r="G4109" s="12">
        <v>2</v>
      </c>
      <c r="H4109" s="13">
        <v>0.14699999999999999</v>
      </c>
      <c r="I4109" s="14">
        <v>0.62596207999999998</v>
      </c>
      <c r="J4109" s="15">
        <v>0.45</v>
      </c>
      <c r="K4109" s="16" t="s">
        <v>613</v>
      </c>
      <c r="L4109" t="str">
        <f t="shared" si="64"/>
        <v>top 10</v>
      </c>
    </row>
    <row r="4110" spans="1:12" x14ac:dyDescent="0.3">
      <c r="A4110" s="11" t="s">
        <v>8907</v>
      </c>
      <c r="B4110" s="11" t="s">
        <v>292</v>
      </c>
      <c r="C4110" s="11" t="s">
        <v>305</v>
      </c>
      <c r="D4110" s="11" t="s">
        <v>8747</v>
      </c>
      <c r="E4110" s="11" t="s">
        <v>8908</v>
      </c>
      <c r="F4110" s="12">
        <v>15</v>
      </c>
      <c r="G4110" s="12">
        <v>1</v>
      </c>
      <c r="H4110" s="13">
        <v>3.8699999999999998E-2</v>
      </c>
      <c r="I4110" s="14">
        <v>0.64881564999999997</v>
      </c>
      <c r="J4110" s="15">
        <v>0.5</v>
      </c>
      <c r="K4110" s="16" t="s">
        <v>331</v>
      </c>
      <c r="L4110" t="str">
        <f t="shared" si="64"/>
        <v>top 10</v>
      </c>
    </row>
    <row r="4111" spans="1:12" x14ac:dyDescent="0.3">
      <c r="A4111" s="11" t="s">
        <v>8909</v>
      </c>
      <c r="B4111" s="11" t="s">
        <v>292</v>
      </c>
      <c r="C4111" s="11" t="s">
        <v>305</v>
      </c>
      <c r="D4111" s="11" t="s">
        <v>8747</v>
      </c>
      <c r="E4111" s="11" t="s">
        <v>8910</v>
      </c>
      <c r="F4111" s="12">
        <v>10729</v>
      </c>
      <c r="G4111" s="12">
        <v>1073</v>
      </c>
      <c r="H4111" s="13">
        <v>0.1673</v>
      </c>
      <c r="I4111" s="14">
        <v>1.2117873400000001</v>
      </c>
      <c r="J4111" s="15">
        <v>0.95</v>
      </c>
      <c r="K4111" s="16" t="s">
        <v>331</v>
      </c>
      <c r="L4111" t="str">
        <f t="shared" si="64"/>
        <v>top 10</v>
      </c>
    </row>
    <row r="4112" spans="1:12" x14ac:dyDescent="0.3">
      <c r="A4112" s="11" t="s">
        <v>225</v>
      </c>
      <c r="B4112" s="11" t="s">
        <v>292</v>
      </c>
      <c r="C4112" s="11" t="s">
        <v>305</v>
      </c>
      <c r="D4112" s="11" t="s">
        <v>8747</v>
      </c>
      <c r="E4112" s="11" t="s">
        <v>8911</v>
      </c>
      <c r="F4112" s="12">
        <v>38</v>
      </c>
      <c r="G4112" s="12">
        <v>9</v>
      </c>
      <c r="H4112" s="13">
        <v>0.10539999999999999</v>
      </c>
      <c r="I4112" s="14">
        <v>0.57371768000000001</v>
      </c>
      <c r="J4112" s="15">
        <v>0.37</v>
      </c>
      <c r="K4112" s="16" t="s">
        <v>297</v>
      </c>
      <c r="L4112" t="str">
        <f t="shared" si="64"/>
        <v>top 10</v>
      </c>
    </row>
    <row r="4113" spans="1:12" x14ac:dyDescent="0.3">
      <c r="A4113" s="11" t="s">
        <v>228</v>
      </c>
      <c r="B4113" s="11" t="s">
        <v>292</v>
      </c>
      <c r="C4113" s="11" t="s">
        <v>305</v>
      </c>
      <c r="D4113" s="11" t="s">
        <v>8747</v>
      </c>
      <c r="E4113" s="11" t="s">
        <v>8912</v>
      </c>
      <c r="F4113" s="12">
        <v>118</v>
      </c>
      <c r="G4113" s="12">
        <v>12</v>
      </c>
      <c r="H4113" s="13">
        <v>0.22570000000000001</v>
      </c>
      <c r="I4113" s="14">
        <v>0.92251000999999999</v>
      </c>
      <c r="J4113" s="15">
        <v>0.65</v>
      </c>
      <c r="K4113" s="16" t="s">
        <v>297</v>
      </c>
      <c r="L4113" t="str">
        <f t="shared" si="64"/>
        <v>top 10</v>
      </c>
    </row>
    <row r="4114" spans="1:12" x14ac:dyDescent="0.3">
      <c r="A4114" s="11" t="s">
        <v>8913</v>
      </c>
      <c r="B4114" s="11" t="s">
        <v>292</v>
      </c>
      <c r="C4114" s="11" t="s">
        <v>305</v>
      </c>
      <c r="D4114" s="11" t="s">
        <v>8747</v>
      </c>
      <c r="E4114" s="11" t="s">
        <v>8914</v>
      </c>
      <c r="F4114" s="12">
        <v>1907</v>
      </c>
      <c r="G4114" s="12">
        <v>191</v>
      </c>
      <c r="H4114" s="13">
        <v>0.125</v>
      </c>
      <c r="I4114" s="14">
        <v>0.59698388999999996</v>
      </c>
      <c r="J4114" s="15">
        <v>0.45</v>
      </c>
      <c r="K4114" s="16" t="s">
        <v>331</v>
      </c>
      <c r="L4114" t="str">
        <f t="shared" si="64"/>
        <v>top 10</v>
      </c>
    </row>
    <row r="4115" spans="1:12" x14ac:dyDescent="0.3">
      <c r="A4115" s="11" t="s">
        <v>8915</v>
      </c>
      <c r="B4115" s="11" t="s">
        <v>292</v>
      </c>
      <c r="C4115" s="11" t="s">
        <v>305</v>
      </c>
      <c r="D4115" s="11" t="s">
        <v>8747</v>
      </c>
      <c r="E4115" s="11" t="s">
        <v>8916</v>
      </c>
      <c r="F4115" s="12">
        <v>3058</v>
      </c>
      <c r="G4115" s="12">
        <v>306</v>
      </c>
      <c r="H4115" s="13">
        <v>0.1203</v>
      </c>
      <c r="I4115" s="14">
        <v>1.1787922</v>
      </c>
      <c r="J4115" s="15">
        <v>0.95</v>
      </c>
      <c r="K4115" s="16" t="s">
        <v>331</v>
      </c>
      <c r="L4115" t="str">
        <f t="shared" si="64"/>
        <v>top 10</v>
      </c>
    </row>
    <row r="4116" spans="1:12" x14ac:dyDescent="0.3">
      <c r="A4116" s="11" t="s">
        <v>8917</v>
      </c>
      <c r="B4116" s="11" t="s">
        <v>292</v>
      </c>
      <c r="C4116" s="11" t="s">
        <v>305</v>
      </c>
      <c r="D4116" s="11" t="s">
        <v>8747</v>
      </c>
      <c r="E4116" s="11" t="s">
        <v>8918</v>
      </c>
      <c r="F4116" s="12">
        <v>65</v>
      </c>
      <c r="G4116" s="12">
        <v>6</v>
      </c>
      <c r="H4116" s="13">
        <v>0.13789999999999999</v>
      </c>
      <c r="I4116" s="14">
        <v>0.86511388</v>
      </c>
      <c r="J4116" s="15">
        <v>0.65</v>
      </c>
      <c r="K4116" s="16" t="s">
        <v>297</v>
      </c>
      <c r="L4116" t="str">
        <f t="shared" si="64"/>
        <v>top 10</v>
      </c>
    </row>
    <row r="4117" spans="1:12" x14ac:dyDescent="0.3">
      <c r="A4117" s="11" t="s">
        <v>8919</v>
      </c>
      <c r="B4117" s="11" t="s">
        <v>292</v>
      </c>
      <c r="C4117" s="11" t="s">
        <v>305</v>
      </c>
      <c r="D4117" s="11" t="s">
        <v>8747</v>
      </c>
      <c r="E4117" s="11" t="s">
        <v>8920</v>
      </c>
      <c r="F4117" s="12">
        <v>181</v>
      </c>
      <c r="G4117" s="12">
        <v>18</v>
      </c>
      <c r="H4117" s="13">
        <v>0.13600000000000001</v>
      </c>
      <c r="I4117" s="14">
        <v>1.2624781700000001</v>
      </c>
      <c r="J4117" s="15">
        <v>0.95</v>
      </c>
      <c r="K4117" s="16" t="s">
        <v>297</v>
      </c>
      <c r="L4117" t="str">
        <f t="shared" si="64"/>
        <v>top 10</v>
      </c>
    </row>
    <row r="4118" spans="1:12" x14ac:dyDescent="0.3">
      <c r="A4118" s="11" t="s">
        <v>8921</v>
      </c>
      <c r="B4118" s="11" t="s">
        <v>292</v>
      </c>
      <c r="C4118" s="11" t="s">
        <v>305</v>
      </c>
      <c r="D4118" s="11" t="s">
        <v>8747</v>
      </c>
      <c r="E4118" s="11" t="s">
        <v>8922</v>
      </c>
      <c r="F4118" s="12">
        <v>2063</v>
      </c>
      <c r="G4118" s="12">
        <v>206</v>
      </c>
      <c r="H4118" s="13">
        <v>0.13830000000000001</v>
      </c>
      <c r="I4118" s="14">
        <v>0.55706745000000002</v>
      </c>
      <c r="J4118" s="15">
        <v>0.45</v>
      </c>
      <c r="K4118" s="16" t="s">
        <v>331</v>
      </c>
      <c r="L4118" t="str">
        <f t="shared" si="64"/>
        <v>top 10</v>
      </c>
    </row>
    <row r="4119" spans="1:12" x14ac:dyDescent="0.3">
      <c r="A4119" s="18" t="s">
        <v>8923</v>
      </c>
      <c r="B4119" s="11" t="s">
        <v>292</v>
      </c>
      <c r="C4119" s="11" t="s">
        <v>305</v>
      </c>
      <c r="D4119" s="11" t="s">
        <v>8747</v>
      </c>
      <c r="E4119" s="11" t="s">
        <v>8924</v>
      </c>
      <c r="F4119" s="12">
        <v>21</v>
      </c>
      <c r="G4119" s="12">
        <v>2</v>
      </c>
      <c r="H4119" s="13">
        <v>9.5899999999999999E-2</v>
      </c>
      <c r="I4119" s="14">
        <v>0.59447768000000001</v>
      </c>
      <c r="J4119" s="15">
        <v>0.4</v>
      </c>
      <c r="K4119" s="16" t="s">
        <v>297</v>
      </c>
      <c r="L4119" t="str">
        <f t="shared" si="64"/>
        <v>top 10</v>
      </c>
    </row>
    <row r="4120" spans="1:12" x14ac:dyDescent="0.3">
      <c r="A4120" s="11" t="s">
        <v>245</v>
      </c>
      <c r="B4120" s="11" t="s">
        <v>292</v>
      </c>
      <c r="C4120" s="11" t="s">
        <v>305</v>
      </c>
      <c r="D4120" s="11" t="s">
        <v>8747</v>
      </c>
      <c r="E4120" s="11" t="s">
        <v>8925</v>
      </c>
      <c r="F4120" s="12">
        <v>63</v>
      </c>
      <c r="G4120" s="12">
        <v>15</v>
      </c>
      <c r="H4120" s="13">
        <v>8.0199999999999994E-2</v>
      </c>
      <c r="I4120" s="14">
        <v>0.93722320000000003</v>
      </c>
      <c r="J4120" s="15">
        <v>0.7</v>
      </c>
      <c r="K4120" s="16" t="s">
        <v>297</v>
      </c>
      <c r="L4120" t="str">
        <f t="shared" si="64"/>
        <v>top 10</v>
      </c>
    </row>
    <row r="4121" spans="1:12" x14ac:dyDescent="0.3">
      <c r="A4121" s="11" t="s">
        <v>8926</v>
      </c>
      <c r="B4121" s="11" t="s">
        <v>292</v>
      </c>
      <c r="C4121" s="11" t="s">
        <v>305</v>
      </c>
      <c r="D4121" s="11" t="s">
        <v>8747</v>
      </c>
      <c r="E4121" s="11" t="s">
        <v>8927</v>
      </c>
      <c r="F4121" s="12">
        <v>22</v>
      </c>
      <c r="G4121" s="12">
        <v>2</v>
      </c>
      <c r="H4121" s="13">
        <v>0.16450000000000001</v>
      </c>
      <c r="I4121" s="14">
        <v>1.20748956</v>
      </c>
      <c r="J4121" s="15">
        <v>0.95</v>
      </c>
      <c r="K4121" s="16" t="s">
        <v>297</v>
      </c>
      <c r="L4121" t="str">
        <f t="shared" si="64"/>
        <v>top 10</v>
      </c>
    </row>
    <row r="4122" spans="1:12" x14ac:dyDescent="0.3">
      <c r="A4122" s="11" t="s">
        <v>8928</v>
      </c>
      <c r="B4122" s="11" t="s">
        <v>292</v>
      </c>
      <c r="C4122" s="11" t="s">
        <v>305</v>
      </c>
      <c r="D4122" s="11" t="s">
        <v>8747</v>
      </c>
      <c r="E4122" s="11" t="s">
        <v>8929</v>
      </c>
      <c r="F4122" s="12">
        <v>12</v>
      </c>
      <c r="G4122" s="12">
        <v>1</v>
      </c>
      <c r="H4122" s="13">
        <v>0.1943</v>
      </c>
      <c r="I4122" s="14">
        <v>0.34327299999999999</v>
      </c>
      <c r="J4122" s="15">
        <v>0.25</v>
      </c>
      <c r="K4122" s="16" t="s">
        <v>297</v>
      </c>
      <c r="L4122" t="str">
        <f t="shared" si="64"/>
        <v>top 10</v>
      </c>
    </row>
    <row r="4123" spans="1:12" x14ac:dyDescent="0.3">
      <c r="A4123" s="18" t="s">
        <v>8930</v>
      </c>
      <c r="B4123" s="11" t="s">
        <v>292</v>
      </c>
      <c r="C4123" s="11" t="s">
        <v>305</v>
      </c>
      <c r="D4123" s="11" t="s">
        <v>8747</v>
      </c>
      <c r="E4123" s="11" t="s">
        <v>8931</v>
      </c>
      <c r="F4123" s="12">
        <v>417</v>
      </c>
      <c r="G4123" s="12">
        <v>42</v>
      </c>
      <c r="H4123" s="13">
        <v>0.33379999999999999</v>
      </c>
      <c r="I4123" s="14">
        <v>1.39909756</v>
      </c>
      <c r="J4123" s="15">
        <v>0.95</v>
      </c>
      <c r="K4123" s="16" t="s">
        <v>297</v>
      </c>
      <c r="L4123" t="str">
        <f t="shared" si="64"/>
        <v>top 10</v>
      </c>
    </row>
    <row r="4124" spans="1:12" x14ac:dyDescent="0.3">
      <c r="A4124" s="11" t="s">
        <v>8932</v>
      </c>
      <c r="B4124" s="11" t="s">
        <v>292</v>
      </c>
      <c r="C4124" s="11" t="s">
        <v>305</v>
      </c>
      <c r="D4124" s="11" t="s">
        <v>8747</v>
      </c>
      <c r="E4124" s="11" t="s">
        <v>8933</v>
      </c>
      <c r="F4124" s="12">
        <v>56</v>
      </c>
      <c r="G4124" s="12">
        <v>6</v>
      </c>
      <c r="H4124" s="13">
        <v>0.15479999999999999</v>
      </c>
      <c r="I4124" s="14">
        <v>0.56816085000000005</v>
      </c>
      <c r="J4124" s="15">
        <v>0.45</v>
      </c>
      <c r="K4124" s="16" t="s">
        <v>297</v>
      </c>
      <c r="L4124" t="str">
        <f t="shared" si="64"/>
        <v>top 10</v>
      </c>
    </row>
    <row r="4125" spans="1:12" x14ac:dyDescent="0.3">
      <c r="A4125" s="11" t="s">
        <v>8934</v>
      </c>
      <c r="B4125" s="11" t="s">
        <v>292</v>
      </c>
      <c r="C4125" s="11" t="s">
        <v>305</v>
      </c>
      <c r="D4125" s="11" t="s">
        <v>8747</v>
      </c>
      <c r="E4125" s="11" t="s">
        <v>8935</v>
      </c>
      <c r="F4125" s="12">
        <v>64</v>
      </c>
      <c r="G4125" s="12">
        <v>16</v>
      </c>
      <c r="H4125" s="13">
        <v>8.1500000000000003E-2</v>
      </c>
      <c r="I4125" s="14">
        <v>0.93528579999999994</v>
      </c>
      <c r="J4125" s="15">
        <v>0.7</v>
      </c>
      <c r="K4125" s="16" t="s">
        <v>297</v>
      </c>
      <c r="L4125" t="str">
        <f t="shared" si="64"/>
        <v>top 10</v>
      </c>
    </row>
    <row r="4126" spans="1:12" x14ac:dyDescent="0.3">
      <c r="A4126" s="11" t="s">
        <v>8936</v>
      </c>
      <c r="B4126" s="11" t="s">
        <v>292</v>
      </c>
      <c r="C4126" s="11" t="s">
        <v>305</v>
      </c>
      <c r="D4126" s="11" t="s">
        <v>8747</v>
      </c>
      <c r="E4126" s="11" t="s">
        <v>8937</v>
      </c>
      <c r="F4126" s="12">
        <v>134</v>
      </c>
      <c r="G4126" s="12">
        <v>13</v>
      </c>
      <c r="H4126" s="13">
        <v>0.1719</v>
      </c>
      <c r="I4126" s="14">
        <v>1.3068253299999999</v>
      </c>
      <c r="J4126" s="15">
        <v>0.95</v>
      </c>
      <c r="K4126" s="16" t="s">
        <v>613</v>
      </c>
      <c r="L4126" t="str">
        <f t="shared" si="64"/>
        <v>top 10</v>
      </c>
    </row>
    <row r="4127" spans="1:12" x14ac:dyDescent="0.3">
      <c r="A4127" s="11" t="s">
        <v>8938</v>
      </c>
      <c r="B4127" s="11" t="s">
        <v>292</v>
      </c>
      <c r="C4127" s="11" t="s">
        <v>305</v>
      </c>
      <c r="D4127" s="11" t="s">
        <v>8747</v>
      </c>
      <c r="E4127" s="11" t="s">
        <v>8939</v>
      </c>
      <c r="F4127" s="12">
        <v>17</v>
      </c>
      <c r="G4127" s="12">
        <v>2</v>
      </c>
      <c r="H4127" s="13">
        <v>0.11650000000000001</v>
      </c>
      <c r="I4127" s="14">
        <v>0.58768319999999996</v>
      </c>
      <c r="J4127" s="15">
        <v>0.4</v>
      </c>
      <c r="K4127" s="16" t="s">
        <v>297</v>
      </c>
      <c r="L4127" t="str">
        <f t="shared" si="64"/>
        <v>top 10</v>
      </c>
    </row>
    <row r="4128" spans="1:12" x14ac:dyDescent="0.3">
      <c r="A4128" s="11" t="s">
        <v>263</v>
      </c>
      <c r="B4128" s="11" t="s">
        <v>292</v>
      </c>
      <c r="C4128" s="11" t="s">
        <v>305</v>
      </c>
      <c r="D4128" s="11" t="s">
        <v>8747</v>
      </c>
      <c r="E4128" s="11" t="s">
        <v>8940</v>
      </c>
      <c r="F4128" s="12">
        <v>10</v>
      </c>
      <c r="G4128" s="12">
        <v>1</v>
      </c>
      <c r="H4128" s="13">
        <v>0.1484</v>
      </c>
      <c r="I4128" s="14">
        <v>0.94418228999999998</v>
      </c>
      <c r="J4128" s="15">
        <v>0.75</v>
      </c>
      <c r="K4128" s="16" t="s">
        <v>331</v>
      </c>
      <c r="L4128" t="str">
        <f t="shared" si="64"/>
        <v>top 10</v>
      </c>
    </row>
    <row r="4129" spans="1:12" x14ac:dyDescent="0.3">
      <c r="A4129" s="11" t="s">
        <v>8941</v>
      </c>
      <c r="B4129" s="11" t="s">
        <v>292</v>
      </c>
      <c r="C4129" s="11" t="s">
        <v>305</v>
      </c>
      <c r="D4129" s="11" t="s">
        <v>8747</v>
      </c>
      <c r="E4129" s="11" t="s">
        <v>8942</v>
      </c>
      <c r="F4129" s="12">
        <v>8</v>
      </c>
      <c r="G4129" s="12">
        <v>1</v>
      </c>
      <c r="H4129" s="13">
        <v>0.14030000000000001</v>
      </c>
      <c r="I4129" s="14">
        <v>0.97641533000000003</v>
      </c>
      <c r="J4129" s="15">
        <v>0.75</v>
      </c>
      <c r="K4129" s="16" t="s">
        <v>331</v>
      </c>
      <c r="L4129" t="str">
        <f t="shared" si="64"/>
        <v>top 10</v>
      </c>
    </row>
    <row r="4130" spans="1:12" x14ac:dyDescent="0.3">
      <c r="A4130" s="11" t="s">
        <v>8943</v>
      </c>
      <c r="B4130" s="11" t="s">
        <v>292</v>
      </c>
      <c r="C4130" s="11" t="s">
        <v>305</v>
      </c>
      <c r="D4130" s="11" t="s">
        <v>8747</v>
      </c>
      <c r="E4130" s="11" t="s">
        <v>8944</v>
      </c>
      <c r="F4130" s="12">
        <v>751</v>
      </c>
      <c r="G4130" s="12">
        <v>75</v>
      </c>
      <c r="H4130" s="13">
        <v>0.1275</v>
      </c>
      <c r="I4130" s="14">
        <v>0.55732859000000001</v>
      </c>
      <c r="J4130" s="15">
        <v>0.45</v>
      </c>
      <c r="K4130" s="16" t="s">
        <v>331</v>
      </c>
      <c r="L4130" t="str">
        <f t="shared" si="64"/>
        <v>top 10</v>
      </c>
    </row>
    <row r="4131" spans="1:12" x14ac:dyDescent="0.3">
      <c r="A4131" s="11" t="s">
        <v>8945</v>
      </c>
      <c r="B4131" s="11" t="s">
        <v>292</v>
      </c>
      <c r="C4131" s="11" t="s">
        <v>305</v>
      </c>
      <c r="D4131" s="11" t="s">
        <v>8747</v>
      </c>
      <c r="E4131" s="11" t="s">
        <v>8946</v>
      </c>
      <c r="F4131" s="12">
        <v>133</v>
      </c>
      <c r="G4131" s="12">
        <v>24</v>
      </c>
      <c r="H4131" s="13">
        <v>0.1</v>
      </c>
      <c r="I4131" s="14">
        <v>1.04114241</v>
      </c>
      <c r="J4131" s="15">
        <v>0.85</v>
      </c>
      <c r="K4131" s="16" t="s">
        <v>297</v>
      </c>
      <c r="L4131" t="str">
        <f t="shared" si="64"/>
        <v>top 10</v>
      </c>
    </row>
    <row r="4132" spans="1:12" x14ac:dyDescent="0.3">
      <c r="A4132" s="11" t="s">
        <v>8947</v>
      </c>
      <c r="B4132" s="11" t="s">
        <v>292</v>
      </c>
      <c r="C4132" s="11" t="s">
        <v>305</v>
      </c>
      <c r="D4132" s="11" t="s">
        <v>8747</v>
      </c>
      <c r="E4132" s="11" t="s">
        <v>8948</v>
      </c>
      <c r="F4132" s="12">
        <v>135</v>
      </c>
      <c r="G4132" s="12">
        <v>13</v>
      </c>
      <c r="H4132" s="13">
        <v>0.1855</v>
      </c>
      <c r="I4132" s="14">
        <v>1.2067199799999999</v>
      </c>
      <c r="J4132" s="15">
        <v>0.95</v>
      </c>
      <c r="K4132" s="16" t="s">
        <v>331</v>
      </c>
      <c r="L4132" t="str">
        <f t="shared" si="64"/>
        <v>top 10</v>
      </c>
    </row>
    <row r="4133" spans="1:12" x14ac:dyDescent="0.3">
      <c r="A4133" s="11" t="s">
        <v>8949</v>
      </c>
      <c r="B4133" s="11" t="s">
        <v>292</v>
      </c>
      <c r="C4133" s="11" t="s">
        <v>305</v>
      </c>
      <c r="D4133" s="11" t="s">
        <v>8747</v>
      </c>
      <c r="E4133" s="11" t="s">
        <v>8950</v>
      </c>
      <c r="F4133" s="12">
        <v>50</v>
      </c>
      <c r="G4133" s="12">
        <v>12</v>
      </c>
      <c r="H4133" s="13">
        <v>0.11310000000000001</v>
      </c>
      <c r="I4133" s="14">
        <v>0.52344780000000002</v>
      </c>
      <c r="J4133" s="15">
        <v>0.3</v>
      </c>
      <c r="K4133" s="16" t="s">
        <v>297</v>
      </c>
      <c r="L4133" t="str">
        <f t="shared" si="64"/>
        <v>top 10</v>
      </c>
    </row>
    <row r="4134" spans="1:12" x14ac:dyDescent="0.3">
      <c r="A4134" s="11" t="s">
        <v>8951</v>
      </c>
      <c r="B4134" s="11" t="s">
        <v>292</v>
      </c>
      <c r="C4134" s="11" t="s">
        <v>305</v>
      </c>
      <c r="D4134" s="11" t="s">
        <v>8747</v>
      </c>
      <c r="E4134" s="11" t="s">
        <v>8952</v>
      </c>
      <c r="F4134" s="12">
        <v>35</v>
      </c>
      <c r="G4134" s="12">
        <v>8</v>
      </c>
      <c r="H4134" s="13">
        <v>9.1800000000000007E-2</v>
      </c>
      <c r="I4134" s="14">
        <v>0.54945986999999996</v>
      </c>
      <c r="J4134" s="15">
        <v>0.37</v>
      </c>
      <c r="K4134" s="16" t="s">
        <v>297</v>
      </c>
      <c r="L4134" t="str">
        <f t="shared" si="64"/>
        <v>top 10</v>
      </c>
    </row>
    <row r="4135" spans="1:12" x14ac:dyDescent="0.3">
      <c r="A4135" s="11" t="s">
        <v>271</v>
      </c>
      <c r="B4135" s="11" t="s">
        <v>292</v>
      </c>
      <c r="C4135" s="11" t="s">
        <v>305</v>
      </c>
      <c r="D4135" s="11" t="s">
        <v>8747</v>
      </c>
      <c r="E4135" s="11" t="s">
        <v>8953</v>
      </c>
      <c r="F4135" s="12">
        <v>1844</v>
      </c>
      <c r="G4135" s="12">
        <v>184</v>
      </c>
      <c r="H4135" s="13">
        <v>0.22059999999999999</v>
      </c>
      <c r="I4135" s="14">
        <v>0.53337895000000002</v>
      </c>
      <c r="J4135" s="15">
        <v>0.45</v>
      </c>
      <c r="K4135" s="16" t="s">
        <v>331</v>
      </c>
      <c r="L4135" t="str">
        <f t="shared" si="64"/>
        <v>top 10</v>
      </c>
    </row>
    <row r="4136" spans="1:12" x14ac:dyDescent="0.3">
      <c r="A4136" s="11" t="s">
        <v>8956</v>
      </c>
      <c r="B4136" s="11" t="s">
        <v>292</v>
      </c>
      <c r="C4136" s="11" t="s">
        <v>8954</v>
      </c>
      <c r="D4136" s="11" t="s">
        <v>8955</v>
      </c>
      <c r="E4136" s="11" t="s">
        <v>8957</v>
      </c>
      <c r="F4136" s="12">
        <v>120</v>
      </c>
      <c r="G4136" s="12">
        <v>30</v>
      </c>
      <c r="H4136" s="13">
        <v>0.2697</v>
      </c>
      <c r="I4136" s="14">
        <v>1.61845824</v>
      </c>
      <c r="J4136" s="15">
        <v>0.93</v>
      </c>
      <c r="K4136" s="16" t="s">
        <v>331</v>
      </c>
      <c r="L4136" t="str">
        <f t="shared" si="64"/>
        <v>none</v>
      </c>
    </row>
    <row r="4137" spans="1:12" x14ac:dyDescent="0.3">
      <c r="A4137" s="11" t="s">
        <v>8960</v>
      </c>
      <c r="B4137" s="11" t="s">
        <v>292</v>
      </c>
      <c r="C4137" s="11" t="s">
        <v>8958</v>
      </c>
      <c r="D4137" s="11" t="s">
        <v>8959</v>
      </c>
      <c r="E4137" s="11" t="s">
        <v>8961</v>
      </c>
      <c r="F4137" s="12">
        <v>111</v>
      </c>
      <c r="G4137" s="12">
        <v>17</v>
      </c>
      <c r="H4137" s="13">
        <v>4.9200000000000001E-2</v>
      </c>
      <c r="I4137" s="14">
        <v>0.67442230000000003</v>
      </c>
      <c r="J4137" s="15">
        <v>0.5</v>
      </c>
      <c r="K4137" s="16" t="s">
        <v>331</v>
      </c>
      <c r="L4137" t="str">
        <f t="shared" si="64"/>
        <v>none</v>
      </c>
    </row>
    <row r="4138" spans="1:12" x14ac:dyDescent="0.3">
      <c r="A4138" s="11" t="s">
        <v>8962</v>
      </c>
      <c r="B4138" s="11" t="s">
        <v>292</v>
      </c>
      <c r="C4138" s="11" t="s">
        <v>8958</v>
      </c>
      <c r="D4138" s="11" t="s">
        <v>8959</v>
      </c>
      <c r="E4138" s="11" t="s">
        <v>8963</v>
      </c>
      <c r="F4138" s="12">
        <v>400</v>
      </c>
      <c r="G4138" s="12">
        <v>100</v>
      </c>
      <c r="H4138" s="13">
        <v>9.0300000000000005E-2</v>
      </c>
      <c r="I4138" s="14">
        <v>0.80805970000000005</v>
      </c>
      <c r="J4138" s="15">
        <v>0.4</v>
      </c>
      <c r="K4138" s="16" t="s">
        <v>297</v>
      </c>
      <c r="L4138" t="str">
        <f t="shared" si="64"/>
        <v>none</v>
      </c>
    </row>
    <row r="4139" spans="1:12" x14ac:dyDescent="0.3">
      <c r="A4139" s="11" t="s">
        <v>8964</v>
      </c>
      <c r="B4139" s="11" t="s">
        <v>292</v>
      </c>
      <c r="C4139" s="11" t="s">
        <v>8958</v>
      </c>
      <c r="D4139" s="11" t="s">
        <v>8959</v>
      </c>
      <c r="E4139" s="11" t="s">
        <v>8965</v>
      </c>
      <c r="F4139" s="12">
        <v>77</v>
      </c>
      <c r="G4139" s="12">
        <v>19</v>
      </c>
      <c r="H4139" s="13">
        <v>0.26619999999999999</v>
      </c>
      <c r="I4139" s="14">
        <v>0.70118141</v>
      </c>
      <c r="J4139" s="15">
        <v>0.4</v>
      </c>
      <c r="K4139" s="16" t="s">
        <v>297</v>
      </c>
      <c r="L4139" t="str">
        <f t="shared" si="64"/>
        <v>none</v>
      </c>
    </row>
    <row r="4140" spans="1:12" x14ac:dyDescent="0.3">
      <c r="A4140" s="11" t="s">
        <v>8966</v>
      </c>
      <c r="B4140" s="11" t="s">
        <v>292</v>
      </c>
      <c r="C4140" s="11" t="s">
        <v>8958</v>
      </c>
      <c r="D4140" s="11" t="s">
        <v>8959</v>
      </c>
      <c r="E4140" s="11" t="s">
        <v>8967</v>
      </c>
      <c r="F4140" s="12">
        <v>416</v>
      </c>
      <c r="G4140" s="12">
        <v>70</v>
      </c>
      <c r="H4140" s="13">
        <v>0.2487</v>
      </c>
      <c r="I4140" s="14">
        <v>0.42046611</v>
      </c>
      <c r="J4140" s="15">
        <v>0.35</v>
      </c>
      <c r="K4140" s="16" t="s">
        <v>331</v>
      </c>
      <c r="L4140" t="str">
        <f t="shared" si="64"/>
        <v>none</v>
      </c>
    </row>
    <row r="4141" spans="1:12" x14ac:dyDescent="0.3">
      <c r="A4141" s="11" t="s">
        <v>8968</v>
      </c>
      <c r="B4141" s="11" t="s">
        <v>292</v>
      </c>
      <c r="C4141" s="11" t="s">
        <v>8958</v>
      </c>
      <c r="D4141" s="11" t="s">
        <v>8959</v>
      </c>
      <c r="E4141" s="11" t="s">
        <v>8969</v>
      </c>
      <c r="F4141" s="12">
        <v>30</v>
      </c>
      <c r="G4141" s="12">
        <v>8</v>
      </c>
      <c r="H4141" s="13">
        <v>0.2354</v>
      </c>
      <c r="I4141" s="14">
        <v>0.49902270999999998</v>
      </c>
      <c r="J4141" s="15">
        <v>0.3</v>
      </c>
      <c r="K4141" s="16" t="s">
        <v>297</v>
      </c>
      <c r="L4141" t="str">
        <f t="shared" si="64"/>
        <v>none</v>
      </c>
    </row>
    <row r="4142" spans="1:12" x14ac:dyDescent="0.3">
      <c r="A4142" s="11" t="s">
        <v>8970</v>
      </c>
      <c r="B4142" s="11" t="s">
        <v>292</v>
      </c>
      <c r="C4142" s="11" t="s">
        <v>8958</v>
      </c>
      <c r="D4142" s="11" t="s">
        <v>8959</v>
      </c>
      <c r="E4142" s="11" t="s">
        <v>8971</v>
      </c>
      <c r="F4142" s="12">
        <v>20</v>
      </c>
      <c r="G4142" s="12">
        <v>3</v>
      </c>
      <c r="H4142" s="13">
        <v>5.1900000000000002E-2</v>
      </c>
      <c r="I4142" s="14">
        <v>0.49090718999999999</v>
      </c>
      <c r="J4142" s="15">
        <v>0.4</v>
      </c>
      <c r="K4142" s="16" t="s">
        <v>331</v>
      </c>
      <c r="L4142" t="str">
        <f t="shared" si="64"/>
        <v>none</v>
      </c>
    </row>
    <row r="4143" spans="1:12" x14ac:dyDescent="0.3">
      <c r="A4143" s="11" t="s">
        <v>8972</v>
      </c>
      <c r="B4143" s="11" t="s">
        <v>292</v>
      </c>
      <c r="C4143" s="11" t="s">
        <v>8958</v>
      </c>
      <c r="D4143" s="11" t="s">
        <v>8959</v>
      </c>
      <c r="E4143" s="11" t="s">
        <v>8973</v>
      </c>
      <c r="F4143" s="12">
        <v>300</v>
      </c>
      <c r="G4143" s="12">
        <v>57</v>
      </c>
      <c r="H4143" s="13">
        <v>0.17710000000000001</v>
      </c>
      <c r="I4143" s="14">
        <v>0.26096507000000002</v>
      </c>
      <c r="J4143" s="15">
        <v>0.2</v>
      </c>
      <c r="K4143" s="16" t="s">
        <v>331</v>
      </c>
      <c r="L4143" t="str">
        <f t="shared" si="64"/>
        <v>none</v>
      </c>
    </row>
    <row r="4144" spans="1:12" x14ac:dyDescent="0.3">
      <c r="A4144" s="11" t="s">
        <v>8974</v>
      </c>
      <c r="B4144" s="11" t="s">
        <v>292</v>
      </c>
      <c r="C4144" s="11" t="s">
        <v>8958</v>
      </c>
      <c r="D4144" s="11" t="s">
        <v>8959</v>
      </c>
      <c r="E4144" s="11" t="s">
        <v>8975</v>
      </c>
      <c r="F4144" s="12">
        <v>641</v>
      </c>
      <c r="G4144" s="12">
        <v>160</v>
      </c>
      <c r="H4144" s="13">
        <v>0.1181</v>
      </c>
      <c r="I4144" s="14">
        <v>0.39960362999999999</v>
      </c>
      <c r="J4144" s="15">
        <v>0.2</v>
      </c>
      <c r="K4144" s="16" t="s">
        <v>297</v>
      </c>
      <c r="L4144" t="str">
        <f t="shared" si="64"/>
        <v>none</v>
      </c>
    </row>
    <row r="4145" spans="1:12" x14ac:dyDescent="0.3">
      <c r="A4145" s="11" t="s">
        <v>8976</v>
      </c>
      <c r="B4145" s="11" t="s">
        <v>292</v>
      </c>
      <c r="C4145" s="11" t="s">
        <v>8958</v>
      </c>
      <c r="D4145" s="11" t="s">
        <v>8959</v>
      </c>
      <c r="E4145" s="11" t="s">
        <v>8977</v>
      </c>
      <c r="F4145" s="12">
        <v>371</v>
      </c>
      <c r="G4145" s="12">
        <v>59</v>
      </c>
      <c r="H4145" s="13">
        <v>0.2137</v>
      </c>
      <c r="I4145" s="14">
        <v>0.26017425</v>
      </c>
      <c r="J4145" s="15">
        <v>0.2</v>
      </c>
      <c r="K4145" s="16" t="s">
        <v>297</v>
      </c>
      <c r="L4145" t="str">
        <f t="shared" si="64"/>
        <v>none</v>
      </c>
    </row>
    <row r="4146" spans="1:12" x14ac:dyDescent="0.3">
      <c r="A4146" s="11" t="s">
        <v>8978</v>
      </c>
      <c r="B4146" s="11" t="s">
        <v>292</v>
      </c>
      <c r="C4146" s="11" t="s">
        <v>8958</v>
      </c>
      <c r="D4146" s="11" t="s">
        <v>8959</v>
      </c>
      <c r="E4146" s="11" t="s">
        <v>8979</v>
      </c>
      <c r="F4146" s="12">
        <v>36</v>
      </c>
      <c r="G4146" s="12">
        <v>12</v>
      </c>
      <c r="H4146" s="13">
        <v>0.3952</v>
      </c>
      <c r="I4146" s="14">
        <v>0.55610603999999997</v>
      </c>
      <c r="J4146" s="15">
        <v>0.2</v>
      </c>
      <c r="K4146" s="16" t="s">
        <v>613</v>
      </c>
      <c r="L4146" t="str">
        <f t="shared" si="64"/>
        <v>none</v>
      </c>
    </row>
    <row r="4147" spans="1:12" x14ac:dyDescent="0.3">
      <c r="A4147" s="11" t="s">
        <v>8980</v>
      </c>
      <c r="B4147" s="11" t="s">
        <v>292</v>
      </c>
      <c r="C4147" s="11" t="s">
        <v>8958</v>
      </c>
      <c r="D4147" s="11" t="s">
        <v>8959</v>
      </c>
      <c r="E4147" s="11" t="s">
        <v>8981</v>
      </c>
      <c r="F4147" s="12">
        <v>798</v>
      </c>
      <c r="G4147" s="12">
        <v>91</v>
      </c>
      <c r="H4147" s="13">
        <v>0.245</v>
      </c>
      <c r="I4147" s="14">
        <v>0.39510822000000001</v>
      </c>
      <c r="J4147" s="15">
        <v>0.35</v>
      </c>
      <c r="K4147" s="16" t="s">
        <v>331</v>
      </c>
      <c r="L4147" t="str">
        <f t="shared" si="64"/>
        <v>none</v>
      </c>
    </row>
    <row r="4148" spans="1:12" x14ac:dyDescent="0.3">
      <c r="A4148" s="11" t="s">
        <v>8982</v>
      </c>
      <c r="B4148" s="11" t="s">
        <v>292</v>
      </c>
      <c r="C4148" s="11" t="s">
        <v>8958</v>
      </c>
      <c r="D4148" s="11" t="s">
        <v>8959</v>
      </c>
      <c r="E4148" s="11" t="s">
        <v>8983</v>
      </c>
      <c r="F4148" s="12">
        <v>502</v>
      </c>
      <c r="G4148" s="12">
        <v>125</v>
      </c>
      <c r="H4148" s="13">
        <v>0.28439999999999999</v>
      </c>
      <c r="I4148" s="14">
        <v>1.2871245600000001</v>
      </c>
      <c r="J4148" s="15">
        <v>0.8</v>
      </c>
      <c r="K4148" s="16" t="s">
        <v>297</v>
      </c>
      <c r="L4148" t="str">
        <f t="shared" si="64"/>
        <v>none</v>
      </c>
    </row>
    <row r="4149" spans="1:12" x14ac:dyDescent="0.3">
      <c r="A4149" s="11" t="s">
        <v>8984</v>
      </c>
      <c r="B4149" s="11" t="s">
        <v>292</v>
      </c>
      <c r="C4149" s="11" t="s">
        <v>8958</v>
      </c>
      <c r="D4149" s="11" t="s">
        <v>8959</v>
      </c>
      <c r="E4149" s="11" t="s">
        <v>8985</v>
      </c>
      <c r="F4149" s="12">
        <v>54</v>
      </c>
      <c r="G4149" s="12">
        <v>8</v>
      </c>
      <c r="H4149" s="13">
        <v>7.4999999999999997E-3</v>
      </c>
      <c r="I4149" s="14">
        <v>0.64873369000000003</v>
      </c>
      <c r="J4149" s="15">
        <v>0.45</v>
      </c>
      <c r="K4149" s="16" t="s">
        <v>331</v>
      </c>
      <c r="L4149" t="str">
        <f t="shared" si="64"/>
        <v>none</v>
      </c>
    </row>
    <row r="4150" spans="1:12" x14ac:dyDescent="0.3">
      <c r="A4150" s="11" t="s">
        <v>8988</v>
      </c>
      <c r="B4150" s="11" t="s">
        <v>292</v>
      </c>
      <c r="C4150" s="11" t="s">
        <v>8986</v>
      </c>
      <c r="D4150" s="11" t="s">
        <v>8987</v>
      </c>
      <c r="E4150" s="11" t="s">
        <v>8989</v>
      </c>
      <c r="F4150" s="12">
        <v>31</v>
      </c>
      <c r="G4150" s="12">
        <v>8</v>
      </c>
      <c r="H4150" s="13">
        <v>0.35170000000000001</v>
      </c>
      <c r="I4150" s="14">
        <v>1.06920338</v>
      </c>
      <c r="J4150" s="15">
        <v>0.79</v>
      </c>
      <c r="K4150" s="16" t="s">
        <v>331</v>
      </c>
      <c r="L4150" t="str">
        <f t="shared" si="64"/>
        <v>none</v>
      </c>
    </row>
    <row r="4151" spans="1:12" x14ac:dyDescent="0.3">
      <c r="A4151" s="11" t="s">
        <v>8990</v>
      </c>
      <c r="B4151" s="11" t="s">
        <v>292</v>
      </c>
      <c r="C4151" s="11" t="s">
        <v>8986</v>
      </c>
      <c r="D4151" s="11" t="s">
        <v>8987</v>
      </c>
      <c r="E4151" s="11" t="s">
        <v>8991</v>
      </c>
      <c r="F4151" s="12">
        <v>68</v>
      </c>
      <c r="G4151" s="12">
        <v>17</v>
      </c>
      <c r="H4151" s="13">
        <v>0.49030000000000001</v>
      </c>
      <c r="I4151" s="14">
        <v>0.71896165000000001</v>
      </c>
      <c r="J4151" s="15">
        <v>0.5</v>
      </c>
      <c r="K4151" s="16" t="s">
        <v>297</v>
      </c>
      <c r="L4151" t="str">
        <f t="shared" si="64"/>
        <v>none</v>
      </c>
    </row>
    <row r="4152" spans="1:12" x14ac:dyDescent="0.3">
      <c r="A4152" s="11" t="s">
        <v>8992</v>
      </c>
      <c r="B4152" s="11" t="s">
        <v>292</v>
      </c>
      <c r="C4152" s="11" t="s">
        <v>8986</v>
      </c>
      <c r="D4152" s="11" t="s">
        <v>8987</v>
      </c>
      <c r="E4152" s="11" t="s">
        <v>8993</v>
      </c>
      <c r="F4152" s="12">
        <v>55</v>
      </c>
      <c r="G4152" s="12">
        <v>14</v>
      </c>
      <c r="H4152" s="13">
        <v>0.2278</v>
      </c>
      <c r="I4152" s="14">
        <v>0.71806800000000004</v>
      </c>
      <c r="J4152" s="15">
        <v>0.5</v>
      </c>
      <c r="K4152" s="16" t="s">
        <v>331</v>
      </c>
      <c r="L4152" t="str">
        <f t="shared" si="64"/>
        <v>none</v>
      </c>
    </row>
    <row r="4153" spans="1:12" x14ac:dyDescent="0.3">
      <c r="A4153" s="11" t="s">
        <v>8996</v>
      </c>
      <c r="B4153" s="11" t="s">
        <v>292</v>
      </c>
      <c r="C4153" s="11" t="s">
        <v>8994</v>
      </c>
      <c r="D4153" s="11" t="s">
        <v>8995</v>
      </c>
      <c r="E4153" s="11" t="s">
        <v>8997</v>
      </c>
      <c r="F4153" s="12">
        <v>18</v>
      </c>
      <c r="G4153" s="12">
        <v>5</v>
      </c>
      <c r="H4153" s="13">
        <v>8.5999999999999993E-2</v>
      </c>
      <c r="I4153" s="14">
        <v>0.23695603000000001</v>
      </c>
      <c r="J4153" s="15">
        <v>0.15</v>
      </c>
      <c r="K4153" s="16" t="s">
        <v>297</v>
      </c>
      <c r="L4153" t="str">
        <f t="shared" si="64"/>
        <v>none</v>
      </c>
    </row>
    <row r="4154" spans="1:12" x14ac:dyDescent="0.3">
      <c r="A4154" s="11" t="s">
        <v>8998</v>
      </c>
      <c r="B4154" s="11" t="s">
        <v>292</v>
      </c>
      <c r="C4154" s="11" t="s">
        <v>8994</v>
      </c>
      <c r="D4154" s="11" t="s">
        <v>8995</v>
      </c>
      <c r="E4154" s="11" t="s">
        <v>8999</v>
      </c>
      <c r="F4154" s="12">
        <v>16</v>
      </c>
      <c r="G4154" s="12">
        <v>4</v>
      </c>
      <c r="H4154" s="13">
        <v>4.3299999999999998E-2</v>
      </c>
      <c r="I4154" s="14">
        <v>0.35148876000000001</v>
      </c>
      <c r="J4154" s="15">
        <v>0.15</v>
      </c>
      <c r="K4154" s="16" t="s">
        <v>297</v>
      </c>
      <c r="L4154" t="str">
        <f t="shared" si="64"/>
        <v>none</v>
      </c>
    </row>
    <row r="4155" spans="1:12" x14ac:dyDescent="0.3">
      <c r="A4155" s="11" t="s">
        <v>9000</v>
      </c>
      <c r="B4155" s="11" t="s">
        <v>292</v>
      </c>
      <c r="C4155" s="11" t="s">
        <v>8994</v>
      </c>
      <c r="D4155" s="11" t="s">
        <v>8995</v>
      </c>
      <c r="E4155" s="11" t="s">
        <v>9001</v>
      </c>
      <c r="F4155" s="12">
        <v>15</v>
      </c>
      <c r="G4155" s="12">
        <v>4</v>
      </c>
      <c r="H4155" s="13">
        <v>5.3900000000000003E-2</v>
      </c>
      <c r="I4155" s="14">
        <v>0.32049801</v>
      </c>
      <c r="J4155" s="15">
        <v>0.15</v>
      </c>
      <c r="K4155" s="16" t="s">
        <v>297</v>
      </c>
      <c r="L4155" t="str">
        <f t="shared" si="64"/>
        <v>none</v>
      </c>
    </row>
    <row r="4156" spans="1:12" x14ac:dyDescent="0.3">
      <c r="A4156" s="11" t="s">
        <v>9004</v>
      </c>
      <c r="B4156" s="11" t="s">
        <v>292</v>
      </c>
      <c r="C4156" s="11" t="s">
        <v>9002</v>
      </c>
      <c r="D4156" s="11" t="s">
        <v>9003</v>
      </c>
      <c r="E4156" s="11" t="s">
        <v>9005</v>
      </c>
      <c r="F4156" s="12">
        <v>35</v>
      </c>
      <c r="G4156" s="12">
        <v>9</v>
      </c>
      <c r="H4156" s="13">
        <v>0.42580000000000001</v>
      </c>
      <c r="I4156" s="14">
        <v>0.57098667000000003</v>
      </c>
      <c r="J4156" s="15">
        <v>0.3</v>
      </c>
      <c r="K4156" s="16" t="s">
        <v>331</v>
      </c>
      <c r="L4156" t="str">
        <f t="shared" si="64"/>
        <v>none</v>
      </c>
    </row>
    <row r="4157" spans="1:12" x14ac:dyDescent="0.3">
      <c r="A4157" s="11" t="s">
        <v>9006</v>
      </c>
      <c r="B4157" s="11" t="s">
        <v>292</v>
      </c>
      <c r="C4157" s="11" t="s">
        <v>9002</v>
      </c>
      <c r="D4157" s="11" t="s">
        <v>9003</v>
      </c>
      <c r="E4157" s="11" t="s">
        <v>9007</v>
      </c>
      <c r="F4157" s="12">
        <v>168</v>
      </c>
      <c r="G4157" s="12">
        <v>42</v>
      </c>
      <c r="H4157" s="13">
        <v>0.39789999999999998</v>
      </c>
      <c r="I4157" s="14">
        <v>0.70669504999999999</v>
      </c>
      <c r="J4157" s="15">
        <v>0.3</v>
      </c>
      <c r="K4157" s="16" t="s">
        <v>331</v>
      </c>
      <c r="L4157" t="str">
        <f t="shared" si="64"/>
        <v>none</v>
      </c>
    </row>
    <row r="4158" spans="1:12" x14ac:dyDescent="0.3">
      <c r="A4158" s="11" t="s">
        <v>9010</v>
      </c>
      <c r="B4158" s="11" t="s">
        <v>292</v>
      </c>
      <c r="C4158" s="11" t="s">
        <v>9008</v>
      </c>
      <c r="D4158" s="11" t="s">
        <v>9009</v>
      </c>
      <c r="E4158" s="11" t="s">
        <v>9011</v>
      </c>
      <c r="F4158" s="12">
        <v>86</v>
      </c>
      <c r="G4158" s="12">
        <v>22</v>
      </c>
      <c r="H4158" s="13">
        <v>0.44019999999999998</v>
      </c>
      <c r="I4158" s="14">
        <v>0.15630303000000001</v>
      </c>
      <c r="J4158" s="15">
        <v>0.01</v>
      </c>
      <c r="K4158" s="16" t="s">
        <v>297</v>
      </c>
      <c r="L4158" t="str">
        <f t="shared" si="64"/>
        <v>none</v>
      </c>
    </row>
    <row r="4159" spans="1:12" x14ac:dyDescent="0.3">
      <c r="A4159" s="11" t="s">
        <v>9012</v>
      </c>
      <c r="B4159" s="11" t="s">
        <v>292</v>
      </c>
      <c r="C4159" s="11" t="s">
        <v>9008</v>
      </c>
      <c r="D4159" s="11" t="s">
        <v>9009</v>
      </c>
      <c r="E4159" s="11" t="s">
        <v>9013</v>
      </c>
      <c r="F4159" s="12">
        <v>90</v>
      </c>
      <c r="G4159" s="12">
        <v>22</v>
      </c>
      <c r="H4159" s="13">
        <v>0.46379999999999999</v>
      </c>
      <c r="I4159" s="14">
        <v>0.16497588999999999</v>
      </c>
      <c r="J4159" s="15">
        <v>0.01</v>
      </c>
      <c r="K4159" s="16" t="s">
        <v>297</v>
      </c>
      <c r="L4159" t="str">
        <f t="shared" si="64"/>
        <v>none</v>
      </c>
    </row>
    <row r="4160" spans="1:12" x14ac:dyDescent="0.3">
      <c r="A4160" s="11" t="s">
        <v>9016</v>
      </c>
      <c r="B4160" s="11" t="s">
        <v>292</v>
      </c>
      <c r="C4160" s="11" t="s">
        <v>9014</v>
      </c>
      <c r="D4160" s="11" t="s">
        <v>9015</v>
      </c>
      <c r="E4160" s="11" t="s">
        <v>9017</v>
      </c>
      <c r="F4160" s="12">
        <v>157</v>
      </c>
      <c r="G4160" s="12">
        <v>39</v>
      </c>
      <c r="H4160" s="13">
        <v>0.37780000000000002</v>
      </c>
      <c r="I4160" s="14">
        <v>0.55026834999999996</v>
      </c>
      <c r="J4160" s="15">
        <v>0.01</v>
      </c>
      <c r="K4160" s="16" t="s">
        <v>297</v>
      </c>
      <c r="L4160" t="str">
        <f t="shared" si="64"/>
        <v>none</v>
      </c>
    </row>
    <row r="4161" spans="1:12" x14ac:dyDescent="0.3">
      <c r="A4161" s="11" t="s">
        <v>9018</v>
      </c>
      <c r="B4161" s="11" t="s">
        <v>292</v>
      </c>
      <c r="C4161" s="11" t="s">
        <v>9014</v>
      </c>
      <c r="D4161" s="11" t="s">
        <v>9015</v>
      </c>
      <c r="E4161" s="11" t="s">
        <v>9019</v>
      </c>
      <c r="F4161" s="12">
        <v>110</v>
      </c>
      <c r="G4161" s="12">
        <v>28</v>
      </c>
      <c r="H4161" s="13">
        <v>0.36020000000000002</v>
      </c>
      <c r="I4161" s="14">
        <v>0.42845336000000001</v>
      </c>
      <c r="J4161" s="15">
        <v>0.01</v>
      </c>
      <c r="K4161" s="16" t="s">
        <v>297</v>
      </c>
      <c r="L4161" t="str">
        <f t="shared" si="64"/>
        <v>none</v>
      </c>
    </row>
    <row r="4162" spans="1:12" x14ac:dyDescent="0.3">
      <c r="A4162" s="11" t="s">
        <v>9022</v>
      </c>
      <c r="B4162" s="11" t="s">
        <v>292</v>
      </c>
      <c r="C4162" s="11" t="s">
        <v>9020</v>
      </c>
      <c r="D4162" s="11" t="s">
        <v>9021</v>
      </c>
      <c r="E4162" s="11" t="s">
        <v>9023</v>
      </c>
      <c r="F4162" s="12">
        <v>9</v>
      </c>
      <c r="G4162" s="12">
        <v>2</v>
      </c>
      <c r="H4162" s="13">
        <v>7.0000000000000001E-3</v>
      </c>
      <c r="I4162" s="14">
        <v>0.33834098000000001</v>
      </c>
      <c r="J4162" s="15">
        <v>0.03</v>
      </c>
      <c r="K4162" s="16" t="s">
        <v>297</v>
      </c>
      <c r="L4162" t="str">
        <f t="shared" si="64"/>
        <v>none</v>
      </c>
    </row>
    <row r="4163" spans="1:12" x14ac:dyDescent="0.3">
      <c r="A4163" s="11" t="s">
        <v>9024</v>
      </c>
      <c r="B4163" s="11" t="s">
        <v>292</v>
      </c>
      <c r="C4163" s="11" t="s">
        <v>9020</v>
      </c>
      <c r="D4163" s="11" t="s">
        <v>9021</v>
      </c>
      <c r="E4163" s="11" t="s">
        <v>9025</v>
      </c>
      <c r="F4163" s="12">
        <v>12</v>
      </c>
      <c r="G4163" s="12">
        <v>3</v>
      </c>
      <c r="H4163" s="13">
        <v>3.32E-2</v>
      </c>
      <c r="I4163" s="14">
        <v>0.11856374</v>
      </c>
      <c r="J4163" s="15">
        <v>0.03</v>
      </c>
      <c r="K4163" s="16" t="s">
        <v>331</v>
      </c>
      <c r="L4163" t="str">
        <f t="shared" ref="L4163:L4226" si="65">IFERROR(VLOOKUP(C4163,$O$2:$P$21,2,FALSE),"none")</f>
        <v>none</v>
      </c>
    </row>
    <row r="4164" spans="1:12" x14ac:dyDescent="0.3">
      <c r="A4164" s="11" t="s">
        <v>9026</v>
      </c>
      <c r="B4164" s="11" t="s">
        <v>292</v>
      </c>
      <c r="C4164" s="11" t="s">
        <v>9020</v>
      </c>
      <c r="D4164" s="11" t="s">
        <v>9021</v>
      </c>
      <c r="E4164" s="11" t="s">
        <v>9027</v>
      </c>
      <c r="F4164" s="12">
        <v>14</v>
      </c>
      <c r="G4164" s="12">
        <v>3</v>
      </c>
      <c r="H4164" s="13">
        <v>1.0699999999999999E-2</v>
      </c>
      <c r="I4164" s="14">
        <v>0.35276034000000001</v>
      </c>
      <c r="J4164" s="15">
        <v>0.03</v>
      </c>
      <c r="K4164" s="16" t="s">
        <v>297</v>
      </c>
      <c r="L4164" t="str">
        <f t="shared" si="65"/>
        <v>none</v>
      </c>
    </row>
    <row r="4165" spans="1:12" x14ac:dyDescent="0.3">
      <c r="A4165" s="11" t="s">
        <v>9028</v>
      </c>
      <c r="B4165" s="11" t="s">
        <v>292</v>
      </c>
      <c r="C4165" s="11" t="s">
        <v>9020</v>
      </c>
      <c r="D4165" s="11" t="s">
        <v>9021</v>
      </c>
      <c r="E4165" s="11" t="s">
        <v>9029</v>
      </c>
      <c r="F4165" s="12">
        <v>8</v>
      </c>
      <c r="G4165" s="12">
        <v>2</v>
      </c>
      <c r="H4165" s="13">
        <v>5.8999999999999999E-3</v>
      </c>
      <c r="I4165" s="14">
        <v>0.36330040000000002</v>
      </c>
      <c r="J4165" s="15">
        <v>0.03</v>
      </c>
      <c r="K4165" s="16" t="s">
        <v>297</v>
      </c>
      <c r="L4165" t="str">
        <f t="shared" si="65"/>
        <v>none</v>
      </c>
    </row>
    <row r="4166" spans="1:12" x14ac:dyDescent="0.3">
      <c r="A4166" s="11" t="s">
        <v>9032</v>
      </c>
      <c r="B4166" s="11" t="s">
        <v>292</v>
      </c>
      <c r="C4166" s="11" t="s">
        <v>9030</v>
      </c>
      <c r="D4166" s="11" t="s">
        <v>9031</v>
      </c>
      <c r="E4166" s="11" t="s">
        <v>9033</v>
      </c>
      <c r="F4166" s="12">
        <v>59</v>
      </c>
      <c r="G4166" s="12">
        <v>12</v>
      </c>
      <c r="H4166" s="13">
        <v>5.21E-2</v>
      </c>
      <c r="I4166" s="14">
        <v>0.46237692000000002</v>
      </c>
      <c r="J4166" s="15">
        <v>0.3</v>
      </c>
      <c r="K4166" s="16" t="s">
        <v>370</v>
      </c>
      <c r="L4166" t="str">
        <f t="shared" si="65"/>
        <v>none</v>
      </c>
    </row>
    <row r="4167" spans="1:12" x14ac:dyDescent="0.3">
      <c r="A4167" s="18" t="s">
        <v>9034</v>
      </c>
      <c r="B4167" s="11" t="s">
        <v>292</v>
      </c>
      <c r="C4167" s="11" t="s">
        <v>9030</v>
      </c>
      <c r="D4167" s="11" t="s">
        <v>9031</v>
      </c>
      <c r="E4167" s="11" t="s">
        <v>9035</v>
      </c>
      <c r="F4167" s="12">
        <v>51</v>
      </c>
      <c r="G4167" s="12">
        <v>11</v>
      </c>
      <c r="H4167" s="13">
        <v>2.6700000000000002E-2</v>
      </c>
      <c r="I4167" s="14">
        <v>0.43746225999999999</v>
      </c>
      <c r="J4167" s="15">
        <v>0.3</v>
      </c>
      <c r="K4167" s="16" t="s">
        <v>370</v>
      </c>
      <c r="L4167" t="str">
        <f t="shared" si="65"/>
        <v>none</v>
      </c>
    </row>
    <row r="4168" spans="1:12" x14ac:dyDescent="0.3">
      <c r="A4168" s="11" t="s">
        <v>9038</v>
      </c>
      <c r="B4168" s="11" t="s">
        <v>292</v>
      </c>
      <c r="C4168" s="11" t="s">
        <v>9036</v>
      </c>
      <c r="D4168" s="11" t="s">
        <v>9037</v>
      </c>
      <c r="E4168" s="11" t="s">
        <v>1364</v>
      </c>
      <c r="F4168" s="12">
        <v>319</v>
      </c>
      <c r="G4168" s="12">
        <v>80</v>
      </c>
      <c r="H4168" s="13">
        <v>0.37719999999999998</v>
      </c>
      <c r="I4168" s="14">
        <v>0.97865926000000003</v>
      </c>
      <c r="J4168" s="15">
        <v>0.5</v>
      </c>
      <c r="K4168" s="16" t="s">
        <v>297</v>
      </c>
      <c r="L4168" t="str">
        <f t="shared" si="65"/>
        <v>none</v>
      </c>
    </row>
    <row r="4169" spans="1:12" x14ac:dyDescent="0.3">
      <c r="A4169" s="18" t="s">
        <v>9039</v>
      </c>
      <c r="B4169" s="11" t="s">
        <v>292</v>
      </c>
      <c r="C4169" s="11" t="s">
        <v>9036</v>
      </c>
      <c r="D4169" s="11" t="s">
        <v>9037</v>
      </c>
      <c r="E4169" s="11" t="s">
        <v>9040</v>
      </c>
      <c r="F4169" s="12">
        <v>113</v>
      </c>
      <c r="G4169" s="12">
        <v>28</v>
      </c>
      <c r="H4169" s="13">
        <v>0.37380000000000002</v>
      </c>
      <c r="I4169" s="14">
        <v>1.02595652</v>
      </c>
      <c r="J4169" s="15">
        <v>0.5</v>
      </c>
      <c r="K4169" s="16" t="s">
        <v>297</v>
      </c>
      <c r="L4169" t="str">
        <f t="shared" si="65"/>
        <v>none</v>
      </c>
    </row>
    <row r="4170" spans="1:12" x14ac:dyDescent="0.3">
      <c r="A4170" s="11" t="s">
        <v>9041</v>
      </c>
      <c r="B4170" s="11" t="s">
        <v>292</v>
      </c>
      <c r="C4170" s="11" t="s">
        <v>9036</v>
      </c>
      <c r="D4170" s="11" t="s">
        <v>9037</v>
      </c>
      <c r="E4170" s="11" t="s">
        <v>9042</v>
      </c>
      <c r="F4170" s="12">
        <v>104</v>
      </c>
      <c r="G4170" s="12">
        <v>26</v>
      </c>
      <c r="H4170" s="13">
        <v>0.25069999999999998</v>
      </c>
      <c r="I4170" s="14">
        <v>0.90408599000000001</v>
      </c>
      <c r="J4170" s="15">
        <v>0.5</v>
      </c>
      <c r="K4170" s="16" t="s">
        <v>297</v>
      </c>
      <c r="L4170" t="str">
        <f t="shared" si="65"/>
        <v>none</v>
      </c>
    </row>
    <row r="4171" spans="1:12" x14ac:dyDescent="0.3">
      <c r="A4171" s="11" t="s">
        <v>9045</v>
      </c>
      <c r="B4171" s="11" t="s">
        <v>292</v>
      </c>
      <c r="C4171" s="11" t="s">
        <v>9043</v>
      </c>
      <c r="D4171" s="11" t="s">
        <v>9044</v>
      </c>
      <c r="E4171" s="11" t="s">
        <v>9046</v>
      </c>
      <c r="F4171" s="12">
        <v>283</v>
      </c>
      <c r="G4171" s="12">
        <v>43</v>
      </c>
      <c r="H4171" s="13">
        <v>0.1033</v>
      </c>
      <c r="I4171" s="14">
        <v>4.7070568100000001</v>
      </c>
      <c r="J4171" s="15">
        <v>4</v>
      </c>
      <c r="K4171" s="16" t="s">
        <v>331</v>
      </c>
      <c r="L4171" t="str">
        <f t="shared" si="65"/>
        <v>none</v>
      </c>
    </row>
    <row r="4172" spans="1:12" x14ac:dyDescent="0.3">
      <c r="A4172" s="18" t="s">
        <v>9049</v>
      </c>
      <c r="B4172" s="11" t="s">
        <v>292</v>
      </c>
      <c r="C4172" s="11" t="s">
        <v>9047</v>
      </c>
      <c r="D4172" s="11" t="s">
        <v>9048</v>
      </c>
      <c r="E4172" s="11" t="s">
        <v>9050</v>
      </c>
      <c r="F4172" s="12">
        <v>518</v>
      </c>
      <c r="G4172" s="12">
        <v>171</v>
      </c>
      <c r="H4172" s="13">
        <v>0.31569999999999998</v>
      </c>
      <c r="I4172" s="14">
        <v>0.45331181999999998</v>
      </c>
      <c r="J4172" s="15">
        <v>0.25</v>
      </c>
      <c r="K4172" s="16" t="s">
        <v>297</v>
      </c>
      <c r="L4172" t="str">
        <f t="shared" si="65"/>
        <v>none</v>
      </c>
    </row>
    <row r="4173" spans="1:12" x14ac:dyDescent="0.3">
      <c r="A4173" s="11" t="s">
        <v>9051</v>
      </c>
      <c r="B4173" s="11" t="s">
        <v>292</v>
      </c>
      <c r="C4173" s="11" t="s">
        <v>9047</v>
      </c>
      <c r="D4173" s="11" t="s">
        <v>9048</v>
      </c>
      <c r="E4173" s="11" t="s">
        <v>9052</v>
      </c>
      <c r="F4173" s="12">
        <v>417</v>
      </c>
      <c r="G4173" s="12">
        <v>138</v>
      </c>
      <c r="H4173" s="13">
        <v>0.23050000000000001</v>
      </c>
      <c r="I4173" s="14">
        <v>0.72556659999999995</v>
      </c>
      <c r="J4173" s="15">
        <v>0.25</v>
      </c>
      <c r="K4173" s="16" t="s">
        <v>297</v>
      </c>
      <c r="L4173" t="str">
        <f t="shared" si="65"/>
        <v>none</v>
      </c>
    </row>
    <row r="4174" spans="1:12" x14ac:dyDescent="0.3">
      <c r="A4174" s="11" t="s">
        <v>9053</v>
      </c>
      <c r="B4174" s="11" t="s">
        <v>292</v>
      </c>
      <c r="C4174" s="11" t="s">
        <v>9047</v>
      </c>
      <c r="D4174" s="11" t="s">
        <v>9048</v>
      </c>
      <c r="E4174" s="11" t="s">
        <v>9054</v>
      </c>
      <c r="F4174" s="12">
        <v>228</v>
      </c>
      <c r="G4174" s="12">
        <v>57</v>
      </c>
      <c r="H4174" s="13">
        <v>0.24410000000000001</v>
      </c>
      <c r="I4174" s="14">
        <v>0.49743314</v>
      </c>
      <c r="J4174" s="15">
        <v>0.2</v>
      </c>
      <c r="K4174" s="16" t="s">
        <v>297</v>
      </c>
      <c r="L4174" t="str">
        <f t="shared" si="65"/>
        <v>none</v>
      </c>
    </row>
    <row r="4175" spans="1:12" x14ac:dyDescent="0.3">
      <c r="A4175" s="11" t="s">
        <v>9057</v>
      </c>
      <c r="B4175" s="11" t="s">
        <v>292</v>
      </c>
      <c r="C4175" s="11" t="s">
        <v>9055</v>
      </c>
      <c r="D4175" s="11" t="s">
        <v>9056</v>
      </c>
      <c r="E4175" s="11" t="s">
        <v>9058</v>
      </c>
      <c r="F4175" s="12">
        <v>45</v>
      </c>
      <c r="G4175" s="12">
        <v>11</v>
      </c>
      <c r="H4175" s="13">
        <v>0.1101</v>
      </c>
      <c r="I4175" s="14">
        <v>1.3763538399999999</v>
      </c>
      <c r="J4175" s="15">
        <v>1</v>
      </c>
      <c r="K4175" s="16" t="s">
        <v>297</v>
      </c>
      <c r="L4175" t="str">
        <f t="shared" si="65"/>
        <v>none</v>
      </c>
    </row>
    <row r="4176" spans="1:12" x14ac:dyDescent="0.3">
      <c r="A4176" s="11" t="s">
        <v>9061</v>
      </c>
      <c r="B4176" s="11" t="s">
        <v>292</v>
      </c>
      <c r="C4176" s="11" t="s">
        <v>9059</v>
      </c>
      <c r="D4176" s="11" t="s">
        <v>9060</v>
      </c>
      <c r="E4176" s="11" t="s">
        <v>9062</v>
      </c>
      <c r="F4176" s="12">
        <v>7</v>
      </c>
      <c r="G4176" s="12">
        <v>2</v>
      </c>
      <c r="H4176" s="13">
        <v>0.45600000000000002</v>
      </c>
      <c r="I4176" s="14">
        <v>0.89044433000000001</v>
      </c>
      <c r="J4176" s="15">
        <v>0.19</v>
      </c>
      <c r="K4176" s="16" t="s">
        <v>297</v>
      </c>
      <c r="L4176" t="str">
        <f t="shared" si="65"/>
        <v>none</v>
      </c>
    </row>
    <row r="4177" spans="1:12" x14ac:dyDescent="0.3">
      <c r="A4177" s="11" t="s">
        <v>9063</v>
      </c>
      <c r="B4177" s="11" t="s">
        <v>292</v>
      </c>
      <c r="C4177" s="11" t="s">
        <v>9059</v>
      </c>
      <c r="D4177" s="11" t="s">
        <v>9060</v>
      </c>
      <c r="E4177" s="11" t="s">
        <v>9064</v>
      </c>
      <c r="F4177" s="12">
        <v>54</v>
      </c>
      <c r="G4177" s="12">
        <v>18</v>
      </c>
      <c r="H4177" s="13">
        <v>0.43020000000000003</v>
      </c>
      <c r="I4177" s="14">
        <v>0.69112899000000005</v>
      </c>
      <c r="J4177" s="15">
        <v>0.32</v>
      </c>
      <c r="K4177" s="16" t="s">
        <v>297</v>
      </c>
      <c r="L4177" t="str">
        <f t="shared" si="65"/>
        <v>none</v>
      </c>
    </row>
    <row r="4178" spans="1:12" x14ac:dyDescent="0.3">
      <c r="A4178" s="11" t="s">
        <v>9065</v>
      </c>
      <c r="B4178" s="11" t="s">
        <v>292</v>
      </c>
      <c r="C4178" s="11" t="s">
        <v>9059</v>
      </c>
      <c r="D4178" s="11" t="s">
        <v>9060</v>
      </c>
      <c r="E4178" s="11" t="s">
        <v>9066</v>
      </c>
      <c r="F4178" s="12">
        <v>206</v>
      </c>
      <c r="G4178" s="12">
        <v>44</v>
      </c>
      <c r="H4178" s="13">
        <v>0.21640000000000001</v>
      </c>
      <c r="I4178" s="14">
        <v>1.08339337</v>
      </c>
      <c r="J4178" s="15">
        <v>0.85</v>
      </c>
      <c r="K4178" s="16" t="s">
        <v>331</v>
      </c>
      <c r="L4178" t="str">
        <f t="shared" si="65"/>
        <v>none</v>
      </c>
    </row>
    <row r="4179" spans="1:12" x14ac:dyDescent="0.3">
      <c r="A4179" s="11" t="s">
        <v>9067</v>
      </c>
      <c r="B4179" s="11" t="s">
        <v>292</v>
      </c>
      <c r="C4179" s="11" t="s">
        <v>9059</v>
      </c>
      <c r="D4179" s="11" t="s">
        <v>9060</v>
      </c>
      <c r="E4179" s="11" t="s">
        <v>9068</v>
      </c>
      <c r="F4179" s="12">
        <v>10</v>
      </c>
      <c r="G4179" s="12">
        <v>3</v>
      </c>
      <c r="H4179" s="13">
        <v>0.64329999999999998</v>
      </c>
      <c r="I4179" s="14">
        <v>0.88977569999999995</v>
      </c>
      <c r="J4179" s="15">
        <v>0.35</v>
      </c>
      <c r="K4179" s="16" t="s">
        <v>297</v>
      </c>
      <c r="L4179" t="str">
        <f t="shared" si="65"/>
        <v>none</v>
      </c>
    </row>
    <row r="4180" spans="1:12" x14ac:dyDescent="0.3">
      <c r="A4180" s="11" t="s">
        <v>9069</v>
      </c>
      <c r="B4180" s="11" t="s">
        <v>292</v>
      </c>
      <c r="C4180" s="11" t="s">
        <v>9059</v>
      </c>
      <c r="D4180" s="11" t="s">
        <v>9060</v>
      </c>
      <c r="E4180" s="11" t="s">
        <v>9070</v>
      </c>
      <c r="F4180" s="12">
        <v>12</v>
      </c>
      <c r="G4180" s="12">
        <v>3</v>
      </c>
      <c r="H4180" s="13">
        <v>0.78810000000000002</v>
      </c>
      <c r="I4180" s="14">
        <v>0.80358200000000002</v>
      </c>
      <c r="J4180" s="15">
        <v>0.09</v>
      </c>
      <c r="K4180" s="16" t="s">
        <v>331</v>
      </c>
      <c r="L4180" t="str">
        <f t="shared" si="65"/>
        <v>none</v>
      </c>
    </row>
    <row r="4181" spans="1:12" x14ac:dyDescent="0.3">
      <c r="A4181" s="11" t="s">
        <v>9071</v>
      </c>
      <c r="B4181" s="11" t="s">
        <v>292</v>
      </c>
      <c r="C4181" s="11" t="s">
        <v>9059</v>
      </c>
      <c r="D4181" s="11" t="s">
        <v>9060</v>
      </c>
      <c r="E4181" s="11" t="s">
        <v>9072</v>
      </c>
      <c r="F4181" s="12">
        <v>479</v>
      </c>
      <c r="G4181" s="12">
        <v>129</v>
      </c>
      <c r="H4181" s="13">
        <v>0.62180000000000002</v>
      </c>
      <c r="I4181" s="14">
        <v>1.1639370200000001</v>
      </c>
      <c r="J4181" s="15">
        <v>0.85</v>
      </c>
      <c r="K4181" s="16" t="s">
        <v>331</v>
      </c>
      <c r="L4181" t="str">
        <f t="shared" si="65"/>
        <v>none</v>
      </c>
    </row>
    <row r="4182" spans="1:12" x14ac:dyDescent="0.3">
      <c r="A4182" s="18" t="s">
        <v>9073</v>
      </c>
      <c r="B4182" s="11" t="s">
        <v>292</v>
      </c>
      <c r="C4182" s="11" t="s">
        <v>9059</v>
      </c>
      <c r="D4182" s="11" t="s">
        <v>9060</v>
      </c>
      <c r="E4182" s="11" t="s">
        <v>9074</v>
      </c>
      <c r="F4182" s="12">
        <v>8</v>
      </c>
      <c r="G4182" s="12">
        <v>2</v>
      </c>
      <c r="H4182" s="13">
        <v>0.77400000000000002</v>
      </c>
      <c r="I4182" s="14">
        <v>0.93635239000000003</v>
      </c>
      <c r="J4182" s="15">
        <v>0.09</v>
      </c>
      <c r="K4182" s="16" t="s">
        <v>331</v>
      </c>
      <c r="L4182" t="str">
        <f t="shared" si="65"/>
        <v>none</v>
      </c>
    </row>
    <row r="4183" spans="1:12" x14ac:dyDescent="0.3">
      <c r="A4183" s="18" t="s">
        <v>9075</v>
      </c>
      <c r="B4183" s="11" t="s">
        <v>292</v>
      </c>
      <c r="C4183" s="11" t="s">
        <v>9059</v>
      </c>
      <c r="D4183" s="11" t="s">
        <v>9060</v>
      </c>
      <c r="E4183" s="11" t="s">
        <v>9076</v>
      </c>
      <c r="F4183" s="12">
        <v>40</v>
      </c>
      <c r="G4183" s="12">
        <v>13</v>
      </c>
      <c r="H4183" s="13">
        <v>0.65249999999999997</v>
      </c>
      <c r="I4183" s="14">
        <v>0.94593850000000002</v>
      </c>
      <c r="J4183" s="15">
        <v>0.22</v>
      </c>
      <c r="K4183" s="16" t="s">
        <v>297</v>
      </c>
      <c r="L4183" t="str">
        <f t="shared" si="65"/>
        <v>none</v>
      </c>
    </row>
    <row r="4184" spans="1:12" x14ac:dyDescent="0.3">
      <c r="A4184" s="11" t="s">
        <v>9077</v>
      </c>
      <c r="B4184" s="11" t="s">
        <v>292</v>
      </c>
      <c r="C4184" s="11" t="s">
        <v>9059</v>
      </c>
      <c r="D4184" s="11" t="s">
        <v>9060</v>
      </c>
      <c r="E4184" s="11" t="s">
        <v>9078</v>
      </c>
      <c r="F4184" s="12">
        <v>26</v>
      </c>
      <c r="G4184" s="12">
        <v>8</v>
      </c>
      <c r="H4184" s="13">
        <v>0.59399999999999997</v>
      </c>
      <c r="I4184" s="14">
        <v>0.75816397999999996</v>
      </c>
      <c r="J4184" s="15">
        <v>0.34</v>
      </c>
      <c r="K4184" s="16" t="s">
        <v>297</v>
      </c>
      <c r="L4184" t="str">
        <f t="shared" si="65"/>
        <v>none</v>
      </c>
    </row>
    <row r="4185" spans="1:12" x14ac:dyDescent="0.3">
      <c r="A4185" s="11" t="s">
        <v>9079</v>
      </c>
      <c r="B4185" s="11" t="s">
        <v>292</v>
      </c>
      <c r="C4185" s="11" t="s">
        <v>9059</v>
      </c>
      <c r="D4185" s="11" t="s">
        <v>9060</v>
      </c>
      <c r="E4185" s="11" t="s">
        <v>9080</v>
      </c>
      <c r="F4185" s="12">
        <v>919</v>
      </c>
      <c r="G4185" s="12">
        <v>166</v>
      </c>
      <c r="H4185" s="13">
        <v>0.37019999999999997</v>
      </c>
      <c r="I4185" s="14">
        <v>1.40410802</v>
      </c>
      <c r="J4185" s="15">
        <v>1.1499999999999999</v>
      </c>
      <c r="K4185" s="16" t="s">
        <v>331</v>
      </c>
      <c r="L4185" t="str">
        <f t="shared" si="65"/>
        <v>none</v>
      </c>
    </row>
    <row r="4186" spans="1:12" x14ac:dyDescent="0.3">
      <c r="A4186" s="11" t="s">
        <v>9081</v>
      </c>
      <c r="B4186" s="11" t="s">
        <v>292</v>
      </c>
      <c r="C4186" s="11" t="s">
        <v>9059</v>
      </c>
      <c r="D4186" s="11" t="s">
        <v>9060</v>
      </c>
      <c r="E4186" s="11" t="s">
        <v>9082</v>
      </c>
      <c r="F4186" s="12">
        <v>634</v>
      </c>
      <c r="G4186" s="12">
        <v>131</v>
      </c>
      <c r="H4186" s="13">
        <v>0.36630000000000001</v>
      </c>
      <c r="I4186" s="14">
        <v>1.1345741300000001</v>
      </c>
      <c r="J4186" s="15">
        <v>0.9</v>
      </c>
      <c r="K4186" s="16" t="s">
        <v>331</v>
      </c>
      <c r="L4186" t="str">
        <f t="shared" si="65"/>
        <v>none</v>
      </c>
    </row>
    <row r="4187" spans="1:12" x14ac:dyDescent="0.3">
      <c r="A4187" s="11" t="s">
        <v>9083</v>
      </c>
      <c r="B4187" s="11" t="s">
        <v>292</v>
      </c>
      <c r="C4187" s="11" t="s">
        <v>9059</v>
      </c>
      <c r="D4187" s="11" t="s">
        <v>9060</v>
      </c>
      <c r="E4187" s="11" t="s">
        <v>9084</v>
      </c>
      <c r="F4187" s="12">
        <v>37</v>
      </c>
      <c r="G4187" s="12">
        <v>12</v>
      </c>
      <c r="H4187" s="13">
        <v>0.371</v>
      </c>
      <c r="I4187" s="14">
        <v>0.79577916000000004</v>
      </c>
      <c r="J4187" s="15">
        <v>0.4</v>
      </c>
      <c r="K4187" s="16" t="s">
        <v>297</v>
      </c>
      <c r="L4187" t="str">
        <f t="shared" si="65"/>
        <v>none</v>
      </c>
    </row>
    <row r="4188" spans="1:12" x14ac:dyDescent="0.3">
      <c r="A4188" s="18" t="s">
        <v>9085</v>
      </c>
      <c r="B4188" s="11" t="s">
        <v>292</v>
      </c>
      <c r="C4188" s="11" t="s">
        <v>9059</v>
      </c>
      <c r="D4188" s="11" t="s">
        <v>9060</v>
      </c>
      <c r="E4188" s="11" t="s">
        <v>9086</v>
      </c>
      <c r="F4188" s="12">
        <v>492</v>
      </c>
      <c r="G4188" s="12">
        <v>137</v>
      </c>
      <c r="H4188" s="13">
        <v>0.23139999999999999</v>
      </c>
      <c r="I4188" s="14">
        <v>1.1910217000000001</v>
      </c>
      <c r="J4188" s="15">
        <v>0.85</v>
      </c>
      <c r="K4188" s="16" t="s">
        <v>331</v>
      </c>
      <c r="L4188" t="str">
        <f t="shared" si="65"/>
        <v>none</v>
      </c>
    </row>
    <row r="4189" spans="1:12" x14ac:dyDescent="0.3">
      <c r="A4189" s="11" t="s">
        <v>9087</v>
      </c>
      <c r="B4189" s="11" t="s">
        <v>292</v>
      </c>
      <c r="C4189" s="11" t="s">
        <v>9059</v>
      </c>
      <c r="D4189" s="11" t="s">
        <v>9060</v>
      </c>
      <c r="E4189" s="11" t="s">
        <v>9088</v>
      </c>
      <c r="F4189" s="12">
        <v>32</v>
      </c>
      <c r="G4189" s="12">
        <v>11</v>
      </c>
      <c r="H4189" s="13">
        <v>0.35709999999999997</v>
      </c>
      <c r="I4189" s="14">
        <v>0.69385209999999997</v>
      </c>
      <c r="J4189" s="15">
        <v>0.34</v>
      </c>
      <c r="K4189" s="16" t="s">
        <v>297</v>
      </c>
      <c r="L4189" t="str">
        <f t="shared" si="65"/>
        <v>none</v>
      </c>
    </row>
    <row r="4190" spans="1:12" x14ac:dyDescent="0.3">
      <c r="A4190" s="11" t="s">
        <v>9089</v>
      </c>
      <c r="B4190" s="11" t="s">
        <v>292</v>
      </c>
      <c r="C4190" s="11" t="s">
        <v>9059</v>
      </c>
      <c r="D4190" s="11" t="s">
        <v>9060</v>
      </c>
      <c r="E4190" s="11" t="s">
        <v>9090</v>
      </c>
      <c r="F4190" s="12">
        <v>1643</v>
      </c>
      <c r="G4190" s="12">
        <v>323</v>
      </c>
      <c r="H4190" s="13">
        <v>0.30109999999999998</v>
      </c>
      <c r="I4190" s="14">
        <v>1.43085785</v>
      </c>
      <c r="J4190" s="15">
        <v>1.1499999999999999</v>
      </c>
      <c r="K4190" s="16" t="s">
        <v>331</v>
      </c>
      <c r="L4190" t="str">
        <f t="shared" si="65"/>
        <v>none</v>
      </c>
    </row>
    <row r="4191" spans="1:12" x14ac:dyDescent="0.3">
      <c r="A4191" s="11" t="s">
        <v>9093</v>
      </c>
      <c r="B4191" s="11" t="s">
        <v>292</v>
      </c>
      <c r="C4191" s="11" t="s">
        <v>9091</v>
      </c>
      <c r="D4191" s="11" t="s">
        <v>9092</v>
      </c>
      <c r="E4191" s="11" t="s">
        <v>9094</v>
      </c>
      <c r="F4191" s="12">
        <v>208</v>
      </c>
      <c r="G4191" s="12">
        <v>52</v>
      </c>
      <c r="H4191" s="13">
        <v>0.18160000000000001</v>
      </c>
      <c r="I4191" s="14">
        <v>1.39481831</v>
      </c>
      <c r="J4191" s="15">
        <v>1</v>
      </c>
      <c r="K4191" s="16" t="s">
        <v>297</v>
      </c>
      <c r="L4191" t="str">
        <f t="shared" si="65"/>
        <v>none</v>
      </c>
    </row>
    <row r="4192" spans="1:12" x14ac:dyDescent="0.3">
      <c r="A4192" s="11" t="s">
        <v>9095</v>
      </c>
      <c r="B4192" s="11" t="s">
        <v>292</v>
      </c>
      <c r="C4192" s="11" t="s">
        <v>9091</v>
      </c>
      <c r="D4192" s="11" t="s">
        <v>9092</v>
      </c>
      <c r="E4192" s="11" t="s">
        <v>9096</v>
      </c>
      <c r="F4192" s="12">
        <v>112</v>
      </c>
      <c r="G4192" s="12">
        <v>28</v>
      </c>
      <c r="H4192" s="13">
        <v>0.4798</v>
      </c>
      <c r="I4192" s="14">
        <v>1.5721555199999999</v>
      </c>
      <c r="J4192" s="15">
        <v>1</v>
      </c>
      <c r="K4192" s="16" t="s">
        <v>297</v>
      </c>
      <c r="L4192" t="str">
        <f t="shared" si="65"/>
        <v>none</v>
      </c>
    </row>
    <row r="4193" spans="1:12" x14ac:dyDescent="0.3">
      <c r="A4193" s="11" t="s">
        <v>9097</v>
      </c>
      <c r="B4193" s="11" t="s">
        <v>292</v>
      </c>
      <c r="C4193" s="11" t="s">
        <v>9091</v>
      </c>
      <c r="D4193" s="11" t="s">
        <v>9092</v>
      </c>
      <c r="E4193" s="11" t="s">
        <v>9098</v>
      </c>
      <c r="F4193" s="12">
        <v>48</v>
      </c>
      <c r="G4193" s="12">
        <v>12</v>
      </c>
      <c r="H4193" s="13">
        <v>0.377</v>
      </c>
      <c r="I4193" s="14">
        <v>1.52982682</v>
      </c>
      <c r="J4193" s="15">
        <v>1</v>
      </c>
      <c r="K4193" s="16" t="s">
        <v>297</v>
      </c>
      <c r="L4193" t="str">
        <f t="shared" si="65"/>
        <v>none</v>
      </c>
    </row>
    <row r="4194" spans="1:12" x14ac:dyDescent="0.3">
      <c r="A4194" s="18" t="s">
        <v>9099</v>
      </c>
      <c r="B4194" s="11" t="s">
        <v>292</v>
      </c>
      <c r="C4194" s="11" t="s">
        <v>9091</v>
      </c>
      <c r="D4194" s="11" t="s">
        <v>9092</v>
      </c>
      <c r="E4194" s="11" t="s">
        <v>9100</v>
      </c>
      <c r="F4194" s="12">
        <v>47</v>
      </c>
      <c r="G4194" s="12">
        <v>12</v>
      </c>
      <c r="H4194" s="13">
        <v>0.33739999999999998</v>
      </c>
      <c r="I4194" s="14">
        <v>1.4759271599999999</v>
      </c>
      <c r="J4194" s="15">
        <v>1</v>
      </c>
      <c r="K4194" s="16" t="s">
        <v>297</v>
      </c>
      <c r="L4194" t="str">
        <f t="shared" si="65"/>
        <v>none</v>
      </c>
    </row>
    <row r="4195" spans="1:12" x14ac:dyDescent="0.3">
      <c r="A4195" s="11" t="s">
        <v>9103</v>
      </c>
      <c r="B4195" s="11" t="s">
        <v>292</v>
      </c>
      <c r="C4195" s="11" t="s">
        <v>9101</v>
      </c>
      <c r="D4195" s="11" t="s">
        <v>9102</v>
      </c>
      <c r="E4195" s="11" t="s">
        <v>9104</v>
      </c>
      <c r="F4195" s="12">
        <v>172</v>
      </c>
      <c r="G4195" s="12">
        <v>43</v>
      </c>
      <c r="H4195" s="13">
        <v>0.26769999999999999</v>
      </c>
      <c r="I4195" s="14">
        <v>1.0232568799999999</v>
      </c>
      <c r="J4195" s="15">
        <v>0.75</v>
      </c>
      <c r="K4195" s="16" t="s">
        <v>331</v>
      </c>
      <c r="L4195" t="str">
        <f t="shared" si="65"/>
        <v>none</v>
      </c>
    </row>
    <row r="4196" spans="1:12" x14ac:dyDescent="0.3">
      <c r="A4196" s="11" t="s">
        <v>9105</v>
      </c>
      <c r="B4196" s="11" t="s">
        <v>292</v>
      </c>
      <c r="C4196" s="11" t="s">
        <v>9101</v>
      </c>
      <c r="D4196" s="11" t="s">
        <v>9102</v>
      </c>
      <c r="E4196" s="11" t="s">
        <v>9106</v>
      </c>
      <c r="F4196" s="12">
        <v>296</v>
      </c>
      <c r="G4196" s="12">
        <v>73</v>
      </c>
      <c r="H4196" s="13">
        <v>0.42480000000000001</v>
      </c>
      <c r="I4196" s="14">
        <v>0.99872450999999995</v>
      </c>
      <c r="J4196" s="15">
        <v>0.75</v>
      </c>
      <c r="K4196" s="16" t="s">
        <v>331</v>
      </c>
      <c r="L4196" t="str">
        <f t="shared" si="65"/>
        <v>none</v>
      </c>
    </row>
    <row r="4197" spans="1:12" x14ac:dyDescent="0.3">
      <c r="A4197" s="11" t="s">
        <v>9107</v>
      </c>
      <c r="B4197" s="11" t="s">
        <v>292</v>
      </c>
      <c r="C4197" s="11" t="s">
        <v>9101</v>
      </c>
      <c r="D4197" s="11" t="s">
        <v>9102</v>
      </c>
      <c r="E4197" s="11" t="s">
        <v>9108</v>
      </c>
      <c r="F4197" s="12">
        <v>307</v>
      </c>
      <c r="G4197" s="12">
        <v>76</v>
      </c>
      <c r="H4197" s="13">
        <v>0.4637</v>
      </c>
      <c r="I4197" s="14">
        <v>1.00937013</v>
      </c>
      <c r="J4197" s="15">
        <v>0.75</v>
      </c>
      <c r="K4197" s="16" t="s">
        <v>331</v>
      </c>
      <c r="L4197" t="str">
        <f t="shared" si="65"/>
        <v>none</v>
      </c>
    </row>
    <row r="4198" spans="1:12" x14ac:dyDescent="0.3">
      <c r="A4198" s="11" t="s">
        <v>9109</v>
      </c>
      <c r="B4198" s="11" t="s">
        <v>292</v>
      </c>
      <c r="C4198" s="11" t="s">
        <v>9101</v>
      </c>
      <c r="D4198" s="11" t="s">
        <v>9102</v>
      </c>
      <c r="E4198" s="11" t="s">
        <v>9110</v>
      </c>
      <c r="F4198" s="12">
        <v>422</v>
      </c>
      <c r="G4198" s="12">
        <v>106</v>
      </c>
      <c r="H4198" s="13">
        <v>0.64659999999999995</v>
      </c>
      <c r="I4198" s="14">
        <v>1.34623585</v>
      </c>
      <c r="J4198" s="15">
        <v>0.75</v>
      </c>
      <c r="K4198" s="16" t="s">
        <v>331</v>
      </c>
      <c r="L4198" t="str">
        <f t="shared" si="65"/>
        <v>none</v>
      </c>
    </row>
    <row r="4199" spans="1:12" x14ac:dyDescent="0.3">
      <c r="A4199" s="11" t="s">
        <v>9111</v>
      </c>
      <c r="B4199" s="11" t="s">
        <v>292</v>
      </c>
      <c r="C4199" s="11" t="s">
        <v>9101</v>
      </c>
      <c r="D4199" s="11" t="s">
        <v>9102</v>
      </c>
      <c r="E4199" s="11" t="s">
        <v>9112</v>
      </c>
      <c r="F4199" s="12">
        <v>680</v>
      </c>
      <c r="G4199" s="12">
        <v>170</v>
      </c>
      <c r="H4199" s="13">
        <v>0.6754</v>
      </c>
      <c r="I4199" s="14">
        <v>1.3405621700000001</v>
      </c>
      <c r="J4199" s="15">
        <v>0.75</v>
      </c>
      <c r="K4199" s="16" t="s">
        <v>331</v>
      </c>
      <c r="L4199" t="str">
        <f t="shared" si="65"/>
        <v>none</v>
      </c>
    </row>
    <row r="4200" spans="1:12" x14ac:dyDescent="0.3">
      <c r="A4200" s="11" t="s">
        <v>9113</v>
      </c>
      <c r="B4200" s="11" t="s">
        <v>292</v>
      </c>
      <c r="C4200" s="11" t="s">
        <v>9101</v>
      </c>
      <c r="D4200" s="11" t="s">
        <v>9102</v>
      </c>
      <c r="E4200" s="11" t="s">
        <v>9114</v>
      </c>
      <c r="F4200" s="12">
        <v>302</v>
      </c>
      <c r="G4200" s="12">
        <v>75</v>
      </c>
      <c r="H4200" s="13">
        <v>0.39329999999999998</v>
      </c>
      <c r="I4200" s="14">
        <v>1.0299033399999999</v>
      </c>
      <c r="J4200" s="15">
        <v>0.75</v>
      </c>
      <c r="K4200" s="16" t="s">
        <v>331</v>
      </c>
      <c r="L4200" t="str">
        <f t="shared" si="65"/>
        <v>none</v>
      </c>
    </row>
    <row r="4201" spans="1:12" x14ac:dyDescent="0.3">
      <c r="A4201" s="11" t="s">
        <v>9115</v>
      </c>
      <c r="B4201" s="11" t="s">
        <v>292</v>
      </c>
      <c r="C4201" s="11" t="s">
        <v>9101</v>
      </c>
      <c r="D4201" s="11" t="s">
        <v>9102</v>
      </c>
      <c r="E4201" s="11" t="s">
        <v>9116</v>
      </c>
      <c r="F4201" s="12">
        <v>214</v>
      </c>
      <c r="G4201" s="12">
        <v>54</v>
      </c>
      <c r="H4201" s="13">
        <v>0.51790000000000003</v>
      </c>
      <c r="I4201" s="14">
        <v>1.22992601</v>
      </c>
      <c r="J4201" s="15">
        <v>0.75</v>
      </c>
      <c r="K4201" s="16" t="s">
        <v>331</v>
      </c>
      <c r="L4201" t="str">
        <f t="shared" si="65"/>
        <v>none</v>
      </c>
    </row>
    <row r="4202" spans="1:12" x14ac:dyDescent="0.3">
      <c r="A4202" s="11" t="s">
        <v>9119</v>
      </c>
      <c r="B4202" s="11" t="s">
        <v>292</v>
      </c>
      <c r="C4202" s="11" t="s">
        <v>9117</v>
      </c>
      <c r="D4202" s="11" t="s">
        <v>9118</v>
      </c>
      <c r="E4202" s="11" t="s">
        <v>9120</v>
      </c>
      <c r="F4202" s="12">
        <v>246</v>
      </c>
      <c r="G4202" s="12">
        <v>46</v>
      </c>
      <c r="H4202" s="13">
        <v>0.19020000000000001</v>
      </c>
      <c r="I4202" s="14">
        <v>4.6152487100000004</v>
      </c>
      <c r="J4202" s="15">
        <v>3.75</v>
      </c>
      <c r="K4202" s="16" t="s">
        <v>331</v>
      </c>
      <c r="L4202" t="str">
        <f t="shared" si="65"/>
        <v>none</v>
      </c>
    </row>
    <row r="4203" spans="1:12" x14ac:dyDescent="0.3">
      <c r="A4203" s="11" t="s">
        <v>9121</v>
      </c>
      <c r="B4203" s="11" t="s">
        <v>292</v>
      </c>
      <c r="C4203" s="11" t="s">
        <v>9117</v>
      </c>
      <c r="D4203" s="11" t="s">
        <v>9118</v>
      </c>
      <c r="E4203" s="11" t="s">
        <v>9122</v>
      </c>
      <c r="F4203" s="12">
        <v>12</v>
      </c>
      <c r="G4203" s="12">
        <v>3</v>
      </c>
      <c r="H4203" s="13">
        <v>0.35260000000000002</v>
      </c>
      <c r="I4203" s="14">
        <v>1.3616526499999999</v>
      </c>
      <c r="J4203" s="15">
        <v>1</v>
      </c>
      <c r="K4203" s="16" t="s">
        <v>297</v>
      </c>
      <c r="L4203" t="str">
        <f t="shared" si="65"/>
        <v>none</v>
      </c>
    </row>
    <row r="4204" spans="1:12" x14ac:dyDescent="0.3">
      <c r="A4204" s="11" t="s">
        <v>9123</v>
      </c>
      <c r="B4204" s="11" t="s">
        <v>292</v>
      </c>
      <c r="C4204" s="11" t="s">
        <v>9117</v>
      </c>
      <c r="D4204" s="11" t="s">
        <v>9118</v>
      </c>
      <c r="E4204" s="11" t="s">
        <v>9124</v>
      </c>
      <c r="F4204" s="12">
        <v>75</v>
      </c>
      <c r="G4204" s="12">
        <v>15</v>
      </c>
      <c r="H4204" s="13">
        <v>0.371</v>
      </c>
      <c r="I4204" s="14">
        <v>2.8462887399999999</v>
      </c>
      <c r="J4204" s="15">
        <v>2.25</v>
      </c>
      <c r="K4204" s="16" t="s">
        <v>331</v>
      </c>
      <c r="L4204" t="str">
        <f t="shared" si="65"/>
        <v>none</v>
      </c>
    </row>
    <row r="4205" spans="1:12" x14ac:dyDescent="0.3">
      <c r="A4205" s="11" t="s">
        <v>9125</v>
      </c>
      <c r="B4205" s="11" t="s">
        <v>292</v>
      </c>
      <c r="C4205" s="11" t="s">
        <v>9117</v>
      </c>
      <c r="D4205" s="11" t="s">
        <v>9118</v>
      </c>
      <c r="E4205" s="11" t="s">
        <v>9126</v>
      </c>
      <c r="F4205" s="12">
        <v>167</v>
      </c>
      <c r="G4205" s="12">
        <v>33</v>
      </c>
      <c r="H4205" s="13">
        <v>0.47210000000000002</v>
      </c>
      <c r="I4205" s="14">
        <v>2.93213159</v>
      </c>
      <c r="J4205" s="15">
        <v>2.25</v>
      </c>
      <c r="K4205" s="16" t="s">
        <v>331</v>
      </c>
      <c r="L4205" t="str">
        <f t="shared" si="65"/>
        <v>none</v>
      </c>
    </row>
    <row r="4206" spans="1:12" x14ac:dyDescent="0.3">
      <c r="A4206" s="11" t="s">
        <v>9127</v>
      </c>
      <c r="B4206" s="11" t="s">
        <v>292</v>
      </c>
      <c r="C4206" s="11" t="s">
        <v>9117</v>
      </c>
      <c r="D4206" s="11" t="s">
        <v>9118</v>
      </c>
      <c r="E4206" s="11" t="s">
        <v>9128</v>
      </c>
      <c r="F4206" s="12">
        <v>8</v>
      </c>
      <c r="G4206" s="12">
        <v>2</v>
      </c>
      <c r="H4206" s="13">
        <v>0.46239999999999998</v>
      </c>
      <c r="I4206" s="14">
        <v>1.33350346</v>
      </c>
      <c r="J4206" s="15">
        <v>1</v>
      </c>
      <c r="K4206" s="16" t="s">
        <v>297</v>
      </c>
      <c r="L4206" t="str">
        <f t="shared" si="65"/>
        <v>none</v>
      </c>
    </row>
    <row r="4207" spans="1:12" x14ac:dyDescent="0.3">
      <c r="A4207" s="11" t="s">
        <v>9131</v>
      </c>
      <c r="B4207" s="11" t="s">
        <v>292</v>
      </c>
      <c r="C4207" s="11" t="s">
        <v>9129</v>
      </c>
      <c r="D4207" s="11" t="s">
        <v>9130</v>
      </c>
      <c r="E4207" s="11" t="s">
        <v>9132</v>
      </c>
      <c r="F4207" s="12">
        <v>11</v>
      </c>
      <c r="G4207" s="12">
        <v>3</v>
      </c>
      <c r="H4207" s="13">
        <v>0.13750000000000001</v>
      </c>
      <c r="I4207" s="14">
        <v>0.75113353999999999</v>
      </c>
      <c r="J4207" s="15">
        <v>0.5</v>
      </c>
      <c r="K4207" s="16" t="s">
        <v>331</v>
      </c>
      <c r="L4207" t="str">
        <f t="shared" si="65"/>
        <v>none</v>
      </c>
    </row>
    <row r="4208" spans="1:12" x14ac:dyDescent="0.3">
      <c r="A4208" s="11" t="s">
        <v>9133</v>
      </c>
      <c r="B4208" s="11" t="s">
        <v>292</v>
      </c>
      <c r="C4208" s="11" t="s">
        <v>9129</v>
      </c>
      <c r="D4208" s="11" t="s">
        <v>9130</v>
      </c>
      <c r="E4208" s="11" t="s">
        <v>9134</v>
      </c>
      <c r="F4208" s="12">
        <v>153</v>
      </c>
      <c r="G4208" s="12">
        <v>50</v>
      </c>
      <c r="H4208" s="13">
        <v>0.1613</v>
      </c>
      <c r="I4208" s="14">
        <v>0.76799753999999998</v>
      </c>
      <c r="J4208" s="15">
        <v>0.5</v>
      </c>
      <c r="K4208" s="16" t="s">
        <v>331</v>
      </c>
      <c r="L4208" t="str">
        <f t="shared" si="65"/>
        <v>none</v>
      </c>
    </row>
    <row r="4209" spans="1:12" x14ac:dyDescent="0.3">
      <c r="A4209" s="11" t="s">
        <v>9135</v>
      </c>
      <c r="B4209" s="11" t="s">
        <v>292</v>
      </c>
      <c r="C4209" s="11" t="s">
        <v>9129</v>
      </c>
      <c r="D4209" s="11" t="s">
        <v>9130</v>
      </c>
      <c r="E4209" s="11" t="s">
        <v>9136</v>
      </c>
      <c r="F4209" s="12">
        <v>14</v>
      </c>
      <c r="G4209" s="12">
        <v>5</v>
      </c>
      <c r="H4209" s="13">
        <v>0.20030000000000001</v>
      </c>
      <c r="I4209" s="14">
        <v>0.50974125000000003</v>
      </c>
      <c r="J4209" s="15">
        <v>0.2</v>
      </c>
      <c r="K4209" s="16" t="s">
        <v>297</v>
      </c>
      <c r="L4209" t="str">
        <f t="shared" si="65"/>
        <v>none</v>
      </c>
    </row>
    <row r="4210" spans="1:12" x14ac:dyDescent="0.3">
      <c r="A4210" s="11" t="s">
        <v>9137</v>
      </c>
      <c r="B4210" s="11" t="s">
        <v>292</v>
      </c>
      <c r="C4210" s="11" t="s">
        <v>9129</v>
      </c>
      <c r="D4210" s="11" t="s">
        <v>9130</v>
      </c>
      <c r="E4210" s="11" t="s">
        <v>9138</v>
      </c>
      <c r="F4210" s="12">
        <v>44</v>
      </c>
      <c r="G4210" s="12">
        <v>11</v>
      </c>
      <c r="H4210" s="13">
        <v>0.20880000000000001</v>
      </c>
      <c r="I4210" s="14">
        <v>0.52153017000000002</v>
      </c>
      <c r="J4210" s="15">
        <v>0.2</v>
      </c>
      <c r="K4210" s="16" t="s">
        <v>297</v>
      </c>
      <c r="L4210" t="str">
        <f t="shared" si="65"/>
        <v>none</v>
      </c>
    </row>
    <row r="4211" spans="1:12" x14ac:dyDescent="0.3">
      <c r="A4211" s="11" t="s">
        <v>9139</v>
      </c>
      <c r="B4211" s="11" t="s">
        <v>292</v>
      </c>
      <c r="C4211" s="11" t="s">
        <v>9129</v>
      </c>
      <c r="D4211" s="11" t="s">
        <v>9130</v>
      </c>
      <c r="E4211" s="11" t="s">
        <v>9140</v>
      </c>
      <c r="F4211" s="12">
        <v>38</v>
      </c>
      <c r="G4211" s="12">
        <v>10</v>
      </c>
      <c r="H4211" s="13">
        <v>0.28860000000000002</v>
      </c>
      <c r="I4211" s="14">
        <v>0.51504315000000001</v>
      </c>
      <c r="J4211" s="15">
        <v>0.3</v>
      </c>
      <c r="K4211" s="16" t="s">
        <v>331</v>
      </c>
      <c r="L4211" t="str">
        <f t="shared" si="65"/>
        <v>none</v>
      </c>
    </row>
    <row r="4212" spans="1:12" x14ac:dyDescent="0.3">
      <c r="A4212" s="11" t="s">
        <v>9141</v>
      </c>
      <c r="B4212" s="11" t="s">
        <v>292</v>
      </c>
      <c r="C4212" s="11" t="s">
        <v>9129</v>
      </c>
      <c r="D4212" s="11" t="s">
        <v>9130</v>
      </c>
      <c r="E4212" s="11" t="s">
        <v>9142</v>
      </c>
      <c r="F4212" s="12">
        <v>11</v>
      </c>
      <c r="G4212" s="12">
        <v>3</v>
      </c>
      <c r="H4212" s="13">
        <v>8.5300000000000001E-2</v>
      </c>
      <c r="I4212" s="14">
        <v>1.13889789</v>
      </c>
      <c r="J4212" s="15">
        <v>0.8</v>
      </c>
      <c r="K4212" s="16" t="s">
        <v>331</v>
      </c>
      <c r="L4212" t="str">
        <f t="shared" si="65"/>
        <v>none</v>
      </c>
    </row>
    <row r="4213" spans="1:12" x14ac:dyDescent="0.3">
      <c r="A4213" s="11" t="s">
        <v>9143</v>
      </c>
      <c r="B4213" s="11" t="s">
        <v>292</v>
      </c>
      <c r="C4213" s="11" t="s">
        <v>9129</v>
      </c>
      <c r="D4213" s="11" t="s">
        <v>9130</v>
      </c>
      <c r="E4213" s="11" t="s">
        <v>9144</v>
      </c>
      <c r="F4213" s="12">
        <v>116</v>
      </c>
      <c r="G4213" s="12">
        <v>29</v>
      </c>
      <c r="H4213" s="13">
        <v>0.1434</v>
      </c>
      <c r="I4213" s="14">
        <v>1.0186473899999999</v>
      </c>
      <c r="J4213" s="15">
        <v>0.7</v>
      </c>
      <c r="K4213" s="16" t="s">
        <v>331</v>
      </c>
      <c r="L4213" t="str">
        <f t="shared" si="65"/>
        <v>none</v>
      </c>
    </row>
    <row r="4214" spans="1:12" x14ac:dyDescent="0.3">
      <c r="A4214" s="11" t="s">
        <v>9147</v>
      </c>
      <c r="B4214" s="11" t="s">
        <v>292</v>
      </c>
      <c r="C4214" s="11" t="s">
        <v>9145</v>
      </c>
      <c r="D4214" s="11" t="s">
        <v>9146</v>
      </c>
      <c r="E4214" s="11" t="s">
        <v>9148</v>
      </c>
      <c r="F4214" s="12">
        <v>50</v>
      </c>
      <c r="G4214" s="12">
        <v>12</v>
      </c>
      <c r="H4214" s="13">
        <v>0.2253</v>
      </c>
      <c r="I4214" s="14">
        <v>1.3205565500000001</v>
      </c>
      <c r="J4214" s="15">
        <v>1</v>
      </c>
      <c r="K4214" s="16" t="s">
        <v>331</v>
      </c>
      <c r="L4214" t="str">
        <f t="shared" si="65"/>
        <v>none</v>
      </c>
    </row>
    <row r="4215" spans="1:12" x14ac:dyDescent="0.3">
      <c r="A4215" s="11" t="s">
        <v>9149</v>
      </c>
      <c r="B4215" s="11" t="s">
        <v>292</v>
      </c>
      <c r="C4215" s="11" t="s">
        <v>9145</v>
      </c>
      <c r="D4215" s="11" t="s">
        <v>9146</v>
      </c>
      <c r="E4215" s="11" t="s">
        <v>9150</v>
      </c>
      <c r="F4215" s="12">
        <v>49</v>
      </c>
      <c r="G4215" s="12">
        <v>12</v>
      </c>
      <c r="H4215" s="13">
        <v>0.61080000000000001</v>
      </c>
      <c r="I4215" s="14">
        <v>0.51614417000000001</v>
      </c>
      <c r="J4215" s="15">
        <v>0.1</v>
      </c>
      <c r="K4215" s="16" t="s">
        <v>331</v>
      </c>
      <c r="L4215" t="str">
        <f t="shared" si="65"/>
        <v>none</v>
      </c>
    </row>
    <row r="4216" spans="1:12" x14ac:dyDescent="0.3">
      <c r="A4216" s="11" t="s">
        <v>9153</v>
      </c>
      <c r="B4216" s="11" t="s">
        <v>292</v>
      </c>
      <c r="C4216" s="11" t="s">
        <v>9151</v>
      </c>
      <c r="D4216" s="11" t="s">
        <v>9152</v>
      </c>
      <c r="E4216" s="11" t="s">
        <v>9154</v>
      </c>
      <c r="F4216" s="12">
        <v>16</v>
      </c>
      <c r="G4216" s="12">
        <v>4</v>
      </c>
      <c r="H4216" s="13">
        <v>0.53349999999999997</v>
      </c>
      <c r="I4216" s="14">
        <v>0.27290248</v>
      </c>
      <c r="J4216" s="15">
        <v>0.05</v>
      </c>
      <c r="K4216" s="16" t="s">
        <v>297</v>
      </c>
      <c r="L4216" t="str">
        <f t="shared" si="65"/>
        <v>none</v>
      </c>
    </row>
    <row r="4217" spans="1:12" x14ac:dyDescent="0.3">
      <c r="A4217" s="18" t="s">
        <v>9155</v>
      </c>
      <c r="B4217" s="11" t="s">
        <v>292</v>
      </c>
      <c r="C4217" s="11" t="s">
        <v>9151</v>
      </c>
      <c r="D4217" s="11" t="s">
        <v>9152</v>
      </c>
      <c r="E4217" s="11" t="s">
        <v>9156</v>
      </c>
      <c r="F4217" s="12">
        <v>15</v>
      </c>
      <c r="G4217" s="12">
        <v>4</v>
      </c>
      <c r="H4217" s="13">
        <v>0.51500000000000001</v>
      </c>
      <c r="I4217" s="14">
        <v>0.26696031999999997</v>
      </c>
      <c r="J4217" s="15">
        <v>0.05</v>
      </c>
      <c r="K4217" s="16" t="s">
        <v>297</v>
      </c>
      <c r="L4217" t="str">
        <f t="shared" si="65"/>
        <v>none</v>
      </c>
    </row>
    <row r="4218" spans="1:12" x14ac:dyDescent="0.3">
      <c r="A4218" s="11" t="s">
        <v>9157</v>
      </c>
      <c r="B4218" s="11" t="s">
        <v>292</v>
      </c>
      <c r="C4218" s="11" t="s">
        <v>9151</v>
      </c>
      <c r="D4218" s="11" t="s">
        <v>9152</v>
      </c>
      <c r="E4218" s="11" t="s">
        <v>9158</v>
      </c>
      <c r="F4218" s="12">
        <v>15</v>
      </c>
      <c r="G4218" s="12">
        <v>4</v>
      </c>
      <c r="H4218" s="13">
        <v>0.36449999999999999</v>
      </c>
      <c r="I4218" s="14">
        <v>0.36770091999999999</v>
      </c>
      <c r="J4218" s="15">
        <v>0.1</v>
      </c>
      <c r="K4218" s="16" t="s">
        <v>297</v>
      </c>
      <c r="L4218" t="str">
        <f t="shared" si="65"/>
        <v>none</v>
      </c>
    </row>
    <row r="4219" spans="1:12" x14ac:dyDescent="0.3">
      <c r="A4219" s="11" t="s">
        <v>9159</v>
      </c>
      <c r="B4219" s="11" t="s">
        <v>292</v>
      </c>
      <c r="C4219" s="11" t="s">
        <v>9151</v>
      </c>
      <c r="D4219" s="11" t="s">
        <v>9152</v>
      </c>
      <c r="E4219" s="11" t="s">
        <v>9160</v>
      </c>
      <c r="F4219" s="12">
        <v>15</v>
      </c>
      <c r="G4219" s="12">
        <v>4</v>
      </c>
      <c r="H4219" s="13">
        <v>0.36770000000000003</v>
      </c>
      <c r="I4219" s="14">
        <v>0.37081367999999998</v>
      </c>
      <c r="J4219" s="15">
        <v>0.1</v>
      </c>
      <c r="K4219" s="16" t="s">
        <v>297</v>
      </c>
      <c r="L4219" t="str">
        <f t="shared" si="65"/>
        <v>none</v>
      </c>
    </row>
    <row r="4220" spans="1:12" x14ac:dyDescent="0.3">
      <c r="A4220" s="11" t="s">
        <v>9161</v>
      </c>
      <c r="B4220" s="11" t="s">
        <v>292</v>
      </c>
      <c r="C4220" s="11" t="s">
        <v>9151</v>
      </c>
      <c r="D4220" s="11" t="s">
        <v>9152</v>
      </c>
      <c r="E4220" s="11" t="s">
        <v>9162</v>
      </c>
      <c r="F4220" s="12">
        <v>15</v>
      </c>
      <c r="G4220" s="12">
        <v>4</v>
      </c>
      <c r="H4220" s="13">
        <v>0.36730000000000002</v>
      </c>
      <c r="I4220" s="14">
        <v>0.36877573000000002</v>
      </c>
      <c r="J4220" s="15">
        <v>0.1</v>
      </c>
      <c r="K4220" s="16" t="s">
        <v>297</v>
      </c>
      <c r="L4220" t="str">
        <f t="shared" si="65"/>
        <v>none</v>
      </c>
    </row>
    <row r="4221" spans="1:12" x14ac:dyDescent="0.3">
      <c r="A4221" s="18" t="s">
        <v>9165</v>
      </c>
      <c r="B4221" s="11" t="s">
        <v>292</v>
      </c>
      <c r="C4221" s="11" t="s">
        <v>9163</v>
      </c>
      <c r="D4221" s="11" t="s">
        <v>9164</v>
      </c>
      <c r="E4221" s="11" t="s">
        <v>9166</v>
      </c>
      <c r="F4221" s="12">
        <v>136</v>
      </c>
      <c r="G4221" s="12">
        <v>34</v>
      </c>
      <c r="H4221" s="13">
        <v>0.51739999999999997</v>
      </c>
      <c r="I4221" s="14">
        <v>0.24214785</v>
      </c>
      <c r="J4221" s="15">
        <v>0.05</v>
      </c>
      <c r="K4221" s="16" t="s">
        <v>297</v>
      </c>
      <c r="L4221" t="str">
        <f t="shared" si="65"/>
        <v>none</v>
      </c>
    </row>
    <row r="4222" spans="1:12" x14ac:dyDescent="0.3">
      <c r="A4222" s="11" t="s">
        <v>9169</v>
      </c>
      <c r="B4222" s="11" t="s">
        <v>292</v>
      </c>
      <c r="C4222" s="11" t="s">
        <v>9167</v>
      </c>
      <c r="D4222" s="11" t="s">
        <v>9168</v>
      </c>
      <c r="E4222" s="11" t="s">
        <v>9170</v>
      </c>
      <c r="F4222" s="12">
        <v>276</v>
      </c>
      <c r="G4222" s="12">
        <v>69</v>
      </c>
      <c r="H4222" s="13">
        <v>5.4800000000000001E-2</v>
      </c>
      <c r="I4222" s="14">
        <v>0.83376106999999999</v>
      </c>
      <c r="J4222" s="15">
        <v>0.6</v>
      </c>
      <c r="K4222" s="16" t="s">
        <v>331</v>
      </c>
      <c r="L4222" t="str">
        <f t="shared" si="65"/>
        <v>none</v>
      </c>
    </row>
    <row r="4223" spans="1:12" x14ac:dyDescent="0.3">
      <c r="A4223" s="11" t="s">
        <v>9171</v>
      </c>
      <c r="B4223" s="11" t="s">
        <v>292</v>
      </c>
      <c r="C4223" s="11" t="s">
        <v>9167</v>
      </c>
      <c r="D4223" s="11" t="s">
        <v>9168</v>
      </c>
      <c r="E4223" s="11" t="s">
        <v>9172</v>
      </c>
      <c r="F4223" s="12">
        <v>601</v>
      </c>
      <c r="G4223" s="12">
        <v>196</v>
      </c>
      <c r="H4223" s="13">
        <v>9.6299999999999997E-2</v>
      </c>
      <c r="I4223" s="14">
        <v>0.90509333000000003</v>
      </c>
      <c r="J4223" s="15">
        <v>0.6</v>
      </c>
      <c r="K4223" s="16" t="s">
        <v>331</v>
      </c>
      <c r="L4223" t="str">
        <f t="shared" si="65"/>
        <v>none</v>
      </c>
    </row>
    <row r="4224" spans="1:12" x14ac:dyDescent="0.3">
      <c r="A4224" s="11" t="s">
        <v>9173</v>
      </c>
      <c r="B4224" s="11" t="s">
        <v>292</v>
      </c>
      <c r="C4224" s="11" t="s">
        <v>9167</v>
      </c>
      <c r="D4224" s="11" t="s">
        <v>9168</v>
      </c>
      <c r="E4224" s="11" t="s">
        <v>9174</v>
      </c>
      <c r="F4224" s="12">
        <v>1834</v>
      </c>
      <c r="G4224" s="12">
        <v>605</v>
      </c>
      <c r="H4224" s="13">
        <v>0.13100000000000001</v>
      </c>
      <c r="I4224" s="14">
        <v>1.0146875799999999</v>
      </c>
      <c r="J4224" s="15">
        <v>0.6</v>
      </c>
      <c r="K4224" s="16" t="s">
        <v>331</v>
      </c>
      <c r="L4224" t="str">
        <f t="shared" si="65"/>
        <v>none</v>
      </c>
    </row>
    <row r="4225" spans="1:12" x14ac:dyDescent="0.3">
      <c r="A4225" s="11" t="s">
        <v>9175</v>
      </c>
      <c r="B4225" s="11" t="s">
        <v>292</v>
      </c>
      <c r="C4225" s="11" t="s">
        <v>9167</v>
      </c>
      <c r="D4225" s="11" t="s">
        <v>9168</v>
      </c>
      <c r="E4225" s="11" t="s">
        <v>9176</v>
      </c>
      <c r="F4225" s="12">
        <v>912</v>
      </c>
      <c r="G4225" s="12">
        <v>228</v>
      </c>
      <c r="H4225" s="13">
        <v>0.28039999999999998</v>
      </c>
      <c r="I4225" s="14">
        <v>0.90198352000000004</v>
      </c>
      <c r="J4225" s="15">
        <v>0.8</v>
      </c>
      <c r="K4225" s="16" t="s">
        <v>331</v>
      </c>
      <c r="L4225" t="str">
        <f t="shared" si="65"/>
        <v>none</v>
      </c>
    </row>
    <row r="4226" spans="1:12" x14ac:dyDescent="0.3">
      <c r="A4226" s="11" t="s">
        <v>9179</v>
      </c>
      <c r="B4226" s="11" t="s">
        <v>292</v>
      </c>
      <c r="C4226" s="11" t="s">
        <v>9177</v>
      </c>
      <c r="D4226" s="11" t="s">
        <v>9178</v>
      </c>
      <c r="E4226" s="11" t="s">
        <v>9180</v>
      </c>
      <c r="F4226" s="12">
        <v>136</v>
      </c>
      <c r="G4226" s="12">
        <v>7</v>
      </c>
      <c r="H4226" s="13">
        <v>0.64659999999999995</v>
      </c>
      <c r="I4226" s="14">
        <v>0.29917009999999999</v>
      </c>
      <c r="J4226" s="15">
        <v>0.1</v>
      </c>
      <c r="K4226" s="16" t="s">
        <v>370</v>
      </c>
      <c r="L4226" t="str">
        <f t="shared" si="65"/>
        <v>none</v>
      </c>
    </row>
    <row r="4227" spans="1:12" x14ac:dyDescent="0.3">
      <c r="A4227" s="11" t="s">
        <v>9181</v>
      </c>
      <c r="B4227" s="11" t="s">
        <v>292</v>
      </c>
      <c r="C4227" s="11" t="s">
        <v>9177</v>
      </c>
      <c r="D4227" s="11" t="s">
        <v>9178</v>
      </c>
      <c r="E4227" s="11" t="s">
        <v>9182</v>
      </c>
      <c r="F4227" s="12">
        <v>50</v>
      </c>
      <c r="G4227" s="12">
        <v>3</v>
      </c>
      <c r="H4227" s="13">
        <v>0.22819999999999999</v>
      </c>
      <c r="I4227" s="14">
        <v>0.18942464000000001</v>
      </c>
      <c r="J4227" s="15">
        <v>0.03</v>
      </c>
      <c r="K4227" s="16" t="s">
        <v>370</v>
      </c>
      <c r="L4227" t="str">
        <f t="shared" ref="L4227:L4290" si="66">IFERROR(VLOOKUP(C4227,$O$2:$P$21,2,FALSE),"none")</f>
        <v>none</v>
      </c>
    </row>
    <row r="4228" spans="1:12" x14ac:dyDescent="0.3">
      <c r="A4228" s="11" t="s">
        <v>9183</v>
      </c>
      <c r="B4228" s="11" t="s">
        <v>292</v>
      </c>
      <c r="C4228" s="11" t="s">
        <v>9177</v>
      </c>
      <c r="D4228" s="11" t="s">
        <v>9178</v>
      </c>
      <c r="E4228" s="11" t="s">
        <v>9184</v>
      </c>
      <c r="F4228" s="12">
        <v>59</v>
      </c>
      <c r="G4228" s="12">
        <v>3</v>
      </c>
      <c r="H4228" s="13">
        <v>0.24859999999999999</v>
      </c>
      <c r="I4228" s="14">
        <v>0.19510752000000001</v>
      </c>
      <c r="J4228" s="15">
        <v>0.03</v>
      </c>
      <c r="K4228" s="16" t="s">
        <v>370</v>
      </c>
      <c r="L4228" t="str">
        <f t="shared" si="66"/>
        <v>none</v>
      </c>
    </row>
    <row r="4229" spans="1:12" x14ac:dyDescent="0.3">
      <c r="A4229" s="18" t="s">
        <v>9185</v>
      </c>
      <c r="B4229" s="11" t="s">
        <v>292</v>
      </c>
      <c r="C4229" s="11" t="s">
        <v>9177</v>
      </c>
      <c r="D4229" s="11" t="s">
        <v>9178</v>
      </c>
      <c r="E4229" s="11" t="s">
        <v>9186</v>
      </c>
      <c r="F4229" s="12">
        <v>35022</v>
      </c>
      <c r="G4229" s="12">
        <v>1896</v>
      </c>
      <c r="H4229" s="13">
        <v>0.31659999999999999</v>
      </c>
      <c r="I4229" s="14">
        <v>0.46181309999999998</v>
      </c>
      <c r="J4229" s="15">
        <v>0.35</v>
      </c>
      <c r="K4229" s="16" t="s">
        <v>370</v>
      </c>
      <c r="L4229" t="str">
        <f t="shared" si="66"/>
        <v>none</v>
      </c>
    </row>
    <row r="4230" spans="1:12" x14ac:dyDescent="0.3">
      <c r="A4230" s="11" t="s">
        <v>9187</v>
      </c>
      <c r="B4230" s="11" t="s">
        <v>292</v>
      </c>
      <c r="C4230" s="11" t="s">
        <v>9177</v>
      </c>
      <c r="D4230" s="11" t="s">
        <v>9178</v>
      </c>
      <c r="E4230" s="11" t="s">
        <v>9188</v>
      </c>
      <c r="F4230" s="12">
        <v>61</v>
      </c>
      <c r="G4230" s="12">
        <v>3</v>
      </c>
      <c r="H4230" s="13">
        <v>0.24890000000000001</v>
      </c>
      <c r="I4230" s="14">
        <v>0.19634514</v>
      </c>
      <c r="J4230" s="15">
        <v>0.03</v>
      </c>
      <c r="K4230" s="16" t="s">
        <v>370</v>
      </c>
      <c r="L4230" t="str">
        <f t="shared" si="66"/>
        <v>none</v>
      </c>
    </row>
    <row r="4231" spans="1:12" x14ac:dyDescent="0.3">
      <c r="A4231" s="11" t="s">
        <v>9189</v>
      </c>
      <c r="B4231" s="11" t="s">
        <v>292</v>
      </c>
      <c r="C4231" s="11" t="s">
        <v>9177</v>
      </c>
      <c r="D4231" s="11" t="s">
        <v>9178</v>
      </c>
      <c r="E4231" s="11" t="s">
        <v>9190</v>
      </c>
      <c r="F4231" s="12">
        <v>1364</v>
      </c>
      <c r="G4231" s="12">
        <v>341</v>
      </c>
      <c r="H4231" s="13">
        <v>0.22259999999999999</v>
      </c>
      <c r="I4231" s="14">
        <v>0.49646006999999998</v>
      </c>
      <c r="J4231" s="15">
        <v>0.2</v>
      </c>
      <c r="K4231" s="16" t="s">
        <v>370</v>
      </c>
      <c r="L4231" t="str">
        <f t="shared" si="66"/>
        <v>none</v>
      </c>
    </row>
    <row r="4232" spans="1:12" x14ac:dyDescent="0.3">
      <c r="A4232" s="11" t="s">
        <v>9193</v>
      </c>
      <c r="B4232" s="11" t="s">
        <v>292</v>
      </c>
      <c r="C4232" s="11" t="s">
        <v>9191</v>
      </c>
      <c r="D4232" s="11" t="s">
        <v>9192</v>
      </c>
      <c r="E4232" s="11" t="s">
        <v>9194</v>
      </c>
      <c r="F4232" s="12">
        <v>16</v>
      </c>
      <c r="G4232" s="12">
        <v>-2</v>
      </c>
      <c r="H4232" s="13">
        <v>2.75E-2</v>
      </c>
      <c r="I4232" s="14">
        <v>0.51071255000000004</v>
      </c>
      <c r="J4232" s="15">
        <v>0.35</v>
      </c>
      <c r="K4232" s="16" t="s">
        <v>297</v>
      </c>
      <c r="L4232" t="str">
        <f t="shared" si="66"/>
        <v>none</v>
      </c>
    </row>
    <row r="4233" spans="1:12" x14ac:dyDescent="0.3">
      <c r="A4233" s="11" t="s">
        <v>9195</v>
      </c>
      <c r="B4233" s="11" t="s">
        <v>292</v>
      </c>
      <c r="C4233" s="11" t="s">
        <v>9191</v>
      </c>
      <c r="D4233" s="11" t="s">
        <v>9192</v>
      </c>
      <c r="E4233" s="11" t="s">
        <v>9196</v>
      </c>
      <c r="F4233" s="12">
        <v>30</v>
      </c>
      <c r="G4233" s="12">
        <v>5</v>
      </c>
      <c r="H4233" s="13">
        <v>3.8399999999999997E-2</v>
      </c>
      <c r="I4233" s="14">
        <v>0.69863242000000003</v>
      </c>
      <c r="J4233" s="15">
        <v>0.35</v>
      </c>
      <c r="K4233" s="16" t="s">
        <v>297</v>
      </c>
      <c r="L4233" t="str">
        <f t="shared" si="66"/>
        <v>none</v>
      </c>
    </row>
    <row r="4234" spans="1:12" x14ac:dyDescent="0.3">
      <c r="A4234" s="11" t="s">
        <v>9199</v>
      </c>
      <c r="B4234" s="11" t="s">
        <v>292</v>
      </c>
      <c r="C4234" s="11" t="s">
        <v>9197</v>
      </c>
      <c r="D4234" s="11" t="s">
        <v>9198</v>
      </c>
      <c r="E4234" s="11" t="s">
        <v>9200</v>
      </c>
      <c r="F4234" s="12">
        <v>421</v>
      </c>
      <c r="G4234" s="12">
        <v>72</v>
      </c>
      <c r="H4234" s="13">
        <v>0.25640000000000002</v>
      </c>
      <c r="I4234" s="14">
        <v>1.8111516999999999</v>
      </c>
      <c r="J4234" s="15">
        <v>1.5</v>
      </c>
      <c r="K4234" s="16" t="s">
        <v>613</v>
      </c>
      <c r="L4234" t="str">
        <f t="shared" si="66"/>
        <v>none</v>
      </c>
    </row>
    <row r="4235" spans="1:12" x14ac:dyDescent="0.3">
      <c r="A4235" s="11" t="s">
        <v>9201</v>
      </c>
      <c r="B4235" s="11" t="s">
        <v>292</v>
      </c>
      <c r="C4235" s="11" t="s">
        <v>9197</v>
      </c>
      <c r="D4235" s="11" t="s">
        <v>9198</v>
      </c>
      <c r="E4235" s="11" t="s">
        <v>9202</v>
      </c>
      <c r="F4235" s="12">
        <v>861</v>
      </c>
      <c r="G4235" s="12">
        <v>169</v>
      </c>
      <c r="H4235" s="13">
        <v>0.27400000000000002</v>
      </c>
      <c r="I4235" s="14">
        <v>1.8666254799999999</v>
      </c>
      <c r="J4235" s="15">
        <v>1.5</v>
      </c>
      <c r="K4235" s="16" t="s">
        <v>710</v>
      </c>
      <c r="L4235" t="str">
        <f t="shared" si="66"/>
        <v>none</v>
      </c>
    </row>
    <row r="4236" spans="1:12" x14ac:dyDescent="0.3">
      <c r="A4236" s="11" t="s">
        <v>9203</v>
      </c>
      <c r="B4236" s="11" t="s">
        <v>292</v>
      </c>
      <c r="C4236" s="11" t="s">
        <v>9197</v>
      </c>
      <c r="D4236" s="11" t="s">
        <v>9198</v>
      </c>
      <c r="E4236" s="11" t="s">
        <v>9204</v>
      </c>
      <c r="F4236" s="12">
        <v>12</v>
      </c>
      <c r="G4236" s="12">
        <v>2</v>
      </c>
      <c r="H4236" s="13">
        <v>6.6600000000000006E-2</v>
      </c>
      <c r="I4236" s="14">
        <v>1.27531784</v>
      </c>
      <c r="J4236" s="15">
        <v>1.1000000000000001</v>
      </c>
      <c r="K4236" s="16" t="s">
        <v>710</v>
      </c>
      <c r="L4236" t="str">
        <f t="shared" si="66"/>
        <v>none</v>
      </c>
    </row>
    <row r="4237" spans="1:12" x14ac:dyDescent="0.3">
      <c r="A4237" s="11" t="s">
        <v>9205</v>
      </c>
      <c r="B4237" s="11" t="s">
        <v>292</v>
      </c>
      <c r="C4237" s="11" t="s">
        <v>9197</v>
      </c>
      <c r="D4237" s="11" t="s">
        <v>9198</v>
      </c>
      <c r="E4237" s="11" t="s">
        <v>9206</v>
      </c>
      <c r="F4237" s="12">
        <v>19</v>
      </c>
      <c r="G4237" s="12">
        <v>3</v>
      </c>
      <c r="H4237" s="13">
        <v>0.19470000000000001</v>
      </c>
      <c r="I4237" s="14">
        <v>2.6298189299999999</v>
      </c>
      <c r="J4237" s="15">
        <v>2.25</v>
      </c>
      <c r="K4237" s="16" t="s">
        <v>297</v>
      </c>
      <c r="L4237" t="str">
        <f t="shared" si="66"/>
        <v>none</v>
      </c>
    </row>
    <row r="4238" spans="1:12" x14ac:dyDescent="0.3">
      <c r="A4238" s="11" t="s">
        <v>9207</v>
      </c>
      <c r="B4238" s="11" t="s">
        <v>292</v>
      </c>
      <c r="C4238" s="11" t="s">
        <v>9197</v>
      </c>
      <c r="D4238" s="11" t="s">
        <v>9198</v>
      </c>
      <c r="E4238" s="11" t="s">
        <v>9208</v>
      </c>
      <c r="F4238" s="12">
        <v>345</v>
      </c>
      <c r="G4238" s="12">
        <v>138</v>
      </c>
      <c r="H4238" s="13">
        <v>0.16489999999999999</v>
      </c>
      <c r="I4238" s="14">
        <v>0.75513525000000004</v>
      </c>
      <c r="J4238" s="15">
        <v>0.4</v>
      </c>
      <c r="K4238" s="16" t="s">
        <v>710</v>
      </c>
      <c r="L4238" t="str">
        <f t="shared" si="66"/>
        <v>none</v>
      </c>
    </row>
    <row r="4239" spans="1:12" x14ac:dyDescent="0.3">
      <c r="A4239" s="11" t="s">
        <v>9209</v>
      </c>
      <c r="B4239" s="11" t="s">
        <v>292</v>
      </c>
      <c r="C4239" s="11" t="s">
        <v>9197</v>
      </c>
      <c r="D4239" s="11" t="s">
        <v>9198</v>
      </c>
      <c r="E4239" s="11" t="s">
        <v>9210</v>
      </c>
      <c r="F4239" s="12">
        <v>1089</v>
      </c>
      <c r="G4239" s="12">
        <v>260</v>
      </c>
      <c r="H4239" s="13">
        <v>0.49419999999999997</v>
      </c>
      <c r="I4239" s="14">
        <v>1.98236882</v>
      </c>
      <c r="J4239" s="15">
        <v>1.5</v>
      </c>
      <c r="K4239" s="16" t="s">
        <v>297</v>
      </c>
      <c r="L4239" t="str">
        <f t="shared" si="66"/>
        <v>none</v>
      </c>
    </row>
    <row r="4240" spans="1:12" x14ac:dyDescent="0.3">
      <c r="A4240" s="18" t="s">
        <v>9211</v>
      </c>
      <c r="B4240" s="11" t="s">
        <v>292</v>
      </c>
      <c r="C4240" s="11" t="s">
        <v>9197</v>
      </c>
      <c r="D4240" s="11" t="s">
        <v>9198</v>
      </c>
      <c r="E4240" s="11" t="s">
        <v>9212</v>
      </c>
      <c r="F4240" s="12">
        <v>163</v>
      </c>
      <c r="G4240" s="12">
        <v>28</v>
      </c>
      <c r="H4240" s="13">
        <v>0.29310000000000003</v>
      </c>
      <c r="I4240" s="14">
        <v>1.4608957899999999</v>
      </c>
      <c r="J4240" s="15">
        <v>1.2</v>
      </c>
      <c r="K4240" s="16" t="s">
        <v>297</v>
      </c>
      <c r="L4240" t="str">
        <f t="shared" si="66"/>
        <v>none</v>
      </c>
    </row>
    <row r="4241" spans="1:12" x14ac:dyDescent="0.3">
      <c r="A4241" s="18" t="s">
        <v>9213</v>
      </c>
      <c r="B4241" s="11" t="s">
        <v>292</v>
      </c>
      <c r="C4241" s="11" t="s">
        <v>9197</v>
      </c>
      <c r="D4241" s="11" t="s">
        <v>9198</v>
      </c>
      <c r="E4241" s="11" t="s">
        <v>9214</v>
      </c>
      <c r="F4241" s="12">
        <v>897</v>
      </c>
      <c r="G4241" s="12">
        <v>359</v>
      </c>
      <c r="H4241" s="13">
        <v>0.39410000000000001</v>
      </c>
      <c r="I4241" s="14">
        <v>1.0824178900000001</v>
      </c>
      <c r="J4241" s="15">
        <v>0.5</v>
      </c>
      <c r="K4241" s="16" t="s">
        <v>710</v>
      </c>
      <c r="L4241" t="str">
        <f t="shared" si="66"/>
        <v>none</v>
      </c>
    </row>
    <row r="4242" spans="1:12" x14ac:dyDescent="0.3">
      <c r="A4242" s="18" t="s">
        <v>9217</v>
      </c>
      <c r="B4242" s="11" t="s">
        <v>292</v>
      </c>
      <c r="C4242" s="11" t="s">
        <v>9215</v>
      </c>
      <c r="D4242" s="11" t="s">
        <v>9216</v>
      </c>
      <c r="E4242" s="11" t="s">
        <v>9218</v>
      </c>
      <c r="F4242" s="12">
        <v>17</v>
      </c>
      <c r="G4242" s="12">
        <v>3</v>
      </c>
      <c r="H4242" s="13">
        <v>9.3299999999999994E-2</v>
      </c>
      <c r="I4242" s="14">
        <v>0.37605221</v>
      </c>
      <c r="J4242" s="15">
        <v>0.2</v>
      </c>
      <c r="K4242" s="16" t="s">
        <v>370</v>
      </c>
      <c r="L4242" t="str">
        <f t="shared" si="66"/>
        <v>none</v>
      </c>
    </row>
    <row r="4243" spans="1:12" x14ac:dyDescent="0.3">
      <c r="A4243" s="11" t="s">
        <v>9219</v>
      </c>
      <c r="B4243" s="11" t="s">
        <v>292</v>
      </c>
      <c r="C4243" s="11" t="s">
        <v>9215</v>
      </c>
      <c r="D4243" s="11" t="s">
        <v>9216</v>
      </c>
      <c r="E4243" s="11" t="s">
        <v>9220</v>
      </c>
      <c r="F4243" s="12">
        <v>18</v>
      </c>
      <c r="G4243" s="12">
        <v>3</v>
      </c>
      <c r="H4243" s="13">
        <v>0.14249999999999999</v>
      </c>
      <c r="I4243" s="14">
        <v>0.25467266999999999</v>
      </c>
      <c r="J4243" s="15">
        <v>7.0000000000000007E-2</v>
      </c>
      <c r="K4243" s="16" t="s">
        <v>370</v>
      </c>
      <c r="L4243" t="str">
        <f t="shared" si="66"/>
        <v>none</v>
      </c>
    </row>
    <row r="4244" spans="1:12" x14ac:dyDescent="0.3">
      <c r="A4244" s="18" t="s">
        <v>9221</v>
      </c>
      <c r="B4244" s="11" t="s">
        <v>292</v>
      </c>
      <c r="C4244" s="11" t="s">
        <v>9215</v>
      </c>
      <c r="D4244" s="11" t="s">
        <v>9216</v>
      </c>
      <c r="E4244" s="11" t="s">
        <v>9222</v>
      </c>
      <c r="F4244" s="12">
        <v>72</v>
      </c>
      <c r="G4244" s="12">
        <v>11</v>
      </c>
      <c r="H4244" s="13">
        <v>0.15920000000000001</v>
      </c>
      <c r="I4244" s="14">
        <v>0.99199630999999999</v>
      </c>
      <c r="J4244" s="15">
        <v>0.7</v>
      </c>
      <c r="K4244" s="16" t="s">
        <v>370</v>
      </c>
      <c r="L4244" t="str">
        <f t="shared" si="66"/>
        <v>none</v>
      </c>
    </row>
    <row r="4245" spans="1:12" x14ac:dyDescent="0.3">
      <c r="A4245" s="11" t="s">
        <v>9225</v>
      </c>
      <c r="B4245" s="11" t="s">
        <v>292</v>
      </c>
      <c r="C4245" s="11" t="s">
        <v>9223</v>
      </c>
      <c r="D4245" s="11" t="s">
        <v>9224</v>
      </c>
      <c r="E4245" s="11" t="s">
        <v>9226</v>
      </c>
      <c r="F4245" s="12">
        <v>52</v>
      </c>
      <c r="G4245" s="12">
        <v>13</v>
      </c>
      <c r="H4245" s="13">
        <v>0.1588</v>
      </c>
      <c r="I4245" s="14">
        <v>0.58321372999999999</v>
      </c>
      <c r="J4245" s="15">
        <v>0.35</v>
      </c>
      <c r="K4245" s="16" t="s">
        <v>297</v>
      </c>
      <c r="L4245" t="str">
        <f t="shared" si="66"/>
        <v>none</v>
      </c>
    </row>
    <row r="4246" spans="1:12" x14ac:dyDescent="0.3">
      <c r="A4246" s="11" t="s">
        <v>9229</v>
      </c>
      <c r="B4246" s="11" t="s">
        <v>292</v>
      </c>
      <c r="C4246" s="11" t="s">
        <v>9227</v>
      </c>
      <c r="D4246" s="11" t="s">
        <v>9228</v>
      </c>
      <c r="E4246" s="11" t="s">
        <v>9230</v>
      </c>
      <c r="F4246" s="12">
        <v>20</v>
      </c>
      <c r="G4246" s="12">
        <v>5</v>
      </c>
      <c r="H4246" s="13">
        <v>9.9900000000000003E-2</v>
      </c>
      <c r="I4246" s="14">
        <v>1.4157487600000001</v>
      </c>
      <c r="J4246" s="15">
        <v>1</v>
      </c>
      <c r="K4246" s="16" t="s">
        <v>331</v>
      </c>
      <c r="L4246" t="str">
        <f t="shared" si="66"/>
        <v>none</v>
      </c>
    </row>
    <row r="4247" spans="1:12" x14ac:dyDescent="0.3">
      <c r="A4247" s="11" t="s">
        <v>9233</v>
      </c>
      <c r="B4247" s="11" t="s">
        <v>292</v>
      </c>
      <c r="C4247" s="11" t="s">
        <v>9231</v>
      </c>
      <c r="D4247" s="11" t="s">
        <v>9232</v>
      </c>
      <c r="E4247" s="11" t="s">
        <v>9234</v>
      </c>
      <c r="F4247" s="12">
        <v>518</v>
      </c>
      <c r="G4247" s="12">
        <v>129</v>
      </c>
      <c r="H4247" s="13">
        <v>0.52600000000000002</v>
      </c>
      <c r="I4247" s="14">
        <v>1.02557787</v>
      </c>
      <c r="J4247" s="15">
        <v>0.3</v>
      </c>
      <c r="K4247" s="16" t="s">
        <v>331</v>
      </c>
      <c r="L4247" t="str">
        <f t="shared" si="66"/>
        <v>none</v>
      </c>
    </row>
    <row r="4248" spans="1:12" x14ac:dyDescent="0.3">
      <c r="A4248" s="18" t="s">
        <v>9235</v>
      </c>
      <c r="B4248" s="11" t="s">
        <v>292</v>
      </c>
      <c r="C4248" s="11" t="s">
        <v>9231</v>
      </c>
      <c r="D4248" s="11" t="s">
        <v>9232</v>
      </c>
      <c r="E4248" s="11" t="s">
        <v>9236</v>
      </c>
      <c r="F4248" s="12">
        <v>507</v>
      </c>
      <c r="G4248" s="12">
        <v>127</v>
      </c>
      <c r="H4248" s="13">
        <v>0.36020000000000002</v>
      </c>
      <c r="I4248" s="14">
        <v>0.91548843000000002</v>
      </c>
      <c r="J4248" s="15">
        <v>0.3</v>
      </c>
      <c r="K4248" s="16" t="s">
        <v>297</v>
      </c>
      <c r="L4248" t="str">
        <f t="shared" si="66"/>
        <v>none</v>
      </c>
    </row>
    <row r="4249" spans="1:12" x14ac:dyDescent="0.3">
      <c r="A4249" s="11" t="s">
        <v>9237</v>
      </c>
      <c r="B4249" s="11" t="s">
        <v>292</v>
      </c>
      <c r="C4249" s="11" t="s">
        <v>9231</v>
      </c>
      <c r="D4249" s="11" t="s">
        <v>9232</v>
      </c>
      <c r="E4249" s="11" t="s">
        <v>9238</v>
      </c>
      <c r="F4249" s="12">
        <v>26</v>
      </c>
      <c r="G4249" s="12">
        <v>7</v>
      </c>
      <c r="H4249" s="13">
        <v>0.2278</v>
      </c>
      <c r="I4249" s="14">
        <v>0.56787478000000002</v>
      </c>
      <c r="J4249" s="15">
        <v>0.3</v>
      </c>
      <c r="K4249" s="16" t="s">
        <v>297</v>
      </c>
      <c r="L4249" t="str">
        <f t="shared" si="66"/>
        <v>none</v>
      </c>
    </row>
    <row r="4250" spans="1:12" x14ac:dyDescent="0.3">
      <c r="A4250" s="11" t="s">
        <v>9239</v>
      </c>
      <c r="B4250" s="11" t="s">
        <v>292</v>
      </c>
      <c r="C4250" s="11" t="s">
        <v>9231</v>
      </c>
      <c r="D4250" s="11" t="s">
        <v>9232</v>
      </c>
      <c r="E4250" s="11" t="s">
        <v>9240</v>
      </c>
      <c r="F4250" s="12">
        <v>335</v>
      </c>
      <c r="G4250" s="12">
        <v>84</v>
      </c>
      <c r="H4250" s="13">
        <v>0.42259999999999998</v>
      </c>
      <c r="I4250" s="14">
        <v>0.83162601999999997</v>
      </c>
      <c r="J4250" s="15">
        <v>0.3</v>
      </c>
      <c r="K4250" s="16" t="s">
        <v>297</v>
      </c>
      <c r="L4250" t="str">
        <f t="shared" si="66"/>
        <v>none</v>
      </c>
    </row>
    <row r="4251" spans="1:12" x14ac:dyDescent="0.3">
      <c r="A4251" s="11" t="s">
        <v>9241</v>
      </c>
      <c r="B4251" s="11" t="s">
        <v>292</v>
      </c>
      <c r="C4251" s="11" t="s">
        <v>9231</v>
      </c>
      <c r="D4251" s="11" t="s">
        <v>9232</v>
      </c>
      <c r="E4251" s="11" t="s">
        <v>9242</v>
      </c>
      <c r="F4251" s="12">
        <v>219</v>
      </c>
      <c r="G4251" s="12">
        <v>72</v>
      </c>
      <c r="H4251" s="13">
        <v>0.19839999999999999</v>
      </c>
      <c r="I4251" s="14">
        <v>1.2190961199999999</v>
      </c>
      <c r="J4251" s="15">
        <v>0.3</v>
      </c>
      <c r="K4251" s="16" t="s">
        <v>297</v>
      </c>
      <c r="L4251" t="str">
        <f t="shared" si="66"/>
        <v>none</v>
      </c>
    </row>
    <row r="4252" spans="1:12" x14ac:dyDescent="0.3">
      <c r="A4252" s="11" t="s">
        <v>9243</v>
      </c>
      <c r="B4252" s="11" t="s">
        <v>292</v>
      </c>
      <c r="C4252" s="11" t="s">
        <v>9231</v>
      </c>
      <c r="D4252" s="11" t="s">
        <v>9232</v>
      </c>
      <c r="E4252" s="11" t="s">
        <v>9244</v>
      </c>
      <c r="F4252" s="12">
        <v>963</v>
      </c>
      <c r="G4252" s="12">
        <v>241</v>
      </c>
      <c r="H4252" s="13">
        <v>0.44629999999999997</v>
      </c>
      <c r="I4252" s="14">
        <v>1.0818074799999999</v>
      </c>
      <c r="J4252" s="15">
        <v>0.3</v>
      </c>
      <c r="K4252" s="16" t="s">
        <v>297</v>
      </c>
      <c r="L4252" t="str">
        <f t="shared" si="66"/>
        <v>none</v>
      </c>
    </row>
    <row r="4253" spans="1:12" x14ac:dyDescent="0.3">
      <c r="A4253" s="11" t="s">
        <v>9245</v>
      </c>
      <c r="B4253" s="11" t="s">
        <v>292</v>
      </c>
      <c r="C4253" s="11" t="s">
        <v>9231</v>
      </c>
      <c r="D4253" s="11" t="s">
        <v>9232</v>
      </c>
      <c r="E4253" s="11" t="s">
        <v>9246</v>
      </c>
      <c r="F4253" s="12">
        <v>26</v>
      </c>
      <c r="G4253" s="12">
        <v>6</v>
      </c>
      <c r="H4253" s="13">
        <v>0.2495</v>
      </c>
      <c r="I4253" s="14">
        <v>0.56037797</v>
      </c>
      <c r="J4253" s="15">
        <v>0.3</v>
      </c>
      <c r="K4253" s="16" t="s">
        <v>297</v>
      </c>
      <c r="L4253" t="str">
        <f t="shared" si="66"/>
        <v>none</v>
      </c>
    </row>
    <row r="4254" spans="1:12" x14ac:dyDescent="0.3">
      <c r="A4254" s="11" t="s">
        <v>9247</v>
      </c>
      <c r="B4254" s="11" t="s">
        <v>292</v>
      </c>
      <c r="C4254" s="11" t="s">
        <v>9231</v>
      </c>
      <c r="D4254" s="11" t="s">
        <v>9232</v>
      </c>
      <c r="E4254" s="11" t="s">
        <v>9248</v>
      </c>
      <c r="F4254" s="12">
        <v>7</v>
      </c>
      <c r="G4254" s="12">
        <v>2</v>
      </c>
      <c r="H4254" s="13">
        <v>0.17449999999999999</v>
      </c>
      <c r="I4254" s="14">
        <v>0.52767381999999996</v>
      </c>
      <c r="J4254" s="15">
        <v>0.3</v>
      </c>
      <c r="K4254" s="16" t="s">
        <v>297</v>
      </c>
      <c r="L4254" t="str">
        <f t="shared" si="66"/>
        <v>none</v>
      </c>
    </row>
    <row r="4255" spans="1:12" x14ac:dyDescent="0.3">
      <c r="A4255" s="11" t="s">
        <v>9249</v>
      </c>
      <c r="B4255" s="11" t="s">
        <v>292</v>
      </c>
      <c r="C4255" s="11" t="s">
        <v>9231</v>
      </c>
      <c r="D4255" s="11" t="s">
        <v>9232</v>
      </c>
      <c r="E4255" s="11" t="s">
        <v>9250</v>
      </c>
      <c r="F4255" s="12">
        <v>87</v>
      </c>
      <c r="G4255" s="12">
        <v>22</v>
      </c>
      <c r="H4255" s="13">
        <v>0.31759999999999999</v>
      </c>
      <c r="I4255" s="14">
        <v>0.72508702000000003</v>
      </c>
      <c r="J4255" s="15">
        <v>0.3</v>
      </c>
      <c r="K4255" s="16" t="s">
        <v>331</v>
      </c>
      <c r="L4255" t="str">
        <f t="shared" si="66"/>
        <v>none</v>
      </c>
    </row>
    <row r="4256" spans="1:12" x14ac:dyDescent="0.3">
      <c r="A4256" s="11" t="s">
        <v>9251</v>
      </c>
      <c r="B4256" s="11" t="s">
        <v>292</v>
      </c>
      <c r="C4256" s="11" t="s">
        <v>9231</v>
      </c>
      <c r="D4256" s="11" t="s">
        <v>9232</v>
      </c>
      <c r="E4256" s="11" t="s">
        <v>9252</v>
      </c>
      <c r="F4256" s="12">
        <v>13</v>
      </c>
      <c r="G4256" s="12">
        <v>3</v>
      </c>
      <c r="H4256" s="13">
        <v>0.27329999999999999</v>
      </c>
      <c r="I4256" s="14">
        <v>0.55491522000000004</v>
      </c>
      <c r="J4256" s="15">
        <v>0.3</v>
      </c>
      <c r="K4256" s="16" t="s">
        <v>331</v>
      </c>
      <c r="L4256" t="str">
        <f t="shared" si="66"/>
        <v>none</v>
      </c>
    </row>
    <row r="4257" spans="1:12" x14ac:dyDescent="0.3">
      <c r="A4257" s="18" t="s">
        <v>9253</v>
      </c>
      <c r="B4257" s="11" t="s">
        <v>292</v>
      </c>
      <c r="C4257" s="11" t="s">
        <v>9231</v>
      </c>
      <c r="D4257" s="11" t="s">
        <v>9232</v>
      </c>
      <c r="E4257" s="11" t="s">
        <v>9254</v>
      </c>
      <c r="F4257" s="12">
        <v>201</v>
      </c>
      <c r="G4257" s="12">
        <v>66</v>
      </c>
      <c r="H4257" s="13">
        <v>0.27429999999999999</v>
      </c>
      <c r="I4257" s="14">
        <v>0.89986356000000001</v>
      </c>
      <c r="J4257" s="15">
        <v>0.3</v>
      </c>
      <c r="K4257" s="16" t="s">
        <v>297</v>
      </c>
      <c r="L4257" t="str">
        <f t="shared" si="66"/>
        <v>none</v>
      </c>
    </row>
    <row r="4258" spans="1:12" x14ac:dyDescent="0.3">
      <c r="A4258" s="11" t="s">
        <v>9255</v>
      </c>
      <c r="B4258" s="11" t="s">
        <v>292</v>
      </c>
      <c r="C4258" s="11" t="s">
        <v>9231</v>
      </c>
      <c r="D4258" s="11" t="s">
        <v>9232</v>
      </c>
      <c r="E4258" s="11" t="s">
        <v>9256</v>
      </c>
      <c r="F4258" s="12">
        <v>66</v>
      </c>
      <c r="G4258" s="12">
        <v>22</v>
      </c>
      <c r="H4258" s="13">
        <v>0.317</v>
      </c>
      <c r="I4258" s="14">
        <v>0.62229272999999996</v>
      </c>
      <c r="J4258" s="15">
        <v>0.3</v>
      </c>
      <c r="K4258" s="16" t="s">
        <v>297</v>
      </c>
      <c r="L4258" t="str">
        <f t="shared" si="66"/>
        <v>none</v>
      </c>
    </row>
    <row r="4259" spans="1:12" x14ac:dyDescent="0.3">
      <c r="A4259" s="11" t="s">
        <v>9257</v>
      </c>
      <c r="B4259" s="11" t="s">
        <v>292</v>
      </c>
      <c r="C4259" s="11" t="s">
        <v>9231</v>
      </c>
      <c r="D4259" s="11" t="s">
        <v>9232</v>
      </c>
      <c r="E4259" s="11" t="s">
        <v>9258</v>
      </c>
      <c r="F4259" s="12">
        <v>315</v>
      </c>
      <c r="G4259" s="12">
        <v>79</v>
      </c>
      <c r="H4259" s="13">
        <v>0.50670000000000004</v>
      </c>
      <c r="I4259" s="14">
        <v>0.86883027999999995</v>
      </c>
      <c r="J4259" s="15">
        <v>0.3</v>
      </c>
      <c r="K4259" s="16" t="s">
        <v>331</v>
      </c>
      <c r="L4259" t="str">
        <f t="shared" si="66"/>
        <v>none</v>
      </c>
    </row>
    <row r="4260" spans="1:12" x14ac:dyDescent="0.3">
      <c r="A4260" s="11" t="s">
        <v>9261</v>
      </c>
      <c r="B4260" s="11" t="s">
        <v>292</v>
      </c>
      <c r="C4260" s="11" t="s">
        <v>9259</v>
      </c>
      <c r="D4260" s="11" t="s">
        <v>9260</v>
      </c>
      <c r="E4260" s="11" t="s">
        <v>9262</v>
      </c>
      <c r="F4260" s="12">
        <v>33</v>
      </c>
      <c r="G4260" s="12">
        <v>8</v>
      </c>
      <c r="H4260" s="13">
        <v>9.1200000000000003E-2</v>
      </c>
      <c r="I4260" s="14">
        <v>0.71472579999999997</v>
      </c>
      <c r="J4260" s="15">
        <v>0.5</v>
      </c>
      <c r="K4260" s="16" t="s">
        <v>297</v>
      </c>
      <c r="L4260" t="str">
        <f t="shared" si="66"/>
        <v>none</v>
      </c>
    </row>
    <row r="4261" spans="1:12" x14ac:dyDescent="0.3">
      <c r="A4261" s="18" t="s">
        <v>9263</v>
      </c>
      <c r="B4261" s="11" t="s">
        <v>292</v>
      </c>
      <c r="C4261" s="11" t="s">
        <v>9259</v>
      </c>
      <c r="D4261" s="11" t="s">
        <v>9260</v>
      </c>
      <c r="E4261" s="11" t="s">
        <v>9264</v>
      </c>
      <c r="F4261" s="12">
        <v>87</v>
      </c>
      <c r="G4261" s="12">
        <v>22</v>
      </c>
      <c r="H4261" s="13">
        <v>0.1249</v>
      </c>
      <c r="I4261" s="14">
        <v>1.3153928399999999</v>
      </c>
      <c r="J4261" s="15">
        <v>0.6</v>
      </c>
      <c r="K4261" s="16" t="s">
        <v>297</v>
      </c>
      <c r="L4261" t="str">
        <f t="shared" si="66"/>
        <v>none</v>
      </c>
    </row>
    <row r="4262" spans="1:12" x14ac:dyDescent="0.3">
      <c r="A4262" s="11" t="s">
        <v>9265</v>
      </c>
      <c r="B4262" s="11" t="s">
        <v>292</v>
      </c>
      <c r="C4262" s="11" t="s">
        <v>9259</v>
      </c>
      <c r="D4262" s="11" t="s">
        <v>9260</v>
      </c>
      <c r="E4262" s="11" t="s">
        <v>9266</v>
      </c>
      <c r="F4262" s="12">
        <v>8</v>
      </c>
      <c r="G4262" s="12">
        <v>2</v>
      </c>
      <c r="H4262" s="13">
        <v>0.11020000000000001</v>
      </c>
      <c r="I4262" s="14">
        <v>0.71243405999999998</v>
      </c>
      <c r="J4262" s="15">
        <v>0.5</v>
      </c>
      <c r="K4262" s="16" t="s">
        <v>297</v>
      </c>
      <c r="L4262" t="str">
        <f t="shared" si="66"/>
        <v>none</v>
      </c>
    </row>
    <row r="4263" spans="1:12" x14ac:dyDescent="0.3">
      <c r="A4263" s="11" t="s">
        <v>9269</v>
      </c>
      <c r="B4263" s="11" t="s">
        <v>292</v>
      </c>
      <c r="C4263" s="11" t="s">
        <v>9267</v>
      </c>
      <c r="D4263" s="11" t="s">
        <v>9268</v>
      </c>
      <c r="E4263" s="11" t="s">
        <v>9270</v>
      </c>
      <c r="F4263" s="12">
        <v>18</v>
      </c>
      <c r="G4263" s="12">
        <v>6</v>
      </c>
      <c r="H4263" s="13">
        <v>0.50490000000000002</v>
      </c>
      <c r="I4263" s="14">
        <v>0.55408157000000002</v>
      </c>
      <c r="J4263" s="15">
        <v>0.3</v>
      </c>
      <c r="K4263" s="16" t="s">
        <v>297</v>
      </c>
      <c r="L4263" t="str">
        <f t="shared" si="66"/>
        <v>none</v>
      </c>
    </row>
    <row r="4264" spans="1:12" x14ac:dyDescent="0.3">
      <c r="A4264" s="11" t="s">
        <v>9271</v>
      </c>
      <c r="B4264" s="11" t="s">
        <v>292</v>
      </c>
      <c r="C4264" s="11" t="s">
        <v>9267</v>
      </c>
      <c r="D4264" s="11" t="s">
        <v>9268</v>
      </c>
      <c r="E4264" s="11" t="s">
        <v>9272</v>
      </c>
      <c r="F4264" s="12">
        <v>26</v>
      </c>
      <c r="G4264" s="12">
        <v>9</v>
      </c>
      <c r="H4264" s="13">
        <v>0.52869999999999995</v>
      </c>
      <c r="I4264" s="14">
        <v>0.32293347999999999</v>
      </c>
      <c r="J4264" s="15">
        <v>0.2</v>
      </c>
      <c r="K4264" s="16" t="s">
        <v>297</v>
      </c>
      <c r="L4264" t="str">
        <f t="shared" si="66"/>
        <v>none</v>
      </c>
    </row>
    <row r="4265" spans="1:12" x14ac:dyDescent="0.3">
      <c r="A4265" s="11" t="s">
        <v>9273</v>
      </c>
      <c r="B4265" s="11" t="s">
        <v>292</v>
      </c>
      <c r="C4265" s="11" t="s">
        <v>9267</v>
      </c>
      <c r="D4265" s="11" t="s">
        <v>9268</v>
      </c>
      <c r="E4265" s="11" t="s">
        <v>9274</v>
      </c>
      <c r="F4265" s="12">
        <v>20</v>
      </c>
      <c r="G4265" s="12">
        <v>7</v>
      </c>
      <c r="H4265" s="13">
        <v>0.55389999999999995</v>
      </c>
      <c r="I4265" s="14">
        <v>0.71424840999999994</v>
      </c>
      <c r="J4265" s="15">
        <v>0.4</v>
      </c>
      <c r="K4265" s="16" t="s">
        <v>297</v>
      </c>
      <c r="L4265" t="str">
        <f t="shared" si="66"/>
        <v>none</v>
      </c>
    </row>
    <row r="4266" spans="1:12" x14ac:dyDescent="0.3">
      <c r="A4266" s="11" t="s">
        <v>9275</v>
      </c>
      <c r="B4266" s="11" t="s">
        <v>292</v>
      </c>
      <c r="C4266" s="11" t="s">
        <v>9267</v>
      </c>
      <c r="D4266" s="11" t="s">
        <v>9268</v>
      </c>
      <c r="E4266" s="11" t="s">
        <v>9276</v>
      </c>
      <c r="F4266" s="12">
        <v>230</v>
      </c>
      <c r="G4266" s="12">
        <v>57</v>
      </c>
      <c r="H4266" s="13">
        <v>0.73850000000000005</v>
      </c>
      <c r="I4266" s="14">
        <v>1.0281244</v>
      </c>
      <c r="J4266" s="15">
        <v>0.4</v>
      </c>
      <c r="K4266" s="16" t="s">
        <v>331</v>
      </c>
      <c r="L4266" t="str">
        <f t="shared" si="66"/>
        <v>none</v>
      </c>
    </row>
    <row r="4267" spans="1:12" x14ac:dyDescent="0.3">
      <c r="A4267" s="11" t="s">
        <v>9279</v>
      </c>
      <c r="B4267" s="11" t="s">
        <v>292</v>
      </c>
      <c r="C4267" s="11" t="s">
        <v>9277</v>
      </c>
      <c r="D4267" s="11" t="s">
        <v>9278</v>
      </c>
      <c r="E4267" s="11" t="s">
        <v>9280</v>
      </c>
      <c r="F4267" s="12">
        <v>90</v>
      </c>
      <c r="G4267" s="12">
        <v>22</v>
      </c>
      <c r="H4267" s="13">
        <v>0.47910000000000003</v>
      </c>
      <c r="I4267" s="14">
        <v>2.1562448700000001</v>
      </c>
      <c r="J4267" s="15">
        <v>1.5</v>
      </c>
      <c r="K4267" s="16" t="s">
        <v>297</v>
      </c>
      <c r="L4267" t="str">
        <f t="shared" si="66"/>
        <v>none</v>
      </c>
    </row>
    <row r="4268" spans="1:12" x14ac:dyDescent="0.3">
      <c r="A4268" s="11" t="s">
        <v>9283</v>
      </c>
      <c r="B4268" s="11" t="s">
        <v>292</v>
      </c>
      <c r="C4268" s="11" t="s">
        <v>9281</v>
      </c>
      <c r="D4268" s="11" t="s">
        <v>9282</v>
      </c>
      <c r="E4268" s="11" t="s">
        <v>9284</v>
      </c>
      <c r="F4268" s="12">
        <v>237</v>
      </c>
      <c r="G4268" s="12">
        <v>78</v>
      </c>
      <c r="H4268" s="13">
        <v>0.1615</v>
      </c>
      <c r="I4268" s="14">
        <v>0.20969728000000001</v>
      </c>
      <c r="J4268" s="15">
        <v>0.08</v>
      </c>
      <c r="K4268" s="16" t="s">
        <v>297</v>
      </c>
      <c r="L4268" t="str">
        <f t="shared" si="66"/>
        <v>none</v>
      </c>
    </row>
    <row r="4269" spans="1:12" x14ac:dyDescent="0.3">
      <c r="A4269" s="11" t="s">
        <v>9287</v>
      </c>
      <c r="B4269" s="11" t="s">
        <v>292</v>
      </c>
      <c r="C4269" s="11" t="s">
        <v>9285</v>
      </c>
      <c r="D4269" s="11" t="s">
        <v>9286</v>
      </c>
      <c r="E4269" s="11" t="s">
        <v>9288</v>
      </c>
      <c r="F4269" s="12">
        <v>55</v>
      </c>
      <c r="G4269" s="12">
        <v>13</v>
      </c>
      <c r="H4269" s="13">
        <v>0.18490000000000001</v>
      </c>
      <c r="I4269" s="14">
        <v>0.14908645000000001</v>
      </c>
      <c r="J4269" s="15">
        <v>0.08</v>
      </c>
      <c r="K4269" s="16" t="s">
        <v>331</v>
      </c>
      <c r="L4269" t="str">
        <f t="shared" si="66"/>
        <v>none</v>
      </c>
    </row>
    <row r="4270" spans="1:12" x14ac:dyDescent="0.3">
      <c r="A4270" s="11" t="s">
        <v>9289</v>
      </c>
      <c r="B4270" s="11" t="s">
        <v>292</v>
      </c>
      <c r="C4270" s="11" t="s">
        <v>9285</v>
      </c>
      <c r="D4270" s="11" t="s">
        <v>9286</v>
      </c>
      <c r="E4270" s="11" t="s">
        <v>9290</v>
      </c>
      <c r="F4270" s="12">
        <v>61</v>
      </c>
      <c r="G4270" s="12">
        <v>13</v>
      </c>
      <c r="H4270" s="13">
        <v>0.17860000000000001</v>
      </c>
      <c r="I4270" s="14">
        <v>0.17943534</v>
      </c>
      <c r="J4270" s="15">
        <v>0.12</v>
      </c>
      <c r="K4270" s="16" t="s">
        <v>331</v>
      </c>
      <c r="L4270" t="str">
        <f t="shared" si="66"/>
        <v>none</v>
      </c>
    </row>
    <row r="4271" spans="1:12" x14ac:dyDescent="0.3">
      <c r="A4271" s="11" t="s">
        <v>9293</v>
      </c>
      <c r="B4271" s="11" t="s">
        <v>292</v>
      </c>
      <c r="C4271" s="11" t="s">
        <v>9291</v>
      </c>
      <c r="D4271" s="11" t="s">
        <v>9292</v>
      </c>
      <c r="E4271" s="11" t="s">
        <v>9294</v>
      </c>
      <c r="F4271" s="12">
        <v>364</v>
      </c>
      <c r="G4271" s="12">
        <v>87</v>
      </c>
      <c r="H4271" s="13">
        <v>0.28920000000000001</v>
      </c>
      <c r="I4271" s="14">
        <v>1.7178118200000001</v>
      </c>
      <c r="J4271" s="15">
        <v>1.3</v>
      </c>
      <c r="K4271" s="16" t="s">
        <v>331</v>
      </c>
      <c r="L4271" t="str">
        <f t="shared" si="66"/>
        <v>none</v>
      </c>
    </row>
    <row r="4272" spans="1:12" x14ac:dyDescent="0.3">
      <c r="A4272" s="11" t="s">
        <v>9295</v>
      </c>
      <c r="B4272" s="11" t="s">
        <v>292</v>
      </c>
      <c r="C4272" s="11" t="s">
        <v>9291</v>
      </c>
      <c r="D4272" s="11" t="s">
        <v>9292</v>
      </c>
      <c r="E4272" s="11" t="s">
        <v>9296</v>
      </c>
      <c r="F4272" s="12">
        <v>7</v>
      </c>
      <c r="G4272" s="12">
        <v>2</v>
      </c>
      <c r="H4272" s="13">
        <v>0.32579999999999998</v>
      </c>
      <c r="I4272" s="14">
        <v>1.35741646</v>
      </c>
      <c r="J4272" s="15">
        <v>1.05</v>
      </c>
      <c r="K4272" s="16" t="s">
        <v>297</v>
      </c>
      <c r="L4272" t="str">
        <f t="shared" si="66"/>
        <v>none</v>
      </c>
    </row>
    <row r="4273" spans="1:12" x14ac:dyDescent="0.3">
      <c r="A4273" s="11" t="s">
        <v>9297</v>
      </c>
      <c r="B4273" s="11" t="s">
        <v>292</v>
      </c>
      <c r="C4273" s="11" t="s">
        <v>9291</v>
      </c>
      <c r="D4273" s="11" t="s">
        <v>9292</v>
      </c>
      <c r="E4273" s="11" t="s">
        <v>694</v>
      </c>
      <c r="F4273" s="12">
        <v>158</v>
      </c>
      <c r="G4273" s="12">
        <v>34</v>
      </c>
      <c r="H4273" s="13">
        <v>0.24199999999999999</v>
      </c>
      <c r="I4273" s="14">
        <v>1.3391914700000001</v>
      </c>
      <c r="J4273" s="15">
        <v>1.05</v>
      </c>
      <c r="K4273" s="16" t="s">
        <v>297</v>
      </c>
      <c r="L4273" t="str">
        <f t="shared" si="66"/>
        <v>none</v>
      </c>
    </row>
    <row r="4274" spans="1:12" x14ac:dyDescent="0.3">
      <c r="A4274" s="11" t="s">
        <v>9298</v>
      </c>
      <c r="B4274" s="11" t="s">
        <v>292</v>
      </c>
      <c r="C4274" s="11" t="s">
        <v>9291</v>
      </c>
      <c r="D4274" s="11" t="s">
        <v>9292</v>
      </c>
      <c r="E4274" s="11" t="s">
        <v>712</v>
      </c>
      <c r="F4274" s="12">
        <v>201</v>
      </c>
      <c r="G4274" s="12">
        <v>44</v>
      </c>
      <c r="H4274" s="13">
        <v>0.32540000000000002</v>
      </c>
      <c r="I4274" s="14">
        <v>1.2794393900000001</v>
      </c>
      <c r="J4274" s="15">
        <v>1</v>
      </c>
      <c r="K4274" s="16" t="s">
        <v>297</v>
      </c>
      <c r="L4274" t="str">
        <f t="shared" si="66"/>
        <v>none</v>
      </c>
    </row>
    <row r="4275" spans="1:12" x14ac:dyDescent="0.3">
      <c r="A4275" s="18" t="s">
        <v>9301</v>
      </c>
      <c r="B4275" s="11" t="s">
        <v>292</v>
      </c>
      <c r="C4275" s="11" t="s">
        <v>9299</v>
      </c>
      <c r="D4275" s="11" t="s">
        <v>9300</v>
      </c>
      <c r="E4275" s="11" t="s">
        <v>9302</v>
      </c>
      <c r="F4275" s="12">
        <v>478</v>
      </c>
      <c r="G4275" s="12">
        <v>158</v>
      </c>
      <c r="H4275" s="13">
        <v>0.13289999999999999</v>
      </c>
      <c r="I4275" s="14">
        <v>0.83690637999999995</v>
      </c>
      <c r="J4275" s="15">
        <v>0.35</v>
      </c>
      <c r="K4275" s="16" t="s">
        <v>297</v>
      </c>
      <c r="L4275" t="str">
        <f t="shared" si="66"/>
        <v>none</v>
      </c>
    </row>
    <row r="4276" spans="1:12" x14ac:dyDescent="0.3">
      <c r="A4276" s="11" t="s">
        <v>9303</v>
      </c>
      <c r="B4276" s="11" t="s">
        <v>292</v>
      </c>
      <c r="C4276" s="11" t="s">
        <v>9299</v>
      </c>
      <c r="D4276" s="11" t="s">
        <v>9300</v>
      </c>
      <c r="E4276" s="11" t="s">
        <v>9304</v>
      </c>
      <c r="F4276" s="12">
        <v>59</v>
      </c>
      <c r="G4276" s="12">
        <v>13</v>
      </c>
      <c r="H4276" s="13">
        <v>3.4000000000000002E-2</v>
      </c>
      <c r="I4276" s="14">
        <v>0.60065292999999997</v>
      </c>
      <c r="J4276" s="15">
        <v>0.45</v>
      </c>
      <c r="K4276" s="16" t="s">
        <v>297</v>
      </c>
      <c r="L4276" t="str">
        <f t="shared" si="66"/>
        <v>none</v>
      </c>
    </row>
    <row r="4277" spans="1:12" x14ac:dyDescent="0.3">
      <c r="A4277" s="11" t="s">
        <v>9305</v>
      </c>
      <c r="B4277" s="11" t="s">
        <v>292</v>
      </c>
      <c r="C4277" s="11" t="s">
        <v>9299</v>
      </c>
      <c r="D4277" s="11" t="s">
        <v>9300</v>
      </c>
      <c r="E4277" s="11" t="s">
        <v>9306</v>
      </c>
      <c r="F4277" s="12">
        <v>322</v>
      </c>
      <c r="G4277" s="12">
        <v>81</v>
      </c>
      <c r="H4277" s="13">
        <v>9.9099999999999994E-2</v>
      </c>
      <c r="I4277" s="14">
        <v>0.21671043000000001</v>
      </c>
      <c r="J4277" s="15">
        <v>0.15</v>
      </c>
      <c r="K4277" s="16" t="s">
        <v>331</v>
      </c>
      <c r="L4277" t="str">
        <f t="shared" si="66"/>
        <v>none</v>
      </c>
    </row>
    <row r="4278" spans="1:12" x14ac:dyDescent="0.3">
      <c r="A4278" s="11" t="s">
        <v>9307</v>
      </c>
      <c r="B4278" s="11" t="s">
        <v>292</v>
      </c>
      <c r="C4278" s="11" t="s">
        <v>9299</v>
      </c>
      <c r="D4278" s="11" t="s">
        <v>9300</v>
      </c>
      <c r="E4278" s="11" t="s">
        <v>9308</v>
      </c>
      <c r="F4278" s="12">
        <v>10</v>
      </c>
      <c r="G4278" s="12">
        <v>0</v>
      </c>
      <c r="H4278" s="13">
        <v>0.1203</v>
      </c>
      <c r="I4278" s="14">
        <v>9.9877659999999993E-2</v>
      </c>
      <c r="J4278" s="15">
        <v>0.1</v>
      </c>
      <c r="K4278" s="16" t="s">
        <v>297</v>
      </c>
      <c r="L4278" t="str">
        <f t="shared" si="66"/>
        <v>none</v>
      </c>
    </row>
    <row r="4279" spans="1:12" x14ac:dyDescent="0.3">
      <c r="A4279" s="11" t="s">
        <v>9309</v>
      </c>
      <c r="B4279" s="11" t="s">
        <v>292</v>
      </c>
      <c r="C4279" s="11" t="s">
        <v>9299</v>
      </c>
      <c r="D4279" s="11" t="s">
        <v>9300</v>
      </c>
      <c r="E4279" s="11" t="s">
        <v>9310</v>
      </c>
      <c r="F4279" s="12">
        <v>62</v>
      </c>
      <c r="G4279" s="12">
        <v>20</v>
      </c>
      <c r="H4279" s="13">
        <v>5.9900000000000002E-2</v>
      </c>
      <c r="I4279" s="14">
        <v>0.92214622999999996</v>
      </c>
      <c r="J4279" s="15">
        <v>0.35</v>
      </c>
      <c r="K4279" s="16" t="s">
        <v>297</v>
      </c>
      <c r="L4279" t="str">
        <f t="shared" si="66"/>
        <v>none</v>
      </c>
    </row>
    <row r="4280" spans="1:12" x14ac:dyDescent="0.3">
      <c r="A4280" s="18" t="s">
        <v>9311</v>
      </c>
      <c r="B4280" s="11" t="s">
        <v>292</v>
      </c>
      <c r="C4280" s="11" t="s">
        <v>9299</v>
      </c>
      <c r="D4280" s="11" t="s">
        <v>9300</v>
      </c>
      <c r="E4280" s="11" t="s">
        <v>9312</v>
      </c>
      <c r="F4280" s="12">
        <v>68</v>
      </c>
      <c r="G4280" s="12">
        <v>11</v>
      </c>
      <c r="H4280" s="13">
        <v>6.5000000000000002E-2</v>
      </c>
      <c r="I4280" s="14">
        <v>0.24530308000000001</v>
      </c>
      <c r="J4280" s="15">
        <v>0.2</v>
      </c>
      <c r="K4280" s="16" t="s">
        <v>331</v>
      </c>
      <c r="L4280" t="str">
        <f t="shared" si="66"/>
        <v>none</v>
      </c>
    </row>
    <row r="4281" spans="1:12" x14ac:dyDescent="0.3">
      <c r="A4281" s="11" t="s">
        <v>9313</v>
      </c>
      <c r="B4281" s="11" t="s">
        <v>292</v>
      </c>
      <c r="C4281" s="11" t="s">
        <v>9299</v>
      </c>
      <c r="D4281" s="11" t="s">
        <v>9300</v>
      </c>
      <c r="E4281" s="11" t="s">
        <v>9314</v>
      </c>
      <c r="F4281" s="12">
        <v>7</v>
      </c>
      <c r="G4281" s="12">
        <v>2</v>
      </c>
      <c r="H4281" s="13">
        <v>0.1411</v>
      </c>
      <c r="I4281" s="14">
        <v>0.40255341</v>
      </c>
      <c r="J4281" s="15">
        <v>0.2</v>
      </c>
      <c r="K4281" s="16" t="s">
        <v>331</v>
      </c>
      <c r="L4281" t="str">
        <f t="shared" si="66"/>
        <v>none</v>
      </c>
    </row>
    <row r="4282" spans="1:12" x14ac:dyDescent="0.3">
      <c r="A4282" s="11" t="s">
        <v>9315</v>
      </c>
      <c r="B4282" s="11" t="s">
        <v>292</v>
      </c>
      <c r="C4282" s="11" t="s">
        <v>9299</v>
      </c>
      <c r="D4282" s="11" t="s">
        <v>9300</v>
      </c>
      <c r="E4282" s="11" t="s">
        <v>9316</v>
      </c>
      <c r="F4282" s="12">
        <v>85</v>
      </c>
      <c r="G4282" s="12">
        <v>5</v>
      </c>
      <c r="H4282" s="13">
        <v>7.2499999999999995E-2</v>
      </c>
      <c r="I4282" s="14">
        <v>0.52963590999999999</v>
      </c>
      <c r="J4282" s="15">
        <v>0.5</v>
      </c>
      <c r="K4282" s="16" t="s">
        <v>331</v>
      </c>
      <c r="L4282" t="str">
        <f t="shared" si="66"/>
        <v>none</v>
      </c>
    </row>
    <row r="4283" spans="1:12" x14ac:dyDescent="0.3">
      <c r="A4283" s="11" t="s">
        <v>9317</v>
      </c>
      <c r="B4283" s="11" t="s">
        <v>292</v>
      </c>
      <c r="C4283" s="11" t="s">
        <v>9299</v>
      </c>
      <c r="D4283" s="11" t="s">
        <v>9300</v>
      </c>
      <c r="E4283" s="11" t="s">
        <v>9318</v>
      </c>
      <c r="F4283" s="12">
        <v>70</v>
      </c>
      <c r="G4283" s="12">
        <v>14</v>
      </c>
      <c r="H4283" s="13">
        <v>6.9199999999999998E-2</v>
      </c>
      <c r="I4283" s="14">
        <v>0.65291847999999997</v>
      </c>
      <c r="J4283" s="15">
        <v>0.5</v>
      </c>
      <c r="K4283" s="16" t="s">
        <v>331</v>
      </c>
      <c r="L4283" t="str">
        <f t="shared" si="66"/>
        <v>none</v>
      </c>
    </row>
    <row r="4284" spans="1:12" x14ac:dyDescent="0.3">
      <c r="A4284" s="18" t="s">
        <v>9319</v>
      </c>
      <c r="B4284" s="11" t="s">
        <v>292</v>
      </c>
      <c r="C4284" s="11" t="s">
        <v>9299</v>
      </c>
      <c r="D4284" s="11" t="s">
        <v>9300</v>
      </c>
      <c r="E4284" s="11" t="s">
        <v>9320</v>
      </c>
      <c r="F4284" s="12">
        <v>280</v>
      </c>
      <c r="G4284" s="12">
        <v>20</v>
      </c>
      <c r="H4284" s="13">
        <v>0.12970000000000001</v>
      </c>
      <c r="I4284" s="14">
        <v>0.37695731999999998</v>
      </c>
      <c r="J4284" s="15">
        <v>0.35</v>
      </c>
      <c r="K4284" s="16" t="s">
        <v>331</v>
      </c>
      <c r="L4284" t="str">
        <f t="shared" si="66"/>
        <v>none</v>
      </c>
    </row>
    <row r="4285" spans="1:12" x14ac:dyDescent="0.3">
      <c r="A4285" s="11" t="s">
        <v>9321</v>
      </c>
      <c r="B4285" s="11" t="s">
        <v>292</v>
      </c>
      <c r="C4285" s="11" t="s">
        <v>9299</v>
      </c>
      <c r="D4285" s="11" t="s">
        <v>9300</v>
      </c>
      <c r="E4285" s="11" t="s">
        <v>9322</v>
      </c>
      <c r="F4285" s="12">
        <v>40</v>
      </c>
      <c r="G4285" s="12">
        <v>13</v>
      </c>
      <c r="H4285" s="13">
        <v>6.4799999999999996E-2</v>
      </c>
      <c r="I4285" s="14">
        <v>0.48334251</v>
      </c>
      <c r="J4285" s="15">
        <v>0.3</v>
      </c>
      <c r="K4285" s="16" t="s">
        <v>297</v>
      </c>
      <c r="L4285" t="str">
        <f t="shared" si="66"/>
        <v>none</v>
      </c>
    </row>
    <row r="4286" spans="1:12" x14ac:dyDescent="0.3">
      <c r="A4286" s="11" t="s">
        <v>9323</v>
      </c>
      <c r="B4286" s="11" t="s">
        <v>292</v>
      </c>
      <c r="C4286" s="11" t="s">
        <v>9299</v>
      </c>
      <c r="D4286" s="11" t="s">
        <v>9300</v>
      </c>
      <c r="E4286" s="11" t="s">
        <v>9324</v>
      </c>
      <c r="F4286" s="12">
        <v>18</v>
      </c>
      <c r="G4286" s="12">
        <v>5</v>
      </c>
      <c r="H4286" s="13">
        <v>7.1900000000000006E-2</v>
      </c>
      <c r="I4286" s="14">
        <v>0.34555952000000001</v>
      </c>
      <c r="J4286" s="15">
        <v>0.2</v>
      </c>
      <c r="K4286" s="16" t="s">
        <v>331</v>
      </c>
      <c r="L4286" t="str">
        <f t="shared" si="66"/>
        <v>none</v>
      </c>
    </row>
    <row r="4287" spans="1:12" x14ac:dyDescent="0.3">
      <c r="A4287" s="11" t="s">
        <v>9325</v>
      </c>
      <c r="B4287" s="11" t="s">
        <v>292</v>
      </c>
      <c r="C4287" s="11" t="s">
        <v>9299</v>
      </c>
      <c r="D4287" s="11" t="s">
        <v>9300</v>
      </c>
      <c r="E4287" s="11" t="s">
        <v>9326</v>
      </c>
      <c r="F4287" s="12">
        <v>23</v>
      </c>
      <c r="G4287" s="12">
        <v>8</v>
      </c>
      <c r="H4287" s="13">
        <v>8.5800000000000001E-2</v>
      </c>
      <c r="I4287" s="14">
        <v>0.48113795999999998</v>
      </c>
      <c r="J4287" s="15">
        <v>0.3</v>
      </c>
      <c r="K4287" s="16" t="s">
        <v>297</v>
      </c>
      <c r="L4287" t="str">
        <f t="shared" si="66"/>
        <v>none</v>
      </c>
    </row>
    <row r="4288" spans="1:12" x14ac:dyDescent="0.3">
      <c r="A4288" s="11" t="s">
        <v>9329</v>
      </c>
      <c r="B4288" s="11" t="s">
        <v>292</v>
      </c>
      <c r="C4288" s="11" t="s">
        <v>9327</v>
      </c>
      <c r="D4288" s="11" t="s">
        <v>9328</v>
      </c>
      <c r="E4288" s="11" t="s">
        <v>9330</v>
      </c>
      <c r="F4288" s="12">
        <v>8</v>
      </c>
      <c r="G4288" s="12">
        <v>2</v>
      </c>
      <c r="H4288" s="13">
        <v>0.48670000000000002</v>
      </c>
      <c r="I4288" s="14">
        <v>0.45454545000000002</v>
      </c>
      <c r="J4288" s="15">
        <v>0.01</v>
      </c>
      <c r="K4288" s="16" t="s">
        <v>297</v>
      </c>
      <c r="L4288" t="str">
        <f t="shared" si="66"/>
        <v>none</v>
      </c>
    </row>
    <row r="4289" spans="1:12" x14ac:dyDescent="0.3">
      <c r="A4289" s="11" t="s">
        <v>9333</v>
      </c>
      <c r="B4289" s="11" t="s">
        <v>292</v>
      </c>
      <c r="C4289" s="11" t="s">
        <v>9331</v>
      </c>
      <c r="D4289" s="11" t="s">
        <v>9332</v>
      </c>
      <c r="E4289" s="11" t="s">
        <v>9334</v>
      </c>
      <c r="F4289" s="12">
        <v>599</v>
      </c>
      <c r="G4289" s="12">
        <v>108</v>
      </c>
      <c r="H4289" s="13">
        <v>1.0699999999999999E-2</v>
      </c>
      <c r="I4289" s="14">
        <v>3.6583838100000001</v>
      </c>
      <c r="J4289" s="15">
        <v>3</v>
      </c>
      <c r="K4289" s="16" t="s">
        <v>331</v>
      </c>
      <c r="L4289" t="str">
        <f t="shared" si="66"/>
        <v>none</v>
      </c>
    </row>
    <row r="4290" spans="1:12" x14ac:dyDescent="0.3">
      <c r="A4290" s="11" t="s">
        <v>9335</v>
      </c>
      <c r="B4290" s="11" t="s">
        <v>292</v>
      </c>
      <c r="C4290" s="11" t="s">
        <v>9331</v>
      </c>
      <c r="D4290" s="11" t="s">
        <v>9332</v>
      </c>
      <c r="E4290" s="11" t="s">
        <v>9336</v>
      </c>
      <c r="F4290" s="12">
        <v>2558</v>
      </c>
      <c r="G4290" s="12">
        <v>452</v>
      </c>
      <c r="H4290" s="13">
        <v>1.7299999999999999E-2</v>
      </c>
      <c r="I4290" s="14">
        <v>3.6435607999999999</v>
      </c>
      <c r="J4290" s="15">
        <v>3</v>
      </c>
      <c r="K4290" s="16" t="s">
        <v>297</v>
      </c>
      <c r="L4290" t="str">
        <f t="shared" si="66"/>
        <v>none</v>
      </c>
    </row>
    <row r="4291" spans="1:12" x14ac:dyDescent="0.3">
      <c r="A4291" s="11" t="s">
        <v>9337</v>
      </c>
      <c r="B4291" s="11" t="s">
        <v>292</v>
      </c>
      <c r="C4291" s="11" t="s">
        <v>9331</v>
      </c>
      <c r="D4291" s="11" t="s">
        <v>9332</v>
      </c>
      <c r="E4291" s="11" t="s">
        <v>9338</v>
      </c>
      <c r="F4291" s="12">
        <v>295</v>
      </c>
      <c r="G4291" s="12">
        <v>63</v>
      </c>
      <c r="H4291" s="13">
        <v>7.7600000000000002E-2</v>
      </c>
      <c r="I4291" s="14">
        <v>2.0515810299999999</v>
      </c>
      <c r="J4291" s="15">
        <v>1</v>
      </c>
      <c r="K4291" s="16" t="s">
        <v>297</v>
      </c>
      <c r="L4291" t="str">
        <f t="shared" ref="L4291:L4354" si="67">IFERROR(VLOOKUP(C4291,$O$2:$P$21,2,FALSE),"none")</f>
        <v>none</v>
      </c>
    </row>
    <row r="4292" spans="1:12" x14ac:dyDescent="0.3">
      <c r="A4292" s="11" t="s">
        <v>9339</v>
      </c>
      <c r="B4292" s="11" t="s">
        <v>292</v>
      </c>
      <c r="C4292" s="11" t="s">
        <v>9331</v>
      </c>
      <c r="D4292" s="11" t="s">
        <v>9332</v>
      </c>
      <c r="E4292" s="11" t="s">
        <v>9340</v>
      </c>
      <c r="F4292" s="12">
        <v>2104</v>
      </c>
      <c r="G4292" s="12">
        <v>313</v>
      </c>
      <c r="H4292" s="13">
        <v>1.67E-2</v>
      </c>
      <c r="I4292" s="14">
        <v>3.5246422900000001</v>
      </c>
      <c r="J4292" s="15">
        <v>3</v>
      </c>
      <c r="K4292" s="16" t="s">
        <v>710</v>
      </c>
      <c r="L4292" t="str">
        <f t="shared" si="67"/>
        <v>none</v>
      </c>
    </row>
    <row r="4293" spans="1:12" x14ac:dyDescent="0.3">
      <c r="A4293" s="11" t="s">
        <v>9341</v>
      </c>
      <c r="B4293" s="11" t="s">
        <v>292</v>
      </c>
      <c r="C4293" s="11" t="s">
        <v>9331</v>
      </c>
      <c r="D4293" s="11" t="s">
        <v>9332</v>
      </c>
      <c r="E4293" s="11" t="s">
        <v>9342</v>
      </c>
      <c r="F4293" s="12">
        <v>1917</v>
      </c>
      <c r="G4293" s="12">
        <v>217</v>
      </c>
      <c r="H4293" s="13">
        <v>1.9099999999999999E-2</v>
      </c>
      <c r="I4293" s="14">
        <v>3.38352399</v>
      </c>
      <c r="J4293" s="15">
        <v>3</v>
      </c>
      <c r="K4293" s="16" t="s">
        <v>710</v>
      </c>
      <c r="L4293" t="str">
        <f t="shared" si="67"/>
        <v>none</v>
      </c>
    </row>
    <row r="4294" spans="1:12" x14ac:dyDescent="0.3">
      <c r="A4294" s="18" t="s">
        <v>9343</v>
      </c>
      <c r="B4294" s="11" t="s">
        <v>292</v>
      </c>
      <c r="C4294" s="11" t="s">
        <v>9331</v>
      </c>
      <c r="D4294" s="11" t="s">
        <v>9332</v>
      </c>
      <c r="E4294" s="11" t="s">
        <v>9344</v>
      </c>
      <c r="F4294" s="12">
        <v>3167</v>
      </c>
      <c r="G4294" s="12">
        <v>615</v>
      </c>
      <c r="H4294" s="13">
        <v>3.27E-2</v>
      </c>
      <c r="I4294" s="14">
        <v>3.72280261</v>
      </c>
      <c r="J4294" s="15">
        <v>3</v>
      </c>
      <c r="K4294" s="16" t="s">
        <v>710</v>
      </c>
      <c r="L4294" t="str">
        <f t="shared" si="67"/>
        <v>none</v>
      </c>
    </row>
    <row r="4295" spans="1:12" x14ac:dyDescent="0.3">
      <c r="A4295" s="11" t="s">
        <v>9345</v>
      </c>
      <c r="B4295" s="11" t="s">
        <v>292</v>
      </c>
      <c r="C4295" s="11" t="s">
        <v>9331</v>
      </c>
      <c r="D4295" s="11" t="s">
        <v>9332</v>
      </c>
      <c r="E4295" s="11" t="s">
        <v>9346</v>
      </c>
      <c r="F4295" s="12">
        <v>956</v>
      </c>
      <c r="G4295" s="12">
        <v>131</v>
      </c>
      <c r="H4295" s="13">
        <v>1.17E-2</v>
      </c>
      <c r="I4295" s="14">
        <v>3.4748356600000001</v>
      </c>
      <c r="J4295" s="15">
        <v>3</v>
      </c>
      <c r="K4295" s="16" t="s">
        <v>710</v>
      </c>
      <c r="L4295" t="str">
        <f t="shared" si="67"/>
        <v>none</v>
      </c>
    </row>
    <row r="4296" spans="1:12" x14ac:dyDescent="0.3">
      <c r="A4296" s="11" t="s">
        <v>9347</v>
      </c>
      <c r="B4296" s="11" t="s">
        <v>292</v>
      </c>
      <c r="C4296" s="11" t="s">
        <v>9331</v>
      </c>
      <c r="D4296" s="11" t="s">
        <v>9332</v>
      </c>
      <c r="E4296" s="11" t="s">
        <v>9348</v>
      </c>
      <c r="F4296" s="12">
        <v>1347</v>
      </c>
      <c r="G4296" s="12">
        <v>539</v>
      </c>
      <c r="H4296" s="13">
        <v>0.1419</v>
      </c>
      <c r="I4296" s="14">
        <v>1.91953357</v>
      </c>
      <c r="J4296" s="15">
        <v>1</v>
      </c>
      <c r="K4296" s="16" t="s">
        <v>710</v>
      </c>
      <c r="L4296" t="str">
        <f t="shared" si="67"/>
        <v>none</v>
      </c>
    </row>
    <row r="4297" spans="1:12" x14ac:dyDescent="0.3">
      <c r="A4297" s="11" t="s">
        <v>9349</v>
      </c>
      <c r="B4297" s="11" t="s">
        <v>292</v>
      </c>
      <c r="C4297" s="11" t="s">
        <v>9331</v>
      </c>
      <c r="D4297" s="11" t="s">
        <v>9332</v>
      </c>
      <c r="E4297" s="11" t="s">
        <v>9350</v>
      </c>
      <c r="F4297" s="12">
        <v>274</v>
      </c>
      <c r="G4297" s="12">
        <v>59</v>
      </c>
      <c r="H4297" s="13">
        <v>8.1600000000000006E-2</v>
      </c>
      <c r="I4297" s="14">
        <v>2.4934187200000002</v>
      </c>
      <c r="J4297" s="15">
        <v>1</v>
      </c>
      <c r="K4297" s="16" t="s">
        <v>297</v>
      </c>
      <c r="L4297" t="str">
        <f t="shared" si="67"/>
        <v>none</v>
      </c>
    </row>
    <row r="4298" spans="1:12" x14ac:dyDescent="0.3">
      <c r="A4298" s="11" t="s">
        <v>9351</v>
      </c>
      <c r="B4298" s="11" t="s">
        <v>292</v>
      </c>
      <c r="C4298" s="11" t="s">
        <v>9331</v>
      </c>
      <c r="D4298" s="11" t="s">
        <v>9332</v>
      </c>
      <c r="E4298" s="11" t="s">
        <v>9352</v>
      </c>
      <c r="F4298" s="12">
        <v>10</v>
      </c>
      <c r="G4298" s="12">
        <v>2</v>
      </c>
      <c r="H4298" s="13">
        <v>8.3799999999999999E-2</v>
      </c>
      <c r="I4298" s="14">
        <v>2.9729381400000001</v>
      </c>
      <c r="J4298" s="15">
        <v>2.5</v>
      </c>
      <c r="K4298" s="16" t="s">
        <v>297</v>
      </c>
      <c r="L4298" t="str">
        <f t="shared" si="67"/>
        <v>none</v>
      </c>
    </row>
    <row r="4299" spans="1:12" x14ac:dyDescent="0.3">
      <c r="A4299" s="11" t="s">
        <v>9353</v>
      </c>
      <c r="B4299" s="11" t="s">
        <v>292</v>
      </c>
      <c r="C4299" s="11" t="s">
        <v>9331</v>
      </c>
      <c r="D4299" s="11" t="s">
        <v>9332</v>
      </c>
      <c r="E4299" s="11" t="s">
        <v>9354</v>
      </c>
      <c r="F4299" s="12">
        <v>1190</v>
      </c>
      <c r="G4299" s="12">
        <v>259</v>
      </c>
      <c r="H4299" s="13">
        <v>1.7100000000000001E-2</v>
      </c>
      <c r="I4299" s="14">
        <v>3.8364771900000001</v>
      </c>
      <c r="J4299" s="15">
        <v>3</v>
      </c>
      <c r="K4299" s="16" t="s">
        <v>710</v>
      </c>
      <c r="L4299" t="str">
        <f t="shared" si="67"/>
        <v>none</v>
      </c>
    </row>
    <row r="4300" spans="1:12" x14ac:dyDescent="0.3">
      <c r="A4300" s="11" t="s">
        <v>9355</v>
      </c>
      <c r="B4300" s="11" t="s">
        <v>292</v>
      </c>
      <c r="C4300" s="11" t="s">
        <v>9331</v>
      </c>
      <c r="D4300" s="11" t="s">
        <v>9332</v>
      </c>
      <c r="E4300" s="11" t="s">
        <v>7797</v>
      </c>
      <c r="F4300" s="12">
        <v>1029</v>
      </c>
      <c r="G4300" s="12">
        <v>235</v>
      </c>
      <c r="H4300" s="13">
        <v>0.1191</v>
      </c>
      <c r="I4300" s="14">
        <v>1.94500115</v>
      </c>
      <c r="J4300" s="15">
        <v>1.5</v>
      </c>
      <c r="K4300" s="16" t="s">
        <v>297</v>
      </c>
      <c r="L4300" t="str">
        <f t="shared" si="67"/>
        <v>none</v>
      </c>
    </row>
    <row r="4301" spans="1:12" x14ac:dyDescent="0.3">
      <c r="A4301" s="11" t="s">
        <v>9356</v>
      </c>
      <c r="B4301" s="11" t="s">
        <v>292</v>
      </c>
      <c r="C4301" s="11" t="s">
        <v>9331</v>
      </c>
      <c r="D4301" s="11" t="s">
        <v>9332</v>
      </c>
      <c r="E4301" s="11" t="s">
        <v>9357</v>
      </c>
      <c r="F4301" s="12">
        <v>2643</v>
      </c>
      <c r="G4301" s="12">
        <v>464</v>
      </c>
      <c r="H4301" s="13">
        <v>1.34E-2</v>
      </c>
      <c r="I4301" s="14">
        <v>3.6396418100000001</v>
      </c>
      <c r="J4301" s="15">
        <v>3</v>
      </c>
      <c r="K4301" s="16" t="s">
        <v>710</v>
      </c>
      <c r="L4301" t="str">
        <f t="shared" si="67"/>
        <v>none</v>
      </c>
    </row>
    <row r="4302" spans="1:12" x14ac:dyDescent="0.3">
      <c r="A4302" s="18" t="s">
        <v>9358</v>
      </c>
      <c r="B4302" s="11" t="s">
        <v>292</v>
      </c>
      <c r="C4302" s="11" t="s">
        <v>9331</v>
      </c>
      <c r="D4302" s="11" t="s">
        <v>9332</v>
      </c>
      <c r="E4302" s="11" t="s">
        <v>9359</v>
      </c>
      <c r="F4302" s="12">
        <v>690</v>
      </c>
      <c r="G4302" s="12">
        <v>128</v>
      </c>
      <c r="H4302" s="13">
        <v>8.8900000000000007E-2</v>
      </c>
      <c r="I4302" s="14">
        <v>3.0679781500000001</v>
      </c>
      <c r="J4302" s="15">
        <v>2.5</v>
      </c>
      <c r="K4302" s="16" t="s">
        <v>297</v>
      </c>
      <c r="L4302" t="str">
        <f t="shared" si="67"/>
        <v>none</v>
      </c>
    </row>
    <row r="4303" spans="1:12" x14ac:dyDescent="0.3">
      <c r="A4303" s="18" t="s">
        <v>9360</v>
      </c>
      <c r="B4303" s="11" t="s">
        <v>292</v>
      </c>
      <c r="C4303" s="11" t="s">
        <v>9331</v>
      </c>
      <c r="D4303" s="11" t="s">
        <v>9332</v>
      </c>
      <c r="E4303" s="11" t="s">
        <v>9361</v>
      </c>
      <c r="F4303" s="12">
        <v>1339</v>
      </c>
      <c r="G4303" s="12">
        <v>214</v>
      </c>
      <c r="H4303" s="13">
        <v>1.29E-2</v>
      </c>
      <c r="I4303" s="14">
        <v>3.5707022099999999</v>
      </c>
      <c r="J4303" s="15">
        <v>3</v>
      </c>
      <c r="K4303" s="16" t="s">
        <v>710</v>
      </c>
      <c r="L4303" t="str">
        <f t="shared" si="67"/>
        <v>none</v>
      </c>
    </row>
    <row r="4304" spans="1:12" x14ac:dyDescent="0.3">
      <c r="A4304" s="11" t="s">
        <v>9362</v>
      </c>
      <c r="B4304" s="11" t="s">
        <v>292</v>
      </c>
      <c r="C4304" s="11" t="s">
        <v>9331</v>
      </c>
      <c r="D4304" s="11" t="s">
        <v>9332</v>
      </c>
      <c r="E4304" s="11" t="s">
        <v>4961</v>
      </c>
      <c r="F4304" s="12">
        <v>10</v>
      </c>
      <c r="G4304" s="12">
        <v>3</v>
      </c>
      <c r="H4304" s="13">
        <v>3.4599999999999999E-2</v>
      </c>
      <c r="I4304" s="14">
        <v>0.69597122</v>
      </c>
      <c r="J4304" s="15">
        <v>0.5</v>
      </c>
      <c r="K4304" s="16" t="s">
        <v>297</v>
      </c>
      <c r="L4304" t="str">
        <f t="shared" si="67"/>
        <v>none</v>
      </c>
    </row>
    <row r="4305" spans="1:12" x14ac:dyDescent="0.3">
      <c r="A4305" s="11" t="s">
        <v>9363</v>
      </c>
      <c r="B4305" s="11" t="s">
        <v>292</v>
      </c>
      <c r="C4305" s="11" t="s">
        <v>9331</v>
      </c>
      <c r="D4305" s="11" t="s">
        <v>9332</v>
      </c>
      <c r="E4305" s="11" t="s">
        <v>9364</v>
      </c>
      <c r="F4305" s="12">
        <v>351</v>
      </c>
      <c r="G4305" s="12">
        <v>57</v>
      </c>
      <c r="H4305" s="13">
        <v>8.6E-3</v>
      </c>
      <c r="I4305" s="14">
        <v>3.5886438900000002</v>
      </c>
      <c r="J4305" s="15">
        <v>3</v>
      </c>
      <c r="K4305" s="16" t="s">
        <v>331</v>
      </c>
      <c r="L4305" t="str">
        <f t="shared" si="67"/>
        <v>none</v>
      </c>
    </row>
    <row r="4306" spans="1:12" x14ac:dyDescent="0.3">
      <c r="A4306" s="11" t="s">
        <v>9365</v>
      </c>
      <c r="B4306" s="11" t="s">
        <v>292</v>
      </c>
      <c r="C4306" s="11" t="s">
        <v>9331</v>
      </c>
      <c r="D4306" s="11" t="s">
        <v>9332</v>
      </c>
      <c r="E4306" s="11" t="s">
        <v>9366</v>
      </c>
      <c r="F4306" s="12">
        <v>3000</v>
      </c>
      <c r="G4306" s="12">
        <v>620</v>
      </c>
      <c r="H4306" s="13">
        <v>8.2600000000000007E-2</v>
      </c>
      <c r="I4306" s="14">
        <v>3.1511114400000002</v>
      </c>
      <c r="J4306" s="15">
        <v>2.5</v>
      </c>
      <c r="K4306" s="16" t="s">
        <v>297</v>
      </c>
      <c r="L4306" t="str">
        <f t="shared" si="67"/>
        <v>none</v>
      </c>
    </row>
    <row r="4307" spans="1:12" x14ac:dyDescent="0.3">
      <c r="A4307" s="11" t="s">
        <v>9367</v>
      </c>
      <c r="B4307" s="11" t="s">
        <v>292</v>
      </c>
      <c r="C4307" s="11" t="s">
        <v>9331</v>
      </c>
      <c r="D4307" s="11" t="s">
        <v>9332</v>
      </c>
      <c r="E4307" s="11" t="s">
        <v>9368</v>
      </c>
      <c r="F4307" s="12">
        <v>3813</v>
      </c>
      <c r="G4307" s="12">
        <v>579</v>
      </c>
      <c r="H4307" s="13">
        <v>1.2699999999999999E-2</v>
      </c>
      <c r="I4307" s="14">
        <v>3.53731514</v>
      </c>
      <c r="J4307" s="15">
        <v>3</v>
      </c>
      <c r="K4307" s="16" t="s">
        <v>1835</v>
      </c>
      <c r="L4307" t="str">
        <f t="shared" si="67"/>
        <v>none</v>
      </c>
    </row>
    <row r="4308" spans="1:12" x14ac:dyDescent="0.3">
      <c r="A4308" s="11" t="s">
        <v>9369</v>
      </c>
      <c r="B4308" s="11" t="s">
        <v>292</v>
      </c>
      <c r="C4308" s="11" t="s">
        <v>9331</v>
      </c>
      <c r="D4308" s="11" t="s">
        <v>9332</v>
      </c>
      <c r="E4308" s="11" t="s">
        <v>9370</v>
      </c>
      <c r="F4308" s="12">
        <v>63</v>
      </c>
      <c r="G4308" s="12">
        <v>13</v>
      </c>
      <c r="H4308" s="13">
        <v>0.11899999999999999</v>
      </c>
      <c r="I4308" s="14">
        <v>1.5356167300000001</v>
      </c>
      <c r="J4308" s="15">
        <v>1</v>
      </c>
      <c r="K4308" s="16" t="s">
        <v>297</v>
      </c>
      <c r="L4308" t="str">
        <f t="shared" si="67"/>
        <v>none</v>
      </c>
    </row>
    <row r="4309" spans="1:12" x14ac:dyDescent="0.3">
      <c r="A4309" s="11" t="s">
        <v>9371</v>
      </c>
      <c r="B4309" s="11" t="s">
        <v>292</v>
      </c>
      <c r="C4309" s="11" t="s">
        <v>9331</v>
      </c>
      <c r="D4309" s="11" t="s">
        <v>9332</v>
      </c>
      <c r="E4309" s="11" t="s">
        <v>9372</v>
      </c>
      <c r="F4309" s="12">
        <v>1148</v>
      </c>
      <c r="G4309" s="12">
        <v>459</v>
      </c>
      <c r="H4309" s="13">
        <v>0.14050000000000001</v>
      </c>
      <c r="I4309" s="14">
        <v>1.90746796</v>
      </c>
      <c r="J4309" s="15">
        <v>1</v>
      </c>
      <c r="K4309" s="16" t="s">
        <v>710</v>
      </c>
      <c r="L4309" t="str">
        <f t="shared" si="67"/>
        <v>none</v>
      </c>
    </row>
    <row r="4310" spans="1:12" x14ac:dyDescent="0.3">
      <c r="A4310" s="11" t="s">
        <v>9373</v>
      </c>
      <c r="B4310" s="11" t="s">
        <v>292</v>
      </c>
      <c r="C4310" s="11" t="s">
        <v>9331</v>
      </c>
      <c r="D4310" s="11" t="s">
        <v>9332</v>
      </c>
      <c r="E4310" s="11" t="s">
        <v>9374</v>
      </c>
      <c r="F4310" s="12">
        <v>1329</v>
      </c>
      <c r="G4310" s="12">
        <v>292</v>
      </c>
      <c r="H4310" s="13">
        <v>0.12540000000000001</v>
      </c>
      <c r="I4310" s="14">
        <v>1.92197675</v>
      </c>
      <c r="J4310" s="15">
        <v>1.5</v>
      </c>
      <c r="K4310" s="16" t="s">
        <v>297</v>
      </c>
      <c r="L4310" t="str">
        <f t="shared" si="67"/>
        <v>none</v>
      </c>
    </row>
    <row r="4311" spans="1:12" x14ac:dyDescent="0.3">
      <c r="A4311" s="18" t="s">
        <v>9375</v>
      </c>
      <c r="B4311" s="11" t="s">
        <v>292</v>
      </c>
      <c r="C4311" s="11" t="s">
        <v>9331</v>
      </c>
      <c r="D4311" s="11" t="s">
        <v>9332</v>
      </c>
      <c r="E4311" s="11" t="s">
        <v>4960</v>
      </c>
      <c r="F4311" s="12">
        <v>27</v>
      </c>
      <c r="G4311" s="12">
        <v>7</v>
      </c>
      <c r="H4311" s="13">
        <v>2.7900000000000001E-2</v>
      </c>
      <c r="I4311" s="14">
        <v>0.69874756000000005</v>
      </c>
      <c r="J4311" s="15">
        <v>0.5</v>
      </c>
      <c r="K4311" s="16" t="s">
        <v>297</v>
      </c>
      <c r="L4311" t="str">
        <f t="shared" si="67"/>
        <v>none</v>
      </c>
    </row>
    <row r="4312" spans="1:12" x14ac:dyDescent="0.3">
      <c r="A4312" s="11" t="s">
        <v>9378</v>
      </c>
      <c r="B4312" s="11" t="s">
        <v>292</v>
      </c>
      <c r="C4312" s="11" t="s">
        <v>9376</v>
      </c>
      <c r="D4312" s="11" t="s">
        <v>9377</v>
      </c>
      <c r="E4312" s="11" t="s">
        <v>9379</v>
      </c>
      <c r="F4312" s="12">
        <v>12</v>
      </c>
      <c r="G4312" s="12">
        <v>3</v>
      </c>
      <c r="H4312" s="13">
        <v>9.4999999999999998E-3</v>
      </c>
      <c r="I4312" s="14">
        <v>2.67975633</v>
      </c>
      <c r="J4312" s="15">
        <v>1</v>
      </c>
      <c r="K4312" s="16" t="s">
        <v>297</v>
      </c>
      <c r="L4312" t="str">
        <f t="shared" si="67"/>
        <v>none</v>
      </c>
    </row>
    <row r="4313" spans="1:12" x14ac:dyDescent="0.3">
      <c r="A4313" s="11" t="s">
        <v>9382</v>
      </c>
      <c r="B4313" s="11" t="s">
        <v>292</v>
      </c>
      <c r="C4313" s="11" t="s">
        <v>9380</v>
      </c>
      <c r="D4313" s="11" t="s">
        <v>9381</v>
      </c>
      <c r="E4313" s="11" t="s">
        <v>9383</v>
      </c>
      <c r="F4313" s="12">
        <v>12</v>
      </c>
      <c r="G4313" s="12">
        <v>3</v>
      </c>
      <c r="H4313" s="13">
        <v>8.7999999999999995E-2</v>
      </c>
      <c r="I4313" s="14">
        <v>5.2159990000000003E-2</v>
      </c>
      <c r="J4313" s="15">
        <v>0.01</v>
      </c>
      <c r="K4313" s="16" t="s">
        <v>331</v>
      </c>
      <c r="L4313" t="str">
        <f t="shared" si="67"/>
        <v>none</v>
      </c>
    </row>
    <row r="4314" spans="1:12" x14ac:dyDescent="0.3">
      <c r="A4314" s="11" t="s">
        <v>9384</v>
      </c>
      <c r="B4314" s="11" t="s">
        <v>292</v>
      </c>
      <c r="C4314" s="11" t="s">
        <v>9380</v>
      </c>
      <c r="D4314" s="11" t="s">
        <v>9381</v>
      </c>
      <c r="E4314" s="11" t="s">
        <v>9385</v>
      </c>
      <c r="F4314" s="12">
        <v>27</v>
      </c>
      <c r="G4314" s="12">
        <v>7</v>
      </c>
      <c r="H4314" s="13">
        <v>0.1971</v>
      </c>
      <c r="I4314" s="14">
        <v>5.3587299999999997E-2</v>
      </c>
      <c r="J4314" s="15">
        <v>0.01</v>
      </c>
      <c r="K4314" s="16" t="s">
        <v>331</v>
      </c>
      <c r="L4314" t="str">
        <f t="shared" si="67"/>
        <v>none</v>
      </c>
    </row>
    <row r="4315" spans="1:12" x14ac:dyDescent="0.3">
      <c r="A4315" s="11" t="s">
        <v>9386</v>
      </c>
      <c r="B4315" s="11" t="s">
        <v>292</v>
      </c>
      <c r="C4315" s="11" t="s">
        <v>9380</v>
      </c>
      <c r="D4315" s="11" t="s">
        <v>9381</v>
      </c>
      <c r="E4315" s="11" t="s">
        <v>9387</v>
      </c>
      <c r="F4315" s="12">
        <v>7</v>
      </c>
      <c r="G4315" s="12">
        <v>2</v>
      </c>
      <c r="H4315" s="13">
        <v>0.15509999999999999</v>
      </c>
      <c r="I4315" s="14">
        <v>5.2370350000000003E-2</v>
      </c>
      <c r="J4315" s="15">
        <v>0.01</v>
      </c>
      <c r="K4315" s="16" t="s">
        <v>331</v>
      </c>
      <c r="L4315" t="str">
        <f t="shared" si="67"/>
        <v>none</v>
      </c>
    </row>
    <row r="4316" spans="1:12" x14ac:dyDescent="0.3">
      <c r="A4316" s="11" t="s">
        <v>9388</v>
      </c>
      <c r="B4316" s="11" t="s">
        <v>292</v>
      </c>
      <c r="C4316" s="11" t="s">
        <v>9380</v>
      </c>
      <c r="D4316" s="11" t="s">
        <v>9381</v>
      </c>
      <c r="E4316" s="11" t="s">
        <v>9389</v>
      </c>
      <c r="F4316" s="12">
        <v>16</v>
      </c>
      <c r="G4316" s="12">
        <v>4</v>
      </c>
      <c r="H4316" s="13">
        <v>0.17749999999999999</v>
      </c>
      <c r="I4316" s="14">
        <v>4.4656950000000001E-2</v>
      </c>
      <c r="J4316" s="15">
        <v>0.01</v>
      </c>
      <c r="K4316" s="16" t="s">
        <v>331</v>
      </c>
      <c r="L4316" t="str">
        <f t="shared" si="67"/>
        <v>none</v>
      </c>
    </row>
    <row r="4317" spans="1:12" x14ac:dyDescent="0.3">
      <c r="A4317" s="11" t="s">
        <v>9392</v>
      </c>
      <c r="B4317" s="11" t="s">
        <v>292</v>
      </c>
      <c r="C4317" s="11" t="s">
        <v>9390</v>
      </c>
      <c r="D4317" s="11" t="s">
        <v>9391</v>
      </c>
      <c r="E4317" s="11" t="s">
        <v>9393</v>
      </c>
      <c r="F4317" s="12">
        <v>95</v>
      </c>
      <c r="G4317" s="12">
        <v>19</v>
      </c>
      <c r="H4317" s="13">
        <v>0.12659999999999999</v>
      </c>
      <c r="I4317" s="14">
        <v>1.24150133</v>
      </c>
      <c r="J4317" s="15">
        <v>1</v>
      </c>
      <c r="K4317" s="16" t="s">
        <v>297</v>
      </c>
      <c r="L4317" t="str">
        <f t="shared" si="67"/>
        <v>none</v>
      </c>
    </row>
    <row r="4318" spans="1:12" x14ac:dyDescent="0.3">
      <c r="A4318" s="11" t="s">
        <v>9394</v>
      </c>
      <c r="B4318" s="11" t="s">
        <v>292</v>
      </c>
      <c r="C4318" s="11" t="s">
        <v>9390</v>
      </c>
      <c r="D4318" s="11" t="s">
        <v>9391</v>
      </c>
      <c r="E4318" s="11" t="s">
        <v>9395</v>
      </c>
      <c r="F4318" s="12">
        <v>698</v>
      </c>
      <c r="G4318" s="12">
        <v>83</v>
      </c>
      <c r="H4318" s="13">
        <v>6.9699999999999998E-2</v>
      </c>
      <c r="I4318" s="14">
        <v>1.1346297400000001</v>
      </c>
      <c r="J4318" s="15">
        <v>1</v>
      </c>
      <c r="K4318" s="16" t="s">
        <v>331</v>
      </c>
      <c r="L4318" t="str">
        <f t="shared" si="67"/>
        <v>none</v>
      </c>
    </row>
    <row r="4319" spans="1:12" x14ac:dyDescent="0.3">
      <c r="A4319" s="11" t="s">
        <v>9398</v>
      </c>
      <c r="B4319" s="11" t="s">
        <v>292</v>
      </c>
      <c r="C4319" s="11" t="s">
        <v>9396</v>
      </c>
      <c r="D4319" s="11" t="s">
        <v>9397</v>
      </c>
      <c r="E4319" s="11" t="s">
        <v>9399</v>
      </c>
      <c r="F4319" s="12">
        <v>62</v>
      </c>
      <c r="G4319" s="12">
        <v>16</v>
      </c>
      <c r="H4319" s="13">
        <v>9.7699999999999995E-2</v>
      </c>
      <c r="I4319" s="14">
        <v>2.3548194200000001</v>
      </c>
      <c r="J4319" s="15">
        <v>1.7</v>
      </c>
      <c r="K4319" s="16" t="s">
        <v>370</v>
      </c>
      <c r="L4319" t="str">
        <f t="shared" si="67"/>
        <v>none</v>
      </c>
    </row>
    <row r="4320" spans="1:12" x14ac:dyDescent="0.3">
      <c r="A4320" s="11" t="s">
        <v>9400</v>
      </c>
      <c r="B4320" s="11" t="s">
        <v>292</v>
      </c>
      <c r="C4320" s="11" t="s">
        <v>9396</v>
      </c>
      <c r="D4320" s="11" t="s">
        <v>9397</v>
      </c>
      <c r="E4320" s="11" t="s">
        <v>9401</v>
      </c>
      <c r="F4320" s="12">
        <v>64</v>
      </c>
      <c r="G4320" s="12">
        <v>16</v>
      </c>
      <c r="H4320" s="13">
        <v>0.1043</v>
      </c>
      <c r="I4320" s="14">
        <v>2.3840191000000002</v>
      </c>
      <c r="J4320" s="15">
        <v>1.7</v>
      </c>
      <c r="K4320" s="16" t="s">
        <v>370</v>
      </c>
      <c r="L4320" t="str">
        <f t="shared" si="67"/>
        <v>none</v>
      </c>
    </row>
    <row r="4321" spans="1:12" x14ac:dyDescent="0.3">
      <c r="A4321" s="11" t="s">
        <v>9402</v>
      </c>
      <c r="B4321" s="11" t="s">
        <v>292</v>
      </c>
      <c r="C4321" s="11" t="s">
        <v>9396</v>
      </c>
      <c r="D4321" s="11" t="s">
        <v>9397</v>
      </c>
      <c r="E4321" s="11" t="s">
        <v>9403</v>
      </c>
      <c r="F4321" s="12">
        <v>64</v>
      </c>
      <c r="G4321" s="12">
        <v>16</v>
      </c>
      <c r="H4321" s="13">
        <v>0.114</v>
      </c>
      <c r="I4321" s="14">
        <v>2.3831369699999998</v>
      </c>
      <c r="J4321" s="15">
        <v>1.7</v>
      </c>
      <c r="K4321" s="16" t="s">
        <v>370</v>
      </c>
      <c r="L4321" t="str">
        <f t="shared" si="67"/>
        <v>none</v>
      </c>
    </row>
    <row r="4322" spans="1:12" x14ac:dyDescent="0.3">
      <c r="A4322" s="18" t="s">
        <v>9406</v>
      </c>
      <c r="B4322" s="11" t="s">
        <v>292</v>
      </c>
      <c r="C4322" s="11" t="s">
        <v>9404</v>
      </c>
      <c r="D4322" s="11" t="s">
        <v>9405</v>
      </c>
      <c r="E4322" s="11" t="s">
        <v>9407</v>
      </c>
      <c r="F4322" s="12">
        <v>52</v>
      </c>
      <c r="G4322" s="12">
        <v>13</v>
      </c>
      <c r="H4322" s="13">
        <v>0.16520000000000001</v>
      </c>
      <c r="I4322" s="14">
        <v>0.86404740999999996</v>
      </c>
      <c r="J4322" s="15">
        <v>0.75</v>
      </c>
      <c r="K4322" s="16" t="s">
        <v>297</v>
      </c>
      <c r="L4322" t="str">
        <f t="shared" si="67"/>
        <v>none</v>
      </c>
    </row>
    <row r="4323" spans="1:12" x14ac:dyDescent="0.3">
      <c r="A4323" s="11" t="s">
        <v>9408</v>
      </c>
      <c r="B4323" s="11" t="s">
        <v>292</v>
      </c>
      <c r="C4323" s="11" t="s">
        <v>9404</v>
      </c>
      <c r="D4323" s="11" t="s">
        <v>9405</v>
      </c>
      <c r="E4323" s="11" t="s">
        <v>9409</v>
      </c>
      <c r="F4323" s="12">
        <v>148</v>
      </c>
      <c r="G4323" s="12">
        <v>32</v>
      </c>
      <c r="H4323" s="13">
        <v>0.28260000000000002</v>
      </c>
      <c r="I4323" s="14">
        <v>1.2298268800000001</v>
      </c>
      <c r="J4323" s="15">
        <v>1</v>
      </c>
      <c r="K4323" s="16" t="s">
        <v>297</v>
      </c>
      <c r="L4323" t="str">
        <f t="shared" si="67"/>
        <v>none</v>
      </c>
    </row>
    <row r="4324" spans="1:12" x14ac:dyDescent="0.3">
      <c r="A4324" s="11" t="s">
        <v>9410</v>
      </c>
      <c r="B4324" s="11" t="s">
        <v>292</v>
      </c>
      <c r="C4324" s="11" t="s">
        <v>9404</v>
      </c>
      <c r="D4324" s="11" t="s">
        <v>9405</v>
      </c>
      <c r="E4324" s="11" t="s">
        <v>9411</v>
      </c>
      <c r="F4324" s="12">
        <v>61</v>
      </c>
      <c r="G4324" s="12">
        <v>11</v>
      </c>
      <c r="H4324" s="13">
        <v>0.13120000000000001</v>
      </c>
      <c r="I4324" s="14">
        <v>1.1753371399999999</v>
      </c>
      <c r="J4324" s="15">
        <v>1</v>
      </c>
      <c r="K4324" s="16" t="s">
        <v>297</v>
      </c>
      <c r="L4324" t="str">
        <f t="shared" si="67"/>
        <v>none</v>
      </c>
    </row>
    <row r="4325" spans="1:12" x14ac:dyDescent="0.3">
      <c r="A4325" s="18" t="s">
        <v>9412</v>
      </c>
      <c r="B4325" s="11" t="s">
        <v>292</v>
      </c>
      <c r="C4325" s="11" t="s">
        <v>9404</v>
      </c>
      <c r="D4325" s="11" t="s">
        <v>9405</v>
      </c>
      <c r="E4325" s="11" t="s">
        <v>9413</v>
      </c>
      <c r="F4325" s="12">
        <v>227</v>
      </c>
      <c r="G4325" s="12">
        <v>46</v>
      </c>
      <c r="H4325" s="13">
        <v>0.19159999999999999</v>
      </c>
      <c r="I4325" s="14">
        <v>1.95764231</v>
      </c>
      <c r="J4325" s="15">
        <v>1.5</v>
      </c>
      <c r="K4325" s="16" t="s">
        <v>297</v>
      </c>
      <c r="L4325" t="str">
        <f t="shared" si="67"/>
        <v>none</v>
      </c>
    </row>
    <row r="4326" spans="1:12" x14ac:dyDescent="0.3">
      <c r="A4326" s="11" t="s">
        <v>9414</v>
      </c>
      <c r="B4326" s="11" t="s">
        <v>292</v>
      </c>
      <c r="C4326" s="11" t="s">
        <v>9404</v>
      </c>
      <c r="D4326" s="11" t="s">
        <v>9405</v>
      </c>
      <c r="E4326" s="11" t="s">
        <v>9415</v>
      </c>
      <c r="F4326" s="12">
        <v>109</v>
      </c>
      <c r="G4326" s="12">
        <v>23</v>
      </c>
      <c r="H4326" s="13">
        <v>0.2366</v>
      </c>
      <c r="I4326" s="14">
        <v>1.27154634</v>
      </c>
      <c r="J4326" s="15">
        <v>1</v>
      </c>
      <c r="K4326" s="16" t="s">
        <v>297</v>
      </c>
      <c r="L4326" t="str">
        <f t="shared" si="67"/>
        <v>none</v>
      </c>
    </row>
    <row r="4327" spans="1:12" x14ac:dyDescent="0.3">
      <c r="A4327" s="11" t="s">
        <v>9416</v>
      </c>
      <c r="B4327" s="11" t="s">
        <v>292</v>
      </c>
      <c r="C4327" s="11" t="s">
        <v>9404</v>
      </c>
      <c r="D4327" s="11" t="s">
        <v>9405</v>
      </c>
      <c r="E4327" s="11" t="s">
        <v>9417</v>
      </c>
      <c r="F4327" s="12">
        <v>38</v>
      </c>
      <c r="G4327" s="12">
        <v>8</v>
      </c>
      <c r="H4327" s="13">
        <v>0.24440000000000001</v>
      </c>
      <c r="I4327" s="14">
        <v>1.26961934</v>
      </c>
      <c r="J4327" s="15">
        <v>1</v>
      </c>
      <c r="K4327" s="16" t="s">
        <v>297</v>
      </c>
      <c r="L4327" t="str">
        <f t="shared" si="67"/>
        <v>none</v>
      </c>
    </row>
    <row r="4328" spans="1:12" x14ac:dyDescent="0.3">
      <c r="A4328" s="11" t="s">
        <v>9418</v>
      </c>
      <c r="B4328" s="11" t="s">
        <v>292</v>
      </c>
      <c r="C4328" s="11" t="s">
        <v>9404</v>
      </c>
      <c r="D4328" s="11" t="s">
        <v>9405</v>
      </c>
      <c r="E4328" s="11" t="s">
        <v>9419</v>
      </c>
      <c r="F4328" s="12">
        <v>407</v>
      </c>
      <c r="G4328" s="12">
        <v>99</v>
      </c>
      <c r="H4328" s="13">
        <v>0.20880000000000001</v>
      </c>
      <c r="I4328" s="14">
        <v>2.65796937</v>
      </c>
      <c r="J4328" s="15">
        <v>2</v>
      </c>
      <c r="K4328" s="16" t="s">
        <v>297</v>
      </c>
      <c r="L4328" t="str">
        <f t="shared" si="67"/>
        <v>none</v>
      </c>
    </row>
    <row r="4329" spans="1:12" x14ac:dyDescent="0.3">
      <c r="A4329" s="18" t="s">
        <v>9420</v>
      </c>
      <c r="B4329" s="11" t="s">
        <v>292</v>
      </c>
      <c r="C4329" s="11" t="s">
        <v>9404</v>
      </c>
      <c r="D4329" s="11" t="s">
        <v>9405</v>
      </c>
      <c r="E4329" s="11" t="s">
        <v>9421</v>
      </c>
      <c r="F4329" s="12">
        <v>411</v>
      </c>
      <c r="G4329" s="12">
        <v>100</v>
      </c>
      <c r="H4329" s="13">
        <v>0.21</v>
      </c>
      <c r="I4329" s="14">
        <v>2.6616350500000001</v>
      </c>
      <c r="J4329" s="15">
        <v>2</v>
      </c>
      <c r="K4329" s="16" t="s">
        <v>297</v>
      </c>
      <c r="L4329" t="str">
        <f t="shared" si="67"/>
        <v>none</v>
      </c>
    </row>
    <row r="4330" spans="1:12" x14ac:dyDescent="0.3">
      <c r="A4330" s="11" t="s">
        <v>9422</v>
      </c>
      <c r="B4330" s="11" t="s">
        <v>292</v>
      </c>
      <c r="C4330" s="11" t="s">
        <v>9404</v>
      </c>
      <c r="D4330" s="11" t="s">
        <v>9405</v>
      </c>
      <c r="E4330" s="11" t="s">
        <v>9423</v>
      </c>
      <c r="F4330" s="12">
        <v>312</v>
      </c>
      <c r="G4330" s="12">
        <v>70</v>
      </c>
      <c r="H4330" s="13">
        <v>0.17050000000000001</v>
      </c>
      <c r="I4330" s="14">
        <v>2.5919352</v>
      </c>
      <c r="J4330" s="15">
        <v>2</v>
      </c>
      <c r="K4330" s="16" t="s">
        <v>297</v>
      </c>
      <c r="L4330" t="str">
        <f t="shared" si="67"/>
        <v>none</v>
      </c>
    </row>
    <row r="4331" spans="1:12" x14ac:dyDescent="0.3">
      <c r="A4331" s="11" t="s">
        <v>9424</v>
      </c>
      <c r="B4331" s="11" t="s">
        <v>292</v>
      </c>
      <c r="C4331" s="11" t="s">
        <v>9404</v>
      </c>
      <c r="D4331" s="11" t="s">
        <v>9405</v>
      </c>
      <c r="E4331" s="11" t="s">
        <v>9425</v>
      </c>
      <c r="F4331" s="12">
        <v>156</v>
      </c>
      <c r="G4331" s="12">
        <v>39</v>
      </c>
      <c r="H4331" s="13">
        <v>0.22070000000000001</v>
      </c>
      <c r="I4331" s="14">
        <v>1.42648116</v>
      </c>
      <c r="J4331" s="15">
        <v>1</v>
      </c>
      <c r="K4331" s="16" t="s">
        <v>297</v>
      </c>
      <c r="L4331" t="str">
        <f t="shared" si="67"/>
        <v>none</v>
      </c>
    </row>
    <row r="4332" spans="1:12" x14ac:dyDescent="0.3">
      <c r="A4332" s="11" t="s">
        <v>9426</v>
      </c>
      <c r="B4332" s="11" t="s">
        <v>292</v>
      </c>
      <c r="C4332" s="11" t="s">
        <v>9404</v>
      </c>
      <c r="D4332" s="11" t="s">
        <v>9405</v>
      </c>
      <c r="E4332" s="11" t="s">
        <v>9427</v>
      </c>
      <c r="F4332" s="12">
        <v>380</v>
      </c>
      <c r="G4332" s="12">
        <v>84</v>
      </c>
      <c r="H4332" s="13">
        <v>0.1903</v>
      </c>
      <c r="I4332" s="14">
        <v>2.7998611599999998</v>
      </c>
      <c r="J4332" s="15">
        <v>2.5</v>
      </c>
      <c r="K4332" s="16" t="s">
        <v>297</v>
      </c>
      <c r="L4332" t="str">
        <f t="shared" si="67"/>
        <v>none</v>
      </c>
    </row>
    <row r="4333" spans="1:12" x14ac:dyDescent="0.3">
      <c r="A4333" s="11" t="s">
        <v>9430</v>
      </c>
      <c r="B4333" s="11" t="s">
        <v>292</v>
      </c>
      <c r="C4333" s="11" t="s">
        <v>9428</v>
      </c>
      <c r="D4333" s="11" t="s">
        <v>9429</v>
      </c>
      <c r="E4333" s="11" t="s">
        <v>9431</v>
      </c>
      <c r="F4333" s="12">
        <v>43</v>
      </c>
      <c r="G4333" s="12">
        <v>11</v>
      </c>
      <c r="H4333" s="13">
        <v>0.3</v>
      </c>
      <c r="I4333" s="14">
        <v>1.6924328900000001</v>
      </c>
      <c r="J4333" s="15">
        <v>1</v>
      </c>
      <c r="K4333" s="16" t="s">
        <v>297</v>
      </c>
      <c r="L4333" t="str">
        <f t="shared" si="67"/>
        <v>none</v>
      </c>
    </row>
    <row r="4334" spans="1:12" x14ac:dyDescent="0.3">
      <c r="A4334" s="11" t="s">
        <v>9432</v>
      </c>
      <c r="B4334" s="11" t="s">
        <v>292</v>
      </c>
      <c r="C4334" s="11" t="s">
        <v>9428</v>
      </c>
      <c r="D4334" s="11" t="s">
        <v>9429</v>
      </c>
      <c r="E4334" s="11" t="s">
        <v>9433</v>
      </c>
      <c r="F4334" s="12">
        <v>3200</v>
      </c>
      <c r="G4334" s="12">
        <v>712</v>
      </c>
      <c r="H4334" s="13">
        <v>0.17979999999999999</v>
      </c>
      <c r="I4334" s="14">
        <v>3.5554543000000001</v>
      </c>
      <c r="J4334" s="15">
        <v>2.75</v>
      </c>
      <c r="K4334" s="16" t="s">
        <v>297</v>
      </c>
      <c r="L4334" t="str">
        <f t="shared" si="67"/>
        <v>none</v>
      </c>
    </row>
    <row r="4335" spans="1:12" x14ac:dyDescent="0.3">
      <c r="A4335" s="18" t="s">
        <v>9434</v>
      </c>
      <c r="B4335" s="11" t="s">
        <v>292</v>
      </c>
      <c r="C4335" s="11" t="s">
        <v>9428</v>
      </c>
      <c r="D4335" s="11" t="s">
        <v>9429</v>
      </c>
      <c r="E4335" s="11" t="s">
        <v>9435</v>
      </c>
      <c r="F4335" s="12">
        <v>1242</v>
      </c>
      <c r="G4335" s="12">
        <v>186</v>
      </c>
      <c r="H4335" s="13">
        <v>0.1045</v>
      </c>
      <c r="I4335" s="14">
        <v>3.5354455200000001</v>
      </c>
      <c r="J4335" s="15">
        <v>2.75</v>
      </c>
      <c r="K4335" s="16" t="s">
        <v>331</v>
      </c>
      <c r="L4335" t="str">
        <f t="shared" si="67"/>
        <v>none</v>
      </c>
    </row>
    <row r="4336" spans="1:12" x14ac:dyDescent="0.3">
      <c r="A4336" s="11" t="s">
        <v>9436</v>
      </c>
      <c r="B4336" s="11" t="s">
        <v>292</v>
      </c>
      <c r="C4336" s="11" t="s">
        <v>9428</v>
      </c>
      <c r="D4336" s="11" t="s">
        <v>9429</v>
      </c>
      <c r="E4336" s="11" t="s">
        <v>9437</v>
      </c>
      <c r="F4336" s="12">
        <v>2571</v>
      </c>
      <c r="G4336" s="12">
        <v>704</v>
      </c>
      <c r="H4336" s="13">
        <v>0.1201</v>
      </c>
      <c r="I4336" s="14">
        <v>3.7878708200000002</v>
      </c>
      <c r="J4336" s="15">
        <v>2.75</v>
      </c>
      <c r="K4336" s="16" t="s">
        <v>613</v>
      </c>
      <c r="L4336" t="str">
        <f t="shared" si="67"/>
        <v>none</v>
      </c>
    </row>
    <row r="4337" spans="1:12" x14ac:dyDescent="0.3">
      <c r="A4337" s="11" t="s">
        <v>9438</v>
      </c>
      <c r="B4337" s="11" t="s">
        <v>292</v>
      </c>
      <c r="C4337" s="11" t="s">
        <v>9428</v>
      </c>
      <c r="D4337" s="11" t="s">
        <v>9429</v>
      </c>
      <c r="E4337" s="11" t="s">
        <v>9439</v>
      </c>
      <c r="F4337" s="12">
        <v>36</v>
      </c>
      <c r="G4337" s="12">
        <v>9</v>
      </c>
      <c r="H4337" s="13">
        <v>0.24709999999999999</v>
      </c>
      <c r="I4337" s="14">
        <v>1.70455336</v>
      </c>
      <c r="J4337" s="15">
        <v>1</v>
      </c>
      <c r="K4337" s="16" t="s">
        <v>297</v>
      </c>
      <c r="L4337" t="str">
        <f t="shared" si="67"/>
        <v>none</v>
      </c>
    </row>
    <row r="4338" spans="1:12" x14ac:dyDescent="0.3">
      <c r="A4338" s="11" t="s">
        <v>9440</v>
      </c>
      <c r="B4338" s="11" t="s">
        <v>292</v>
      </c>
      <c r="C4338" s="11" t="s">
        <v>9428</v>
      </c>
      <c r="D4338" s="11" t="s">
        <v>9429</v>
      </c>
      <c r="E4338" s="11" t="s">
        <v>9441</v>
      </c>
      <c r="F4338" s="12">
        <v>3430</v>
      </c>
      <c r="G4338" s="12">
        <v>857</v>
      </c>
      <c r="H4338" s="13">
        <v>0.1643</v>
      </c>
      <c r="I4338" s="14">
        <v>3.9968826599999998</v>
      </c>
      <c r="J4338" s="15">
        <v>2.75</v>
      </c>
      <c r="K4338" s="16" t="s">
        <v>297</v>
      </c>
      <c r="L4338" t="str">
        <f t="shared" si="67"/>
        <v>none</v>
      </c>
    </row>
    <row r="4339" spans="1:12" x14ac:dyDescent="0.3">
      <c r="A4339" s="11" t="s">
        <v>9444</v>
      </c>
      <c r="B4339" s="11" t="s">
        <v>292</v>
      </c>
      <c r="C4339" s="11" t="s">
        <v>9442</v>
      </c>
      <c r="D4339" s="11" t="s">
        <v>9443</v>
      </c>
      <c r="E4339" s="11" t="s">
        <v>9445</v>
      </c>
      <c r="F4339" s="12">
        <v>88</v>
      </c>
      <c r="G4339" s="12">
        <v>22</v>
      </c>
      <c r="H4339" s="13">
        <v>0.16520000000000001</v>
      </c>
      <c r="I4339" s="14">
        <v>3.40496278</v>
      </c>
      <c r="J4339" s="15">
        <v>2.5</v>
      </c>
      <c r="K4339" s="16" t="s">
        <v>297</v>
      </c>
      <c r="L4339" t="str">
        <f t="shared" si="67"/>
        <v>none</v>
      </c>
    </row>
    <row r="4340" spans="1:12" x14ac:dyDescent="0.3">
      <c r="A4340" s="11" t="s">
        <v>9446</v>
      </c>
      <c r="B4340" s="11" t="s">
        <v>292</v>
      </c>
      <c r="C4340" s="11" t="s">
        <v>9442</v>
      </c>
      <c r="D4340" s="11" t="s">
        <v>9443</v>
      </c>
      <c r="E4340" s="11" t="s">
        <v>9447</v>
      </c>
      <c r="F4340" s="12">
        <v>100</v>
      </c>
      <c r="G4340" s="12">
        <v>25</v>
      </c>
      <c r="H4340" s="13">
        <v>0.1696</v>
      </c>
      <c r="I4340" s="14">
        <v>3.4617894599999999</v>
      </c>
      <c r="J4340" s="15">
        <v>2.5</v>
      </c>
      <c r="K4340" s="16" t="s">
        <v>297</v>
      </c>
      <c r="L4340" t="str">
        <f t="shared" si="67"/>
        <v>none</v>
      </c>
    </row>
    <row r="4341" spans="1:12" x14ac:dyDescent="0.3">
      <c r="A4341" s="18" t="s">
        <v>9450</v>
      </c>
      <c r="B4341" s="11" t="s">
        <v>292</v>
      </c>
      <c r="C4341" s="11" t="s">
        <v>9448</v>
      </c>
      <c r="D4341" s="11" t="s">
        <v>9449</v>
      </c>
      <c r="E4341" s="11" t="s">
        <v>9451</v>
      </c>
      <c r="F4341" s="12">
        <v>27</v>
      </c>
      <c r="G4341" s="12">
        <v>7</v>
      </c>
      <c r="H4341" s="13">
        <v>0.17630000000000001</v>
      </c>
      <c r="I4341" s="14">
        <v>0.61664633999999996</v>
      </c>
      <c r="J4341" s="15">
        <v>0.4</v>
      </c>
      <c r="K4341" s="16" t="s">
        <v>331</v>
      </c>
      <c r="L4341" t="str">
        <f t="shared" si="67"/>
        <v>none</v>
      </c>
    </row>
    <row r="4342" spans="1:12" x14ac:dyDescent="0.3">
      <c r="A4342" s="11" t="s">
        <v>9452</v>
      </c>
      <c r="B4342" s="11" t="s">
        <v>292</v>
      </c>
      <c r="C4342" s="11" t="s">
        <v>9448</v>
      </c>
      <c r="D4342" s="11" t="s">
        <v>9449</v>
      </c>
      <c r="E4342" s="11" t="s">
        <v>9453</v>
      </c>
      <c r="F4342" s="12">
        <v>62</v>
      </c>
      <c r="G4342" s="12">
        <v>12</v>
      </c>
      <c r="H4342" s="13">
        <v>0.1363</v>
      </c>
      <c r="I4342" s="14">
        <v>1.0851368699999999</v>
      </c>
      <c r="J4342" s="15">
        <v>0.76</v>
      </c>
      <c r="K4342" s="16" t="s">
        <v>331</v>
      </c>
      <c r="L4342" t="str">
        <f t="shared" si="67"/>
        <v>none</v>
      </c>
    </row>
    <row r="4343" spans="1:12" x14ac:dyDescent="0.3">
      <c r="A4343" s="11" t="s">
        <v>9456</v>
      </c>
      <c r="B4343" s="11" t="s">
        <v>292</v>
      </c>
      <c r="C4343" s="11" t="s">
        <v>9454</v>
      </c>
      <c r="D4343" s="11" t="s">
        <v>9455</v>
      </c>
      <c r="E4343" s="11" t="s">
        <v>9457</v>
      </c>
      <c r="F4343" s="12">
        <v>1642</v>
      </c>
      <c r="G4343" s="12">
        <v>369</v>
      </c>
      <c r="H4343" s="13">
        <v>0.2969</v>
      </c>
      <c r="I4343" s="14">
        <v>1.9576070400000001</v>
      </c>
      <c r="J4343" s="15">
        <v>1.5</v>
      </c>
      <c r="K4343" s="16" t="s">
        <v>297</v>
      </c>
      <c r="L4343" t="str">
        <f t="shared" si="67"/>
        <v>none</v>
      </c>
    </row>
    <row r="4344" spans="1:12" x14ac:dyDescent="0.3">
      <c r="A4344" s="11" t="s">
        <v>9458</v>
      </c>
      <c r="B4344" s="11" t="s">
        <v>292</v>
      </c>
      <c r="C4344" s="11" t="s">
        <v>9454</v>
      </c>
      <c r="D4344" s="11" t="s">
        <v>9455</v>
      </c>
      <c r="E4344" s="11" t="s">
        <v>9459</v>
      </c>
      <c r="F4344" s="12">
        <v>1170</v>
      </c>
      <c r="G4344" s="12">
        <v>219</v>
      </c>
      <c r="H4344" s="13">
        <v>0.25</v>
      </c>
      <c r="I4344" s="14">
        <v>1.8445411</v>
      </c>
      <c r="J4344" s="15">
        <v>1.5</v>
      </c>
      <c r="K4344" s="16" t="s">
        <v>297</v>
      </c>
      <c r="L4344" t="str">
        <f t="shared" si="67"/>
        <v>none</v>
      </c>
    </row>
    <row r="4345" spans="1:12" x14ac:dyDescent="0.3">
      <c r="A4345" s="11" t="s">
        <v>9460</v>
      </c>
      <c r="B4345" s="11" t="s">
        <v>292</v>
      </c>
      <c r="C4345" s="11" t="s">
        <v>9454</v>
      </c>
      <c r="D4345" s="11" t="s">
        <v>9455</v>
      </c>
      <c r="E4345" s="11" t="s">
        <v>9461</v>
      </c>
      <c r="F4345" s="12">
        <v>1852</v>
      </c>
      <c r="G4345" s="12">
        <v>381</v>
      </c>
      <c r="H4345" s="13">
        <v>0.29549999999999998</v>
      </c>
      <c r="I4345" s="14">
        <v>2.1405668900000001</v>
      </c>
      <c r="J4345" s="15">
        <v>1.7</v>
      </c>
      <c r="K4345" s="16" t="s">
        <v>331</v>
      </c>
      <c r="L4345" t="str">
        <f t="shared" si="67"/>
        <v>none</v>
      </c>
    </row>
    <row r="4346" spans="1:12" x14ac:dyDescent="0.3">
      <c r="A4346" s="11" t="s">
        <v>9462</v>
      </c>
      <c r="B4346" s="11" t="s">
        <v>292</v>
      </c>
      <c r="C4346" s="11" t="s">
        <v>9454</v>
      </c>
      <c r="D4346" s="11" t="s">
        <v>9455</v>
      </c>
      <c r="E4346" s="11" t="s">
        <v>9463</v>
      </c>
      <c r="F4346" s="12">
        <v>1032</v>
      </c>
      <c r="G4346" s="12">
        <v>246</v>
      </c>
      <c r="H4346" s="13">
        <v>0.18840000000000001</v>
      </c>
      <c r="I4346" s="14">
        <v>2.0403290599999999</v>
      </c>
      <c r="J4346" s="15">
        <v>1.5</v>
      </c>
      <c r="K4346" s="16" t="s">
        <v>297</v>
      </c>
      <c r="L4346" t="str">
        <f t="shared" si="67"/>
        <v>none</v>
      </c>
    </row>
    <row r="4347" spans="1:12" x14ac:dyDescent="0.3">
      <c r="A4347" s="11" t="s">
        <v>9466</v>
      </c>
      <c r="B4347" s="11" t="s">
        <v>292</v>
      </c>
      <c r="C4347" s="11" t="s">
        <v>9464</v>
      </c>
      <c r="D4347" s="11" t="s">
        <v>9465</v>
      </c>
      <c r="E4347" s="11" t="s">
        <v>9467</v>
      </c>
      <c r="F4347" s="12">
        <v>229</v>
      </c>
      <c r="G4347" s="12">
        <v>57</v>
      </c>
      <c r="H4347" s="13">
        <v>0.43540000000000001</v>
      </c>
      <c r="I4347" s="14">
        <v>1.0781503800000001</v>
      </c>
      <c r="J4347" s="15">
        <v>0.6</v>
      </c>
      <c r="K4347" s="16" t="s">
        <v>297</v>
      </c>
      <c r="L4347" t="str">
        <f t="shared" si="67"/>
        <v>none</v>
      </c>
    </row>
    <row r="4348" spans="1:12" x14ac:dyDescent="0.3">
      <c r="A4348" s="11" t="s">
        <v>9470</v>
      </c>
      <c r="B4348" s="11" t="s">
        <v>292</v>
      </c>
      <c r="C4348" s="11" t="s">
        <v>9468</v>
      </c>
      <c r="D4348" s="11" t="s">
        <v>9469</v>
      </c>
      <c r="E4348" s="11" t="s">
        <v>9471</v>
      </c>
      <c r="F4348" s="12">
        <v>168</v>
      </c>
      <c r="G4348" s="12">
        <v>42</v>
      </c>
      <c r="H4348" s="13">
        <v>0.54530000000000001</v>
      </c>
      <c r="I4348" s="14">
        <v>0.36621410999999998</v>
      </c>
      <c r="J4348" s="15">
        <v>0.09</v>
      </c>
      <c r="K4348" s="16" t="s">
        <v>331</v>
      </c>
      <c r="L4348" t="str">
        <f t="shared" si="67"/>
        <v>none</v>
      </c>
    </row>
    <row r="4349" spans="1:12" x14ac:dyDescent="0.3">
      <c r="A4349" s="11" t="s">
        <v>9472</v>
      </c>
      <c r="B4349" s="11" t="s">
        <v>292</v>
      </c>
      <c r="C4349" s="11" t="s">
        <v>9468</v>
      </c>
      <c r="D4349" s="11" t="s">
        <v>9469</v>
      </c>
      <c r="E4349" s="11" t="s">
        <v>9473</v>
      </c>
      <c r="F4349" s="12">
        <v>330</v>
      </c>
      <c r="G4349" s="12">
        <v>83</v>
      </c>
      <c r="H4349" s="13">
        <v>0.55620000000000003</v>
      </c>
      <c r="I4349" s="14">
        <v>0.65658992000000005</v>
      </c>
      <c r="J4349" s="15">
        <v>0.28000000000000003</v>
      </c>
      <c r="K4349" s="16" t="s">
        <v>331</v>
      </c>
      <c r="L4349" t="str">
        <f t="shared" si="67"/>
        <v>none</v>
      </c>
    </row>
    <row r="4350" spans="1:12" x14ac:dyDescent="0.3">
      <c r="A4350" s="18" t="s">
        <v>9476</v>
      </c>
      <c r="B4350" s="11" t="s">
        <v>292</v>
      </c>
      <c r="C4350" s="11" t="s">
        <v>9474</v>
      </c>
      <c r="D4350" s="11" t="s">
        <v>9475</v>
      </c>
      <c r="E4350" s="11" t="s">
        <v>9477</v>
      </c>
      <c r="F4350" s="12">
        <v>79</v>
      </c>
      <c r="G4350" s="12">
        <v>20</v>
      </c>
      <c r="H4350" s="13">
        <v>0.159</v>
      </c>
      <c r="I4350" s="14">
        <v>0.53388444000000002</v>
      </c>
      <c r="J4350" s="15">
        <v>0.2</v>
      </c>
      <c r="K4350" s="16" t="s">
        <v>297</v>
      </c>
      <c r="L4350" t="str">
        <f t="shared" si="67"/>
        <v>none</v>
      </c>
    </row>
    <row r="4351" spans="1:12" x14ac:dyDescent="0.3">
      <c r="A4351" s="11" t="s">
        <v>9478</v>
      </c>
      <c r="B4351" s="11" t="s">
        <v>292</v>
      </c>
      <c r="C4351" s="11" t="s">
        <v>9474</v>
      </c>
      <c r="D4351" s="11" t="s">
        <v>9475</v>
      </c>
      <c r="E4351" s="11" t="s">
        <v>9479</v>
      </c>
      <c r="F4351" s="12">
        <v>90</v>
      </c>
      <c r="G4351" s="12">
        <v>22</v>
      </c>
      <c r="H4351" s="13">
        <v>0.17860000000000001</v>
      </c>
      <c r="I4351" s="14">
        <v>0.53796721000000003</v>
      </c>
      <c r="J4351" s="15">
        <v>0.2</v>
      </c>
      <c r="K4351" s="16" t="s">
        <v>297</v>
      </c>
      <c r="L4351" t="str">
        <f t="shared" si="67"/>
        <v>none</v>
      </c>
    </row>
    <row r="4352" spans="1:12" x14ac:dyDescent="0.3">
      <c r="A4352" s="11" t="s">
        <v>9482</v>
      </c>
      <c r="B4352" s="11" t="s">
        <v>292</v>
      </c>
      <c r="C4352" s="11" t="s">
        <v>9480</v>
      </c>
      <c r="D4352" s="11" t="s">
        <v>9481</v>
      </c>
      <c r="E4352" s="11" t="s">
        <v>9483</v>
      </c>
      <c r="F4352" s="12">
        <v>218</v>
      </c>
      <c r="G4352" s="12">
        <v>54</v>
      </c>
      <c r="H4352" s="13">
        <v>0.45029999999999998</v>
      </c>
      <c r="I4352" s="14">
        <v>1.36386512</v>
      </c>
      <c r="J4352" s="15">
        <v>1</v>
      </c>
      <c r="K4352" s="16" t="s">
        <v>331</v>
      </c>
      <c r="L4352" t="str">
        <f t="shared" si="67"/>
        <v>none</v>
      </c>
    </row>
    <row r="4353" spans="1:12" x14ac:dyDescent="0.3">
      <c r="A4353" s="11" t="s">
        <v>9484</v>
      </c>
      <c r="B4353" s="11" t="s">
        <v>292</v>
      </c>
      <c r="C4353" s="11" t="s">
        <v>9480</v>
      </c>
      <c r="D4353" s="11" t="s">
        <v>9481</v>
      </c>
      <c r="E4353" s="11" t="s">
        <v>9485</v>
      </c>
      <c r="F4353" s="12">
        <v>1247</v>
      </c>
      <c r="G4353" s="12">
        <v>129</v>
      </c>
      <c r="H4353" s="13">
        <v>0.4748</v>
      </c>
      <c r="I4353" s="14">
        <v>1.11575088</v>
      </c>
      <c r="J4353" s="15">
        <v>1</v>
      </c>
      <c r="K4353" s="16" t="s">
        <v>331</v>
      </c>
      <c r="L4353" t="str">
        <f t="shared" si="67"/>
        <v>none</v>
      </c>
    </row>
    <row r="4354" spans="1:12" x14ac:dyDescent="0.3">
      <c r="A4354" s="11" t="s">
        <v>9488</v>
      </c>
      <c r="B4354" s="11" t="s">
        <v>292</v>
      </c>
      <c r="C4354" s="11" t="s">
        <v>9486</v>
      </c>
      <c r="D4354" s="11" t="s">
        <v>9487</v>
      </c>
      <c r="E4354" s="11" t="s">
        <v>9489</v>
      </c>
      <c r="F4354" s="12">
        <v>117</v>
      </c>
      <c r="G4354" s="12">
        <v>23</v>
      </c>
      <c r="H4354" s="13">
        <v>0.36919999999999997</v>
      </c>
      <c r="I4354" s="14">
        <v>0.55324934999999997</v>
      </c>
      <c r="J4354" s="15">
        <v>0.25</v>
      </c>
      <c r="K4354" s="16" t="s">
        <v>331</v>
      </c>
      <c r="L4354" t="str">
        <f t="shared" si="67"/>
        <v>none</v>
      </c>
    </row>
    <row r="4355" spans="1:12" x14ac:dyDescent="0.3">
      <c r="A4355" s="11" t="s">
        <v>9490</v>
      </c>
      <c r="B4355" s="11" t="s">
        <v>292</v>
      </c>
      <c r="C4355" s="11" t="s">
        <v>9486</v>
      </c>
      <c r="D4355" s="11" t="s">
        <v>9487</v>
      </c>
      <c r="E4355" s="11" t="s">
        <v>9491</v>
      </c>
      <c r="F4355" s="12">
        <v>725</v>
      </c>
      <c r="G4355" s="12">
        <v>145</v>
      </c>
      <c r="H4355" s="13">
        <v>0.4667</v>
      </c>
      <c r="I4355" s="14">
        <v>1.16483089</v>
      </c>
      <c r="J4355" s="15">
        <v>0.65</v>
      </c>
      <c r="K4355" s="16" t="s">
        <v>331</v>
      </c>
      <c r="L4355" t="str">
        <f t="shared" ref="L4355:L4418" si="68">IFERROR(VLOOKUP(C4355,$O$2:$P$21,2,FALSE),"none")</f>
        <v>none</v>
      </c>
    </row>
    <row r="4356" spans="1:12" x14ac:dyDescent="0.3">
      <c r="A4356" s="11" t="s">
        <v>9492</v>
      </c>
      <c r="B4356" s="11" t="s">
        <v>292</v>
      </c>
      <c r="C4356" s="11" t="s">
        <v>9486</v>
      </c>
      <c r="D4356" s="11" t="s">
        <v>9487</v>
      </c>
      <c r="E4356" s="11" t="s">
        <v>9493</v>
      </c>
      <c r="F4356" s="12">
        <v>97</v>
      </c>
      <c r="G4356" s="12">
        <v>19</v>
      </c>
      <c r="H4356" s="13">
        <v>0.34429999999999999</v>
      </c>
      <c r="I4356" s="14">
        <v>0.60709340000000001</v>
      </c>
      <c r="J4356" s="15">
        <v>0.3</v>
      </c>
      <c r="K4356" s="16" t="s">
        <v>331</v>
      </c>
      <c r="L4356" t="str">
        <f t="shared" si="68"/>
        <v>none</v>
      </c>
    </row>
    <row r="4357" spans="1:12" x14ac:dyDescent="0.3">
      <c r="A4357" s="18" t="s">
        <v>9494</v>
      </c>
      <c r="B4357" s="11" t="s">
        <v>292</v>
      </c>
      <c r="C4357" s="11" t="s">
        <v>9486</v>
      </c>
      <c r="D4357" s="11" t="s">
        <v>9487</v>
      </c>
      <c r="E4357" s="11" t="s">
        <v>9495</v>
      </c>
      <c r="F4357" s="12">
        <v>1238</v>
      </c>
      <c r="G4357" s="12">
        <v>347</v>
      </c>
      <c r="H4357" s="13">
        <v>0.38700000000000001</v>
      </c>
      <c r="I4357" s="14">
        <v>1.3525850800000001</v>
      </c>
      <c r="J4357" s="15">
        <v>0.75</v>
      </c>
      <c r="K4357" s="16" t="s">
        <v>331</v>
      </c>
      <c r="L4357" t="str">
        <f t="shared" si="68"/>
        <v>none</v>
      </c>
    </row>
    <row r="4358" spans="1:12" x14ac:dyDescent="0.3">
      <c r="A4358" s="11" t="s">
        <v>9496</v>
      </c>
      <c r="B4358" s="11" t="s">
        <v>292</v>
      </c>
      <c r="C4358" s="11" t="s">
        <v>9486</v>
      </c>
      <c r="D4358" s="11" t="s">
        <v>9487</v>
      </c>
      <c r="E4358" s="11" t="s">
        <v>9497</v>
      </c>
      <c r="F4358" s="12">
        <v>635</v>
      </c>
      <c r="G4358" s="12">
        <v>159</v>
      </c>
      <c r="H4358" s="13">
        <v>0.42670000000000002</v>
      </c>
      <c r="I4358" s="14">
        <v>1.2748993799999999</v>
      </c>
      <c r="J4358" s="15">
        <v>0.75</v>
      </c>
      <c r="K4358" s="16" t="s">
        <v>331</v>
      </c>
      <c r="L4358" t="str">
        <f t="shared" si="68"/>
        <v>none</v>
      </c>
    </row>
    <row r="4359" spans="1:12" x14ac:dyDescent="0.3">
      <c r="A4359" s="11" t="s">
        <v>9500</v>
      </c>
      <c r="B4359" s="11" t="s">
        <v>292</v>
      </c>
      <c r="C4359" s="11" t="s">
        <v>9498</v>
      </c>
      <c r="D4359" s="11" t="s">
        <v>9499</v>
      </c>
      <c r="E4359" s="11" t="s">
        <v>9501</v>
      </c>
      <c r="F4359" s="12">
        <v>131</v>
      </c>
      <c r="G4359" s="12">
        <v>21</v>
      </c>
      <c r="H4359" s="13">
        <v>0.44330000000000003</v>
      </c>
      <c r="I4359" s="14">
        <v>4.1630645900000003</v>
      </c>
      <c r="J4359" s="15">
        <v>3.5</v>
      </c>
      <c r="K4359" s="16" t="s">
        <v>331</v>
      </c>
      <c r="L4359" t="str">
        <f t="shared" si="68"/>
        <v>none</v>
      </c>
    </row>
    <row r="4360" spans="1:12" x14ac:dyDescent="0.3">
      <c r="A4360" s="11" t="s">
        <v>9502</v>
      </c>
      <c r="B4360" s="11" t="s">
        <v>292</v>
      </c>
      <c r="C4360" s="11" t="s">
        <v>9498</v>
      </c>
      <c r="D4360" s="11" t="s">
        <v>9499</v>
      </c>
      <c r="E4360" s="11" t="s">
        <v>9503</v>
      </c>
      <c r="F4360" s="12">
        <v>17</v>
      </c>
      <c r="G4360" s="12">
        <v>5</v>
      </c>
      <c r="H4360" s="13">
        <v>0.29360000000000003</v>
      </c>
      <c r="I4360" s="14">
        <v>1.4820974200000001</v>
      </c>
      <c r="J4360" s="15">
        <v>1</v>
      </c>
      <c r="K4360" s="16" t="s">
        <v>331</v>
      </c>
      <c r="L4360" t="str">
        <f t="shared" si="68"/>
        <v>none</v>
      </c>
    </row>
    <row r="4361" spans="1:12" x14ac:dyDescent="0.3">
      <c r="A4361" s="11" t="s">
        <v>9504</v>
      </c>
      <c r="B4361" s="11" t="s">
        <v>292</v>
      </c>
      <c r="C4361" s="11" t="s">
        <v>9498</v>
      </c>
      <c r="D4361" s="11" t="s">
        <v>9499</v>
      </c>
      <c r="E4361" s="11" t="s">
        <v>9505</v>
      </c>
      <c r="F4361" s="12">
        <v>13</v>
      </c>
      <c r="G4361" s="12">
        <v>2</v>
      </c>
      <c r="H4361" s="13">
        <v>4.1000000000000002E-2</v>
      </c>
      <c r="I4361" s="14">
        <v>3.9822085899999999</v>
      </c>
      <c r="J4361" s="15">
        <v>3.25</v>
      </c>
      <c r="K4361" s="16" t="s">
        <v>331</v>
      </c>
      <c r="L4361" t="str">
        <f t="shared" si="68"/>
        <v>none</v>
      </c>
    </row>
    <row r="4362" spans="1:12" x14ac:dyDescent="0.3">
      <c r="A4362" s="11" t="s">
        <v>9508</v>
      </c>
      <c r="B4362" s="11" t="s">
        <v>292</v>
      </c>
      <c r="C4362" s="11" t="s">
        <v>9506</v>
      </c>
      <c r="D4362" s="11" t="s">
        <v>9507</v>
      </c>
      <c r="E4362" s="11" t="s">
        <v>9509</v>
      </c>
      <c r="F4362" s="12">
        <v>45</v>
      </c>
      <c r="G4362" s="12">
        <v>11</v>
      </c>
      <c r="H4362" s="13">
        <v>0.186</v>
      </c>
      <c r="I4362" s="14">
        <v>1.07144028</v>
      </c>
      <c r="J4362" s="15">
        <v>0.7</v>
      </c>
      <c r="K4362" s="16" t="s">
        <v>297</v>
      </c>
      <c r="L4362" t="str">
        <f t="shared" si="68"/>
        <v>none</v>
      </c>
    </row>
    <row r="4363" spans="1:12" x14ac:dyDescent="0.3">
      <c r="A4363" s="11" t="s">
        <v>9510</v>
      </c>
      <c r="B4363" s="11" t="s">
        <v>292</v>
      </c>
      <c r="C4363" s="11" t="s">
        <v>9506</v>
      </c>
      <c r="D4363" s="11" t="s">
        <v>9507</v>
      </c>
      <c r="E4363" s="11" t="s">
        <v>1372</v>
      </c>
      <c r="F4363" s="12">
        <v>1873</v>
      </c>
      <c r="G4363" s="12">
        <v>562</v>
      </c>
      <c r="H4363" s="13">
        <v>0.25119999999999998</v>
      </c>
      <c r="I4363" s="14">
        <v>0.34896120000000003</v>
      </c>
      <c r="J4363" s="15">
        <v>0.2</v>
      </c>
      <c r="K4363" s="16" t="s">
        <v>331</v>
      </c>
      <c r="L4363" t="str">
        <f t="shared" si="68"/>
        <v>none</v>
      </c>
    </row>
    <row r="4364" spans="1:12" x14ac:dyDescent="0.3">
      <c r="A4364" s="11" t="s">
        <v>9511</v>
      </c>
      <c r="B4364" s="11" t="s">
        <v>292</v>
      </c>
      <c r="C4364" s="11" t="s">
        <v>9506</v>
      </c>
      <c r="D4364" s="11" t="s">
        <v>9507</v>
      </c>
      <c r="E4364" s="11" t="s">
        <v>9512</v>
      </c>
      <c r="F4364" s="12">
        <v>26</v>
      </c>
      <c r="G4364" s="12">
        <v>7</v>
      </c>
      <c r="H4364" s="13">
        <v>0.28370000000000001</v>
      </c>
      <c r="I4364" s="14">
        <v>0.81313840000000004</v>
      </c>
      <c r="J4364" s="15">
        <v>0.55000000000000004</v>
      </c>
      <c r="K4364" s="16" t="s">
        <v>297</v>
      </c>
      <c r="L4364" t="str">
        <f t="shared" si="68"/>
        <v>none</v>
      </c>
    </row>
    <row r="4365" spans="1:12" x14ac:dyDescent="0.3">
      <c r="A4365" s="11" t="s">
        <v>9515</v>
      </c>
      <c r="B4365" s="11" t="s">
        <v>292</v>
      </c>
      <c r="C4365" s="11" t="s">
        <v>9513</v>
      </c>
      <c r="D4365" s="11" t="s">
        <v>9514</v>
      </c>
      <c r="E4365" s="11" t="s">
        <v>9516</v>
      </c>
      <c r="F4365" s="12">
        <v>27</v>
      </c>
      <c r="G4365" s="12">
        <v>7</v>
      </c>
      <c r="H4365" s="13">
        <v>0.53390000000000004</v>
      </c>
      <c r="I4365" s="14">
        <v>0.37178721999999997</v>
      </c>
      <c r="J4365" s="15">
        <v>0.22</v>
      </c>
      <c r="K4365" s="16" t="s">
        <v>331</v>
      </c>
      <c r="L4365" t="str">
        <f t="shared" si="68"/>
        <v>none</v>
      </c>
    </row>
    <row r="4366" spans="1:12" x14ac:dyDescent="0.3">
      <c r="A4366" s="11" t="s">
        <v>9517</v>
      </c>
      <c r="B4366" s="11" t="s">
        <v>292</v>
      </c>
      <c r="C4366" s="11" t="s">
        <v>9513</v>
      </c>
      <c r="D4366" s="11" t="s">
        <v>9514</v>
      </c>
      <c r="E4366" s="11" t="s">
        <v>9518</v>
      </c>
      <c r="F4366" s="12">
        <v>9</v>
      </c>
      <c r="G4366" s="12">
        <v>2</v>
      </c>
      <c r="H4366" s="13">
        <v>0.50290000000000001</v>
      </c>
      <c r="I4366" s="14">
        <v>0.30185679999999998</v>
      </c>
      <c r="J4366" s="15">
        <v>0.14000000000000001</v>
      </c>
      <c r="K4366" s="16" t="s">
        <v>331</v>
      </c>
      <c r="L4366" t="str">
        <f t="shared" si="68"/>
        <v>none</v>
      </c>
    </row>
    <row r="4367" spans="1:12" x14ac:dyDescent="0.3">
      <c r="A4367" s="11" t="s">
        <v>9519</v>
      </c>
      <c r="B4367" s="11" t="s">
        <v>292</v>
      </c>
      <c r="C4367" s="11" t="s">
        <v>9513</v>
      </c>
      <c r="D4367" s="11" t="s">
        <v>9514</v>
      </c>
      <c r="E4367" s="11" t="s">
        <v>9520</v>
      </c>
      <c r="F4367" s="12">
        <v>28</v>
      </c>
      <c r="G4367" s="12">
        <v>7</v>
      </c>
      <c r="H4367" s="13">
        <v>0.65500000000000003</v>
      </c>
      <c r="I4367" s="14">
        <v>0.83123029999999998</v>
      </c>
      <c r="J4367" s="15">
        <v>0.4</v>
      </c>
      <c r="K4367" s="16" t="s">
        <v>297</v>
      </c>
      <c r="L4367" t="str">
        <f t="shared" si="68"/>
        <v>none</v>
      </c>
    </row>
    <row r="4368" spans="1:12" x14ac:dyDescent="0.3">
      <c r="A4368" s="11" t="s">
        <v>9521</v>
      </c>
      <c r="B4368" s="11" t="s">
        <v>292</v>
      </c>
      <c r="C4368" s="11" t="s">
        <v>9513</v>
      </c>
      <c r="D4368" s="11" t="s">
        <v>9514</v>
      </c>
      <c r="E4368" s="11" t="s">
        <v>9522</v>
      </c>
      <c r="F4368" s="12">
        <v>87</v>
      </c>
      <c r="G4368" s="12">
        <v>22</v>
      </c>
      <c r="H4368" s="13">
        <v>0.58899999999999997</v>
      </c>
      <c r="I4368" s="14">
        <v>1.02924036</v>
      </c>
      <c r="J4368" s="15">
        <v>0.46</v>
      </c>
      <c r="K4368" s="16" t="s">
        <v>297</v>
      </c>
      <c r="L4368" t="str">
        <f t="shared" si="68"/>
        <v>none</v>
      </c>
    </row>
    <row r="4369" spans="1:12" x14ac:dyDescent="0.3">
      <c r="A4369" s="11" t="s">
        <v>9523</v>
      </c>
      <c r="B4369" s="11" t="s">
        <v>292</v>
      </c>
      <c r="C4369" s="11" t="s">
        <v>9513</v>
      </c>
      <c r="D4369" s="11" t="s">
        <v>9514</v>
      </c>
      <c r="E4369" s="11" t="s">
        <v>9524</v>
      </c>
      <c r="F4369" s="12">
        <v>78</v>
      </c>
      <c r="G4369" s="12">
        <v>19</v>
      </c>
      <c r="H4369" s="13">
        <v>0.40610000000000002</v>
      </c>
      <c r="I4369" s="14">
        <v>0.56431376</v>
      </c>
      <c r="J4369" s="15">
        <v>0.3</v>
      </c>
      <c r="K4369" s="16" t="s">
        <v>297</v>
      </c>
      <c r="L4369" t="str">
        <f t="shared" si="68"/>
        <v>none</v>
      </c>
    </row>
    <row r="4370" spans="1:12" x14ac:dyDescent="0.3">
      <c r="A4370" s="18" t="s">
        <v>9525</v>
      </c>
      <c r="B4370" s="11" t="s">
        <v>292</v>
      </c>
      <c r="C4370" s="11" t="s">
        <v>9513</v>
      </c>
      <c r="D4370" s="11" t="s">
        <v>9514</v>
      </c>
      <c r="E4370" s="11" t="s">
        <v>9526</v>
      </c>
      <c r="F4370" s="12">
        <v>10</v>
      </c>
      <c r="G4370" s="12">
        <v>3</v>
      </c>
      <c r="H4370" s="13">
        <v>0.62870000000000004</v>
      </c>
      <c r="I4370" s="14">
        <v>0.83595260000000005</v>
      </c>
      <c r="J4370" s="15">
        <v>0.5</v>
      </c>
      <c r="K4370" s="16" t="s">
        <v>331</v>
      </c>
      <c r="L4370" t="str">
        <f t="shared" si="68"/>
        <v>none</v>
      </c>
    </row>
    <row r="4371" spans="1:12" x14ac:dyDescent="0.3">
      <c r="A4371" s="11" t="s">
        <v>9527</v>
      </c>
      <c r="B4371" s="11" t="s">
        <v>292</v>
      </c>
      <c r="C4371" s="11" t="s">
        <v>9513</v>
      </c>
      <c r="D4371" s="11" t="s">
        <v>9514</v>
      </c>
      <c r="E4371" s="11" t="s">
        <v>9528</v>
      </c>
      <c r="F4371" s="12">
        <v>25</v>
      </c>
      <c r="G4371" s="12">
        <v>6</v>
      </c>
      <c r="H4371" s="13">
        <v>0.36749999999999999</v>
      </c>
      <c r="I4371" s="14">
        <v>0.60758181</v>
      </c>
      <c r="J4371" s="15">
        <v>0.26</v>
      </c>
      <c r="K4371" s="16" t="s">
        <v>297</v>
      </c>
      <c r="L4371" t="str">
        <f t="shared" si="68"/>
        <v>none</v>
      </c>
    </row>
    <row r="4372" spans="1:12" x14ac:dyDescent="0.3">
      <c r="A4372" s="11" t="s">
        <v>9529</v>
      </c>
      <c r="B4372" s="11" t="s">
        <v>292</v>
      </c>
      <c r="C4372" s="11" t="s">
        <v>9513</v>
      </c>
      <c r="D4372" s="11" t="s">
        <v>9514</v>
      </c>
      <c r="E4372" s="11" t="s">
        <v>9530</v>
      </c>
      <c r="F4372" s="12">
        <v>12</v>
      </c>
      <c r="G4372" s="12">
        <v>3</v>
      </c>
      <c r="H4372" s="13">
        <v>0.33889999999999998</v>
      </c>
      <c r="I4372" s="14">
        <v>0.31928124000000002</v>
      </c>
      <c r="J4372" s="15">
        <v>0.06</v>
      </c>
      <c r="K4372" s="16" t="s">
        <v>331</v>
      </c>
      <c r="L4372" t="str">
        <f t="shared" si="68"/>
        <v>none</v>
      </c>
    </row>
    <row r="4373" spans="1:12" x14ac:dyDescent="0.3">
      <c r="A4373" s="11" t="s">
        <v>9531</v>
      </c>
      <c r="B4373" s="11" t="s">
        <v>292</v>
      </c>
      <c r="C4373" s="11" t="s">
        <v>9513</v>
      </c>
      <c r="D4373" s="11" t="s">
        <v>9514</v>
      </c>
      <c r="E4373" s="11" t="s">
        <v>9532</v>
      </c>
      <c r="F4373" s="12">
        <v>48</v>
      </c>
      <c r="G4373" s="12">
        <v>12</v>
      </c>
      <c r="H4373" s="13">
        <v>0.43190000000000001</v>
      </c>
      <c r="I4373" s="14">
        <v>0.28987536000000003</v>
      </c>
      <c r="J4373" s="15">
        <v>0.1</v>
      </c>
      <c r="K4373" s="16" t="s">
        <v>331</v>
      </c>
      <c r="L4373" t="str">
        <f t="shared" si="68"/>
        <v>none</v>
      </c>
    </row>
    <row r="4374" spans="1:12" x14ac:dyDescent="0.3">
      <c r="A4374" s="11" t="s">
        <v>9535</v>
      </c>
      <c r="B4374" s="11" t="s">
        <v>292</v>
      </c>
      <c r="C4374" s="11" t="s">
        <v>9533</v>
      </c>
      <c r="D4374" s="11" t="s">
        <v>9534</v>
      </c>
      <c r="E4374" s="11" t="s">
        <v>9536</v>
      </c>
      <c r="F4374" s="12">
        <v>219</v>
      </c>
      <c r="G4374" s="12">
        <v>55</v>
      </c>
      <c r="H4374" s="13">
        <v>0.1988</v>
      </c>
      <c r="I4374" s="14">
        <v>0.94430272999999998</v>
      </c>
      <c r="J4374" s="15">
        <v>0.75</v>
      </c>
      <c r="K4374" s="16" t="s">
        <v>331</v>
      </c>
      <c r="L4374" t="str">
        <f t="shared" si="68"/>
        <v>none</v>
      </c>
    </row>
    <row r="4375" spans="1:12" x14ac:dyDescent="0.3">
      <c r="A4375" s="11" t="s">
        <v>9537</v>
      </c>
      <c r="B4375" s="11" t="s">
        <v>292</v>
      </c>
      <c r="C4375" s="11" t="s">
        <v>9533</v>
      </c>
      <c r="D4375" s="11" t="s">
        <v>9534</v>
      </c>
      <c r="E4375" s="11" t="s">
        <v>9538</v>
      </c>
      <c r="F4375" s="12">
        <v>10</v>
      </c>
      <c r="G4375" s="12">
        <v>2</v>
      </c>
      <c r="H4375" s="13">
        <v>0.13</v>
      </c>
      <c r="I4375" s="14">
        <v>0.89664321999999996</v>
      </c>
      <c r="J4375" s="15">
        <v>0.5</v>
      </c>
      <c r="K4375" s="16" t="s">
        <v>331</v>
      </c>
      <c r="L4375" t="str">
        <f t="shared" si="68"/>
        <v>none</v>
      </c>
    </row>
    <row r="4376" spans="1:12" x14ac:dyDescent="0.3">
      <c r="A4376" s="11" t="s">
        <v>9539</v>
      </c>
      <c r="B4376" s="11" t="s">
        <v>292</v>
      </c>
      <c r="C4376" s="11" t="s">
        <v>9533</v>
      </c>
      <c r="D4376" s="11" t="s">
        <v>9534</v>
      </c>
      <c r="E4376" s="11" t="s">
        <v>9540</v>
      </c>
      <c r="F4376" s="12">
        <v>48</v>
      </c>
      <c r="G4376" s="12">
        <v>12</v>
      </c>
      <c r="H4376" s="13">
        <v>0.15670000000000001</v>
      </c>
      <c r="I4376" s="14">
        <v>0.90921233999999995</v>
      </c>
      <c r="J4376" s="15">
        <v>0.5</v>
      </c>
      <c r="K4376" s="16" t="s">
        <v>331</v>
      </c>
      <c r="L4376" t="str">
        <f t="shared" si="68"/>
        <v>none</v>
      </c>
    </row>
    <row r="4377" spans="1:12" x14ac:dyDescent="0.3">
      <c r="A4377" s="11" t="s">
        <v>9541</v>
      </c>
      <c r="B4377" s="11" t="s">
        <v>292</v>
      </c>
      <c r="C4377" s="11" t="s">
        <v>9533</v>
      </c>
      <c r="D4377" s="11" t="s">
        <v>9534</v>
      </c>
      <c r="E4377" s="11" t="s">
        <v>9542</v>
      </c>
      <c r="F4377" s="12">
        <v>59</v>
      </c>
      <c r="G4377" s="12">
        <v>12</v>
      </c>
      <c r="H4377" s="13">
        <v>0.28120000000000001</v>
      </c>
      <c r="I4377" s="14">
        <v>0.94443867999999997</v>
      </c>
      <c r="J4377" s="15">
        <v>0.75</v>
      </c>
      <c r="K4377" s="16" t="s">
        <v>297</v>
      </c>
      <c r="L4377" t="str">
        <f t="shared" si="68"/>
        <v>none</v>
      </c>
    </row>
    <row r="4378" spans="1:12" x14ac:dyDescent="0.3">
      <c r="A4378" s="11" t="s">
        <v>9543</v>
      </c>
      <c r="B4378" s="11" t="s">
        <v>292</v>
      </c>
      <c r="C4378" s="11" t="s">
        <v>9533</v>
      </c>
      <c r="D4378" s="11" t="s">
        <v>9534</v>
      </c>
      <c r="E4378" s="11" t="s">
        <v>9544</v>
      </c>
      <c r="F4378" s="12">
        <v>245</v>
      </c>
      <c r="G4378" s="12">
        <v>61</v>
      </c>
      <c r="H4378" s="13">
        <v>0.23419999999999999</v>
      </c>
      <c r="I4378" s="14">
        <v>0.92827163000000001</v>
      </c>
      <c r="J4378" s="15">
        <v>0.5</v>
      </c>
      <c r="K4378" s="16" t="s">
        <v>331</v>
      </c>
      <c r="L4378" t="str">
        <f t="shared" si="68"/>
        <v>none</v>
      </c>
    </row>
    <row r="4379" spans="1:12" x14ac:dyDescent="0.3">
      <c r="A4379" s="18" t="s">
        <v>9545</v>
      </c>
      <c r="B4379" s="11" t="s">
        <v>292</v>
      </c>
      <c r="C4379" s="11" t="s">
        <v>9533</v>
      </c>
      <c r="D4379" s="11" t="s">
        <v>9534</v>
      </c>
      <c r="E4379" s="11" t="s">
        <v>9546</v>
      </c>
      <c r="F4379" s="12">
        <v>44</v>
      </c>
      <c r="G4379" s="12">
        <v>11</v>
      </c>
      <c r="H4379" s="13">
        <v>0.14990000000000001</v>
      </c>
      <c r="I4379" s="14">
        <v>0.91823233999999998</v>
      </c>
      <c r="J4379" s="15">
        <v>0.5</v>
      </c>
      <c r="K4379" s="16" t="s">
        <v>331</v>
      </c>
      <c r="L4379" t="str">
        <f t="shared" si="68"/>
        <v>none</v>
      </c>
    </row>
    <row r="4380" spans="1:12" x14ac:dyDescent="0.3">
      <c r="A4380" s="11" t="s">
        <v>9549</v>
      </c>
      <c r="B4380" s="11" t="s">
        <v>292</v>
      </c>
      <c r="C4380" s="11" t="s">
        <v>9547</v>
      </c>
      <c r="D4380" s="11" t="s">
        <v>9548</v>
      </c>
      <c r="E4380" s="11" t="s">
        <v>9550</v>
      </c>
      <c r="F4380" s="12">
        <v>510</v>
      </c>
      <c r="G4380" s="12">
        <v>127</v>
      </c>
      <c r="H4380" s="13">
        <v>0.1792</v>
      </c>
      <c r="I4380" s="14">
        <v>1.38685766</v>
      </c>
      <c r="J4380" s="15">
        <v>1</v>
      </c>
      <c r="K4380" s="16" t="s">
        <v>297</v>
      </c>
      <c r="L4380" t="str">
        <f t="shared" si="68"/>
        <v>none</v>
      </c>
    </row>
    <row r="4381" spans="1:12" x14ac:dyDescent="0.3">
      <c r="A4381" s="11" t="s">
        <v>9551</v>
      </c>
      <c r="B4381" s="11" t="s">
        <v>292</v>
      </c>
      <c r="C4381" s="11" t="s">
        <v>9547</v>
      </c>
      <c r="D4381" s="11" t="s">
        <v>9548</v>
      </c>
      <c r="E4381" s="11" t="s">
        <v>9552</v>
      </c>
      <c r="F4381" s="12">
        <v>607</v>
      </c>
      <c r="G4381" s="12">
        <v>152</v>
      </c>
      <c r="H4381" s="13">
        <v>0.17169999999999999</v>
      </c>
      <c r="I4381" s="14">
        <v>1.42038011</v>
      </c>
      <c r="J4381" s="15">
        <v>1</v>
      </c>
      <c r="K4381" s="16" t="s">
        <v>297</v>
      </c>
      <c r="L4381" t="str">
        <f t="shared" si="68"/>
        <v>none</v>
      </c>
    </row>
    <row r="4382" spans="1:12" x14ac:dyDescent="0.3">
      <c r="A4382" s="11" t="s">
        <v>9553</v>
      </c>
      <c r="B4382" s="11" t="s">
        <v>292</v>
      </c>
      <c r="C4382" s="11" t="s">
        <v>9547</v>
      </c>
      <c r="D4382" s="11" t="s">
        <v>9548</v>
      </c>
      <c r="E4382" s="11" t="s">
        <v>9554</v>
      </c>
      <c r="F4382" s="12">
        <v>945</v>
      </c>
      <c r="G4382" s="12">
        <v>236</v>
      </c>
      <c r="H4382" s="13">
        <v>0.21379999999999999</v>
      </c>
      <c r="I4382" s="14">
        <v>1.44531404</v>
      </c>
      <c r="J4382" s="15">
        <v>1</v>
      </c>
      <c r="K4382" s="16" t="s">
        <v>297</v>
      </c>
      <c r="L4382" t="str">
        <f t="shared" si="68"/>
        <v>none</v>
      </c>
    </row>
    <row r="4383" spans="1:12" x14ac:dyDescent="0.3">
      <c r="A4383" s="11" t="s">
        <v>9557</v>
      </c>
      <c r="B4383" s="11" t="s">
        <v>292</v>
      </c>
      <c r="C4383" s="11" t="s">
        <v>9555</v>
      </c>
      <c r="D4383" s="11" t="s">
        <v>9556</v>
      </c>
      <c r="E4383" s="11" t="s">
        <v>9558</v>
      </c>
      <c r="F4383" s="12">
        <v>24</v>
      </c>
      <c r="G4383" s="12">
        <v>6</v>
      </c>
      <c r="H4383" s="13">
        <v>0.18099999999999999</v>
      </c>
      <c r="I4383" s="14">
        <v>0.24555805</v>
      </c>
      <c r="J4383" s="15">
        <v>0.1</v>
      </c>
      <c r="K4383" s="16" t="s">
        <v>297</v>
      </c>
      <c r="L4383" t="str">
        <f t="shared" si="68"/>
        <v>none</v>
      </c>
    </row>
    <row r="4384" spans="1:12" x14ac:dyDescent="0.3">
      <c r="A4384" s="11" t="s">
        <v>9559</v>
      </c>
      <c r="B4384" s="11" t="s">
        <v>292</v>
      </c>
      <c r="C4384" s="11" t="s">
        <v>9555</v>
      </c>
      <c r="D4384" s="11" t="s">
        <v>9556</v>
      </c>
      <c r="E4384" s="11" t="s">
        <v>9560</v>
      </c>
      <c r="F4384" s="12">
        <v>39</v>
      </c>
      <c r="G4384" s="12">
        <v>10</v>
      </c>
      <c r="H4384" s="13">
        <v>8.2600000000000007E-2</v>
      </c>
      <c r="I4384" s="14">
        <v>0.34484177999999999</v>
      </c>
      <c r="J4384" s="15">
        <v>0.1</v>
      </c>
      <c r="K4384" s="16" t="s">
        <v>297</v>
      </c>
      <c r="L4384" t="str">
        <f t="shared" si="68"/>
        <v>none</v>
      </c>
    </row>
    <row r="4385" spans="1:12" x14ac:dyDescent="0.3">
      <c r="A4385" s="11" t="s">
        <v>9561</v>
      </c>
      <c r="B4385" s="11" t="s">
        <v>292</v>
      </c>
      <c r="C4385" s="11" t="s">
        <v>9555</v>
      </c>
      <c r="D4385" s="11" t="s">
        <v>9556</v>
      </c>
      <c r="E4385" s="11" t="s">
        <v>9562</v>
      </c>
      <c r="F4385" s="12">
        <v>15</v>
      </c>
      <c r="G4385" s="12">
        <v>4</v>
      </c>
      <c r="H4385" s="13">
        <v>6.8199999999999997E-2</v>
      </c>
      <c r="I4385" s="14">
        <v>0.25965127999999998</v>
      </c>
      <c r="J4385" s="15">
        <v>0.1</v>
      </c>
      <c r="K4385" s="16" t="s">
        <v>297</v>
      </c>
      <c r="L4385" t="str">
        <f t="shared" si="68"/>
        <v>none</v>
      </c>
    </row>
    <row r="4386" spans="1:12" x14ac:dyDescent="0.3">
      <c r="A4386" s="11" t="s">
        <v>9563</v>
      </c>
      <c r="B4386" s="11" t="s">
        <v>292</v>
      </c>
      <c r="C4386" s="11" t="s">
        <v>9555</v>
      </c>
      <c r="D4386" s="11" t="s">
        <v>9556</v>
      </c>
      <c r="E4386" s="11" t="s">
        <v>9564</v>
      </c>
      <c r="F4386" s="12">
        <v>14</v>
      </c>
      <c r="G4386" s="12">
        <v>4</v>
      </c>
      <c r="H4386" s="13">
        <v>0.11990000000000001</v>
      </c>
      <c r="I4386" s="14">
        <v>0.26063428999999999</v>
      </c>
      <c r="J4386" s="15">
        <v>0.1</v>
      </c>
      <c r="K4386" s="16" t="s">
        <v>297</v>
      </c>
      <c r="L4386" t="str">
        <f t="shared" si="68"/>
        <v>none</v>
      </c>
    </row>
    <row r="4387" spans="1:12" x14ac:dyDescent="0.3">
      <c r="A4387" s="11" t="s">
        <v>9565</v>
      </c>
      <c r="B4387" s="11" t="s">
        <v>292</v>
      </c>
      <c r="C4387" s="11" t="s">
        <v>9555</v>
      </c>
      <c r="D4387" s="11" t="s">
        <v>9556</v>
      </c>
      <c r="E4387" s="11" t="s">
        <v>9566</v>
      </c>
      <c r="F4387" s="12">
        <v>42</v>
      </c>
      <c r="G4387" s="12">
        <v>11</v>
      </c>
      <c r="H4387" s="13">
        <v>0.25369999999999998</v>
      </c>
      <c r="I4387" s="14">
        <v>0.18998624</v>
      </c>
      <c r="J4387" s="15">
        <v>0.1</v>
      </c>
      <c r="K4387" s="16" t="s">
        <v>297</v>
      </c>
      <c r="L4387" t="str">
        <f t="shared" si="68"/>
        <v>none</v>
      </c>
    </row>
    <row r="4388" spans="1:12" x14ac:dyDescent="0.3">
      <c r="A4388" s="18" t="s">
        <v>9567</v>
      </c>
      <c r="B4388" s="11" t="s">
        <v>292</v>
      </c>
      <c r="C4388" s="11" t="s">
        <v>9555</v>
      </c>
      <c r="D4388" s="11" t="s">
        <v>9556</v>
      </c>
      <c r="E4388" s="11" t="s">
        <v>9568</v>
      </c>
      <c r="F4388" s="12">
        <v>14</v>
      </c>
      <c r="G4388" s="12">
        <v>3</v>
      </c>
      <c r="H4388" s="13">
        <v>7.1800000000000003E-2</v>
      </c>
      <c r="I4388" s="14">
        <v>0.22629141</v>
      </c>
      <c r="J4388" s="15">
        <v>0.1</v>
      </c>
      <c r="K4388" s="16" t="s">
        <v>297</v>
      </c>
      <c r="L4388" t="str">
        <f t="shared" si="68"/>
        <v>none</v>
      </c>
    </row>
    <row r="4389" spans="1:12" x14ac:dyDescent="0.3">
      <c r="A4389" s="11" t="s">
        <v>9569</v>
      </c>
      <c r="B4389" s="11" t="s">
        <v>292</v>
      </c>
      <c r="C4389" s="11" t="s">
        <v>9555</v>
      </c>
      <c r="D4389" s="11" t="s">
        <v>9556</v>
      </c>
      <c r="E4389" s="11" t="s">
        <v>9570</v>
      </c>
      <c r="F4389" s="12">
        <v>322</v>
      </c>
      <c r="G4389" s="12">
        <v>81</v>
      </c>
      <c r="H4389" s="13">
        <v>0.30959999999999999</v>
      </c>
      <c r="I4389" s="14">
        <v>0.18719048999999999</v>
      </c>
      <c r="J4389" s="15">
        <v>0.1</v>
      </c>
      <c r="K4389" s="16" t="s">
        <v>297</v>
      </c>
      <c r="L4389" t="str">
        <f t="shared" si="68"/>
        <v>none</v>
      </c>
    </row>
    <row r="4390" spans="1:12" x14ac:dyDescent="0.3">
      <c r="A4390" s="11" t="s">
        <v>9573</v>
      </c>
      <c r="B4390" s="11" t="s">
        <v>292</v>
      </c>
      <c r="C4390" s="11" t="s">
        <v>9571</v>
      </c>
      <c r="D4390" s="11" t="s">
        <v>9572</v>
      </c>
      <c r="E4390" s="11" t="s">
        <v>9574</v>
      </c>
      <c r="F4390" s="12">
        <v>69</v>
      </c>
      <c r="G4390" s="12">
        <v>23</v>
      </c>
      <c r="H4390" s="13">
        <v>0.21360000000000001</v>
      </c>
      <c r="I4390" s="14">
        <v>0.23887019000000001</v>
      </c>
      <c r="J4390" s="15">
        <v>0.1</v>
      </c>
      <c r="K4390" s="16" t="s">
        <v>297</v>
      </c>
      <c r="L4390" t="str">
        <f t="shared" si="68"/>
        <v>none</v>
      </c>
    </row>
    <row r="4391" spans="1:12" x14ac:dyDescent="0.3">
      <c r="A4391" s="11" t="s">
        <v>9575</v>
      </c>
      <c r="B4391" s="11" t="s">
        <v>292</v>
      </c>
      <c r="C4391" s="11" t="s">
        <v>9571</v>
      </c>
      <c r="D4391" s="11" t="s">
        <v>9572</v>
      </c>
      <c r="E4391" s="11" t="s">
        <v>9576</v>
      </c>
      <c r="F4391" s="12">
        <v>14</v>
      </c>
      <c r="G4391" s="12">
        <v>3</v>
      </c>
      <c r="H4391" s="13">
        <v>0.28649999999999998</v>
      </c>
      <c r="I4391" s="14">
        <v>0.25349433999999998</v>
      </c>
      <c r="J4391" s="15">
        <v>0.1</v>
      </c>
      <c r="K4391" s="16" t="s">
        <v>297</v>
      </c>
      <c r="L4391" t="str">
        <f t="shared" si="68"/>
        <v>none</v>
      </c>
    </row>
    <row r="4392" spans="1:12" x14ac:dyDescent="0.3">
      <c r="A4392" s="11" t="s">
        <v>9579</v>
      </c>
      <c r="B4392" s="11" t="s">
        <v>292</v>
      </c>
      <c r="C4392" s="11" t="s">
        <v>9577</v>
      </c>
      <c r="D4392" s="11" t="s">
        <v>9578</v>
      </c>
      <c r="E4392" s="11" t="s">
        <v>9580</v>
      </c>
      <c r="F4392" s="12">
        <v>10</v>
      </c>
      <c r="G4392" s="12">
        <v>2</v>
      </c>
      <c r="H4392" s="13">
        <v>0.1061</v>
      </c>
      <c r="I4392" s="14">
        <v>0.29573356000000001</v>
      </c>
      <c r="J4392" s="15">
        <v>0.2</v>
      </c>
      <c r="K4392" s="16" t="s">
        <v>370</v>
      </c>
      <c r="L4392" t="str">
        <f t="shared" si="68"/>
        <v>none</v>
      </c>
    </row>
    <row r="4393" spans="1:12" x14ac:dyDescent="0.3">
      <c r="A4393" s="11" t="s">
        <v>9581</v>
      </c>
      <c r="B4393" s="11" t="s">
        <v>292</v>
      </c>
      <c r="C4393" s="11" t="s">
        <v>9577</v>
      </c>
      <c r="D4393" s="11" t="s">
        <v>9578</v>
      </c>
      <c r="E4393" s="11" t="s">
        <v>9582</v>
      </c>
      <c r="F4393" s="12">
        <v>10</v>
      </c>
      <c r="G4393" s="12">
        <v>3</v>
      </c>
      <c r="H4393" s="13">
        <v>0.10780000000000001</v>
      </c>
      <c r="I4393" s="14">
        <v>0.30734880999999997</v>
      </c>
      <c r="J4393" s="15">
        <v>0.2</v>
      </c>
      <c r="K4393" s="16" t="s">
        <v>370</v>
      </c>
      <c r="L4393" t="str">
        <f t="shared" si="68"/>
        <v>none</v>
      </c>
    </row>
    <row r="4394" spans="1:12" x14ac:dyDescent="0.3">
      <c r="A4394" s="11" t="s">
        <v>9583</v>
      </c>
      <c r="B4394" s="11" t="s">
        <v>292</v>
      </c>
      <c r="C4394" s="11" t="s">
        <v>9577</v>
      </c>
      <c r="D4394" s="11" t="s">
        <v>9578</v>
      </c>
      <c r="E4394" s="11" t="s">
        <v>9584</v>
      </c>
      <c r="F4394" s="12">
        <v>37</v>
      </c>
      <c r="G4394" s="12">
        <v>9</v>
      </c>
      <c r="H4394" s="13">
        <v>0.14849999999999999</v>
      </c>
      <c r="I4394" s="14">
        <v>0.45040804000000001</v>
      </c>
      <c r="J4394" s="15">
        <v>0.2</v>
      </c>
      <c r="K4394" s="16" t="s">
        <v>370</v>
      </c>
      <c r="L4394" t="str">
        <f t="shared" si="68"/>
        <v>none</v>
      </c>
    </row>
    <row r="4395" spans="1:12" x14ac:dyDescent="0.3">
      <c r="A4395" s="11" t="s">
        <v>9585</v>
      </c>
      <c r="B4395" s="11" t="s">
        <v>292</v>
      </c>
      <c r="C4395" s="11" t="s">
        <v>9577</v>
      </c>
      <c r="D4395" s="11" t="s">
        <v>9578</v>
      </c>
      <c r="E4395" s="11" t="s">
        <v>9586</v>
      </c>
      <c r="F4395" s="12">
        <v>18</v>
      </c>
      <c r="G4395" s="12">
        <v>5</v>
      </c>
      <c r="H4395" s="13">
        <v>0.1883</v>
      </c>
      <c r="I4395" s="14">
        <v>0.31855598000000002</v>
      </c>
      <c r="J4395" s="15">
        <v>0.2</v>
      </c>
      <c r="K4395" s="16" t="s">
        <v>370</v>
      </c>
      <c r="L4395" t="str">
        <f t="shared" si="68"/>
        <v>none</v>
      </c>
    </row>
    <row r="4396" spans="1:12" x14ac:dyDescent="0.3">
      <c r="A4396" s="11" t="s">
        <v>9587</v>
      </c>
      <c r="B4396" s="11" t="s">
        <v>292</v>
      </c>
      <c r="C4396" s="11" t="s">
        <v>9577</v>
      </c>
      <c r="D4396" s="11" t="s">
        <v>9578</v>
      </c>
      <c r="E4396" s="11" t="s">
        <v>9588</v>
      </c>
      <c r="F4396" s="12">
        <v>7</v>
      </c>
      <c r="G4396" s="12">
        <v>4</v>
      </c>
      <c r="H4396" s="13">
        <v>0.23730000000000001</v>
      </c>
      <c r="I4396" s="14">
        <v>0.49504921000000002</v>
      </c>
      <c r="J4396" s="15">
        <v>0.25</v>
      </c>
      <c r="K4396" s="16" t="s">
        <v>297</v>
      </c>
      <c r="L4396" t="str">
        <f t="shared" si="68"/>
        <v>none</v>
      </c>
    </row>
    <row r="4397" spans="1:12" x14ac:dyDescent="0.3">
      <c r="A4397" s="11" t="s">
        <v>9589</v>
      </c>
      <c r="B4397" s="11" t="s">
        <v>292</v>
      </c>
      <c r="C4397" s="11" t="s">
        <v>9577</v>
      </c>
      <c r="D4397" s="11" t="s">
        <v>9578</v>
      </c>
      <c r="E4397" s="11" t="s">
        <v>9590</v>
      </c>
      <c r="F4397" s="12">
        <v>26</v>
      </c>
      <c r="G4397" s="12">
        <v>6</v>
      </c>
      <c r="H4397" s="13">
        <v>0.1116</v>
      </c>
      <c r="I4397" s="14">
        <v>0.42091667999999999</v>
      </c>
      <c r="J4397" s="15">
        <v>0.2</v>
      </c>
      <c r="K4397" s="16" t="s">
        <v>370</v>
      </c>
      <c r="L4397" t="str">
        <f t="shared" si="68"/>
        <v>none</v>
      </c>
    </row>
    <row r="4398" spans="1:12" x14ac:dyDescent="0.3">
      <c r="A4398" s="11" t="s">
        <v>9591</v>
      </c>
      <c r="B4398" s="11" t="s">
        <v>292</v>
      </c>
      <c r="C4398" s="11" t="s">
        <v>9577</v>
      </c>
      <c r="D4398" s="11" t="s">
        <v>9578</v>
      </c>
      <c r="E4398" s="11" t="s">
        <v>9592</v>
      </c>
      <c r="F4398" s="12">
        <v>12</v>
      </c>
      <c r="G4398" s="12">
        <v>3</v>
      </c>
      <c r="H4398" s="13">
        <v>0.5847</v>
      </c>
      <c r="I4398" s="14">
        <v>4.0627249999999997E-2</v>
      </c>
      <c r="J4398" s="15">
        <v>0.02</v>
      </c>
      <c r="K4398" s="16" t="s">
        <v>370</v>
      </c>
      <c r="L4398" t="str">
        <f t="shared" si="68"/>
        <v>none</v>
      </c>
    </row>
    <row r="4399" spans="1:12" x14ac:dyDescent="0.3">
      <c r="A4399" s="11" t="s">
        <v>9595</v>
      </c>
      <c r="B4399" s="11" t="s">
        <v>292</v>
      </c>
      <c r="C4399" s="11" t="s">
        <v>9593</v>
      </c>
      <c r="D4399" s="11" t="s">
        <v>9594</v>
      </c>
      <c r="E4399" s="11" t="s">
        <v>9596</v>
      </c>
      <c r="F4399" s="12">
        <v>10</v>
      </c>
      <c r="G4399" s="12">
        <v>3</v>
      </c>
      <c r="H4399" s="13">
        <v>2.9600000000000001E-2</v>
      </c>
      <c r="I4399" s="14">
        <v>1.455805</v>
      </c>
      <c r="J4399" s="15">
        <v>0.75</v>
      </c>
      <c r="K4399" s="16" t="s">
        <v>297</v>
      </c>
      <c r="L4399" t="str">
        <f t="shared" si="68"/>
        <v>none</v>
      </c>
    </row>
    <row r="4400" spans="1:12" x14ac:dyDescent="0.3">
      <c r="A4400" s="11" t="s">
        <v>9599</v>
      </c>
      <c r="B4400" s="11" t="s">
        <v>292</v>
      </c>
      <c r="C4400" s="11" t="s">
        <v>9597</v>
      </c>
      <c r="D4400" s="11" t="s">
        <v>9598</v>
      </c>
      <c r="E4400" s="11" t="s">
        <v>9600</v>
      </c>
      <c r="F4400" s="12">
        <v>57</v>
      </c>
      <c r="G4400" s="12">
        <v>14</v>
      </c>
      <c r="H4400" s="13">
        <v>7.7100000000000002E-2</v>
      </c>
      <c r="I4400" s="14">
        <v>1.32523346</v>
      </c>
      <c r="J4400" s="15">
        <v>1</v>
      </c>
      <c r="K4400" s="16" t="s">
        <v>297</v>
      </c>
      <c r="L4400" t="str">
        <f t="shared" si="68"/>
        <v>none</v>
      </c>
    </row>
    <row r="4401" spans="1:12" x14ac:dyDescent="0.3">
      <c r="A4401" s="11" t="s">
        <v>9601</v>
      </c>
      <c r="B4401" s="11" t="s">
        <v>292</v>
      </c>
      <c r="C4401" s="11" t="s">
        <v>9597</v>
      </c>
      <c r="D4401" s="11" t="s">
        <v>9598</v>
      </c>
      <c r="E4401" s="11" t="s">
        <v>9602</v>
      </c>
      <c r="F4401" s="12">
        <v>448</v>
      </c>
      <c r="G4401" s="12">
        <v>93</v>
      </c>
      <c r="H4401" s="13">
        <v>0.29509999999999997</v>
      </c>
      <c r="I4401" s="14">
        <v>0.63623333000000004</v>
      </c>
      <c r="J4401" s="15">
        <v>0.5</v>
      </c>
      <c r="K4401" s="16" t="s">
        <v>331</v>
      </c>
      <c r="L4401" t="str">
        <f t="shared" si="68"/>
        <v>none</v>
      </c>
    </row>
    <row r="4402" spans="1:12" x14ac:dyDescent="0.3">
      <c r="A4402" s="11" t="s">
        <v>9603</v>
      </c>
      <c r="B4402" s="11" t="s">
        <v>292</v>
      </c>
      <c r="C4402" s="11" t="s">
        <v>9597</v>
      </c>
      <c r="D4402" s="11" t="s">
        <v>9598</v>
      </c>
      <c r="E4402" s="11" t="s">
        <v>9604</v>
      </c>
      <c r="F4402" s="12">
        <v>379</v>
      </c>
      <c r="G4402" s="12">
        <v>84</v>
      </c>
      <c r="H4402" s="13">
        <v>0.19700000000000001</v>
      </c>
      <c r="I4402" s="14">
        <v>1.1578151000000001</v>
      </c>
      <c r="J4402" s="15">
        <v>0.9</v>
      </c>
      <c r="K4402" s="16" t="s">
        <v>331</v>
      </c>
      <c r="L4402" t="str">
        <f t="shared" si="68"/>
        <v>none</v>
      </c>
    </row>
    <row r="4403" spans="1:12" x14ac:dyDescent="0.3">
      <c r="A4403" s="11" t="s">
        <v>9605</v>
      </c>
      <c r="B4403" s="11" t="s">
        <v>292</v>
      </c>
      <c r="C4403" s="11" t="s">
        <v>9597</v>
      </c>
      <c r="D4403" s="11" t="s">
        <v>9598</v>
      </c>
      <c r="E4403" s="11" t="s">
        <v>9606</v>
      </c>
      <c r="F4403" s="12">
        <v>743</v>
      </c>
      <c r="G4403" s="12">
        <v>176</v>
      </c>
      <c r="H4403" s="13">
        <v>0.17949999999999999</v>
      </c>
      <c r="I4403" s="14">
        <v>2.9507135600000001</v>
      </c>
      <c r="J4403" s="15">
        <v>2.25</v>
      </c>
      <c r="K4403" s="16" t="s">
        <v>297</v>
      </c>
      <c r="L4403" t="str">
        <f t="shared" si="68"/>
        <v>none</v>
      </c>
    </row>
    <row r="4404" spans="1:12" x14ac:dyDescent="0.3">
      <c r="A4404" s="11" t="s">
        <v>9607</v>
      </c>
      <c r="B4404" s="11" t="s">
        <v>292</v>
      </c>
      <c r="C4404" s="11" t="s">
        <v>9597</v>
      </c>
      <c r="D4404" s="11" t="s">
        <v>9598</v>
      </c>
      <c r="E4404" s="11" t="s">
        <v>9608</v>
      </c>
      <c r="F4404" s="12">
        <v>281</v>
      </c>
      <c r="G4404" s="12">
        <v>64</v>
      </c>
      <c r="H4404" s="13">
        <v>0.16120000000000001</v>
      </c>
      <c r="I4404" s="14">
        <v>2.91751965</v>
      </c>
      <c r="J4404" s="15">
        <v>2.25</v>
      </c>
      <c r="K4404" s="16" t="s">
        <v>297</v>
      </c>
      <c r="L4404" t="str">
        <f t="shared" si="68"/>
        <v>none</v>
      </c>
    </row>
    <row r="4405" spans="1:12" x14ac:dyDescent="0.3">
      <c r="A4405" s="11" t="s">
        <v>9609</v>
      </c>
      <c r="B4405" s="11" t="s">
        <v>292</v>
      </c>
      <c r="C4405" s="11" t="s">
        <v>9597</v>
      </c>
      <c r="D4405" s="11" t="s">
        <v>9598</v>
      </c>
      <c r="E4405" s="11" t="s">
        <v>9610</v>
      </c>
      <c r="F4405" s="12">
        <v>332</v>
      </c>
      <c r="G4405" s="12">
        <v>55</v>
      </c>
      <c r="H4405" s="13">
        <v>0.22650000000000001</v>
      </c>
      <c r="I4405" s="14">
        <v>0.60025090000000003</v>
      </c>
      <c r="J4405" s="15">
        <v>0.5</v>
      </c>
      <c r="K4405" s="16" t="s">
        <v>331</v>
      </c>
      <c r="L4405" t="str">
        <f t="shared" si="68"/>
        <v>none</v>
      </c>
    </row>
    <row r="4406" spans="1:12" x14ac:dyDescent="0.3">
      <c r="A4406" s="11" t="s">
        <v>9611</v>
      </c>
      <c r="B4406" s="11" t="s">
        <v>292</v>
      </c>
      <c r="C4406" s="11" t="s">
        <v>9597</v>
      </c>
      <c r="D4406" s="11" t="s">
        <v>9598</v>
      </c>
      <c r="E4406" s="11" t="s">
        <v>9612</v>
      </c>
      <c r="F4406" s="12">
        <v>591</v>
      </c>
      <c r="G4406" s="12">
        <v>143</v>
      </c>
      <c r="H4406" s="13">
        <v>0.16619999999999999</v>
      </c>
      <c r="I4406" s="14">
        <v>2.6485799299999999</v>
      </c>
      <c r="J4406" s="15">
        <v>2</v>
      </c>
      <c r="K4406" s="16" t="s">
        <v>297</v>
      </c>
      <c r="L4406" t="str">
        <f t="shared" si="68"/>
        <v>none</v>
      </c>
    </row>
    <row r="4407" spans="1:12" x14ac:dyDescent="0.3">
      <c r="A4407" s="11" t="s">
        <v>9615</v>
      </c>
      <c r="B4407" s="11" t="s">
        <v>292</v>
      </c>
      <c r="C4407" s="11" t="s">
        <v>9613</v>
      </c>
      <c r="D4407" s="11" t="s">
        <v>9614</v>
      </c>
      <c r="E4407" s="11" t="s">
        <v>9616</v>
      </c>
      <c r="F4407" s="12">
        <v>31</v>
      </c>
      <c r="G4407" s="12">
        <v>4</v>
      </c>
      <c r="H4407" s="13">
        <v>2.0500000000000001E-2</v>
      </c>
      <c r="I4407" s="14">
        <v>1.7375628400000001</v>
      </c>
      <c r="J4407" s="15">
        <v>1.5</v>
      </c>
      <c r="K4407" s="16" t="s">
        <v>297</v>
      </c>
      <c r="L4407" t="str">
        <f t="shared" si="68"/>
        <v>none</v>
      </c>
    </row>
    <row r="4408" spans="1:12" x14ac:dyDescent="0.3">
      <c r="A4408" s="11" t="s">
        <v>9619</v>
      </c>
      <c r="B4408" s="11" t="s">
        <v>292</v>
      </c>
      <c r="C4408" s="11" t="s">
        <v>9617</v>
      </c>
      <c r="D4408" s="11" t="s">
        <v>9618</v>
      </c>
      <c r="E4408" s="11" t="s">
        <v>1892</v>
      </c>
      <c r="F4408" s="12">
        <v>24</v>
      </c>
      <c r="G4408" s="12">
        <v>7</v>
      </c>
      <c r="H4408" s="13">
        <v>7.6200000000000004E-2</v>
      </c>
      <c r="I4408" s="14">
        <v>1.3899651</v>
      </c>
      <c r="J4408" s="15">
        <v>1</v>
      </c>
      <c r="K4408" s="16" t="s">
        <v>331</v>
      </c>
      <c r="L4408" t="str">
        <f t="shared" si="68"/>
        <v>none</v>
      </c>
    </row>
    <row r="4409" spans="1:12" x14ac:dyDescent="0.3">
      <c r="A4409" s="11" t="s">
        <v>9620</v>
      </c>
      <c r="B4409" s="11" t="s">
        <v>292</v>
      </c>
      <c r="C4409" s="11" t="s">
        <v>9617</v>
      </c>
      <c r="D4409" s="11" t="s">
        <v>9618</v>
      </c>
      <c r="E4409" s="11" t="s">
        <v>9621</v>
      </c>
      <c r="F4409" s="12">
        <v>323</v>
      </c>
      <c r="G4409" s="12">
        <v>70</v>
      </c>
      <c r="H4409" s="13">
        <v>0.1386</v>
      </c>
      <c r="I4409" s="14">
        <v>2.8123711500000002</v>
      </c>
      <c r="J4409" s="15">
        <v>2.2000000000000002</v>
      </c>
      <c r="K4409" s="16" t="s">
        <v>331</v>
      </c>
      <c r="L4409" t="str">
        <f t="shared" si="68"/>
        <v>none</v>
      </c>
    </row>
    <row r="4410" spans="1:12" x14ac:dyDescent="0.3">
      <c r="A4410" s="11" t="s">
        <v>9622</v>
      </c>
      <c r="B4410" s="11" t="s">
        <v>292</v>
      </c>
      <c r="C4410" s="11" t="s">
        <v>9617</v>
      </c>
      <c r="D4410" s="11" t="s">
        <v>9618</v>
      </c>
      <c r="E4410" s="11" t="s">
        <v>9621</v>
      </c>
      <c r="F4410" s="12">
        <v>384</v>
      </c>
      <c r="G4410" s="12">
        <v>84</v>
      </c>
      <c r="H4410" s="13">
        <v>0.13600000000000001</v>
      </c>
      <c r="I4410" s="14">
        <v>2.9479049100000001</v>
      </c>
      <c r="J4410" s="15">
        <v>2.2999999999999998</v>
      </c>
      <c r="K4410" s="16" t="s">
        <v>331</v>
      </c>
      <c r="L4410" t="str">
        <f t="shared" si="68"/>
        <v>none</v>
      </c>
    </row>
    <row r="4411" spans="1:12" x14ac:dyDescent="0.3">
      <c r="A4411" s="11" t="s">
        <v>9623</v>
      </c>
      <c r="B4411" s="11" t="s">
        <v>292</v>
      </c>
      <c r="C4411" s="11" t="s">
        <v>9617</v>
      </c>
      <c r="D4411" s="11" t="s">
        <v>9618</v>
      </c>
      <c r="E4411" s="11" t="s">
        <v>9624</v>
      </c>
      <c r="F4411" s="12">
        <v>220</v>
      </c>
      <c r="G4411" s="12">
        <v>68</v>
      </c>
      <c r="H4411" s="13">
        <v>0.123</v>
      </c>
      <c r="I4411" s="14">
        <v>2.1711906999999999</v>
      </c>
      <c r="J4411" s="15">
        <v>1.5</v>
      </c>
      <c r="K4411" s="16" t="s">
        <v>331</v>
      </c>
      <c r="L4411" t="str">
        <f t="shared" si="68"/>
        <v>none</v>
      </c>
    </row>
    <row r="4412" spans="1:12" x14ac:dyDescent="0.3">
      <c r="A4412" s="11" t="s">
        <v>9625</v>
      </c>
      <c r="B4412" s="11" t="s">
        <v>292</v>
      </c>
      <c r="C4412" s="11" t="s">
        <v>9617</v>
      </c>
      <c r="D4412" s="11" t="s">
        <v>9618</v>
      </c>
      <c r="E4412" s="11" t="s">
        <v>1892</v>
      </c>
      <c r="F4412" s="12">
        <v>57</v>
      </c>
      <c r="G4412" s="12">
        <v>18</v>
      </c>
      <c r="H4412" s="13">
        <v>0.14449999999999999</v>
      </c>
      <c r="I4412" s="14">
        <v>1.4673113900000001</v>
      </c>
      <c r="J4412" s="15">
        <v>1</v>
      </c>
      <c r="K4412" s="16" t="s">
        <v>331</v>
      </c>
      <c r="L4412" t="str">
        <f t="shared" si="68"/>
        <v>none</v>
      </c>
    </row>
    <row r="4413" spans="1:12" x14ac:dyDescent="0.3">
      <c r="A4413" s="11" t="s">
        <v>9626</v>
      </c>
      <c r="B4413" s="11" t="s">
        <v>292</v>
      </c>
      <c r="C4413" s="11" t="s">
        <v>9617</v>
      </c>
      <c r="D4413" s="11" t="s">
        <v>9618</v>
      </c>
      <c r="E4413" s="11" t="s">
        <v>9627</v>
      </c>
      <c r="F4413" s="12">
        <v>18</v>
      </c>
      <c r="G4413" s="12">
        <v>2</v>
      </c>
      <c r="H4413" s="13">
        <v>7.4499999999999997E-2</v>
      </c>
      <c r="I4413" s="14">
        <v>0.85707018000000001</v>
      </c>
      <c r="J4413" s="15">
        <v>0.4</v>
      </c>
      <c r="K4413" s="16" t="s">
        <v>331</v>
      </c>
      <c r="L4413" t="str">
        <f t="shared" si="68"/>
        <v>none</v>
      </c>
    </row>
    <row r="4414" spans="1:12" x14ac:dyDescent="0.3">
      <c r="A4414" s="11" t="s">
        <v>9628</v>
      </c>
      <c r="B4414" s="11" t="s">
        <v>292</v>
      </c>
      <c r="C4414" s="11" t="s">
        <v>9617</v>
      </c>
      <c r="D4414" s="11" t="s">
        <v>9618</v>
      </c>
      <c r="E4414" s="11" t="s">
        <v>9624</v>
      </c>
      <c r="F4414" s="12">
        <v>167</v>
      </c>
      <c r="G4414" s="12">
        <v>51</v>
      </c>
      <c r="H4414" s="13">
        <v>0.2102</v>
      </c>
      <c r="I4414" s="14">
        <v>1.8715448100000001</v>
      </c>
      <c r="J4414" s="15">
        <v>1.3</v>
      </c>
      <c r="K4414" s="16" t="s">
        <v>331</v>
      </c>
      <c r="L4414" t="str">
        <f t="shared" si="68"/>
        <v>none</v>
      </c>
    </row>
    <row r="4415" spans="1:12" x14ac:dyDescent="0.3">
      <c r="A4415" s="11" t="s">
        <v>9629</v>
      </c>
      <c r="B4415" s="11" t="s">
        <v>292</v>
      </c>
      <c r="C4415" s="11" t="s">
        <v>9617</v>
      </c>
      <c r="D4415" s="11" t="s">
        <v>9618</v>
      </c>
      <c r="E4415" s="11" t="s">
        <v>9630</v>
      </c>
      <c r="F4415" s="12">
        <v>38</v>
      </c>
      <c r="G4415" s="12">
        <v>8</v>
      </c>
      <c r="H4415" s="13">
        <v>9.8699999999999996E-2</v>
      </c>
      <c r="I4415" s="14">
        <v>0.92390331999999997</v>
      </c>
      <c r="J4415" s="15">
        <v>0.6</v>
      </c>
      <c r="K4415" s="16" t="s">
        <v>331</v>
      </c>
      <c r="L4415" t="str">
        <f t="shared" si="68"/>
        <v>none</v>
      </c>
    </row>
    <row r="4416" spans="1:12" x14ac:dyDescent="0.3">
      <c r="A4416" s="11" t="s">
        <v>9631</v>
      </c>
      <c r="B4416" s="11" t="s">
        <v>292</v>
      </c>
      <c r="C4416" s="11" t="s">
        <v>9617</v>
      </c>
      <c r="D4416" s="11" t="s">
        <v>9618</v>
      </c>
      <c r="E4416" s="11" t="s">
        <v>9621</v>
      </c>
      <c r="F4416" s="12">
        <v>194</v>
      </c>
      <c r="G4416" s="12">
        <v>38</v>
      </c>
      <c r="H4416" s="13">
        <v>0.2162</v>
      </c>
      <c r="I4416" s="14">
        <v>2.88600974</v>
      </c>
      <c r="J4416" s="15">
        <v>2.2999999999999998</v>
      </c>
      <c r="K4416" s="16" t="s">
        <v>331</v>
      </c>
      <c r="L4416" t="str">
        <f t="shared" si="68"/>
        <v>none</v>
      </c>
    </row>
    <row r="4417" spans="1:12" x14ac:dyDescent="0.3">
      <c r="A4417" s="11" t="s">
        <v>9632</v>
      </c>
      <c r="B4417" s="11" t="s">
        <v>292</v>
      </c>
      <c r="C4417" s="11" t="s">
        <v>9617</v>
      </c>
      <c r="D4417" s="11" t="s">
        <v>9618</v>
      </c>
      <c r="E4417" s="11" t="s">
        <v>9633</v>
      </c>
      <c r="F4417" s="12">
        <v>14</v>
      </c>
      <c r="G4417" s="12">
        <v>3</v>
      </c>
      <c r="H4417" s="13">
        <v>4.9500000000000002E-2</v>
      </c>
      <c r="I4417" s="14">
        <v>2.6690367899999998</v>
      </c>
      <c r="J4417" s="15">
        <v>2.1</v>
      </c>
      <c r="K4417" s="16" t="s">
        <v>331</v>
      </c>
      <c r="L4417" t="str">
        <f t="shared" si="68"/>
        <v>none</v>
      </c>
    </row>
    <row r="4418" spans="1:12" x14ac:dyDescent="0.3">
      <c r="A4418" s="11" t="s">
        <v>9634</v>
      </c>
      <c r="B4418" s="11" t="s">
        <v>292</v>
      </c>
      <c r="C4418" s="11" t="s">
        <v>9617</v>
      </c>
      <c r="D4418" s="11" t="s">
        <v>9618</v>
      </c>
      <c r="E4418" s="11" t="s">
        <v>1892</v>
      </c>
      <c r="F4418" s="12">
        <v>97</v>
      </c>
      <c r="G4418" s="12">
        <v>35</v>
      </c>
      <c r="H4418" s="13">
        <v>0.24529999999999999</v>
      </c>
      <c r="I4418" s="14">
        <v>1.5635604299999999</v>
      </c>
      <c r="J4418" s="15">
        <v>1</v>
      </c>
      <c r="K4418" s="16" t="s">
        <v>331</v>
      </c>
      <c r="L4418" t="str">
        <f t="shared" si="68"/>
        <v>none</v>
      </c>
    </row>
    <row r="4419" spans="1:12" x14ac:dyDescent="0.3">
      <c r="A4419" s="11" t="s">
        <v>9635</v>
      </c>
      <c r="B4419" s="11" t="s">
        <v>292</v>
      </c>
      <c r="C4419" s="11" t="s">
        <v>9617</v>
      </c>
      <c r="D4419" s="11" t="s">
        <v>9618</v>
      </c>
      <c r="E4419" s="11" t="s">
        <v>9624</v>
      </c>
      <c r="F4419" s="12">
        <v>354</v>
      </c>
      <c r="G4419" s="12">
        <v>114</v>
      </c>
      <c r="H4419" s="13">
        <v>0.19</v>
      </c>
      <c r="I4419" s="14">
        <v>1.9175737900000001</v>
      </c>
      <c r="J4419" s="15">
        <v>1.3</v>
      </c>
      <c r="K4419" s="16" t="s">
        <v>331</v>
      </c>
      <c r="L4419" t="str">
        <f t="shared" ref="L4419:L4482" si="69">IFERROR(VLOOKUP(C4419,$O$2:$P$21,2,FALSE),"none")</f>
        <v>none</v>
      </c>
    </row>
    <row r="4420" spans="1:12" x14ac:dyDescent="0.3">
      <c r="A4420" s="11" t="s">
        <v>9638</v>
      </c>
      <c r="B4420" s="11" t="s">
        <v>292</v>
      </c>
      <c r="C4420" s="11" t="s">
        <v>9636</v>
      </c>
      <c r="D4420" s="11" t="s">
        <v>9637</v>
      </c>
      <c r="E4420" s="11" t="s">
        <v>9639</v>
      </c>
      <c r="F4420" s="12">
        <v>9</v>
      </c>
      <c r="G4420" s="12">
        <v>2</v>
      </c>
      <c r="H4420" s="13">
        <v>9.4700000000000006E-2</v>
      </c>
      <c r="I4420" s="14">
        <v>0.24727068999999999</v>
      </c>
      <c r="J4420" s="15">
        <v>0.01</v>
      </c>
      <c r="K4420" s="16" t="s">
        <v>297</v>
      </c>
      <c r="L4420" t="str">
        <f t="shared" si="69"/>
        <v>none</v>
      </c>
    </row>
    <row r="4421" spans="1:12" x14ac:dyDescent="0.3">
      <c r="A4421" s="11" t="s">
        <v>9640</v>
      </c>
      <c r="B4421" s="11" t="s">
        <v>292</v>
      </c>
      <c r="C4421" s="11" t="s">
        <v>9636</v>
      </c>
      <c r="D4421" s="11" t="s">
        <v>9637</v>
      </c>
      <c r="E4421" s="11" t="s">
        <v>9641</v>
      </c>
      <c r="F4421" s="12">
        <v>26</v>
      </c>
      <c r="G4421" s="12">
        <v>7</v>
      </c>
      <c r="H4421" s="13">
        <v>0.11169999999999999</v>
      </c>
      <c r="I4421" s="14">
        <v>0.39904563999999998</v>
      </c>
      <c r="J4421" s="15">
        <v>0.2</v>
      </c>
      <c r="K4421" s="16" t="s">
        <v>297</v>
      </c>
      <c r="L4421" t="str">
        <f t="shared" si="69"/>
        <v>none</v>
      </c>
    </row>
    <row r="4422" spans="1:12" x14ac:dyDescent="0.3">
      <c r="A4422" s="11" t="s">
        <v>9642</v>
      </c>
      <c r="B4422" s="11" t="s">
        <v>292</v>
      </c>
      <c r="C4422" s="11" t="s">
        <v>9636</v>
      </c>
      <c r="D4422" s="11" t="s">
        <v>9637</v>
      </c>
      <c r="E4422" s="11" t="s">
        <v>9643</v>
      </c>
      <c r="F4422" s="12">
        <v>7</v>
      </c>
      <c r="G4422" s="12">
        <v>2</v>
      </c>
      <c r="H4422" s="13">
        <v>0.1198</v>
      </c>
      <c r="I4422" s="14">
        <v>0.40512314999999999</v>
      </c>
      <c r="J4422" s="15">
        <v>0.2</v>
      </c>
      <c r="K4422" s="16" t="s">
        <v>297</v>
      </c>
      <c r="L4422" t="str">
        <f t="shared" si="69"/>
        <v>none</v>
      </c>
    </row>
    <row r="4423" spans="1:12" x14ac:dyDescent="0.3">
      <c r="A4423" s="11" t="s">
        <v>9644</v>
      </c>
      <c r="B4423" s="11" t="s">
        <v>292</v>
      </c>
      <c r="C4423" s="11" t="s">
        <v>9636</v>
      </c>
      <c r="D4423" s="11" t="s">
        <v>9637</v>
      </c>
      <c r="E4423" s="11" t="s">
        <v>9645</v>
      </c>
      <c r="F4423" s="12">
        <v>18</v>
      </c>
      <c r="G4423" s="12">
        <v>5</v>
      </c>
      <c r="H4423" s="13">
        <v>0.21840000000000001</v>
      </c>
      <c r="I4423" s="14">
        <v>0.14283675000000001</v>
      </c>
      <c r="J4423" s="15">
        <v>0.01</v>
      </c>
      <c r="K4423" s="16" t="s">
        <v>297</v>
      </c>
      <c r="L4423" t="str">
        <f t="shared" si="69"/>
        <v>none</v>
      </c>
    </row>
    <row r="4424" spans="1:12" x14ac:dyDescent="0.3">
      <c r="A4424" s="11" t="s">
        <v>9646</v>
      </c>
      <c r="B4424" s="11" t="s">
        <v>292</v>
      </c>
      <c r="C4424" s="11" t="s">
        <v>9636</v>
      </c>
      <c r="D4424" s="11" t="s">
        <v>9637</v>
      </c>
      <c r="E4424" s="11" t="s">
        <v>9647</v>
      </c>
      <c r="F4424" s="12">
        <v>23</v>
      </c>
      <c r="G4424" s="12">
        <v>6</v>
      </c>
      <c r="H4424" s="13">
        <v>7.2700000000000001E-2</v>
      </c>
      <c r="I4424" s="14">
        <v>0.46168543000000001</v>
      </c>
      <c r="J4424" s="15">
        <v>0.2</v>
      </c>
      <c r="K4424" s="16" t="s">
        <v>297</v>
      </c>
      <c r="L4424" t="str">
        <f t="shared" si="69"/>
        <v>none</v>
      </c>
    </row>
    <row r="4425" spans="1:12" x14ac:dyDescent="0.3">
      <c r="A4425" s="11" t="s">
        <v>9648</v>
      </c>
      <c r="B4425" s="11" t="s">
        <v>292</v>
      </c>
      <c r="C4425" s="11" t="s">
        <v>9636</v>
      </c>
      <c r="D4425" s="11" t="s">
        <v>9637</v>
      </c>
      <c r="E4425" s="11" t="s">
        <v>9649</v>
      </c>
      <c r="F4425" s="12">
        <v>17</v>
      </c>
      <c r="G4425" s="12">
        <v>4</v>
      </c>
      <c r="H4425" s="13">
        <v>0.15310000000000001</v>
      </c>
      <c r="I4425" s="14">
        <v>0.15928165999999999</v>
      </c>
      <c r="J4425" s="15">
        <v>0.01</v>
      </c>
      <c r="K4425" s="16" t="s">
        <v>297</v>
      </c>
      <c r="L4425" t="str">
        <f t="shared" si="69"/>
        <v>none</v>
      </c>
    </row>
    <row r="4426" spans="1:12" x14ac:dyDescent="0.3">
      <c r="A4426" s="11" t="s">
        <v>9650</v>
      </c>
      <c r="B4426" s="11" t="s">
        <v>292</v>
      </c>
      <c r="C4426" s="11" t="s">
        <v>9636</v>
      </c>
      <c r="D4426" s="11" t="s">
        <v>9637</v>
      </c>
      <c r="E4426" s="11" t="s">
        <v>9651</v>
      </c>
      <c r="F4426" s="12">
        <v>36</v>
      </c>
      <c r="G4426" s="12">
        <v>9</v>
      </c>
      <c r="H4426" s="13">
        <v>0.14749999999999999</v>
      </c>
      <c r="I4426" s="14">
        <v>0.41893470999999999</v>
      </c>
      <c r="J4426" s="15">
        <v>0.2</v>
      </c>
      <c r="K4426" s="16" t="s">
        <v>297</v>
      </c>
      <c r="L4426" t="str">
        <f t="shared" si="69"/>
        <v>none</v>
      </c>
    </row>
    <row r="4427" spans="1:12" x14ac:dyDescent="0.3">
      <c r="A4427" s="18" t="s">
        <v>9652</v>
      </c>
      <c r="B4427" s="11" t="s">
        <v>292</v>
      </c>
      <c r="C4427" s="11" t="s">
        <v>9636</v>
      </c>
      <c r="D4427" s="11" t="s">
        <v>9637</v>
      </c>
      <c r="E4427" s="11" t="s">
        <v>9653</v>
      </c>
      <c r="F4427" s="12">
        <v>15</v>
      </c>
      <c r="G4427" s="12">
        <v>4</v>
      </c>
      <c r="H4427" s="13">
        <v>0.26219999999999999</v>
      </c>
      <c r="I4427" s="14">
        <v>9.8155619999999999E-2</v>
      </c>
      <c r="J4427" s="15">
        <v>0.01</v>
      </c>
      <c r="K4427" s="16" t="s">
        <v>297</v>
      </c>
      <c r="L4427" t="str">
        <f t="shared" si="69"/>
        <v>none</v>
      </c>
    </row>
    <row r="4428" spans="1:12" x14ac:dyDescent="0.3">
      <c r="A4428" s="11" t="s">
        <v>9654</v>
      </c>
      <c r="B4428" s="11" t="s">
        <v>292</v>
      </c>
      <c r="C4428" s="11" t="s">
        <v>9636</v>
      </c>
      <c r="D4428" s="11" t="s">
        <v>9637</v>
      </c>
      <c r="E4428" s="11" t="s">
        <v>9655</v>
      </c>
      <c r="F4428" s="12">
        <v>14</v>
      </c>
      <c r="G4428" s="12">
        <v>3</v>
      </c>
      <c r="H4428" s="13">
        <v>0.18509999999999999</v>
      </c>
      <c r="I4428" s="14">
        <v>0.20667901999999999</v>
      </c>
      <c r="J4428" s="15">
        <v>0.01</v>
      </c>
      <c r="K4428" s="16" t="s">
        <v>297</v>
      </c>
      <c r="L4428" t="str">
        <f t="shared" si="69"/>
        <v>none</v>
      </c>
    </row>
    <row r="4429" spans="1:12" x14ac:dyDescent="0.3">
      <c r="A4429" s="11" t="s">
        <v>9656</v>
      </c>
      <c r="B4429" s="11" t="s">
        <v>292</v>
      </c>
      <c r="C4429" s="11" t="s">
        <v>9636</v>
      </c>
      <c r="D4429" s="11" t="s">
        <v>9637</v>
      </c>
      <c r="E4429" s="11" t="s">
        <v>9657</v>
      </c>
      <c r="F4429" s="12">
        <v>16</v>
      </c>
      <c r="G4429" s="12">
        <v>4</v>
      </c>
      <c r="H4429" s="13">
        <v>9.8400000000000001E-2</v>
      </c>
      <c r="I4429" s="14">
        <v>0.44553812999999998</v>
      </c>
      <c r="J4429" s="15">
        <v>0.2</v>
      </c>
      <c r="K4429" s="16" t="s">
        <v>297</v>
      </c>
      <c r="L4429" t="str">
        <f t="shared" si="69"/>
        <v>none</v>
      </c>
    </row>
    <row r="4430" spans="1:12" x14ac:dyDescent="0.3">
      <c r="A4430" s="11" t="s">
        <v>9658</v>
      </c>
      <c r="B4430" s="11" t="s">
        <v>292</v>
      </c>
      <c r="C4430" s="11" t="s">
        <v>9636</v>
      </c>
      <c r="D4430" s="11" t="s">
        <v>9637</v>
      </c>
      <c r="E4430" s="11" t="s">
        <v>9659</v>
      </c>
      <c r="F4430" s="12">
        <v>8</v>
      </c>
      <c r="G4430" s="12">
        <v>2</v>
      </c>
      <c r="H4430" s="13">
        <v>9.3399999999999997E-2</v>
      </c>
      <c r="I4430" s="14">
        <v>0.25049247000000002</v>
      </c>
      <c r="J4430" s="15">
        <v>0.01</v>
      </c>
      <c r="K4430" s="16" t="s">
        <v>297</v>
      </c>
      <c r="L4430" t="str">
        <f t="shared" si="69"/>
        <v>none</v>
      </c>
    </row>
    <row r="4431" spans="1:12" x14ac:dyDescent="0.3">
      <c r="A4431" s="11" t="s">
        <v>9660</v>
      </c>
      <c r="B4431" s="11" t="s">
        <v>292</v>
      </c>
      <c r="C4431" s="11" t="s">
        <v>9636</v>
      </c>
      <c r="D4431" s="11" t="s">
        <v>9637</v>
      </c>
      <c r="E4431" s="11" t="s">
        <v>9661</v>
      </c>
      <c r="F4431" s="12">
        <v>8</v>
      </c>
      <c r="G4431" s="12">
        <v>2</v>
      </c>
      <c r="H4431" s="13">
        <v>0.21099999999999999</v>
      </c>
      <c r="I4431" s="14">
        <v>0.14572349000000001</v>
      </c>
      <c r="J4431" s="15">
        <v>0.01</v>
      </c>
      <c r="K4431" s="16" t="s">
        <v>297</v>
      </c>
      <c r="L4431" t="str">
        <f t="shared" si="69"/>
        <v>none</v>
      </c>
    </row>
    <row r="4432" spans="1:12" x14ac:dyDescent="0.3">
      <c r="A4432" s="18" t="s">
        <v>9662</v>
      </c>
      <c r="B4432" s="11" t="s">
        <v>292</v>
      </c>
      <c r="C4432" s="11" t="s">
        <v>9636</v>
      </c>
      <c r="D4432" s="11" t="s">
        <v>9637</v>
      </c>
      <c r="E4432" s="11" t="s">
        <v>9663</v>
      </c>
      <c r="F4432" s="12">
        <v>8</v>
      </c>
      <c r="G4432" s="12">
        <v>2</v>
      </c>
      <c r="H4432" s="13">
        <v>0.12180000000000001</v>
      </c>
      <c r="I4432" s="14">
        <v>0.43231108000000001</v>
      </c>
      <c r="J4432" s="15">
        <v>0.2</v>
      </c>
      <c r="K4432" s="16" t="s">
        <v>297</v>
      </c>
      <c r="L4432" t="str">
        <f t="shared" si="69"/>
        <v>none</v>
      </c>
    </row>
    <row r="4433" spans="1:12" x14ac:dyDescent="0.3">
      <c r="A4433" s="11" t="s">
        <v>9664</v>
      </c>
      <c r="B4433" s="11" t="s">
        <v>292</v>
      </c>
      <c r="C4433" s="11" t="s">
        <v>9636</v>
      </c>
      <c r="D4433" s="11" t="s">
        <v>9637</v>
      </c>
      <c r="E4433" s="11" t="s">
        <v>9665</v>
      </c>
      <c r="F4433" s="12">
        <v>19</v>
      </c>
      <c r="G4433" s="12">
        <v>5</v>
      </c>
      <c r="H4433" s="13">
        <v>9.64E-2</v>
      </c>
      <c r="I4433" s="14">
        <v>0.40032825999999999</v>
      </c>
      <c r="J4433" s="15">
        <v>0.2</v>
      </c>
      <c r="K4433" s="16" t="s">
        <v>297</v>
      </c>
      <c r="L4433" t="str">
        <f t="shared" si="69"/>
        <v>none</v>
      </c>
    </row>
    <row r="4434" spans="1:12" x14ac:dyDescent="0.3">
      <c r="A4434" s="11" t="s">
        <v>9666</v>
      </c>
      <c r="B4434" s="11" t="s">
        <v>292</v>
      </c>
      <c r="C4434" s="11" t="s">
        <v>9636</v>
      </c>
      <c r="D4434" s="11" t="s">
        <v>9637</v>
      </c>
      <c r="E4434" s="11" t="s">
        <v>9667</v>
      </c>
      <c r="F4434" s="12">
        <v>8</v>
      </c>
      <c r="G4434" s="12">
        <v>2</v>
      </c>
      <c r="H4434" s="13">
        <v>0.20960000000000001</v>
      </c>
      <c r="I4434" s="14">
        <v>0.14613176</v>
      </c>
      <c r="J4434" s="15">
        <v>0.01</v>
      </c>
      <c r="K4434" s="16" t="s">
        <v>297</v>
      </c>
      <c r="L4434" t="str">
        <f t="shared" si="69"/>
        <v>none</v>
      </c>
    </row>
    <row r="4435" spans="1:12" x14ac:dyDescent="0.3">
      <c r="A4435" s="11" t="s">
        <v>9668</v>
      </c>
      <c r="B4435" s="11" t="s">
        <v>292</v>
      </c>
      <c r="C4435" s="11" t="s">
        <v>9636</v>
      </c>
      <c r="D4435" s="11" t="s">
        <v>9637</v>
      </c>
      <c r="E4435" s="11" t="s">
        <v>9669</v>
      </c>
      <c r="F4435" s="12">
        <v>7</v>
      </c>
      <c r="G4435" s="12">
        <v>2</v>
      </c>
      <c r="H4435" s="13">
        <v>0.11899999999999999</v>
      </c>
      <c r="I4435" s="14">
        <v>0.40538753999999999</v>
      </c>
      <c r="J4435" s="15">
        <v>0.2</v>
      </c>
      <c r="K4435" s="16" t="s">
        <v>297</v>
      </c>
      <c r="L4435" t="str">
        <f t="shared" si="69"/>
        <v>none</v>
      </c>
    </row>
    <row r="4436" spans="1:12" x14ac:dyDescent="0.3">
      <c r="A4436" s="11" t="s">
        <v>9670</v>
      </c>
      <c r="B4436" s="11" t="s">
        <v>292</v>
      </c>
      <c r="C4436" s="11" t="s">
        <v>9636</v>
      </c>
      <c r="D4436" s="11" t="s">
        <v>9637</v>
      </c>
      <c r="E4436" s="11" t="s">
        <v>9671</v>
      </c>
      <c r="F4436" s="12">
        <v>11</v>
      </c>
      <c r="G4436" s="12">
        <v>3</v>
      </c>
      <c r="H4436" s="13">
        <v>0.14419999999999999</v>
      </c>
      <c r="I4436" s="14">
        <v>0.20556619000000001</v>
      </c>
      <c r="J4436" s="15">
        <v>0.01</v>
      </c>
      <c r="K4436" s="16" t="s">
        <v>297</v>
      </c>
      <c r="L4436" t="str">
        <f t="shared" si="69"/>
        <v>none</v>
      </c>
    </row>
    <row r="4437" spans="1:12" x14ac:dyDescent="0.3">
      <c r="A4437" s="11" t="s">
        <v>9672</v>
      </c>
      <c r="B4437" s="11" t="s">
        <v>292</v>
      </c>
      <c r="C4437" s="11" t="s">
        <v>9636</v>
      </c>
      <c r="D4437" s="11" t="s">
        <v>9637</v>
      </c>
      <c r="E4437" s="11" t="s">
        <v>9673</v>
      </c>
      <c r="F4437" s="12">
        <v>15</v>
      </c>
      <c r="G4437" s="12">
        <v>4</v>
      </c>
      <c r="H4437" s="13">
        <v>0.14080000000000001</v>
      </c>
      <c r="I4437" s="14">
        <v>0.18477694</v>
      </c>
      <c r="J4437" s="15">
        <v>0.01</v>
      </c>
      <c r="K4437" s="16" t="s">
        <v>297</v>
      </c>
      <c r="L4437" t="str">
        <f t="shared" si="69"/>
        <v>none</v>
      </c>
    </row>
    <row r="4438" spans="1:12" x14ac:dyDescent="0.3">
      <c r="A4438" s="11" t="s">
        <v>9674</v>
      </c>
      <c r="B4438" s="11" t="s">
        <v>292</v>
      </c>
      <c r="C4438" s="11" t="s">
        <v>9636</v>
      </c>
      <c r="D4438" s="11" t="s">
        <v>9637</v>
      </c>
      <c r="E4438" s="11" t="s">
        <v>9675</v>
      </c>
      <c r="F4438" s="12">
        <v>18</v>
      </c>
      <c r="G4438" s="12">
        <v>5</v>
      </c>
      <c r="H4438" s="13">
        <v>0.219</v>
      </c>
      <c r="I4438" s="14">
        <v>0.14235244999999999</v>
      </c>
      <c r="J4438" s="15">
        <v>0.01</v>
      </c>
      <c r="K4438" s="16" t="s">
        <v>297</v>
      </c>
      <c r="L4438" t="str">
        <f t="shared" si="69"/>
        <v>none</v>
      </c>
    </row>
    <row r="4439" spans="1:12" x14ac:dyDescent="0.3">
      <c r="A4439" s="11" t="s">
        <v>9676</v>
      </c>
      <c r="B4439" s="11" t="s">
        <v>292</v>
      </c>
      <c r="C4439" s="11" t="s">
        <v>9636</v>
      </c>
      <c r="D4439" s="11" t="s">
        <v>9637</v>
      </c>
      <c r="E4439" s="11" t="s">
        <v>9677</v>
      </c>
      <c r="F4439" s="12">
        <v>23</v>
      </c>
      <c r="G4439" s="12">
        <v>6</v>
      </c>
      <c r="H4439" s="13">
        <v>7.1999999999999995E-2</v>
      </c>
      <c r="I4439" s="14">
        <v>0.464306</v>
      </c>
      <c r="J4439" s="15">
        <v>0.2</v>
      </c>
      <c r="K4439" s="16" t="s">
        <v>297</v>
      </c>
      <c r="L4439" t="str">
        <f t="shared" si="69"/>
        <v>none</v>
      </c>
    </row>
    <row r="4440" spans="1:12" x14ac:dyDescent="0.3">
      <c r="A4440" s="11" t="s">
        <v>9678</v>
      </c>
      <c r="B4440" s="11" t="s">
        <v>292</v>
      </c>
      <c r="C4440" s="11" t="s">
        <v>9636</v>
      </c>
      <c r="D4440" s="11" t="s">
        <v>9637</v>
      </c>
      <c r="E4440" s="11" t="s">
        <v>9679</v>
      </c>
      <c r="F4440" s="12">
        <v>36</v>
      </c>
      <c r="G4440" s="12">
        <v>9</v>
      </c>
      <c r="H4440" s="13">
        <v>0.14219999999999999</v>
      </c>
      <c r="I4440" s="14">
        <v>0.43635710999999999</v>
      </c>
      <c r="J4440" s="15">
        <v>0.2</v>
      </c>
      <c r="K4440" s="16" t="s">
        <v>297</v>
      </c>
      <c r="L4440" t="str">
        <f t="shared" si="69"/>
        <v>none</v>
      </c>
    </row>
    <row r="4441" spans="1:12" x14ac:dyDescent="0.3">
      <c r="A4441" s="18" t="s">
        <v>9680</v>
      </c>
      <c r="B4441" s="11" t="s">
        <v>292</v>
      </c>
      <c r="C4441" s="11" t="s">
        <v>9636</v>
      </c>
      <c r="D4441" s="11" t="s">
        <v>9637</v>
      </c>
      <c r="E4441" s="11" t="s">
        <v>9681</v>
      </c>
      <c r="F4441" s="12">
        <v>17</v>
      </c>
      <c r="G4441" s="12">
        <v>4</v>
      </c>
      <c r="H4441" s="13">
        <v>0.23180000000000001</v>
      </c>
      <c r="I4441" s="14">
        <v>0.14503490999999999</v>
      </c>
      <c r="J4441" s="15">
        <v>0.01</v>
      </c>
      <c r="K4441" s="16" t="s">
        <v>297</v>
      </c>
      <c r="L4441" t="str">
        <f t="shared" si="69"/>
        <v>none</v>
      </c>
    </row>
    <row r="4442" spans="1:12" x14ac:dyDescent="0.3">
      <c r="A4442" s="11" t="s">
        <v>9682</v>
      </c>
      <c r="B4442" s="11" t="s">
        <v>292</v>
      </c>
      <c r="C4442" s="11" t="s">
        <v>9636</v>
      </c>
      <c r="D4442" s="11" t="s">
        <v>9637</v>
      </c>
      <c r="E4442" s="11" t="s">
        <v>9683</v>
      </c>
      <c r="F4442" s="12">
        <v>20</v>
      </c>
      <c r="G4442" s="12">
        <v>5</v>
      </c>
      <c r="H4442" s="13">
        <v>0.15090000000000001</v>
      </c>
      <c r="I4442" s="14">
        <v>0.19191728999999999</v>
      </c>
      <c r="J4442" s="15">
        <v>0.01</v>
      </c>
      <c r="K4442" s="16" t="s">
        <v>297</v>
      </c>
      <c r="L4442" t="str">
        <f t="shared" si="69"/>
        <v>none</v>
      </c>
    </row>
    <row r="4443" spans="1:12" x14ac:dyDescent="0.3">
      <c r="A4443" s="11" t="s">
        <v>9684</v>
      </c>
      <c r="B4443" s="11" t="s">
        <v>292</v>
      </c>
      <c r="C4443" s="11" t="s">
        <v>9636</v>
      </c>
      <c r="D4443" s="11" t="s">
        <v>9637</v>
      </c>
      <c r="E4443" s="11" t="s">
        <v>9685</v>
      </c>
      <c r="F4443" s="12">
        <v>28</v>
      </c>
      <c r="G4443" s="12">
        <v>7</v>
      </c>
      <c r="H4443" s="13">
        <v>0.1182</v>
      </c>
      <c r="I4443" s="14">
        <v>0.39857248000000001</v>
      </c>
      <c r="J4443" s="15">
        <v>0.2</v>
      </c>
      <c r="K4443" s="16" t="s">
        <v>297</v>
      </c>
      <c r="L4443" t="str">
        <f t="shared" si="69"/>
        <v>none</v>
      </c>
    </row>
    <row r="4444" spans="1:12" x14ac:dyDescent="0.3">
      <c r="A4444" s="11" t="s">
        <v>9686</v>
      </c>
      <c r="B4444" s="11" t="s">
        <v>292</v>
      </c>
      <c r="C4444" s="11" t="s">
        <v>9636</v>
      </c>
      <c r="D4444" s="11" t="s">
        <v>9637</v>
      </c>
      <c r="E4444" s="11" t="s">
        <v>9687</v>
      </c>
      <c r="F4444" s="12">
        <v>20</v>
      </c>
      <c r="G4444" s="12">
        <v>5</v>
      </c>
      <c r="H4444" s="13">
        <v>0.13700000000000001</v>
      </c>
      <c r="I4444" s="14">
        <v>0.41419513000000002</v>
      </c>
      <c r="J4444" s="15">
        <v>0.2</v>
      </c>
      <c r="K4444" s="16" t="s">
        <v>297</v>
      </c>
      <c r="L4444" t="str">
        <f t="shared" si="69"/>
        <v>none</v>
      </c>
    </row>
    <row r="4445" spans="1:12" x14ac:dyDescent="0.3">
      <c r="A4445" s="11" t="s">
        <v>9688</v>
      </c>
      <c r="B4445" s="11" t="s">
        <v>292</v>
      </c>
      <c r="C4445" s="11" t="s">
        <v>9636</v>
      </c>
      <c r="D4445" s="11" t="s">
        <v>9637</v>
      </c>
      <c r="E4445" s="11" t="s">
        <v>9689</v>
      </c>
      <c r="F4445" s="12">
        <v>25</v>
      </c>
      <c r="G4445" s="12">
        <v>6</v>
      </c>
      <c r="H4445" s="13">
        <v>0.12520000000000001</v>
      </c>
      <c r="I4445" s="14">
        <v>0.39928340000000001</v>
      </c>
      <c r="J4445" s="15">
        <v>0.2</v>
      </c>
      <c r="K4445" s="16" t="s">
        <v>297</v>
      </c>
      <c r="L4445" t="str">
        <f t="shared" si="69"/>
        <v>none</v>
      </c>
    </row>
    <row r="4446" spans="1:12" x14ac:dyDescent="0.3">
      <c r="A4446" s="11" t="s">
        <v>9690</v>
      </c>
      <c r="B4446" s="11" t="s">
        <v>292</v>
      </c>
      <c r="C4446" s="11" t="s">
        <v>9636</v>
      </c>
      <c r="D4446" s="11" t="s">
        <v>9637</v>
      </c>
      <c r="E4446" s="11" t="s">
        <v>9691</v>
      </c>
      <c r="F4446" s="12">
        <v>8</v>
      </c>
      <c r="G4446" s="12">
        <v>2</v>
      </c>
      <c r="H4446" s="13">
        <v>5.1200000000000002E-2</v>
      </c>
      <c r="I4446" s="14">
        <v>0.44583918</v>
      </c>
      <c r="J4446" s="15">
        <v>0.2</v>
      </c>
      <c r="K4446" s="16" t="s">
        <v>297</v>
      </c>
      <c r="L4446" t="str">
        <f t="shared" si="69"/>
        <v>none</v>
      </c>
    </row>
    <row r="4447" spans="1:12" x14ac:dyDescent="0.3">
      <c r="A4447" s="11" t="s">
        <v>9692</v>
      </c>
      <c r="B4447" s="11" t="s">
        <v>292</v>
      </c>
      <c r="C4447" s="11" t="s">
        <v>9636</v>
      </c>
      <c r="D4447" s="11" t="s">
        <v>9637</v>
      </c>
      <c r="E4447" s="11" t="s">
        <v>9693</v>
      </c>
      <c r="F4447" s="12">
        <v>8</v>
      </c>
      <c r="G4447" s="12">
        <v>2</v>
      </c>
      <c r="H4447" s="13">
        <v>0.1211</v>
      </c>
      <c r="I4447" s="14">
        <v>0.43303902999999999</v>
      </c>
      <c r="J4447" s="15">
        <v>0.2</v>
      </c>
      <c r="K4447" s="16" t="s">
        <v>297</v>
      </c>
      <c r="L4447" t="str">
        <f t="shared" si="69"/>
        <v>none</v>
      </c>
    </row>
    <row r="4448" spans="1:12" x14ac:dyDescent="0.3">
      <c r="A4448" s="11" t="s">
        <v>9694</v>
      </c>
      <c r="B4448" s="11" t="s">
        <v>292</v>
      </c>
      <c r="C4448" s="11" t="s">
        <v>9636</v>
      </c>
      <c r="D4448" s="11" t="s">
        <v>9637</v>
      </c>
      <c r="E4448" s="11" t="s">
        <v>9695</v>
      </c>
      <c r="F4448" s="12">
        <v>21</v>
      </c>
      <c r="G4448" s="12">
        <v>5</v>
      </c>
      <c r="H4448" s="13">
        <v>7.5200000000000003E-2</v>
      </c>
      <c r="I4448" s="14">
        <v>0.40007427000000001</v>
      </c>
      <c r="J4448" s="15">
        <v>0.2</v>
      </c>
      <c r="K4448" s="16" t="s">
        <v>297</v>
      </c>
      <c r="L4448" t="str">
        <f t="shared" si="69"/>
        <v>none</v>
      </c>
    </row>
    <row r="4449" spans="1:12" x14ac:dyDescent="0.3">
      <c r="A4449" s="11" t="s">
        <v>9696</v>
      </c>
      <c r="B4449" s="11" t="s">
        <v>292</v>
      </c>
      <c r="C4449" s="11" t="s">
        <v>9636</v>
      </c>
      <c r="D4449" s="11" t="s">
        <v>9637</v>
      </c>
      <c r="E4449" s="11" t="s">
        <v>9697</v>
      </c>
      <c r="F4449" s="12">
        <v>10</v>
      </c>
      <c r="G4449" s="12">
        <v>2</v>
      </c>
      <c r="H4449" s="13">
        <v>5.4699999999999999E-2</v>
      </c>
      <c r="I4449" s="14">
        <v>0.48491608000000003</v>
      </c>
      <c r="J4449" s="15">
        <v>0.2</v>
      </c>
      <c r="K4449" s="16" t="s">
        <v>297</v>
      </c>
      <c r="L4449" t="str">
        <f t="shared" si="69"/>
        <v>none</v>
      </c>
    </row>
    <row r="4450" spans="1:12" x14ac:dyDescent="0.3">
      <c r="A4450" s="11" t="s">
        <v>9698</v>
      </c>
      <c r="B4450" s="11" t="s">
        <v>292</v>
      </c>
      <c r="C4450" s="11" t="s">
        <v>9636</v>
      </c>
      <c r="D4450" s="11" t="s">
        <v>9637</v>
      </c>
      <c r="E4450" s="11" t="s">
        <v>9699</v>
      </c>
      <c r="F4450" s="12">
        <v>36</v>
      </c>
      <c r="G4450" s="12">
        <v>9</v>
      </c>
      <c r="H4450" s="13">
        <v>0.1406</v>
      </c>
      <c r="I4450" s="14">
        <v>0.43992702</v>
      </c>
      <c r="J4450" s="15">
        <v>0.2</v>
      </c>
      <c r="K4450" s="16" t="s">
        <v>297</v>
      </c>
      <c r="L4450" t="str">
        <f t="shared" si="69"/>
        <v>none</v>
      </c>
    </row>
    <row r="4451" spans="1:12" x14ac:dyDescent="0.3">
      <c r="A4451" s="11" t="s">
        <v>9700</v>
      </c>
      <c r="B4451" s="11" t="s">
        <v>292</v>
      </c>
      <c r="C4451" s="11" t="s">
        <v>9636</v>
      </c>
      <c r="D4451" s="11" t="s">
        <v>9637</v>
      </c>
      <c r="E4451" s="11" t="s">
        <v>9701</v>
      </c>
      <c r="F4451" s="12">
        <v>26</v>
      </c>
      <c r="G4451" s="12">
        <v>7</v>
      </c>
      <c r="H4451" s="13">
        <v>0.11169999999999999</v>
      </c>
      <c r="I4451" s="14">
        <v>0.39875516</v>
      </c>
      <c r="J4451" s="15">
        <v>0.2</v>
      </c>
      <c r="K4451" s="16" t="s">
        <v>297</v>
      </c>
      <c r="L4451" t="str">
        <f t="shared" si="69"/>
        <v>none</v>
      </c>
    </row>
    <row r="4452" spans="1:12" x14ac:dyDescent="0.3">
      <c r="A4452" s="11" t="s">
        <v>9702</v>
      </c>
      <c r="B4452" s="11" t="s">
        <v>292</v>
      </c>
      <c r="C4452" s="11" t="s">
        <v>9636</v>
      </c>
      <c r="D4452" s="11" t="s">
        <v>9637</v>
      </c>
      <c r="E4452" s="11" t="s">
        <v>9703</v>
      </c>
      <c r="F4452" s="12">
        <v>13</v>
      </c>
      <c r="G4452" s="12">
        <v>3</v>
      </c>
      <c r="H4452" s="13">
        <v>0.19969999999999999</v>
      </c>
      <c r="I4452" s="14">
        <v>0.13433385</v>
      </c>
      <c r="J4452" s="15">
        <v>0.01</v>
      </c>
      <c r="K4452" s="16" t="s">
        <v>297</v>
      </c>
      <c r="L4452" t="str">
        <f t="shared" si="69"/>
        <v>none</v>
      </c>
    </row>
    <row r="4453" spans="1:12" x14ac:dyDescent="0.3">
      <c r="A4453" s="11" t="s">
        <v>9704</v>
      </c>
      <c r="B4453" s="11" t="s">
        <v>292</v>
      </c>
      <c r="C4453" s="11" t="s">
        <v>9636</v>
      </c>
      <c r="D4453" s="11" t="s">
        <v>9637</v>
      </c>
      <c r="E4453" s="11" t="s">
        <v>9705</v>
      </c>
      <c r="F4453" s="12">
        <v>19</v>
      </c>
      <c r="G4453" s="12">
        <v>5</v>
      </c>
      <c r="H4453" s="13">
        <v>9.64E-2</v>
      </c>
      <c r="I4453" s="14">
        <v>0.39634471999999998</v>
      </c>
      <c r="J4453" s="15">
        <v>0.2</v>
      </c>
      <c r="K4453" s="16" t="s">
        <v>297</v>
      </c>
      <c r="L4453" t="str">
        <f t="shared" si="69"/>
        <v>none</v>
      </c>
    </row>
    <row r="4454" spans="1:12" x14ac:dyDescent="0.3">
      <c r="A4454" s="11" t="s">
        <v>9706</v>
      </c>
      <c r="B4454" s="11" t="s">
        <v>292</v>
      </c>
      <c r="C4454" s="11" t="s">
        <v>9636</v>
      </c>
      <c r="D4454" s="11" t="s">
        <v>9637</v>
      </c>
      <c r="E4454" s="11" t="s">
        <v>9707</v>
      </c>
      <c r="F4454" s="12">
        <v>10</v>
      </c>
      <c r="G4454" s="12">
        <v>2</v>
      </c>
      <c r="H4454" s="13">
        <v>9.2999999999999999E-2</v>
      </c>
      <c r="I4454" s="14">
        <v>0.40731441000000002</v>
      </c>
      <c r="J4454" s="15">
        <v>0.2</v>
      </c>
      <c r="K4454" s="16" t="s">
        <v>297</v>
      </c>
      <c r="L4454" t="str">
        <f t="shared" si="69"/>
        <v>none</v>
      </c>
    </row>
    <row r="4455" spans="1:12" x14ac:dyDescent="0.3">
      <c r="A4455" s="11" t="s">
        <v>9708</v>
      </c>
      <c r="B4455" s="11" t="s">
        <v>292</v>
      </c>
      <c r="C4455" s="11" t="s">
        <v>9636</v>
      </c>
      <c r="D4455" s="11" t="s">
        <v>9637</v>
      </c>
      <c r="E4455" s="11" t="s">
        <v>9709</v>
      </c>
      <c r="F4455" s="12">
        <v>22</v>
      </c>
      <c r="G4455" s="12">
        <v>5</v>
      </c>
      <c r="H4455" s="13">
        <v>0.1384</v>
      </c>
      <c r="I4455" s="14">
        <v>0.43520075000000003</v>
      </c>
      <c r="J4455" s="15">
        <v>0.2</v>
      </c>
      <c r="K4455" s="16" t="s">
        <v>297</v>
      </c>
      <c r="L4455" t="str">
        <f t="shared" si="69"/>
        <v>none</v>
      </c>
    </row>
    <row r="4456" spans="1:12" x14ac:dyDescent="0.3">
      <c r="A4456" s="11" t="s">
        <v>9710</v>
      </c>
      <c r="B4456" s="11" t="s">
        <v>292</v>
      </c>
      <c r="C4456" s="11" t="s">
        <v>9636</v>
      </c>
      <c r="D4456" s="11" t="s">
        <v>9637</v>
      </c>
      <c r="E4456" s="11" t="s">
        <v>9711</v>
      </c>
      <c r="F4456" s="12">
        <v>15</v>
      </c>
      <c r="G4456" s="12">
        <v>4</v>
      </c>
      <c r="H4456" s="13">
        <v>9.7799999999999998E-2</v>
      </c>
      <c r="I4456" s="14">
        <v>0.42150444999999997</v>
      </c>
      <c r="J4456" s="15">
        <v>0.2</v>
      </c>
      <c r="K4456" s="16" t="s">
        <v>297</v>
      </c>
      <c r="L4456" t="str">
        <f t="shared" si="69"/>
        <v>none</v>
      </c>
    </row>
    <row r="4457" spans="1:12" x14ac:dyDescent="0.3">
      <c r="A4457" s="11" t="s">
        <v>9712</v>
      </c>
      <c r="B4457" s="11" t="s">
        <v>292</v>
      </c>
      <c r="C4457" s="11" t="s">
        <v>9636</v>
      </c>
      <c r="D4457" s="11" t="s">
        <v>9637</v>
      </c>
      <c r="E4457" s="11" t="s">
        <v>9713</v>
      </c>
      <c r="F4457" s="12">
        <v>10</v>
      </c>
      <c r="G4457" s="12">
        <v>2</v>
      </c>
      <c r="H4457" s="13">
        <v>9.2499999999999999E-2</v>
      </c>
      <c r="I4457" s="14">
        <v>0.40557309000000002</v>
      </c>
      <c r="J4457" s="15">
        <v>0.2</v>
      </c>
      <c r="K4457" s="16" t="s">
        <v>297</v>
      </c>
      <c r="L4457" t="str">
        <f t="shared" si="69"/>
        <v>none</v>
      </c>
    </row>
    <row r="4458" spans="1:12" x14ac:dyDescent="0.3">
      <c r="A4458" s="11" t="s">
        <v>9714</v>
      </c>
      <c r="B4458" s="11" t="s">
        <v>292</v>
      </c>
      <c r="C4458" s="11" t="s">
        <v>9636</v>
      </c>
      <c r="D4458" s="11" t="s">
        <v>9637</v>
      </c>
      <c r="E4458" s="11" t="s">
        <v>9715</v>
      </c>
      <c r="F4458" s="12">
        <v>9</v>
      </c>
      <c r="G4458" s="12">
        <v>2</v>
      </c>
      <c r="H4458" s="13">
        <v>9.1200000000000003E-2</v>
      </c>
      <c r="I4458" s="14">
        <v>0.40088341</v>
      </c>
      <c r="J4458" s="15">
        <v>0.2</v>
      </c>
      <c r="K4458" s="16" t="s">
        <v>297</v>
      </c>
      <c r="L4458" t="str">
        <f t="shared" si="69"/>
        <v>none</v>
      </c>
    </row>
    <row r="4459" spans="1:12" x14ac:dyDescent="0.3">
      <c r="A4459" s="11" t="s">
        <v>9718</v>
      </c>
      <c r="B4459" s="11" t="s">
        <v>292</v>
      </c>
      <c r="C4459" s="11" t="s">
        <v>9716</v>
      </c>
      <c r="D4459" s="11" t="s">
        <v>9717</v>
      </c>
      <c r="E4459" s="11" t="s">
        <v>9719</v>
      </c>
      <c r="F4459" s="12">
        <v>622</v>
      </c>
      <c r="G4459" s="12">
        <v>156</v>
      </c>
      <c r="H4459" s="13">
        <v>0.46139999999999998</v>
      </c>
      <c r="I4459" s="14">
        <v>2.25017858</v>
      </c>
      <c r="J4459" s="15">
        <v>1.6</v>
      </c>
      <c r="K4459" s="16" t="s">
        <v>331</v>
      </c>
      <c r="L4459" t="str">
        <f t="shared" si="69"/>
        <v>none</v>
      </c>
    </row>
    <row r="4460" spans="1:12" x14ac:dyDescent="0.3">
      <c r="A4460" s="11" t="s">
        <v>9720</v>
      </c>
      <c r="B4460" s="11" t="s">
        <v>292</v>
      </c>
      <c r="C4460" s="11" t="s">
        <v>9716</v>
      </c>
      <c r="D4460" s="11" t="s">
        <v>9717</v>
      </c>
      <c r="E4460" s="11" t="s">
        <v>9721</v>
      </c>
      <c r="F4460" s="12">
        <v>16</v>
      </c>
      <c r="G4460" s="12">
        <v>4</v>
      </c>
      <c r="H4460" s="13">
        <v>7.17E-2</v>
      </c>
      <c r="I4460" s="14">
        <v>0.26101522999999999</v>
      </c>
      <c r="J4460" s="15">
        <v>0.1</v>
      </c>
      <c r="K4460" s="16" t="s">
        <v>331</v>
      </c>
      <c r="L4460" t="str">
        <f t="shared" si="69"/>
        <v>none</v>
      </c>
    </row>
    <row r="4461" spans="1:12" x14ac:dyDescent="0.3">
      <c r="A4461" s="11" t="s">
        <v>9722</v>
      </c>
      <c r="B4461" s="11" t="s">
        <v>292</v>
      </c>
      <c r="C4461" s="11" t="s">
        <v>9716</v>
      </c>
      <c r="D4461" s="11" t="s">
        <v>9717</v>
      </c>
      <c r="E4461" s="11" t="s">
        <v>9723</v>
      </c>
      <c r="F4461" s="12">
        <v>15</v>
      </c>
      <c r="G4461" s="12">
        <v>4</v>
      </c>
      <c r="H4461" s="13">
        <v>0.37519999999999998</v>
      </c>
      <c r="I4461" s="14">
        <v>1.92417967</v>
      </c>
      <c r="J4461" s="15">
        <v>1.3</v>
      </c>
      <c r="K4461" s="16" t="s">
        <v>297</v>
      </c>
      <c r="L4461" t="str">
        <f t="shared" si="69"/>
        <v>none</v>
      </c>
    </row>
    <row r="4462" spans="1:12" x14ac:dyDescent="0.3">
      <c r="A4462" s="11" t="s">
        <v>9724</v>
      </c>
      <c r="B4462" s="11" t="s">
        <v>292</v>
      </c>
      <c r="C4462" s="11" t="s">
        <v>9716</v>
      </c>
      <c r="D4462" s="11" t="s">
        <v>9717</v>
      </c>
      <c r="E4462" s="11" t="s">
        <v>9725</v>
      </c>
      <c r="F4462" s="12">
        <v>31</v>
      </c>
      <c r="G4462" s="12">
        <v>7</v>
      </c>
      <c r="H4462" s="13">
        <v>0.32519999999999999</v>
      </c>
      <c r="I4462" s="14">
        <v>2.3668087899999999</v>
      </c>
      <c r="J4462" s="15">
        <v>1.75</v>
      </c>
      <c r="K4462" s="16" t="s">
        <v>297</v>
      </c>
      <c r="L4462" t="str">
        <f t="shared" si="69"/>
        <v>none</v>
      </c>
    </row>
    <row r="4463" spans="1:12" x14ac:dyDescent="0.3">
      <c r="A4463" s="18" t="s">
        <v>9726</v>
      </c>
      <c r="B4463" s="11" t="s">
        <v>292</v>
      </c>
      <c r="C4463" s="11" t="s">
        <v>9716</v>
      </c>
      <c r="D4463" s="11" t="s">
        <v>9717</v>
      </c>
      <c r="E4463" s="11" t="s">
        <v>9727</v>
      </c>
      <c r="F4463" s="12">
        <v>30</v>
      </c>
      <c r="G4463" s="12">
        <v>7</v>
      </c>
      <c r="H4463" s="13">
        <v>0.1489</v>
      </c>
      <c r="I4463" s="14">
        <v>0.40273997</v>
      </c>
      <c r="J4463" s="15">
        <v>0.15</v>
      </c>
      <c r="K4463" s="16" t="s">
        <v>331</v>
      </c>
      <c r="L4463" t="str">
        <f t="shared" si="69"/>
        <v>none</v>
      </c>
    </row>
    <row r="4464" spans="1:12" x14ac:dyDescent="0.3">
      <c r="A4464" s="11" t="s">
        <v>9728</v>
      </c>
      <c r="B4464" s="11" t="s">
        <v>292</v>
      </c>
      <c r="C4464" s="11" t="s">
        <v>9716</v>
      </c>
      <c r="D4464" s="11" t="s">
        <v>9717</v>
      </c>
      <c r="E4464" s="11" t="s">
        <v>9729</v>
      </c>
      <c r="F4464" s="12">
        <v>1842</v>
      </c>
      <c r="G4464" s="12">
        <v>414</v>
      </c>
      <c r="H4464" s="13">
        <v>0.31059999999999999</v>
      </c>
      <c r="I4464" s="14">
        <v>1.6138165799999999</v>
      </c>
      <c r="J4464" s="15">
        <v>1.25</v>
      </c>
      <c r="K4464" s="16" t="s">
        <v>331</v>
      </c>
      <c r="L4464" t="str">
        <f t="shared" si="69"/>
        <v>none</v>
      </c>
    </row>
    <row r="4465" spans="1:12" x14ac:dyDescent="0.3">
      <c r="A4465" s="11" t="s">
        <v>9730</v>
      </c>
      <c r="B4465" s="11" t="s">
        <v>292</v>
      </c>
      <c r="C4465" s="11" t="s">
        <v>9716</v>
      </c>
      <c r="D4465" s="11" t="s">
        <v>9717</v>
      </c>
      <c r="E4465" s="11" t="s">
        <v>9731</v>
      </c>
      <c r="F4465" s="12">
        <v>669</v>
      </c>
      <c r="G4465" s="12">
        <v>167</v>
      </c>
      <c r="H4465" s="13">
        <v>0.53169999999999995</v>
      </c>
      <c r="I4465" s="14">
        <v>2.43899913</v>
      </c>
      <c r="J4465" s="15">
        <v>1.75</v>
      </c>
      <c r="K4465" s="16" t="s">
        <v>331</v>
      </c>
      <c r="L4465" t="str">
        <f t="shared" si="69"/>
        <v>none</v>
      </c>
    </row>
    <row r="4466" spans="1:12" x14ac:dyDescent="0.3">
      <c r="A4466" s="11" t="s">
        <v>9732</v>
      </c>
      <c r="B4466" s="11" t="s">
        <v>292</v>
      </c>
      <c r="C4466" s="11" t="s">
        <v>9716</v>
      </c>
      <c r="D4466" s="11" t="s">
        <v>9717</v>
      </c>
      <c r="E4466" s="11" t="s">
        <v>9733</v>
      </c>
      <c r="F4466" s="12">
        <v>8</v>
      </c>
      <c r="G4466" s="12">
        <v>2</v>
      </c>
      <c r="H4466" s="13">
        <v>0.39369999999999999</v>
      </c>
      <c r="I4466" s="14">
        <v>2.0728624500000001</v>
      </c>
      <c r="J4466" s="15">
        <v>1.5</v>
      </c>
      <c r="K4466" s="16" t="s">
        <v>297</v>
      </c>
      <c r="L4466" t="str">
        <f t="shared" si="69"/>
        <v>none</v>
      </c>
    </row>
    <row r="4467" spans="1:12" x14ac:dyDescent="0.3">
      <c r="A4467" s="11" t="s">
        <v>9734</v>
      </c>
      <c r="B4467" s="11" t="s">
        <v>292</v>
      </c>
      <c r="C4467" s="11" t="s">
        <v>9716</v>
      </c>
      <c r="D4467" s="11" t="s">
        <v>9717</v>
      </c>
      <c r="E4467" s="11" t="s">
        <v>9735</v>
      </c>
      <c r="F4467" s="12">
        <v>150</v>
      </c>
      <c r="G4467" s="12">
        <v>37</v>
      </c>
      <c r="H4467" s="13">
        <v>0.51570000000000005</v>
      </c>
      <c r="I4467" s="14">
        <v>1.5467178100000001</v>
      </c>
      <c r="J4467" s="15">
        <v>1</v>
      </c>
      <c r="K4467" s="16" t="s">
        <v>297</v>
      </c>
      <c r="L4467" t="str">
        <f t="shared" si="69"/>
        <v>none</v>
      </c>
    </row>
    <row r="4468" spans="1:12" x14ac:dyDescent="0.3">
      <c r="A4468" s="11" t="s">
        <v>9736</v>
      </c>
      <c r="B4468" s="11" t="s">
        <v>292</v>
      </c>
      <c r="C4468" s="11" t="s">
        <v>9716</v>
      </c>
      <c r="D4468" s="11" t="s">
        <v>9717</v>
      </c>
      <c r="E4468" s="11" t="s">
        <v>9737</v>
      </c>
      <c r="F4468" s="12">
        <v>13</v>
      </c>
      <c r="G4468" s="12">
        <v>3</v>
      </c>
      <c r="H4468" s="13">
        <v>5.4899999999999997E-2</v>
      </c>
      <c r="I4468" s="14">
        <v>0.32970347</v>
      </c>
      <c r="J4468" s="15">
        <v>0.12</v>
      </c>
      <c r="K4468" s="16" t="s">
        <v>331</v>
      </c>
      <c r="L4468" t="str">
        <f t="shared" si="69"/>
        <v>none</v>
      </c>
    </row>
    <row r="4469" spans="1:12" x14ac:dyDescent="0.3">
      <c r="A4469" s="18" t="s">
        <v>9738</v>
      </c>
      <c r="B4469" s="11" t="s">
        <v>292</v>
      </c>
      <c r="C4469" s="11" t="s">
        <v>9716</v>
      </c>
      <c r="D4469" s="11" t="s">
        <v>9717</v>
      </c>
      <c r="E4469" s="11" t="s">
        <v>9739</v>
      </c>
      <c r="F4469" s="12">
        <v>400</v>
      </c>
      <c r="G4469" s="12">
        <v>100</v>
      </c>
      <c r="H4469" s="13">
        <v>0.7389</v>
      </c>
      <c r="I4469" s="14">
        <v>1.05705994</v>
      </c>
      <c r="J4469" s="15">
        <v>0.15</v>
      </c>
      <c r="K4469" s="16" t="s">
        <v>331</v>
      </c>
      <c r="L4469" t="str">
        <f t="shared" si="69"/>
        <v>none</v>
      </c>
    </row>
    <row r="4470" spans="1:12" x14ac:dyDescent="0.3">
      <c r="A4470" s="11" t="s">
        <v>9740</v>
      </c>
      <c r="B4470" s="11" t="s">
        <v>292</v>
      </c>
      <c r="C4470" s="11" t="s">
        <v>9716</v>
      </c>
      <c r="D4470" s="11" t="s">
        <v>9717</v>
      </c>
      <c r="E4470" s="11" t="s">
        <v>9741</v>
      </c>
      <c r="F4470" s="12">
        <v>48</v>
      </c>
      <c r="G4470" s="12">
        <v>12</v>
      </c>
      <c r="H4470" s="13">
        <v>0.1205</v>
      </c>
      <c r="I4470" s="14">
        <v>0.48303225</v>
      </c>
      <c r="J4470" s="15">
        <v>0.25</v>
      </c>
      <c r="K4470" s="16" t="s">
        <v>331</v>
      </c>
      <c r="L4470" t="str">
        <f t="shared" si="69"/>
        <v>none</v>
      </c>
    </row>
    <row r="4471" spans="1:12" x14ac:dyDescent="0.3">
      <c r="A4471" s="11" t="s">
        <v>9742</v>
      </c>
      <c r="B4471" s="11" t="s">
        <v>292</v>
      </c>
      <c r="C4471" s="11" t="s">
        <v>9716</v>
      </c>
      <c r="D4471" s="11" t="s">
        <v>9717</v>
      </c>
      <c r="E4471" s="11" t="s">
        <v>9743</v>
      </c>
      <c r="F4471" s="12">
        <v>57</v>
      </c>
      <c r="G4471" s="12">
        <v>14</v>
      </c>
      <c r="H4471" s="13">
        <v>0.48020000000000002</v>
      </c>
      <c r="I4471" s="14">
        <v>1.7743829</v>
      </c>
      <c r="J4471" s="15">
        <v>1.2</v>
      </c>
      <c r="K4471" s="16" t="s">
        <v>297</v>
      </c>
      <c r="L4471" t="str">
        <f t="shared" si="69"/>
        <v>none</v>
      </c>
    </row>
    <row r="4472" spans="1:12" x14ac:dyDescent="0.3">
      <c r="A4472" s="11" t="s">
        <v>9746</v>
      </c>
      <c r="B4472" s="11" t="s">
        <v>292</v>
      </c>
      <c r="C4472" s="11" t="s">
        <v>9744</v>
      </c>
      <c r="D4472" s="11" t="s">
        <v>9745</v>
      </c>
      <c r="E4472" s="11" t="s">
        <v>9747</v>
      </c>
      <c r="F4472" s="12">
        <v>73</v>
      </c>
      <c r="G4472" s="12">
        <v>18</v>
      </c>
      <c r="H4472" s="13">
        <v>0.1192</v>
      </c>
      <c r="I4472" s="14">
        <v>0.81186902999999999</v>
      </c>
      <c r="J4472" s="15">
        <v>0.55000000000000004</v>
      </c>
      <c r="K4472" s="16" t="s">
        <v>297</v>
      </c>
      <c r="L4472" t="str">
        <f t="shared" si="69"/>
        <v>none</v>
      </c>
    </row>
    <row r="4473" spans="1:12" x14ac:dyDescent="0.3">
      <c r="A4473" s="11" t="s">
        <v>9750</v>
      </c>
      <c r="B4473" s="11" t="s">
        <v>292</v>
      </c>
      <c r="C4473" s="11" t="s">
        <v>9748</v>
      </c>
      <c r="D4473" s="11" t="s">
        <v>9749</v>
      </c>
      <c r="E4473" s="11" t="s">
        <v>9751</v>
      </c>
      <c r="F4473" s="12">
        <v>31</v>
      </c>
      <c r="G4473" s="12">
        <v>10</v>
      </c>
      <c r="H4473" s="13">
        <v>0.51529999999999998</v>
      </c>
      <c r="I4473" s="14">
        <v>0.37444087999999998</v>
      </c>
      <c r="J4473" s="15">
        <v>0.03</v>
      </c>
      <c r="K4473" s="16" t="s">
        <v>297</v>
      </c>
      <c r="L4473" t="str">
        <f t="shared" si="69"/>
        <v>none</v>
      </c>
    </row>
    <row r="4474" spans="1:12" x14ac:dyDescent="0.3">
      <c r="A4474" s="11" t="s">
        <v>9752</v>
      </c>
      <c r="B4474" s="11" t="s">
        <v>292</v>
      </c>
      <c r="C4474" s="11" t="s">
        <v>9748</v>
      </c>
      <c r="D4474" s="11" t="s">
        <v>9749</v>
      </c>
      <c r="E4474" s="11" t="s">
        <v>9753</v>
      </c>
      <c r="F4474" s="12">
        <v>13</v>
      </c>
      <c r="G4474" s="12">
        <v>4</v>
      </c>
      <c r="H4474" s="13">
        <v>0.1792</v>
      </c>
      <c r="I4474" s="14">
        <v>0.67968360999999999</v>
      </c>
      <c r="J4474" s="15">
        <v>0.4</v>
      </c>
      <c r="K4474" s="16" t="s">
        <v>297</v>
      </c>
      <c r="L4474" t="str">
        <f t="shared" si="69"/>
        <v>none</v>
      </c>
    </row>
    <row r="4475" spans="1:12" x14ac:dyDescent="0.3">
      <c r="A4475" s="11" t="s">
        <v>9754</v>
      </c>
      <c r="B4475" s="11" t="s">
        <v>292</v>
      </c>
      <c r="C4475" s="11" t="s">
        <v>9748</v>
      </c>
      <c r="D4475" s="11" t="s">
        <v>9749</v>
      </c>
      <c r="E4475" s="11" t="s">
        <v>9755</v>
      </c>
      <c r="F4475" s="12">
        <v>55</v>
      </c>
      <c r="G4475" s="12">
        <v>18</v>
      </c>
      <c r="H4475" s="13">
        <v>0.32600000000000001</v>
      </c>
      <c r="I4475" s="14">
        <v>0.78832930999999995</v>
      </c>
      <c r="J4475" s="15">
        <v>0.4</v>
      </c>
      <c r="K4475" s="16" t="s">
        <v>297</v>
      </c>
      <c r="L4475" t="str">
        <f t="shared" si="69"/>
        <v>none</v>
      </c>
    </row>
    <row r="4476" spans="1:12" x14ac:dyDescent="0.3">
      <c r="A4476" s="11" t="s">
        <v>9756</v>
      </c>
      <c r="B4476" s="11" t="s">
        <v>292</v>
      </c>
      <c r="C4476" s="11" t="s">
        <v>9748</v>
      </c>
      <c r="D4476" s="11" t="s">
        <v>9749</v>
      </c>
      <c r="E4476" s="11" t="s">
        <v>9757</v>
      </c>
      <c r="F4476" s="12">
        <v>131</v>
      </c>
      <c r="G4476" s="12">
        <v>43</v>
      </c>
      <c r="H4476" s="13">
        <v>0.36559999999999998</v>
      </c>
      <c r="I4476" s="14">
        <v>0.60972181000000003</v>
      </c>
      <c r="J4476" s="15">
        <v>0.2</v>
      </c>
      <c r="K4476" s="16" t="s">
        <v>297</v>
      </c>
      <c r="L4476" t="str">
        <f t="shared" si="69"/>
        <v>none</v>
      </c>
    </row>
    <row r="4477" spans="1:12" x14ac:dyDescent="0.3">
      <c r="A4477" s="11" t="s">
        <v>9760</v>
      </c>
      <c r="B4477" s="11" t="s">
        <v>292</v>
      </c>
      <c r="C4477" s="11" t="s">
        <v>9758</v>
      </c>
      <c r="D4477" s="11" t="s">
        <v>9759</v>
      </c>
      <c r="E4477" s="11" t="s">
        <v>9761</v>
      </c>
      <c r="F4477" s="12">
        <v>131</v>
      </c>
      <c r="G4477" s="12">
        <v>34</v>
      </c>
      <c r="H4477" s="13">
        <v>0.2402</v>
      </c>
      <c r="I4477" s="14">
        <v>1.3478318499999999</v>
      </c>
      <c r="J4477" s="15">
        <v>1</v>
      </c>
      <c r="K4477" s="16" t="s">
        <v>613</v>
      </c>
      <c r="L4477" t="str">
        <f t="shared" si="69"/>
        <v>none</v>
      </c>
    </row>
    <row r="4478" spans="1:12" x14ac:dyDescent="0.3">
      <c r="A4478" s="11" t="s">
        <v>9762</v>
      </c>
      <c r="B4478" s="11" t="s">
        <v>292</v>
      </c>
      <c r="C4478" s="11" t="s">
        <v>9758</v>
      </c>
      <c r="D4478" s="11" t="s">
        <v>9759</v>
      </c>
      <c r="E4478" s="11" t="s">
        <v>9763</v>
      </c>
      <c r="F4478" s="12">
        <v>405</v>
      </c>
      <c r="G4478" s="12">
        <v>111</v>
      </c>
      <c r="H4478" s="13">
        <v>0.1487</v>
      </c>
      <c r="I4478" s="14">
        <v>0.96612381999999997</v>
      </c>
      <c r="J4478" s="15">
        <v>0.7</v>
      </c>
      <c r="K4478" s="16" t="s">
        <v>297</v>
      </c>
      <c r="L4478" t="str">
        <f t="shared" si="69"/>
        <v>none</v>
      </c>
    </row>
    <row r="4479" spans="1:12" x14ac:dyDescent="0.3">
      <c r="A4479" s="11" t="s">
        <v>9764</v>
      </c>
      <c r="B4479" s="11" t="s">
        <v>292</v>
      </c>
      <c r="C4479" s="11" t="s">
        <v>9758</v>
      </c>
      <c r="D4479" s="11" t="s">
        <v>9759</v>
      </c>
      <c r="E4479" s="11" t="s">
        <v>9765</v>
      </c>
      <c r="F4479" s="12">
        <v>10</v>
      </c>
      <c r="G4479" s="12">
        <v>2</v>
      </c>
      <c r="H4479" s="13">
        <v>0.60880000000000001</v>
      </c>
      <c r="I4479" s="14">
        <v>0.88318651999999997</v>
      </c>
      <c r="J4479" s="15">
        <v>0.5</v>
      </c>
      <c r="K4479" s="16" t="s">
        <v>297</v>
      </c>
      <c r="L4479" t="str">
        <f t="shared" si="69"/>
        <v>none</v>
      </c>
    </row>
    <row r="4480" spans="1:12" x14ac:dyDescent="0.3">
      <c r="A4480" s="11" t="s">
        <v>9766</v>
      </c>
      <c r="B4480" s="11" t="s">
        <v>292</v>
      </c>
      <c r="C4480" s="11" t="s">
        <v>9758</v>
      </c>
      <c r="D4480" s="11" t="s">
        <v>9759</v>
      </c>
      <c r="E4480" s="11" t="s">
        <v>9767</v>
      </c>
      <c r="F4480" s="12">
        <v>98</v>
      </c>
      <c r="G4480" s="12">
        <v>24</v>
      </c>
      <c r="H4480" s="13">
        <v>0.45390000000000003</v>
      </c>
      <c r="I4480" s="14">
        <v>1.6047694299999999</v>
      </c>
      <c r="J4480" s="15">
        <v>1</v>
      </c>
      <c r="K4480" s="16" t="s">
        <v>297</v>
      </c>
      <c r="L4480" t="str">
        <f t="shared" si="69"/>
        <v>none</v>
      </c>
    </row>
    <row r="4481" spans="1:12" x14ac:dyDescent="0.3">
      <c r="A4481" s="11" t="s">
        <v>9770</v>
      </c>
      <c r="B4481" s="11" t="s">
        <v>292</v>
      </c>
      <c r="C4481" s="11" t="s">
        <v>9768</v>
      </c>
      <c r="D4481" s="11" t="s">
        <v>9769</v>
      </c>
      <c r="E4481" s="11" t="s">
        <v>9771</v>
      </c>
      <c r="F4481" s="12">
        <v>389</v>
      </c>
      <c r="G4481" s="12">
        <v>70</v>
      </c>
      <c r="H4481" s="13">
        <v>9.4500000000000001E-2</v>
      </c>
      <c r="I4481" s="14">
        <v>3.65799641</v>
      </c>
      <c r="J4481" s="15">
        <v>3</v>
      </c>
      <c r="K4481" s="16" t="s">
        <v>297</v>
      </c>
      <c r="L4481" t="str">
        <f t="shared" si="69"/>
        <v>none</v>
      </c>
    </row>
    <row r="4482" spans="1:12" x14ac:dyDescent="0.3">
      <c r="A4482" s="11" t="s">
        <v>9774</v>
      </c>
      <c r="B4482" s="11" t="s">
        <v>292</v>
      </c>
      <c r="C4482" s="11" t="s">
        <v>9772</v>
      </c>
      <c r="D4482" s="11" t="s">
        <v>9773</v>
      </c>
      <c r="E4482" s="11" t="s">
        <v>9775</v>
      </c>
      <c r="F4482" s="12">
        <v>20</v>
      </c>
      <c r="G4482" s="12">
        <v>5</v>
      </c>
      <c r="H4482" s="13">
        <v>0.15579999999999999</v>
      </c>
      <c r="I4482" s="14">
        <v>2.1453447899999998</v>
      </c>
      <c r="J4482" s="15">
        <v>1.6</v>
      </c>
      <c r="K4482" s="16" t="s">
        <v>297</v>
      </c>
      <c r="L4482" t="str">
        <f t="shared" si="69"/>
        <v>none</v>
      </c>
    </row>
    <row r="4483" spans="1:12" x14ac:dyDescent="0.3">
      <c r="A4483" s="11" t="s">
        <v>9776</v>
      </c>
      <c r="B4483" s="11" t="s">
        <v>292</v>
      </c>
      <c r="C4483" s="11" t="s">
        <v>9772</v>
      </c>
      <c r="D4483" s="11" t="s">
        <v>9773</v>
      </c>
      <c r="E4483" s="11" t="s">
        <v>9777</v>
      </c>
      <c r="F4483" s="12">
        <v>38</v>
      </c>
      <c r="G4483" s="12">
        <v>9</v>
      </c>
      <c r="H4483" s="13">
        <v>0.11020000000000001</v>
      </c>
      <c r="I4483" s="14">
        <v>2.1486292200000001</v>
      </c>
      <c r="J4483" s="15">
        <v>1.6</v>
      </c>
      <c r="K4483" s="16" t="s">
        <v>297</v>
      </c>
      <c r="L4483" t="str">
        <f t="shared" ref="L4483:L4546" si="70">IFERROR(VLOOKUP(C4483,$O$2:$P$21,2,FALSE),"none")</f>
        <v>none</v>
      </c>
    </row>
    <row r="4484" spans="1:12" x14ac:dyDescent="0.3">
      <c r="A4484" s="11" t="s">
        <v>9778</v>
      </c>
      <c r="B4484" s="11" t="s">
        <v>292</v>
      </c>
      <c r="C4484" s="11" t="s">
        <v>9772</v>
      </c>
      <c r="D4484" s="11" t="s">
        <v>9773</v>
      </c>
      <c r="E4484" s="11" t="s">
        <v>9779</v>
      </c>
      <c r="F4484" s="12">
        <v>35</v>
      </c>
      <c r="G4484" s="12">
        <v>7</v>
      </c>
      <c r="H4484" s="13">
        <v>0.1119</v>
      </c>
      <c r="I4484" s="14">
        <v>2.02467043</v>
      </c>
      <c r="J4484" s="15">
        <v>1.6</v>
      </c>
      <c r="K4484" s="16" t="s">
        <v>297</v>
      </c>
      <c r="L4484" t="str">
        <f t="shared" si="70"/>
        <v>none</v>
      </c>
    </row>
    <row r="4485" spans="1:12" x14ac:dyDescent="0.3">
      <c r="A4485" s="11" t="s">
        <v>9780</v>
      </c>
      <c r="B4485" s="11" t="s">
        <v>292</v>
      </c>
      <c r="C4485" s="11" t="s">
        <v>9772</v>
      </c>
      <c r="D4485" s="11" t="s">
        <v>9773</v>
      </c>
      <c r="E4485" s="11" t="s">
        <v>9781</v>
      </c>
      <c r="F4485" s="12">
        <v>8</v>
      </c>
      <c r="G4485" s="12">
        <v>3</v>
      </c>
      <c r="H4485" s="13">
        <v>0.2626</v>
      </c>
      <c r="I4485" s="14">
        <v>2.3827907000000002</v>
      </c>
      <c r="J4485" s="15">
        <v>1.6</v>
      </c>
      <c r="K4485" s="16" t="s">
        <v>297</v>
      </c>
      <c r="L4485" t="str">
        <f t="shared" si="70"/>
        <v>none</v>
      </c>
    </row>
    <row r="4486" spans="1:12" x14ac:dyDescent="0.3">
      <c r="A4486" s="18" t="s">
        <v>9782</v>
      </c>
      <c r="B4486" s="11" t="s">
        <v>292</v>
      </c>
      <c r="C4486" s="11" t="s">
        <v>9772</v>
      </c>
      <c r="D4486" s="11" t="s">
        <v>9773</v>
      </c>
      <c r="E4486" s="11" t="s">
        <v>9783</v>
      </c>
      <c r="F4486" s="12">
        <v>20</v>
      </c>
      <c r="G4486" s="12">
        <v>5</v>
      </c>
      <c r="H4486" s="13">
        <v>0.15079999999999999</v>
      </c>
      <c r="I4486" s="14">
        <v>2.0982863599999999</v>
      </c>
      <c r="J4486" s="15">
        <v>1.6</v>
      </c>
      <c r="K4486" s="16" t="s">
        <v>297</v>
      </c>
      <c r="L4486" t="str">
        <f t="shared" si="70"/>
        <v>none</v>
      </c>
    </row>
    <row r="4487" spans="1:12" x14ac:dyDescent="0.3">
      <c r="A4487" s="11" t="s">
        <v>9784</v>
      </c>
      <c r="B4487" s="11" t="s">
        <v>292</v>
      </c>
      <c r="C4487" s="11" t="s">
        <v>9772</v>
      </c>
      <c r="D4487" s="11" t="s">
        <v>9773</v>
      </c>
      <c r="E4487" s="11" t="s">
        <v>9785</v>
      </c>
      <c r="F4487" s="12">
        <v>15</v>
      </c>
      <c r="G4487" s="12">
        <v>3</v>
      </c>
      <c r="H4487" s="13">
        <v>6.4699999999999994E-2</v>
      </c>
      <c r="I4487" s="14">
        <v>1.9540045100000001</v>
      </c>
      <c r="J4487" s="15">
        <v>1.6</v>
      </c>
      <c r="K4487" s="16" t="s">
        <v>297</v>
      </c>
      <c r="L4487" t="str">
        <f t="shared" si="70"/>
        <v>none</v>
      </c>
    </row>
    <row r="4488" spans="1:12" x14ac:dyDescent="0.3">
      <c r="A4488" s="18" t="s">
        <v>9786</v>
      </c>
      <c r="B4488" s="11" t="s">
        <v>292</v>
      </c>
      <c r="C4488" s="11" t="s">
        <v>9772</v>
      </c>
      <c r="D4488" s="11" t="s">
        <v>9773</v>
      </c>
      <c r="E4488" s="11" t="s">
        <v>9787</v>
      </c>
      <c r="F4488" s="12">
        <v>14</v>
      </c>
      <c r="G4488" s="12">
        <v>3</v>
      </c>
      <c r="H4488" s="13">
        <v>0.1222</v>
      </c>
      <c r="I4488" s="14">
        <v>2.0679706599999998</v>
      </c>
      <c r="J4488" s="15">
        <v>1.6</v>
      </c>
      <c r="K4488" s="16" t="s">
        <v>297</v>
      </c>
      <c r="L4488" t="str">
        <f t="shared" si="70"/>
        <v>none</v>
      </c>
    </row>
    <row r="4489" spans="1:12" x14ac:dyDescent="0.3">
      <c r="A4489" s="11" t="s">
        <v>9788</v>
      </c>
      <c r="B4489" s="11" t="s">
        <v>292</v>
      </c>
      <c r="C4489" s="11" t="s">
        <v>9772</v>
      </c>
      <c r="D4489" s="11" t="s">
        <v>9773</v>
      </c>
      <c r="E4489" s="11" t="s">
        <v>9789</v>
      </c>
      <c r="F4489" s="12">
        <v>56</v>
      </c>
      <c r="G4489" s="12">
        <v>8</v>
      </c>
      <c r="H4489" s="13">
        <v>0.1125</v>
      </c>
      <c r="I4489" s="14">
        <v>2.1161321800000001</v>
      </c>
      <c r="J4489" s="15">
        <v>1.6</v>
      </c>
      <c r="K4489" s="16" t="s">
        <v>331</v>
      </c>
      <c r="L4489" t="str">
        <f t="shared" si="70"/>
        <v>none</v>
      </c>
    </row>
    <row r="4490" spans="1:12" x14ac:dyDescent="0.3">
      <c r="A4490" s="11" t="s">
        <v>9790</v>
      </c>
      <c r="B4490" s="11" t="s">
        <v>292</v>
      </c>
      <c r="C4490" s="11" t="s">
        <v>9772</v>
      </c>
      <c r="D4490" s="11" t="s">
        <v>9773</v>
      </c>
      <c r="E4490" s="11" t="s">
        <v>9791</v>
      </c>
      <c r="F4490" s="12">
        <v>7</v>
      </c>
      <c r="G4490" s="12">
        <v>1</v>
      </c>
      <c r="H4490" s="13">
        <v>0.1138</v>
      </c>
      <c r="I4490" s="14">
        <v>1.86785128</v>
      </c>
      <c r="J4490" s="15">
        <v>1.6</v>
      </c>
      <c r="K4490" s="16" t="s">
        <v>331</v>
      </c>
      <c r="L4490" t="str">
        <f t="shared" si="70"/>
        <v>none</v>
      </c>
    </row>
    <row r="4491" spans="1:12" x14ac:dyDescent="0.3">
      <c r="A4491" s="18" t="s">
        <v>9792</v>
      </c>
      <c r="B4491" s="11" t="s">
        <v>292</v>
      </c>
      <c r="C4491" s="11" t="s">
        <v>9772</v>
      </c>
      <c r="D4491" s="11" t="s">
        <v>9773</v>
      </c>
      <c r="E4491" s="11" t="s">
        <v>9793</v>
      </c>
      <c r="F4491" s="12">
        <v>32</v>
      </c>
      <c r="G4491" s="12">
        <v>7</v>
      </c>
      <c r="H4491" s="13">
        <v>0.1275</v>
      </c>
      <c r="I4491" s="14">
        <v>2.0521083899999999</v>
      </c>
      <c r="J4491" s="15">
        <v>1.6</v>
      </c>
      <c r="K4491" s="16" t="s">
        <v>297</v>
      </c>
      <c r="L4491" t="str">
        <f t="shared" si="70"/>
        <v>none</v>
      </c>
    </row>
    <row r="4492" spans="1:12" x14ac:dyDescent="0.3">
      <c r="A4492" s="11" t="s">
        <v>9794</v>
      </c>
      <c r="B4492" s="11" t="s">
        <v>292</v>
      </c>
      <c r="C4492" s="11" t="s">
        <v>9772</v>
      </c>
      <c r="D4492" s="11" t="s">
        <v>9773</v>
      </c>
      <c r="E4492" s="11" t="s">
        <v>9795</v>
      </c>
      <c r="F4492" s="12">
        <v>35</v>
      </c>
      <c r="G4492" s="12">
        <v>5</v>
      </c>
      <c r="H4492" s="13">
        <v>5.8299999999999998E-2</v>
      </c>
      <c r="I4492" s="14">
        <v>2.0361055000000001</v>
      </c>
      <c r="J4492" s="15">
        <v>1.6</v>
      </c>
      <c r="K4492" s="16" t="s">
        <v>331</v>
      </c>
      <c r="L4492" t="str">
        <f t="shared" si="70"/>
        <v>none</v>
      </c>
    </row>
    <row r="4493" spans="1:12" x14ac:dyDescent="0.3">
      <c r="A4493" s="18" t="s">
        <v>9796</v>
      </c>
      <c r="B4493" s="11" t="s">
        <v>292</v>
      </c>
      <c r="C4493" s="11" t="s">
        <v>9772</v>
      </c>
      <c r="D4493" s="11" t="s">
        <v>9773</v>
      </c>
      <c r="E4493" s="11" t="s">
        <v>9797</v>
      </c>
      <c r="F4493" s="12">
        <v>49</v>
      </c>
      <c r="G4493" s="12">
        <v>12</v>
      </c>
      <c r="H4493" s="13">
        <v>0.1094</v>
      </c>
      <c r="I4493" s="14">
        <v>2.1648769400000001</v>
      </c>
      <c r="J4493" s="15">
        <v>1.6</v>
      </c>
      <c r="K4493" s="16" t="s">
        <v>297</v>
      </c>
      <c r="L4493" t="str">
        <f t="shared" si="70"/>
        <v>none</v>
      </c>
    </row>
    <row r="4494" spans="1:12" x14ac:dyDescent="0.3">
      <c r="A4494" s="11" t="s">
        <v>9798</v>
      </c>
      <c r="B4494" s="11" t="s">
        <v>292</v>
      </c>
      <c r="C4494" s="11" t="s">
        <v>9772</v>
      </c>
      <c r="D4494" s="11" t="s">
        <v>9773</v>
      </c>
      <c r="E4494" s="11" t="s">
        <v>9799</v>
      </c>
      <c r="F4494" s="12">
        <v>19</v>
      </c>
      <c r="G4494" s="12">
        <v>4</v>
      </c>
      <c r="H4494" s="13">
        <v>0.18920000000000001</v>
      </c>
      <c r="I4494" s="14">
        <v>2.0756367099999999</v>
      </c>
      <c r="J4494" s="15">
        <v>1.6</v>
      </c>
      <c r="K4494" s="16" t="s">
        <v>297</v>
      </c>
      <c r="L4494" t="str">
        <f t="shared" si="70"/>
        <v>none</v>
      </c>
    </row>
    <row r="4495" spans="1:12" x14ac:dyDescent="0.3">
      <c r="A4495" s="18" t="s">
        <v>9800</v>
      </c>
      <c r="B4495" s="11" t="s">
        <v>292</v>
      </c>
      <c r="C4495" s="11" t="s">
        <v>9772</v>
      </c>
      <c r="D4495" s="11" t="s">
        <v>9773</v>
      </c>
      <c r="E4495" s="11" t="s">
        <v>9801</v>
      </c>
      <c r="F4495" s="12">
        <v>10</v>
      </c>
      <c r="G4495" s="12">
        <v>2</v>
      </c>
      <c r="H4495" s="13">
        <v>0.109</v>
      </c>
      <c r="I4495" s="14">
        <v>1.94819567</v>
      </c>
      <c r="J4495" s="15">
        <v>1.6</v>
      </c>
      <c r="K4495" s="16" t="s">
        <v>297</v>
      </c>
      <c r="L4495" t="str">
        <f t="shared" si="70"/>
        <v>none</v>
      </c>
    </row>
    <row r="4496" spans="1:12" x14ac:dyDescent="0.3">
      <c r="A4496" s="11" t="s">
        <v>9802</v>
      </c>
      <c r="B4496" s="11" t="s">
        <v>292</v>
      </c>
      <c r="C4496" s="11" t="s">
        <v>9772</v>
      </c>
      <c r="D4496" s="11" t="s">
        <v>9773</v>
      </c>
      <c r="E4496" s="11" t="s">
        <v>9803</v>
      </c>
      <c r="F4496" s="12">
        <v>41</v>
      </c>
      <c r="G4496" s="12">
        <v>10</v>
      </c>
      <c r="H4496" s="13">
        <v>0.14180000000000001</v>
      </c>
      <c r="I4496" s="14">
        <v>2.1035772499999998</v>
      </c>
      <c r="J4496" s="15">
        <v>1.6</v>
      </c>
      <c r="K4496" s="16" t="s">
        <v>297</v>
      </c>
      <c r="L4496" t="str">
        <f t="shared" si="70"/>
        <v>none</v>
      </c>
    </row>
    <row r="4497" spans="1:12" x14ac:dyDescent="0.3">
      <c r="A4497" s="11" t="s">
        <v>9804</v>
      </c>
      <c r="B4497" s="11" t="s">
        <v>292</v>
      </c>
      <c r="C4497" s="11" t="s">
        <v>9772</v>
      </c>
      <c r="D4497" s="11" t="s">
        <v>9773</v>
      </c>
      <c r="E4497" s="11" t="s">
        <v>9805</v>
      </c>
      <c r="F4497" s="12">
        <v>13</v>
      </c>
      <c r="G4497" s="12">
        <v>3</v>
      </c>
      <c r="H4497" s="13">
        <v>0.11849999999999999</v>
      </c>
      <c r="I4497" s="14">
        <v>2.1089480900000002</v>
      </c>
      <c r="J4497" s="15">
        <v>1.6</v>
      </c>
      <c r="K4497" s="16" t="s">
        <v>297</v>
      </c>
      <c r="L4497" t="str">
        <f t="shared" si="70"/>
        <v>none</v>
      </c>
    </row>
    <row r="4498" spans="1:12" x14ac:dyDescent="0.3">
      <c r="A4498" s="11" t="s">
        <v>9806</v>
      </c>
      <c r="B4498" s="11" t="s">
        <v>292</v>
      </c>
      <c r="C4498" s="11" t="s">
        <v>9772</v>
      </c>
      <c r="D4498" s="11" t="s">
        <v>9773</v>
      </c>
      <c r="E4498" s="11" t="s">
        <v>9807</v>
      </c>
      <c r="F4498" s="12">
        <v>20</v>
      </c>
      <c r="G4498" s="12">
        <v>5</v>
      </c>
      <c r="H4498" s="13">
        <v>0.3145</v>
      </c>
      <c r="I4498" s="14">
        <v>2.0713780900000001</v>
      </c>
      <c r="J4498" s="15">
        <v>1.6</v>
      </c>
      <c r="K4498" s="16" t="s">
        <v>297</v>
      </c>
      <c r="L4498" t="str">
        <f t="shared" si="70"/>
        <v>none</v>
      </c>
    </row>
    <row r="4499" spans="1:12" x14ac:dyDescent="0.3">
      <c r="A4499" s="18" t="s">
        <v>9808</v>
      </c>
      <c r="B4499" s="11" t="s">
        <v>292</v>
      </c>
      <c r="C4499" s="11" t="s">
        <v>9772</v>
      </c>
      <c r="D4499" s="11" t="s">
        <v>9773</v>
      </c>
      <c r="E4499" s="11" t="s">
        <v>9809</v>
      </c>
      <c r="F4499" s="12">
        <v>7</v>
      </c>
      <c r="G4499" s="12">
        <v>1</v>
      </c>
      <c r="H4499" s="13">
        <v>9.4799999999999995E-2</v>
      </c>
      <c r="I4499" s="14">
        <v>2.0022533500000002</v>
      </c>
      <c r="J4499" s="15">
        <v>1.6</v>
      </c>
      <c r="K4499" s="16" t="s">
        <v>297</v>
      </c>
      <c r="L4499" t="str">
        <f t="shared" si="70"/>
        <v>none</v>
      </c>
    </row>
    <row r="4500" spans="1:12" x14ac:dyDescent="0.3">
      <c r="A4500" s="11" t="s">
        <v>9810</v>
      </c>
      <c r="B4500" s="11" t="s">
        <v>292</v>
      </c>
      <c r="C4500" s="11" t="s">
        <v>9772</v>
      </c>
      <c r="D4500" s="11" t="s">
        <v>9773</v>
      </c>
      <c r="E4500" s="11" t="s">
        <v>9811</v>
      </c>
      <c r="F4500" s="12">
        <v>10</v>
      </c>
      <c r="G4500" s="12">
        <v>3</v>
      </c>
      <c r="H4500" s="13">
        <v>0.19309999999999999</v>
      </c>
      <c r="I4500" s="14">
        <v>2.1070117599999998</v>
      </c>
      <c r="J4500" s="15">
        <v>1.6</v>
      </c>
      <c r="K4500" s="16" t="s">
        <v>297</v>
      </c>
      <c r="L4500" t="str">
        <f t="shared" si="70"/>
        <v>none</v>
      </c>
    </row>
    <row r="4501" spans="1:12" x14ac:dyDescent="0.3">
      <c r="A4501" s="11" t="s">
        <v>9812</v>
      </c>
      <c r="B4501" s="11" t="s">
        <v>292</v>
      </c>
      <c r="C4501" s="11" t="s">
        <v>9772</v>
      </c>
      <c r="D4501" s="11" t="s">
        <v>9773</v>
      </c>
      <c r="E4501" s="11" t="s">
        <v>9813</v>
      </c>
      <c r="F4501" s="12">
        <v>66</v>
      </c>
      <c r="G4501" s="12">
        <v>9</v>
      </c>
      <c r="H4501" s="13">
        <v>6.1899999999999997E-2</v>
      </c>
      <c r="I4501" s="14">
        <v>1.84940572</v>
      </c>
      <c r="J4501" s="15">
        <v>1.6</v>
      </c>
      <c r="K4501" s="16" t="s">
        <v>331</v>
      </c>
      <c r="L4501" t="str">
        <f t="shared" si="70"/>
        <v>none</v>
      </c>
    </row>
    <row r="4502" spans="1:12" x14ac:dyDescent="0.3">
      <c r="A4502" s="11" t="s">
        <v>9814</v>
      </c>
      <c r="B4502" s="11" t="s">
        <v>292</v>
      </c>
      <c r="C4502" s="11" t="s">
        <v>9772</v>
      </c>
      <c r="D4502" s="11" t="s">
        <v>9773</v>
      </c>
      <c r="E4502" s="11" t="s">
        <v>9815</v>
      </c>
      <c r="F4502" s="12">
        <v>11</v>
      </c>
      <c r="G4502" s="12">
        <v>1</v>
      </c>
      <c r="H4502" s="13">
        <v>0.39340000000000003</v>
      </c>
      <c r="I4502" s="14">
        <v>1.7887847100000001</v>
      </c>
      <c r="J4502" s="15">
        <v>1.6</v>
      </c>
      <c r="K4502" s="16" t="s">
        <v>297</v>
      </c>
      <c r="L4502" t="str">
        <f t="shared" si="70"/>
        <v>none</v>
      </c>
    </row>
    <row r="4503" spans="1:12" x14ac:dyDescent="0.3">
      <c r="A4503" s="11" t="s">
        <v>9816</v>
      </c>
      <c r="B4503" s="11" t="s">
        <v>292</v>
      </c>
      <c r="C4503" s="11" t="s">
        <v>9772</v>
      </c>
      <c r="D4503" s="11" t="s">
        <v>9773</v>
      </c>
      <c r="E4503" s="11" t="s">
        <v>9817</v>
      </c>
      <c r="F4503" s="12">
        <v>75</v>
      </c>
      <c r="G4503" s="12">
        <v>15</v>
      </c>
      <c r="H4503" s="13">
        <v>8.4099999999999994E-2</v>
      </c>
      <c r="I4503" s="14">
        <v>1.9852906299999999</v>
      </c>
      <c r="J4503" s="15">
        <v>1.6</v>
      </c>
      <c r="K4503" s="16" t="s">
        <v>297</v>
      </c>
      <c r="L4503" t="str">
        <f t="shared" si="70"/>
        <v>none</v>
      </c>
    </row>
    <row r="4504" spans="1:12" x14ac:dyDescent="0.3">
      <c r="A4504" s="11" t="s">
        <v>9818</v>
      </c>
      <c r="B4504" s="11" t="s">
        <v>292</v>
      </c>
      <c r="C4504" s="11" t="s">
        <v>9772</v>
      </c>
      <c r="D4504" s="11" t="s">
        <v>9773</v>
      </c>
      <c r="E4504" s="11" t="s">
        <v>9819</v>
      </c>
      <c r="F4504" s="12">
        <v>96</v>
      </c>
      <c r="G4504" s="12">
        <v>23</v>
      </c>
      <c r="H4504" s="13">
        <v>0.1595</v>
      </c>
      <c r="I4504" s="14">
        <v>2.1307523800000001</v>
      </c>
      <c r="J4504" s="15">
        <v>1.6</v>
      </c>
      <c r="K4504" s="16" t="s">
        <v>297</v>
      </c>
      <c r="L4504" t="str">
        <f t="shared" si="70"/>
        <v>none</v>
      </c>
    </row>
    <row r="4505" spans="1:12" x14ac:dyDescent="0.3">
      <c r="A4505" s="11" t="s">
        <v>9820</v>
      </c>
      <c r="B4505" s="11" t="s">
        <v>292</v>
      </c>
      <c r="C4505" s="11" t="s">
        <v>9772</v>
      </c>
      <c r="D4505" s="11" t="s">
        <v>9773</v>
      </c>
      <c r="E4505" s="11" t="s">
        <v>9821</v>
      </c>
      <c r="F4505" s="12">
        <v>41</v>
      </c>
      <c r="G4505" s="12">
        <v>10</v>
      </c>
      <c r="H4505" s="13">
        <v>9.2899999999999996E-2</v>
      </c>
      <c r="I4505" s="14">
        <v>2.1189608899999999</v>
      </c>
      <c r="J4505" s="15">
        <v>1.6</v>
      </c>
      <c r="K4505" s="16" t="s">
        <v>297</v>
      </c>
      <c r="L4505" t="str">
        <f t="shared" si="70"/>
        <v>none</v>
      </c>
    </row>
    <row r="4506" spans="1:12" x14ac:dyDescent="0.3">
      <c r="A4506" s="18" t="s">
        <v>9822</v>
      </c>
      <c r="B4506" s="11" t="s">
        <v>292</v>
      </c>
      <c r="C4506" s="11" t="s">
        <v>9772</v>
      </c>
      <c r="D4506" s="11" t="s">
        <v>9773</v>
      </c>
      <c r="E4506" s="11" t="s">
        <v>9823</v>
      </c>
      <c r="F4506" s="12">
        <v>19</v>
      </c>
      <c r="G4506" s="12">
        <v>4</v>
      </c>
      <c r="H4506" s="13">
        <v>0.1648</v>
      </c>
      <c r="I4506" s="14">
        <v>2.0692670299999998</v>
      </c>
      <c r="J4506" s="15">
        <v>1.6</v>
      </c>
      <c r="K4506" s="16" t="s">
        <v>297</v>
      </c>
      <c r="L4506" t="str">
        <f t="shared" si="70"/>
        <v>none</v>
      </c>
    </row>
    <row r="4507" spans="1:12" x14ac:dyDescent="0.3">
      <c r="A4507" s="11" t="s">
        <v>9824</v>
      </c>
      <c r="B4507" s="11" t="s">
        <v>292</v>
      </c>
      <c r="C4507" s="11" t="s">
        <v>9772</v>
      </c>
      <c r="D4507" s="11" t="s">
        <v>9773</v>
      </c>
      <c r="E4507" s="11" t="s">
        <v>9825</v>
      </c>
      <c r="F4507" s="12">
        <v>26</v>
      </c>
      <c r="G4507" s="12">
        <v>5</v>
      </c>
      <c r="H4507" s="13">
        <v>0.156</v>
      </c>
      <c r="I4507" s="14">
        <v>2.0004658100000001</v>
      </c>
      <c r="J4507" s="15">
        <v>1.6</v>
      </c>
      <c r="K4507" s="16" t="s">
        <v>297</v>
      </c>
      <c r="L4507" t="str">
        <f t="shared" si="70"/>
        <v>none</v>
      </c>
    </row>
    <row r="4508" spans="1:12" x14ac:dyDescent="0.3">
      <c r="A4508" s="11" t="s">
        <v>9826</v>
      </c>
      <c r="B4508" s="11" t="s">
        <v>292</v>
      </c>
      <c r="C4508" s="11" t="s">
        <v>9772</v>
      </c>
      <c r="D4508" s="11" t="s">
        <v>9773</v>
      </c>
      <c r="E4508" s="11" t="s">
        <v>9827</v>
      </c>
      <c r="F4508" s="12">
        <v>13</v>
      </c>
      <c r="G4508" s="12">
        <v>3</v>
      </c>
      <c r="H4508" s="13">
        <v>0.20549999999999999</v>
      </c>
      <c r="I4508" s="14">
        <v>2.1052631599999998</v>
      </c>
      <c r="J4508" s="15">
        <v>1.6</v>
      </c>
      <c r="K4508" s="16" t="s">
        <v>297</v>
      </c>
      <c r="L4508" t="str">
        <f t="shared" si="70"/>
        <v>none</v>
      </c>
    </row>
    <row r="4509" spans="1:12" x14ac:dyDescent="0.3">
      <c r="A4509" s="11" t="s">
        <v>9828</v>
      </c>
      <c r="B4509" s="11" t="s">
        <v>292</v>
      </c>
      <c r="C4509" s="11" t="s">
        <v>9772</v>
      </c>
      <c r="D4509" s="11" t="s">
        <v>9773</v>
      </c>
      <c r="E4509" s="11" t="s">
        <v>9829</v>
      </c>
      <c r="F4509" s="12">
        <v>16</v>
      </c>
      <c r="G4509" s="12">
        <v>4</v>
      </c>
      <c r="H4509" s="13">
        <v>0.10390000000000001</v>
      </c>
      <c r="I4509" s="14">
        <v>2.05435627</v>
      </c>
      <c r="J4509" s="15">
        <v>1.6</v>
      </c>
      <c r="K4509" s="16" t="s">
        <v>297</v>
      </c>
      <c r="L4509" t="str">
        <f t="shared" si="70"/>
        <v>none</v>
      </c>
    </row>
    <row r="4510" spans="1:12" x14ac:dyDescent="0.3">
      <c r="A4510" s="11" t="s">
        <v>9830</v>
      </c>
      <c r="B4510" s="11" t="s">
        <v>292</v>
      </c>
      <c r="C4510" s="11" t="s">
        <v>9772</v>
      </c>
      <c r="D4510" s="11" t="s">
        <v>9773</v>
      </c>
      <c r="E4510" s="11" t="s">
        <v>9831</v>
      </c>
      <c r="F4510" s="12">
        <v>9</v>
      </c>
      <c r="G4510" s="12">
        <v>2</v>
      </c>
      <c r="H4510" s="13">
        <v>0.22459999999999999</v>
      </c>
      <c r="I4510" s="14">
        <v>2.1244548299999999</v>
      </c>
      <c r="J4510" s="15">
        <v>1.6</v>
      </c>
      <c r="K4510" s="16" t="s">
        <v>297</v>
      </c>
      <c r="L4510" t="str">
        <f t="shared" si="70"/>
        <v>none</v>
      </c>
    </row>
    <row r="4511" spans="1:12" x14ac:dyDescent="0.3">
      <c r="A4511" s="11" t="s">
        <v>9832</v>
      </c>
      <c r="B4511" s="11" t="s">
        <v>292</v>
      </c>
      <c r="C4511" s="11" t="s">
        <v>9772</v>
      </c>
      <c r="D4511" s="11" t="s">
        <v>9773</v>
      </c>
      <c r="E4511" s="11" t="s">
        <v>9833</v>
      </c>
      <c r="F4511" s="12">
        <v>68</v>
      </c>
      <c r="G4511" s="12">
        <v>12</v>
      </c>
      <c r="H4511" s="13">
        <v>0.1918</v>
      </c>
      <c r="I4511" s="14">
        <v>1.96136632</v>
      </c>
      <c r="J4511" s="15">
        <v>1.6</v>
      </c>
      <c r="K4511" s="16" t="s">
        <v>297</v>
      </c>
      <c r="L4511" t="str">
        <f t="shared" si="70"/>
        <v>none</v>
      </c>
    </row>
    <row r="4512" spans="1:12" x14ac:dyDescent="0.3">
      <c r="A4512" s="11" t="s">
        <v>9834</v>
      </c>
      <c r="B4512" s="11" t="s">
        <v>292</v>
      </c>
      <c r="C4512" s="11" t="s">
        <v>9772</v>
      </c>
      <c r="D4512" s="11" t="s">
        <v>9773</v>
      </c>
      <c r="E4512" s="11" t="s">
        <v>9835</v>
      </c>
      <c r="F4512" s="12">
        <v>25</v>
      </c>
      <c r="G4512" s="12">
        <v>6</v>
      </c>
      <c r="H4512" s="13">
        <v>0.1091</v>
      </c>
      <c r="I4512" s="14">
        <v>2.0776981000000001</v>
      </c>
      <c r="J4512" s="15">
        <v>1.6</v>
      </c>
      <c r="K4512" s="16" t="s">
        <v>297</v>
      </c>
      <c r="L4512" t="str">
        <f t="shared" si="70"/>
        <v>none</v>
      </c>
    </row>
    <row r="4513" spans="1:12" x14ac:dyDescent="0.3">
      <c r="A4513" s="11" t="s">
        <v>9836</v>
      </c>
      <c r="B4513" s="11" t="s">
        <v>292</v>
      </c>
      <c r="C4513" s="11" t="s">
        <v>9772</v>
      </c>
      <c r="D4513" s="11" t="s">
        <v>9773</v>
      </c>
      <c r="E4513" s="11" t="s">
        <v>9837</v>
      </c>
      <c r="F4513" s="12">
        <v>223</v>
      </c>
      <c r="G4513" s="12">
        <v>34</v>
      </c>
      <c r="H4513" s="13">
        <v>9.5100000000000004E-2</v>
      </c>
      <c r="I4513" s="14">
        <v>1.9978155500000001</v>
      </c>
      <c r="J4513" s="15">
        <v>1.6</v>
      </c>
      <c r="K4513" s="16" t="s">
        <v>331</v>
      </c>
      <c r="L4513" t="str">
        <f t="shared" si="70"/>
        <v>none</v>
      </c>
    </row>
    <row r="4514" spans="1:12" x14ac:dyDescent="0.3">
      <c r="A4514" s="11" t="s">
        <v>9838</v>
      </c>
      <c r="B4514" s="11" t="s">
        <v>292</v>
      </c>
      <c r="C4514" s="11" t="s">
        <v>9772</v>
      </c>
      <c r="D4514" s="11" t="s">
        <v>9773</v>
      </c>
      <c r="E4514" s="11" t="s">
        <v>9839</v>
      </c>
      <c r="F4514" s="12">
        <v>48</v>
      </c>
      <c r="G4514" s="12">
        <v>12</v>
      </c>
      <c r="H4514" s="13">
        <v>0.1172</v>
      </c>
      <c r="I4514" s="14">
        <v>2.1954971900000002</v>
      </c>
      <c r="J4514" s="15">
        <v>1.6</v>
      </c>
      <c r="K4514" s="16" t="s">
        <v>297</v>
      </c>
      <c r="L4514" t="str">
        <f t="shared" si="70"/>
        <v>none</v>
      </c>
    </row>
    <row r="4515" spans="1:12" x14ac:dyDescent="0.3">
      <c r="A4515" s="11" t="s">
        <v>9840</v>
      </c>
      <c r="B4515" s="11" t="s">
        <v>292</v>
      </c>
      <c r="C4515" s="11" t="s">
        <v>9772</v>
      </c>
      <c r="D4515" s="11" t="s">
        <v>9773</v>
      </c>
      <c r="E4515" s="11" t="s">
        <v>9841</v>
      </c>
      <c r="F4515" s="12">
        <v>67</v>
      </c>
      <c r="G4515" s="12">
        <v>16</v>
      </c>
      <c r="H4515" s="13">
        <v>0.11550000000000001</v>
      </c>
      <c r="I4515" s="14">
        <v>2.1769102199999999</v>
      </c>
      <c r="J4515" s="15">
        <v>1.6</v>
      </c>
      <c r="K4515" s="16" t="s">
        <v>297</v>
      </c>
      <c r="L4515" t="str">
        <f t="shared" si="70"/>
        <v>none</v>
      </c>
    </row>
    <row r="4516" spans="1:12" x14ac:dyDescent="0.3">
      <c r="A4516" s="11" t="s">
        <v>9842</v>
      </c>
      <c r="B4516" s="11" t="s">
        <v>292</v>
      </c>
      <c r="C4516" s="11" t="s">
        <v>9772</v>
      </c>
      <c r="D4516" s="11" t="s">
        <v>9773</v>
      </c>
      <c r="E4516" s="11" t="s">
        <v>9843</v>
      </c>
      <c r="F4516" s="12">
        <v>13</v>
      </c>
      <c r="G4516" s="12">
        <v>3</v>
      </c>
      <c r="H4516" s="13">
        <v>0.1055</v>
      </c>
      <c r="I4516" s="14">
        <v>2.05173491</v>
      </c>
      <c r="J4516" s="15">
        <v>1.6</v>
      </c>
      <c r="K4516" s="16" t="s">
        <v>297</v>
      </c>
      <c r="L4516" t="str">
        <f t="shared" si="70"/>
        <v>none</v>
      </c>
    </row>
    <row r="4517" spans="1:12" x14ac:dyDescent="0.3">
      <c r="A4517" s="11" t="s">
        <v>9844</v>
      </c>
      <c r="B4517" s="11" t="s">
        <v>292</v>
      </c>
      <c r="C4517" s="11" t="s">
        <v>9772</v>
      </c>
      <c r="D4517" s="11" t="s">
        <v>9773</v>
      </c>
      <c r="E4517" s="11" t="s">
        <v>9845</v>
      </c>
      <c r="F4517" s="12">
        <v>144</v>
      </c>
      <c r="G4517" s="12">
        <v>24</v>
      </c>
      <c r="H4517" s="13">
        <v>0.12820000000000001</v>
      </c>
      <c r="I4517" s="14">
        <v>1.9202102400000001</v>
      </c>
      <c r="J4517" s="15">
        <v>1.6</v>
      </c>
      <c r="K4517" s="16" t="s">
        <v>297</v>
      </c>
      <c r="L4517" t="str">
        <f t="shared" si="70"/>
        <v>none</v>
      </c>
    </row>
    <row r="4518" spans="1:12" x14ac:dyDescent="0.3">
      <c r="A4518" s="11" t="s">
        <v>9846</v>
      </c>
      <c r="B4518" s="11" t="s">
        <v>292</v>
      </c>
      <c r="C4518" s="11" t="s">
        <v>9772</v>
      </c>
      <c r="D4518" s="11" t="s">
        <v>9773</v>
      </c>
      <c r="E4518" s="11" t="s">
        <v>9847</v>
      </c>
      <c r="F4518" s="12">
        <v>23</v>
      </c>
      <c r="G4518" s="12">
        <v>5</v>
      </c>
      <c r="H4518" s="13">
        <v>0.1419</v>
      </c>
      <c r="I4518" s="14">
        <v>2.0172067</v>
      </c>
      <c r="J4518" s="15">
        <v>1.6</v>
      </c>
      <c r="K4518" s="16" t="s">
        <v>297</v>
      </c>
      <c r="L4518" t="str">
        <f t="shared" si="70"/>
        <v>none</v>
      </c>
    </row>
    <row r="4519" spans="1:12" x14ac:dyDescent="0.3">
      <c r="A4519" s="11" t="s">
        <v>9848</v>
      </c>
      <c r="B4519" s="11" t="s">
        <v>292</v>
      </c>
      <c r="C4519" s="11" t="s">
        <v>9772</v>
      </c>
      <c r="D4519" s="11" t="s">
        <v>9773</v>
      </c>
      <c r="E4519" s="11" t="s">
        <v>9849</v>
      </c>
      <c r="F4519" s="12">
        <v>9</v>
      </c>
      <c r="G4519" s="12">
        <v>2</v>
      </c>
      <c r="H4519" s="13">
        <v>0.17230000000000001</v>
      </c>
      <c r="I4519" s="14">
        <v>1.2883333299999999</v>
      </c>
      <c r="J4519" s="15">
        <v>1</v>
      </c>
      <c r="K4519" s="16" t="s">
        <v>297</v>
      </c>
      <c r="L4519" t="str">
        <f t="shared" si="70"/>
        <v>none</v>
      </c>
    </row>
    <row r="4520" spans="1:12" x14ac:dyDescent="0.3">
      <c r="A4520" s="11" t="s">
        <v>9850</v>
      </c>
      <c r="B4520" s="11" t="s">
        <v>292</v>
      </c>
      <c r="C4520" s="11" t="s">
        <v>9772</v>
      </c>
      <c r="D4520" s="11" t="s">
        <v>9773</v>
      </c>
      <c r="E4520" s="11" t="s">
        <v>9851</v>
      </c>
      <c r="F4520" s="12">
        <v>8</v>
      </c>
      <c r="G4520" s="12">
        <v>2</v>
      </c>
      <c r="H4520" s="13">
        <v>0.1663</v>
      </c>
      <c r="I4520" s="14">
        <v>2.08741259</v>
      </c>
      <c r="J4520" s="15">
        <v>1.6</v>
      </c>
      <c r="K4520" s="16" t="s">
        <v>297</v>
      </c>
      <c r="L4520" t="str">
        <f t="shared" si="70"/>
        <v>none</v>
      </c>
    </row>
    <row r="4521" spans="1:12" x14ac:dyDescent="0.3">
      <c r="A4521" s="11" t="s">
        <v>9852</v>
      </c>
      <c r="B4521" s="11" t="s">
        <v>292</v>
      </c>
      <c r="C4521" s="11" t="s">
        <v>9772</v>
      </c>
      <c r="D4521" s="11" t="s">
        <v>9773</v>
      </c>
      <c r="E4521" s="11" t="s">
        <v>9853</v>
      </c>
      <c r="F4521" s="12">
        <v>6</v>
      </c>
      <c r="G4521" s="12">
        <v>1</v>
      </c>
      <c r="H4521" s="13">
        <v>9.2200000000000004E-2</v>
      </c>
      <c r="I4521" s="14">
        <v>2.0122841999999999</v>
      </c>
      <c r="J4521" s="15">
        <v>1.6</v>
      </c>
      <c r="K4521" s="16" t="s">
        <v>297</v>
      </c>
      <c r="L4521" t="str">
        <f t="shared" si="70"/>
        <v>none</v>
      </c>
    </row>
    <row r="4522" spans="1:12" x14ac:dyDescent="0.3">
      <c r="A4522" s="11" t="s">
        <v>9854</v>
      </c>
      <c r="B4522" s="11" t="s">
        <v>292</v>
      </c>
      <c r="C4522" s="11" t="s">
        <v>9772</v>
      </c>
      <c r="D4522" s="11" t="s">
        <v>9773</v>
      </c>
      <c r="E4522" s="11" t="s">
        <v>9855</v>
      </c>
      <c r="F4522" s="12">
        <v>8</v>
      </c>
      <c r="G4522" s="12">
        <v>1</v>
      </c>
      <c r="H4522" s="13">
        <v>5.1799999999999999E-2</v>
      </c>
      <c r="I4522" s="14">
        <v>2.0182702099999998</v>
      </c>
      <c r="J4522" s="15">
        <v>1.6</v>
      </c>
      <c r="K4522" s="16" t="s">
        <v>331</v>
      </c>
      <c r="L4522" t="str">
        <f t="shared" si="70"/>
        <v>none</v>
      </c>
    </row>
    <row r="4523" spans="1:12" x14ac:dyDescent="0.3">
      <c r="A4523" s="11" t="s">
        <v>9856</v>
      </c>
      <c r="B4523" s="11" t="s">
        <v>292</v>
      </c>
      <c r="C4523" s="11" t="s">
        <v>9772</v>
      </c>
      <c r="D4523" s="11" t="s">
        <v>9773</v>
      </c>
      <c r="E4523" s="11" t="s">
        <v>9857</v>
      </c>
      <c r="F4523" s="12">
        <v>14</v>
      </c>
      <c r="G4523" s="12">
        <v>3</v>
      </c>
      <c r="H4523" s="13">
        <v>0.31759999999999999</v>
      </c>
      <c r="I4523" s="14">
        <v>2.1271159399999999</v>
      </c>
      <c r="J4523" s="15">
        <v>1.6</v>
      </c>
      <c r="K4523" s="16" t="s">
        <v>297</v>
      </c>
      <c r="L4523" t="str">
        <f t="shared" si="70"/>
        <v>none</v>
      </c>
    </row>
    <row r="4524" spans="1:12" x14ac:dyDescent="0.3">
      <c r="A4524" s="11" t="s">
        <v>9858</v>
      </c>
      <c r="B4524" s="11" t="s">
        <v>292</v>
      </c>
      <c r="C4524" s="11" t="s">
        <v>9772</v>
      </c>
      <c r="D4524" s="11" t="s">
        <v>9773</v>
      </c>
      <c r="E4524" s="11" t="s">
        <v>9859</v>
      </c>
      <c r="F4524" s="12">
        <v>16</v>
      </c>
      <c r="G4524" s="12">
        <v>3</v>
      </c>
      <c r="H4524" s="13">
        <v>0.2172</v>
      </c>
      <c r="I4524" s="14">
        <v>1.9987313799999999</v>
      </c>
      <c r="J4524" s="15">
        <v>1.6</v>
      </c>
      <c r="K4524" s="16" t="s">
        <v>297</v>
      </c>
      <c r="L4524" t="str">
        <f t="shared" si="70"/>
        <v>none</v>
      </c>
    </row>
    <row r="4525" spans="1:12" x14ac:dyDescent="0.3">
      <c r="A4525" s="11" t="s">
        <v>9860</v>
      </c>
      <c r="B4525" s="11" t="s">
        <v>292</v>
      </c>
      <c r="C4525" s="11" t="s">
        <v>9772</v>
      </c>
      <c r="D4525" s="11" t="s">
        <v>9773</v>
      </c>
      <c r="E4525" s="11" t="s">
        <v>9861</v>
      </c>
      <c r="F4525" s="12">
        <v>107</v>
      </c>
      <c r="G4525" s="12">
        <v>14</v>
      </c>
      <c r="H4525" s="13">
        <v>0.1075</v>
      </c>
      <c r="I4525" s="14">
        <v>1.8518975600000001</v>
      </c>
      <c r="J4525" s="15">
        <v>1.6</v>
      </c>
      <c r="K4525" s="16" t="s">
        <v>331</v>
      </c>
      <c r="L4525" t="str">
        <f t="shared" si="70"/>
        <v>none</v>
      </c>
    </row>
    <row r="4526" spans="1:12" x14ac:dyDescent="0.3">
      <c r="A4526" s="11" t="s">
        <v>9862</v>
      </c>
      <c r="B4526" s="11" t="s">
        <v>292</v>
      </c>
      <c r="C4526" s="11" t="s">
        <v>9772</v>
      </c>
      <c r="D4526" s="11" t="s">
        <v>9773</v>
      </c>
      <c r="E4526" s="11" t="s">
        <v>9863</v>
      </c>
      <c r="F4526" s="12">
        <v>219</v>
      </c>
      <c r="G4526" s="12">
        <v>33</v>
      </c>
      <c r="H4526" s="13">
        <v>8.6099999999999996E-2</v>
      </c>
      <c r="I4526" s="14">
        <v>1.9888839199999999</v>
      </c>
      <c r="J4526" s="15">
        <v>1.6</v>
      </c>
      <c r="K4526" s="16" t="s">
        <v>331</v>
      </c>
      <c r="L4526" t="str">
        <f t="shared" si="70"/>
        <v>none</v>
      </c>
    </row>
    <row r="4527" spans="1:12" x14ac:dyDescent="0.3">
      <c r="A4527" s="11" t="s">
        <v>9864</v>
      </c>
      <c r="B4527" s="11" t="s">
        <v>292</v>
      </c>
      <c r="C4527" s="11" t="s">
        <v>9772</v>
      </c>
      <c r="D4527" s="11" t="s">
        <v>9773</v>
      </c>
      <c r="E4527" s="11" t="s">
        <v>9865</v>
      </c>
      <c r="F4527" s="12">
        <v>36</v>
      </c>
      <c r="G4527" s="12">
        <v>9</v>
      </c>
      <c r="H4527" s="13">
        <v>0.26529999999999998</v>
      </c>
      <c r="I4527" s="14">
        <v>2.1455053300000002</v>
      </c>
      <c r="J4527" s="15">
        <v>1.6</v>
      </c>
      <c r="K4527" s="16" t="s">
        <v>297</v>
      </c>
      <c r="L4527" t="str">
        <f t="shared" si="70"/>
        <v>none</v>
      </c>
    </row>
    <row r="4528" spans="1:12" x14ac:dyDescent="0.3">
      <c r="A4528" s="11" t="s">
        <v>9868</v>
      </c>
      <c r="B4528" s="11" t="s">
        <v>292</v>
      </c>
      <c r="C4528" s="11" t="s">
        <v>9866</v>
      </c>
      <c r="D4528" s="11" t="s">
        <v>9867</v>
      </c>
      <c r="E4528" s="11" t="s">
        <v>9869</v>
      </c>
      <c r="F4528" s="12">
        <v>300</v>
      </c>
      <c r="G4528" s="12">
        <v>53</v>
      </c>
      <c r="H4528" s="13">
        <v>2.8500000000000001E-2</v>
      </c>
      <c r="I4528" s="14">
        <v>0.60634650999999995</v>
      </c>
      <c r="J4528" s="15">
        <v>0.5</v>
      </c>
      <c r="K4528" s="16" t="s">
        <v>297</v>
      </c>
      <c r="L4528" t="str">
        <f t="shared" si="70"/>
        <v>none</v>
      </c>
    </row>
    <row r="4529" spans="1:12" x14ac:dyDescent="0.3">
      <c r="A4529" s="18" t="s">
        <v>9870</v>
      </c>
      <c r="B4529" s="11" t="s">
        <v>292</v>
      </c>
      <c r="C4529" s="11" t="s">
        <v>9866</v>
      </c>
      <c r="D4529" s="11" t="s">
        <v>9867</v>
      </c>
      <c r="E4529" s="11" t="s">
        <v>9871</v>
      </c>
      <c r="F4529" s="12">
        <v>442</v>
      </c>
      <c r="G4529" s="12">
        <v>110</v>
      </c>
      <c r="H4529" s="13">
        <v>6.5000000000000002E-2</v>
      </c>
      <c r="I4529" s="14">
        <v>1.3684679799999999</v>
      </c>
      <c r="J4529" s="15">
        <v>1</v>
      </c>
      <c r="K4529" s="16" t="s">
        <v>297</v>
      </c>
      <c r="L4529" t="str">
        <f t="shared" si="70"/>
        <v>none</v>
      </c>
    </row>
    <row r="4530" spans="1:12" x14ac:dyDescent="0.3">
      <c r="A4530" s="11" t="s">
        <v>9872</v>
      </c>
      <c r="B4530" s="11" t="s">
        <v>292</v>
      </c>
      <c r="C4530" s="11" t="s">
        <v>9866</v>
      </c>
      <c r="D4530" s="11" t="s">
        <v>9867</v>
      </c>
      <c r="E4530" s="11" t="s">
        <v>9873</v>
      </c>
      <c r="F4530" s="12">
        <v>616</v>
      </c>
      <c r="G4530" s="12">
        <v>95</v>
      </c>
      <c r="H4530" s="13">
        <v>2.7699999999999999E-2</v>
      </c>
      <c r="I4530" s="14">
        <v>1.1828350999999999</v>
      </c>
      <c r="J4530" s="15">
        <v>1</v>
      </c>
      <c r="K4530" s="16" t="s">
        <v>297</v>
      </c>
      <c r="L4530" t="str">
        <f t="shared" si="70"/>
        <v>none</v>
      </c>
    </row>
    <row r="4531" spans="1:12" x14ac:dyDescent="0.3">
      <c r="A4531" s="11" t="s">
        <v>9874</v>
      </c>
      <c r="B4531" s="11" t="s">
        <v>292</v>
      </c>
      <c r="C4531" s="11" t="s">
        <v>9866</v>
      </c>
      <c r="D4531" s="11" t="s">
        <v>9867</v>
      </c>
      <c r="E4531" s="11" t="s">
        <v>9875</v>
      </c>
      <c r="F4531" s="12">
        <v>1387</v>
      </c>
      <c r="G4531" s="12">
        <v>345</v>
      </c>
      <c r="H4531" s="13">
        <v>5.2699999999999997E-2</v>
      </c>
      <c r="I4531" s="14">
        <v>1.4754509099999999</v>
      </c>
      <c r="J4531" s="15">
        <v>1</v>
      </c>
      <c r="K4531" s="16" t="s">
        <v>297</v>
      </c>
      <c r="L4531" t="str">
        <f t="shared" si="70"/>
        <v>none</v>
      </c>
    </row>
    <row r="4532" spans="1:12" x14ac:dyDescent="0.3">
      <c r="A4532" s="11" t="s">
        <v>9876</v>
      </c>
      <c r="B4532" s="11" t="s">
        <v>292</v>
      </c>
      <c r="C4532" s="11" t="s">
        <v>9866</v>
      </c>
      <c r="D4532" s="11" t="s">
        <v>9867</v>
      </c>
      <c r="E4532" s="11" t="s">
        <v>9877</v>
      </c>
      <c r="F4532" s="12">
        <v>73</v>
      </c>
      <c r="G4532" s="12">
        <v>8</v>
      </c>
      <c r="H4532" s="13">
        <v>1.4E-2</v>
      </c>
      <c r="I4532" s="14">
        <v>1.4047385999999999</v>
      </c>
      <c r="J4532" s="15">
        <v>1.25</v>
      </c>
      <c r="K4532" s="16" t="s">
        <v>297</v>
      </c>
      <c r="L4532" t="str">
        <f t="shared" si="70"/>
        <v>none</v>
      </c>
    </row>
    <row r="4533" spans="1:12" x14ac:dyDescent="0.3">
      <c r="A4533" s="18" t="s">
        <v>9878</v>
      </c>
      <c r="B4533" s="11" t="s">
        <v>292</v>
      </c>
      <c r="C4533" s="11" t="s">
        <v>9866</v>
      </c>
      <c r="D4533" s="11" t="s">
        <v>9867</v>
      </c>
      <c r="E4533" s="11" t="s">
        <v>9879</v>
      </c>
      <c r="F4533" s="12">
        <v>1055</v>
      </c>
      <c r="G4533" s="12">
        <v>264</v>
      </c>
      <c r="H4533" s="13">
        <v>7.0099999999999996E-2</v>
      </c>
      <c r="I4533" s="14">
        <v>1.3835083500000001</v>
      </c>
      <c r="J4533" s="15">
        <v>1</v>
      </c>
      <c r="K4533" s="16" t="s">
        <v>297</v>
      </c>
      <c r="L4533" t="str">
        <f t="shared" si="70"/>
        <v>none</v>
      </c>
    </row>
    <row r="4534" spans="1:12" x14ac:dyDescent="0.3">
      <c r="A4534" s="11" t="s">
        <v>9880</v>
      </c>
      <c r="B4534" s="11" t="s">
        <v>292</v>
      </c>
      <c r="C4534" s="11" t="s">
        <v>9866</v>
      </c>
      <c r="D4534" s="11" t="s">
        <v>9867</v>
      </c>
      <c r="E4534" s="11" t="s">
        <v>9881</v>
      </c>
      <c r="F4534" s="12">
        <v>79</v>
      </c>
      <c r="G4534" s="12">
        <v>11</v>
      </c>
      <c r="H4534" s="13">
        <v>3.39E-2</v>
      </c>
      <c r="I4534" s="14">
        <v>0.57808886999999998</v>
      </c>
      <c r="J4534" s="15">
        <v>0.5</v>
      </c>
      <c r="K4534" s="16" t="s">
        <v>297</v>
      </c>
      <c r="L4534" t="str">
        <f t="shared" si="70"/>
        <v>none</v>
      </c>
    </row>
    <row r="4535" spans="1:12" x14ac:dyDescent="0.3">
      <c r="A4535" s="11" t="s">
        <v>9882</v>
      </c>
      <c r="B4535" s="11" t="s">
        <v>292</v>
      </c>
      <c r="C4535" s="11" t="s">
        <v>9866</v>
      </c>
      <c r="D4535" s="11" t="s">
        <v>9867</v>
      </c>
      <c r="E4535" s="11" t="s">
        <v>9883</v>
      </c>
      <c r="F4535" s="12">
        <v>23</v>
      </c>
      <c r="G4535" s="12">
        <v>7</v>
      </c>
      <c r="H4535" s="13">
        <v>5.33E-2</v>
      </c>
      <c r="I4535" s="14">
        <v>0.35618530999999998</v>
      </c>
      <c r="J4535" s="15">
        <v>0.25</v>
      </c>
      <c r="K4535" s="16" t="s">
        <v>297</v>
      </c>
      <c r="L4535" t="str">
        <f t="shared" si="70"/>
        <v>none</v>
      </c>
    </row>
    <row r="4536" spans="1:12" x14ac:dyDescent="0.3">
      <c r="A4536" s="11" t="s">
        <v>9884</v>
      </c>
      <c r="B4536" s="11" t="s">
        <v>292</v>
      </c>
      <c r="C4536" s="11" t="s">
        <v>9866</v>
      </c>
      <c r="D4536" s="11" t="s">
        <v>9867</v>
      </c>
      <c r="E4536" s="11" t="s">
        <v>9885</v>
      </c>
      <c r="F4536" s="12">
        <v>197</v>
      </c>
      <c r="G4536" s="12">
        <v>49</v>
      </c>
      <c r="H4536" s="13">
        <v>0.10100000000000001</v>
      </c>
      <c r="I4536" s="14">
        <v>0.57828668000000005</v>
      </c>
      <c r="J4536" s="15">
        <v>0.35</v>
      </c>
      <c r="K4536" s="16" t="s">
        <v>297</v>
      </c>
      <c r="L4536" t="str">
        <f t="shared" si="70"/>
        <v>none</v>
      </c>
    </row>
    <row r="4537" spans="1:12" x14ac:dyDescent="0.3">
      <c r="A4537" s="18" t="s">
        <v>9886</v>
      </c>
      <c r="B4537" s="11" t="s">
        <v>292</v>
      </c>
      <c r="C4537" s="11" t="s">
        <v>9866</v>
      </c>
      <c r="D4537" s="11" t="s">
        <v>9867</v>
      </c>
      <c r="E4537" s="11" t="s">
        <v>9887</v>
      </c>
      <c r="F4537" s="12">
        <v>117</v>
      </c>
      <c r="G4537" s="12">
        <v>35</v>
      </c>
      <c r="H4537" s="13">
        <v>3.1E-2</v>
      </c>
      <c r="I4537" s="14">
        <v>0.83582590999999995</v>
      </c>
      <c r="J4537" s="15">
        <v>0.5</v>
      </c>
      <c r="K4537" s="16" t="s">
        <v>297</v>
      </c>
      <c r="L4537" t="str">
        <f t="shared" si="70"/>
        <v>none</v>
      </c>
    </row>
    <row r="4538" spans="1:12" x14ac:dyDescent="0.3">
      <c r="A4538" s="11" t="s">
        <v>9888</v>
      </c>
      <c r="B4538" s="11" t="s">
        <v>292</v>
      </c>
      <c r="C4538" s="11" t="s">
        <v>9866</v>
      </c>
      <c r="D4538" s="11" t="s">
        <v>9867</v>
      </c>
      <c r="E4538" s="11" t="s">
        <v>9889</v>
      </c>
      <c r="F4538" s="12">
        <v>215</v>
      </c>
      <c r="G4538" s="12">
        <v>51</v>
      </c>
      <c r="H4538" s="13">
        <v>0.14330000000000001</v>
      </c>
      <c r="I4538" s="14">
        <v>0.38730778999999999</v>
      </c>
      <c r="J4538" s="15">
        <v>0.25</v>
      </c>
      <c r="K4538" s="16" t="s">
        <v>297</v>
      </c>
      <c r="L4538" t="str">
        <f t="shared" si="70"/>
        <v>none</v>
      </c>
    </row>
    <row r="4539" spans="1:12" x14ac:dyDescent="0.3">
      <c r="A4539" s="11" t="s">
        <v>9890</v>
      </c>
      <c r="B4539" s="11" t="s">
        <v>292</v>
      </c>
      <c r="C4539" s="11" t="s">
        <v>9866</v>
      </c>
      <c r="D4539" s="11" t="s">
        <v>9867</v>
      </c>
      <c r="E4539" s="11" t="s">
        <v>9891</v>
      </c>
      <c r="F4539" s="12">
        <v>1006</v>
      </c>
      <c r="G4539" s="12">
        <v>252</v>
      </c>
      <c r="H4539" s="13">
        <v>0.1426</v>
      </c>
      <c r="I4539" s="14">
        <v>0.45633045</v>
      </c>
      <c r="J4539" s="15">
        <v>0.25</v>
      </c>
      <c r="K4539" s="16" t="s">
        <v>297</v>
      </c>
      <c r="L4539" t="str">
        <f t="shared" si="70"/>
        <v>none</v>
      </c>
    </row>
    <row r="4540" spans="1:12" x14ac:dyDescent="0.3">
      <c r="A4540" s="18" t="s">
        <v>9892</v>
      </c>
      <c r="B4540" s="11" t="s">
        <v>292</v>
      </c>
      <c r="C4540" s="11" t="s">
        <v>9866</v>
      </c>
      <c r="D4540" s="11" t="s">
        <v>9867</v>
      </c>
      <c r="E4540" s="11" t="s">
        <v>9893</v>
      </c>
      <c r="F4540" s="12">
        <v>182</v>
      </c>
      <c r="G4540" s="12">
        <v>25</v>
      </c>
      <c r="H4540" s="13">
        <v>3.3700000000000001E-2</v>
      </c>
      <c r="I4540" s="14">
        <v>1.15597405</v>
      </c>
      <c r="J4540" s="15">
        <v>1</v>
      </c>
      <c r="K4540" s="16" t="s">
        <v>297</v>
      </c>
      <c r="L4540" t="str">
        <f t="shared" si="70"/>
        <v>none</v>
      </c>
    </row>
    <row r="4541" spans="1:12" x14ac:dyDescent="0.3">
      <c r="A4541" s="11" t="s">
        <v>9894</v>
      </c>
      <c r="B4541" s="11" t="s">
        <v>292</v>
      </c>
      <c r="C4541" s="11" t="s">
        <v>9866</v>
      </c>
      <c r="D4541" s="11" t="s">
        <v>9867</v>
      </c>
      <c r="E4541" s="11" t="s">
        <v>9895</v>
      </c>
      <c r="F4541" s="12">
        <v>323</v>
      </c>
      <c r="G4541" s="12">
        <v>84</v>
      </c>
      <c r="H4541" s="13">
        <v>5.2200000000000003E-2</v>
      </c>
      <c r="I4541" s="14">
        <v>1.3555147700000001</v>
      </c>
      <c r="J4541" s="15">
        <v>1</v>
      </c>
      <c r="K4541" s="16" t="s">
        <v>297</v>
      </c>
      <c r="L4541" t="str">
        <f t="shared" si="70"/>
        <v>none</v>
      </c>
    </row>
    <row r="4542" spans="1:12" x14ac:dyDescent="0.3">
      <c r="A4542" s="11" t="s">
        <v>9896</v>
      </c>
      <c r="B4542" s="11" t="s">
        <v>292</v>
      </c>
      <c r="C4542" s="11" t="s">
        <v>9866</v>
      </c>
      <c r="D4542" s="11" t="s">
        <v>9867</v>
      </c>
      <c r="E4542" s="11" t="s">
        <v>9897</v>
      </c>
      <c r="F4542" s="12">
        <v>28</v>
      </c>
      <c r="G4542" s="12">
        <v>9</v>
      </c>
      <c r="H4542" s="13">
        <v>3.6999999999999998E-2</v>
      </c>
      <c r="I4542" s="14">
        <v>0.52333187999999997</v>
      </c>
      <c r="J4542" s="15">
        <v>0.25</v>
      </c>
      <c r="K4542" s="16" t="s">
        <v>297</v>
      </c>
      <c r="L4542" t="str">
        <f t="shared" si="70"/>
        <v>none</v>
      </c>
    </row>
    <row r="4543" spans="1:12" x14ac:dyDescent="0.3">
      <c r="A4543" s="11" t="s">
        <v>9898</v>
      </c>
      <c r="B4543" s="11" t="s">
        <v>292</v>
      </c>
      <c r="C4543" s="11" t="s">
        <v>9866</v>
      </c>
      <c r="D4543" s="11" t="s">
        <v>9867</v>
      </c>
      <c r="E4543" s="11" t="s">
        <v>9899</v>
      </c>
      <c r="F4543" s="12">
        <v>105</v>
      </c>
      <c r="G4543" s="12">
        <v>34</v>
      </c>
      <c r="H4543" s="13">
        <v>8.0799999999999997E-2</v>
      </c>
      <c r="I4543" s="14">
        <v>0.37788137999999999</v>
      </c>
      <c r="J4543" s="15">
        <v>0.25</v>
      </c>
      <c r="K4543" s="16" t="s">
        <v>297</v>
      </c>
      <c r="L4543" t="str">
        <f t="shared" si="70"/>
        <v>none</v>
      </c>
    </row>
    <row r="4544" spans="1:12" x14ac:dyDescent="0.3">
      <c r="A4544" s="18" t="s">
        <v>9900</v>
      </c>
      <c r="B4544" s="11" t="s">
        <v>292</v>
      </c>
      <c r="C4544" s="11" t="s">
        <v>9866</v>
      </c>
      <c r="D4544" s="11" t="s">
        <v>9867</v>
      </c>
      <c r="E4544" s="11" t="s">
        <v>9901</v>
      </c>
      <c r="F4544" s="12">
        <v>240</v>
      </c>
      <c r="G4544" s="12">
        <v>60</v>
      </c>
      <c r="H4544" s="13">
        <v>0.1313</v>
      </c>
      <c r="I4544" s="14">
        <v>0.41197806999999997</v>
      </c>
      <c r="J4544" s="15">
        <v>0.25</v>
      </c>
      <c r="K4544" s="16" t="s">
        <v>297</v>
      </c>
      <c r="L4544" t="str">
        <f t="shared" si="70"/>
        <v>none</v>
      </c>
    </row>
    <row r="4545" spans="1:12" x14ac:dyDescent="0.3">
      <c r="A4545" s="11" t="s">
        <v>9902</v>
      </c>
      <c r="B4545" s="11" t="s">
        <v>292</v>
      </c>
      <c r="C4545" s="11" t="s">
        <v>9866</v>
      </c>
      <c r="D4545" s="11" t="s">
        <v>9867</v>
      </c>
      <c r="E4545" s="11" t="s">
        <v>9903</v>
      </c>
      <c r="F4545" s="12">
        <v>356</v>
      </c>
      <c r="G4545" s="12">
        <v>73</v>
      </c>
      <c r="H4545" s="13">
        <v>5.4699999999999999E-2</v>
      </c>
      <c r="I4545" s="14">
        <v>1.2580757199999999</v>
      </c>
      <c r="J4545" s="15">
        <v>1</v>
      </c>
      <c r="K4545" s="16" t="s">
        <v>297</v>
      </c>
      <c r="L4545" t="str">
        <f t="shared" si="70"/>
        <v>none</v>
      </c>
    </row>
    <row r="4546" spans="1:12" x14ac:dyDescent="0.3">
      <c r="A4546" s="11" t="s">
        <v>9904</v>
      </c>
      <c r="B4546" s="11" t="s">
        <v>292</v>
      </c>
      <c r="C4546" s="11" t="s">
        <v>9866</v>
      </c>
      <c r="D4546" s="11" t="s">
        <v>9867</v>
      </c>
      <c r="E4546" s="11" t="s">
        <v>9905</v>
      </c>
      <c r="F4546" s="12">
        <v>599</v>
      </c>
      <c r="G4546" s="12">
        <v>150</v>
      </c>
      <c r="H4546" s="13">
        <v>0.13120000000000001</v>
      </c>
      <c r="I4546" s="14">
        <v>0.55947652000000003</v>
      </c>
      <c r="J4546" s="15">
        <v>0.35</v>
      </c>
      <c r="K4546" s="16" t="s">
        <v>297</v>
      </c>
      <c r="L4546" t="str">
        <f t="shared" si="70"/>
        <v>none</v>
      </c>
    </row>
    <row r="4547" spans="1:12" x14ac:dyDescent="0.3">
      <c r="A4547" s="11" t="s">
        <v>9906</v>
      </c>
      <c r="B4547" s="11" t="s">
        <v>292</v>
      </c>
      <c r="C4547" s="11" t="s">
        <v>9866</v>
      </c>
      <c r="D4547" s="11" t="s">
        <v>9867</v>
      </c>
      <c r="E4547" s="11" t="s">
        <v>9907</v>
      </c>
      <c r="F4547" s="12">
        <v>30</v>
      </c>
      <c r="G4547" s="12">
        <v>4</v>
      </c>
      <c r="H4547" s="13">
        <v>1.21E-2</v>
      </c>
      <c r="I4547" s="14">
        <v>1.4558919699999999</v>
      </c>
      <c r="J4547" s="15">
        <v>1.25</v>
      </c>
      <c r="K4547" s="16" t="s">
        <v>297</v>
      </c>
      <c r="L4547" t="str">
        <f t="shared" ref="L4547:L4610" si="71">IFERROR(VLOOKUP(C4547,$O$2:$P$21,2,FALSE),"none")</f>
        <v>none</v>
      </c>
    </row>
    <row r="4548" spans="1:12" x14ac:dyDescent="0.3">
      <c r="A4548" s="11" t="s">
        <v>9908</v>
      </c>
      <c r="B4548" s="11" t="s">
        <v>292</v>
      </c>
      <c r="C4548" s="11" t="s">
        <v>9866</v>
      </c>
      <c r="D4548" s="11" t="s">
        <v>9867</v>
      </c>
      <c r="E4548" s="11" t="s">
        <v>9909</v>
      </c>
      <c r="F4548" s="12">
        <v>20</v>
      </c>
      <c r="G4548" s="12">
        <v>2</v>
      </c>
      <c r="H4548" s="13">
        <v>1.09E-2</v>
      </c>
      <c r="I4548" s="14">
        <v>1.37228898</v>
      </c>
      <c r="J4548" s="15">
        <v>1.25</v>
      </c>
      <c r="K4548" s="16" t="s">
        <v>297</v>
      </c>
      <c r="L4548" t="str">
        <f t="shared" si="71"/>
        <v>none</v>
      </c>
    </row>
    <row r="4549" spans="1:12" x14ac:dyDescent="0.3">
      <c r="A4549" s="11" t="s">
        <v>9910</v>
      </c>
      <c r="B4549" s="11" t="s">
        <v>292</v>
      </c>
      <c r="C4549" s="11" t="s">
        <v>9866</v>
      </c>
      <c r="D4549" s="11" t="s">
        <v>9867</v>
      </c>
      <c r="E4549" s="11" t="s">
        <v>9911</v>
      </c>
      <c r="F4549" s="12">
        <v>178</v>
      </c>
      <c r="G4549" s="12">
        <v>21</v>
      </c>
      <c r="H4549" s="13">
        <v>3.73E-2</v>
      </c>
      <c r="I4549" s="14">
        <v>1.1360271900000001</v>
      </c>
      <c r="J4549" s="15">
        <v>1</v>
      </c>
      <c r="K4549" s="16" t="s">
        <v>297</v>
      </c>
      <c r="L4549" t="str">
        <f t="shared" si="71"/>
        <v>none</v>
      </c>
    </row>
    <row r="4550" spans="1:12" x14ac:dyDescent="0.3">
      <c r="A4550" s="11" t="s">
        <v>9914</v>
      </c>
      <c r="B4550" s="11" t="s">
        <v>292</v>
      </c>
      <c r="C4550" s="11" t="s">
        <v>9912</v>
      </c>
      <c r="D4550" s="11" t="s">
        <v>9913</v>
      </c>
      <c r="E4550" s="11" t="s">
        <v>9915</v>
      </c>
      <c r="F4550" s="12">
        <v>139</v>
      </c>
      <c r="G4550" s="12">
        <v>46</v>
      </c>
      <c r="H4550" s="13">
        <v>0.23780000000000001</v>
      </c>
      <c r="I4550" s="14">
        <v>1.54186906</v>
      </c>
      <c r="J4550" s="15">
        <v>1</v>
      </c>
      <c r="K4550" s="16" t="s">
        <v>297</v>
      </c>
      <c r="L4550" t="str">
        <f t="shared" si="71"/>
        <v>none</v>
      </c>
    </row>
    <row r="4551" spans="1:12" x14ac:dyDescent="0.3">
      <c r="A4551" s="11" t="s">
        <v>9916</v>
      </c>
      <c r="B4551" s="11" t="s">
        <v>292</v>
      </c>
      <c r="C4551" s="11" t="s">
        <v>9912</v>
      </c>
      <c r="D4551" s="11" t="s">
        <v>9913</v>
      </c>
      <c r="E4551" s="11" t="s">
        <v>9917</v>
      </c>
      <c r="F4551" s="12">
        <v>7</v>
      </c>
      <c r="G4551" s="12">
        <v>2</v>
      </c>
      <c r="H4551" s="13">
        <v>0.23710000000000001</v>
      </c>
      <c r="I4551" s="14">
        <v>0.2424501</v>
      </c>
      <c r="J4551" s="15">
        <v>0.03</v>
      </c>
      <c r="K4551" s="16" t="s">
        <v>297</v>
      </c>
      <c r="L4551" t="str">
        <f t="shared" si="71"/>
        <v>none</v>
      </c>
    </row>
    <row r="4552" spans="1:12" x14ac:dyDescent="0.3">
      <c r="A4552" s="11" t="s">
        <v>9920</v>
      </c>
      <c r="B4552" s="11" t="s">
        <v>292</v>
      </c>
      <c r="C4552" s="11" t="s">
        <v>9918</v>
      </c>
      <c r="D4552" s="11" t="s">
        <v>9919</v>
      </c>
      <c r="E4552" s="11" t="s">
        <v>9921</v>
      </c>
      <c r="F4552" s="12">
        <v>127</v>
      </c>
      <c r="G4552" s="12">
        <v>32</v>
      </c>
      <c r="H4552" s="13">
        <v>7.6300000000000007E-2</v>
      </c>
      <c r="I4552" s="14">
        <v>0.53147228999999996</v>
      </c>
      <c r="J4552" s="15">
        <v>0.24</v>
      </c>
      <c r="K4552" s="16" t="s">
        <v>331</v>
      </c>
      <c r="L4552" t="str">
        <f t="shared" si="71"/>
        <v>none</v>
      </c>
    </row>
    <row r="4553" spans="1:12" x14ac:dyDescent="0.3">
      <c r="A4553" s="11" t="s">
        <v>9922</v>
      </c>
      <c r="B4553" s="11" t="s">
        <v>292</v>
      </c>
      <c r="C4553" s="11" t="s">
        <v>9918</v>
      </c>
      <c r="D4553" s="11" t="s">
        <v>9919</v>
      </c>
      <c r="E4553" s="11" t="s">
        <v>9923</v>
      </c>
      <c r="F4553" s="12">
        <v>153</v>
      </c>
      <c r="G4553" s="12">
        <v>38</v>
      </c>
      <c r="H4553" s="13">
        <v>0.12770000000000001</v>
      </c>
      <c r="I4553" s="14">
        <v>0.54214072000000002</v>
      </c>
      <c r="J4553" s="15">
        <v>0.24</v>
      </c>
      <c r="K4553" s="16" t="s">
        <v>297</v>
      </c>
      <c r="L4553" t="str">
        <f t="shared" si="71"/>
        <v>none</v>
      </c>
    </row>
    <row r="4554" spans="1:12" x14ac:dyDescent="0.3">
      <c r="A4554" s="11" t="s">
        <v>9924</v>
      </c>
      <c r="B4554" s="11" t="s">
        <v>292</v>
      </c>
      <c r="C4554" s="11" t="s">
        <v>9918</v>
      </c>
      <c r="D4554" s="11" t="s">
        <v>9919</v>
      </c>
      <c r="E4554" s="11" t="s">
        <v>9925</v>
      </c>
      <c r="F4554" s="12">
        <v>278</v>
      </c>
      <c r="G4554" s="12">
        <v>70</v>
      </c>
      <c r="H4554" s="13">
        <v>0.14899999999999999</v>
      </c>
      <c r="I4554" s="14">
        <v>0.53551771999999997</v>
      </c>
      <c r="J4554" s="15">
        <v>0.3</v>
      </c>
      <c r="K4554" s="16" t="s">
        <v>297</v>
      </c>
      <c r="L4554" t="str">
        <f t="shared" si="71"/>
        <v>none</v>
      </c>
    </row>
    <row r="4555" spans="1:12" x14ac:dyDescent="0.3">
      <c r="A4555" s="18" t="s">
        <v>9928</v>
      </c>
      <c r="B4555" s="11" t="s">
        <v>292</v>
      </c>
      <c r="C4555" s="11" t="s">
        <v>9926</v>
      </c>
      <c r="D4555" s="11" t="s">
        <v>9927</v>
      </c>
      <c r="E4555" s="11" t="s">
        <v>9929</v>
      </c>
      <c r="F4555" s="12">
        <v>25</v>
      </c>
      <c r="G4555" s="12">
        <v>6</v>
      </c>
      <c r="H4555" s="13">
        <v>0.1457</v>
      </c>
      <c r="I4555" s="14">
        <v>1.1092417299999999</v>
      </c>
      <c r="J4555" s="15">
        <v>0.66</v>
      </c>
      <c r="K4555" s="16" t="s">
        <v>297</v>
      </c>
      <c r="L4555" t="str">
        <f t="shared" si="71"/>
        <v>none</v>
      </c>
    </row>
    <row r="4556" spans="1:12" x14ac:dyDescent="0.3">
      <c r="A4556" s="11" t="s">
        <v>9930</v>
      </c>
      <c r="B4556" s="11" t="s">
        <v>292</v>
      </c>
      <c r="C4556" s="11" t="s">
        <v>9926</v>
      </c>
      <c r="D4556" s="11" t="s">
        <v>9927</v>
      </c>
      <c r="E4556" s="11" t="s">
        <v>9931</v>
      </c>
      <c r="F4556" s="12">
        <v>128</v>
      </c>
      <c r="G4556" s="12">
        <v>32</v>
      </c>
      <c r="H4556" s="13">
        <v>0.26719999999999999</v>
      </c>
      <c r="I4556" s="14">
        <v>1.0480647300000001</v>
      </c>
      <c r="J4556" s="15">
        <v>0.65</v>
      </c>
      <c r="K4556" s="16" t="s">
        <v>297</v>
      </c>
      <c r="L4556" t="str">
        <f t="shared" si="71"/>
        <v>none</v>
      </c>
    </row>
    <row r="4557" spans="1:12" x14ac:dyDescent="0.3">
      <c r="A4557" s="11" t="s">
        <v>9932</v>
      </c>
      <c r="B4557" s="11" t="s">
        <v>292</v>
      </c>
      <c r="C4557" s="11" t="s">
        <v>9926</v>
      </c>
      <c r="D4557" s="11" t="s">
        <v>9927</v>
      </c>
      <c r="E4557" s="11" t="s">
        <v>9933</v>
      </c>
      <c r="F4557" s="12">
        <v>156</v>
      </c>
      <c r="G4557" s="12">
        <v>39</v>
      </c>
      <c r="H4557" s="13">
        <v>0.4244</v>
      </c>
      <c r="I4557" s="14">
        <v>1.11632753</v>
      </c>
      <c r="J4557" s="15">
        <v>0.65</v>
      </c>
      <c r="K4557" s="16" t="s">
        <v>297</v>
      </c>
      <c r="L4557" t="str">
        <f t="shared" si="71"/>
        <v>none</v>
      </c>
    </row>
    <row r="4558" spans="1:12" x14ac:dyDescent="0.3">
      <c r="A4558" s="18" t="s">
        <v>9934</v>
      </c>
      <c r="B4558" s="11" t="s">
        <v>292</v>
      </c>
      <c r="C4558" s="11" t="s">
        <v>9926</v>
      </c>
      <c r="D4558" s="11" t="s">
        <v>9927</v>
      </c>
      <c r="E4558" s="11" t="s">
        <v>9935</v>
      </c>
      <c r="F4558" s="12">
        <v>7</v>
      </c>
      <c r="G4558" s="12">
        <v>1</v>
      </c>
      <c r="H4558" s="13">
        <v>0.52639999999999998</v>
      </c>
      <c r="I4558" s="14">
        <v>0.87731358999999998</v>
      </c>
      <c r="J4558" s="15">
        <v>0.72</v>
      </c>
      <c r="K4558" s="16" t="s">
        <v>297</v>
      </c>
      <c r="L4558" t="str">
        <f t="shared" si="71"/>
        <v>none</v>
      </c>
    </row>
    <row r="4559" spans="1:12" x14ac:dyDescent="0.3">
      <c r="A4559" s="11" t="s">
        <v>9936</v>
      </c>
      <c r="B4559" s="11" t="s">
        <v>292</v>
      </c>
      <c r="C4559" s="11" t="s">
        <v>9926</v>
      </c>
      <c r="D4559" s="11" t="s">
        <v>9927</v>
      </c>
      <c r="E4559" s="11" t="s">
        <v>9937</v>
      </c>
      <c r="F4559" s="12">
        <v>14</v>
      </c>
      <c r="G4559" s="12">
        <v>4</v>
      </c>
      <c r="H4559" s="13">
        <v>0.2228</v>
      </c>
      <c r="I4559" s="14">
        <v>1.10103247</v>
      </c>
      <c r="J4559" s="15">
        <v>0.66</v>
      </c>
      <c r="K4559" s="16" t="s">
        <v>297</v>
      </c>
      <c r="L4559" t="str">
        <f t="shared" si="71"/>
        <v>none</v>
      </c>
    </row>
    <row r="4560" spans="1:12" x14ac:dyDescent="0.3">
      <c r="A4560" s="11" t="s">
        <v>9938</v>
      </c>
      <c r="B4560" s="11" t="s">
        <v>292</v>
      </c>
      <c r="C4560" s="11" t="s">
        <v>9926</v>
      </c>
      <c r="D4560" s="11" t="s">
        <v>9927</v>
      </c>
      <c r="E4560" s="11" t="s">
        <v>9939</v>
      </c>
      <c r="F4560" s="12">
        <v>191</v>
      </c>
      <c r="G4560" s="12">
        <v>48</v>
      </c>
      <c r="H4560" s="13">
        <v>0.2336</v>
      </c>
      <c r="I4560" s="14">
        <v>1.0507653699999999</v>
      </c>
      <c r="J4560" s="15">
        <v>0.65</v>
      </c>
      <c r="K4560" s="16" t="s">
        <v>297</v>
      </c>
      <c r="L4560" t="str">
        <f t="shared" si="71"/>
        <v>none</v>
      </c>
    </row>
    <row r="4561" spans="1:12" x14ac:dyDescent="0.3">
      <c r="A4561" s="11" t="s">
        <v>9940</v>
      </c>
      <c r="B4561" s="11" t="s">
        <v>292</v>
      </c>
      <c r="C4561" s="11" t="s">
        <v>9926</v>
      </c>
      <c r="D4561" s="11" t="s">
        <v>9927</v>
      </c>
      <c r="E4561" s="11" t="s">
        <v>9941</v>
      </c>
      <c r="F4561" s="12">
        <v>11</v>
      </c>
      <c r="G4561" s="12">
        <v>3</v>
      </c>
      <c r="H4561" s="13">
        <v>0.22539999999999999</v>
      </c>
      <c r="I4561" s="14">
        <v>1.26704689</v>
      </c>
      <c r="J4561" s="15">
        <v>0.53</v>
      </c>
      <c r="K4561" s="16" t="s">
        <v>297</v>
      </c>
      <c r="L4561" t="str">
        <f t="shared" si="71"/>
        <v>none</v>
      </c>
    </row>
    <row r="4562" spans="1:12" x14ac:dyDescent="0.3">
      <c r="A4562" s="11" t="s">
        <v>9942</v>
      </c>
      <c r="B4562" s="11" t="s">
        <v>292</v>
      </c>
      <c r="C4562" s="11" t="s">
        <v>9926</v>
      </c>
      <c r="D4562" s="11" t="s">
        <v>9927</v>
      </c>
      <c r="E4562" s="11" t="s">
        <v>9943</v>
      </c>
      <c r="F4562" s="12">
        <v>158</v>
      </c>
      <c r="G4562" s="12">
        <v>39</v>
      </c>
      <c r="H4562" s="13">
        <v>0.4148</v>
      </c>
      <c r="I4562" s="14">
        <v>1.0817779700000001</v>
      </c>
      <c r="J4562" s="15">
        <v>0.65</v>
      </c>
      <c r="K4562" s="16" t="s">
        <v>297</v>
      </c>
      <c r="L4562" t="str">
        <f t="shared" si="71"/>
        <v>none</v>
      </c>
    </row>
    <row r="4563" spans="1:12" x14ac:dyDescent="0.3">
      <c r="A4563" s="18" t="s">
        <v>9944</v>
      </c>
      <c r="B4563" s="11" t="s">
        <v>292</v>
      </c>
      <c r="C4563" s="11" t="s">
        <v>9926</v>
      </c>
      <c r="D4563" s="11" t="s">
        <v>9927</v>
      </c>
      <c r="E4563" s="11" t="s">
        <v>9945</v>
      </c>
      <c r="F4563" s="12">
        <v>48</v>
      </c>
      <c r="G4563" s="12">
        <v>12</v>
      </c>
      <c r="H4563" s="13">
        <v>0.2853</v>
      </c>
      <c r="I4563" s="14">
        <v>1.08922958</v>
      </c>
      <c r="J4563" s="15">
        <v>0.6</v>
      </c>
      <c r="K4563" s="16" t="s">
        <v>297</v>
      </c>
      <c r="L4563" t="str">
        <f t="shared" si="71"/>
        <v>none</v>
      </c>
    </row>
    <row r="4564" spans="1:12" x14ac:dyDescent="0.3">
      <c r="A4564" s="11" t="s">
        <v>9946</v>
      </c>
      <c r="B4564" s="11" t="s">
        <v>292</v>
      </c>
      <c r="C4564" s="11" t="s">
        <v>9926</v>
      </c>
      <c r="D4564" s="11" t="s">
        <v>9927</v>
      </c>
      <c r="E4564" s="11" t="s">
        <v>9947</v>
      </c>
      <c r="F4564" s="12">
        <v>119</v>
      </c>
      <c r="G4564" s="12">
        <v>30</v>
      </c>
      <c r="H4564" s="13">
        <v>0.3281</v>
      </c>
      <c r="I4564" s="14">
        <v>1.11004638</v>
      </c>
      <c r="J4564" s="15">
        <v>0.55000000000000004</v>
      </c>
      <c r="K4564" s="16" t="s">
        <v>297</v>
      </c>
      <c r="L4564" t="str">
        <f t="shared" si="71"/>
        <v>none</v>
      </c>
    </row>
    <row r="4565" spans="1:12" x14ac:dyDescent="0.3">
      <c r="A4565" s="11" t="s">
        <v>9948</v>
      </c>
      <c r="B4565" s="11" t="s">
        <v>292</v>
      </c>
      <c r="C4565" s="11" t="s">
        <v>9926</v>
      </c>
      <c r="D4565" s="11" t="s">
        <v>9927</v>
      </c>
      <c r="E4565" s="11" t="s">
        <v>9949</v>
      </c>
      <c r="F4565" s="12">
        <v>147</v>
      </c>
      <c r="G4565" s="12">
        <v>37</v>
      </c>
      <c r="H4565" s="13">
        <v>0.34770000000000001</v>
      </c>
      <c r="I4565" s="14">
        <v>1.17578333</v>
      </c>
      <c r="J4565" s="15">
        <v>0.56000000000000005</v>
      </c>
      <c r="K4565" s="16" t="s">
        <v>297</v>
      </c>
      <c r="L4565" t="str">
        <f t="shared" si="71"/>
        <v>none</v>
      </c>
    </row>
    <row r="4566" spans="1:12" x14ac:dyDescent="0.3">
      <c r="A4566" s="11" t="s">
        <v>9950</v>
      </c>
      <c r="B4566" s="11" t="s">
        <v>292</v>
      </c>
      <c r="C4566" s="11" t="s">
        <v>9926</v>
      </c>
      <c r="D4566" s="11" t="s">
        <v>9927</v>
      </c>
      <c r="E4566" s="11" t="s">
        <v>9951</v>
      </c>
      <c r="F4566" s="12">
        <v>28</v>
      </c>
      <c r="G4566" s="12">
        <v>6</v>
      </c>
      <c r="H4566" s="13">
        <v>9.2999999999999999E-2</v>
      </c>
      <c r="I4566" s="14">
        <v>0.93734819000000003</v>
      </c>
      <c r="J4566" s="15">
        <v>0.72</v>
      </c>
      <c r="K4566" s="16" t="s">
        <v>297</v>
      </c>
      <c r="L4566" t="str">
        <f t="shared" si="71"/>
        <v>none</v>
      </c>
    </row>
    <row r="4567" spans="1:12" x14ac:dyDescent="0.3">
      <c r="A4567" s="11" t="s">
        <v>9952</v>
      </c>
      <c r="B4567" s="11" t="s">
        <v>292</v>
      </c>
      <c r="C4567" s="11" t="s">
        <v>9926</v>
      </c>
      <c r="D4567" s="11" t="s">
        <v>9927</v>
      </c>
      <c r="E4567" s="11" t="s">
        <v>9953</v>
      </c>
      <c r="F4567" s="12">
        <v>87</v>
      </c>
      <c r="G4567" s="12">
        <v>22</v>
      </c>
      <c r="H4567" s="13">
        <v>0.2097</v>
      </c>
      <c r="I4567" s="14">
        <v>1.20824859</v>
      </c>
      <c r="J4567" s="15">
        <v>0.57999999999999996</v>
      </c>
      <c r="K4567" s="16" t="s">
        <v>297</v>
      </c>
      <c r="L4567" t="str">
        <f t="shared" si="71"/>
        <v>none</v>
      </c>
    </row>
    <row r="4568" spans="1:12" x14ac:dyDescent="0.3">
      <c r="A4568" s="11" t="s">
        <v>9954</v>
      </c>
      <c r="B4568" s="11" t="s">
        <v>292</v>
      </c>
      <c r="C4568" s="11" t="s">
        <v>9926</v>
      </c>
      <c r="D4568" s="11" t="s">
        <v>9927</v>
      </c>
      <c r="E4568" s="11" t="s">
        <v>9955</v>
      </c>
      <c r="F4568" s="12">
        <v>32</v>
      </c>
      <c r="G4568" s="12">
        <v>8</v>
      </c>
      <c r="H4568" s="13">
        <v>0.28699999999999998</v>
      </c>
      <c r="I4568" s="14">
        <v>1.10210729</v>
      </c>
      <c r="J4568" s="15">
        <v>0.66</v>
      </c>
      <c r="K4568" s="16" t="s">
        <v>297</v>
      </c>
      <c r="L4568" t="str">
        <f t="shared" si="71"/>
        <v>none</v>
      </c>
    </row>
    <row r="4569" spans="1:12" x14ac:dyDescent="0.3">
      <c r="A4569" s="11" t="s">
        <v>9956</v>
      </c>
      <c r="B4569" s="11" t="s">
        <v>292</v>
      </c>
      <c r="C4569" s="11" t="s">
        <v>9926</v>
      </c>
      <c r="D4569" s="11" t="s">
        <v>9927</v>
      </c>
      <c r="E4569" s="11" t="s">
        <v>9957</v>
      </c>
      <c r="F4569" s="12">
        <v>13</v>
      </c>
      <c r="G4569" s="12">
        <v>3</v>
      </c>
      <c r="H4569" s="13">
        <v>0.40579999999999999</v>
      </c>
      <c r="I4569" s="14">
        <v>1.1565694799999999</v>
      </c>
      <c r="J4569" s="15">
        <v>0.65</v>
      </c>
      <c r="K4569" s="16" t="s">
        <v>297</v>
      </c>
      <c r="L4569" t="str">
        <f t="shared" si="71"/>
        <v>none</v>
      </c>
    </row>
    <row r="4570" spans="1:12" x14ac:dyDescent="0.3">
      <c r="A4570" s="11" t="s">
        <v>9960</v>
      </c>
      <c r="B4570" s="11" t="s">
        <v>292</v>
      </c>
      <c r="C4570" s="11" t="s">
        <v>9958</v>
      </c>
      <c r="D4570" s="11" t="s">
        <v>9959</v>
      </c>
      <c r="E4570" s="11" t="s">
        <v>9961</v>
      </c>
      <c r="F4570" s="12">
        <v>540</v>
      </c>
      <c r="G4570" s="12">
        <v>121</v>
      </c>
      <c r="H4570" s="13">
        <v>0.10349999999999999</v>
      </c>
      <c r="I4570" s="14">
        <v>0.65361153999999999</v>
      </c>
      <c r="J4570" s="15">
        <v>0.5</v>
      </c>
      <c r="K4570" s="16" t="s">
        <v>297</v>
      </c>
      <c r="L4570" t="str">
        <f t="shared" si="71"/>
        <v>none</v>
      </c>
    </row>
    <row r="4571" spans="1:12" x14ac:dyDescent="0.3">
      <c r="A4571" s="11" t="s">
        <v>9962</v>
      </c>
      <c r="B4571" s="11" t="s">
        <v>292</v>
      </c>
      <c r="C4571" s="11" t="s">
        <v>9958</v>
      </c>
      <c r="D4571" s="11" t="s">
        <v>9959</v>
      </c>
      <c r="E4571" s="11" t="s">
        <v>9963</v>
      </c>
      <c r="F4571" s="12">
        <v>519</v>
      </c>
      <c r="G4571" s="12">
        <v>130</v>
      </c>
      <c r="H4571" s="13">
        <v>9.2799999999999994E-2</v>
      </c>
      <c r="I4571" s="14">
        <v>0.70106895000000002</v>
      </c>
      <c r="J4571" s="15">
        <v>0.5</v>
      </c>
      <c r="K4571" s="16" t="s">
        <v>297</v>
      </c>
      <c r="L4571" t="str">
        <f t="shared" si="71"/>
        <v>none</v>
      </c>
    </row>
    <row r="4572" spans="1:12" x14ac:dyDescent="0.3">
      <c r="A4572" s="11" t="s">
        <v>9964</v>
      </c>
      <c r="B4572" s="11" t="s">
        <v>292</v>
      </c>
      <c r="C4572" s="11" t="s">
        <v>9958</v>
      </c>
      <c r="D4572" s="11" t="s">
        <v>9959</v>
      </c>
      <c r="E4572" s="11" t="s">
        <v>9961</v>
      </c>
      <c r="F4572" s="12">
        <v>688</v>
      </c>
      <c r="G4572" s="12">
        <v>172</v>
      </c>
      <c r="H4572" s="13">
        <v>0.1192</v>
      </c>
      <c r="I4572" s="14">
        <v>0.72392825000000005</v>
      </c>
      <c r="J4572" s="15">
        <v>0.5</v>
      </c>
      <c r="K4572" s="16" t="s">
        <v>297</v>
      </c>
      <c r="L4572" t="str">
        <f t="shared" si="71"/>
        <v>none</v>
      </c>
    </row>
    <row r="4573" spans="1:12" x14ac:dyDescent="0.3">
      <c r="A4573" s="11" t="s">
        <v>9965</v>
      </c>
      <c r="B4573" s="11" t="s">
        <v>292</v>
      </c>
      <c r="C4573" s="11" t="s">
        <v>9958</v>
      </c>
      <c r="D4573" s="11" t="s">
        <v>9959</v>
      </c>
      <c r="E4573" s="11" t="s">
        <v>9961</v>
      </c>
      <c r="F4573" s="12">
        <v>757</v>
      </c>
      <c r="G4573" s="12">
        <v>189</v>
      </c>
      <c r="H4573" s="13">
        <v>0.11119999999999999</v>
      </c>
      <c r="I4573" s="14">
        <v>0.85182259000000005</v>
      </c>
      <c r="J4573" s="15">
        <v>0.5</v>
      </c>
      <c r="K4573" s="16" t="s">
        <v>297</v>
      </c>
      <c r="L4573" t="str">
        <f t="shared" si="71"/>
        <v>none</v>
      </c>
    </row>
    <row r="4574" spans="1:12" x14ac:dyDescent="0.3">
      <c r="A4574" s="11" t="s">
        <v>9966</v>
      </c>
      <c r="B4574" s="11" t="s">
        <v>292</v>
      </c>
      <c r="C4574" s="11" t="s">
        <v>9958</v>
      </c>
      <c r="D4574" s="11" t="s">
        <v>9959</v>
      </c>
      <c r="E4574" s="11" t="s">
        <v>9967</v>
      </c>
      <c r="F4574" s="12">
        <v>677</v>
      </c>
      <c r="G4574" s="12">
        <v>169</v>
      </c>
      <c r="H4574" s="13">
        <v>7.2400000000000006E-2</v>
      </c>
      <c r="I4574" s="14">
        <v>1.17089044</v>
      </c>
      <c r="J4574" s="15">
        <v>0.5</v>
      </c>
      <c r="K4574" s="16" t="s">
        <v>297</v>
      </c>
      <c r="L4574" t="str">
        <f t="shared" si="71"/>
        <v>none</v>
      </c>
    </row>
    <row r="4575" spans="1:12" x14ac:dyDescent="0.3">
      <c r="A4575" s="11" t="s">
        <v>9970</v>
      </c>
      <c r="B4575" s="11" t="s">
        <v>292</v>
      </c>
      <c r="C4575" s="11" t="s">
        <v>9968</v>
      </c>
      <c r="D4575" s="11" t="s">
        <v>9969</v>
      </c>
      <c r="E4575" s="11" t="s">
        <v>9971</v>
      </c>
      <c r="F4575" s="12">
        <v>11</v>
      </c>
      <c r="G4575" s="12">
        <v>3</v>
      </c>
      <c r="H4575" s="13">
        <v>0.20050000000000001</v>
      </c>
      <c r="I4575" s="14">
        <v>0.74662110999999998</v>
      </c>
      <c r="J4575" s="15">
        <v>0.35</v>
      </c>
      <c r="K4575" s="16" t="s">
        <v>297</v>
      </c>
      <c r="L4575" t="str">
        <f t="shared" si="71"/>
        <v>none</v>
      </c>
    </row>
    <row r="4576" spans="1:12" x14ac:dyDescent="0.3">
      <c r="A4576" s="11" t="s">
        <v>9972</v>
      </c>
      <c r="B4576" s="11" t="s">
        <v>292</v>
      </c>
      <c r="C4576" s="11" t="s">
        <v>9968</v>
      </c>
      <c r="D4576" s="11" t="s">
        <v>9969</v>
      </c>
      <c r="E4576" s="11" t="s">
        <v>9973</v>
      </c>
      <c r="F4576" s="12">
        <v>408</v>
      </c>
      <c r="G4576" s="12">
        <v>102</v>
      </c>
      <c r="H4576" s="13">
        <v>4.1399999999999999E-2</v>
      </c>
      <c r="I4576" s="14">
        <v>1.2917811800000001</v>
      </c>
      <c r="J4576" s="15">
        <v>0.5</v>
      </c>
      <c r="K4576" s="16" t="s">
        <v>297</v>
      </c>
      <c r="L4576" t="str">
        <f t="shared" si="71"/>
        <v>none</v>
      </c>
    </row>
    <row r="4577" spans="1:12" x14ac:dyDescent="0.3">
      <c r="A4577" s="11" t="s">
        <v>9974</v>
      </c>
      <c r="B4577" s="11" t="s">
        <v>292</v>
      </c>
      <c r="C4577" s="11" t="s">
        <v>9968</v>
      </c>
      <c r="D4577" s="11" t="s">
        <v>9969</v>
      </c>
      <c r="E4577" s="11" t="s">
        <v>9975</v>
      </c>
      <c r="F4577" s="12">
        <v>98</v>
      </c>
      <c r="G4577" s="12">
        <v>25</v>
      </c>
      <c r="H4577" s="13">
        <v>2.2700000000000001E-2</v>
      </c>
      <c r="I4577" s="14">
        <v>1.0874878299999999</v>
      </c>
      <c r="J4577" s="15">
        <v>0.5</v>
      </c>
      <c r="K4577" s="16" t="s">
        <v>297</v>
      </c>
      <c r="L4577" t="str">
        <f t="shared" si="71"/>
        <v>none</v>
      </c>
    </row>
    <row r="4578" spans="1:12" x14ac:dyDescent="0.3">
      <c r="A4578" s="11" t="s">
        <v>9976</v>
      </c>
      <c r="B4578" s="11" t="s">
        <v>292</v>
      </c>
      <c r="C4578" s="11" t="s">
        <v>9968</v>
      </c>
      <c r="D4578" s="11" t="s">
        <v>9969</v>
      </c>
      <c r="E4578" s="11" t="s">
        <v>9977</v>
      </c>
      <c r="F4578" s="12">
        <v>1579</v>
      </c>
      <c r="G4578" s="12">
        <v>395</v>
      </c>
      <c r="H4578" s="13">
        <v>3.9300000000000002E-2</v>
      </c>
      <c r="I4578" s="14">
        <v>1.32291062</v>
      </c>
      <c r="J4578" s="15">
        <v>0.5</v>
      </c>
      <c r="K4578" s="16" t="s">
        <v>297</v>
      </c>
      <c r="L4578" t="str">
        <f t="shared" si="71"/>
        <v>none</v>
      </c>
    </row>
    <row r="4579" spans="1:12" x14ac:dyDescent="0.3">
      <c r="A4579" s="11" t="s">
        <v>9978</v>
      </c>
      <c r="B4579" s="11" t="s">
        <v>292</v>
      </c>
      <c r="C4579" s="11" t="s">
        <v>9968</v>
      </c>
      <c r="D4579" s="11" t="s">
        <v>9969</v>
      </c>
      <c r="E4579" s="11" t="s">
        <v>9979</v>
      </c>
      <c r="F4579" s="12">
        <v>136</v>
      </c>
      <c r="G4579" s="12">
        <v>34</v>
      </c>
      <c r="H4579" s="13">
        <v>0.38080000000000003</v>
      </c>
      <c r="I4579" s="14">
        <v>1.2351347100000001</v>
      </c>
      <c r="J4579" s="15">
        <v>0.8</v>
      </c>
      <c r="K4579" s="16" t="s">
        <v>297</v>
      </c>
      <c r="L4579" t="str">
        <f t="shared" si="71"/>
        <v>none</v>
      </c>
    </row>
    <row r="4580" spans="1:12" x14ac:dyDescent="0.3">
      <c r="A4580" s="11" t="s">
        <v>9980</v>
      </c>
      <c r="B4580" s="11" t="s">
        <v>292</v>
      </c>
      <c r="C4580" s="11" t="s">
        <v>9968</v>
      </c>
      <c r="D4580" s="11" t="s">
        <v>9969</v>
      </c>
      <c r="E4580" s="11" t="s">
        <v>9981</v>
      </c>
      <c r="F4580" s="12">
        <v>7</v>
      </c>
      <c r="G4580" s="12">
        <v>2</v>
      </c>
      <c r="H4580" s="13">
        <v>0.1673</v>
      </c>
      <c r="I4580" s="14">
        <v>0.78230980999999999</v>
      </c>
      <c r="J4580" s="15">
        <v>0.35</v>
      </c>
      <c r="K4580" s="16" t="s">
        <v>297</v>
      </c>
      <c r="L4580" t="str">
        <f t="shared" si="71"/>
        <v>none</v>
      </c>
    </row>
    <row r="4581" spans="1:12" x14ac:dyDescent="0.3">
      <c r="A4581" s="18" t="s">
        <v>9984</v>
      </c>
      <c r="B4581" s="11" t="s">
        <v>292</v>
      </c>
      <c r="C4581" s="11" t="s">
        <v>9982</v>
      </c>
      <c r="D4581" s="11" t="s">
        <v>9983</v>
      </c>
      <c r="E4581" s="11" t="s">
        <v>9983</v>
      </c>
      <c r="F4581" s="12">
        <v>42</v>
      </c>
      <c r="G4581" s="12">
        <v>11</v>
      </c>
      <c r="H4581" s="13">
        <v>0.1333</v>
      </c>
      <c r="I4581" s="14">
        <v>0.75752383000000001</v>
      </c>
      <c r="J4581" s="15">
        <v>0.5</v>
      </c>
      <c r="K4581" s="16" t="s">
        <v>331</v>
      </c>
      <c r="L4581" t="str">
        <f t="shared" si="71"/>
        <v>none</v>
      </c>
    </row>
    <row r="4582" spans="1:12" x14ac:dyDescent="0.3">
      <c r="A4582" s="11" t="s">
        <v>9985</v>
      </c>
      <c r="B4582" s="11" t="s">
        <v>292</v>
      </c>
      <c r="C4582" s="11" t="s">
        <v>9982</v>
      </c>
      <c r="D4582" s="11" t="s">
        <v>9983</v>
      </c>
      <c r="E4582" s="11" t="s">
        <v>9986</v>
      </c>
      <c r="F4582" s="12">
        <v>61</v>
      </c>
      <c r="G4582" s="12">
        <v>15</v>
      </c>
      <c r="H4582" s="13">
        <v>0.11940000000000001</v>
      </c>
      <c r="I4582" s="14">
        <v>0.76707108000000002</v>
      </c>
      <c r="J4582" s="15">
        <v>0.5</v>
      </c>
      <c r="K4582" s="16" t="s">
        <v>331</v>
      </c>
      <c r="L4582" t="str">
        <f t="shared" si="71"/>
        <v>none</v>
      </c>
    </row>
    <row r="4583" spans="1:12" x14ac:dyDescent="0.3">
      <c r="A4583" s="11" t="s">
        <v>9989</v>
      </c>
      <c r="B4583" s="11" t="s">
        <v>292</v>
      </c>
      <c r="C4583" s="11" t="s">
        <v>9987</v>
      </c>
      <c r="D4583" s="11" t="s">
        <v>9988</v>
      </c>
      <c r="E4583" s="11" t="s">
        <v>9990</v>
      </c>
      <c r="F4583" s="12">
        <v>66</v>
      </c>
      <c r="G4583" s="12">
        <v>10</v>
      </c>
      <c r="H4583" s="13">
        <v>0.19939999999999999</v>
      </c>
      <c r="I4583" s="14">
        <v>0.76842144999999995</v>
      </c>
      <c r="J4583" s="15">
        <v>0.5</v>
      </c>
      <c r="K4583" s="16" t="s">
        <v>370</v>
      </c>
      <c r="L4583" t="str">
        <f t="shared" si="71"/>
        <v>none</v>
      </c>
    </row>
    <row r="4584" spans="1:12" x14ac:dyDescent="0.3">
      <c r="A4584" s="11" t="s">
        <v>9991</v>
      </c>
      <c r="B4584" s="11" t="s">
        <v>292</v>
      </c>
      <c r="C4584" s="11" t="s">
        <v>9987</v>
      </c>
      <c r="D4584" s="11" t="s">
        <v>9988</v>
      </c>
      <c r="E4584" s="11" t="s">
        <v>9992</v>
      </c>
      <c r="F4584" s="12">
        <v>93</v>
      </c>
      <c r="G4584" s="12">
        <v>14</v>
      </c>
      <c r="H4584" s="13">
        <v>0.1996</v>
      </c>
      <c r="I4584" s="14">
        <v>0.5570484</v>
      </c>
      <c r="J4584" s="15">
        <v>0.4</v>
      </c>
      <c r="K4584" s="16" t="s">
        <v>370</v>
      </c>
      <c r="L4584" t="str">
        <f t="shared" si="71"/>
        <v>none</v>
      </c>
    </row>
    <row r="4585" spans="1:12" x14ac:dyDescent="0.3">
      <c r="A4585" s="11" t="s">
        <v>9993</v>
      </c>
      <c r="B4585" s="11" t="s">
        <v>292</v>
      </c>
      <c r="C4585" s="11" t="s">
        <v>9987</v>
      </c>
      <c r="D4585" s="11" t="s">
        <v>9988</v>
      </c>
      <c r="E4585" s="11" t="s">
        <v>9994</v>
      </c>
      <c r="F4585" s="12">
        <v>173</v>
      </c>
      <c r="G4585" s="12">
        <v>26</v>
      </c>
      <c r="H4585" s="13">
        <v>0.46279999999999999</v>
      </c>
      <c r="I4585" s="14">
        <v>0.95621257999999998</v>
      </c>
      <c r="J4585" s="15">
        <v>0.4</v>
      </c>
      <c r="K4585" s="16" t="s">
        <v>370</v>
      </c>
      <c r="L4585" t="str">
        <f t="shared" si="71"/>
        <v>none</v>
      </c>
    </row>
    <row r="4586" spans="1:12" x14ac:dyDescent="0.3">
      <c r="A4586" s="11" t="s">
        <v>9995</v>
      </c>
      <c r="B4586" s="11" t="s">
        <v>292</v>
      </c>
      <c r="C4586" s="11" t="s">
        <v>9987</v>
      </c>
      <c r="D4586" s="11" t="s">
        <v>9988</v>
      </c>
      <c r="E4586" s="11" t="s">
        <v>9996</v>
      </c>
      <c r="F4586" s="12">
        <v>102</v>
      </c>
      <c r="G4586" s="12">
        <v>15</v>
      </c>
      <c r="H4586" s="13">
        <v>0.24360000000000001</v>
      </c>
      <c r="I4586" s="14">
        <v>0.91316558000000003</v>
      </c>
      <c r="J4586" s="15">
        <v>0.6</v>
      </c>
      <c r="K4586" s="16" t="s">
        <v>370</v>
      </c>
      <c r="L4586" t="str">
        <f t="shared" si="71"/>
        <v>none</v>
      </c>
    </row>
    <row r="4587" spans="1:12" x14ac:dyDescent="0.3">
      <c r="A4587" s="11" t="s">
        <v>9999</v>
      </c>
      <c r="B4587" s="11" t="s">
        <v>292</v>
      </c>
      <c r="C4587" s="11" t="s">
        <v>9997</v>
      </c>
      <c r="D4587" s="11" t="s">
        <v>9998</v>
      </c>
      <c r="E4587" s="11" t="s">
        <v>10000</v>
      </c>
      <c r="F4587" s="12">
        <v>190</v>
      </c>
      <c r="G4587" s="12">
        <v>48</v>
      </c>
      <c r="H4587" s="13">
        <v>0.11210000000000001</v>
      </c>
      <c r="I4587" s="14">
        <v>0.45835530000000002</v>
      </c>
      <c r="J4587" s="15">
        <v>0.15</v>
      </c>
      <c r="K4587" s="16" t="s">
        <v>297</v>
      </c>
      <c r="L4587" t="str">
        <f t="shared" si="71"/>
        <v>none</v>
      </c>
    </row>
    <row r="4588" spans="1:12" x14ac:dyDescent="0.3">
      <c r="A4588" s="11" t="s">
        <v>10001</v>
      </c>
      <c r="B4588" s="11" t="s">
        <v>292</v>
      </c>
      <c r="C4588" s="11" t="s">
        <v>9997</v>
      </c>
      <c r="D4588" s="11" t="s">
        <v>9998</v>
      </c>
      <c r="E4588" s="11" t="s">
        <v>10002</v>
      </c>
      <c r="F4588" s="12">
        <v>533</v>
      </c>
      <c r="G4588" s="12">
        <v>133</v>
      </c>
      <c r="H4588" s="13">
        <v>0.1201</v>
      </c>
      <c r="I4588" s="14">
        <v>0.72882016999999999</v>
      </c>
      <c r="J4588" s="15">
        <v>0.15</v>
      </c>
      <c r="K4588" s="16" t="s">
        <v>297</v>
      </c>
      <c r="L4588" t="str">
        <f t="shared" si="71"/>
        <v>none</v>
      </c>
    </row>
    <row r="4589" spans="1:12" x14ac:dyDescent="0.3">
      <c r="A4589" s="11" t="s">
        <v>10003</v>
      </c>
      <c r="B4589" s="11" t="s">
        <v>292</v>
      </c>
      <c r="C4589" s="11" t="s">
        <v>9997</v>
      </c>
      <c r="D4589" s="11" t="s">
        <v>9998</v>
      </c>
      <c r="E4589" s="11" t="s">
        <v>10004</v>
      </c>
      <c r="F4589" s="12">
        <v>461</v>
      </c>
      <c r="G4589" s="12">
        <v>115</v>
      </c>
      <c r="H4589" s="13">
        <v>0.29630000000000001</v>
      </c>
      <c r="I4589" s="14">
        <v>0.48019874000000001</v>
      </c>
      <c r="J4589" s="15">
        <v>0.15</v>
      </c>
      <c r="K4589" s="16" t="s">
        <v>297</v>
      </c>
      <c r="L4589" t="str">
        <f t="shared" si="71"/>
        <v>none</v>
      </c>
    </row>
    <row r="4590" spans="1:12" x14ac:dyDescent="0.3">
      <c r="A4590" s="11" t="s">
        <v>10005</v>
      </c>
      <c r="B4590" s="11" t="s">
        <v>292</v>
      </c>
      <c r="C4590" s="11" t="s">
        <v>9997</v>
      </c>
      <c r="D4590" s="11" t="s">
        <v>9998</v>
      </c>
      <c r="E4590" s="11" t="s">
        <v>10006</v>
      </c>
      <c r="F4590" s="12">
        <v>10</v>
      </c>
      <c r="G4590" s="12">
        <v>2</v>
      </c>
      <c r="H4590" s="13">
        <v>9.8299999999999998E-2</v>
      </c>
      <c r="I4590" s="14">
        <v>0.44396655000000002</v>
      </c>
      <c r="J4590" s="15">
        <v>0.15</v>
      </c>
      <c r="K4590" s="16" t="s">
        <v>297</v>
      </c>
      <c r="L4590" t="str">
        <f t="shared" si="71"/>
        <v>none</v>
      </c>
    </row>
    <row r="4591" spans="1:12" x14ac:dyDescent="0.3">
      <c r="A4591" s="11" t="s">
        <v>10007</v>
      </c>
      <c r="B4591" s="11" t="s">
        <v>292</v>
      </c>
      <c r="C4591" s="11" t="s">
        <v>9997</v>
      </c>
      <c r="D4591" s="11" t="s">
        <v>9998</v>
      </c>
      <c r="E4591" s="11" t="s">
        <v>10008</v>
      </c>
      <c r="F4591" s="12">
        <v>55</v>
      </c>
      <c r="G4591" s="12">
        <v>14</v>
      </c>
      <c r="H4591" s="13">
        <v>7.5499999999999998E-2</v>
      </c>
      <c r="I4591" s="14">
        <v>0.51663994999999996</v>
      </c>
      <c r="J4591" s="15">
        <v>0.2</v>
      </c>
      <c r="K4591" s="16" t="s">
        <v>297</v>
      </c>
      <c r="L4591" t="str">
        <f t="shared" si="71"/>
        <v>none</v>
      </c>
    </row>
    <row r="4592" spans="1:12" x14ac:dyDescent="0.3">
      <c r="A4592" s="18" t="s">
        <v>10009</v>
      </c>
      <c r="B4592" s="11" t="s">
        <v>292</v>
      </c>
      <c r="C4592" s="11" t="s">
        <v>9997</v>
      </c>
      <c r="D4592" s="11" t="s">
        <v>9998</v>
      </c>
      <c r="E4592" s="11" t="s">
        <v>10010</v>
      </c>
      <c r="F4592" s="12">
        <v>982</v>
      </c>
      <c r="G4592" s="12">
        <v>245</v>
      </c>
      <c r="H4592" s="13">
        <v>0.21279999999999999</v>
      </c>
      <c r="I4592" s="14">
        <v>0.57444483999999996</v>
      </c>
      <c r="J4592" s="15">
        <v>0.15</v>
      </c>
      <c r="K4592" s="16" t="s">
        <v>297</v>
      </c>
      <c r="L4592" t="str">
        <f t="shared" si="71"/>
        <v>none</v>
      </c>
    </row>
    <row r="4593" spans="1:12" x14ac:dyDescent="0.3">
      <c r="A4593" s="11" t="s">
        <v>10011</v>
      </c>
      <c r="B4593" s="11" t="s">
        <v>292</v>
      </c>
      <c r="C4593" s="11" t="s">
        <v>9997</v>
      </c>
      <c r="D4593" s="11" t="s">
        <v>9998</v>
      </c>
      <c r="E4593" s="11" t="s">
        <v>10012</v>
      </c>
      <c r="F4593" s="12">
        <v>92</v>
      </c>
      <c r="G4593" s="12">
        <v>23</v>
      </c>
      <c r="H4593" s="13">
        <v>0.19950000000000001</v>
      </c>
      <c r="I4593" s="14">
        <v>0.36186892999999998</v>
      </c>
      <c r="J4593" s="15">
        <v>0.05</v>
      </c>
      <c r="K4593" s="16" t="s">
        <v>297</v>
      </c>
      <c r="L4593" t="str">
        <f t="shared" si="71"/>
        <v>none</v>
      </c>
    </row>
    <row r="4594" spans="1:12" x14ac:dyDescent="0.3">
      <c r="A4594" s="11" t="s">
        <v>10013</v>
      </c>
      <c r="B4594" s="11" t="s">
        <v>292</v>
      </c>
      <c r="C4594" s="11" t="s">
        <v>9997</v>
      </c>
      <c r="D4594" s="11" t="s">
        <v>9998</v>
      </c>
      <c r="E4594" s="11" t="s">
        <v>10014</v>
      </c>
      <c r="F4594" s="12">
        <v>411</v>
      </c>
      <c r="G4594" s="12">
        <v>103</v>
      </c>
      <c r="H4594" s="13">
        <v>0.14130000000000001</v>
      </c>
      <c r="I4594" s="14">
        <v>0.48029016000000002</v>
      </c>
      <c r="J4594" s="15">
        <v>0.15</v>
      </c>
      <c r="K4594" s="16" t="s">
        <v>297</v>
      </c>
      <c r="L4594" t="str">
        <f t="shared" si="71"/>
        <v>none</v>
      </c>
    </row>
    <row r="4595" spans="1:12" x14ac:dyDescent="0.3">
      <c r="A4595" s="11" t="s">
        <v>10015</v>
      </c>
      <c r="B4595" s="11" t="s">
        <v>292</v>
      </c>
      <c r="C4595" s="11" t="s">
        <v>9997</v>
      </c>
      <c r="D4595" s="11" t="s">
        <v>9998</v>
      </c>
      <c r="E4595" s="11" t="s">
        <v>10016</v>
      </c>
      <c r="F4595" s="12">
        <v>822</v>
      </c>
      <c r="G4595" s="12">
        <v>205</v>
      </c>
      <c r="H4595" s="13">
        <v>0.18959999999999999</v>
      </c>
      <c r="I4595" s="14">
        <v>0.53874157</v>
      </c>
      <c r="J4595" s="15">
        <v>0.15</v>
      </c>
      <c r="K4595" s="16" t="s">
        <v>297</v>
      </c>
      <c r="L4595" t="str">
        <f t="shared" si="71"/>
        <v>none</v>
      </c>
    </row>
    <row r="4596" spans="1:12" x14ac:dyDescent="0.3">
      <c r="A4596" s="11" t="s">
        <v>10017</v>
      </c>
      <c r="B4596" s="11" t="s">
        <v>292</v>
      </c>
      <c r="C4596" s="11" t="s">
        <v>9997</v>
      </c>
      <c r="D4596" s="11" t="s">
        <v>9998</v>
      </c>
      <c r="E4596" s="11" t="s">
        <v>1534</v>
      </c>
      <c r="F4596" s="12">
        <v>190</v>
      </c>
      <c r="G4596" s="12">
        <v>48</v>
      </c>
      <c r="H4596" s="13">
        <v>0.123</v>
      </c>
      <c r="I4596" s="14">
        <v>0.57214144</v>
      </c>
      <c r="J4596" s="15">
        <v>0.15</v>
      </c>
      <c r="K4596" s="16" t="s">
        <v>297</v>
      </c>
      <c r="L4596" t="str">
        <f t="shared" si="71"/>
        <v>none</v>
      </c>
    </row>
    <row r="4597" spans="1:12" x14ac:dyDescent="0.3">
      <c r="A4597" s="11" t="s">
        <v>10018</v>
      </c>
      <c r="B4597" s="11" t="s">
        <v>292</v>
      </c>
      <c r="C4597" s="11" t="s">
        <v>9997</v>
      </c>
      <c r="D4597" s="11" t="s">
        <v>9998</v>
      </c>
      <c r="E4597" s="11" t="s">
        <v>1536</v>
      </c>
      <c r="F4597" s="12">
        <v>185</v>
      </c>
      <c r="G4597" s="12">
        <v>46</v>
      </c>
      <c r="H4597" s="13">
        <v>0.1273</v>
      </c>
      <c r="I4597" s="14">
        <v>0.53780815999999998</v>
      </c>
      <c r="J4597" s="15">
        <v>0.15</v>
      </c>
      <c r="K4597" s="16" t="s">
        <v>297</v>
      </c>
      <c r="L4597" t="str">
        <f t="shared" si="71"/>
        <v>none</v>
      </c>
    </row>
    <row r="4598" spans="1:12" x14ac:dyDescent="0.3">
      <c r="A4598" s="11" t="s">
        <v>10019</v>
      </c>
      <c r="B4598" s="11" t="s">
        <v>292</v>
      </c>
      <c r="C4598" s="11" t="s">
        <v>9997</v>
      </c>
      <c r="D4598" s="11" t="s">
        <v>9998</v>
      </c>
      <c r="E4598" s="11" t="s">
        <v>1542</v>
      </c>
      <c r="F4598" s="12">
        <v>221</v>
      </c>
      <c r="G4598" s="12">
        <v>55</v>
      </c>
      <c r="H4598" s="13">
        <v>0.15820000000000001</v>
      </c>
      <c r="I4598" s="14">
        <v>0.51812747999999997</v>
      </c>
      <c r="J4598" s="15">
        <v>0.15</v>
      </c>
      <c r="K4598" s="16" t="s">
        <v>297</v>
      </c>
      <c r="L4598" t="str">
        <f t="shared" si="71"/>
        <v>none</v>
      </c>
    </row>
    <row r="4599" spans="1:12" x14ac:dyDescent="0.3">
      <c r="A4599" s="11" t="s">
        <v>10020</v>
      </c>
      <c r="B4599" s="11" t="s">
        <v>292</v>
      </c>
      <c r="C4599" s="11" t="s">
        <v>9997</v>
      </c>
      <c r="D4599" s="11" t="s">
        <v>9998</v>
      </c>
      <c r="E4599" s="11" t="s">
        <v>8080</v>
      </c>
      <c r="F4599" s="12">
        <v>442</v>
      </c>
      <c r="G4599" s="12">
        <v>110</v>
      </c>
      <c r="H4599" s="13">
        <v>4.1599999999999998E-2</v>
      </c>
      <c r="I4599" s="14">
        <v>0.30121395000000001</v>
      </c>
      <c r="J4599" s="15">
        <v>0.15</v>
      </c>
      <c r="K4599" s="16" t="s">
        <v>297</v>
      </c>
      <c r="L4599" t="str">
        <f t="shared" si="71"/>
        <v>none</v>
      </c>
    </row>
    <row r="4600" spans="1:12" x14ac:dyDescent="0.3">
      <c r="A4600" s="11" t="s">
        <v>10021</v>
      </c>
      <c r="B4600" s="11" t="s">
        <v>292</v>
      </c>
      <c r="C4600" s="11" t="s">
        <v>9997</v>
      </c>
      <c r="D4600" s="11" t="s">
        <v>9998</v>
      </c>
      <c r="E4600" s="11" t="s">
        <v>10022</v>
      </c>
      <c r="F4600" s="12">
        <v>235</v>
      </c>
      <c r="G4600" s="12">
        <v>59</v>
      </c>
      <c r="H4600" s="13">
        <v>0.14610000000000001</v>
      </c>
      <c r="I4600" s="14">
        <v>0.48651746000000001</v>
      </c>
      <c r="J4600" s="15">
        <v>0.15</v>
      </c>
      <c r="K4600" s="16" t="s">
        <v>297</v>
      </c>
      <c r="L4600" t="str">
        <f t="shared" si="71"/>
        <v>none</v>
      </c>
    </row>
    <row r="4601" spans="1:12" x14ac:dyDescent="0.3">
      <c r="A4601" s="11" t="s">
        <v>10023</v>
      </c>
      <c r="B4601" s="11" t="s">
        <v>292</v>
      </c>
      <c r="C4601" s="11" t="s">
        <v>9997</v>
      </c>
      <c r="D4601" s="11" t="s">
        <v>9998</v>
      </c>
      <c r="E4601" s="11" t="s">
        <v>10024</v>
      </c>
      <c r="F4601" s="12">
        <v>270</v>
      </c>
      <c r="G4601" s="12">
        <v>67</v>
      </c>
      <c r="H4601" s="13">
        <v>0.14549999999999999</v>
      </c>
      <c r="I4601" s="14">
        <v>0.50966084</v>
      </c>
      <c r="J4601" s="15">
        <v>0.15</v>
      </c>
      <c r="K4601" s="16" t="s">
        <v>297</v>
      </c>
      <c r="L4601" t="str">
        <f t="shared" si="71"/>
        <v>none</v>
      </c>
    </row>
    <row r="4602" spans="1:12" x14ac:dyDescent="0.3">
      <c r="A4602" s="11" t="s">
        <v>10025</v>
      </c>
      <c r="B4602" s="11" t="s">
        <v>292</v>
      </c>
      <c r="C4602" s="11" t="s">
        <v>9997</v>
      </c>
      <c r="D4602" s="11" t="s">
        <v>9998</v>
      </c>
      <c r="E4602" s="11" t="s">
        <v>10026</v>
      </c>
      <c r="F4602" s="12">
        <v>288</v>
      </c>
      <c r="G4602" s="12">
        <v>72</v>
      </c>
      <c r="H4602" s="13">
        <v>0.14050000000000001</v>
      </c>
      <c r="I4602" s="14">
        <v>0.56342285000000003</v>
      </c>
      <c r="J4602" s="15">
        <v>0.15</v>
      </c>
      <c r="K4602" s="16" t="s">
        <v>297</v>
      </c>
      <c r="L4602" t="str">
        <f t="shared" si="71"/>
        <v>none</v>
      </c>
    </row>
    <row r="4603" spans="1:12" x14ac:dyDescent="0.3">
      <c r="A4603" s="11" t="s">
        <v>10027</v>
      </c>
      <c r="B4603" s="11" t="s">
        <v>292</v>
      </c>
      <c r="C4603" s="11" t="s">
        <v>9997</v>
      </c>
      <c r="D4603" s="11" t="s">
        <v>9998</v>
      </c>
      <c r="E4603" s="11" t="s">
        <v>10028</v>
      </c>
      <c r="F4603" s="12">
        <v>933</v>
      </c>
      <c r="G4603" s="12">
        <v>233</v>
      </c>
      <c r="H4603" s="13">
        <v>0.1988</v>
      </c>
      <c r="I4603" s="14">
        <v>0.57934213000000001</v>
      </c>
      <c r="J4603" s="15">
        <v>0.15</v>
      </c>
      <c r="K4603" s="16" t="s">
        <v>297</v>
      </c>
      <c r="L4603" t="str">
        <f t="shared" si="71"/>
        <v>none</v>
      </c>
    </row>
    <row r="4604" spans="1:12" x14ac:dyDescent="0.3">
      <c r="A4604" s="11" t="s">
        <v>10029</v>
      </c>
      <c r="B4604" s="11" t="s">
        <v>292</v>
      </c>
      <c r="C4604" s="11" t="s">
        <v>9997</v>
      </c>
      <c r="D4604" s="11" t="s">
        <v>9998</v>
      </c>
      <c r="E4604" s="11" t="s">
        <v>10030</v>
      </c>
      <c r="F4604" s="12">
        <v>8</v>
      </c>
      <c r="G4604" s="12">
        <v>2</v>
      </c>
      <c r="H4604" s="13">
        <v>8.8200000000000001E-2</v>
      </c>
      <c r="I4604" s="14">
        <v>0.43259674999999997</v>
      </c>
      <c r="J4604" s="15">
        <v>0.15</v>
      </c>
      <c r="K4604" s="16" t="s">
        <v>297</v>
      </c>
      <c r="L4604" t="str">
        <f t="shared" si="71"/>
        <v>none</v>
      </c>
    </row>
    <row r="4605" spans="1:12" x14ac:dyDescent="0.3">
      <c r="A4605" s="11" t="s">
        <v>10031</v>
      </c>
      <c r="B4605" s="11" t="s">
        <v>292</v>
      </c>
      <c r="C4605" s="11" t="s">
        <v>9997</v>
      </c>
      <c r="D4605" s="11" t="s">
        <v>9998</v>
      </c>
      <c r="E4605" s="11" t="s">
        <v>10032</v>
      </c>
      <c r="F4605" s="12">
        <v>60</v>
      </c>
      <c r="G4605" s="12">
        <v>15</v>
      </c>
      <c r="H4605" s="13">
        <v>8.1299999999999997E-2</v>
      </c>
      <c r="I4605" s="14">
        <v>0.52348908000000005</v>
      </c>
      <c r="J4605" s="15">
        <v>0.2</v>
      </c>
      <c r="K4605" s="16" t="s">
        <v>297</v>
      </c>
      <c r="L4605" t="str">
        <f t="shared" si="71"/>
        <v>none</v>
      </c>
    </row>
    <row r="4606" spans="1:12" x14ac:dyDescent="0.3">
      <c r="A4606" s="11" t="s">
        <v>10033</v>
      </c>
      <c r="B4606" s="11" t="s">
        <v>292</v>
      </c>
      <c r="C4606" s="11" t="s">
        <v>9997</v>
      </c>
      <c r="D4606" s="11" t="s">
        <v>9998</v>
      </c>
      <c r="E4606" s="11" t="s">
        <v>10034</v>
      </c>
      <c r="F4606" s="12">
        <v>820</v>
      </c>
      <c r="G4606" s="12">
        <v>205</v>
      </c>
      <c r="H4606" s="13">
        <v>0.20749999999999999</v>
      </c>
      <c r="I4606" s="14">
        <v>0.48895988000000001</v>
      </c>
      <c r="J4606" s="15">
        <v>0.15</v>
      </c>
      <c r="K4606" s="16" t="s">
        <v>297</v>
      </c>
      <c r="L4606" t="str">
        <f t="shared" si="71"/>
        <v>none</v>
      </c>
    </row>
    <row r="4607" spans="1:12" x14ac:dyDescent="0.3">
      <c r="A4607" s="11" t="s">
        <v>10035</v>
      </c>
      <c r="B4607" s="11" t="s">
        <v>292</v>
      </c>
      <c r="C4607" s="11" t="s">
        <v>9997</v>
      </c>
      <c r="D4607" s="11" t="s">
        <v>9998</v>
      </c>
      <c r="E4607" s="11" t="s">
        <v>10036</v>
      </c>
      <c r="F4607" s="12">
        <v>360</v>
      </c>
      <c r="G4607" s="12">
        <v>90</v>
      </c>
      <c r="H4607" s="13">
        <v>0.1201</v>
      </c>
      <c r="I4607" s="14">
        <v>0.49456235999999998</v>
      </c>
      <c r="J4607" s="15">
        <v>0.15</v>
      </c>
      <c r="K4607" s="16" t="s">
        <v>297</v>
      </c>
      <c r="L4607" t="str">
        <f t="shared" si="71"/>
        <v>none</v>
      </c>
    </row>
    <row r="4608" spans="1:12" x14ac:dyDescent="0.3">
      <c r="A4608" s="11" t="s">
        <v>10037</v>
      </c>
      <c r="B4608" s="11" t="s">
        <v>292</v>
      </c>
      <c r="C4608" s="11" t="s">
        <v>9997</v>
      </c>
      <c r="D4608" s="11" t="s">
        <v>9998</v>
      </c>
      <c r="E4608" s="11" t="s">
        <v>10038</v>
      </c>
      <c r="F4608" s="12">
        <v>408</v>
      </c>
      <c r="G4608" s="12">
        <v>102</v>
      </c>
      <c r="H4608" s="13">
        <v>0.13389999999999999</v>
      </c>
      <c r="I4608" s="14">
        <v>0.44347702</v>
      </c>
      <c r="J4608" s="15">
        <v>0.15</v>
      </c>
      <c r="K4608" s="16" t="s">
        <v>297</v>
      </c>
      <c r="L4608" t="str">
        <f t="shared" si="71"/>
        <v>none</v>
      </c>
    </row>
    <row r="4609" spans="1:12" x14ac:dyDescent="0.3">
      <c r="A4609" s="11" t="s">
        <v>10039</v>
      </c>
      <c r="B4609" s="11" t="s">
        <v>292</v>
      </c>
      <c r="C4609" s="11" t="s">
        <v>9997</v>
      </c>
      <c r="D4609" s="11" t="s">
        <v>9998</v>
      </c>
      <c r="E4609" s="11" t="s">
        <v>10040</v>
      </c>
      <c r="F4609" s="12">
        <v>52</v>
      </c>
      <c r="G4609" s="12">
        <v>13</v>
      </c>
      <c r="H4609" s="13">
        <v>7.51E-2</v>
      </c>
      <c r="I4609" s="14">
        <v>0.48974446999999999</v>
      </c>
      <c r="J4609" s="15">
        <v>0.2</v>
      </c>
      <c r="K4609" s="16" t="s">
        <v>297</v>
      </c>
      <c r="L4609" t="str">
        <f t="shared" si="71"/>
        <v>none</v>
      </c>
    </row>
    <row r="4610" spans="1:12" x14ac:dyDescent="0.3">
      <c r="A4610" s="11" t="s">
        <v>10041</v>
      </c>
      <c r="B4610" s="11" t="s">
        <v>292</v>
      </c>
      <c r="C4610" s="11" t="s">
        <v>9997</v>
      </c>
      <c r="D4610" s="11" t="s">
        <v>9998</v>
      </c>
      <c r="E4610" s="11" t="s">
        <v>10042</v>
      </c>
      <c r="F4610" s="12">
        <v>304</v>
      </c>
      <c r="G4610" s="12">
        <v>76</v>
      </c>
      <c r="H4610" s="13">
        <v>0.18540000000000001</v>
      </c>
      <c r="I4610" s="14">
        <v>0.44882450000000002</v>
      </c>
      <c r="J4610" s="15">
        <v>0.15</v>
      </c>
      <c r="K4610" s="16" t="s">
        <v>297</v>
      </c>
      <c r="L4610" t="str">
        <f t="shared" si="71"/>
        <v>none</v>
      </c>
    </row>
    <row r="4611" spans="1:12" x14ac:dyDescent="0.3">
      <c r="A4611" s="11" t="s">
        <v>10043</v>
      </c>
      <c r="B4611" s="11" t="s">
        <v>292</v>
      </c>
      <c r="C4611" s="11" t="s">
        <v>9997</v>
      </c>
      <c r="D4611" s="11" t="s">
        <v>9998</v>
      </c>
      <c r="E4611" s="11" t="s">
        <v>10044</v>
      </c>
      <c r="F4611" s="12">
        <v>860</v>
      </c>
      <c r="G4611" s="12">
        <v>215</v>
      </c>
      <c r="H4611" s="13">
        <v>0.19259999999999999</v>
      </c>
      <c r="I4611" s="14">
        <v>0.55558490000000005</v>
      </c>
      <c r="J4611" s="15">
        <v>0.15</v>
      </c>
      <c r="K4611" s="16" t="s">
        <v>297</v>
      </c>
      <c r="L4611" t="str">
        <f t="shared" ref="L4611:L4674" si="72">IFERROR(VLOOKUP(C4611,$O$2:$P$21,2,FALSE),"none")</f>
        <v>none</v>
      </c>
    </row>
    <row r="4612" spans="1:12" x14ac:dyDescent="0.3">
      <c r="A4612" s="11" t="s">
        <v>10045</v>
      </c>
      <c r="B4612" s="11" t="s">
        <v>292</v>
      </c>
      <c r="C4612" s="11" t="s">
        <v>9997</v>
      </c>
      <c r="D4612" s="11" t="s">
        <v>9998</v>
      </c>
      <c r="E4612" s="11" t="s">
        <v>10046</v>
      </c>
      <c r="F4612" s="12">
        <v>301</v>
      </c>
      <c r="G4612" s="12">
        <v>75</v>
      </c>
      <c r="H4612" s="13">
        <v>0.1709</v>
      </c>
      <c r="I4612" s="14">
        <v>0.48569543999999998</v>
      </c>
      <c r="J4612" s="15">
        <v>0.15</v>
      </c>
      <c r="K4612" s="16" t="s">
        <v>297</v>
      </c>
      <c r="L4612" t="str">
        <f t="shared" si="72"/>
        <v>none</v>
      </c>
    </row>
    <row r="4613" spans="1:12" x14ac:dyDescent="0.3">
      <c r="A4613" s="11" t="s">
        <v>10047</v>
      </c>
      <c r="B4613" s="11" t="s">
        <v>292</v>
      </c>
      <c r="C4613" s="11" t="s">
        <v>9997</v>
      </c>
      <c r="D4613" s="11" t="s">
        <v>9998</v>
      </c>
      <c r="E4613" s="11" t="s">
        <v>10048</v>
      </c>
      <c r="F4613" s="12">
        <v>368</v>
      </c>
      <c r="G4613" s="12">
        <v>92</v>
      </c>
      <c r="H4613" s="13">
        <v>0.1293</v>
      </c>
      <c r="I4613" s="14">
        <v>0.41523696999999998</v>
      </c>
      <c r="J4613" s="15">
        <v>0.15</v>
      </c>
      <c r="K4613" s="16" t="s">
        <v>297</v>
      </c>
      <c r="L4613" t="str">
        <f t="shared" si="72"/>
        <v>none</v>
      </c>
    </row>
    <row r="4614" spans="1:12" x14ac:dyDescent="0.3">
      <c r="A4614" s="11" t="s">
        <v>10049</v>
      </c>
      <c r="B4614" s="11" t="s">
        <v>292</v>
      </c>
      <c r="C4614" s="11" t="s">
        <v>9997</v>
      </c>
      <c r="D4614" s="11" t="s">
        <v>9998</v>
      </c>
      <c r="E4614" s="11" t="s">
        <v>10050</v>
      </c>
      <c r="F4614" s="12">
        <v>383</v>
      </c>
      <c r="G4614" s="12">
        <v>96</v>
      </c>
      <c r="H4614" s="13">
        <v>0.1192</v>
      </c>
      <c r="I4614" s="14">
        <v>0.46721453000000002</v>
      </c>
      <c r="J4614" s="15">
        <v>0.15</v>
      </c>
      <c r="K4614" s="16" t="s">
        <v>297</v>
      </c>
      <c r="L4614" t="str">
        <f t="shared" si="72"/>
        <v>none</v>
      </c>
    </row>
    <row r="4615" spans="1:12" x14ac:dyDescent="0.3">
      <c r="A4615" s="11" t="s">
        <v>10051</v>
      </c>
      <c r="B4615" s="11" t="s">
        <v>292</v>
      </c>
      <c r="C4615" s="11" t="s">
        <v>9997</v>
      </c>
      <c r="D4615" s="11" t="s">
        <v>9998</v>
      </c>
      <c r="E4615" s="11" t="s">
        <v>10052</v>
      </c>
      <c r="F4615" s="12">
        <v>268</v>
      </c>
      <c r="G4615" s="12">
        <v>67</v>
      </c>
      <c r="H4615" s="13">
        <v>0.1426</v>
      </c>
      <c r="I4615" s="14">
        <v>0.56869201000000003</v>
      </c>
      <c r="J4615" s="15">
        <v>0.15</v>
      </c>
      <c r="K4615" s="16" t="s">
        <v>297</v>
      </c>
      <c r="L4615" t="str">
        <f t="shared" si="72"/>
        <v>none</v>
      </c>
    </row>
    <row r="4616" spans="1:12" x14ac:dyDescent="0.3">
      <c r="A4616" s="11" t="s">
        <v>10053</v>
      </c>
      <c r="B4616" s="11" t="s">
        <v>292</v>
      </c>
      <c r="C4616" s="11" t="s">
        <v>9997</v>
      </c>
      <c r="D4616" s="11" t="s">
        <v>9998</v>
      </c>
      <c r="E4616" s="11" t="s">
        <v>10054</v>
      </c>
      <c r="F4616" s="12">
        <v>186</v>
      </c>
      <c r="G4616" s="12">
        <v>47</v>
      </c>
      <c r="H4616" s="13">
        <v>0.1023</v>
      </c>
      <c r="I4616" s="14">
        <v>0.49277567999999999</v>
      </c>
      <c r="J4616" s="15">
        <v>0.15</v>
      </c>
      <c r="K4616" s="16" t="s">
        <v>297</v>
      </c>
      <c r="L4616" t="str">
        <f t="shared" si="72"/>
        <v>none</v>
      </c>
    </row>
    <row r="4617" spans="1:12" x14ac:dyDescent="0.3">
      <c r="A4617" s="11" t="s">
        <v>10055</v>
      </c>
      <c r="B4617" s="11" t="s">
        <v>292</v>
      </c>
      <c r="C4617" s="11" t="s">
        <v>9997</v>
      </c>
      <c r="D4617" s="11" t="s">
        <v>9998</v>
      </c>
      <c r="E4617" s="11" t="s">
        <v>10056</v>
      </c>
      <c r="F4617" s="12">
        <v>905</v>
      </c>
      <c r="G4617" s="12">
        <v>226</v>
      </c>
      <c r="H4617" s="13">
        <v>0.22020000000000001</v>
      </c>
      <c r="I4617" s="14">
        <v>0.50998675999999998</v>
      </c>
      <c r="J4617" s="15">
        <v>0.15</v>
      </c>
      <c r="K4617" s="16" t="s">
        <v>297</v>
      </c>
      <c r="L4617" t="str">
        <f t="shared" si="72"/>
        <v>none</v>
      </c>
    </row>
    <row r="4618" spans="1:12" x14ac:dyDescent="0.3">
      <c r="A4618" s="11" t="s">
        <v>10059</v>
      </c>
      <c r="B4618" s="11" t="s">
        <v>292</v>
      </c>
      <c r="C4618" s="11" t="s">
        <v>10057</v>
      </c>
      <c r="D4618" s="11" t="s">
        <v>10058</v>
      </c>
      <c r="E4618" s="11" t="s">
        <v>10060</v>
      </c>
      <c r="F4618" s="12">
        <v>34</v>
      </c>
      <c r="G4618" s="12">
        <v>5</v>
      </c>
      <c r="H4618" s="13">
        <v>6.5299999999999997E-2</v>
      </c>
      <c r="I4618" s="14">
        <v>0.11727827</v>
      </c>
      <c r="J4618" s="15">
        <v>0.1</v>
      </c>
      <c r="K4618" s="16" t="s">
        <v>331</v>
      </c>
      <c r="L4618" t="str">
        <f t="shared" si="72"/>
        <v>none</v>
      </c>
    </row>
    <row r="4619" spans="1:12" x14ac:dyDescent="0.3">
      <c r="A4619" s="11" t="s">
        <v>10061</v>
      </c>
      <c r="B4619" s="11" t="s">
        <v>292</v>
      </c>
      <c r="C4619" s="11" t="s">
        <v>10057</v>
      </c>
      <c r="D4619" s="11" t="s">
        <v>10058</v>
      </c>
      <c r="E4619" s="11" t="s">
        <v>10062</v>
      </c>
      <c r="F4619" s="12">
        <v>48</v>
      </c>
      <c r="G4619" s="12">
        <v>16</v>
      </c>
      <c r="H4619" s="13">
        <v>0.19670000000000001</v>
      </c>
      <c r="I4619" s="14">
        <v>0.36871207</v>
      </c>
      <c r="J4619" s="15">
        <v>0.1</v>
      </c>
      <c r="K4619" s="16" t="s">
        <v>331</v>
      </c>
      <c r="L4619" t="str">
        <f t="shared" si="72"/>
        <v>none</v>
      </c>
    </row>
    <row r="4620" spans="1:12" x14ac:dyDescent="0.3">
      <c r="A4620" s="11" t="s">
        <v>10063</v>
      </c>
      <c r="B4620" s="11" t="s">
        <v>292</v>
      </c>
      <c r="C4620" s="11" t="s">
        <v>10057</v>
      </c>
      <c r="D4620" s="11" t="s">
        <v>10058</v>
      </c>
      <c r="E4620" s="11" t="s">
        <v>10064</v>
      </c>
      <c r="F4620" s="12">
        <v>404</v>
      </c>
      <c r="G4620" s="12">
        <v>101</v>
      </c>
      <c r="H4620" s="13">
        <v>0.39150000000000001</v>
      </c>
      <c r="I4620" s="14">
        <v>0.31628352999999998</v>
      </c>
      <c r="J4620" s="15">
        <v>0.1</v>
      </c>
      <c r="K4620" s="16" t="s">
        <v>331</v>
      </c>
      <c r="L4620" t="str">
        <f t="shared" si="72"/>
        <v>none</v>
      </c>
    </row>
    <row r="4621" spans="1:12" x14ac:dyDescent="0.3">
      <c r="A4621" s="11" t="s">
        <v>10065</v>
      </c>
      <c r="B4621" s="11" t="s">
        <v>292</v>
      </c>
      <c r="C4621" s="11" t="s">
        <v>10057</v>
      </c>
      <c r="D4621" s="11" t="s">
        <v>10058</v>
      </c>
      <c r="E4621" s="11" t="s">
        <v>10066</v>
      </c>
      <c r="F4621" s="12">
        <v>36</v>
      </c>
      <c r="G4621" s="12">
        <v>9</v>
      </c>
      <c r="H4621" s="13">
        <v>0.27910000000000001</v>
      </c>
      <c r="I4621" s="14">
        <v>0.31777005000000003</v>
      </c>
      <c r="J4621" s="15">
        <v>0.1</v>
      </c>
      <c r="K4621" s="16" t="s">
        <v>331</v>
      </c>
      <c r="L4621" t="str">
        <f t="shared" si="72"/>
        <v>none</v>
      </c>
    </row>
    <row r="4622" spans="1:12" x14ac:dyDescent="0.3">
      <c r="A4622" s="11" t="s">
        <v>10067</v>
      </c>
      <c r="B4622" s="11" t="s">
        <v>292</v>
      </c>
      <c r="C4622" s="11" t="s">
        <v>10057</v>
      </c>
      <c r="D4622" s="11" t="s">
        <v>10058</v>
      </c>
      <c r="E4622" s="11" t="s">
        <v>10068</v>
      </c>
      <c r="F4622" s="12">
        <v>62</v>
      </c>
      <c r="G4622" s="12">
        <v>15</v>
      </c>
      <c r="H4622" s="13">
        <v>0.1535</v>
      </c>
      <c r="I4622" s="14">
        <v>0.35789199999999999</v>
      </c>
      <c r="J4622" s="15">
        <v>0.1</v>
      </c>
      <c r="K4622" s="16" t="s">
        <v>331</v>
      </c>
      <c r="L4622" t="str">
        <f t="shared" si="72"/>
        <v>none</v>
      </c>
    </row>
    <row r="4623" spans="1:12" x14ac:dyDescent="0.3">
      <c r="A4623" s="11" t="s">
        <v>10069</v>
      </c>
      <c r="B4623" s="11" t="s">
        <v>292</v>
      </c>
      <c r="C4623" s="11" t="s">
        <v>10057</v>
      </c>
      <c r="D4623" s="11" t="s">
        <v>10058</v>
      </c>
      <c r="E4623" s="11" t="s">
        <v>10070</v>
      </c>
      <c r="F4623" s="12">
        <v>536</v>
      </c>
      <c r="G4623" s="12">
        <v>161</v>
      </c>
      <c r="H4623" s="13">
        <v>0.20100000000000001</v>
      </c>
      <c r="I4623" s="14">
        <v>0.30283241</v>
      </c>
      <c r="J4623" s="15">
        <v>0.1</v>
      </c>
      <c r="K4623" s="16" t="s">
        <v>331</v>
      </c>
      <c r="L4623" t="str">
        <f t="shared" si="72"/>
        <v>none</v>
      </c>
    </row>
    <row r="4624" spans="1:12" x14ac:dyDescent="0.3">
      <c r="A4624" s="11" t="s">
        <v>10073</v>
      </c>
      <c r="B4624" s="11" t="s">
        <v>292</v>
      </c>
      <c r="C4624" s="11" t="s">
        <v>10071</v>
      </c>
      <c r="D4624" s="11" t="s">
        <v>10072</v>
      </c>
      <c r="E4624" s="11" t="s">
        <v>10074</v>
      </c>
      <c r="F4624" s="12">
        <v>36</v>
      </c>
      <c r="G4624" s="12">
        <v>12</v>
      </c>
      <c r="H4624" s="13">
        <v>0.55689999999999995</v>
      </c>
      <c r="I4624" s="14">
        <v>0.58573699999999995</v>
      </c>
      <c r="J4624" s="15">
        <v>0.1</v>
      </c>
      <c r="K4624" s="16" t="s">
        <v>297</v>
      </c>
      <c r="L4624" t="str">
        <f t="shared" si="72"/>
        <v>none</v>
      </c>
    </row>
    <row r="4625" spans="1:12" x14ac:dyDescent="0.3">
      <c r="A4625" s="11" t="s">
        <v>10077</v>
      </c>
      <c r="B4625" s="11" t="s">
        <v>292</v>
      </c>
      <c r="C4625" s="11" t="s">
        <v>10075</v>
      </c>
      <c r="D4625" s="11" t="s">
        <v>10076</v>
      </c>
      <c r="E4625" s="11" t="s">
        <v>10078</v>
      </c>
      <c r="F4625" s="12">
        <v>14</v>
      </c>
      <c r="G4625" s="12">
        <v>4</v>
      </c>
      <c r="H4625" s="13">
        <v>0.56989999999999996</v>
      </c>
      <c r="I4625" s="14">
        <v>0.16184104999999999</v>
      </c>
      <c r="J4625" s="15">
        <v>0.01</v>
      </c>
      <c r="K4625" s="16" t="s">
        <v>331</v>
      </c>
      <c r="L4625" t="str">
        <f t="shared" si="72"/>
        <v>none</v>
      </c>
    </row>
    <row r="4626" spans="1:12" x14ac:dyDescent="0.3">
      <c r="A4626" s="11" t="s">
        <v>10081</v>
      </c>
      <c r="B4626" s="11" t="s">
        <v>292</v>
      </c>
      <c r="C4626" s="11" t="s">
        <v>10079</v>
      </c>
      <c r="D4626" s="11" t="s">
        <v>10080</v>
      </c>
      <c r="E4626" s="11" t="s">
        <v>10082</v>
      </c>
      <c r="F4626" s="12">
        <v>147</v>
      </c>
      <c r="G4626" s="12">
        <v>37</v>
      </c>
      <c r="H4626" s="13">
        <v>0.27110000000000001</v>
      </c>
      <c r="I4626" s="14">
        <v>0.32183309999999998</v>
      </c>
      <c r="J4626" s="15">
        <v>0.15</v>
      </c>
      <c r="K4626" s="16" t="s">
        <v>297</v>
      </c>
      <c r="L4626" t="str">
        <f t="shared" si="72"/>
        <v>none</v>
      </c>
    </row>
    <row r="4627" spans="1:12" x14ac:dyDescent="0.3">
      <c r="A4627" s="18" t="s">
        <v>10085</v>
      </c>
      <c r="B4627" s="11" t="s">
        <v>292</v>
      </c>
      <c r="C4627" s="11" t="s">
        <v>10083</v>
      </c>
      <c r="D4627" s="11" t="s">
        <v>10084</v>
      </c>
      <c r="E4627" s="11" t="s">
        <v>10086</v>
      </c>
      <c r="F4627" s="12">
        <v>181</v>
      </c>
      <c r="G4627" s="12">
        <v>52</v>
      </c>
      <c r="H4627" s="13">
        <v>0.1661</v>
      </c>
      <c r="I4627" s="14">
        <v>1.1667592600000001</v>
      </c>
      <c r="J4627" s="15">
        <v>0.8</v>
      </c>
      <c r="K4627" s="16" t="s">
        <v>297</v>
      </c>
      <c r="L4627" t="str">
        <f t="shared" si="72"/>
        <v>none</v>
      </c>
    </row>
    <row r="4628" spans="1:12" x14ac:dyDescent="0.3">
      <c r="A4628" s="11" t="s">
        <v>10087</v>
      </c>
      <c r="B4628" s="11" t="s">
        <v>292</v>
      </c>
      <c r="C4628" s="11" t="s">
        <v>10083</v>
      </c>
      <c r="D4628" s="11" t="s">
        <v>10084</v>
      </c>
      <c r="E4628" s="11" t="s">
        <v>10088</v>
      </c>
      <c r="F4628" s="12">
        <v>453</v>
      </c>
      <c r="G4628" s="12">
        <v>139</v>
      </c>
      <c r="H4628" s="13">
        <v>0.49199999999999999</v>
      </c>
      <c r="I4628" s="14">
        <v>1.0768088300000001</v>
      </c>
      <c r="J4628" s="15">
        <v>0.72</v>
      </c>
      <c r="K4628" s="16" t="s">
        <v>297</v>
      </c>
      <c r="L4628" t="str">
        <f t="shared" si="72"/>
        <v>none</v>
      </c>
    </row>
    <row r="4629" spans="1:12" x14ac:dyDescent="0.3">
      <c r="A4629" s="11" t="s">
        <v>10089</v>
      </c>
      <c r="B4629" s="11" t="s">
        <v>292</v>
      </c>
      <c r="C4629" s="11" t="s">
        <v>10083</v>
      </c>
      <c r="D4629" s="11" t="s">
        <v>10084</v>
      </c>
      <c r="E4629" s="11" t="s">
        <v>10090</v>
      </c>
      <c r="F4629" s="12">
        <v>14</v>
      </c>
      <c r="G4629" s="12">
        <v>4</v>
      </c>
      <c r="H4629" s="13">
        <v>0.13980000000000001</v>
      </c>
      <c r="I4629" s="14">
        <v>1.1922260200000001</v>
      </c>
      <c r="J4629" s="15">
        <v>0.8</v>
      </c>
      <c r="K4629" s="16" t="s">
        <v>297</v>
      </c>
      <c r="L4629" t="str">
        <f t="shared" si="72"/>
        <v>none</v>
      </c>
    </row>
    <row r="4630" spans="1:12" x14ac:dyDescent="0.3">
      <c r="A4630" s="11" t="s">
        <v>10091</v>
      </c>
      <c r="B4630" s="11" t="s">
        <v>292</v>
      </c>
      <c r="C4630" s="11" t="s">
        <v>10083</v>
      </c>
      <c r="D4630" s="11" t="s">
        <v>10084</v>
      </c>
      <c r="E4630" s="11" t="s">
        <v>10092</v>
      </c>
      <c r="F4630" s="12">
        <v>20</v>
      </c>
      <c r="G4630" s="12">
        <v>6</v>
      </c>
      <c r="H4630" s="13">
        <v>0.22700000000000001</v>
      </c>
      <c r="I4630" s="14">
        <v>0.65206423999999996</v>
      </c>
      <c r="J4630" s="15">
        <v>0.4</v>
      </c>
      <c r="K4630" s="16" t="s">
        <v>297</v>
      </c>
      <c r="L4630" t="str">
        <f t="shared" si="72"/>
        <v>none</v>
      </c>
    </row>
    <row r="4631" spans="1:12" x14ac:dyDescent="0.3">
      <c r="A4631" s="11" t="s">
        <v>10093</v>
      </c>
      <c r="B4631" s="11" t="s">
        <v>292</v>
      </c>
      <c r="C4631" s="11" t="s">
        <v>10083</v>
      </c>
      <c r="D4631" s="11" t="s">
        <v>10084</v>
      </c>
      <c r="E4631" s="11" t="s">
        <v>10094</v>
      </c>
      <c r="F4631" s="12">
        <v>9</v>
      </c>
      <c r="G4631" s="12">
        <v>3</v>
      </c>
      <c r="H4631" s="13">
        <v>0.21840000000000001</v>
      </c>
      <c r="I4631" s="14">
        <v>0.64365629999999996</v>
      </c>
      <c r="J4631" s="15">
        <v>0.4</v>
      </c>
      <c r="K4631" s="16" t="s">
        <v>297</v>
      </c>
      <c r="L4631" t="str">
        <f t="shared" si="72"/>
        <v>none</v>
      </c>
    </row>
    <row r="4632" spans="1:12" x14ac:dyDescent="0.3">
      <c r="A4632" s="11" t="s">
        <v>10095</v>
      </c>
      <c r="B4632" s="11" t="s">
        <v>292</v>
      </c>
      <c r="C4632" s="11" t="s">
        <v>10083</v>
      </c>
      <c r="D4632" s="11" t="s">
        <v>10084</v>
      </c>
      <c r="E4632" s="11" t="s">
        <v>10096</v>
      </c>
      <c r="F4632" s="12">
        <v>12</v>
      </c>
      <c r="G4632" s="12">
        <v>4</v>
      </c>
      <c r="H4632" s="13">
        <v>0.28549999999999998</v>
      </c>
      <c r="I4632" s="14">
        <v>0.45114566</v>
      </c>
      <c r="J4632" s="15">
        <v>0.24</v>
      </c>
      <c r="K4632" s="16" t="s">
        <v>297</v>
      </c>
      <c r="L4632" t="str">
        <f t="shared" si="72"/>
        <v>none</v>
      </c>
    </row>
    <row r="4633" spans="1:12" x14ac:dyDescent="0.3">
      <c r="A4633" s="11" t="s">
        <v>10099</v>
      </c>
      <c r="B4633" s="11" t="s">
        <v>292</v>
      </c>
      <c r="C4633" s="11" t="s">
        <v>10097</v>
      </c>
      <c r="D4633" s="11" t="s">
        <v>10098</v>
      </c>
      <c r="E4633" s="11" t="s">
        <v>10100</v>
      </c>
      <c r="F4633" s="12">
        <v>197</v>
      </c>
      <c r="G4633" s="12">
        <v>48</v>
      </c>
      <c r="H4633" s="13">
        <v>0.12429999999999999</v>
      </c>
      <c r="I4633" s="14">
        <v>1.9882050200000001</v>
      </c>
      <c r="J4633" s="15">
        <v>1.5</v>
      </c>
      <c r="K4633" s="16" t="s">
        <v>613</v>
      </c>
      <c r="L4633" t="str">
        <f t="shared" si="72"/>
        <v>none</v>
      </c>
    </row>
    <row r="4634" spans="1:12" x14ac:dyDescent="0.3">
      <c r="A4634" s="18" t="s">
        <v>10101</v>
      </c>
      <c r="B4634" s="11" t="s">
        <v>292</v>
      </c>
      <c r="C4634" s="11" t="s">
        <v>10097</v>
      </c>
      <c r="D4634" s="11" t="s">
        <v>10098</v>
      </c>
      <c r="E4634" s="11" t="s">
        <v>10102</v>
      </c>
      <c r="F4634" s="12">
        <v>140</v>
      </c>
      <c r="G4634" s="12">
        <v>34</v>
      </c>
      <c r="H4634" s="13">
        <v>0.14990000000000001</v>
      </c>
      <c r="I4634" s="14">
        <v>1.7812455700000001</v>
      </c>
      <c r="J4634" s="15">
        <v>1.35</v>
      </c>
      <c r="K4634" s="16" t="s">
        <v>331</v>
      </c>
      <c r="L4634" t="str">
        <f t="shared" si="72"/>
        <v>none</v>
      </c>
    </row>
    <row r="4635" spans="1:12" x14ac:dyDescent="0.3">
      <c r="A4635" s="11" t="s">
        <v>10103</v>
      </c>
      <c r="B4635" s="11" t="s">
        <v>292</v>
      </c>
      <c r="C4635" s="11" t="s">
        <v>10097</v>
      </c>
      <c r="D4635" s="11" t="s">
        <v>10098</v>
      </c>
      <c r="E4635" s="11" t="s">
        <v>10104</v>
      </c>
      <c r="F4635" s="12">
        <v>1089</v>
      </c>
      <c r="G4635" s="12">
        <v>329</v>
      </c>
      <c r="H4635" s="13">
        <v>0.19600000000000001</v>
      </c>
      <c r="I4635" s="14">
        <v>1.9339719500000001</v>
      </c>
      <c r="J4635" s="15">
        <v>1.35</v>
      </c>
      <c r="K4635" s="16" t="s">
        <v>613</v>
      </c>
      <c r="L4635" t="str">
        <f t="shared" si="72"/>
        <v>none</v>
      </c>
    </row>
    <row r="4636" spans="1:12" x14ac:dyDescent="0.3">
      <c r="A4636" s="11" t="s">
        <v>10105</v>
      </c>
      <c r="B4636" s="11" t="s">
        <v>292</v>
      </c>
      <c r="C4636" s="11" t="s">
        <v>10097</v>
      </c>
      <c r="D4636" s="11" t="s">
        <v>10098</v>
      </c>
      <c r="E4636" s="11" t="s">
        <v>10106</v>
      </c>
      <c r="F4636" s="12">
        <v>1167</v>
      </c>
      <c r="G4636" s="12">
        <v>401</v>
      </c>
      <c r="H4636" s="13">
        <v>0.21129999999999999</v>
      </c>
      <c r="I4636" s="14">
        <v>2.14039482</v>
      </c>
      <c r="J4636" s="15">
        <v>1.35</v>
      </c>
      <c r="K4636" s="16" t="s">
        <v>613</v>
      </c>
      <c r="L4636" t="str">
        <f t="shared" si="72"/>
        <v>none</v>
      </c>
    </row>
    <row r="4637" spans="1:12" x14ac:dyDescent="0.3">
      <c r="A4637" s="11" t="s">
        <v>10107</v>
      </c>
      <c r="B4637" s="11" t="s">
        <v>292</v>
      </c>
      <c r="C4637" s="11" t="s">
        <v>10097</v>
      </c>
      <c r="D4637" s="11" t="s">
        <v>10098</v>
      </c>
      <c r="E4637" s="11" t="s">
        <v>10108</v>
      </c>
      <c r="F4637" s="12">
        <v>485</v>
      </c>
      <c r="G4637" s="12">
        <v>117</v>
      </c>
      <c r="H4637" s="13">
        <v>0.17150000000000001</v>
      </c>
      <c r="I4637" s="14">
        <v>1.9785142499999999</v>
      </c>
      <c r="J4637" s="15">
        <v>1.5</v>
      </c>
      <c r="K4637" s="16" t="s">
        <v>613</v>
      </c>
      <c r="L4637" t="str">
        <f t="shared" si="72"/>
        <v>none</v>
      </c>
    </row>
    <row r="4638" spans="1:12" x14ac:dyDescent="0.3">
      <c r="A4638" s="11" t="s">
        <v>10109</v>
      </c>
      <c r="B4638" s="11" t="s">
        <v>292</v>
      </c>
      <c r="C4638" s="11" t="s">
        <v>10097</v>
      </c>
      <c r="D4638" s="11" t="s">
        <v>10098</v>
      </c>
      <c r="E4638" s="11" t="s">
        <v>10110</v>
      </c>
      <c r="F4638" s="12">
        <v>1800</v>
      </c>
      <c r="G4638" s="12">
        <v>502</v>
      </c>
      <c r="H4638" s="13">
        <v>0.25669999999999998</v>
      </c>
      <c r="I4638" s="14">
        <v>2.0800353199999999</v>
      </c>
      <c r="J4638" s="15">
        <v>1.5</v>
      </c>
      <c r="K4638" s="16" t="s">
        <v>613</v>
      </c>
      <c r="L4638" t="str">
        <f t="shared" si="72"/>
        <v>none</v>
      </c>
    </row>
    <row r="4639" spans="1:12" x14ac:dyDescent="0.3">
      <c r="A4639" s="11" t="s">
        <v>10111</v>
      </c>
      <c r="B4639" s="11" t="s">
        <v>292</v>
      </c>
      <c r="C4639" s="11" t="s">
        <v>10097</v>
      </c>
      <c r="D4639" s="11" t="s">
        <v>10098</v>
      </c>
      <c r="E4639" s="11" t="s">
        <v>10112</v>
      </c>
      <c r="F4639" s="12">
        <v>200</v>
      </c>
      <c r="G4639" s="12">
        <v>57</v>
      </c>
      <c r="H4639" s="13">
        <v>0.1593</v>
      </c>
      <c r="I4639" s="14">
        <v>1.5632283499999999</v>
      </c>
      <c r="J4639" s="15">
        <v>1.1200000000000001</v>
      </c>
      <c r="K4639" s="16" t="s">
        <v>613</v>
      </c>
      <c r="L4639" t="str">
        <f t="shared" si="72"/>
        <v>none</v>
      </c>
    </row>
    <row r="4640" spans="1:12" x14ac:dyDescent="0.3">
      <c r="A4640" s="11" t="s">
        <v>10113</v>
      </c>
      <c r="B4640" s="11" t="s">
        <v>292</v>
      </c>
      <c r="C4640" s="11" t="s">
        <v>10097</v>
      </c>
      <c r="D4640" s="11" t="s">
        <v>10098</v>
      </c>
      <c r="E4640" s="11" t="s">
        <v>10114</v>
      </c>
      <c r="F4640" s="12">
        <v>120</v>
      </c>
      <c r="G4640" s="12">
        <v>34</v>
      </c>
      <c r="H4640" s="13">
        <v>0.1232</v>
      </c>
      <c r="I4640" s="14">
        <v>1.5659487999999999</v>
      </c>
      <c r="J4640" s="15">
        <v>1.1200000000000001</v>
      </c>
      <c r="K4640" s="16" t="s">
        <v>613</v>
      </c>
      <c r="L4640" t="str">
        <f t="shared" si="72"/>
        <v>none</v>
      </c>
    </row>
    <row r="4641" spans="1:12" x14ac:dyDescent="0.3">
      <c r="A4641" s="11" t="s">
        <v>10115</v>
      </c>
      <c r="B4641" s="11" t="s">
        <v>292</v>
      </c>
      <c r="C4641" s="11" t="s">
        <v>10097</v>
      </c>
      <c r="D4641" s="11" t="s">
        <v>10098</v>
      </c>
      <c r="E4641" s="11" t="s">
        <v>10116</v>
      </c>
      <c r="F4641" s="12">
        <v>246</v>
      </c>
      <c r="G4641" s="12">
        <v>67</v>
      </c>
      <c r="H4641" s="13">
        <v>0.15570000000000001</v>
      </c>
      <c r="I4641" s="14">
        <v>1.53993073</v>
      </c>
      <c r="J4641" s="15">
        <v>1.1200000000000001</v>
      </c>
      <c r="K4641" s="16" t="s">
        <v>613</v>
      </c>
      <c r="L4641" t="str">
        <f t="shared" si="72"/>
        <v>none</v>
      </c>
    </row>
    <row r="4642" spans="1:12" x14ac:dyDescent="0.3">
      <c r="A4642" s="11" t="s">
        <v>10119</v>
      </c>
      <c r="B4642" s="11" t="s">
        <v>292</v>
      </c>
      <c r="C4642" s="11" t="s">
        <v>10117</v>
      </c>
      <c r="D4642" s="11" t="s">
        <v>10118</v>
      </c>
      <c r="E4642" s="11" t="s">
        <v>10120</v>
      </c>
      <c r="F4642" s="12">
        <v>124</v>
      </c>
      <c r="G4642" s="12">
        <v>41</v>
      </c>
      <c r="H4642" s="13">
        <v>9.8199999999999996E-2</v>
      </c>
      <c r="I4642" s="14">
        <v>0.75410436000000003</v>
      </c>
      <c r="J4642" s="15">
        <v>0.45</v>
      </c>
      <c r="K4642" s="16" t="s">
        <v>297</v>
      </c>
      <c r="L4642" t="str">
        <f t="shared" si="72"/>
        <v>none</v>
      </c>
    </row>
    <row r="4643" spans="1:12" x14ac:dyDescent="0.3">
      <c r="A4643" s="18" t="s">
        <v>10121</v>
      </c>
      <c r="B4643" s="11" t="s">
        <v>292</v>
      </c>
      <c r="C4643" s="11" t="s">
        <v>10117</v>
      </c>
      <c r="D4643" s="11" t="s">
        <v>10118</v>
      </c>
      <c r="E4643" s="11" t="s">
        <v>10122</v>
      </c>
      <c r="F4643" s="12">
        <v>201</v>
      </c>
      <c r="G4643" s="12">
        <v>66</v>
      </c>
      <c r="H4643" s="13">
        <v>0.1608</v>
      </c>
      <c r="I4643" s="14">
        <v>0.80681391999999996</v>
      </c>
      <c r="J4643" s="15">
        <v>0.45</v>
      </c>
      <c r="K4643" s="16" t="s">
        <v>297</v>
      </c>
      <c r="L4643" t="str">
        <f t="shared" si="72"/>
        <v>none</v>
      </c>
    </row>
    <row r="4644" spans="1:12" x14ac:dyDescent="0.3">
      <c r="A4644" s="11" t="s">
        <v>10125</v>
      </c>
      <c r="B4644" s="11" t="s">
        <v>292</v>
      </c>
      <c r="C4644" s="11" t="s">
        <v>10123</v>
      </c>
      <c r="D4644" s="11" t="s">
        <v>10124</v>
      </c>
      <c r="E4644" s="11" t="s">
        <v>10126</v>
      </c>
      <c r="F4644" s="12">
        <v>16</v>
      </c>
      <c r="G4644" s="12">
        <v>4</v>
      </c>
      <c r="H4644" s="13">
        <v>5.4399999999999997E-2</v>
      </c>
      <c r="I4644" s="14">
        <v>0.32369297000000002</v>
      </c>
      <c r="J4644" s="15">
        <v>0.03</v>
      </c>
      <c r="K4644" s="16" t="s">
        <v>297</v>
      </c>
      <c r="L4644" t="str">
        <f t="shared" si="72"/>
        <v>none</v>
      </c>
    </row>
    <row r="4645" spans="1:12" x14ac:dyDescent="0.3">
      <c r="A4645" s="11" t="s">
        <v>10127</v>
      </c>
      <c r="B4645" s="11" t="s">
        <v>292</v>
      </c>
      <c r="C4645" s="11" t="s">
        <v>10123</v>
      </c>
      <c r="D4645" s="11" t="s">
        <v>10124</v>
      </c>
      <c r="E4645" s="11" t="s">
        <v>10128</v>
      </c>
      <c r="F4645" s="12">
        <v>17</v>
      </c>
      <c r="G4645" s="12">
        <v>6</v>
      </c>
      <c r="H4645" s="13">
        <v>6.2E-2</v>
      </c>
      <c r="I4645" s="14">
        <v>0.27418583000000002</v>
      </c>
      <c r="J4645" s="15">
        <v>0.03</v>
      </c>
      <c r="K4645" s="16" t="s">
        <v>297</v>
      </c>
      <c r="L4645" t="str">
        <f t="shared" si="72"/>
        <v>none</v>
      </c>
    </row>
    <row r="4646" spans="1:12" x14ac:dyDescent="0.3">
      <c r="A4646" s="18" t="s">
        <v>10129</v>
      </c>
      <c r="B4646" s="11" t="s">
        <v>292</v>
      </c>
      <c r="C4646" s="11" t="s">
        <v>10123</v>
      </c>
      <c r="D4646" s="11" t="s">
        <v>10124</v>
      </c>
      <c r="E4646" s="11" t="s">
        <v>10130</v>
      </c>
      <c r="F4646" s="12">
        <v>18</v>
      </c>
      <c r="G4646" s="12">
        <v>4</v>
      </c>
      <c r="H4646" s="13">
        <v>5.0799999999999998E-2</v>
      </c>
      <c r="I4646" s="14">
        <v>0.30275859999999999</v>
      </c>
      <c r="J4646" s="15">
        <v>0.03</v>
      </c>
      <c r="K4646" s="16" t="s">
        <v>297</v>
      </c>
      <c r="L4646" t="str">
        <f t="shared" si="72"/>
        <v>none</v>
      </c>
    </row>
    <row r="4647" spans="1:12" x14ac:dyDescent="0.3">
      <c r="A4647" s="11" t="s">
        <v>10131</v>
      </c>
      <c r="B4647" s="11" t="s">
        <v>292</v>
      </c>
      <c r="C4647" s="11" t="s">
        <v>10123</v>
      </c>
      <c r="D4647" s="11" t="s">
        <v>10124</v>
      </c>
      <c r="E4647" s="11" t="s">
        <v>10132</v>
      </c>
      <c r="F4647" s="12">
        <v>15</v>
      </c>
      <c r="G4647" s="12">
        <v>4</v>
      </c>
      <c r="H4647" s="13">
        <v>7.7100000000000002E-2</v>
      </c>
      <c r="I4647" s="14">
        <v>0.24515253000000001</v>
      </c>
      <c r="J4647" s="15">
        <v>0.03</v>
      </c>
      <c r="K4647" s="16" t="s">
        <v>297</v>
      </c>
      <c r="L4647" t="str">
        <f t="shared" si="72"/>
        <v>none</v>
      </c>
    </row>
    <row r="4648" spans="1:12" x14ac:dyDescent="0.3">
      <c r="A4648" s="11" t="s">
        <v>10135</v>
      </c>
      <c r="B4648" s="11" t="s">
        <v>292</v>
      </c>
      <c r="C4648" s="11" t="s">
        <v>10133</v>
      </c>
      <c r="D4648" s="11" t="s">
        <v>10134</v>
      </c>
      <c r="E4648" s="11" t="s">
        <v>10136</v>
      </c>
      <c r="F4648" s="12">
        <v>247</v>
      </c>
      <c r="G4648" s="12">
        <v>62</v>
      </c>
      <c r="H4648" s="13">
        <v>0.1048</v>
      </c>
      <c r="I4648" s="14">
        <v>0.54909423999999996</v>
      </c>
      <c r="J4648" s="15">
        <v>0.2</v>
      </c>
      <c r="K4648" s="16" t="s">
        <v>370</v>
      </c>
      <c r="L4648" t="str">
        <f t="shared" si="72"/>
        <v>none</v>
      </c>
    </row>
    <row r="4649" spans="1:12" x14ac:dyDescent="0.3">
      <c r="A4649" s="18" t="s">
        <v>10137</v>
      </c>
      <c r="B4649" s="11" t="s">
        <v>292</v>
      </c>
      <c r="C4649" s="11" t="s">
        <v>10133</v>
      </c>
      <c r="D4649" s="11" t="s">
        <v>10134</v>
      </c>
      <c r="E4649" s="11" t="s">
        <v>10138</v>
      </c>
      <c r="F4649" s="12">
        <v>272</v>
      </c>
      <c r="G4649" s="12">
        <v>68</v>
      </c>
      <c r="H4649" s="13">
        <v>8.6999999999999994E-2</v>
      </c>
      <c r="I4649" s="14">
        <v>0.50337244999999997</v>
      </c>
      <c r="J4649" s="15">
        <v>0.2</v>
      </c>
      <c r="K4649" s="16" t="s">
        <v>370</v>
      </c>
      <c r="L4649" t="str">
        <f t="shared" si="72"/>
        <v>none</v>
      </c>
    </row>
    <row r="4650" spans="1:12" x14ac:dyDescent="0.3">
      <c r="A4650" s="11" t="s">
        <v>10139</v>
      </c>
      <c r="B4650" s="11" t="s">
        <v>292</v>
      </c>
      <c r="C4650" s="11" t="s">
        <v>10133</v>
      </c>
      <c r="D4650" s="11" t="s">
        <v>10134</v>
      </c>
      <c r="E4650" s="11" t="s">
        <v>10140</v>
      </c>
      <c r="F4650" s="12">
        <v>179</v>
      </c>
      <c r="G4650" s="12">
        <v>45</v>
      </c>
      <c r="H4650" s="13">
        <v>0.1444</v>
      </c>
      <c r="I4650" s="14">
        <v>0.49587756</v>
      </c>
      <c r="J4650" s="15">
        <v>0.2</v>
      </c>
      <c r="K4650" s="16" t="s">
        <v>370</v>
      </c>
      <c r="L4650" t="str">
        <f t="shared" si="72"/>
        <v>none</v>
      </c>
    </row>
    <row r="4651" spans="1:12" x14ac:dyDescent="0.3">
      <c r="A4651" s="11" t="s">
        <v>10143</v>
      </c>
      <c r="B4651" s="11" t="s">
        <v>292</v>
      </c>
      <c r="C4651" s="11" t="s">
        <v>10141</v>
      </c>
      <c r="D4651" s="11" t="s">
        <v>10142</v>
      </c>
      <c r="E4651" s="11" t="s">
        <v>10144</v>
      </c>
      <c r="F4651" s="12">
        <v>2985</v>
      </c>
      <c r="G4651" s="12">
        <v>729</v>
      </c>
      <c r="H4651" s="13">
        <v>0.217</v>
      </c>
      <c r="I4651" s="14">
        <v>1.3557353599999999</v>
      </c>
      <c r="J4651" s="15">
        <v>1</v>
      </c>
      <c r="K4651" s="16" t="s">
        <v>331</v>
      </c>
      <c r="L4651" t="str">
        <f t="shared" si="72"/>
        <v>none</v>
      </c>
    </row>
    <row r="4652" spans="1:12" x14ac:dyDescent="0.3">
      <c r="A4652" s="11" t="s">
        <v>10145</v>
      </c>
      <c r="B4652" s="11" t="s">
        <v>292</v>
      </c>
      <c r="C4652" s="11" t="s">
        <v>10141</v>
      </c>
      <c r="D4652" s="11" t="s">
        <v>10142</v>
      </c>
      <c r="E4652" s="11" t="s">
        <v>10146</v>
      </c>
      <c r="F4652" s="12">
        <v>2045</v>
      </c>
      <c r="G4652" s="12">
        <v>511</v>
      </c>
      <c r="H4652" s="13">
        <v>0.1976</v>
      </c>
      <c r="I4652" s="14">
        <v>1.3999797599999999</v>
      </c>
      <c r="J4652" s="15">
        <v>1</v>
      </c>
      <c r="K4652" s="16" t="s">
        <v>331</v>
      </c>
      <c r="L4652" t="str">
        <f t="shared" si="72"/>
        <v>none</v>
      </c>
    </row>
    <row r="4653" spans="1:12" x14ac:dyDescent="0.3">
      <c r="A4653" s="11" t="s">
        <v>10147</v>
      </c>
      <c r="B4653" s="11" t="s">
        <v>292</v>
      </c>
      <c r="C4653" s="11" t="s">
        <v>10141</v>
      </c>
      <c r="D4653" s="11" t="s">
        <v>10142</v>
      </c>
      <c r="E4653" s="11" t="s">
        <v>10148</v>
      </c>
      <c r="F4653" s="12">
        <v>1507</v>
      </c>
      <c r="G4653" s="12">
        <v>364</v>
      </c>
      <c r="H4653" s="13">
        <v>0.19939999999999999</v>
      </c>
      <c r="I4653" s="14">
        <v>1.3439889700000001</v>
      </c>
      <c r="J4653" s="15">
        <v>1</v>
      </c>
      <c r="K4653" s="16" t="s">
        <v>331</v>
      </c>
      <c r="L4653" t="str">
        <f t="shared" si="72"/>
        <v>none</v>
      </c>
    </row>
    <row r="4654" spans="1:12" x14ac:dyDescent="0.3">
      <c r="A4654" s="11" t="s">
        <v>10151</v>
      </c>
      <c r="B4654" s="11" t="s">
        <v>292</v>
      </c>
      <c r="C4654" s="11" t="s">
        <v>10149</v>
      </c>
      <c r="D4654" s="11" t="s">
        <v>10150</v>
      </c>
      <c r="E4654" s="11" t="s">
        <v>10152</v>
      </c>
      <c r="F4654" s="12">
        <v>145</v>
      </c>
      <c r="G4654" s="12">
        <v>7</v>
      </c>
      <c r="H4654" s="13">
        <v>0.2472</v>
      </c>
      <c r="I4654" s="14">
        <v>1.60632128</v>
      </c>
      <c r="J4654" s="15">
        <v>1.1499999999999999</v>
      </c>
      <c r="K4654" s="16" t="s">
        <v>370</v>
      </c>
      <c r="L4654" t="str">
        <f t="shared" si="72"/>
        <v>none</v>
      </c>
    </row>
    <row r="4655" spans="1:12" x14ac:dyDescent="0.3">
      <c r="A4655" s="11" t="s">
        <v>10153</v>
      </c>
      <c r="B4655" s="11" t="s">
        <v>292</v>
      </c>
      <c r="C4655" s="11" t="s">
        <v>10149</v>
      </c>
      <c r="D4655" s="11" t="s">
        <v>10150</v>
      </c>
      <c r="E4655" s="11" t="s">
        <v>10154</v>
      </c>
      <c r="F4655" s="12">
        <v>1672</v>
      </c>
      <c r="G4655" s="12">
        <v>84</v>
      </c>
      <c r="H4655" s="13">
        <v>0.12089999999999999</v>
      </c>
      <c r="I4655" s="14">
        <v>1.05034786</v>
      </c>
      <c r="J4655" s="15">
        <v>0.8</v>
      </c>
      <c r="K4655" s="16" t="s">
        <v>370</v>
      </c>
      <c r="L4655" t="str">
        <f t="shared" si="72"/>
        <v>none</v>
      </c>
    </row>
    <row r="4656" spans="1:12" x14ac:dyDescent="0.3">
      <c r="A4656" s="11" t="s">
        <v>10155</v>
      </c>
      <c r="B4656" s="11" t="s">
        <v>292</v>
      </c>
      <c r="C4656" s="11" t="s">
        <v>10149</v>
      </c>
      <c r="D4656" s="11" t="s">
        <v>10150</v>
      </c>
      <c r="E4656" s="11" t="s">
        <v>10156</v>
      </c>
      <c r="F4656" s="12">
        <v>290</v>
      </c>
      <c r="G4656" s="12">
        <v>15</v>
      </c>
      <c r="H4656" s="13">
        <v>0.37640000000000001</v>
      </c>
      <c r="I4656" s="14">
        <v>1.4477669099999999</v>
      </c>
      <c r="J4656" s="15">
        <v>1.1499999999999999</v>
      </c>
      <c r="K4656" s="16" t="s">
        <v>370</v>
      </c>
      <c r="L4656" t="str">
        <f t="shared" si="72"/>
        <v>none</v>
      </c>
    </row>
    <row r="4657" spans="1:12" x14ac:dyDescent="0.3">
      <c r="A4657" s="11" t="s">
        <v>10157</v>
      </c>
      <c r="B4657" s="11" t="s">
        <v>292</v>
      </c>
      <c r="C4657" s="11" t="s">
        <v>10149</v>
      </c>
      <c r="D4657" s="11" t="s">
        <v>10150</v>
      </c>
      <c r="E4657" s="11" t="s">
        <v>10158</v>
      </c>
      <c r="F4657" s="12">
        <v>235</v>
      </c>
      <c r="G4657" s="12">
        <v>12</v>
      </c>
      <c r="H4657" s="13">
        <v>0.29970000000000002</v>
      </c>
      <c r="I4657" s="14">
        <v>1.58279579</v>
      </c>
      <c r="J4657" s="15">
        <v>1.1499999999999999</v>
      </c>
      <c r="K4657" s="16" t="s">
        <v>370</v>
      </c>
      <c r="L4657" t="str">
        <f t="shared" si="72"/>
        <v>none</v>
      </c>
    </row>
    <row r="4658" spans="1:12" x14ac:dyDescent="0.3">
      <c r="A4658" s="11" t="s">
        <v>10159</v>
      </c>
      <c r="B4658" s="11" t="s">
        <v>292</v>
      </c>
      <c r="C4658" s="11" t="s">
        <v>10149</v>
      </c>
      <c r="D4658" s="11" t="s">
        <v>10150</v>
      </c>
      <c r="E4658" s="11" t="s">
        <v>10160</v>
      </c>
      <c r="F4658" s="12">
        <v>416</v>
      </c>
      <c r="G4658" s="12">
        <v>21</v>
      </c>
      <c r="H4658" s="13">
        <v>0.1641</v>
      </c>
      <c r="I4658" s="14">
        <v>1.4156814600000001</v>
      </c>
      <c r="J4658" s="15">
        <v>1.1499999999999999</v>
      </c>
      <c r="K4658" s="16" t="s">
        <v>370</v>
      </c>
      <c r="L4658" t="str">
        <f t="shared" si="72"/>
        <v>none</v>
      </c>
    </row>
    <row r="4659" spans="1:12" x14ac:dyDescent="0.3">
      <c r="A4659" s="11" t="s">
        <v>10161</v>
      </c>
      <c r="B4659" s="11" t="s">
        <v>292</v>
      </c>
      <c r="C4659" s="11" t="s">
        <v>10149</v>
      </c>
      <c r="D4659" s="11" t="s">
        <v>10150</v>
      </c>
      <c r="E4659" s="11" t="s">
        <v>10162</v>
      </c>
      <c r="F4659" s="12">
        <v>223</v>
      </c>
      <c r="G4659" s="12">
        <v>11</v>
      </c>
      <c r="H4659" s="13">
        <v>0.23680000000000001</v>
      </c>
      <c r="I4659" s="14">
        <v>1.48721171</v>
      </c>
      <c r="J4659" s="15">
        <v>1.1499999999999999</v>
      </c>
      <c r="K4659" s="16" t="s">
        <v>370</v>
      </c>
      <c r="L4659" t="str">
        <f t="shared" si="72"/>
        <v>none</v>
      </c>
    </row>
    <row r="4660" spans="1:12" x14ac:dyDescent="0.3">
      <c r="A4660" s="11" t="s">
        <v>10163</v>
      </c>
      <c r="B4660" s="11" t="s">
        <v>292</v>
      </c>
      <c r="C4660" s="11" t="s">
        <v>10149</v>
      </c>
      <c r="D4660" s="11" t="s">
        <v>10150</v>
      </c>
      <c r="E4660" s="11" t="s">
        <v>10164</v>
      </c>
      <c r="F4660" s="12">
        <v>62</v>
      </c>
      <c r="G4660" s="12">
        <v>2</v>
      </c>
      <c r="H4660" s="13">
        <v>0.15670000000000001</v>
      </c>
      <c r="I4660" s="14">
        <v>0.60720578000000003</v>
      </c>
      <c r="J4660" s="15">
        <v>0.45</v>
      </c>
      <c r="K4660" s="16" t="s">
        <v>370</v>
      </c>
      <c r="L4660" t="str">
        <f t="shared" si="72"/>
        <v>none</v>
      </c>
    </row>
    <row r="4661" spans="1:12" x14ac:dyDescent="0.3">
      <c r="A4661" s="11" t="s">
        <v>10165</v>
      </c>
      <c r="B4661" s="11" t="s">
        <v>292</v>
      </c>
      <c r="C4661" s="11" t="s">
        <v>10149</v>
      </c>
      <c r="D4661" s="11" t="s">
        <v>10150</v>
      </c>
      <c r="E4661" s="11" t="s">
        <v>10166</v>
      </c>
      <c r="F4661" s="12">
        <v>1646</v>
      </c>
      <c r="G4661" s="12">
        <v>82</v>
      </c>
      <c r="H4661" s="13">
        <v>0.48330000000000001</v>
      </c>
      <c r="I4661" s="14">
        <v>1.19804154</v>
      </c>
      <c r="J4661" s="15">
        <v>1</v>
      </c>
      <c r="K4661" s="16" t="s">
        <v>370</v>
      </c>
      <c r="L4661" t="str">
        <f t="shared" si="72"/>
        <v>none</v>
      </c>
    </row>
    <row r="4662" spans="1:12" x14ac:dyDescent="0.3">
      <c r="A4662" s="11" t="s">
        <v>10167</v>
      </c>
      <c r="B4662" s="11" t="s">
        <v>292</v>
      </c>
      <c r="C4662" s="11" t="s">
        <v>10149</v>
      </c>
      <c r="D4662" s="11" t="s">
        <v>10150</v>
      </c>
      <c r="E4662" s="11" t="s">
        <v>10168</v>
      </c>
      <c r="F4662" s="12">
        <v>37</v>
      </c>
      <c r="G4662" s="12">
        <v>7</v>
      </c>
      <c r="H4662" s="13">
        <v>1.9199999999999998E-2</v>
      </c>
      <c r="I4662" s="14">
        <v>1.86972892</v>
      </c>
      <c r="J4662" s="15">
        <v>1.5</v>
      </c>
      <c r="K4662" s="16" t="s">
        <v>331</v>
      </c>
      <c r="L4662" t="str">
        <f t="shared" si="72"/>
        <v>none</v>
      </c>
    </row>
    <row r="4663" spans="1:12" x14ac:dyDescent="0.3">
      <c r="A4663" s="11" t="s">
        <v>10169</v>
      </c>
      <c r="B4663" s="11" t="s">
        <v>292</v>
      </c>
      <c r="C4663" s="11" t="s">
        <v>10149</v>
      </c>
      <c r="D4663" s="11" t="s">
        <v>10150</v>
      </c>
      <c r="E4663" s="11" t="s">
        <v>10170</v>
      </c>
      <c r="F4663" s="12">
        <v>5923</v>
      </c>
      <c r="G4663" s="12">
        <v>296</v>
      </c>
      <c r="H4663" s="13">
        <v>0.1895</v>
      </c>
      <c r="I4663" s="14">
        <v>1.1814407899999999</v>
      </c>
      <c r="J4663" s="15">
        <v>1</v>
      </c>
      <c r="K4663" s="16" t="s">
        <v>370</v>
      </c>
      <c r="L4663" t="str">
        <f t="shared" si="72"/>
        <v>none</v>
      </c>
    </row>
    <row r="4664" spans="1:12" x14ac:dyDescent="0.3">
      <c r="A4664" s="11" t="s">
        <v>10171</v>
      </c>
      <c r="B4664" s="11" t="s">
        <v>292</v>
      </c>
      <c r="C4664" s="11" t="s">
        <v>10149</v>
      </c>
      <c r="D4664" s="11" t="s">
        <v>10150</v>
      </c>
      <c r="E4664" s="11" t="s">
        <v>10172</v>
      </c>
      <c r="F4664" s="12">
        <v>205</v>
      </c>
      <c r="G4664" s="12">
        <v>10</v>
      </c>
      <c r="H4664" s="13">
        <v>0.29720000000000002</v>
      </c>
      <c r="I4664" s="14">
        <v>1.2023543699999999</v>
      </c>
      <c r="J4664" s="15">
        <v>1</v>
      </c>
      <c r="K4664" s="16" t="s">
        <v>370</v>
      </c>
      <c r="L4664" t="str">
        <f t="shared" si="72"/>
        <v>none</v>
      </c>
    </row>
    <row r="4665" spans="1:12" x14ac:dyDescent="0.3">
      <c r="A4665" s="11" t="s">
        <v>10175</v>
      </c>
      <c r="B4665" s="11" t="s">
        <v>292</v>
      </c>
      <c r="C4665" s="11" t="s">
        <v>10173</v>
      </c>
      <c r="D4665" s="11" t="s">
        <v>10174</v>
      </c>
      <c r="E4665" s="11" t="s">
        <v>10176</v>
      </c>
      <c r="F4665" s="12">
        <v>588</v>
      </c>
      <c r="G4665" s="12">
        <v>88</v>
      </c>
      <c r="H4665" s="13">
        <v>0.34920000000000001</v>
      </c>
      <c r="I4665" s="14">
        <v>0.5276864</v>
      </c>
      <c r="J4665" s="15">
        <v>0.3</v>
      </c>
      <c r="K4665" s="16" t="s">
        <v>331</v>
      </c>
      <c r="L4665" t="str">
        <f t="shared" si="72"/>
        <v>none</v>
      </c>
    </row>
    <row r="4666" spans="1:12" x14ac:dyDescent="0.3">
      <c r="A4666" s="18" t="s">
        <v>10177</v>
      </c>
      <c r="B4666" s="11" t="s">
        <v>292</v>
      </c>
      <c r="C4666" s="11" t="s">
        <v>10173</v>
      </c>
      <c r="D4666" s="11" t="s">
        <v>10174</v>
      </c>
      <c r="E4666" s="11" t="s">
        <v>10178</v>
      </c>
      <c r="F4666" s="12">
        <v>487</v>
      </c>
      <c r="G4666" s="12">
        <v>73</v>
      </c>
      <c r="H4666" s="13">
        <v>0.31630000000000003</v>
      </c>
      <c r="I4666" s="14">
        <v>0.92050255999999997</v>
      </c>
      <c r="J4666" s="15">
        <v>0.75</v>
      </c>
      <c r="K4666" s="16" t="s">
        <v>331</v>
      </c>
      <c r="L4666" t="str">
        <f t="shared" si="72"/>
        <v>none</v>
      </c>
    </row>
    <row r="4667" spans="1:12" x14ac:dyDescent="0.3">
      <c r="A4667" s="18" t="s">
        <v>10179</v>
      </c>
      <c r="B4667" s="11" t="s">
        <v>292</v>
      </c>
      <c r="C4667" s="11" t="s">
        <v>10173</v>
      </c>
      <c r="D4667" s="11" t="s">
        <v>10174</v>
      </c>
      <c r="E4667" s="11" t="s">
        <v>10180</v>
      </c>
      <c r="F4667" s="12">
        <v>178</v>
      </c>
      <c r="G4667" s="12">
        <v>27</v>
      </c>
      <c r="H4667" s="13">
        <v>0.1673</v>
      </c>
      <c r="I4667" s="14">
        <v>1.3459913100000001</v>
      </c>
      <c r="J4667" s="15">
        <v>1</v>
      </c>
      <c r="K4667" s="16" t="s">
        <v>331</v>
      </c>
      <c r="L4667" t="str">
        <f t="shared" si="72"/>
        <v>none</v>
      </c>
    </row>
    <row r="4668" spans="1:12" x14ac:dyDescent="0.3">
      <c r="A4668" s="11" t="s">
        <v>10181</v>
      </c>
      <c r="B4668" s="11" t="s">
        <v>292</v>
      </c>
      <c r="C4668" s="11" t="s">
        <v>10173</v>
      </c>
      <c r="D4668" s="11" t="s">
        <v>10174</v>
      </c>
      <c r="E4668" s="11" t="s">
        <v>10182</v>
      </c>
      <c r="F4668" s="12">
        <v>336</v>
      </c>
      <c r="G4668" s="12">
        <v>84</v>
      </c>
      <c r="H4668" s="13">
        <v>0.49399999999999999</v>
      </c>
      <c r="I4668" s="14">
        <v>1.1747813499999999</v>
      </c>
      <c r="J4668" s="15">
        <v>0.75</v>
      </c>
      <c r="K4668" s="16" t="s">
        <v>331</v>
      </c>
      <c r="L4668" t="str">
        <f t="shared" si="72"/>
        <v>none</v>
      </c>
    </row>
    <row r="4669" spans="1:12" x14ac:dyDescent="0.3">
      <c r="A4669" s="11" t="s">
        <v>10183</v>
      </c>
      <c r="B4669" s="11" t="s">
        <v>292</v>
      </c>
      <c r="C4669" s="11" t="s">
        <v>10173</v>
      </c>
      <c r="D4669" s="11" t="s">
        <v>10174</v>
      </c>
      <c r="E4669" s="11" t="s">
        <v>10184</v>
      </c>
      <c r="F4669" s="12">
        <v>146</v>
      </c>
      <c r="G4669" s="12">
        <v>10</v>
      </c>
      <c r="H4669" s="13">
        <v>0.2039</v>
      </c>
      <c r="I4669" s="14">
        <v>1.0744893099999999</v>
      </c>
      <c r="J4669" s="15">
        <v>1</v>
      </c>
      <c r="K4669" s="16" t="s">
        <v>331</v>
      </c>
      <c r="L4669" t="str">
        <f t="shared" si="72"/>
        <v>none</v>
      </c>
    </row>
    <row r="4670" spans="1:12" x14ac:dyDescent="0.3">
      <c r="A4670" s="11" t="s">
        <v>10185</v>
      </c>
      <c r="B4670" s="11" t="s">
        <v>292</v>
      </c>
      <c r="C4670" s="11" t="s">
        <v>10173</v>
      </c>
      <c r="D4670" s="11" t="s">
        <v>10174</v>
      </c>
      <c r="E4670" s="11" t="s">
        <v>10186</v>
      </c>
      <c r="F4670" s="12">
        <v>118</v>
      </c>
      <c r="G4670" s="12">
        <v>30</v>
      </c>
      <c r="H4670" s="13">
        <v>0.16250000000000001</v>
      </c>
      <c r="I4670" s="14">
        <v>0.60313927000000001</v>
      </c>
      <c r="J4670" s="15">
        <v>0.4</v>
      </c>
      <c r="K4670" s="16" t="s">
        <v>331</v>
      </c>
      <c r="L4670" t="str">
        <f t="shared" si="72"/>
        <v>none</v>
      </c>
    </row>
    <row r="4671" spans="1:12" x14ac:dyDescent="0.3">
      <c r="A4671" s="11" t="s">
        <v>10187</v>
      </c>
      <c r="B4671" s="11" t="s">
        <v>292</v>
      </c>
      <c r="C4671" s="11" t="s">
        <v>10173</v>
      </c>
      <c r="D4671" s="11" t="s">
        <v>10174</v>
      </c>
      <c r="E4671" s="11" t="s">
        <v>10188</v>
      </c>
      <c r="F4671" s="12">
        <v>202</v>
      </c>
      <c r="G4671" s="12">
        <v>50</v>
      </c>
      <c r="H4671" s="13">
        <v>0.307</v>
      </c>
      <c r="I4671" s="14">
        <v>1.01052067</v>
      </c>
      <c r="J4671" s="15">
        <v>0.75</v>
      </c>
      <c r="K4671" s="16" t="s">
        <v>331</v>
      </c>
      <c r="L4671" t="str">
        <f t="shared" si="72"/>
        <v>none</v>
      </c>
    </row>
    <row r="4672" spans="1:12" x14ac:dyDescent="0.3">
      <c r="A4672" s="11" t="s">
        <v>10189</v>
      </c>
      <c r="B4672" s="11" t="s">
        <v>292</v>
      </c>
      <c r="C4672" s="11" t="s">
        <v>10173</v>
      </c>
      <c r="D4672" s="11" t="s">
        <v>10174</v>
      </c>
      <c r="E4672" s="11" t="s">
        <v>10190</v>
      </c>
      <c r="F4672" s="12">
        <v>83</v>
      </c>
      <c r="G4672" s="12">
        <v>21</v>
      </c>
      <c r="H4672" s="13">
        <v>0.19989999999999999</v>
      </c>
      <c r="I4672" s="14">
        <v>0.71839593999999996</v>
      </c>
      <c r="J4672" s="15">
        <v>0.5</v>
      </c>
      <c r="K4672" s="16" t="s">
        <v>331</v>
      </c>
      <c r="L4672" t="str">
        <f t="shared" si="72"/>
        <v>none</v>
      </c>
    </row>
    <row r="4673" spans="1:12" x14ac:dyDescent="0.3">
      <c r="A4673" s="11" t="s">
        <v>10191</v>
      </c>
      <c r="B4673" s="11" t="s">
        <v>292</v>
      </c>
      <c r="C4673" s="11" t="s">
        <v>10173</v>
      </c>
      <c r="D4673" s="11" t="s">
        <v>10174</v>
      </c>
      <c r="E4673" s="11" t="s">
        <v>10192</v>
      </c>
      <c r="F4673" s="12">
        <v>291</v>
      </c>
      <c r="G4673" s="12">
        <v>71</v>
      </c>
      <c r="H4673" s="13">
        <v>0.30009999999999998</v>
      </c>
      <c r="I4673" s="14">
        <v>0.99258331</v>
      </c>
      <c r="J4673" s="15">
        <v>0.75</v>
      </c>
      <c r="K4673" s="16" t="s">
        <v>331</v>
      </c>
      <c r="L4673" t="str">
        <f t="shared" si="72"/>
        <v>none</v>
      </c>
    </row>
    <row r="4674" spans="1:12" x14ac:dyDescent="0.3">
      <c r="A4674" s="11" t="s">
        <v>10195</v>
      </c>
      <c r="B4674" s="11" t="s">
        <v>292</v>
      </c>
      <c r="C4674" s="11" t="s">
        <v>10193</v>
      </c>
      <c r="D4674" s="11" t="s">
        <v>10194</v>
      </c>
      <c r="E4674" s="11" t="s">
        <v>10196</v>
      </c>
      <c r="F4674" s="12">
        <v>486</v>
      </c>
      <c r="G4674" s="12">
        <v>154</v>
      </c>
      <c r="H4674" s="13">
        <v>0.27260000000000001</v>
      </c>
      <c r="I4674" s="14">
        <v>2.1999282899999999</v>
      </c>
      <c r="J4674" s="15">
        <v>1.5</v>
      </c>
      <c r="K4674" s="16" t="s">
        <v>613</v>
      </c>
      <c r="L4674" t="str">
        <f t="shared" si="72"/>
        <v>none</v>
      </c>
    </row>
    <row r="4675" spans="1:12" x14ac:dyDescent="0.3">
      <c r="A4675" s="18" t="s">
        <v>10197</v>
      </c>
      <c r="B4675" s="11" t="s">
        <v>292</v>
      </c>
      <c r="C4675" s="11" t="s">
        <v>10193</v>
      </c>
      <c r="D4675" s="11" t="s">
        <v>10194</v>
      </c>
      <c r="E4675" s="11" t="s">
        <v>10198</v>
      </c>
      <c r="F4675" s="12">
        <v>134</v>
      </c>
      <c r="G4675" s="12">
        <v>25</v>
      </c>
      <c r="H4675" s="13">
        <v>0.1777</v>
      </c>
      <c r="I4675" s="14">
        <v>1.8537550899999999</v>
      </c>
      <c r="J4675" s="15">
        <v>1.5</v>
      </c>
      <c r="K4675" s="16" t="s">
        <v>331</v>
      </c>
      <c r="L4675" t="str">
        <f t="shared" ref="L4675:L4738" si="73">IFERROR(VLOOKUP(C4675,$O$2:$P$21,2,FALSE),"none")</f>
        <v>none</v>
      </c>
    </row>
    <row r="4676" spans="1:12" x14ac:dyDescent="0.3">
      <c r="A4676" s="11" t="s">
        <v>10199</v>
      </c>
      <c r="B4676" s="11" t="s">
        <v>292</v>
      </c>
      <c r="C4676" s="11" t="s">
        <v>10193</v>
      </c>
      <c r="D4676" s="11" t="s">
        <v>10194</v>
      </c>
      <c r="E4676" s="11" t="s">
        <v>10200</v>
      </c>
      <c r="F4676" s="12">
        <v>300</v>
      </c>
      <c r="G4676" s="12">
        <v>62</v>
      </c>
      <c r="H4676" s="13">
        <v>0.26169999999999999</v>
      </c>
      <c r="I4676" s="14">
        <v>1.8911725699999999</v>
      </c>
      <c r="J4676" s="15">
        <v>1.5</v>
      </c>
      <c r="K4676" s="16" t="s">
        <v>613</v>
      </c>
      <c r="L4676" t="str">
        <f t="shared" si="73"/>
        <v>none</v>
      </c>
    </row>
    <row r="4677" spans="1:12" x14ac:dyDescent="0.3">
      <c r="A4677" s="11" t="s">
        <v>10201</v>
      </c>
      <c r="B4677" s="11" t="s">
        <v>292</v>
      </c>
      <c r="C4677" s="11" t="s">
        <v>10193</v>
      </c>
      <c r="D4677" s="11" t="s">
        <v>10194</v>
      </c>
      <c r="E4677" s="11" t="s">
        <v>10202</v>
      </c>
      <c r="F4677" s="12">
        <v>116</v>
      </c>
      <c r="G4677" s="12">
        <v>32</v>
      </c>
      <c r="H4677" s="13">
        <v>6.8400000000000002E-2</v>
      </c>
      <c r="I4677" s="14">
        <v>2.0620536600000001</v>
      </c>
      <c r="J4677" s="15">
        <v>1.5</v>
      </c>
      <c r="K4677" s="16" t="s">
        <v>613</v>
      </c>
      <c r="L4677" t="str">
        <f t="shared" si="73"/>
        <v>none</v>
      </c>
    </row>
    <row r="4678" spans="1:12" x14ac:dyDescent="0.3">
      <c r="A4678" s="11" t="s">
        <v>10203</v>
      </c>
      <c r="B4678" s="11" t="s">
        <v>292</v>
      </c>
      <c r="C4678" s="11" t="s">
        <v>10193</v>
      </c>
      <c r="D4678" s="11" t="s">
        <v>10194</v>
      </c>
      <c r="E4678" s="11" t="s">
        <v>10204</v>
      </c>
      <c r="F4678" s="12">
        <v>457</v>
      </c>
      <c r="G4678" s="12">
        <v>107</v>
      </c>
      <c r="H4678" s="13">
        <v>9.5399999999999999E-2</v>
      </c>
      <c r="I4678" s="14">
        <v>1.6329619799999999</v>
      </c>
      <c r="J4678" s="15">
        <v>1.25</v>
      </c>
      <c r="K4678" s="16" t="s">
        <v>613</v>
      </c>
      <c r="L4678" t="str">
        <f t="shared" si="73"/>
        <v>none</v>
      </c>
    </row>
    <row r="4679" spans="1:12" x14ac:dyDescent="0.3">
      <c r="A4679" s="11" t="s">
        <v>10205</v>
      </c>
      <c r="B4679" s="11" t="s">
        <v>292</v>
      </c>
      <c r="C4679" s="11" t="s">
        <v>10193</v>
      </c>
      <c r="D4679" s="11" t="s">
        <v>10194</v>
      </c>
      <c r="E4679" s="11" t="s">
        <v>10206</v>
      </c>
      <c r="F4679" s="12">
        <v>86</v>
      </c>
      <c r="G4679" s="12">
        <v>9</v>
      </c>
      <c r="H4679" s="13">
        <v>0.44259999999999999</v>
      </c>
      <c r="I4679" s="14">
        <v>0.29305400999999998</v>
      </c>
      <c r="J4679" s="15">
        <v>0.03</v>
      </c>
      <c r="K4679" s="16" t="s">
        <v>331</v>
      </c>
      <c r="L4679" t="str">
        <f t="shared" si="73"/>
        <v>none</v>
      </c>
    </row>
    <row r="4680" spans="1:12" x14ac:dyDescent="0.3">
      <c r="A4680" s="11" t="s">
        <v>10207</v>
      </c>
      <c r="B4680" s="11" t="s">
        <v>292</v>
      </c>
      <c r="C4680" s="11" t="s">
        <v>10193</v>
      </c>
      <c r="D4680" s="11" t="s">
        <v>10194</v>
      </c>
      <c r="E4680" s="11" t="s">
        <v>10208</v>
      </c>
      <c r="F4680" s="12">
        <v>636</v>
      </c>
      <c r="G4680" s="12">
        <v>127</v>
      </c>
      <c r="H4680" s="13">
        <v>0.22589999999999999</v>
      </c>
      <c r="I4680" s="14">
        <v>1.87559312</v>
      </c>
      <c r="J4680" s="15">
        <v>1.5</v>
      </c>
      <c r="K4680" s="16" t="s">
        <v>331</v>
      </c>
      <c r="L4680" t="str">
        <f t="shared" si="73"/>
        <v>none</v>
      </c>
    </row>
    <row r="4681" spans="1:12" x14ac:dyDescent="0.3">
      <c r="A4681" s="11" t="s">
        <v>10209</v>
      </c>
      <c r="B4681" s="11" t="s">
        <v>292</v>
      </c>
      <c r="C4681" s="11" t="s">
        <v>10193</v>
      </c>
      <c r="D4681" s="11" t="s">
        <v>10194</v>
      </c>
      <c r="E4681" s="11" t="s">
        <v>10210</v>
      </c>
      <c r="F4681" s="12">
        <v>440</v>
      </c>
      <c r="G4681" s="12">
        <v>109</v>
      </c>
      <c r="H4681" s="13">
        <v>0.23019999999999999</v>
      </c>
      <c r="I4681" s="14">
        <v>1.9955313800000001</v>
      </c>
      <c r="J4681" s="15">
        <v>1.5</v>
      </c>
      <c r="K4681" s="16" t="s">
        <v>331</v>
      </c>
      <c r="L4681" t="str">
        <f t="shared" si="73"/>
        <v>none</v>
      </c>
    </row>
    <row r="4682" spans="1:12" x14ac:dyDescent="0.3">
      <c r="A4682" s="18" t="s">
        <v>10213</v>
      </c>
      <c r="B4682" s="11" t="s">
        <v>292</v>
      </c>
      <c r="C4682" s="11" t="s">
        <v>10211</v>
      </c>
      <c r="D4682" s="11" t="s">
        <v>10212</v>
      </c>
      <c r="E4682" s="11" t="s">
        <v>10214</v>
      </c>
      <c r="F4682" s="12">
        <v>170</v>
      </c>
      <c r="G4682" s="12">
        <v>25</v>
      </c>
      <c r="H4682" s="13">
        <v>7.7600000000000002E-2</v>
      </c>
      <c r="I4682" s="14">
        <v>2.4623095099999999</v>
      </c>
      <c r="J4682" s="15">
        <v>2</v>
      </c>
      <c r="K4682" s="16" t="s">
        <v>331</v>
      </c>
      <c r="L4682" t="str">
        <f t="shared" si="73"/>
        <v>none</v>
      </c>
    </row>
    <row r="4683" spans="1:12" x14ac:dyDescent="0.3">
      <c r="A4683" s="11" t="s">
        <v>10215</v>
      </c>
      <c r="B4683" s="11" t="s">
        <v>292</v>
      </c>
      <c r="C4683" s="11" t="s">
        <v>10211</v>
      </c>
      <c r="D4683" s="11" t="s">
        <v>10212</v>
      </c>
      <c r="E4683" s="11" t="s">
        <v>10216</v>
      </c>
      <c r="F4683" s="12">
        <v>107</v>
      </c>
      <c r="G4683" s="12">
        <v>12</v>
      </c>
      <c r="H4683" s="13">
        <v>4.3299999999999998E-2</v>
      </c>
      <c r="I4683" s="14">
        <v>1.1264380300000001</v>
      </c>
      <c r="J4683" s="15">
        <v>1</v>
      </c>
      <c r="K4683" s="16" t="s">
        <v>297</v>
      </c>
      <c r="L4683" t="str">
        <f t="shared" si="73"/>
        <v>none</v>
      </c>
    </row>
    <row r="4684" spans="1:12" x14ac:dyDescent="0.3">
      <c r="A4684" s="11" t="s">
        <v>10217</v>
      </c>
      <c r="B4684" s="11" t="s">
        <v>292</v>
      </c>
      <c r="C4684" s="11" t="s">
        <v>10211</v>
      </c>
      <c r="D4684" s="11" t="s">
        <v>10212</v>
      </c>
      <c r="E4684" s="11" t="s">
        <v>10218</v>
      </c>
      <c r="F4684" s="12">
        <v>194</v>
      </c>
      <c r="G4684" s="12">
        <v>29</v>
      </c>
      <c r="H4684" s="13">
        <v>6.9500000000000006E-2</v>
      </c>
      <c r="I4684" s="14">
        <v>1.2451005799999999</v>
      </c>
      <c r="J4684" s="15">
        <v>1</v>
      </c>
      <c r="K4684" s="16" t="s">
        <v>331</v>
      </c>
      <c r="L4684" t="str">
        <f t="shared" si="73"/>
        <v>none</v>
      </c>
    </row>
    <row r="4685" spans="1:12" x14ac:dyDescent="0.3">
      <c r="A4685" s="11" t="s">
        <v>10219</v>
      </c>
      <c r="B4685" s="11" t="s">
        <v>292</v>
      </c>
      <c r="C4685" s="11" t="s">
        <v>10211</v>
      </c>
      <c r="D4685" s="11" t="s">
        <v>10212</v>
      </c>
      <c r="E4685" s="11" t="s">
        <v>10220</v>
      </c>
      <c r="F4685" s="12">
        <v>55</v>
      </c>
      <c r="G4685" s="12">
        <v>8</v>
      </c>
      <c r="H4685" s="13">
        <v>9.5899999999999999E-2</v>
      </c>
      <c r="I4685" s="14">
        <v>1.25953213</v>
      </c>
      <c r="J4685" s="15">
        <v>1</v>
      </c>
      <c r="K4685" s="16" t="s">
        <v>331</v>
      </c>
      <c r="L4685" t="str">
        <f t="shared" si="73"/>
        <v>none</v>
      </c>
    </row>
    <row r="4686" spans="1:12" x14ac:dyDescent="0.3">
      <c r="A4686" s="11" t="s">
        <v>10221</v>
      </c>
      <c r="B4686" s="11" t="s">
        <v>292</v>
      </c>
      <c r="C4686" s="11" t="s">
        <v>10211</v>
      </c>
      <c r="D4686" s="11" t="s">
        <v>10212</v>
      </c>
      <c r="E4686" s="11" t="s">
        <v>10222</v>
      </c>
      <c r="F4686" s="12">
        <v>194</v>
      </c>
      <c r="G4686" s="12">
        <v>29</v>
      </c>
      <c r="H4686" s="13">
        <v>0.1089</v>
      </c>
      <c r="I4686" s="14">
        <v>2.4047808599999998</v>
      </c>
      <c r="J4686" s="15">
        <v>2</v>
      </c>
      <c r="K4686" s="16" t="s">
        <v>331</v>
      </c>
      <c r="L4686" t="str">
        <f t="shared" si="73"/>
        <v>none</v>
      </c>
    </row>
    <row r="4687" spans="1:12" x14ac:dyDescent="0.3">
      <c r="A4687" s="11" t="s">
        <v>10223</v>
      </c>
      <c r="B4687" s="11" t="s">
        <v>292</v>
      </c>
      <c r="C4687" s="11" t="s">
        <v>10211</v>
      </c>
      <c r="D4687" s="11" t="s">
        <v>10212</v>
      </c>
      <c r="E4687" s="11" t="s">
        <v>10224</v>
      </c>
      <c r="F4687" s="12">
        <v>126</v>
      </c>
      <c r="G4687" s="12">
        <v>19</v>
      </c>
      <c r="H4687" s="13">
        <v>9.5100000000000004E-2</v>
      </c>
      <c r="I4687" s="14">
        <v>1.2654240299999999</v>
      </c>
      <c r="J4687" s="15">
        <v>1</v>
      </c>
      <c r="K4687" s="16" t="s">
        <v>331</v>
      </c>
      <c r="L4687" t="str">
        <f t="shared" si="73"/>
        <v>none</v>
      </c>
    </row>
    <row r="4688" spans="1:12" x14ac:dyDescent="0.3">
      <c r="A4688" s="11" t="s">
        <v>10225</v>
      </c>
      <c r="B4688" s="11" t="s">
        <v>292</v>
      </c>
      <c r="C4688" s="11" t="s">
        <v>10211</v>
      </c>
      <c r="D4688" s="11" t="s">
        <v>10212</v>
      </c>
      <c r="E4688" s="11" t="s">
        <v>10226</v>
      </c>
      <c r="F4688" s="12">
        <v>111</v>
      </c>
      <c r="G4688" s="12">
        <v>15</v>
      </c>
      <c r="H4688" s="13">
        <v>6.5199999999999994E-2</v>
      </c>
      <c r="I4688" s="14">
        <v>0.80653856000000002</v>
      </c>
      <c r="J4688" s="15">
        <v>0.7</v>
      </c>
      <c r="K4688" s="16" t="s">
        <v>297</v>
      </c>
      <c r="L4688" t="str">
        <f t="shared" si="73"/>
        <v>none</v>
      </c>
    </row>
    <row r="4689" spans="1:12" x14ac:dyDescent="0.3">
      <c r="A4689" s="11" t="s">
        <v>10227</v>
      </c>
      <c r="B4689" s="11" t="s">
        <v>292</v>
      </c>
      <c r="C4689" s="11" t="s">
        <v>10211</v>
      </c>
      <c r="D4689" s="11" t="s">
        <v>10212</v>
      </c>
      <c r="E4689" s="11" t="s">
        <v>10228</v>
      </c>
      <c r="F4689" s="12">
        <v>854</v>
      </c>
      <c r="G4689" s="12">
        <v>128</v>
      </c>
      <c r="H4689" s="13">
        <v>0.15329999999999999</v>
      </c>
      <c r="I4689" s="14">
        <v>1.2231310500000001</v>
      </c>
      <c r="J4689" s="15">
        <v>1</v>
      </c>
      <c r="K4689" s="16" t="s">
        <v>331</v>
      </c>
      <c r="L4689" t="str">
        <f t="shared" si="73"/>
        <v>none</v>
      </c>
    </row>
    <row r="4690" spans="1:12" x14ac:dyDescent="0.3">
      <c r="A4690" s="11" t="s">
        <v>10229</v>
      </c>
      <c r="B4690" s="11" t="s">
        <v>292</v>
      </c>
      <c r="C4690" s="11" t="s">
        <v>10211</v>
      </c>
      <c r="D4690" s="11" t="s">
        <v>10212</v>
      </c>
      <c r="E4690" s="11" t="s">
        <v>10230</v>
      </c>
      <c r="F4690" s="12">
        <v>48</v>
      </c>
      <c r="G4690" s="12">
        <v>7</v>
      </c>
      <c r="H4690" s="13">
        <v>0.12790000000000001</v>
      </c>
      <c r="I4690" s="14">
        <v>1.23797242</v>
      </c>
      <c r="J4690" s="15">
        <v>1</v>
      </c>
      <c r="K4690" s="16" t="s">
        <v>331</v>
      </c>
      <c r="L4690" t="str">
        <f t="shared" si="73"/>
        <v>none</v>
      </c>
    </row>
    <row r="4691" spans="1:12" x14ac:dyDescent="0.3">
      <c r="A4691" s="11" t="s">
        <v>10231</v>
      </c>
      <c r="B4691" s="11" t="s">
        <v>292</v>
      </c>
      <c r="C4691" s="11" t="s">
        <v>10211</v>
      </c>
      <c r="D4691" s="11" t="s">
        <v>10212</v>
      </c>
      <c r="E4691" s="11" t="s">
        <v>10232</v>
      </c>
      <c r="F4691" s="12">
        <v>98</v>
      </c>
      <c r="G4691" s="12">
        <v>15</v>
      </c>
      <c r="H4691" s="13">
        <v>6.0699999999999997E-2</v>
      </c>
      <c r="I4691" s="14">
        <v>2.5423130199999999</v>
      </c>
      <c r="J4691" s="15">
        <v>2</v>
      </c>
      <c r="K4691" s="16" t="s">
        <v>331</v>
      </c>
      <c r="L4691" t="str">
        <f t="shared" si="73"/>
        <v>none</v>
      </c>
    </row>
    <row r="4692" spans="1:12" x14ac:dyDescent="0.3">
      <c r="A4692" s="11" t="s">
        <v>10233</v>
      </c>
      <c r="B4692" s="11" t="s">
        <v>292</v>
      </c>
      <c r="C4692" s="11" t="s">
        <v>10211</v>
      </c>
      <c r="D4692" s="11" t="s">
        <v>10212</v>
      </c>
      <c r="E4692" s="11" t="s">
        <v>10234</v>
      </c>
      <c r="F4692" s="12">
        <v>33</v>
      </c>
      <c r="G4692" s="12">
        <v>5</v>
      </c>
      <c r="H4692" s="13">
        <v>9.6799999999999997E-2</v>
      </c>
      <c r="I4692" s="14">
        <v>1.24736885</v>
      </c>
      <c r="J4692" s="15">
        <v>1</v>
      </c>
      <c r="K4692" s="16" t="s">
        <v>331</v>
      </c>
      <c r="L4692" t="str">
        <f t="shared" si="73"/>
        <v>none</v>
      </c>
    </row>
    <row r="4693" spans="1:12" x14ac:dyDescent="0.3">
      <c r="A4693" s="11" t="s">
        <v>10235</v>
      </c>
      <c r="B4693" s="11" t="s">
        <v>292</v>
      </c>
      <c r="C4693" s="11" t="s">
        <v>10211</v>
      </c>
      <c r="D4693" s="11" t="s">
        <v>10212</v>
      </c>
      <c r="E4693" s="11" t="s">
        <v>10236</v>
      </c>
      <c r="F4693" s="12">
        <v>104</v>
      </c>
      <c r="G4693" s="12">
        <v>12</v>
      </c>
      <c r="H4693" s="13">
        <v>4.19E-2</v>
      </c>
      <c r="I4693" s="14">
        <v>1.1329995799999999</v>
      </c>
      <c r="J4693" s="15">
        <v>1</v>
      </c>
      <c r="K4693" s="16" t="s">
        <v>297</v>
      </c>
      <c r="L4693" t="str">
        <f t="shared" si="73"/>
        <v>none</v>
      </c>
    </row>
    <row r="4694" spans="1:12" x14ac:dyDescent="0.3">
      <c r="A4694" s="11" t="s">
        <v>10237</v>
      </c>
      <c r="B4694" s="11" t="s">
        <v>292</v>
      </c>
      <c r="C4694" s="11" t="s">
        <v>10211</v>
      </c>
      <c r="D4694" s="11" t="s">
        <v>10212</v>
      </c>
      <c r="E4694" s="11" t="s">
        <v>10238</v>
      </c>
      <c r="F4694" s="12">
        <v>987</v>
      </c>
      <c r="G4694" s="12">
        <v>148</v>
      </c>
      <c r="H4694" s="13">
        <v>0.15379999999999999</v>
      </c>
      <c r="I4694" s="14">
        <v>1.3594340600000001</v>
      </c>
      <c r="J4694" s="15">
        <v>1</v>
      </c>
      <c r="K4694" s="16" t="s">
        <v>331</v>
      </c>
      <c r="L4694" t="str">
        <f t="shared" si="73"/>
        <v>none</v>
      </c>
    </row>
    <row r="4695" spans="1:12" x14ac:dyDescent="0.3">
      <c r="A4695" s="11" t="s">
        <v>10239</v>
      </c>
      <c r="B4695" s="11" t="s">
        <v>292</v>
      </c>
      <c r="C4695" s="11" t="s">
        <v>10211</v>
      </c>
      <c r="D4695" s="11" t="s">
        <v>10212</v>
      </c>
      <c r="E4695" s="11" t="s">
        <v>10240</v>
      </c>
      <c r="F4695" s="12">
        <v>898</v>
      </c>
      <c r="G4695" s="12">
        <v>135</v>
      </c>
      <c r="H4695" s="13">
        <v>0.14829999999999999</v>
      </c>
      <c r="I4695" s="14">
        <v>1.31947799</v>
      </c>
      <c r="J4695" s="15">
        <v>1</v>
      </c>
      <c r="K4695" s="16" t="s">
        <v>331</v>
      </c>
      <c r="L4695" t="str">
        <f t="shared" si="73"/>
        <v>none</v>
      </c>
    </row>
    <row r="4696" spans="1:12" x14ac:dyDescent="0.3">
      <c r="A4696" s="11" t="s">
        <v>10241</v>
      </c>
      <c r="B4696" s="11" t="s">
        <v>292</v>
      </c>
      <c r="C4696" s="11" t="s">
        <v>10211</v>
      </c>
      <c r="D4696" s="11" t="s">
        <v>10212</v>
      </c>
      <c r="E4696" s="11" t="s">
        <v>10242</v>
      </c>
      <c r="F4696" s="12">
        <v>802</v>
      </c>
      <c r="G4696" s="12">
        <v>120</v>
      </c>
      <c r="H4696" s="13">
        <v>0.14069999999999999</v>
      </c>
      <c r="I4696" s="14">
        <v>1.2476981199999999</v>
      </c>
      <c r="J4696" s="15">
        <v>1</v>
      </c>
      <c r="K4696" s="16" t="s">
        <v>331</v>
      </c>
      <c r="L4696" t="str">
        <f t="shared" si="73"/>
        <v>none</v>
      </c>
    </row>
    <row r="4697" spans="1:12" x14ac:dyDescent="0.3">
      <c r="A4697" s="11" t="s">
        <v>10243</v>
      </c>
      <c r="B4697" s="11" t="s">
        <v>292</v>
      </c>
      <c r="C4697" s="11" t="s">
        <v>10211</v>
      </c>
      <c r="D4697" s="11" t="s">
        <v>10212</v>
      </c>
      <c r="E4697" s="11" t="s">
        <v>10244</v>
      </c>
      <c r="F4697" s="12">
        <v>103</v>
      </c>
      <c r="G4697" s="12">
        <v>10</v>
      </c>
      <c r="H4697" s="13">
        <v>5.3800000000000001E-2</v>
      </c>
      <c r="I4697" s="14">
        <v>1.1092643200000001</v>
      </c>
      <c r="J4697" s="15">
        <v>1</v>
      </c>
      <c r="K4697" s="16" t="s">
        <v>331</v>
      </c>
      <c r="L4697" t="str">
        <f t="shared" si="73"/>
        <v>none</v>
      </c>
    </row>
    <row r="4698" spans="1:12" x14ac:dyDescent="0.3">
      <c r="A4698" s="11" t="s">
        <v>10245</v>
      </c>
      <c r="B4698" s="11" t="s">
        <v>292</v>
      </c>
      <c r="C4698" s="11" t="s">
        <v>10211</v>
      </c>
      <c r="D4698" s="11" t="s">
        <v>10212</v>
      </c>
      <c r="E4698" s="11" t="s">
        <v>10246</v>
      </c>
      <c r="F4698" s="12">
        <v>140</v>
      </c>
      <c r="G4698" s="12">
        <v>21</v>
      </c>
      <c r="H4698" s="13">
        <v>7.9600000000000004E-2</v>
      </c>
      <c r="I4698" s="14">
        <v>2.55992299</v>
      </c>
      <c r="J4698" s="15">
        <v>2</v>
      </c>
      <c r="K4698" s="16" t="s">
        <v>331</v>
      </c>
      <c r="L4698" t="str">
        <f t="shared" si="73"/>
        <v>none</v>
      </c>
    </row>
    <row r="4699" spans="1:12" x14ac:dyDescent="0.3">
      <c r="A4699" s="18" t="s">
        <v>10247</v>
      </c>
      <c r="B4699" s="11" t="s">
        <v>292</v>
      </c>
      <c r="C4699" s="11" t="s">
        <v>10211</v>
      </c>
      <c r="D4699" s="11" t="s">
        <v>10212</v>
      </c>
      <c r="E4699" s="11" t="s">
        <v>10248</v>
      </c>
      <c r="F4699" s="12">
        <v>58</v>
      </c>
      <c r="G4699" s="12">
        <v>9</v>
      </c>
      <c r="H4699" s="13">
        <v>0.13150000000000001</v>
      </c>
      <c r="I4699" s="14">
        <v>1.25491273</v>
      </c>
      <c r="J4699" s="15">
        <v>1</v>
      </c>
      <c r="K4699" s="16" t="s">
        <v>331</v>
      </c>
      <c r="L4699" t="str">
        <f t="shared" si="73"/>
        <v>none</v>
      </c>
    </row>
    <row r="4700" spans="1:12" x14ac:dyDescent="0.3">
      <c r="A4700" s="11" t="s">
        <v>10249</v>
      </c>
      <c r="B4700" s="11" t="s">
        <v>292</v>
      </c>
      <c r="C4700" s="11" t="s">
        <v>10211</v>
      </c>
      <c r="D4700" s="11" t="s">
        <v>10212</v>
      </c>
      <c r="E4700" s="11" t="s">
        <v>10250</v>
      </c>
      <c r="F4700" s="12">
        <v>162</v>
      </c>
      <c r="G4700" s="12">
        <v>21</v>
      </c>
      <c r="H4700" s="13">
        <v>7.4700000000000003E-2</v>
      </c>
      <c r="I4700" s="14">
        <v>1.1534072</v>
      </c>
      <c r="J4700" s="15">
        <v>1</v>
      </c>
      <c r="K4700" s="16" t="s">
        <v>331</v>
      </c>
      <c r="L4700" t="str">
        <f t="shared" si="73"/>
        <v>none</v>
      </c>
    </row>
    <row r="4701" spans="1:12" x14ac:dyDescent="0.3">
      <c r="A4701" s="11" t="s">
        <v>10253</v>
      </c>
      <c r="B4701" s="11" t="s">
        <v>292</v>
      </c>
      <c r="C4701" s="11" t="s">
        <v>10251</v>
      </c>
      <c r="D4701" s="11" t="s">
        <v>10252</v>
      </c>
      <c r="E4701" s="11" t="s">
        <v>10254</v>
      </c>
      <c r="F4701" s="12">
        <v>162</v>
      </c>
      <c r="G4701" s="12">
        <v>2</v>
      </c>
      <c r="H4701" s="13">
        <v>0.77429999999999999</v>
      </c>
      <c r="I4701" s="14">
        <v>0.55981897000000003</v>
      </c>
      <c r="J4701" s="15">
        <v>0.01</v>
      </c>
      <c r="K4701" s="16" t="s">
        <v>331</v>
      </c>
      <c r="L4701" t="str">
        <f t="shared" si="73"/>
        <v>none</v>
      </c>
    </row>
    <row r="4702" spans="1:12" x14ac:dyDescent="0.3">
      <c r="A4702" s="11" t="s">
        <v>10255</v>
      </c>
      <c r="B4702" s="11" t="s">
        <v>292</v>
      </c>
      <c r="C4702" s="11" t="s">
        <v>10251</v>
      </c>
      <c r="D4702" s="11" t="s">
        <v>10252</v>
      </c>
      <c r="E4702" s="11" t="s">
        <v>10256</v>
      </c>
      <c r="F4702" s="12">
        <v>1499</v>
      </c>
      <c r="G4702" s="12">
        <v>75</v>
      </c>
      <c r="H4702" s="13">
        <v>0.49680000000000002</v>
      </c>
      <c r="I4702" s="14">
        <v>1.62575077</v>
      </c>
      <c r="J4702" s="15">
        <v>1.25</v>
      </c>
      <c r="K4702" s="16" t="s">
        <v>370</v>
      </c>
      <c r="L4702" t="str">
        <f t="shared" si="73"/>
        <v>none</v>
      </c>
    </row>
    <row r="4703" spans="1:12" x14ac:dyDescent="0.3">
      <c r="A4703" s="11" t="s">
        <v>10259</v>
      </c>
      <c r="B4703" s="11" t="s">
        <v>292</v>
      </c>
      <c r="C4703" s="11" t="s">
        <v>10257</v>
      </c>
      <c r="D4703" s="11" t="s">
        <v>10258</v>
      </c>
      <c r="E4703" s="11" t="s">
        <v>10260</v>
      </c>
      <c r="F4703" s="12">
        <v>53</v>
      </c>
      <c r="G4703" s="12">
        <v>13</v>
      </c>
      <c r="H4703" s="13">
        <v>0.17299999999999999</v>
      </c>
      <c r="I4703" s="14">
        <v>0.61967514999999995</v>
      </c>
      <c r="J4703" s="15">
        <v>0.4</v>
      </c>
      <c r="K4703" s="16" t="s">
        <v>331</v>
      </c>
      <c r="L4703" t="str">
        <f t="shared" si="73"/>
        <v>none</v>
      </c>
    </row>
    <row r="4704" spans="1:12" x14ac:dyDescent="0.3">
      <c r="A4704" s="18" t="s">
        <v>10261</v>
      </c>
      <c r="B4704" s="11" t="s">
        <v>292</v>
      </c>
      <c r="C4704" s="11" t="s">
        <v>10257</v>
      </c>
      <c r="D4704" s="11" t="s">
        <v>10258</v>
      </c>
      <c r="E4704" s="11" t="s">
        <v>10262</v>
      </c>
      <c r="F4704" s="12">
        <v>247</v>
      </c>
      <c r="G4704" s="12">
        <v>55</v>
      </c>
      <c r="H4704" s="13">
        <v>0.30109999999999998</v>
      </c>
      <c r="I4704" s="14">
        <v>1.73649513</v>
      </c>
      <c r="J4704" s="15">
        <v>1.35</v>
      </c>
      <c r="K4704" s="16" t="s">
        <v>331</v>
      </c>
      <c r="L4704" t="str">
        <f t="shared" si="73"/>
        <v>none</v>
      </c>
    </row>
    <row r="4705" spans="1:12" x14ac:dyDescent="0.3">
      <c r="A4705" s="11" t="s">
        <v>10263</v>
      </c>
      <c r="B4705" s="11" t="s">
        <v>292</v>
      </c>
      <c r="C4705" s="11" t="s">
        <v>10257</v>
      </c>
      <c r="D4705" s="11" t="s">
        <v>10258</v>
      </c>
      <c r="E4705" s="11" t="s">
        <v>10264</v>
      </c>
      <c r="F4705" s="12">
        <v>217</v>
      </c>
      <c r="G4705" s="12">
        <v>50</v>
      </c>
      <c r="H4705" s="13">
        <v>0.42849999999999999</v>
      </c>
      <c r="I4705" s="14">
        <v>1.3751128800000001</v>
      </c>
      <c r="J4705" s="15">
        <v>1.05</v>
      </c>
      <c r="K4705" s="16" t="s">
        <v>331</v>
      </c>
      <c r="L4705" t="str">
        <f t="shared" si="73"/>
        <v>none</v>
      </c>
    </row>
    <row r="4706" spans="1:12" x14ac:dyDescent="0.3">
      <c r="A4706" s="11" t="s">
        <v>10265</v>
      </c>
      <c r="B4706" s="11" t="s">
        <v>292</v>
      </c>
      <c r="C4706" s="11" t="s">
        <v>10257</v>
      </c>
      <c r="D4706" s="11" t="s">
        <v>10258</v>
      </c>
      <c r="E4706" s="11" t="s">
        <v>10266</v>
      </c>
      <c r="F4706" s="12">
        <v>37</v>
      </c>
      <c r="G4706" s="12">
        <v>9</v>
      </c>
      <c r="H4706" s="13">
        <v>0.1095</v>
      </c>
      <c r="I4706" s="14">
        <v>0.59058871999999996</v>
      </c>
      <c r="J4706" s="15">
        <v>0.4</v>
      </c>
      <c r="K4706" s="16" t="s">
        <v>331</v>
      </c>
      <c r="L4706" t="str">
        <f t="shared" si="73"/>
        <v>none</v>
      </c>
    </row>
    <row r="4707" spans="1:12" x14ac:dyDescent="0.3">
      <c r="A4707" s="11" t="s">
        <v>10267</v>
      </c>
      <c r="B4707" s="11" t="s">
        <v>292</v>
      </c>
      <c r="C4707" s="11" t="s">
        <v>10257</v>
      </c>
      <c r="D4707" s="11" t="s">
        <v>10258</v>
      </c>
      <c r="E4707" s="11" t="s">
        <v>10268</v>
      </c>
      <c r="F4707" s="12">
        <v>336</v>
      </c>
      <c r="G4707" s="12">
        <v>82</v>
      </c>
      <c r="H4707" s="13">
        <v>0.35070000000000001</v>
      </c>
      <c r="I4707" s="14">
        <v>1.7205799100000001</v>
      </c>
      <c r="J4707" s="15">
        <v>1.3</v>
      </c>
      <c r="K4707" s="16" t="s">
        <v>331</v>
      </c>
      <c r="L4707" t="str">
        <f t="shared" si="73"/>
        <v>none</v>
      </c>
    </row>
    <row r="4708" spans="1:12" x14ac:dyDescent="0.3">
      <c r="A4708" s="11" t="s">
        <v>10269</v>
      </c>
      <c r="B4708" s="11" t="s">
        <v>292</v>
      </c>
      <c r="C4708" s="11" t="s">
        <v>10257</v>
      </c>
      <c r="D4708" s="11" t="s">
        <v>10258</v>
      </c>
      <c r="E4708" s="11" t="s">
        <v>10270</v>
      </c>
      <c r="F4708" s="12">
        <v>39</v>
      </c>
      <c r="G4708" s="12">
        <v>10</v>
      </c>
      <c r="H4708" s="13">
        <v>0.15140000000000001</v>
      </c>
      <c r="I4708" s="14">
        <v>0.59470259000000003</v>
      </c>
      <c r="J4708" s="15">
        <v>0.4</v>
      </c>
      <c r="K4708" s="16" t="s">
        <v>331</v>
      </c>
      <c r="L4708" t="str">
        <f t="shared" si="73"/>
        <v>none</v>
      </c>
    </row>
    <row r="4709" spans="1:12" x14ac:dyDescent="0.3">
      <c r="A4709" s="11" t="s">
        <v>10273</v>
      </c>
      <c r="B4709" s="11" t="s">
        <v>292</v>
      </c>
      <c r="C4709" s="11" t="s">
        <v>10271</v>
      </c>
      <c r="D4709" s="11" t="s">
        <v>10272</v>
      </c>
      <c r="E4709" s="11" t="s">
        <v>10274</v>
      </c>
      <c r="F4709" s="12">
        <v>818</v>
      </c>
      <c r="G4709" s="12">
        <v>204</v>
      </c>
      <c r="H4709" s="13">
        <v>0.23150000000000001</v>
      </c>
      <c r="I4709" s="14">
        <v>0.72159143000000003</v>
      </c>
      <c r="J4709" s="15">
        <v>0.45</v>
      </c>
      <c r="K4709" s="16" t="s">
        <v>297</v>
      </c>
      <c r="L4709" t="str">
        <f t="shared" si="73"/>
        <v>none</v>
      </c>
    </row>
    <row r="4710" spans="1:12" x14ac:dyDescent="0.3">
      <c r="A4710" s="18" t="s">
        <v>10275</v>
      </c>
      <c r="B4710" s="11" t="s">
        <v>292</v>
      </c>
      <c r="C4710" s="11" t="s">
        <v>10271</v>
      </c>
      <c r="D4710" s="11" t="s">
        <v>10272</v>
      </c>
      <c r="E4710" s="11" t="s">
        <v>10276</v>
      </c>
      <c r="F4710" s="12">
        <v>50</v>
      </c>
      <c r="G4710" s="12">
        <v>16</v>
      </c>
      <c r="H4710" s="13">
        <v>8.2100000000000006E-2</v>
      </c>
      <c r="I4710" s="14">
        <v>0.67151466000000004</v>
      </c>
      <c r="J4710" s="15">
        <v>0.43</v>
      </c>
      <c r="K4710" s="16" t="s">
        <v>297</v>
      </c>
      <c r="L4710" t="str">
        <f t="shared" si="73"/>
        <v>none</v>
      </c>
    </row>
    <row r="4711" spans="1:12" x14ac:dyDescent="0.3">
      <c r="A4711" s="11" t="s">
        <v>10277</v>
      </c>
      <c r="B4711" s="11" t="s">
        <v>292</v>
      </c>
      <c r="C4711" s="11" t="s">
        <v>10271</v>
      </c>
      <c r="D4711" s="11" t="s">
        <v>10272</v>
      </c>
      <c r="E4711" s="11" t="s">
        <v>10278</v>
      </c>
      <c r="F4711" s="12">
        <v>298</v>
      </c>
      <c r="G4711" s="12">
        <v>15</v>
      </c>
      <c r="H4711" s="13">
        <v>6.9400000000000003E-2</v>
      </c>
      <c r="I4711" s="14">
        <v>0.74490926999999996</v>
      </c>
      <c r="J4711" s="15">
        <v>0.54</v>
      </c>
      <c r="K4711" s="16" t="s">
        <v>370</v>
      </c>
      <c r="L4711" t="str">
        <f t="shared" si="73"/>
        <v>none</v>
      </c>
    </row>
    <row r="4712" spans="1:12" x14ac:dyDescent="0.3">
      <c r="A4712" s="11" t="s">
        <v>10279</v>
      </c>
      <c r="B4712" s="11" t="s">
        <v>292</v>
      </c>
      <c r="C4712" s="11" t="s">
        <v>10271</v>
      </c>
      <c r="D4712" s="11" t="s">
        <v>10272</v>
      </c>
      <c r="E4712" s="11" t="s">
        <v>10280</v>
      </c>
      <c r="F4712" s="12">
        <v>1866</v>
      </c>
      <c r="G4712" s="12">
        <v>134</v>
      </c>
      <c r="H4712" s="13">
        <v>0.151</v>
      </c>
      <c r="I4712" s="14">
        <v>0.43085642000000002</v>
      </c>
      <c r="J4712" s="15">
        <v>0.4</v>
      </c>
      <c r="K4712" s="16" t="s">
        <v>331</v>
      </c>
      <c r="L4712" t="str">
        <f t="shared" si="73"/>
        <v>none</v>
      </c>
    </row>
    <row r="4713" spans="1:12" x14ac:dyDescent="0.3">
      <c r="A4713" s="11" t="s">
        <v>10281</v>
      </c>
      <c r="B4713" s="11" t="s">
        <v>292</v>
      </c>
      <c r="C4713" s="11" t="s">
        <v>10271</v>
      </c>
      <c r="D4713" s="11" t="s">
        <v>10272</v>
      </c>
      <c r="E4713" s="11" t="s">
        <v>10282</v>
      </c>
      <c r="F4713" s="12">
        <v>51</v>
      </c>
      <c r="G4713" s="12">
        <v>11</v>
      </c>
      <c r="H4713" s="13">
        <v>2.1100000000000001E-2</v>
      </c>
      <c r="I4713" s="14">
        <v>0.76986979</v>
      </c>
      <c r="J4713" s="15">
        <v>0.6</v>
      </c>
      <c r="K4713" s="16" t="s">
        <v>297</v>
      </c>
      <c r="L4713" t="str">
        <f t="shared" si="73"/>
        <v>none</v>
      </c>
    </row>
    <row r="4714" spans="1:12" x14ac:dyDescent="0.3">
      <c r="A4714" s="11" t="s">
        <v>10283</v>
      </c>
      <c r="B4714" s="11" t="s">
        <v>292</v>
      </c>
      <c r="C4714" s="11" t="s">
        <v>10271</v>
      </c>
      <c r="D4714" s="11" t="s">
        <v>10272</v>
      </c>
      <c r="E4714" s="11" t="s">
        <v>10284</v>
      </c>
      <c r="F4714" s="12">
        <v>13</v>
      </c>
      <c r="G4714" s="12">
        <v>1</v>
      </c>
      <c r="H4714" s="13">
        <v>3.1199999999999999E-2</v>
      </c>
      <c r="I4714" s="14">
        <v>0.76403142000000002</v>
      </c>
      <c r="J4714" s="15">
        <v>0.6</v>
      </c>
      <c r="K4714" s="16" t="s">
        <v>370</v>
      </c>
      <c r="L4714" t="str">
        <f t="shared" si="73"/>
        <v>none</v>
      </c>
    </row>
    <row r="4715" spans="1:12" x14ac:dyDescent="0.3">
      <c r="A4715" s="11" t="s">
        <v>10285</v>
      </c>
      <c r="B4715" s="11" t="s">
        <v>292</v>
      </c>
      <c r="C4715" s="11" t="s">
        <v>10271</v>
      </c>
      <c r="D4715" s="11" t="s">
        <v>10272</v>
      </c>
      <c r="E4715" s="11" t="s">
        <v>10286</v>
      </c>
      <c r="F4715" s="12">
        <v>3163</v>
      </c>
      <c r="G4715" s="12">
        <v>414</v>
      </c>
      <c r="H4715" s="13">
        <v>6.7900000000000002E-2</v>
      </c>
      <c r="I4715" s="14">
        <v>0.58798963000000004</v>
      </c>
      <c r="J4715" s="15">
        <v>0.51</v>
      </c>
      <c r="K4715" s="16" t="s">
        <v>331</v>
      </c>
      <c r="L4715" t="str">
        <f t="shared" si="73"/>
        <v>none</v>
      </c>
    </row>
    <row r="4716" spans="1:12" x14ac:dyDescent="0.3">
      <c r="A4716" s="11" t="s">
        <v>10287</v>
      </c>
      <c r="B4716" s="11" t="s">
        <v>292</v>
      </c>
      <c r="C4716" s="11" t="s">
        <v>10271</v>
      </c>
      <c r="D4716" s="11" t="s">
        <v>10272</v>
      </c>
      <c r="E4716" s="11" t="s">
        <v>10288</v>
      </c>
      <c r="F4716" s="12">
        <v>329</v>
      </c>
      <c r="G4716" s="12">
        <v>69</v>
      </c>
      <c r="H4716" s="13">
        <v>3.09E-2</v>
      </c>
      <c r="I4716" s="14">
        <v>0.75840205999999999</v>
      </c>
      <c r="J4716" s="15">
        <v>0.6</v>
      </c>
      <c r="K4716" s="16" t="s">
        <v>297</v>
      </c>
      <c r="L4716" t="str">
        <f t="shared" si="73"/>
        <v>none</v>
      </c>
    </row>
    <row r="4717" spans="1:12" x14ac:dyDescent="0.3">
      <c r="A4717" s="11" t="s">
        <v>10291</v>
      </c>
      <c r="B4717" s="11" t="s">
        <v>292</v>
      </c>
      <c r="C4717" s="11" t="s">
        <v>10289</v>
      </c>
      <c r="D4717" s="11" t="s">
        <v>10290</v>
      </c>
      <c r="E4717" s="11" t="s">
        <v>10292</v>
      </c>
      <c r="F4717" s="12">
        <v>88</v>
      </c>
      <c r="G4717" s="12">
        <v>29</v>
      </c>
      <c r="H4717" s="13">
        <v>0.30320000000000003</v>
      </c>
      <c r="I4717" s="14">
        <v>0.79824813999999999</v>
      </c>
      <c r="J4717" s="15">
        <v>0.3</v>
      </c>
      <c r="K4717" s="16" t="s">
        <v>331</v>
      </c>
      <c r="L4717" t="str">
        <f t="shared" si="73"/>
        <v>none</v>
      </c>
    </row>
    <row r="4718" spans="1:12" x14ac:dyDescent="0.3">
      <c r="A4718" s="11" t="s">
        <v>10293</v>
      </c>
      <c r="B4718" s="11" t="s">
        <v>292</v>
      </c>
      <c r="C4718" s="11" t="s">
        <v>10289</v>
      </c>
      <c r="D4718" s="11" t="s">
        <v>10290</v>
      </c>
      <c r="E4718" s="11" t="s">
        <v>10294</v>
      </c>
      <c r="F4718" s="12">
        <v>124</v>
      </c>
      <c r="G4718" s="12">
        <v>41</v>
      </c>
      <c r="H4718" s="13">
        <v>0.36130000000000001</v>
      </c>
      <c r="I4718" s="14">
        <v>0.81388795000000003</v>
      </c>
      <c r="J4718" s="15">
        <v>0.3</v>
      </c>
      <c r="K4718" s="16" t="s">
        <v>331</v>
      </c>
      <c r="L4718" t="str">
        <f t="shared" si="73"/>
        <v>none</v>
      </c>
    </row>
    <row r="4719" spans="1:12" x14ac:dyDescent="0.3">
      <c r="A4719" s="11" t="s">
        <v>10295</v>
      </c>
      <c r="B4719" s="11" t="s">
        <v>292</v>
      </c>
      <c r="C4719" s="11" t="s">
        <v>10289</v>
      </c>
      <c r="D4719" s="11" t="s">
        <v>10290</v>
      </c>
      <c r="E4719" s="11" t="s">
        <v>10296</v>
      </c>
      <c r="F4719" s="12">
        <v>62</v>
      </c>
      <c r="G4719" s="12">
        <v>20</v>
      </c>
      <c r="H4719" s="13">
        <v>0.29899999999999999</v>
      </c>
      <c r="I4719" s="14">
        <v>0.73342114999999997</v>
      </c>
      <c r="J4719" s="15">
        <v>0.3</v>
      </c>
      <c r="K4719" s="16" t="s">
        <v>331</v>
      </c>
      <c r="L4719" t="str">
        <f t="shared" si="73"/>
        <v>none</v>
      </c>
    </row>
    <row r="4720" spans="1:12" x14ac:dyDescent="0.3">
      <c r="A4720" s="11" t="s">
        <v>10299</v>
      </c>
      <c r="B4720" s="11" t="s">
        <v>292</v>
      </c>
      <c r="C4720" s="11" t="s">
        <v>10297</v>
      </c>
      <c r="D4720" s="11" t="s">
        <v>10298</v>
      </c>
      <c r="E4720" s="11" t="s">
        <v>10300</v>
      </c>
      <c r="F4720" s="12">
        <v>8</v>
      </c>
      <c r="G4720" s="12">
        <v>2</v>
      </c>
      <c r="H4720" s="13">
        <v>0.1</v>
      </c>
      <c r="I4720" s="14">
        <v>0.61525423999999995</v>
      </c>
      <c r="J4720" s="15">
        <v>0.4</v>
      </c>
      <c r="K4720" s="16" t="s">
        <v>710</v>
      </c>
      <c r="L4720" t="str">
        <f t="shared" si="73"/>
        <v>none</v>
      </c>
    </row>
    <row r="4721" spans="1:12" x14ac:dyDescent="0.3">
      <c r="A4721" s="11" t="s">
        <v>10301</v>
      </c>
      <c r="B4721" s="11" t="s">
        <v>292</v>
      </c>
      <c r="C4721" s="11" t="s">
        <v>10297</v>
      </c>
      <c r="D4721" s="11" t="s">
        <v>10298</v>
      </c>
      <c r="E4721" s="11" t="s">
        <v>10302</v>
      </c>
      <c r="F4721" s="12">
        <v>1226</v>
      </c>
      <c r="G4721" s="12">
        <v>301</v>
      </c>
      <c r="H4721" s="13">
        <v>0.161</v>
      </c>
      <c r="I4721" s="14">
        <v>1.2896769400000001</v>
      </c>
      <c r="J4721" s="15">
        <v>0.9</v>
      </c>
      <c r="K4721" s="16" t="s">
        <v>710</v>
      </c>
      <c r="L4721" t="str">
        <f t="shared" si="73"/>
        <v>none</v>
      </c>
    </row>
    <row r="4722" spans="1:12" x14ac:dyDescent="0.3">
      <c r="A4722" s="18" t="s">
        <v>10303</v>
      </c>
      <c r="B4722" s="11" t="s">
        <v>292</v>
      </c>
      <c r="C4722" s="11" t="s">
        <v>10297</v>
      </c>
      <c r="D4722" s="11" t="s">
        <v>10298</v>
      </c>
      <c r="E4722" s="11" t="s">
        <v>10304</v>
      </c>
      <c r="F4722" s="12">
        <v>10</v>
      </c>
      <c r="G4722" s="12">
        <v>3</v>
      </c>
      <c r="H4722" s="13">
        <v>0.14230000000000001</v>
      </c>
      <c r="I4722" s="14">
        <v>1.2370096799999999</v>
      </c>
      <c r="J4722" s="15">
        <v>0.9</v>
      </c>
      <c r="K4722" s="16" t="s">
        <v>710</v>
      </c>
      <c r="L4722" t="str">
        <f t="shared" si="73"/>
        <v>none</v>
      </c>
    </row>
    <row r="4723" spans="1:12" x14ac:dyDescent="0.3">
      <c r="A4723" s="18" t="s">
        <v>10305</v>
      </c>
      <c r="B4723" s="11" t="s">
        <v>292</v>
      </c>
      <c r="C4723" s="11" t="s">
        <v>10297</v>
      </c>
      <c r="D4723" s="11" t="s">
        <v>10298</v>
      </c>
      <c r="E4723" s="11" t="s">
        <v>10306</v>
      </c>
      <c r="F4723" s="12">
        <v>29</v>
      </c>
      <c r="G4723" s="12">
        <v>7</v>
      </c>
      <c r="H4723" s="13">
        <v>8.8999999999999996E-2</v>
      </c>
      <c r="I4723" s="14">
        <v>0.62580851000000004</v>
      </c>
      <c r="J4723" s="15">
        <v>0.4</v>
      </c>
      <c r="K4723" s="16" t="s">
        <v>297</v>
      </c>
      <c r="L4723" t="str">
        <f t="shared" si="73"/>
        <v>none</v>
      </c>
    </row>
    <row r="4724" spans="1:12" x14ac:dyDescent="0.3">
      <c r="A4724" s="11" t="s">
        <v>10307</v>
      </c>
      <c r="B4724" s="11" t="s">
        <v>292</v>
      </c>
      <c r="C4724" s="11" t="s">
        <v>10297</v>
      </c>
      <c r="D4724" s="11" t="s">
        <v>10298</v>
      </c>
      <c r="E4724" s="11" t="s">
        <v>10308</v>
      </c>
      <c r="F4724" s="12">
        <v>16</v>
      </c>
      <c r="G4724" s="12">
        <v>4</v>
      </c>
      <c r="H4724" s="13">
        <v>0.18010000000000001</v>
      </c>
      <c r="I4724" s="14">
        <v>1.1818005499999999</v>
      </c>
      <c r="J4724" s="15">
        <v>0.9</v>
      </c>
      <c r="K4724" s="16" t="s">
        <v>331</v>
      </c>
      <c r="L4724" t="str">
        <f t="shared" si="73"/>
        <v>none</v>
      </c>
    </row>
    <row r="4725" spans="1:12" x14ac:dyDescent="0.3">
      <c r="A4725" s="18" t="s">
        <v>10309</v>
      </c>
      <c r="B4725" s="11" t="s">
        <v>292</v>
      </c>
      <c r="C4725" s="11" t="s">
        <v>10297</v>
      </c>
      <c r="D4725" s="11" t="s">
        <v>10298</v>
      </c>
      <c r="E4725" s="11" t="s">
        <v>10310</v>
      </c>
      <c r="F4725" s="12">
        <v>34</v>
      </c>
      <c r="G4725" s="12">
        <v>11</v>
      </c>
      <c r="H4725" s="13">
        <v>6.6900000000000001E-2</v>
      </c>
      <c r="I4725" s="14">
        <v>0.60643583000000001</v>
      </c>
      <c r="J4725" s="15">
        <v>0.4</v>
      </c>
      <c r="K4725" s="16" t="s">
        <v>710</v>
      </c>
      <c r="L4725" t="str">
        <f t="shared" si="73"/>
        <v>none</v>
      </c>
    </row>
    <row r="4726" spans="1:12" x14ac:dyDescent="0.3">
      <c r="A4726" s="11" t="s">
        <v>10313</v>
      </c>
      <c r="B4726" s="11" t="s">
        <v>292</v>
      </c>
      <c r="C4726" s="11" t="s">
        <v>10311</v>
      </c>
      <c r="D4726" s="11" t="s">
        <v>10312</v>
      </c>
      <c r="E4726" s="11" t="s">
        <v>10314</v>
      </c>
      <c r="F4726" s="12">
        <v>391</v>
      </c>
      <c r="G4726" s="12">
        <v>98</v>
      </c>
      <c r="H4726" s="13">
        <v>0.32779999999999998</v>
      </c>
      <c r="I4726" s="14">
        <v>1.0202153300000001</v>
      </c>
      <c r="J4726" s="15">
        <v>0.53</v>
      </c>
      <c r="K4726" s="16" t="s">
        <v>331</v>
      </c>
      <c r="L4726" t="str">
        <f t="shared" si="73"/>
        <v>none</v>
      </c>
    </row>
    <row r="4727" spans="1:12" x14ac:dyDescent="0.3">
      <c r="A4727" s="11" t="s">
        <v>10315</v>
      </c>
      <c r="B4727" s="11" t="s">
        <v>292</v>
      </c>
      <c r="C4727" s="11" t="s">
        <v>10311</v>
      </c>
      <c r="D4727" s="11" t="s">
        <v>10312</v>
      </c>
      <c r="E4727" s="11" t="s">
        <v>10316</v>
      </c>
      <c r="F4727" s="12">
        <v>382</v>
      </c>
      <c r="G4727" s="12">
        <v>96</v>
      </c>
      <c r="H4727" s="13">
        <v>0.39989999999999998</v>
      </c>
      <c r="I4727" s="14">
        <v>0.82997935</v>
      </c>
      <c r="J4727" s="15">
        <v>0.52</v>
      </c>
      <c r="K4727" s="16" t="s">
        <v>331</v>
      </c>
      <c r="L4727" t="str">
        <f t="shared" si="73"/>
        <v>none</v>
      </c>
    </row>
    <row r="4728" spans="1:12" x14ac:dyDescent="0.3">
      <c r="A4728" s="11" t="s">
        <v>10317</v>
      </c>
      <c r="B4728" s="11" t="s">
        <v>292</v>
      </c>
      <c r="C4728" s="11" t="s">
        <v>10311</v>
      </c>
      <c r="D4728" s="11" t="s">
        <v>10312</v>
      </c>
      <c r="E4728" s="11" t="s">
        <v>10318</v>
      </c>
      <c r="F4728" s="12">
        <v>600</v>
      </c>
      <c r="G4728" s="12">
        <v>150</v>
      </c>
      <c r="H4728" s="13">
        <v>0.3821</v>
      </c>
      <c r="I4728" s="14">
        <v>1.5976227300000001</v>
      </c>
      <c r="J4728" s="15">
        <v>1</v>
      </c>
      <c r="K4728" s="16" t="s">
        <v>331</v>
      </c>
      <c r="L4728" t="str">
        <f t="shared" si="73"/>
        <v>none</v>
      </c>
    </row>
    <row r="4729" spans="1:12" x14ac:dyDescent="0.3">
      <c r="A4729" s="11" t="s">
        <v>10319</v>
      </c>
      <c r="B4729" s="11" t="s">
        <v>292</v>
      </c>
      <c r="C4729" s="11" t="s">
        <v>10311</v>
      </c>
      <c r="D4729" s="11" t="s">
        <v>10312</v>
      </c>
      <c r="E4729" s="11" t="s">
        <v>10320</v>
      </c>
      <c r="F4729" s="12">
        <v>7</v>
      </c>
      <c r="G4729" s="12">
        <v>2</v>
      </c>
      <c r="H4729" s="13">
        <v>0.29809999999999998</v>
      </c>
      <c r="I4729" s="14">
        <v>0.80758468000000005</v>
      </c>
      <c r="J4729" s="15">
        <v>0.52</v>
      </c>
      <c r="K4729" s="16" t="s">
        <v>331</v>
      </c>
      <c r="L4729" t="str">
        <f t="shared" si="73"/>
        <v>none</v>
      </c>
    </row>
    <row r="4730" spans="1:12" x14ac:dyDescent="0.3">
      <c r="A4730" s="11" t="s">
        <v>10321</v>
      </c>
      <c r="B4730" s="11" t="s">
        <v>292</v>
      </c>
      <c r="C4730" s="11" t="s">
        <v>10311</v>
      </c>
      <c r="D4730" s="11" t="s">
        <v>10312</v>
      </c>
      <c r="E4730" s="11" t="s">
        <v>10322</v>
      </c>
      <c r="F4730" s="12">
        <v>346</v>
      </c>
      <c r="G4730" s="12">
        <v>87</v>
      </c>
      <c r="H4730" s="13">
        <v>0.45440000000000003</v>
      </c>
      <c r="I4730" s="14">
        <v>1.0628832800000001</v>
      </c>
      <c r="J4730" s="15">
        <v>0.53</v>
      </c>
      <c r="K4730" s="16" t="s">
        <v>331</v>
      </c>
      <c r="L4730" t="str">
        <f t="shared" si="73"/>
        <v>none</v>
      </c>
    </row>
    <row r="4731" spans="1:12" x14ac:dyDescent="0.3">
      <c r="A4731" s="11" t="s">
        <v>10325</v>
      </c>
      <c r="B4731" s="11" t="s">
        <v>292</v>
      </c>
      <c r="C4731" s="11" t="s">
        <v>10323</v>
      </c>
      <c r="D4731" s="11" t="s">
        <v>10324</v>
      </c>
      <c r="E4731" s="11" t="s">
        <v>10326</v>
      </c>
      <c r="F4731" s="12">
        <v>2121</v>
      </c>
      <c r="G4731" s="12">
        <v>454</v>
      </c>
      <c r="H4731" s="13">
        <v>0.24099999999999999</v>
      </c>
      <c r="I4731" s="14">
        <v>1.5565422200000001</v>
      </c>
      <c r="J4731" s="15">
        <v>1.5</v>
      </c>
      <c r="K4731" s="16" t="s">
        <v>297</v>
      </c>
      <c r="L4731" t="str">
        <f t="shared" si="73"/>
        <v>none</v>
      </c>
    </row>
    <row r="4732" spans="1:12" x14ac:dyDescent="0.3">
      <c r="A4732" s="11" t="s">
        <v>10329</v>
      </c>
      <c r="B4732" s="11" t="s">
        <v>292</v>
      </c>
      <c r="C4732" s="11" t="s">
        <v>10327</v>
      </c>
      <c r="D4732" s="11" t="s">
        <v>10328</v>
      </c>
      <c r="E4732" s="11" t="s">
        <v>10330</v>
      </c>
      <c r="F4732" s="12">
        <v>1011</v>
      </c>
      <c r="G4732" s="12">
        <v>194</v>
      </c>
      <c r="H4732" s="13">
        <v>9.2899999999999996E-2</v>
      </c>
      <c r="I4732" s="14">
        <v>0.80423807999999997</v>
      </c>
      <c r="J4732" s="15">
        <v>0.65</v>
      </c>
      <c r="K4732" s="16" t="s">
        <v>297</v>
      </c>
      <c r="L4732" t="str">
        <f t="shared" si="73"/>
        <v>none</v>
      </c>
    </row>
    <row r="4733" spans="1:12" x14ac:dyDescent="0.3">
      <c r="A4733" s="11" t="s">
        <v>10331</v>
      </c>
      <c r="B4733" s="11" t="s">
        <v>292</v>
      </c>
      <c r="C4733" s="11" t="s">
        <v>10327</v>
      </c>
      <c r="D4733" s="11" t="s">
        <v>10328</v>
      </c>
      <c r="E4733" s="11" t="s">
        <v>10332</v>
      </c>
      <c r="F4733" s="12">
        <v>2205</v>
      </c>
      <c r="G4733" s="12">
        <v>329</v>
      </c>
      <c r="H4733" s="13">
        <v>5.8299999999999998E-2</v>
      </c>
      <c r="I4733" s="14">
        <v>1.4816033399999999</v>
      </c>
      <c r="J4733" s="15">
        <v>1.25</v>
      </c>
      <c r="K4733" s="16" t="s">
        <v>331</v>
      </c>
      <c r="L4733" t="str">
        <f t="shared" si="73"/>
        <v>none</v>
      </c>
    </row>
    <row r="4734" spans="1:12" x14ac:dyDescent="0.3">
      <c r="A4734" s="11" t="s">
        <v>10333</v>
      </c>
      <c r="B4734" s="11" t="s">
        <v>292</v>
      </c>
      <c r="C4734" s="11" t="s">
        <v>10327</v>
      </c>
      <c r="D4734" s="11" t="s">
        <v>10328</v>
      </c>
      <c r="E4734" s="11" t="s">
        <v>10332</v>
      </c>
      <c r="F4734" s="12">
        <v>1904</v>
      </c>
      <c r="G4734" s="12">
        <v>276</v>
      </c>
      <c r="H4734" s="13">
        <v>7.6700000000000004E-2</v>
      </c>
      <c r="I4734" s="14">
        <v>1.47046743</v>
      </c>
      <c r="J4734" s="15">
        <v>1.25</v>
      </c>
      <c r="K4734" s="16" t="s">
        <v>331</v>
      </c>
      <c r="L4734" t="str">
        <f t="shared" si="73"/>
        <v>none</v>
      </c>
    </row>
    <row r="4735" spans="1:12" x14ac:dyDescent="0.3">
      <c r="A4735" s="11" t="s">
        <v>10334</v>
      </c>
      <c r="B4735" s="11" t="s">
        <v>292</v>
      </c>
      <c r="C4735" s="11" t="s">
        <v>10327</v>
      </c>
      <c r="D4735" s="11" t="s">
        <v>10328</v>
      </c>
      <c r="E4735" s="11" t="s">
        <v>10335</v>
      </c>
      <c r="F4735" s="12">
        <v>1527</v>
      </c>
      <c r="G4735" s="12">
        <v>229</v>
      </c>
      <c r="H4735" s="13">
        <v>8.8300000000000003E-2</v>
      </c>
      <c r="I4735" s="14">
        <v>0.80323420000000001</v>
      </c>
      <c r="J4735" s="15">
        <v>0.65</v>
      </c>
      <c r="K4735" s="16" t="s">
        <v>331</v>
      </c>
      <c r="L4735" t="str">
        <f t="shared" si="73"/>
        <v>none</v>
      </c>
    </row>
    <row r="4736" spans="1:12" x14ac:dyDescent="0.3">
      <c r="A4736" s="11" t="s">
        <v>10338</v>
      </c>
      <c r="B4736" s="11" t="s">
        <v>292</v>
      </c>
      <c r="C4736" s="11" t="s">
        <v>10336</v>
      </c>
      <c r="D4736" s="11" t="s">
        <v>10337</v>
      </c>
      <c r="E4736" s="11" t="s">
        <v>10339</v>
      </c>
      <c r="F4736" s="12">
        <v>574</v>
      </c>
      <c r="G4736" s="12">
        <v>139</v>
      </c>
      <c r="H4736" s="13">
        <v>7.6999999999999999E-2</v>
      </c>
      <c r="I4736" s="14">
        <v>2.84905703</v>
      </c>
      <c r="J4736" s="15">
        <v>2.1</v>
      </c>
      <c r="K4736" s="16" t="s">
        <v>370</v>
      </c>
      <c r="L4736" t="str">
        <f t="shared" si="73"/>
        <v>none</v>
      </c>
    </row>
    <row r="4737" spans="1:12" x14ac:dyDescent="0.3">
      <c r="A4737" s="11" t="s">
        <v>10340</v>
      </c>
      <c r="B4737" s="11" t="s">
        <v>292</v>
      </c>
      <c r="C4737" s="11" t="s">
        <v>10336</v>
      </c>
      <c r="D4737" s="11" t="s">
        <v>10337</v>
      </c>
      <c r="E4737" s="11" t="s">
        <v>10339</v>
      </c>
      <c r="F4737" s="12">
        <v>473</v>
      </c>
      <c r="G4737" s="12">
        <v>113</v>
      </c>
      <c r="H4737" s="13">
        <v>5.6000000000000001E-2</v>
      </c>
      <c r="I4737" s="14">
        <v>2.8793564200000001</v>
      </c>
      <c r="J4737" s="15">
        <v>2.1</v>
      </c>
      <c r="K4737" s="16" t="s">
        <v>370</v>
      </c>
      <c r="L4737" t="str">
        <f t="shared" si="73"/>
        <v>none</v>
      </c>
    </row>
    <row r="4738" spans="1:12" x14ac:dyDescent="0.3">
      <c r="A4738" s="18" t="s">
        <v>10343</v>
      </c>
      <c r="B4738" s="11" t="s">
        <v>292</v>
      </c>
      <c r="C4738" s="11" t="s">
        <v>10341</v>
      </c>
      <c r="D4738" s="11" t="s">
        <v>10342</v>
      </c>
      <c r="E4738" s="11" t="s">
        <v>10344</v>
      </c>
      <c r="F4738" s="12">
        <v>56</v>
      </c>
      <c r="G4738" s="12">
        <v>14</v>
      </c>
      <c r="H4738" s="13">
        <v>0.19059999999999999</v>
      </c>
      <c r="I4738" s="14">
        <v>0.10251337000000001</v>
      </c>
      <c r="J4738" s="15">
        <v>0.05</v>
      </c>
      <c r="K4738" s="16" t="s">
        <v>331</v>
      </c>
      <c r="L4738" t="str">
        <f t="shared" si="73"/>
        <v>none</v>
      </c>
    </row>
    <row r="4739" spans="1:12" x14ac:dyDescent="0.3">
      <c r="A4739" s="11" t="s">
        <v>10345</v>
      </c>
      <c r="B4739" s="11" t="s">
        <v>292</v>
      </c>
      <c r="C4739" s="11" t="s">
        <v>10341</v>
      </c>
      <c r="D4739" s="11" t="s">
        <v>10342</v>
      </c>
      <c r="E4739" s="11" t="s">
        <v>10346</v>
      </c>
      <c r="F4739" s="12">
        <v>41</v>
      </c>
      <c r="G4739" s="12">
        <v>10</v>
      </c>
      <c r="H4739" s="13">
        <v>0.29349999999999998</v>
      </c>
      <c r="I4739" s="14">
        <v>0.19718767000000001</v>
      </c>
      <c r="J4739" s="15">
        <v>0.05</v>
      </c>
      <c r="K4739" s="16" t="s">
        <v>331</v>
      </c>
      <c r="L4739" t="str">
        <f t="shared" ref="L4739:L4802" si="74">IFERROR(VLOOKUP(C4739,$O$2:$P$21,2,FALSE),"none")</f>
        <v>none</v>
      </c>
    </row>
    <row r="4740" spans="1:12" x14ac:dyDescent="0.3">
      <c r="A4740" s="11" t="s">
        <v>10347</v>
      </c>
      <c r="B4740" s="11" t="s">
        <v>292</v>
      </c>
      <c r="C4740" s="11" t="s">
        <v>10341</v>
      </c>
      <c r="D4740" s="11" t="s">
        <v>10342</v>
      </c>
      <c r="E4740" s="11" t="s">
        <v>10348</v>
      </c>
      <c r="F4740" s="12">
        <v>47</v>
      </c>
      <c r="G4740" s="12">
        <v>12</v>
      </c>
      <c r="H4740" s="13">
        <v>0.24510000000000001</v>
      </c>
      <c r="I4740" s="14">
        <v>0.21556998999999999</v>
      </c>
      <c r="J4740" s="15">
        <v>0.05</v>
      </c>
      <c r="K4740" s="16" t="s">
        <v>331</v>
      </c>
      <c r="L4740" t="str">
        <f t="shared" si="74"/>
        <v>none</v>
      </c>
    </row>
    <row r="4741" spans="1:12" x14ac:dyDescent="0.3">
      <c r="A4741" s="11" t="s">
        <v>10349</v>
      </c>
      <c r="B4741" s="11" t="s">
        <v>292</v>
      </c>
      <c r="C4741" s="11" t="s">
        <v>10341</v>
      </c>
      <c r="D4741" s="11" t="s">
        <v>10342</v>
      </c>
      <c r="E4741" s="11" t="s">
        <v>10350</v>
      </c>
      <c r="F4741" s="12">
        <v>244</v>
      </c>
      <c r="G4741" s="12">
        <v>81</v>
      </c>
      <c r="H4741" s="13">
        <v>0.48520000000000002</v>
      </c>
      <c r="I4741" s="14">
        <v>0.24733279</v>
      </c>
      <c r="J4741" s="15">
        <v>0.05</v>
      </c>
      <c r="K4741" s="16" t="s">
        <v>331</v>
      </c>
      <c r="L4741" t="str">
        <f t="shared" si="74"/>
        <v>none</v>
      </c>
    </row>
    <row r="4742" spans="1:12" x14ac:dyDescent="0.3">
      <c r="A4742" s="11" t="s">
        <v>10353</v>
      </c>
      <c r="B4742" s="11" t="s">
        <v>292</v>
      </c>
      <c r="C4742" s="11" t="s">
        <v>10351</v>
      </c>
      <c r="D4742" s="11" t="s">
        <v>10352</v>
      </c>
      <c r="E4742" s="11" t="s">
        <v>10354</v>
      </c>
      <c r="F4742" s="12">
        <v>18</v>
      </c>
      <c r="G4742" s="12">
        <v>4</v>
      </c>
      <c r="H4742" s="13">
        <v>0.37469999999999998</v>
      </c>
      <c r="I4742" s="14">
        <v>0.70875328999999998</v>
      </c>
      <c r="J4742" s="15">
        <v>0.5</v>
      </c>
      <c r="K4742" s="16" t="s">
        <v>370</v>
      </c>
      <c r="L4742" t="str">
        <f t="shared" si="74"/>
        <v>none</v>
      </c>
    </row>
    <row r="4743" spans="1:12" x14ac:dyDescent="0.3">
      <c r="A4743" s="11" t="s">
        <v>10355</v>
      </c>
      <c r="B4743" s="11" t="s">
        <v>292</v>
      </c>
      <c r="C4743" s="11" t="s">
        <v>10351</v>
      </c>
      <c r="D4743" s="11" t="s">
        <v>10352</v>
      </c>
      <c r="E4743" s="11" t="s">
        <v>10356</v>
      </c>
      <c r="F4743" s="12">
        <v>20</v>
      </c>
      <c r="G4743" s="12">
        <v>4</v>
      </c>
      <c r="H4743" s="13">
        <v>0.64549999999999996</v>
      </c>
      <c r="I4743" s="14">
        <v>0.75588986000000002</v>
      </c>
      <c r="J4743" s="15">
        <v>0.5</v>
      </c>
      <c r="K4743" s="16" t="s">
        <v>370</v>
      </c>
      <c r="L4743" t="str">
        <f t="shared" si="74"/>
        <v>none</v>
      </c>
    </row>
    <row r="4744" spans="1:12" x14ac:dyDescent="0.3">
      <c r="A4744" s="11" t="s">
        <v>10359</v>
      </c>
      <c r="B4744" s="11" t="s">
        <v>292</v>
      </c>
      <c r="C4744" s="11" t="s">
        <v>10357</v>
      </c>
      <c r="D4744" s="11" t="s">
        <v>10358</v>
      </c>
      <c r="E4744" s="11" t="s">
        <v>10360</v>
      </c>
      <c r="F4744" s="12">
        <v>10</v>
      </c>
      <c r="G4744" s="12">
        <v>2</v>
      </c>
      <c r="H4744" s="13">
        <v>0.37240000000000001</v>
      </c>
      <c r="I4744" s="14">
        <v>0.48472595000000002</v>
      </c>
      <c r="J4744" s="15">
        <v>0.3</v>
      </c>
      <c r="K4744" s="16" t="s">
        <v>297</v>
      </c>
      <c r="L4744" t="str">
        <f t="shared" si="74"/>
        <v>none</v>
      </c>
    </row>
    <row r="4745" spans="1:12" x14ac:dyDescent="0.3">
      <c r="A4745" s="11" t="s">
        <v>10361</v>
      </c>
      <c r="B4745" s="11" t="s">
        <v>292</v>
      </c>
      <c r="C4745" s="11" t="s">
        <v>10357</v>
      </c>
      <c r="D4745" s="11" t="s">
        <v>10358</v>
      </c>
      <c r="E4745" s="11" t="s">
        <v>10362</v>
      </c>
      <c r="F4745" s="12">
        <v>164</v>
      </c>
      <c r="G4745" s="12">
        <v>16</v>
      </c>
      <c r="H4745" s="13">
        <v>0.2954</v>
      </c>
      <c r="I4745" s="14">
        <v>0.72254814999999994</v>
      </c>
      <c r="J4745" s="15">
        <v>0.54</v>
      </c>
      <c r="K4745" s="16" t="s">
        <v>370</v>
      </c>
      <c r="L4745" t="str">
        <f t="shared" si="74"/>
        <v>none</v>
      </c>
    </row>
    <row r="4746" spans="1:12" x14ac:dyDescent="0.3">
      <c r="A4746" s="11" t="s">
        <v>10363</v>
      </c>
      <c r="B4746" s="11" t="s">
        <v>292</v>
      </c>
      <c r="C4746" s="11" t="s">
        <v>10357</v>
      </c>
      <c r="D4746" s="11" t="s">
        <v>10358</v>
      </c>
      <c r="E4746" s="11" t="s">
        <v>10364</v>
      </c>
      <c r="F4746" s="12">
        <v>251</v>
      </c>
      <c r="G4746" s="12">
        <v>25</v>
      </c>
      <c r="H4746" s="13">
        <v>0.43380000000000002</v>
      </c>
      <c r="I4746" s="14">
        <v>0.74187555000000005</v>
      </c>
      <c r="J4746" s="15">
        <v>0.54</v>
      </c>
      <c r="K4746" s="16" t="s">
        <v>370</v>
      </c>
      <c r="L4746" t="str">
        <f t="shared" si="74"/>
        <v>none</v>
      </c>
    </row>
    <row r="4747" spans="1:12" x14ac:dyDescent="0.3">
      <c r="A4747" s="11" t="s">
        <v>10365</v>
      </c>
      <c r="B4747" s="11" t="s">
        <v>292</v>
      </c>
      <c r="C4747" s="11" t="s">
        <v>10357</v>
      </c>
      <c r="D4747" s="11" t="s">
        <v>10358</v>
      </c>
      <c r="E4747" s="11" t="s">
        <v>10366</v>
      </c>
      <c r="F4747" s="12">
        <v>69</v>
      </c>
      <c r="G4747" s="12">
        <v>10</v>
      </c>
      <c r="H4747" s="13">
        <v>9.1600000000000001E-2</v>
      </c>
      <c r="I4747" s="14">
        <v>0.78441837999999997</v>
      </c>
      <c r="J4747" s="15">
        <v>0.54</v>
      </c>
      <c r="K4747" s="16" t="s">
        <v>370</v>
      </c>
      <c r="L4747" t="str">
        <f t="shared" si="74"/>
        <v>none</v>
      </c>
    </row>
    <row r="4748" spans="1:12" x14ac:dyDescent="0.3">
      <c r="A4748" s="11" t="s">
        <v>10367</v>
      </c>
      <c r="B4748" s="11" t="s">
        <v>292</v>
      </c>
      <c r="C4748" s="11" t="s">
        <v>10357</v>
      </c>
      <c r="D4748" s="11" t="s">
        <v>10358</v>
      </c>
      <c r="E4748" s="11" t="s">
        <v>10368</v>
      </c>
      <c r="F4748" s="12">
        <v>101</v>
      </c>
      <c r="G4748" s="12">
        <v>10</v>
      </c>
      <c r="H4748" s="13">
        <v>0.39489999999999997</v>
      </c>
      <c r="I4748" s="14">
        <v>0.74917080999999996</v>
      </c>
      <c r="J4748" s="15">
        <v>0.54</v>
      </c>
      <c r="K4748" s="16" t="s">
        <v>370</v>
      </c>
      <c r="L4748" t="str">
        <f t="shared" si="74"/>
        <v>none</v>
      </c>
    </row>
    <row r="4749" spans="1:12" x14ac:dyDescent="0.3">
      <c r="A4749" s="11" t="s">
        <v>10371</v>
      </c>
      <c r="B4749" s="11" t="s">
        <v>292</v>
      </c>
      <c r="C4749" s="11" t="s">
        <v>10369</v>
      </c>
      <c r="D4749" s="11" t="s">
        <v>10370</v>
      </c>
      <c r="E4749" s="11" t="s">
        <v>10372</v>
      </c>
      <c r="F4749" s="12">
        <v>81</v>
      </c>
      <c r="G4749" s="12">
        <v>19</v>
      </c>
      <c r="H4749" s="13">
        <v>6.7500000000000004E-2</v>
      </c>
      <c r="I4749" s="14">
        <v>1.66087187</v>
      </c>
      <c r="J4749" s="15">
        <v>1.25</v>
      </c>
      <c r="K4749" s="16" t="s">
        <v>331</v>
      </c>
      <c r="L4749" t="str">
        <f t="shared" si="74"/>
        <v>none</v>
      </c>
    </row>
    <row r="4750" spans="1:12" x14ac:dyDescent="0.3">
      <c r="A4750" s="11" t="s">
        <v>10375</v>
      </c>
      <c r="B4750" s="11" t="s">
        <v>292</v>
      </c>
      <c r="C4750" s="11" t="s">
        <v>10373</v>
      </c>
      <c r="D4750" s="11" t="s">
        <v>10374</v>
      </c>
      <c r="E4750" s="11" t="s">
        <v>10376</v>
      </c>
      <c r="F4750" s="12">
        <v>194</v>
      </c>
      <c r="G4750" s="12">
        <v>58</v>
      </c>
      <c r="H4750" s="13">
        <v>0.2261</v>
      </c>
      <c r="I4750" s="14">
        <v>1.1387027000000001</v>
      </c>
      <c r="J4750" s="15">
        <v>0.8</v>
      </c>
      <c r="K4750" s="16" t="s">
        <v>297</v>
      </c>
      <c r="L4750" t="str">
        <f t="shared" si="74"/>
        <v>none</v>
      </c>
    </row>
    <row r="4751" spans="1:12" x14ac:dyDescent="0.3">
      <c r="A4751" s="11" t="s">
        <v>10379</v>
      </c>
      <c r="B4751" s="11" t="s">
        <v>292</v>
      </c>
      <c r="C4751" s="11" t="s">
        <v>10377</v>
      </c>
      <c r="D4751" s="11" t="s">
        <v>10378</v>
      </c>
      <c r="E4751" s="11" t="s">
        <v>10380</v>
      </c>
      <c r="F4751" s="12">
        <v>19</v>
      </c>
      <c r="G4751" s="12">
        <v>4</v>
      </c>
      <c r="H4751" s="13">
        <v>0.1031</v>
      </c>
      <c r="I4751" s="14">
        <v>1.87437806</v>
      </c>
      <c r="J4751" s="15">
        <v>1.5</v>
      </c>
      <c r="K4751" s="16" t="s">
        <v>297</v>
      </c>
      <c r="L4751" t="str">
        <f t="shared" si="74"/>
        <v>none</v>
      </c>
    </row>
    <row r="4752" spans="1:12" x14ac:dyDescent="0.3">
      <c r="A4752" s="11" t="s">
        <v>10381</v>
      </c>
      <c r="B4752" s="11" t="s">
        <v>292</v>
      </c>
      <c r="C4752" s="11" t="s">
        <v>10377</v>
      </c>
      <c r="D4752" s="11" t="s">
        <v>10378</v>
      </c>
      <c r="E4752" s="11" t="s">
        <v>10382</v>
      </c>
      <c r="F4752" s="12">
        <v>517</v>
      </c>
      <c r="G4752" s="12">
        <v>171</v>
      </c>
      <c r="H4752" s="13">
        <v>0.18190000000000001</v>
      </c>
      <c r="I4752" s="14">
        <v>1.6815432400000001</v>
      </c>
      <c r="J4752" s="15">
        <v>1</v>
      </c>
      <c r="K4752" s="16" t="s">
        <v>297</v>
      </c>
      <c r="L4752" t="str">
        <f t="shared" si="74"/>
        <v>none</v>
      </c>
    </row>
    <row r="4753" spans="1:12" x14ac:dyDescent="0.3">
      <c r="A4753" s="11" t="s">
        <v>10385</v>
      </c>
      <c r="B4753" s="11" t="s">
        <v>292</v>
      </c>
      <c r="C4753" s="11" t="s">
        <v>10383</v>
      </c>
      <c r="D4753" s="11" t="s">
        <v>10384</v>
      </c>
      <c r="E4753" s="11" t="s">
        <v>10386</v>
      </c>
      <c r="F4753" s="12">
        <v>69</v>
      </c>
      <c r="G4753" s="12">
        <v>17</v>
      </c>
      <c r="H4753" s="13">
        <v>0.18290000000000001</v>
      </c>
      <c r="I4753" s="14">
        <v>0.19318904000000001</v>
      </c>
      <c r="J4753" s="15">
        <v>0.05</v>
      </c>
      <c r="K4753" s="16" t="s">
        <v>297</v>
      </c>
      <c r="L4753" t="str">
        <f t="shared" si="74"/>
        <v>none</v>
      </c>
    </row>
    <row r="4754" spans="1:12" x14ac:dyDescent="0.3">
      <c r="A4754" s="11" t="s">
        <v>10387</v>
      </c>
      <c r="B4754" s="11" t="s">
        <v>292</v>
      </c>
      <c r="C4754" s="11" t="s">
        <v>10383</v>
      </c>
      <c r="D4754" s="11" t="s">
        <v>10384</v>
      </c>
      <c r="E4754" s="11" t="s">
        <v>10388</v>
      </c>
      <c r="F4754" s="12">
        <v>26</v>
      </c>
      <c r="G4754" s="12">
        <v>6</v>
      </c>
      <c r="H4754" s="13">
        <v>0.1305</v>
      </c>
      <c r="I4754" s="14">
        <v>0.36792186999999998</v>
      </c>
      <c r="J4754" s="15">
        <v>0.15</v>
      </c>
      <c r="K4754" s="16" t="s">
        <v>297</v>
      </c>
      <c r="L4754" t="str">
        <f t="shared" si="74"/>
        <v>none</v>
      </c>
    </row>
    <row r="4755" spans="1:12" x14ac:dyDescent="0.3">
      <c r="A4755" s="11" t="s">
        <v>10389</v>
      </c>
      <c r="B4755" s="11" t="s">
        <v>292</v>
      </c>
      <c r="C4755" s="11" t="s">
        <v>10383</v>
      </c>
      <c r="D4755" s="11" t="s">
        <v>10384</v>
      </c>
      <c r="E4755" s="11" t="s">
        <v>10390</v>
      </c>
      <c r="F4755" s="12">
        <v>16</v>
      </c>
      <c r="G4755" s="12">
        <v>4</v>
      </c>
      <c r="H4755" s="13">
        <v>0.14119999999999999</v>
      </c>
      <c r="I4755" s="14">
        <v>0.19851400999999999</v>
      </c>
      <c r="J4755" s="15">
        <v>0.05</v>
      </c>
      <c r="K4755" s="16" t="s">
        <v>297</v>
      </c>
      <c r="L4755" t="str">
        <f t="shared" si="74"/>
        <v>none</v>
      </c>
    </row>
    <row r="4756" spans="1:12" x14ac:dyDescent="0.3">
      <c r="A4756" s="11" t="s">
        <v>10391</v>
      </c>
      <c r="B4756" s="11" t="s">
        <v>292</v>
      </c>
      <c r="C4756" s="11" t="s">
        <v>10383</v>
      </c>
      <c r="D4756" s="11" t="s">
        <v>10384</v>
      </c>
      <c r="E4756" s="11" t="s">
        <v>10392</v>
      </c>
      <c r="F4756" s="12">
        <v>8</v>
      </c>
      <c r="G4756" s="12">
        <v>2</v>
      </c>
      <c r="H4756" s="13">
        <v>0.1205</v>
      </c>
      <c r="I4756" s="14">
        <v>0.19705526000000001</v>
      </c>
      <c r="J4756" s="15">
        <v>0.05</v>
      </c>
      <c r="K4756" s="16" t="s">
        <v>297</v>
      </c>
      <c r="L4756" t="str">
        <f t="shared" si="74"/>
        <v>none</v>
      </c>
    </row>
    <row r="4757" spans="1:12" x14ac:dyDescent="0.3">
      <c r="A4757" s="11" t="s">
        <v>10393</v>
      </c>
      <c r="B4757" s="11" t="s">
        <v>292</v>
      </c>
      <c r="C4757" s="11" t="s">
        <v>10383</v>
      </c>
      <c r="D4757" s="11" t="s">
        <v>10384</v>
      </c>
      <c r="E4757" s="11" t="s">
        <v>10394</v>
      </c>
      <c r="F4757" s="12">
        <v>11</v>
      </c>
      <c r="G4757" s="12">
        <v>3</v>
      </c>
      <c r="H4757" s="13">
        <v>0.24790000000000001</v>
      </c>
      <c r="I4757" s="14">
        <v>0.29496781999999999</v>
      </c>
      <c r="J4757" s="15">
        <v>0.15</v>
      </c>
      <c r="K4757" s="16" t="s">
        <v>297</v>
      </c>
      <c r="L4757" t="str">
        <f t="shared" si="74"/>
        <v>none</v>
      </c>
    </row>
    <row r="4758" spans="1:12" x14ac:dyDescent="0.3">
      <c r="A4758" s="11" t="s">
        <v>10397</v>
      </c>
      <c r="B4758" s="11" t="s">
        <v>292</v>
      </c>
      <c r="C4758" s="11" t="s">
        <v>10395</v>
      </c>
      <c r="D4758" s="11" t="s">
        <v>10396</v>
      </c>
      <c r="E4758" s="11" t="s">
        <v>10398</v>
      </c>
      <c r="F4758" s="12">
        <v>31</v>
      </c>
      <c r="G4758" s="12">
        <v>8</v>
      </c>
      <c r="H4758" s="13">
        <v>5.5500000000000001E-2</v>
      </c>
      <c r="I4758" s="14">
        <v>1.00430837</v>
      </c>
      <c r="J4758" s="15">
        <v>0.71</v>
      </c>
      <c r="K4758" s="16" t="s">
        <v>331</v>
      </c>
      <c r="L4758" t="str">
        <f t="shared" si="74"/>
        <v>none</v>
      </c>
    </row>
    <row r="4759" spans="1:12" x14ac:dyDescent="0.3">
      <c r="A4759" s="11" t="s">
        <v>10399</v>
      </c>
      <c r="B4759" s="11" t="s">
        <v>292</v>
      </c>
      <c r="C4759" s="11" t="s">
        <v>10395</v>
      </c>
      <c r="D4759" s="11" t="s">
        <v>10396</v>
      </c>
      <c r="E4759" s="11" t="s">
        <v>10400</v>
      </c>
      <c r="F4759" s="12">
        <v>18</v>
      </c>
      <c r="G4759" s="12">
        <v>4</v>
      </c>
      <c r="H4759" s="13">
        <v>0.13769999999999999</v>
      </c>
      <c r="I4759" s="14">
        <v>0.87671752000000003</v>
      </c>
      <c r="J4759" s="15">
        <v>0.6</v>
      </c>
      <c r="K4759" s="16" t="s">
        <v>331</v>
      </c>
      <c r="L4759" t="str">
        <f t="shared" si="74"/>
        <v>none</v>
      </c>
    </row>
    <row r="4760" spans="1:12" x14ac:dyDescent="0.3">
      <c r="A4760" s="11" t="s">
        <v>10401</v>
      </c>
      <c r="B4760" s="11" t="s">
        <v>292</v>
      </c>
      <c r="C4760" s="11" t="s">
        <v>10395</v>
      </c>
      <c r="D4760" s="11" t="s">
        <v>10396</v>
      </c>
      <c r="E4760" s="11" t="s">
        <v>10402</v>
      </c>
      <c r="F4760" s="12">
        <v>12</v>
      </c>
      <c r="G4760" s="12">
        <v>3</v>
      </c>
      <c r="H4760" s="13">
        <v>8.8300000000000003E-2</v>
      </c>
      <c r="I4760" s="14">
        <v>1.0576011700000001</v>
      </c>
      <c r="J4760" s="15">
        <v>0.82</v>
      </c>
      <c r="K4760" s="16" t="s">
        <v>297</v>
      </c>
      <c r="L4760" t="str">
        <f t="shared" si="74"/>
        <v>none</v>
      </c>
    </row>
    <row r="4761" spans="1:12" x14ac:dyDescent="0.3">
      <c r="A4761" s="11" t="s">
        <v>10403</v>
      </c>
      <c r="B4761" s="11" t="s">
        <v>292</v>
      </c>
      <c r="C4761" s="11" t="s">
        <v>10395</v>
      </c>
      <c r="D4761" s="11" t="s">
        <v>10396</v>
      </c>
      <c r="E4761" s="11" t="s">
        <v>10404</v>
      </c>
      <c r="F4761" s="12">
        <v>32</v>
      </c>
      <c r="G4761" s="12">
        <v>8</v>
      </c>
      <c r="H4761" s="13">
        <v>5.5599999999999997E-2</v>
      </c>
      <c r="I4761" s="14">
        <v>1.0744826599999999</v>
      </c>
      <c r="J4761" s="15">
        <v>0.77</v>
      </c>
      <c r="K4761" s="16" t="s">
        <v>331</v>
      </c>
      <c r="L4761" t="str">
        <f t="shared" si="74"/>
        <v>none</v>
      </c>
    </row>
    <row r="4762" spans="1:12" x14ac:dyDescent="0.3">
      <c r="A4762" s="18" t="s">
        <v>10405</v>
      </c>
      <c r="B4762" s="11" t="s">
        <v>292</v>
      </c>
      <c r="C4762" s="11" t="s">
        <v>10395</v>
      </c>
      <c r="D4762" s="11" t="s">
        <v>10396</v>
      </c>
      <c r="E4762" s="11" t="s">
        <v>10406</v>
      </c>
      <c r="F4762" s="12">
        <v>28</v>
      </c>
      <c r="G4762" s="12">
        <v>6</v>
      </c>
      <c r="H4762" s="13">
        <v>5.2299999999999999E-2</v>
      </c>
      <c r="I4762" s="14">
        <v>1.06040139</v>
      </c>
      <c r="J4762" s="15">
        <v>0.82</v>
      </c>
      <c r="K4762" s="16" t="s">
        <v>297</v>
      </c>
      <c r="L4762" t="str">
        <f t="shared" si="74"/>
        <v>none</v>
      </c>
    </row>
    <row r="4763" spans="1:12" x14ac:dyDescent="0.3">
      <c r="A4763" s="11" t="s">
        <v>10407</v>
      </c>
      <c r="B4763" s="11" t="s">
        <v>292</v>
      </c>
      <c r="C4763" s="11" t="s">
        <v>10395</v>
      </c>
      <c r="D4763" s="11" t="s">
        <v>10396</v>
      </c>
      <c r="E4763" s="11" t="s">
        <v>10408</v>
      </c>
      <c r="F4763" s="12">
        <v>9</v>
      </c>
      <c r="G4763" s="12">
        <v>2</v>
      </c>
      <c r="H4763" s="13">
        <v>0.1172</v>
      </c>
      <c r="I4763" s="14">
        <v>0.98541363999999998</v>
      </c>
      <c r="J4763" s="15">
        <v>0.66</v>
      </c>
      <c r="K4763" s="16" t="s">
        <v>331</v>
      </c>
      <c r="L4763" t="str">
        <f t="shared" si="74"/>
        <v>none</v>
      </c>
    </row>
    <row r="4764" spans="1:12" x14ac:dyDescent="0.3">
      <c r="A4764" s="11" t="s">
        <v>10409</v>
      </c>
      <c r="B4764" s="11" t="s">
        <v>292</v>
      </c>
      <c r="C4764" s="11" t="s">
        <v>10395</v>
      </c>
      <c r="D4764" s="11" t="s">
        <v>10396</v>
      </c>
      <c r="E4764" s="11" t="s">
        <v>10410</v>
      </c>
      <c r="F4764" s="12">
        <v>41</v>
      </c>
      <c r="G4764" s="12">
        <v>9</v>
      </c>
      <c r="H4764" s="13">
        <v>6.25E-2</v>
      </c>
      <c r="I4764" s="14">
        <v>1.1747878599999999</v>
      </c>
      <c r="J4764" s="15">
        <v>0.93</v>
      </c>
      <c r="K4764" s="16" t="s">
        <v>297</v>
      </c>
      <c r="L4764" t="str">
        <f t="shared" si="74"/>
        <v>none</v>
      </c>
    </row>
    <row r="4765" spans="1:12" x14ac:dyDescent="0.3">
      <c r="A4765" s="11" t="s">
        <v>10411</v>
      </c>
      <c r="B4765" s="11" t="s">
        <v>292</v>
      </c>
      <c r="C4765" s="11" t="s">
        <v>10395</v>
      </c>
      <c r="D4765" s="11" t="s">
        <v>10396</v>
      </c>
      <c r="E4765" s="11" t="s">
        <v>10412</v>
      </c>
      <c r="F4765" s="12">
        <v>15</v>
      </c>
      <c r="G4765" s="12">
        <v>4</v>
      </c>
      <c r="H4765" s="13">
        <v>9.3100000000000002E-2</v>
      </c>
      <c r="I4765" s="14">
        <v>0.82650685999999995</v>
      </c>
      <c r="J4765" s="15">
        <v>0.6</v>
      </c>
      <c r="K4765" s="16" t="s">
        <v>331</v>
      </c>
      <c r="L4765" t="str">
        <f t="shared" si="74"/>
        <v>none</v>
      </c>
    </row>
    <row r="4766" spans="1:12" x14ac:dyDescent="0.3">
      <c r="A4766" s="11" t="s">
        <v>10413</v>
      </c>
      <c r="B4766" s="11" t="s">
        <v>292</v>
      </c>
      <c r="C4766" s="11" t="s">
        <v>10395</v>
      </c>
      <c r="D4766" s="11" t="s">
        <v>10396</v>
      </c>
      <c r="E4766" s="11" t="s">
        <v>10414</v>
      </c>
      <c r="F4766" s="12">
        <v>56</v>
      </c>
      <c r="G4766" s="12">
        <v>11</v>
      </c>
      <c r="H4766" s="13">
        <v>7.0000000000000007E-2</v>
      </c>
      <c r="I4766" s="14">
        <v>1.14900815</v>
      </c>
      <c r="J4766" s="15">
        <v>0.93</v>
      </c>
      <c r="K4766" s="16" t="s">
        <v>297</v>
      </c>
      <c r="L4766" t="str">
        <f t="shared" si="74"/>
        <v>none</v>
      </c>
    </row>
    <row r="4767" spans="1:12" x14ac:dyDescent="0.3">
      <c r="A4767" s="18" t="s">
        <v>10415</v>
      </c>
      <c r="B4767" s="11" t="s">
        <v>292</v>
      </c>
      <c r="C4767" s="11" t="s">
        <v>10395</v>
      </c>
      <c r="D4767" s="11" t="s">
        <v>10396</v>
      </c>
      <c r="E4767" s="11" t="s">
        <v>10416</v>
      </c>
      <c r="F4767" s="12">
        <v>33</v>
      </c>
      <c r="G4767" s="12">
        <v>7</v>
      </c>
      <c r="H4767" s="13">
        <v>8.9200000000000002E-2</v>
      </c>
      <c r="I4767" s="14">
        <v>0.77089996999999999</v>
      </c>
      <c r="J4767" s="15">
        <v>0.6</v>
      </c>
      <c r="K4767" s="16" t="s">
        <v>297</v>
      </c>
      <c r="L4767" t="str">
        <f t="shared" si="74"/>
        <v>none</v>
      </c>
    </row>
    <row r="4768" spans="1:12" x14ac:dyDescent="0.3">
      <c r="A4768" s="11" t="s">
        <v>10417</v>
      </c>
      <c r="B4768" s="11" t="s">
        <v>292</v>
      </c>
      <c r="C4768" s="11" t="s">
        <v>10395</v>
      </c>
      <c r="D4768" s="11" t="s">
        <v>10396</v>
      </c>
      <c r="E4768" s="11" t="s">
        <v>10418</v>
      </c>
      <c r="F4768" s="12">
        <v>15</v>
      </c>
      <c r="G4768" s="12">
        <v>4</v>
      </c>
      <c r="H4768" s="13">
        <v>0.14219999999999999</v>
      </c>
      <c r="I4768" s="14">
        <v>1.1544688599999999</v>
      </c>
      <c r="J4768" s="15">
        <v>0.8</v>
      </c>
      <c r="K4768" s="16" t="s">
        <v>297</v>
      </c>
      <c r="L4768" t="str">
        <f t="shared" si="74"/>
        <v>none</v>
      </c>
    </row>
    <row r="4769" spans="1:12" x14ac:dyDescent="0.3">
      <c r="A4769" s="11" t="s">
        <v>10419</v>
      </c>
      <c r="B4769" s="11" t="s">
        <v>292</v>
      </c>
      <c r="C4769" s="11" t="s">
        <v>10395</v>
      </c>
      <c r="D4769" s="11" t="s">
        <v>10396</v>
      </c>
      <c r="E4769" s="11" t="s">
        <v>10420</v>
      </c>
      <c r="F4769" s="12">
        <v>25</v>
      </c>
      <c r="G4769" s="12">
        <v>6</v>
      </c>
      <c r="H4769" s="13">
        <v>4.4299999999999999E-2</v>
      </c>
      <c r="I4769" s="14">
        <v>1.0546704</v>
      </c>
      <c r="J4769" s="15">
        <v>0.77</v>
      </c>
      <c r="K4769" s="16" t="s">
        <v>331</v>
      </c>
      <c r="L4769" t="str">
        <f t="shared" si="74"/>
        <v>none</v>
      </c>
    </row>
    <row r="4770" spans="1:12" x14ac:dyDescent="0.3">
      <c r="A4770" s="11" t="s">
        <v>10421</v>
      </c>
      <c r="B4770" s="11" t="s">
        <v>292</v>
      </c>
      <c r="C4770" s="11" t="s">
        <v>10395</v>
      </c>
      <c r="D4770" s="11" t="s">
        <v>10396</v>
      </c>
      <c r="E4770" s="11" t="s">
        <v>10422</v>
      </c>
      <c r="F4770" s="12">
        <v>183</v>
      </c>
      <c r="G4770" s="12">
        <v>39</v>
      </c>
      <c r="H4770" s="13">
        <v>0.1449</v>
      </c>
      <c r="I4770" s="14">
        <v>0.83877827999999999</v>
      </c>
      <c r="J4770" s="15">
        <v>0.66</v>
      </c>
      <c r="K4770" s="16" t="s">
        <v>331</v>
      </c>
      <c r="L4770" t="str">
        <f t="shared" si="74"/>
        <v>none</v>
      </c>
    </row>
    <row r="4771" spans="1:12" x14ac:dyDescent="0.3">
      <c r="A4771" s="11" t="s">
        <v>10423</v>
      </c>
      <c r="B4771" s="11" t="s">
        <v>292</v>
      </c>
      <c r="C4771" s="11" t="s">
        <v>10395</v>
      </c>
      <c r="D4771" s="11" t="s">
        <v>10396</v>
      </c>
      <c r="E4771" s="11" t="s">
        <v>10424</v>
      </c>
      <c r="F4771" s="12">
        <v>229</v>
      </c>
      <c r="G4771" s="12">
        <v>57</v>
      </c>
      <c r="H4771" s="13">
        <v>0.18010000000000001</v>
      </c>
      <c r="I4771" s="14">
        <v>1.2645535000000001</v>
      </c>
      <c r="J4771" s="15">
        <v>0.9</v>
      </c>
      <c r="K4771" s="16" t="s">
        <v>297</v>
      </c>
      <c r="L4771" t="str">
        <f t="shared" si="74"/>
        <v>none</v>
      </c>
    </row>
    <row r="4772" spans="1:12" x14ac:dyDescent="0.3">
      <c r="A4772" s="11" t="s">
        <v>10425</v>
      </c>
      <c r="B4772" s="11" t="s">
        <v>292</v>
      </c>
      <c r="C4772" s="11" t="s">
        <v>10395</v>
      </c>
      <c r="D4772" s="11" t="s">
        <v>10396</v>
      </c>
      <c r="E4772" s="11" t="s">
        <v>10426</v>
      </c>
      <c r="F4772" s="12">
        <v>28</v>
      </c>
      <c r="G4772" s="12">
        <v>7</v>
      </c>
      <c r="H4772" s="13">
        <v>0.13450000000000001</v>
      </c>
      <c r="I4772" s="14">
        <v>1.1781778300000001</v>
      </c>
      <c r="J4772" s="15">
        <v>0.8</v>
      </c>
      <c r="K4772" s="16" t="s">
        <v>297</v>
      </c>
      <c r="L4772" t="str">
        <f t="shared" si="74"/>
        <v>none</v>
      </c>
    </row>
    <row r="4773" spans="1:12" x14ac:dyDescent="0.3">
      <c r="A4773" s="11" t="s">
        <v>10427</v>
      </c>
      <c r="B4773" s="11" t="s">
        <v>292</v>
      </c>
      <c r="C4773" s="11" t="s">
        <v>10395</v>
      </c>
      <c r="D4773" s="11" t="s">
        <v>10396</v>
      </c>
      <c r="E4773" s="11" t="s">
        <v>10428</v>
      </c>
      <c r="F4773" s="12">
        <v>11</v>
      </c>
      <c r="G4773" s="12">
        <v>2</v>
      </c>
      <c r="H4773" s="13">
        <v>0.08</v>
      </c>
      <c r="I4773" s="14">
        <v>0.92825214</v>
      </c>
      <c r="J4773" s="15">
        <v>0.77</v>
      </c>
      <c r="K4773" s="16" t="s">
        <v>297</v>
      </c>
      <c r="L4773" t="str">
        <f t="shared" si="74"/>
        <v>none</v>
      </c>
    </row>
    <row r="4774" spans="1:12" x14ac:dyDescent="0.3">
      <c r="A4774" s="11" t="s">
        <v>10429</v>
      </c>
      <c r="B4774" s="11" t="s">
        <v>292</v>
      </c>
      <c r="C4774" s="11" t="s">
        <v>10395</v>
      </c>
      <c r="D4774" s="11" t="s">
        <v>10396</v>
      </c>
      <c r="E4774" s="11" t="s">
        <v>10430</v>
      </c>
      <c r="F4774" s="12">
        <v>44</v>
      </c>
      <c r="G4774" s="12">
        <v>10</v>
      </c>
      <c r="H4774" s="13">
        <v>4.9799999999999997E-2</v>
      </c>
      <c r="I4774" s="14">
        <v>0.71726794000000005</v>
      </c>
      <c r="J4774" s="15">
        <v>0.55000000000000004</v>
      </c>
      <c r="K4774" s="16" t="s">
        <v>331</v>
      </c>
      <c r="L4774" t="str">
        <f t="shared" si="74"/>
        <v>none</v>
      </c>
    </row>
    <row r="4775" spans="1:12" x14ac:dyDescent="0.3">
      <c r="A4775" s="11" t="s">
        <v>10431</v>
      </c>
      <c r="B4775" s="11" t="s">
        <v>292</v>
      </c>
      <c r="C4775" s="11" t="s">
        <v>10395</v>
      </c>
      <c r="D4775" s="11" t="s">
        <v>10396</v>
      </c>
      <c r="E4775" s="11" t="s">
        <v>10432</v>
      </c>
      <c r="F4775" s="12">
        <v>33</v>
      </c>
      <c r="G4775" s="12">
        <v>8</v>
      </c>
      <c r="H4775" s="13">
        <v>0.13730000000000001</v>
      </c>
      <c r="I4775" s="14">
        <v>1.16459194</v>
      </c>
      <c r="J4775" s="15">
        <v>0.88</v>
      </c>
      <c r="K4775" s="16" t="s">
        <v>331</v>
      </c>
      <c r="L4775" t="str">
        <f t="shared" si="74"/>
        <v>none</v>
      </c>
    </row>
    <row r="4776" spans="1:12" x14ac:dyDescent="0.3">
      <c r="A4776" s="11" t="s">
        <v>10433</v>
      </c>
      <c r="B4776" s="11" t="s">
        <v>292</v>
      </c>
      <c r="C4776" s="11" t="s">
        <v>10395</v>
      </c>
      <c r="D4776" s="11" t="s">
        <v>10396</v>
      </c>
      <c r="E4776" s="11" t="s">
        <v>10434</v>
      </c>
      <c r="F4776" s="12">
        <v>32</v>
      </c>
      <c r="G4776" s="12">
        <v>7</v>
      </c>
      <c r="H4776" s="13">
        <v>5.6599999999999998E-2</v>
      </c>
      <c r="I4776" s="14">
        <v>1.0629155299999999</v>
      </c>
      <c r="J4776" s="15">
        <v>0.82</v>
      </c>
      <c r="K4776" s="16" t="s">
        <v>297</v>
      </c>
      <c r="L4776" t="str">
        <f t="shared" si="74"/>
        <v>none</v>
      </c>
    </row>
    <row r="4777" spans="1:12" x14ac:dyDescent="0.3">
      <c r="A4777" s="18" t="s">
        <v>10435</v>
      </c>
      <c r="B4777" s="11" t="s">
        <v>292</v>
      </c>
      <c r="C4777" s="11" t="s">
        <v>10395</v>
      </c>
      <c r="D4777" s="11" t="s">
        <v>10396</v>
      </c>
      <c r="E4777" s="11" t="s">
        <v>10436</v>
      </c>
      <c r="F4777" s="12">
        <v>19</v>
      </c>
      <c r="G4777" s="12">
        <v>3</v>
      </c>
      <c r="H4777" s="13">
        <v>6.8500000000000005E-2</v>
      </c>
      <c r="I4777" s="14">
        <v>0.84307617999999995</v>
      </c>
      <c r="J4777" s="15">
        <v>0.71</v>
      </c>
      <c r="K4777" s="16" t="s">
        <v>297</v>
      </c>
      <c r="L4777" t="str">
        <f t="shared" si="74"/>
        <v>none</v>
      </c>
    </row>
    <row r="4778" spans="1:12" x14ac:dyDescent="0.3">
      <c r="A4778" s="11" t="s">
        <v>10437</v>
      </c>
      <c r="B4778" s="11" t="s">
        <v>292</v>
      </c>
      <c r="C4778" s="11" t="s">
        <v>10395</v>
      </c>
      <c r="D4778" s="11" t="s">
        <v>10396</v>
      </c>
      <c r="E4778" s="11" t="s">
        <v>10438</v>
      </c>
      <c r="F4778" s="12">
        <v>49</v>
      </c>
      <c r="G4778" s="12">
        <v>7</v>
      </c>
      <c r="H4778" s="13">
        <v>1.43E-2</v>
      </c>
      <c r="I4778" s="14">
        <v>0.90065446999999998</v>
      </c>
      <c r="J4778" s="15">
        <v>0.77</v>
      </c>
      <c r="K4778" s="16" t="s">
        <v>331</v>
      </c>
      <c r="L4778" t="str">
        <f t="shared" si="74"/>
        <v>none</v>
      </c>
    </row>
    <row r="4779" spans="1:12" x14ac:dyDescent="0.3">
      <c r="A4779" s="11" t="s">
        <v>10439</v>
      </c>
      <c r="B4779" s="11" t="s">
        <v>292</v>
      </c>
      <c r="C4779" s="11" t="s">
        <v>10395</v>
      </c>
      <c r="D4779" s="11" t="s">
        <v>10396</v>
      </c>
      <c r="E4779" s="11" t="s">
        <v>10440</v>
      </c>
      <c r="F4779" s="12">
        <v>26</v>
      </c>
      <c r="G4779" s="12">
        <v>7</v>
      </c>
      <c r="H4779" s="13">
        <v>8.8999999999999996E-2</v>
      </c>
      <c r="I4779" s="14">
        <v>1.08016194</v>
      </c>
      <c r="J4779" s="15">
        <v>0.77</v>
      </c>
      <c r="K4779" s="16" t="s">
        <v>331</v>
      </c>
      <c r="L4779" t="str">
        <f t="shared" si="74"/>
        <v>none</v>
      </c>
    </row>
    <row r="4780" spans="1:12" x14ac:dyDescent="0.3">
      <c r="A4780" s="11" t="s">
        <v>10441</v>
      </c>
      <c r="B4780" s="11" t="s">
        <v>292</v>
      </c>
      <c r="C4780" s="11" t="s">
        <v>10395</v>
      </c>
      <c r="D4780" s="11" t="s">
        <v>10396</v>
      </c>
      <c r="E4780" s="11" t="s">
        <v>10442</v>
      </c>
      <c r="F4780" s="12">
        <v>10</v>
      </c>
      <c r="G4780" s="12">
        <v>2</v>
      </c>
      <c r="H4780" s="13">
        <v>5.9299999999999999E-2</v>
      </c>
      <c r="I4780" s="14">
        <v>1.09800404</v>
      </c>
      <c r="J4780" s="15">
        <v>0.88</v>
      </c>
      <c r="K4780" s="16" t="s">
        <v>297</v>
      </c>
      <c r="L4780" t="str">
        <f t="shared" si="74"/>
        <v>none</v>
      </c>
    </row>
    <row r="4781" spans="1:12" x14ac:dyDescent="0.3">
      <c r="A4781" s="11" t="s">
        <v>10443</v>
      </c>
      <c r="B4781" s="11" t="s">
        <v>292</v>
      </c>
      <c r="C4781" s="11" t="s">
        <v>10395</v>
      </c>
      <c r="D4781" s="11" t="s">
        <v>10396</v>
      </c>
      <c r="E4781" s="11" t="s">
        <v>10444</v>
      </c>
      <c r="F4781" s="12">
        <v>29</v>
      </c>
      <c r="G4781" s="12">
        <v>7</v>
      </c>
      <c r="H4781" s="13">
        <v>0.1157</v>
      </c>
      <c r="I4781" s="14">
        <v>0.80889266000000004</v>
      </c>
      <c r="J4781" s="15">
        <v>0.55000000000000004</v>
      </c>
      <c r="K4781" s="16" t="s">
        <v>297</v>
      </c>
      <c r="L4781" t="str">
        <f t="shared" si="74"/>
        <v>none</v>
      </c>
    </row>
    <row r="4782" spans="1:12" x14ac:dyDescent="0.3">
      <c r="A4782" s="11" t="s">
        <v>10445</v>
      </c>
      <c r="B4782" s="11" t="s">
        <v>292</v>
      </c>
      <c r="C4782" s="11" t="s">
        <v>10395</v>
      </c>
      <c r="D4782" s="11" t="s">
        <v>10396</v>
      </c>
      <c r="E4782" s="11" t="s">
        <v>10446</v>
      </c>
      <c r="F4782" s="12">
        <v>8</v>
      </c>
      <c r="G4782" s="12">
        <v>2</v>
      </c>
      <c r="H4782" s="13">
        <v>0.1217</v>
      </c>
      <c r="I4782" s="14">
        <v>0.89627950999999995</v>
      </c>
      <c r="J4782" s="15">
        <v>0.66</v>
      </c>
      <c r="K4782" s="16" t="s">
        <v>331</v>
      </c>
      <c r="L4782" t="str">
        <f t="shared" si="74"/>
        <v>none</v>
      </c>
    </row>
    <row r="4783" spans="1:12" x14ac:dyDescent="0.3">
      <c r="A4783" s="11" t="s">
        <v>10447</v>
      </c>
      <c r="B4783" s="11" t="s">
        <v>292</v>
      </c>
      <c r="C4783" s="11" t="s">
        <v>10395</v>
      </c>
      <c r="D4783" s="11" t="s">
        <v>10396</v>
      </c>
      <c r="E4783" s="11" t="s">
        <v>10448</v>
      </c>
      <c r="F4783" s="12">
        <v>23</v>
      </c>
      <c r="G4783" s="12">
        <v>5</v>
      </c>
      <c r="H4783" s="13">
        <v>7.1400000000000005E-2</v>
      </c>
      <c r="I4783" s="14">
        <v>1.00723524</v>
      </c>
      <c r="J4783" s="15">
        <v>0.77</v>
      </c>
      <c r="K4783" s="16" t="s">
        <v>331</v>
      </c>
      <c r="L4783" t="str">
        <f t="shared" si="74"/>
        <v>none</v>
      </c>
    </row>
    <row r="4784" spans="1:12" x14ac:dyDescent="0.3">
      <c r="A4784" s="11" t="s">
        <v>10449</v>
      </c>
      <c r="B4784" s="11" t="s">
        <v>292</v>
      </c>
      <c r="C4784" s="11" t="s">
        <v>10395</v>
      </c>
      <c r="D4784" s="11" t="s">
        <v>10396</v>
      </c>
      <c r="E4784" s="11" t="s">
        <v>10450</v>
      </c>
      <c r="F4784" s="12">
        <v>42</v>
      </c>
      <c r="G4784" s="12">
        <v>8</v>
      </c>
      <c r="H4784" s="13">
        <v>1.34E-2</v>
      </c>
      <c r="I4784" s="14">
        <v>0.81679345000000003</v>
      </c>
      <c r="J4784" s="15">
        <v>0.66</v>
      </c>
      <c r="K4784" s="16" t="s">
        <v>331</v>
      </c>
      <c r="L4784" t="str">
        <f t="shared" si="74"/>
        <v>none</v>
      </c>
    </row>
    <row r="4785" spans="1:12" x14ac:dyDescent="0.3">
      <c r="A4785" s="11" t="s">
        <v>10451</v>
      </c>
      <c r="B4785" s="11" t="s">
        <v>292</v>
      </c>
      <c r="C4785" s="11" t="s">
        <v>10395</v>
      </c>
      <c r="D4785" s="11" t="s">
        <v>10396</v>
      </c>
      <c r="E4785" s="11" t="s">
        <v>10452</v>
      </c>
      <c r="F4785" s="12">
        <v>51</v>
      </c>
      <c r="G4785" s="12">
        <v>9</v>
      </c>
      <c r="H4785" s="13">
        <v>5.3499999999999999E-2</v>
      </c>
      <c r="I4785" s="14">
        <v>0.98648537000000003</v>
      </c>
      <c r="J4785" s="15">
        <v>0.82</v>
      </c>
      <c r="K4785" s="16" t="s">
        <v>331</v>
      </c>
      <c r="L4785" t="str">
        <f t="shared" si="74"/>
        <v>none</v>
      </c>
    </row>
    <row r="4786" spans="1:12" x14ac:dyDescent="0.3">
      <c r="A4786" s="18" t="s">
        <v>10453</v>
      </c>
      <c r="B4786" s="11" t="s">
        <v>292</v>
      </c>
      <c r="C4786" s="11" t="s">
        <v>10395</v>
      </c>
      <c r="D4786" s="11" t="s">
        <v>10396</v>
      </c>
      <c r="E4786" s="11" t="s">
        <v>10454</v>
      </c>
      <c r="F4786" s="12">
        <v>9</v>
      </c>
      <c r="G4786" s="12">
        <v>1</v>
      </c>
      <c r="H4786" s="13">
        <v>3.44E-2</v>
      </c>
      <c r="I4786" s="14">
        <v>0.91132033999999995</v>
      </c>
      <c r="J4786" s="15">
        <v>0.77</v>
      </c>
      <c r="K4786" s="16" t="s">
        <v>297</v>
      </c>
      <c r="L4786" t="str">
        <f t="shared" si="74"/>
        <v>none</v>
      </c>
    </row>
    <row r="4787" spans="1:12" x14ac:dyDescent="0.3">
      <c r="A4787" s="11" t="s">
        <v>10455</v>
      </c>
      <c r="B4787" s="11" t="s">
        <v>292</v>
      </c>
      <c r="C4787" s="11" t="s">
        <v>10395</v>
      </c>
      <c r="D4787" s="11" t="s">
        <v>10396</v>
      </c>
      <c r="E4787" s="11" t="s">
        <v>10456</v>
      </c>
      <c r="F4787" s="12">
        <v>84</v>
      </c>
      <c r="G4787" s="12">
        <v>21</v>
      </c>
      <c r="H4787" s="13">
        <v>0.13919999999999999</v>
      </c>
      <c r="I4787" s="14">
        <v>1.04972976</v>
      </c>
      <c r="J4787" s="15">
        <v>0.71</v>
      </c>
      <c r="K4787" s="16" t="s">
        <v>331</v>
      </c>
      <c r="L4787" t="str">
        <f t="shared" si="74"/>
        <v>none</v>
      </c>
    </row>
    <row r="4788" spans="1:12" x14ac:dyDescent="0.3">
      <c r="A4788" s="11" t="s">
        <v>10457</v>
      </c>
      <c r="B4788" s="11" t="s">
        <v>292</v>
      </c>
      <c r="C4788" s="11" t="s">
        <v>10395</v>
      </c>
      <c r="D4788" s="11" t="s">
        <v>10396</v>
      </c>
      <c r="E4788" s="11" t="s">
        <v>10458</v>
      </c>
      <c r="F4788" s="12">
        <v>19</v>
      </c>
      <c r="G4788" s="12">
        <v>4</v>
      </c>
      <c r="H4788" s="13">
        <v>3.9600000000000003E-2</v>
      </c>
      <c r="I4788" s="14">
        <v>1.1656396899999999</v>
      </c>
      <c r="J4788" s="15">
        <v>0.93</v>
      </c>
      <c r="K4788" s="16" t="s">
        <v>331</v>
      </c>
      <c r="L4788" t="str">
        <f t="shared" si="74"/>
        <v>none</v>
      </c>
    </row>
    <row r="4789" spans="1:12" x14ac:dyDescent="0.3">
      <c r="A4789" s="11" t="s">
        <v>10459</v>
      </c>
      <c r="B4789" s="11" t="s">
        <v>292</v>
      </c>
      <c r="C4789" s="11" t="s">
        <v>10395</v>
      </c>
      <c r="D4789" s="11" t="s">
        <v>10396</v>
      </c>
      <c r="E4789" s="11" t="s">
        <v>10460</v>
      </c>
      <c r="F4789" s="12">
        <v>34</v>
      </c>
      <c r="G4789" s="12">
        <v>6</v>
      </c>
      <c r="H4789" s="13">
        <v>4.3400000000000001E-2</v>
      </c>
      <c r="I4789" s="14">
        <v>1.2118723199999999</v>
      </c>
      <c r="J4789" s="15">
        <v>0.99</v>
      </c>
      <c r="K4789" s="16" t="s">
        <v>297</v>
      </c>
      <c r="L4789" t="str">
        <f t="shared" si="74"/>
        <v>none</v>
      </c>
    </row>
    <row r="4790" spans="1:12" x14ac:dyDescent="0.3">
      <c r="A4790" s="11" t="s">
        <v>10461</v>
      </c>
      <c r="B4790" s="11" t="s">
        <v>292</v>
      </c>
      <c r="C4790" s="11" t="s">
        <v>10395</v>
      </c>
      <c r="D4790" s="11" t="s">
        <v>10396</v>
      </c>
      <c r="E4790" s="11" t="s">
        <v>10462</v>
      </c>
      <c r="F4790" s="12">
        <v>7</v>
      </c>
      <c r="G4790" s="12">
        <v>2</v>
      </c>
      <c r="H4790" s="13">
        <v>2.0299999999999999E-2</v>
      </c>
      <c r="I4790" s="14">
        <v>1.0460942499999999</v>
      </c>
      <c r="J4790" s="15">
        <v>0.82</v>
      </c>
      <c r="K4790" s="16" t="s">
        <v>297</v>
      </c>
      <c r="L4790" t="str">
        <f t="shared" si="74"/>
        <v>none</v>
      </c>
    </row>
    <row r="4791" spans="1:12" x14ac:dyDescent="0.3">
      <c r="A4791" s="11" t="s">
        <v>10463</v>
      </c>
      <c r="B4791" s="11" t="s">
        <v>292</v>
      </c>
      <c r="C4791" s="11" t="s">
        <v>10395</v>
      </c>
      <c r="D4791" s="11" t="s">
        <v>10396</v>
      </c>
      <c r="E4791" s="11" t="s">
        <v>10464</v>
      </c>
      <c r="F4791" s="12">
        <v>22</v>
      </c>
      <c r="G4791" s="12">
        <v>4</v>
      </c>
      <c r="H4791" s="13">
        <v>5.4199999999999998E-2</v>
      </c>
      <c r="I4791" s="14">
        <v>0.96552433999999998</v>
      </c>
      <c r="J4791" s="15">
        <v>0.77</v>
      </c>
      <c r="K4791" s="16" t="s">
        <v>297</v>
      </c>
      <c r="L4791" t="str">
        <f t="shared" si="74"/>
        <v>none</v>
      </c>
    </row>
    <row r="4792" spans="1:12" x14ac:dyDescent="0.3">
      <c r="A4792" s="11" t="s">
        <v>10465</v>
      </c>
      <c r="B4792" s="11" t="s">
        <v>292</v>
      </c>
      <c r="C4792" s="11" t="s">
        <v>10395</v>
      </c>
      <c r="D4792" s="11" t="s">
        <v>10396</v>
      </c>
      <c r="E4792" s="11" t="s">
        <v>10466</v>
      </c>
      <c r="F4792" s="12">
        <v>13</v>
      </c>
      <c r="G4792" s="12">
        <v>3</v>
      </c>
      <c r="H4792" s="13">
        <v>3.5000000000000003E-2</v>
      </c>
      <c r="I4792" s="14">
        <v>0.75651855000000001</v>
      </c>
      <c r="J4792" s="15">
        <v>0.55000000000000004</v>
      </c>
      <c r="K4792" s="16" t="s">
        <v>297</v>
      </c>
      <c r="L4792" t="str">
        <f t="shared" si="74"/>
        <v>none</v>
      </c>
    </row>
    <row r="4793" spans="1:12" x14ac:dyDescent="0.3">
      <c r="A4793" s="11" t="s">
        <v>10467</v>
      </c>
      <c r="B4793" s="11" t="s">
        <v>292</v>
      </c>
      <c r="C4793" s="11" t="s">
        <v>10395</v>
      </c>
      <c r="D4793" s="11" t="s">
        <v>10396</v>
      </c>
      <c r="E4793" s="11" t="s">
        <v>10468</v>
      </c>
      <c r="F4793" s="12">
        <v>6</v>
      </c>
      <c r="G4793" s="12">
        <v>2</v>
      </c>
      <c r="H4793" s="13">
        <v>5.21E-2</v>
      </c>
      <c r="I4793" s="14">
        <v>0.67438016999999995</v>
      </c>
      <c r="J4793" s="15">
        <v>0.44</v>
      </c>
      <c r="K4793" s="16" t="s">
        <v>331</v>
      </c>
      <c r="L4793" t="str">
        <f t="shared" si="74"/>
        <v>none</v>
      </c>
    </row>
    <row r="4794" spans="1:12" x14ac:dyDescent="0.3">
      <c r="A4794" s="11" t="s">
        <v>10469</v>
      </c>
      <c r="B4794" s="11" t="s">
        <v>292</v>
      </c>
      <c r="C4794" s="11" t="s">
        <v>10395</v>
      </c>
      <c r="D4794" s="11" t="s">
        <v>10396</v>
      </c>
      <c r="E4794" s="11" t="s">
        <v>10470</v>
      </c>
      <c r="F4794" s="12">
        <v>21</v>
      </c>
      <c r="G4794" s="12">
        <v>5</v>
      </c>
      <c r="H4794" s="13">
        <v>4.0300000000000002E-2</v>
      </c>
      <c r="I4794" s="14">
        <v>1.04056284</v>
      </c>
      <c r="J4794" s="15">
        <v>0.77</v>
      </c>
      <c r="K4794" s="16" t="s">
        <v>331</v>
      </c>
      <c r="L4794" t="str">
        <f t="shared" si="74"/>
        <v>none</v>
      </c>
    </row>
    <row r="4795" spans="1:12" x14ac:dyDescent="0.3">
      <c r="A4795" s="11" t="s">
        <v>10471</v>
      </c>
      <c r="B4795" s="11" t="s">
        <v>292</v>
      </c>
      <c r="C4795" s="11" t="s">
        <v>10395</v>
      </c>
      <c r="D4795" s="11" t="s">
        <v>10396</v>
      </c>
      <c r="E4795" s="11" t="s">
        <v>10472</v>
      </c>
      <c r="F4795" s="12">
        <v>16</v>
      </c>
      <c r="G4795" s="12">
        <v>4</v>
      </c>
      <c r="H4795" s="13">
        <v>0.15659999999999999</v>
      </c>
      <c r="I4795" s="14">
        <v>1.1550094500000001</v>
      </c>
      <c r="J4795" s="15">
        <v>0.8</v>
      </c>
      <c r="K4795" s="16" t="s">
        <v>297</v>
      </c>
      <c r="L4795" t="str">
        <f t="shared" si="74"/>
        <v>none</v>
      </c>
    </row>
    <row r="4796" spans="1:12" x14ac:dyDescent="0.3">
      <c r="A4796" s="11" t="s">
        <v>10473</v>
      </c>
      <c r="B4796" s="11" t="s">
        <v>292</v>
      </c>
      <c r="C4796" s="11" t="s">
        <v>10395</v>
      </c>
      <c r="D4796" s="11" t="s">
        <v>10396</v>
      </c>
      <c r="E4796" s="11" t="s">
        <v>10474</v>
      </c>
      <c r="F4796" s="12">
        <v>22</v>
      </c>
      <c r="G4796" s="12">
        <v>5</v>
      </c>
      <c r="H4796" s="13">
        <v>3.9899999999999998E-2</v>
      </c>
      <c r="I4796" s="14">
        <v>1.1421640500000001</v>
      </c>
      <c r="J4796" s="15">
        <v>0.82</v>
      </c>
      <c r="K4796" s="16" t="s">
        <v>331</v>
      </c>
      <c r="L4796" t="str">
        <f t="shared" si="74"/>
        <v>none</v>
      </c>
    </row>
    <row r="4797" spans="1:12" x14ac:dyDescent="0.3">
      <c r="A4797" s="11" t="s">
        <v>10475</v>
      </c>
      <c r="B4797" s="11" t="s">
        <v>292</v>
      </c>
      <c r="C4797" s="11" t="s">
        <v>10395</v>
      </c>
      <c r="D4797" s="11" t="s">
        <v>10396</v>
      </c>
      <c r="E4797" s="11" t="s">
        <v>10476</v>
      </c>
      <c r="F4797" s="12">
        <v>14</v>
      </c>
      <c r="G4797" s="12">
        <v>4</v>
      </c>
      <c r="H4797" s="13">
        <v>8.7499999999999994E-2</v>
      </c>
      <c r="I4797" s="14">
        <v>0.86898478999999995</v>
      </c>
      <c r="J4797" s="15">
        <v>0.6</v>
      </c>
      <c r="K4797" s="16" t="s">
        <v>331</v>
      </c>
      <c r="L4797" t="str">
        <f t="shared" si="74"/>
        <v>none</v>
      </c>
    </row>
    <row r="4798" spans="1:12" x14ac:dyDescent="0.3">
      <c r="A4798" s="18" t="s">
        <v>10477</v>
      </c>
      <c r="B4798" s="11" t="s">
        <v>292</v>
      </c>
      <c r="C4798" s="11" t="s">
        <v>10395</v>
      </c>
      <c r="D4798" s="11" t="s">
        <v>10396</v>
      </c>
      <c r="E4798" s="11" t="s">
        <v>10478</v>
      </c>
      <c r="F4798" s="12">
        <v>32</v>
      </c>
      <c r="G4798" s="12">
        <v>7</v>
      </c>
      <c r="H4798" s="13">
        <v>4.24E-2</v>
      </c>
      <c r="I4798" s="14">
        <v>1.00588196</v>
      </c>
      <c r="J4798" s="15">
        <v>0.77</v>
      </c>
      <c r="K4798" s="16" t="s">
        <v>331</v>
      </c>
      <c r="L4798" t="str">
        <f t="shared" si="74"/>
        <v>none</v>
      </c>
    </row>
    <row r="4799" spans="1:12" x14ac:dyDescent="0.3">
      <c r="A4799" s="11" t="s">
        <v>10479</v>
      </c>
      <c r="B4799" s="11" t="s">
        <v>292</v>
      </c>
      <c r="C4799" s="11" t="s">
        <v>10395</v>
      </c>
      <c r="D4799" s="11" t="s">
        <v>10396</v>
      </c>
      <c r="E4799" s="11" t="s">
        <v>10480</v>
      </c>
      <c r="F4799" s="12">
        <v>7</v>
      </c>
      <c r="G4799" s="12">
        <v>2</v>
      </c>
      <c r="H4799" s="13">
        <v>8.9099999999999999E-2</v>
      </c>
      <c r="I4799" s="14">
        <v>0.77903675999999999</v>
      </c>
      <c r="J4799" s="15">
        <v>0.55000000000000004</v>
      </c>
      <c r="K4799" s="16" t="s">
        <v>331</v>
      </c>
      <c r="L4799" t="str">
        <f t="shared" si="74"/>
        <v>none</v>
      </c>
    </row>
    <row r="4800" spans="1:12" x14ac:dyDescent="0.3">
      <c r="A4800" s="11" t="s">
        <v>10481</v>
      </c>
      <c r="B4800" s="11" t="s">
        <v>292</v>
      </c>
      <c r="C4800" s="11" t="s">
        <v>10395</v>
      </c>
      <c r="D4800" s="11" t="s">
        <v>10396</v>
      </c>
      <c r="E4800" s="11" t="s">
        <v>10482</v>
      </c>
      <c r="F4800" s="12">
        <v>15</v>
      </c>
      <c r="G4800" s="12">
        <v>3</v>
      </c>
      <c r="H4800" s="13">
        <v>0.1076</v>
      </c>
      <c r="I4800" s="14">
        <v>0.98485014999999998</v>
      </c>
      <c r="J4800" s="15">
        <v>0.77</v>
      </c>
      <c r="K4800" s="16" t="s">
        <v>297</v>
      </c>
      <c r="L4800" t="str">
        <f t="shared" si="74"/>
        <v>none</v>
      </c>
    </row>
    <row r="4801" spans="1:12" x14ac:dyDescent="0.3">
      <c r="A4801" s="11" t="s">
        <v>10483</v>
      </c>
      <c r="B4801" s="11" t="s">
        <v>292</v>
      </c>
      <c r="C4801" s="11" t="s">
        <v>10395</v>
      </c>
      <c r="D4801" s="11" t="s">
        <v>10396</v>
      </c>
      <c r="E4801" s="11" t="s">
        <v>10484</v>
      </c>
      <c r="F4801" s="12">
        <v>21</v>
      </c>
      <c r="G4801" s="12">
        <v>4</v>
      </c>
      <c r="H4801" s="13">
        <v>5.5500000000000001E-2</v>
      </c>
      <c r="I4801" s="14">
        <v>1.0072186400000001</v>
      </c>
      <c r="J4801" s="15">
        <v>0.82</v>
      </c>
      <c r="K4801" s="16" t="s">
        <v>331</v>
      </c>
      <c r="L4801" t="str">
        <f t="shared" si="74"/>
        <v>none</v>
      </c>
    </row>
    <row r="4802" spans="1:12" x14ac:dyDescent="0.3">
      <c r="A4802" s="11" t="s">
        <v>10485</v>
      </c>
      <c r="B4802" s="11" t="s">
        <v>292</v>
      </c>
      <c r="C4802" s="11" t="s">
        <v>10395</v>
      </c>
      <c r="D4802" s="11" t="s">
        <v>10396</v>
      </c>
      <c r="E4802" s="11" t="s">
        <v>10486</v>
      </c>
      <c r="F4802" s="12">
        <v>17</v>
      </c>
      <c r="G4802" s="12">
        <v>4</v>
      </c>
      <c r="H4802" s="13">
        <v>0.1704</v>
      </c>
      <c r="I4802" s="14">
        <v>1.1913656399999999</v>
      </c>
      <c r="J4802" s="15">
        <v>0.8</v>
      </c>
      <c r="K4802" s="16" t="s">
        <v>297</v>
      </c>
      <c r="L4802" t="str">
        <f t="shared" si="74"/>
        <v>none</v>
      </c>
    </row>
    <row r="4803" spans="1:12" x14ac:dyDescent="0.3">
      <c r="A4803" s="11" t="s">
        <v>10487</v>
      </c>
      <c r="B4803" s="11" t="s">
        <v>292</v>
      </c>
      <c r="C4803" s="11" t="s">
        <v>10395</v>
      </c>
      <c r="D4803" s="11" t="s">
        <v>10396</v>
      </c>
      <c r="E4803" s="11" t="s">
        <v>10488</v>
      </c>
      <c r="F4803" s="12">
        <v>34</v>
      </c>
      <c r="G4803" s="12">
        <v>6</v>
      </c>
      <c r="H4803" s="13">
        <v>7.9500000000000001E-2</v>
      </c>
      <c r="I4803" s="14">
        <v>1.0142191</v>
      </c>
      <c r="J4803" s="15">
        <v>0.82</v>
      </c>
      <c r="K4803" s="16" t="s">
        <v>331</v>
      </c>
      <c r="L4803" t="str">
        <f t="shared" ref="L4803:L4866" si="75">IFERROR(VLOOKUP(C4803,$O$2:$P$21,2,FALSE),"none")</f>
        <v>none</v>
      </c>
    </row>
    <row r="4804" spans="1:12" x14ac:dyDescent="0.3">
      <c r="A4804" s="11" t="s">
        <v>10489</v>
      </c>
      <c r="B4804" s="11" t="s">
        <v>292</v>
      </c>
      <c r="C4804" s="11" t="s">
        <v>10395</v>
      </c>
      <c r="D4804" s="11" t="s">
        <v>10396</v>
      </c>
      <c r="E4804" s="11" t="s">
        <v>10490</v>
      </c>
      <c r="F4804" s="12">
        <v>52</v>
      </c>
      <c r="G4804" s="12">
        <v>3</v>
      </c>
      <c r="H4804" s="13">
        <v>8.2000000000000007E-3</v>
      </c>
      <c r="I4804" s="14">
        <v>0.82259134</v>
      </c>
      <c r="J4804" s="15">
        <v>0.77</v>
      </c>
      <c r="K4804" s="16" t="s">
        <v>331</v>
      </c>
      <c r="L4804" t="str">
        <f t="shared" si="75"/>
        <v>none</v>
      </c>
    </row>
    <row r="4805" spans="1:12" x14ac:dyDescent="0.3">
      <c r="A4805" s="11" t="s">
        <v>10491</v>
      </c>
      <c r="B4805" s="11" t="s">
        <v>292</v>
      </c>
      <c r="C4805" s="11" t="s">
        <v>10395</v>
      </c>
      <c r="D4805" s="11" t="s">
        <v>10396</v>
      </c>
      <c r="E4805" s="11" t="s">
        <v>10492</v>
      </c>
      <c r="F4805" s="12">
        <v>37</v>
      </c>
      <c r="G4805" s="12">
        <v>9</v>
      </c>
      <c r="H4805" s="13">
        <v>0.1328</v>
      </c>
      <c r="I4805" s="14">
        <v>1.3150154199999999</v>
      </c>
      <c r="J4805" s="15">
        <v>0.99</v>
      </c>
      <c r="K4805" s="16" t="s">
        <v>331</v>
      </c>
      <c r="L4805" t="str">
        <f t="shared" si="75"/>
        <v>none</v>
      </c>
    </row>
    <row r="4806" spans="1:12" x14ac:dyDescent="0.3">
      <c r="A4806" s="11" t="s">
        <v>10493</v>
      </c>
      <c r="B4806" s="11" t="s">
        <v>292</v>
      </c>
      <c r="C4806" s="11" t="s">
        <v>10395</v>
      </c>
      <c r="D4806" s="11" t="s">
        <v>10396</v>
      </c>
      <c r="E4806" s="11" t="s">
        <v>10494</v>
      </c>
      <c r="F4806" s="12">
        <v>32</v>
      </c>
      <c r="G4806" s="12">
        <v>8</v>
      </c>
      <c r="H4806" s="13">
        <v>0.14019999999999999</v>
      </c>
      <c r="I4806" s="14">
        <v>1.11808503</v>
      </c>
      <c r="J4806" s="15">
        <v>0.82</v>
      </c>
      <c r="K4806" s="16" t="s">
        <v>331</v>
      </c>
      <c r="L4806" t="str">
        <f t="shared" si="75"/>
        <v>none</v>
      </c>
    </row>
    <row r="4807" spans="1:12" x14ac:dyDescent="0.3">
      <c r="A4807" s="11" t="s">
        <v>10495</v>
      </c>
      <c r="B4807" s="11" t="s">
        <v>292</v>
      </c>
      <c r="C4807" s="11" t="s">
        <v>10395</v>
      </c>
      <c r="D4807" s="11" t="s">
        <v>10396</v>
      </c>
      <c r="E4807" s="11" t="s">
        <v>10496</v>
      </c>
      <c r="F4807" s="12">
        <v>14</v>
      </c>
      <c r="G4807" s="12">
        <v>2</v>
      </c>
      <c r="H4807" s="13">
        <v>4.3299999999999998E-2</v>
      </c>
      <c r="I4807" s="14">
        <v>1.049701</v>
      </c>
      <c r="J4807" s="15">
        <v>0.88</v>
      </c>
      <c r="K4807" s="16" t="s">
        <v>297</v>
      </c>
      <c r="L4807" t="str">
        <f t="shared" si="75"/>
        <v>none</v>
      </c>
    </row>
    <row r="4808" spans="1:12" x14ac:dyDescent="0.3">
      <c r="A4808" s="18" t="s">
        <v>10497</v>
      </c>
      <c r="B4808" s="11" t="s">
        <v>292</v>
      </c>
      <c r="C4808" s="11" t="s">
        <v>10395</v>
      </c>
      <c r="D4808" s="11" t="s">
        <v>10396</v>
      </c>
      <c r="E4808" s="11" t="s">
        <v>10498</v>
      </c>
      <c r="F4808" s="12">
        <v>14</v>
      </c>
      <c r="G4808" s="12">
        <v>3</v>
      </c>
      <c r="H4808" s="13">
        <v>0.16289999999999999</v>
      </c>
      <c r="I4808" s="14">
        <v>0.97486523999999997</v>
      </c>
      <c r="J4808" s="15">
        <v>0.66</v>
      </c>
      <c r="K4808" s="16" t="s">
        <v>331</v>
      </c>
      <c r="L4808" t="str">
        <f t="shared" si="75"/>
        <v>none</v>
      </c>
    </row>
    <row r="4809" spans="1:12" x14ac:dyDescent="0.3">
      <c r="A4809" s="18" t="s">
        <v>10499</v>
      </c>
      <c r="B4809" s="11" t="s">
        <v>292</v>
      </c>
      <c r="C4809" s="11" t="s">
        <v>10395</v>
      </c>
      <c r="D4809" s="11" t="s">
        <v>10396</v>
      </c>
      <c r="E4809" s="11" t="s">
        <v>10500</v>
      </c>
      <c r="F4809" s="12">
        <v>91</v>
      </c>
      <c r="G4809" s="12">
        <v>23</v>
      </c>
      <c r="H4809" s="13">
        <v>0.21249999999999999</v>
      </c>
      <c r="I4809" s="14">
        <v>1.2528032200000001</v>
      </c>
      <c r="J4809" s="15">
        <v>0.9</v>
      </c>
      <c r="K4809" s="16" t="s">
        <v>297</v>
      </c>
      <c r="L4809" t="str">
        <f t="shared" si="75"/>
        <v>none</v>
      </c>
    </row>
    <row r="4810" spans="1:12" x14ac:dyDescent="0.3">
      <c r="A4810" s="11" t="s">
        <v>10501</v>
      </c>
      <c r="B4810" s="11" t="s">
        <v>292</v>
      </c>
      <c r="C4810" s="11" t="s">
        <v>10395</v>
      </c>
      <c r="D4810" s="11" t="s">
        <v>10396</v>
      </c>
      <c r="E4810" s="11" t="s">
        <v>10502</v>
      </c>
      <c r="F4810" s="12">
        <v>114</v>
      </c>
      <c r="G4810" s="12">
        <v>28</v>
      </c>
      <c r="H4810" s="13">
        <v>0.13039999999999999</v>
      </c>
      <c r="I4810" s="14">
        <v>1.3360221400000001</v>
      </c>
      <c r="J4810" s="15">
        <v>1</v>
      </c>
      <c r="K4810" s="16" t="s">
        <v>297</v>
      </c>
      <c r="L4810" t="str">
        <f t="shared" si="75"/>
        <v>none</v>
      </c>
    </row>
    <row r="4811" spans="1:12" x14ac:dyDescent="0.3">
      <c r="A4811" s="11" t="s">
        <v>10503</v>
      </c>
      <c r="B4811" s="11" t="s">
        <v>292</v>
      </c>
      <c r="C4811" s="11" t="s">
        <v>10395</v>
      </c>
      <c r="D4811" s="11" t="s">
        <v>10396</v>
      </c>
      <c r="E4811" s="11" t="s">
        <v>10504</v>
      </c>
      <c r="F4811" s="12">
        <v>9</v>
      </c>
      <c r="G4811" s="12">
        <v>2</v>
      </c>
      <c r="H4811" s="13">
        <v>0.1749</v>
      </c>
      <c r="I4811" s="14">
        <v>0.94785494000000003</v>
      </c>
      <c r="J4811" s="15">
        <v>0.7</v>
      </c>
      <c r="K4811" s="16" t="s">
        <v>297</v>
      </c>
      <c r="L4811" t="str">
        <f t="shared" si="75"/>
        <v>none</v>
      </c>
    </row>
    <row r="4812" spans="1:12" x14ac:dyDescent="0.3">
      <c r="A4812" s="11" t="s">
        <v>10505</v>
      </c>
      <c r="B4812" s="11" t="s">
        <v>292</v>
      </c>
      <c r="C4812" s="11" t="s">
        <v>10395</v>
      </c>
      <c r="D4812" s="11" t="s">
        <v>10396</v>
      </c>
      <c r="E4812" s="11" t="s">
        <v>10506</v>
      </c>
      <c r="F4812" s="12">
        <v>37</v>
      </c>
      <c r="G4812" s="12">
        <v>6</v>
      </c>
      <c r="H4812" s="13">
        <v>4.9099999999999998E-2</v>
      </c>
      <c r="I4812" s="14">
        <v>1.0577442100000001</v>
      </c>
      <c r="J4812" s="15">
        <v>0.88</v>
      </c>
      <c r="K4812" s="16" t="s">
        <v>297</v>
      </c>
      <c r="L4812" t="str">
        <f t="shared" si="75"/>
        <v>none</v>
      </c>
    </row>
    <row r="4813" spans="1:12" x14ac:dyDescent="0.3">
      <c r="A4813" s="11" t="s">
        <v>10507</v>
      </c>
      <c r="B4813" s="11" t="s">
        <v>292</v>
      </c>
      <c r="C4813" s="11" t="s">
        <v>10395</v>
      </c>
      <c r="D4813" s="11" t="s">
        <v>10396</v>
      </c>
      <c r="E4813" s="11" t="s">
        <v>10508</v>
      </c>
      <c r="F4813" s="12">
        <v>32</v>
      </c>
      <c r="G4813" s="12">
        <v>6</v>
      </c>
      <c r="H4813" s="13">
        <v>4.9099999999999998E-2</v>
      </c>
      <c r="I4813" s="14">
        <v>1.13889576</v>
      </c>
      <c r="J4813" s="15">
        <v>0.93</v>
      </c>
      <c r="K4813" s="16" t="s">
        <v>297</v>
      </c>
      <c r="L4813" t="str">
        <f t="shared" si="75"/>
        <v>none</v>
      </c>
    </row>
    <row r="4814" spans="1:12" x14ac:dyDescent="0.3">
      <c r="A4814" s="11" t="s">
        <v>10509</v>
      </c>
      <c r="B4814" s="11" t="s">
        <v>292</v>
      </c>
      <c r="C4814" s="11" t="s">
        <v>10395</v>
      </c>
      <c r="D4814" s="11" t="s">
        <v>10396</v>
      </c>
      <c r="E4814" s="11" t="s">
        <v>10510</v>
      </c>
      <c r="F4814" s="12">
        <v>13</v>
      </c>
      <c r="G4814" s="12">
        <v>3</v>
      </c>
      <c r="H4814" s="13">
        <v>3.8199999999999998E-2</v>
      </c>
      <c r="I4814" s="14">
        <v>1.0018488999999999</v>
      </c>
      <c r="J4814" s="15">
        <v>0.77</v>
      </c>
      <c r="K4814" s="16" t="s">
        <v>331</v>
      </c>
      <c r="L4814" t="str">
        <f t="shared" si="75"/>
        <v>none</v>
      </c>
    </row>
    <row r="4815" spans="1:12" x14ac:dyDescent="0.3">
      <c r="A4815" s="11" t="s">
        <v>10511</v>
      </c>
      <c r="B4815" s="11" t="s">
        <v>292</v>
      </c>
      <c r="C4815" s="11" t="s">
        <v>10395</v>
      </c>
      <c r="D4815" s="11" t="s">
        <v>10396</v>
      </c>
      <c r="E4815" s="11" t="s">
        <v>10512</v>
      </c>
      <c r="F4815" s="12">
        <v>267</v>
      </c>
      <c r="G4815" s="12">
        <v>67</v>
      </c>
      <c r="H4815" s="13">
        <v>0.1583</v>
      </c>
      <c r="I4815" s="14">
        <v>1.2940596900000001</v>
      </c>
      <c r="J4815" s="15">
        <v>0.95</v>
      </c>
      <c r="K4815" s="16" t="s">
        <v>297</v>
      </c>
      <c r="L4815" t="str">
        <f t="shared" si="75"/>
        <v>none</v>
      </c>
    </row>
    <row r="4816" spans="1:12" x14ac:dyDescent="0.3">
      <c r="A4816" s="11" t="s">
        <v>10513</v>
      </c>
      <c r="B4816" s="11" t="s">
        <v>292</v>
      </c>
      <c r="C4816" s="11" t="s">
        <v>10395</v>
      </c>
      <c r="D4816" s="11" t="s">
        <v>10396</v>
      </c>
      <c r="E4816" s="11" t="s">
        <v>10514</v>
      </c>
      <c r="F4816" s="12">
        <v>56</v>
      </c>
      <c r="G4816" s="12">
        <v>14</v>
      </c>
      <c r="H4816" s="13">
        <v>6.0499999999999998E-2</v>
      </c>
      <c r="I4816" s="14">
        <v>1.02119527</v>
      </c>
      <c r="J4816" s="15">
        <v>0.77</v>
      </c>
      <c r="K4816" s="16" t="s">
        <v>331</v>
      </c>
      <c r="L4816" t="str">
        <f t="shared" si="75"/>
        <v>none</v>
      </c>
    </row>
    <row r="4817" spans="1:12" x14ac:dyDescent="0.3">
      <c r="A4817" s="11" t="s">
        <v>10515</v>
      </c>
      <c r="B4817" s="11" t="s">
        <v>292</v>
      </c>
      <c r="C4817" s="11" t="s">
        <v>10395</v>
      </c>
      <c r="D4817" s="11" t="s">
        <v>10396</v>
      </c>
      <c r="E4817" s="11" t="s">
        <v>10516</v>
      </c>
      <c r="F4817" s="12">
        <v>41</v>
      </c>
      <c r="G4817" s="12">
        <v>10</v>
      </c>
      <c r="H4817" s="13">
        <v>0.15720000000000001</v>
      </c>
      <c r="I4817" s="14">
        <v>0.97754521000000005</v>
      </c>
      <c r="J4817" s="15">
        <v>0.55000000000000004</v>
      </c>
      <c r="K4817" s="16" t="s">
        <v>331</v>
      </c>
      <c r="L4817" t="str">
        <f t="shared" si="75"/>
        <v>none</v>
      </c>
    </row>
    <row r="4818" spans="1:12" x14ac:dyDescent="0.3">
      <c r="A4818" s="11" t="s">
        <v>10517</v>
      </c>
      <c r="B4818" s="11" t="s">
        <v>292</v>
      </c>
      <c r="C4818" s="11" t="s">
        <v>10395</v>
      </c>
      <c r="D4818" s="11" t="s">
        <v>10396</v>
      </c>
      <c r="E4818" s="11" t="s">
        <v>10518</v>
      </c>
      <c r="F4818" s="12">
        <v>169</v>
      </c>
      <c r="G4818" s="12">
        <v>41</v>
      </c>
      <c r="H4818" s="13">
        <v>0.1424</v>
      </c>
      <c r="I4818" s="14">
        <v>1.3372906600000001</v>
      </c>
      <c r="J4818" s="15">
        <v>1</v>
      </c>
      <c r="K4818" s="16" t="s">
        <v>297</v>
      </c>
      <c r="L4818" t="str">
        <f t="shared" si="75"/>
        <v>none</v>
      </c>
    </row>
    <row r="4819" spans="1:12" x14ac:dyDescent="0.3">
      <c r="A4819" s="11" t="s">
        <v>10519</v>
      </c>
      <c r="B4819" s="11" t="s">
        <v>292</v>
      </c>
      <c r="C4819" s="11" t="s">
        <v>10395</v>
      </c>
      <c r="D4819" s="11" t="s">
        <v>10396</v>
      </c>
      <c r="E4819" s="11" t="s">
        <v>10520</v>
      </c>
      <c r="F4819" s="12">
        <v>13</v>
      </c>
      <c r="G4819" s="12">
        <v>2</v>
      </c>
      <c r="H4819" s="13">
        <v>4.1399999999999999E-2</v>
      </c>
      <c r="I4819" s="14">
        <v>0.91798933999999999</v>
      </c>
      <c r="J4819" s="15">
        <v>0.77</v>
      </c>
      <c r="K4819" s="16" t="s">
        <v>297</v>
      </c>
      <c r="L4819" t="str">
        <f t="shared" si="75"/>
        <v>none</v>
      </c>
    </row>
    <row r="4820" spans="1:12" x14ac:dyDescent="0.3">
      <c r="A4820" s="18" t="s">
        <v>10521</v>
      </c>
      <c r="B4820" s="11" t="s">
        <v>292</v>
      </c>
      <c r="C4820" s="11" t="s">
        <v>10395</v>
      </c>
      <c r="D4820" s="11" t="s">
        <v>10396</v>
      </c>
      <c r="E4820" s="11" t="s">
        <v>10522</v>
      </c>
      <c r="F4820" s="12">
        <v>22</v>
      </c>
      <c r="G4820" s="12">
        <v>5</v>
      </c>
      <c r="H4820" s="13">
        <v>4.8500000000000001E-2</v>
      </c>
      <c r="I4820" s="14">
        <v>1.14131162</v>
      </c>
      <c r="J4820" s="15">
        <v>0.88</v>
      </c>
      <c r="K4820" s="16" t="s">
        <v>331</v>
      </c>
      <c r="L4820" t="str">
        <f t="shared" si="75"/>
        <v>none</v>
      </c>
    </row>
    <row r="4821" spans="1:12" x14ac:dyDescent="0.3">
      <c r="A4821" s="11" t="s">
        <v>10523</v>
      </c>
      <c r="B4821" s="11" t="s">
        <v>292</v>
      </c>
      <c r="C4821" s="11" t="s">
        <v>10395</v>
      </c>
      <c r="D4821" s="11" t="s">
        <v>10396</v>
      </c>
      <c r="E4821" s="11" t="s">
        <v>10524</v>
      </c>
      <c r="F4821" s="12">
        <v>153</v>
      </c>
      <c r="G4821" s="12">
        <v>38</v>
      </c>
      <c r="H4821" s="13">
        <v>0.1459</v>
      </c>
      <c r="I4821" s="14">
        <v>1.1704053999999999</v>
      </c>
      <c r="J4821" s="15">
        <v>0.77</v>
      </c>
      <c r="K4821" s="16" t="s">
        <v>331</v>
      </c>
      <c r="L4821" t="str">
        <f t="shared" si="75"/>
        <v>none</v>
      </c>
    </row>
    <row r="4822" spans="1:12" x14ac:dyDescent="0.3">
      <c r="A4822" s="18" t="s">
        <v>10525</v>
      </c>
      <c r="B4822" s="11" t="s">
        <v>292</v>
      </c>
      <c r="C4822" s="11" t="s">
        <v>10395</v>
      </c>
      <c r="D4822" s="11" t="s">
        <v>10396</v>
      </c>
      <c r="E4822" s="11" t="s">
        <v>10526</v>
      </c>
      <c r="F4822" s="12">
        <v>23</v>
      </c>
      <c r="G4822" s="12">
        <v>5</v>
      </c>
      <c r="H4822" s="13">
        <v>4.3799999999999999E-2</v>
      </c>
      <c r="I4822" s="14">
        <v>1.0459475199999999</v>
      </c>
      <c r="J4822" s="15">
        <v>0.82</v>
      </c>
      <c r="K4822" s="16" t="s">
        <v>297</v>
      </c>
      <c r="L4822" t="str">
        <f t="shared" si="75"/>
        <v>none</v>
      </c>
    </row>
    <row r="4823" spans="1:12" x14ac:dyDescent="0.3">
      <c r="A4823" s="18" t="s">
        <v>10527</v>
      </c>
      <c r="B4823" s="11" t="s">
        <v>292</v>
      </c>
      <c r="C4823" s="11" t="s">
        <v>10395</v>
      </c>
      <c r="D4823" s="11" t="s">
        <v>10396</v>
      </c>
      <c r="E4823" s="11" t="s">
        <v>10528</v>
      </c>
      <c r="F4823" s="12">
        <v>34</v>
      </c>
      <c r="G4823" s="12">
        <v>8</v>
      </c>
      <c r="H4823" s="13">
        <v>5.3999999999999999E-2</v>
      </c>
      <c r="I4823" s="14">
        <v>1.05997024</v>
      </c>
      <c r="J4823" s="15">
        <v>0.77</v>
      </c>
      <c r="K4823" s="16" t="s">
        <v>331</v>
      </c>
      <c r="L4823" t="str">
        <f t="shared" si="75"/>
        <v>none</v>
      </c>
    </row>
    <row r="4824" spans="1:12" x14ac:dyDescent="0.3">
      <c r="A4824" s="18" t="s">
        <v>10529</v>
      </c>
      <c r="B4824" s="11" t="s">
        <v>292</v>
      </c>
      <c r="C4824" s="11" t="s">
        <v>10395</v>
      </c>
      <c r="D4824" s="11" t="s">
        <v>10396</v>
      </c>
      <c r="E4824" s="11" t="s">
        <v>10530</v>
      </c>
      <c r="F4824" s="12">
        <v>8</v>
      </c>
      <c r="G4824" s="12">
        <v>1</v>
      </c>
      <c r="H4824" s="13">
        <v>6.0999999999999999E-2</v>
      </c>
      <c r="I4824" s="14">
        <v>1.0652362799999999</v>
      </c>
      <c r="J4824" s="15">
        <v>0.88</v>
      </c>
      <c r="K4824" s="16" t="s">
        <v>297</v>
      </c>
      <c r="L4824" t="str">
        <f t="shared" si="75"/>
        <v>none</v>
      </c>
    </row>
    <row r="4825" spans="1:12" x14ac:dyDescent="0.3">
      <c r="A4825" s="11" t="s">
        <v>10531</v>
      </c>
      <c r="B4825" s="11" t="s">
        <v>292</v>
      </c>
      <c r="C4825" s="11" t="s">
        <v>10395</v>
      </c>
      <c r="D4825" s="11" t="s">
        <v>10396</v>
      </c>
      <c r="E4825" s="11" t="s">
        <v>10532</v>
      </c>
      <c r="F4825" s="12">
        <v>10</v>
      </c>
      <c r="G4825" s="12">
        <v>2</v>
      </c>
      <c r="H4825" s="13">
        <v>0.16300000000000001</v>
      </c>
      <c r="I4825" s="14">
        <v>0.82408508999999996</v>
      </c>
      <c r="J4825" s="15">
        <v>0.6</v>
      </c>
      <c r="K4825" s="16" t="s">
        <v>331</v>
      </c>
      <c r="L4825" t="str">
        <f t="shared" si="75"/>
        <v>none</v>
      </c>
    </row>
    <row r="4826" spans="1:12" x14ac:dyDescent="0.3">
      <c r="A4826" s="18" t="s">
        <v>10535</v>
      </c>
      <c r="B4826" s="11" t="s">
        <v>292</v>
      </c>
      <c r="C4826" s="11" t="s">
        <v>10533</v>
      </c>
      <c r="D4826" s="11" t="s">
        <v>10534</v>
      </c>
      <c r="E4826" s="11" t="s">
        <v>10536</v>
      </c>
      <c r="F4826" s="12">
        <v>412</v>
      </c>
      <c r="G4826" s="12">
        <v>136</v>
      </c>
      <c r="H4826" s="13">
        <v>0.10340000000000001</v>
      </c>
      <c r="I4826" s="14">
        <v>5.1209079999999997E-2</v>
      </c>
      <c r="J4826" s="15">
        <v>0.01</v>
      </c>
      <c r="K4826" s="16" t="s">
        <v>297</v>
      </c>
      <c r="L4826" t="str">
        <f t="shared" si="75"/>
        <v>none</v>
      </c>
    </row>
    <row r="4827" spans="1:12" x14ac:dyDescent="0.3">
      <c r="A4827" s="11" t="s">
        <v>10537</v>
      </c>
      <c r="B4827" s="11" t="s">
        <v>292</v>
      </c>
      <c r="C4827" s="11" t="s">
        <v>10533</v>
      </c>
      <c r="D4827" s="11" t="s">
        <v>10534</v>
      </c>
      <c r="E4827" s="11" t="s">
        <v>10538</v>
      </c>
      <c r="F4827" s="12">
        <v>10</v>
      </c>
      <c r="G4827" s="12">
        <v>3</v>
      </c>
      <c r="H4827" s="13">
        <v>0.1948</v>
      </c>
      <c r="I4827" s="14">
        <v>2.1109329999999999E-2</v>
      </c>
      <c r="J4827" s="15">
        <v>0.01</v>
      </c>
      <c r="K4827" s="16" t="s">
        <v>331</v>
      </c>
      <c r="L4827" t="str">
        <f t="shared" si="75"/>
        <v>none</v>
      </c>
    </row>
    <row r="4828" spans="1:12" x14ac:dyDescent="0.3">
      <c r="A4828" s="11" t="s">
        <v>10539</v>
      </c>
      <c r="B4828" s="11" t="s">
        <v>292</v>
      </c>
      <c r="C4828" s="11" t="s">
        <v>10533</v>
      </c>
      <c r="D4828" s="11" t="s">
        <v>10534</v>
      </c>
      <c r="E4828" s="11" t="s">
        <v>10540</v>
      </c>
      <c r="F4828" s="12">
        <v>847</v>
      </c>
      <c r="G4828" s="12">
        <v>280</v>
      </c>
      <c r="H4828" s="13">
        <v>0.1231</v>
      </c>
      <c r="I4828" s="14">
        <v>7.4350689999999997E-2</v>
      </c>
      <c r="J4828" s="15">
        <v>0.01</v>
      </c>
      <c r="K4828" s="16" t="s">
        <v>297</v>
      </c>
      <c r="L4828" t="str">
        <f t="shared" si="75"/>
        <v>none</v>
      </c>
    </row>
    <row r="4829" spans="1:12" x14ac:dyDescent="0.3">
      <c r="A4829" s="11" t="s">
        <v>10541</v>
      </c>
      <c r="B4829" s="11" t="s">
        <v>292</v>
      </c>
      <c r="C4829" s="11" t="s">
        <v>10533</v>
      </c>
      <c r="D4829" s="11" t="s">
        <v>10534</v>
      </c>
      <c r="E4829" s="11" t="s">
        <v>10542</v>
      </c>
      <c r="F4829" s="12">
        <v>10</v>
      </c>
      <c r="G4829" s="12">
        <v>2</v>
      </c>
      <c r="H4829" s="13">
        <v>0.18310000000000001</v>
      </c>
      <c r="I4829" s="14">
        <v>2.5916519999999998E-2</v>
      </c>
      <c r="J4829" s="15">
        <v>0.01</v>
      </c>
      <c r="K4829" s="16" t="s">
        <v>331</v>
      </c>
      <c r="L4829" t="str">
        <f t="shared" si="75"/>
        <v>none</v>
      </c>
    </row>
    <row r="4830" spans="1:12" x14ac:dyDescent="0.3">
      <c r="A4830" s="11" t="s">
        <v>10545</v>
      </c>
      <c r="B4830" s="11" t="s">
        <v>292</v>
      </c>
      <c r="C4830" s="11" t="s">
        <v>10543</v>
      </c>
      <c r="D4830" s="11" t="s">
        <v>10544</v>
      </c>
      <c r="E4830" s="11" t="s">
        <v>10546</v>
      </c>
      <c r="F4830" s="12">
        <v>2456</v>
      </c>
      <c r="G4830" s="12">
        <v>517</v>
      </c>
      <c r="H4830" s="13">
        <v>0.2384</v>
      </c>
      <c r="I4830" s="14">
        <v>2.53617852</v>
      </c>
      <c r="J4830" s="15">
        <v>2</v>
      </c>
      <c r="K4830" s="16" t="s">
        <v>331</v>
      </c>
      <c r="L4830" t="str">
        <f t="shared" si="75"/>
        <v>none</v>
      </c>
    </row>
    <row r="4831" spans="1:12" x14ac:dyDescent="0.3">
      <c r="A4831" s="11" t="s">
        <v>10547</v>
      </c>
      <c r="B4831" s="11" t="s">
        <v>292</v>
      </c>
      <c r="C4831" s="11" t="s">
        <v>10543</v>
      </c>
      <c r="D4831" s="11" t="s">
        <v>10544</v>
      </c>
      <c r="E4831" s="11" t="s">
        <v>10548</v>
      </c>
      <c r="F4831" s="12">
        <v>902</v>
      </c>
      <c r="G4831" s="12">
        <v>118</v>
      </c>
      <c r="H4831" s="13">
        <v>5.1999999999999998E-2</v>
      </c>
      <c r="I4831" s="14">
        <v>2.4435982900000002</v>
      </c>
      <c r="J4831" s="15">
        <v>2</v>
      </c>
      <c r="K4831" s="16" t="s">
        <v>331</v>
      </c>
      <c r="L4831" t="str">
        <f t="shared" si="75"/>
        <v>none</v>
      </c>
    </row>
    <row r="4832" spans="1:12" x14ac:dyDescent="0.3">
      <c r="A4832" s="11" t="s">
        <v>10549</v>
      </c>
      <c r="B4832" s="11" t="s">
        <v>292</v>
      </c>
      <c r="C4832" s="11" t="s">
        <v>10543</v>
      </c>
      <c r="D4832" s="11" t="s">
        <v>10544</v>
      </c>
      <c r="E4832" s="11" t="s">
        <v>10550</v>
      </c>
      <c r="F4832" s="12">
        <v>1021</v>
      </c>
      <c r="G4832" s="12">
        <v>153</v>
      </c>
      <c r="H4832" s="13">
        <v>5.5800000000000002E-2</v>
      </c>
      <c r="I4832" s="14">
        <v>2.47393698</v>
      </c>
      <c r="J4832" s="15">
        <v>2</v>
      </c>
      <c r="K4832" s="16" t="s">
        <v>331</v>
      </c>
      <c r="L4832" t="str">
        <f t="shared" si="75"/>
        <v>none</v>
      </c>
    </row>
    <row r="4833" spans="1:12" x14ac:dyDescent="0.3">
      <c r="A4833" s="11" t="s">
        <v>10551</v>
      </c>
      <c r="B4833" s="11" t="s">
        <v>292</v>
      </c>
      <c r="C4833" s="11" t="s">
        <v>10543</v>
      </c>
      <c r="D4833" s="11" t="s">
        <v>10544</v>
      </c>
      <c r="E4833" s="11" t="s">
        <v>10552</v>
      </c>
      <c r="F4833" s="12">
        <v>1235</v>
      </c>
      <c r="G4833" s="12">
        <v>184</v>
      </c>
      <c r="H4833" s="13">
        <v>0.12570000000000001</v>
      </c>
      <c r="I4833" s="14">
        <v>1.32074793</v>
      </c>
      <c r="J4833" s="15">
        <v>1</v>
      </c>
      <c r="K4833" s="16" t="s">
        <v>331</v>
      </c>
      <c r="L4833" t="str">
        <f t="shared" si="75"/>
        <v>none</v>
      </c>
    </row>
    <row r="4834" spans="1:12" x14ac:dyDescent="0.3">
      <c r="A4834" s="11" t="s">
        <v>10555</v>
      </c>
      <c r="B4834" s="11" t="s">
        <v>292</v>
      </c>
      <c r="C4834" s="11" t="s">
        <v>10553</v>
      </c>
      <c r="D4834" s="11" t="s">
        <v>10554</v>
      </c>
      <c r="E4834" s="11" t="s">
        <v>10556</v>
      </c>
      <c r="F4834" s="12">
        <v>13</v>
      </c>
      <c r="G4834" s="12">
        <v>3</v>
      </c>
      <c r="H4834" s="13">
        <v>6.3899999999999998E-2</v>
      </c>
      <c r="I4834" s="14">
        <v>0.56626383000000002</v>
      </c>
      <c r="J4834" s="15">
        <v>0.3</v>
      </c>
      <c r="K4834" s="16" t="s">
        <v>297</v>
      </c>
      <c r="L4834" t="str">
        <f t="shared" si="75"/>
        <v>none</v>
      </c>
    </row>
    <row r="4835" spans="1:12" x14ac:dyDescent="0.3">
      <c r="A4835" s="11" t="s">
        <v>10557</v>
      </c>
      <c r="B4835" s="11" t="s">
        <v>292</v>
      </c>
      <c r="C4835" s="11" t="s">
        <v>10553</v>
      </c>
      <c r="D4835" s="11" t="s">
        <v>10554</v>
      </c>
      <c r="E4835" s="11" t="s">
        <v>10558</v>
      </c>
      <c r="F4835" s="12">
        <v>37</v>
      </c>
      <c r="G4835" s="12">
        <v>9</v>
      </c>
      <c r="H4835" s="13">
        <v>5.5599999999999997E-2</v>
      </c>
      <c r="I4835" s="14">
        <v>0.66604079999999999</v>
      </c>
      <c r="J4835" s="15">
        <v>0.3</v>
      </c>
      <c r="K4835" s="16" t="s">
        <v>297</v>
      </c>
      <c r="L4835" t="str">
        <f t="shared" si="75"/>
        <v>none</v>
      </c>
    </row>
    <row r="4836" spans="1:12" x14ac:dyDescent="0.3">
      <c r="A4836" s="11" t="s">
        <v>10561</v>
      </c>
      <c r="B4836" s="11" t="s">
        <v>292</v>
      </c>
      <c r="C4836" s="11" t="s">
        <v>10559</v>
      </c>
      <c r="D4836" s="11" t="s">
        <v>10560</v>
      </c>
      <c r="E4836" s="11" t="s">
        <v>10562</v>
      </c>
      <c r="F4836" s="12">
        <v>286</v>
      </c>
      <c r="G4836" s="12">
        <v>29</v>
      </c>
      <c r="H4836" s="13">
        <v>0.30680000000000002</v>
      </c>
      <c r="I4836" s="14">
        <v>2.5057748200000001</v>
      </c>
      <c r="J4836" s="15">
        <v>1.9</v>
      </c>
      <c r="K4836" s="16" t="s">
        <v>370</v>
      </c>
      <c r="L4836" t="str">
        <f t="shared" si="75"/>
        <v>none</v>
      </c>
    </row>
    <row r="4837" spans="1:12" x14ac:dyDescent="0.3">
      <c r="A4837" s="11" t="s">
        <v>10563</v>
      </c>
      <c r="B4837" s="11" t="s">
        <v>292</v>
      </c>
      <c r="C4837" s="11" t="s">
        <v>10559</v>
      </c>
      <c r="D4837" s="11" t="s">
        <v>10560</v>
      </c>
      <c r="E4837" s="11" t="s">
        <v>10564</v>
      </c>
      <c r="F4837" s="12">
        <v>3744</v>
      </c>
      <c r="G4837" s="12">
        <v>374</v>
      </c>
      <c r="H4837" s="13">
        <v>0.47839999999999999</v>
      </c>
      <c r="I4837" s="14">
        <v>1.6811237699999999</v>
      </c>
      <c r="J4837" s="15">
        <v>1.34</v>
      </c>
      <c r="K4837" s="16" t="s">
        <v>370</v>
      </c>
      <c r="L4837" t="str">
        <f t="shared" si="75"/>
        <v>none</v>
      </c>
    </row>
    <row r="4838" spans="1:12" x14ac:dyDescent="0.3">
      <c r="A4838" s="11" t="s">
        <v>10565</v>
      </c>
      <c r="B4838" s="11" t="s">
        <v>292</v>
      </c>
      <c r="C4838" s="11" t="s">
        <v>10559</v>
      </c>
      <c r="D4838" s="11" t="s">
        <v>10560</v>
      </c>
      <c r="E4838" s="11" t="s">
        <v>10566</v>
      </c>
      <c r="F4838" s="12">
        <v>4012</v>
      </c>
      <c r="G4838" s="12">
        <v>401</v>
      </c>
      <c r="H4838" s="13">
        <v>0.60819999999999996</v>
      </c>
      <c r="I4838" s="14">
        <v>1.51201253</v>
      </c>
      <c r="J4838" s="15">
        <v>1.23</v>
      </c>
      <c r="K4838" s="16" t="s">
        <v>370</v>
      </c>
      <c r="L4838" t="str">
        <f t="shared" si="75"/>
        <v>none</v>
      </c>
    </row>
    <row r="4839" spans="1:12" x14ac:dyDescent="0.3">
      <c r="A4839" s="11" t="s">
        <v>10567</v>
      </c>
      <c r="B4839" s="11" t="s">
        <v>292</v>
      </c>
      <c r="C4839" s="11" t="s">
        <v>10559</v>
      </c>
      <c r="D4839" s="11" t="s">
        <v>10560</v>
      </c>
      <c r="E4839" s="11" t="s">
        <v>10568</v>
      </c>
      <c r="F4839" s="12">
        <v>121</v>
      </c>
      <c r="G4839" s="12">
        <v>23</v>
      </c>
      <c r="H4839" s="13">
        <v>0.30349999999999999</v>
      </c>
      <c r="I4839" s="14">
        <v>1.71628845</v>
      </c>
      <c r="J4839" s="15">
        <v>1.4</v>
      </c>
      <c r="K4839" s="16" t="s">
        <v>370</v>
      </c>
      <c r="L4839" t="str">
        <f t="shared" si="75"/>
        <v>none</v>
      </c>
    </row>
    <row r="4840" spans="1:12" x14ac:dyDescent="0.3">
      <c r="A4840" s="11" t="s">
        <v>10569</v>
      </c>
      <c r="B4840" s="11" t="s">
        <v>292</v>
      </c>
      <c r="C4840" s="11" t="s">
        <v>10559</v>
      </c>
      <c r="D4840" s="11" t="s">
        <v>10560</v>
      </c>
      <c r="E4840" s="11" t="s">
        <v>10570</v>
      </c>
      <c r="F4840" s="12">
        <v>12</v>
      </c>
      <c r="G4840" s="12">
        <v>3</v>
      </c>
      <c r="H4840" s="13">
        <v>0.16470000000000001</v>
      </c>
      <c r="I4840" s="14">
        <v>2.0637433199999999</v>
      </c>
      <c r="J4840" s="15">
        <v>1.43</v>
      </c>
      <c r="K4840" s="16" t="s">
        <v>297</v>
      </c>
      <c r="L4840" t="str">
        <f t="shared" si="75"/>
        <v>none</v>
      </c>
    </row>
    <row r="4841" spans="1:12" x14ac:dyDescent="0.3">
      <c r="A4841" s="11" t="s">
        <v>10571</v>
      </c>
      <c r="B4841" s="11" t="s">
        <v>292</v>
      </c>
      <c r="C4841" s="11" t="s">
        <v>10559</v>
      </c>
      <c r="D4841" s="11" t="s">
        <v>10560</v>
      </c>
      <c r="E4841" s="11" t="s">
        <v>10572</v>
      </c>
      <c r="F4841" s="12">
        <v>12</v>
      </c>
      <c r="G4841" s="12">
        <v>3</v>
      </c>
      <c r="H4841" s="13">
        <v>0.18410000000000001</v>
      </c>
      <c r="I4841" s="14">
        <v>1.8964180100000001</v>
      </c>
      <c r="J4841" s="15">
        <v>1.33</v>
      </c>
      <c r="K4841" s="16" t="s">
        <v>297</v>
      </c>
      <c r="L4841" t="str">
        <f t="shared" si="75"/>
        <v>none</v>
      </c>
    </row>
    <row r="4842" spans="1:12" x14ac:dyDescent="0.3">
      <c r="A4842" s="11" t="s">
        <v>10573</v>
      </c>
      <c r="B4842" s="11" t="s">
        <v>292</v>
      </c>
      <c r="C4842" s="11" t="s">
        <v>10559</v>
      </c>
      <c r="D4842" s="11" t="s">
        <v>10560</v>
      </c>
      <c r="E4842" s="11" t="s">
        <v>10574</v>
      </c>
      <c r="F4842" s="12">
        <v>673</v>
      </c>
      <c r="G4842" s="12">
        <v>67</v>
      </c>
      <c r="H4842" s="13">
        <v>0.31859999999999999</v>
      </c>
      <c r="I4842" s="14">
        <v>2.9654376899999999</v>
      </c>
      <c r="J4842" s="15">
        <v>2.1</v>
      </c>
      <c r="K4842" s="16" t="s">
        <v>370</v>
      </c>
      <c r="L4842" t="str">
        <f t="shared" si="75"/>
        <v>none</v>
      </c>
    </row>
    <row r="4843" spans="1:12" x14ac:dyDescent="0.3">
      <c r="A4843" s="11" t="s">
        <v>10576</v>
      </c>
      <c r="B4843" s="11" t="s">
        <v>292</v>
      </c>
      <c r="C4843" s="11" t="s">
        <v>10575</v>
      </c>
      <c r="D4843" s="11" t="s">
        <v>8963</v>
      </c>
      <c r="E4843" s="11" t="s">
        <v>10577</v>
      </c>
      <c r="F4843" s="12">
        <v>131</v>
      </c>
      <c r="G4843" s="12">
        <v>43</v>
      </c>
      <c r="H4843" s="13">
        <v>0.22020000000000001</v>
      </c>
      <c r="I4843" s="14">
        <v>0.20371272000000001</v>
      </c>
      <c r="J4843" s="15">
        <v>7.0000000000000007E-2</v>
      </c>
      <c r="K4843" s="16" t="s">
        <v>297</v>
      </c>
      <c r="L4843" t="str">
        <f t="shared" si="75"/>
        <v>none</v>
      </c>
    </row>
    <row r="4844" spans="1:12" x14ac:dyDescent="0.3">
      <c r="A4844" s="11" t="s">
        <v>10578</v>
      </c>
      <c r="B4844" s="11" t="s">
        <v>292</v>
      </c>
      <c r="C4844" s="11" t="s">
        <v>10575</v>
      </c>
      <c r="D4844" s="11" t="s">
        <v>8963</v>
      </c>
      <c r="E4844" s="11" t="s">
        <v>10579</v>
      </c>
      <c r="F4844" s="12">
        <v>31</v>
      </c>
      <c r="G4844" s="12">
        <v>10</v>
      </c>
      <c r="H4844" s="13">
        <v>0.2586</v>
      </c>
      <c r="I4844" s="14">
        <v>0.22096088</v>
      </c>
      <c r="J4844" s="15">
        <v>0.1</v>
      </c>
      <c r="K4844" s="16" t="s">
        <v>297</v>
      </c>
      <c r="L4844" t="str">
        <f t="shared" si="75"/>
        <v>none</v>
      </c>
    </row>
    <row r="4845" spans="1:12" x14ac:dyDescent="0.3">
      <c r="A4845" s="11" t="s">
        <v>10580</v>
      </c>
      <c r="B4845" s="11" t="s">
        <v>292</v>
      </c>
      <c r="C4845" s="11" t="s">
        <v>10575</v>
      </c>
      <c r="D4845" s="11" t="s">
        <v>8963</v>
      </c>
      <c r="E4845" s="11" t="s">
        <v>10581</v>
      </c>
      <c r="F4845" s="12">
        <v>29</v>
      </c>
      <c r="G4845" s="12">
        <v>10</v>
      </c>
      <c r="H4845" s="13">
        <v>0.25390000000000001</v>
      </c>
      <c r="I4845" s="14">
        <v>0.23380972999999999</v>
      </c>
      <c r="J4845" s="15">
        <v>0.1</v>
      </c>
      <c r="K4845" s="16" t="s">
        <v>297</v>
      </c>
      <c r="L4845" t="str">
        <f t="shared" si="75"/>
        <v>none</v>
      </c>
    </row>
    <row r="4846" spans="1:12" x14ac:dyDescent="0.3">
      <c r="A4846" s="18" t="s">
        <v>10582</v>
      </c>
      <c r="B4846" s="11" t="s">
        <v>292</v>
      </c>
      <c r="C4846" s="11" t="s">
        <v>10575</v>
      </c>
      <c r="D4846" s="11" t="s">
        <v>8963</v>
      </c>
      <c r="E4846" s="11" t="s">
        <v>10583</v>
      </c>
      <c r="F4846" s="12">
        <v>21</v>
      </c>
      <c r="G4846" s="12">
        <v>5</v>
      </c>
      <c r="H4846" s="13">
        <v>0.312</v>
      </c>
      <c r="I4846" s="14">
        <v>0.65043854000000001</v>
      </c>
      <c r="J4846" s="15">
        <v>0.5</v>
      </c>
      <c r="K4846" s="16" t="s">
        <v>331</v>
      </c>
      <c r="L4846" t="str">
        <f t="shared" si="75"/>
        <v>none</v>
      </c>
    </row>
    <row r="4847" spans="1:12" x14ac:dyDescent="0.3">
      <c r="A4847" s="11" t="s">
        <v>10584</v>
      </c>
      <c r="B4847" s="11" t="s">
        <v>292</v>
      </c>
      <c r="C4847" s="11" t="s">
        <v>10575</v>
      </c>
      <c r="D4847" s="11" t="s">
        <v>8963</v>
      </c>
      <c r="E4847" s="11" t="s">
        <v>10585</v>
      </c>
      <c r="F4847" s="12">
        <v>10</v>
      </c>
      <c r="G4847" s="12">
        <v>3</v>
      </c>
      <c r="H4847" s="13">
        <v>0.1226</v>
      </c>
      <c r="I4847" s="14">
        <v>0.21227984999999999</v>
      </c>
      <c r="J4847" s="15">
        <v>0.1</v>
      </c>
      <c r="K4847" s="16" t="s">
        <v>297</v>
      </c>
      <c r="L4847" t="str">
        <f t="shared" si="75"/>
        <v>none</v>
      </c>
    </row>
    <row r="4848" spans="1:12" x14ac:dyDescent="0.3">
      <c r="A4848" s="11" t="s">
        <v>10586</v>
      </c>
      <c r="B4848" s="11" t="s">
        <v>292</v>
      </c>
      <c r="C4848" s="11" t="s">
        <v>10575</v>
      </c>
      <c r="D4848" s="11" t="s">
        <v>8963</v>
      </c>
      <c r="E4848" s="11" t="s">
        <v>10587</v>
      </c>
      <c r="F4848" s="12">
        <v>45</v>
      </c>
      <c r="G4848" s="12">
        <v>15</v>
      </c>
      <c r="H4848" s="13">
        <v>3.0099999999999998E-2</v>
      </c>
      <c r="I4848" s="14">
        <v>0.25549387000000001</v>
      </c>
      <c r="J4848" s="15">
        <v>0.08</v>
      </c>
      <c r="K4848" s="16" t="s">
        <v>297</v>
      </c>
      <c r="L4848" t="str">
        <f t="shared" si="75"/>
        <v>none</v>
      </c>
    </row>
    <row r="4849" spans="1:12" x14ac:dyDescent="0.3">
      <c r="A4849" s="11" t="s">
        <v>10588</v>
      </c>
      <c r="B4849" s="11" t="s">
        <v>292</v>
      </c>
      <c r="C4849" s="11" t="s">
        <v>10575</v>
      </c>
      <c r="D4849" s="11" t="s">
        <v>8963</v>
      </c>
      <c r="E4849" s="11" t="s">
        <v>10589</v>
      </c>
      <c r="F4849" s="12">
        <v>540</v>
      </c>
      <c r="G4849" s="12">
        <v>108</v>
      </c>
      <c r="H4849" s="13">
        <v>0.36599999999999999</v>
      </c>
      <c r="I4849" s="14">
        <v>0.21586095</v>
      </c>
      <c r="J4849" s="15">
        <v>0.1</v>
      </c>
      <c r="K4849" s="16" t="s">
        <v>331</v>
      </c>
      <c r="L4849" t="str">
        <f t="shared" si="75"/>
        <v>none</v>
      </c>
    </row>
    <row r="4850" spans="1:12" x14ac:dyDescent="0.3">
      <c r="A4850" s="11" t="s">
        <v>10590</v>
      </c>
      <c r="B4850" s="11" t="s">
        <v>292</v>
      </c>
      <c r="C4850" s="11" t="s">
        <v>10575</v>
      </c>
      <c r="D4850" s="11" t="s">
        <v>8963</v>
      </c>
      <c r="E4850" s="11" t="s">
        <v>10591</v>
      </c>
      <c r="F4850" s="12">
        <v>44</v>
      </c>
      <c r="G4850" s="12">
        <v>15</v>
      </c>
      <c r="H4850" s="13">
        <v>0.14760000000000001</v>
      </c>
      <c r="I4850" s="14">
        <v>0.12746447</v>
      </c>
      <c r="J4850" s="15">
        <v>7.0000000000000007E-2</v>
      </c>
      <c r="K4850" s="16" t="s">
        <v>297</v>
      </c>
      <c r="L4850" t="str">
        <f t="shared" si="75"/>
        <v>none</v>
      </c>
    </row>
    <row r="4851" spans="1:12" x14ac:dyDescent="0.3">
      <c r="A4851" s="11" t="s">
        <v>10592</v>
      </c>
      <c r="B4851" s="11" t="s">
        <v>292</v>
      </c>
      <c r="C4851" s="11" t="s">
        <v>10575</v>
      </c>
      <c r="D4851" s="11" t="s">
        <v>8963</v>
      </c>
      <c r="E4851" s="11" t="s">
        <v>10593</v>
      </c>
      <c r="F4851" s="12">
        <v>25</v>
      </c>
      <c r="G4851" s="12">
        <v>8</v>
      </c>
      <c r="H4851" s="13">
        <v>0.17730000000000001</v>
      </c>
      <c r="I4851" s="14">
        <v>0.21949231999999999</v>
      </c>
      <c r="J4851" s="15">
        <v>0.1</v>
      </c>
      <c r="K4851" s="16" t="s">
        <v>297</v>
      </c>
      <c r="L4851" t="str">
        <f t="shared" si="75"/>
        <v>none</v>
      </c>
    </row>
    <row r="4852" spans="1:12" x14ac:dyDescent="0.3">
      <c r="A4852" s="11" t="s">
        <v>10594</v>
      </c>
      <c r="B4852" s="11" t="s">
        <v>292</v>
      </c>
      <c r="C4852" s="11" t="s">
        <v>10575</v>
      </c>
      <c r="D4852" s="11" t="s">
        <v>8963</v>
      </c>
      <c r="E4852" s="11" t="s">
        <v>10595</v>
      </c>
      <c r="F4852" s="12">
        <v>196</v>
      </c>
      <c r="G4852" s="12">
        <v>39</v>
      </c>
      <c r="H4852" s="13">
        <v>0.13339999999999999</v>
      </c>
      <c r="I4852" s="14">
        <v>0.24758089999999999</v>
      </c>
      <c r="J4852" s="15">
        <v>0.1</v>
      </c>
      <c r="K4852" s="16" t="s">
        <v>331</v>
      </c>
      <c r="L4852" t="str">
        <f t="shared" si="75"/>
        <v>none</v>
      </c>
    </row>
    <row r="4853" spans="1:12" x14ac:dyDescent="0.3">
      <c r="A4853" s="11" t="s">
        <v>10596</v>
      </c>
      <c r="B4853" s="11" t="s">
        <v>292</v>
      </c>
      <c r="C4853" s="11" t="s">
        <v>10575</v>
      </c>
      <c r="D4853" s="11" t="s">
        <v>8963</v>
      </c>
      <c r="E4853" s="11" t="s">
        <v>10597</v>
      </c>
      <c r="F4853" s="12">
        <v>154</v>
      </c>
      <c r="G4853" s="12">
        <v>51</v>
      </c>
      <c r="H4853" s="13">
        <v>0.33979999999999999</v>
      </c>
      <c r="I4853" s="14">
        <v>0.24600266000000001</v>
      </c>
      <c r="J4853" s="15">
        <v>0.13</v>
      </c>
      <c r="K4853" s="16" t="s">
        <v>297</v>
      </c>
      <c r="L4853" t="str">
        <f t="shared" si="75"/>
        <v>none</v>
      </c>
    </row>
    <row r="4854" spans="1:12" x14ac:dyDescent="0.3">
      <c r="A4854" s="11" t="s">
        <v>10598</v>
      </c>
      <c r="B4854" s="11" t="s">
        <v>292</v>
      </c>
      <c r="C4854" s="11" t="s">
        <v>10575</v>
      </c>
      <c r="D4854" s="11" t="s">
        <v>8963</v>
      </c>
      <c r="E4854" s="11" t="s">
        <v>10599</v>
      </c>
      <c r="F4854" s="12">
        <v>23</v>
      </c>
      <c r="G4854" s="12">
        <v>7</v>
      </c>
      <c r="H4854" s="13">
        <v>0.16439999999999999</v>
      </c>
      <c r="I4854" s="14">
        <v>0.24372685999999999</v>
      </c>
      <c r="J4854" s="15">
        <v>0.1</v>
      </c>
      <c r="K4854" s="16" t="s">
        <v>297</v>
      </c>
      <c r="L4854" t="str">
        <f t="shared" si="75"/>
        <v>none</v>
      </c>
    </row>
    <row r="4855" spans="1:12" x14ac:dyDescent="0.3">
      <c r="A4855" s="11" t="s">
        <v>10600</v>
      </c>
      <c r="B4855" s="11" t="s">
        <v>292</v>
      </c>
      <c r="C4855" s="11" t="s">
        <v>10575</v>
      </c>
      <c r="D4855" s="11" t="s">
        <v>8963</v>
      </c>
      <c r="E4855" s="11" t="s">
        <v>10601</v>
      </c>
      <c r="F4855" s="12">
        <v>41</v>
      </c>
      <c r="G4855" s="12">
        <v>7</v>
      </c>
      <c r="H4855" s="13">
        <v>9.5999999999999992E-3</v>
      </c>
      <c r="I4855" s="14">
        <v>0.92758571000000001</v>
      </c>
      <c r="J4855" s="15">
        <v>0.78</v>
      </c>
      <c r="K4855" s="16" t="s">
        <v>297</v>
      </c>
      <c r="L4855" t="str">
        <f t="shared" si="75"/>
        <v>none</v>
      </c>
    </row>
    <row r="4856" spans="1:12" x14ac:dyDescent="0.3">
      <c r="A4856" s="11" t="s">
        <v>10602</v>
      </c>
      <c r="B4856" s="11" t="s">
        <v>292</v>
      </c>
      <c r="C4856" s="11" t="s">
        <v>10575</v>
      </c>
      <c r="D4856" s="11" t="s">
        <v>8963</v>
      </c>
      <c r="E4856" s="11" t="s">
        <v>10603</v>
      </c>
      <c r="F4856" s="12">
        <v>11</v>
      </c>
      <c r="G4856" s="12">
        <v>2</v>
      </c>
      <c r="H4856" s="13">
        <v>9.9400000000000002E-2</v>
      </c>
      <c r="I4856" s="14">
        <v>0.1729146</v>
      </c>
      <c r="J4856" s="15">
        <v>0.1</v>
      </c>
      <c r="K4856" s="16" t="s">
        <v>331</v>
      </c>
      <c r="L4856" t="str">
        <f t="shared" si="75"/>
        <v>none</v>
      </c>
    </row>
    <row r="4857" spans="1:12" x14ac:dyDescent="0.3">
      <c r="A4857" s="11" t="s">
        <v>10606</v>
      </c>
      <c r="B4857" s="11" t="s">
        <v>292</v>
      </c>
      <c r="C4857" s="11" t="s">
        <v>10604</v>
      </c>
      <c r="D4857" s="11" t="s">
        <v>10605</v>
      </c>
      <c r="E4857" s="11" t="s">
        <v>10607</v>
      </c>
      <c r="F4857" s="12">
        <v>47</v>
      </c>
      <c r="G4857" s="12">
        <v>12</v>
      </c>
      <c r="H4857" s="13">
        <v>9.1700000000000004E-2</v>
      </c>
      <c r="I4857" s="14">
        <v>1.4555820100000001</v>
      </c>
      <c r="J4857" s="15">
        <v>1</v>
      </c>
      <c r="K4857" s="16" t="s">
        <v>331</v>
      </c>
      <c r="L4857" t="str">
        <f t="shared" si="75"/>
        <v>none</v>
      </c>
    </row>
    <row r="4858" spans="1:12" x14ac:dyDescent="0.3">
      <c r="A4858" s="18" t="s">
        <v>10608</v>
      </c>
      <c r="B4858" s="11" t="s">
        <v>292</v>
      </c>
      <c r="C4858" s="11" t="s">
        <v>10604</v>
      </c>
      <c r="D4858" s="11" t="s">
        <v>10605</v>
      </c>
      <c r="E4858" s="11" t="s">
        <v>10609</v>
      </c>
      <c r="F4858" s="12">
        <v>101</v>
      </c>
      <c r="G4858" s="12">
        <v>25</v>
      </c>
      <c r="H4858" s="13">
        <v>9.8000000000000004E-2</v>
      </c>
      <c r="I4858" s="14">
        <v>1.48619178</v>
      </c>
      <c r="J4858" s="15">
        <v>1</v>
      </c>
      <c r="K4858" s="16" t="s">
        <v>331</v>
      </c>
      <c r="L4858" t="str">
        <f t="shared" si="75"/>
        <v>none</v>
      </c>
    </row>
    <row r="4859" spans="1:12" x14ac:dyDescent="0.3">
      <c r="A4859" s="18" t="s">
        <v>10610</v>
      </c>
      <c r="B4859" s="11" t="s">
        <v>292</v>
      </c>
      <c r="C4859" s="11" t="s">
        <v>10604</v>
      </c>
      <c r="D4859" s="11" t="s">
        <v>10605</v>
      </c>
      <c r="E4859" s="11" t="s">
        <v>10611</v>
      </c>
      <c r="F4859" s="12">
        <v>23</v>
      </c>
      <c r="G4859" s="12">
        <v>6</v>
      </c>
      <c r="H4859" s="13">
        <v>0.22</v>
      </c>
      <c r="I4859" s="14">
        <v>1.9447952399999999</v>
      </c>
      <c r="J4859" s="15">
        <v>1.25</v>
      </c>
      <c r="K4859" s="16" t="s">
        <v>297</v>
      </c>
      <c r="L4859" t="str">
        <f t="shared" si="75"/>
        <v>none</v>
      </c>
    </row>
    <row r="4860" spans="1:12" x14ac:dyDescent="0.3">
      <c r="A4860" s="18" t="s">
        <v>10612</v>
      </c>
      <c r="B4860" s="11" t="s">
        <v>292</v>
      </c>
      <c r="C4860" s="11" t="s">
        <v>10604</v>
      </c>
      <c r="D4860" s="11" t="s">
        <v>10605</v>
      </c>
      <c r="E4860" s="11" t="s">
        <v>10613</v>
      </c>
      <c r="F4860" s="12">
        <v>20</v>
      </c>
      <c r="G4860" s="12">
        <v>5</v>
      </c>
      <c r="H4860" s="13">
        <v>0.17499999999999999</v>
      </c>
      <c r="I4860" s="14">
        <v>1.85884206</v>
      </c>
      <c r="J4860" s="15">
        <v>1.25</v>
      </c>
      <c r="K4860" s="16" t="s">
        <v>297</v>
      </c>
      <c r="L4860" t="str">
        <f t="shared" si="75"/>
        <v>none</v>
      </c>
    </row>
    <row r="4861" spans="1:12" x14ac:dyDescent="0.3">
      <c r="A4861" s="11" t="s">
        <v>10614</v>
      </c>
      <c r="B4861" s="11" t="s">
        <v>292</v>
      </c>
      <c r="C4861" s="11" t="s">
        <v>10604</v>
      </c>
      <c r="D4861" s="11" t="s">
        <v>10605</v>
      </c>
      <c r="E4861" s="11" t="s">
        <v>10615</v>
      </c>
      <c r="F4861" s="12">
        <v>23</v>
      </c>
      <c r="G4861" s="12">
        <v>6</v>
      </c>
      <c r="H4861" s="13">
        <v>0.25540000000000002</v>
      </c>
      <c r="I4861" s="14">
        <v>1.9098956499999999</v>
      </c>
      <c r="J4861" s="15">
        <v>1.25</v>
      </c>
      <c r="K4861" s="16" t="s">
        <v>297</v>
      </c>
      <c r="L4861" t="str">
        <f t="shared" si="75"/>
        <v>none</v>
      </c>
    </row>
    <row r="4862" spans="1:12" x14ac:dyDescent="0.3">
      <c r="A4862" s="18" t="s">
        <v>10618</v>
      </c>
      <c r="B4862" s="11" t="s">
        <v>292</v>
      </c>
      <c r="C4862" s="11" t="s">
        <v>10616</v>
      </c>
      <c r="D4862" s="11" t="s">
        <v>10617</v>
      </c>
      <c r="E4862" s="11" t="s">
        <v>10619</v>
      </c>
      <c r="F4862" s="12">
        <v>21</v>
      </c>
      <c r="G4862" s="12">
        <v>5</v>
      </c>
      <c r="H4862" s="13">
        <v>3.32E-2</v>
      </c>
      <c r="I4862" s="14">
        <v>1.2951500499999999</v>
      </c>
      <c r="J4862" s="15">
        <v>1</v>
      </c>
      <c r="K4862" s="16" t="s">
        <v>331</v>
      </c>
      <c r="L4862" t="str">
        <f t="shared" si="75"/>
        <v>none</v>
      </c>
    </row>
    <row r="4863" spans="1:12" x14ac:dyDescent="0.3">
      <c r="A4863" s="11" t="s">
        <v>10622</v>
      </c>
      <c r="B4863" s="11" t="s">
        <v>292</v>
      </c>
      <c r="C4863" s="11" t="s">
        <v>10620</v>
      </c>
      <c r="D4863" s="11" t="s">
        <v>10621</v>
      </c>
      <c r="E4863" s="11" t="s">
        <v>10623</v>
      </c>
      <c r="F4863" s="12">
        <v>197</v>
      </c>
      <c r="G4863" s="12">
        <v>36</v>
      </c>
      <c r="H4863" s="13">
        <v>0.17910000000000001</v>
      </c>
      <c r="I4863" s="14">
        <v>1.2285194699999999</v>
      </c>
      <c r="J4863" s="15">
        <v>1</v>
      </c>
      <c r="K4863" s="16" t="s">
        <v>297</v>
      </c>
      <c r="L4863" t="str">
        <f t="shared" si="75"/>
        <v>none</v>
      </c>
    </row>
    <row r="4864" spans="1:12" x14ac:dyDescent="0.3">
      <c r="A4864" s="11" t="s">
        <v>10624</v>
      </c>
      <c r="B4864" s="11" t="s">
        <v>292</v>
      </c>
      <c r="C4864" s="11" t="s">
        <v>10620</v>
      </c>
      <c r="D4864" s="11" t="s">
        <v>10621</v>
      </c>
      <c r="E4864" s="11" t="s">
        <v>10625</v>
      </c>
      <c r="F4864" s="12">
        <v>14</v>
      </c>
      <c r="G4864" s="12">
        <v>4</v>
      </c>
      <c r="H4864" s="13">
        <v>0.15859999999999999</v>
      </c>
      <c r="I4864" s="14">
        <v>0.73726269</v>
      </c>
      <c r="J4864" s="15">
        <v>0.5</v>
      </c>
      <c r="K4864" s="16" t="s">
        <v>297</v>
      </c>
      <c r="L4864" t="str">
        <f t="shared" si="75"/>
        <v>none</v>
      </c>
    </row>
    <row r="4865" spans="1:12" x14ac:dyDescent="0.3">
      <c r="A4865" s="18" t="s">
        <v>10626</v>
      </c>
      <c r="B4865" s="11" t="s">
        <v>292</v>
      </c>
      <c r="C4865" s="11" t="s">
        <v>10620</v>
      </c>
      <c r="D4865" s="11" t="s">
        <v>10621</v>
      </c>
      <c r="E4865" s="11" t="s">
        <v>10627</v>
      </c>
      <c r="F4865" s="12">
        <v>9</v>
      </c>
      <c r="G4865" s="12">
        <v>2</v>
      </c>
      <c r="H4865" s="13">
        <v>0.1176</v>
      </c>
      <c r="I4865" s="14">
        <v>0.74211773000000003</v>
      </c>
      <c r="J4865" s="15">
        <v>0.5</v>
      </c>
      <c r="K4865" s="16" t="s">
        <v>297</v>
      </c>
      <c r="L4865" t="str">
        <f t="shared" si="75"/>
        <v>none</v>
      </c>
    </row>
    <row r="4866" spans="1:12" x14ac:dyDescent="0.3">
      <c r="A4866" s="18" t="s">
        <v>10628</v>
      </c>
      <c r="B4866" s="11" t="s">
        <v>292</v>
      </c>
      <c r="C4866" s="11" t="s">
        <v>10620</v>
      </c>
      <c r="D4866" s="11" t="s">
        <v>10621</v>
      </c>
      <c r="E4866" s="11" t="s">
        <v>10629</v>
      </c>
      <c r="F4866" s="12">
        <v>127</v>
      </c>
      <c r="G4866" s="12">
        <v>32</v>
      </c>
      <c r="H4866" s="13">
        <v>0.25069999999999998</v>
      </c>
      <c r="I4866" s="14">
        <v>0.72214367999999995</v>
      </c>
      <c r="J4866" s="15">
        <v>0.5</v>
      </c>
      <c r="K4866" s="16" t="s">
        <v>331</v>
      </c>
      <c r="L4866" t="str">
        <f t="shared" si="75"/>
        <v>none</v>
      </c>
    </row>
    <row r="4867" spans="1:12" x14ac:dyDescent="0.3">
      <c r="A4867" s="11" t="s">
        <v>10630</v>
      </c>
      <c r="B4867" s="11" t="s">
        <v>292</v>
      </c>
      <c r="C4867" s="11" t="s">
        <v>10620</v>
      </c>
      <c r="D4867" s="11" t="s">
        <v>10621</v>
      </c>
      <c r="E4867" s="11" t="s">
        <v>10631</v>
      </c>
      <c r="F4867" s="12">
        <v>18</v>
      </c>
      <c r="G4867" s="12">
        <v>5</v>
      </c>
      <c r="H4867" s="13">
        <v>0.1744</v>
      </c>
      <c r="I4867" s="14">
        <v>0.74980142999999999</v>
      </c>
      <c r="J4867" s="15">
        <v>0.5</v>
      </c>
      <c r="K4867" s="16" t="s">
        <v>297</v>
      </c>
      <c r="L4867" t="str">
        <f t="shared" ref="L4867:L4930" si="76">IFERROR(VLOOKUP(C4867,$O$2:$P$21,2,FALSE),"none")</f>
        <v>none</v>
      </c>
    </row>
    <row r="4868" spans="1:12" x14ac:dyDescent="0.3">
      <c r="A4868" s="11" t="s">
        <v>10632</v>
      </c>
      <c r="B4868" s="11" t="s">
        <v>292</v>
      </c>
      <c r="C4868" s="11" t="s">
        <v>10620</v>
      </c>
      <c r="D4868" s="11" t="s">
        <v>10621</v>
      </c>
      <c r="E4868" s="11" t="s">
        <v>10633</v>
      </c>
      <c r="F4868" s="12">
        <v>20</v>
      </c>
      <c r="G4868" s="12">
        <v>5</v>
      </c>
      <c r="H4868" s="13">
        <v>0.1754</v>
      </c>
      <c r="I4868" s="14">
        <v>0.75919884000000004</v>
      </c>
      <c r="J4868" s="15">
        <v>0.5</v>
      </c>
      <c r="K4868" s="16" t="s">
        <v>297</v>
      </c>
      <c r="L4868" t="str">
        <f t="shared" si="76"/>
        <v>none</v>
      </c>
    </row>
    <row r="4869" spans="1:12" x14ac:dyDescent="0.3">
      <c r="A4869" s="11" t="s">
        <v>10634</v>
      </c>
      <c r="B4869" s="11" t="s">
        <v>292</v>
      </c>
      <c r="C4869" s="11" t="s">
        <v>10620</v>
      </c>
      <c r="D4869" s="11" t="s">
        <v>10621</v>
      </c>
      <c r="E4869" s="11" t="s">
        <v>10635</v>
      </c>
      <c r="F4869" s="12">
        <v>13</v>
      </c>
      <c r="G4869" s="12">
        <v>3</v>
      </c>
      <c r="H4869" s="13">
        <v>0.1482</v>
      </c>
      <c r="I4869" s="14">
        <v>0.73325253999999995</v>
      </c>
      <c r="J4869" s="15">
        <v>0.5</v>
      </c>
      <c r="K4869" s="16" t="s">
        <v>297</v>
      </c>
      <c r="L4869" t="str">
        <f t="shared" si="76"/>
        <v>none</v>
      </c>
    </row>
    <row r="4870" spans="1:12" x14ac:dyDescent="0.3">
      <c r="A4870" s="11" t="s">
        <v>10636</v>
      </c>
      <c r="B4870" s="11" t="s">
        <v>292</v>
      </c>
      <c r="C4870" s="11" t="s">
        <v>10620</v>
      </c>
      <c r="D4870" s="11" t="s">
        <v>10621</v>
      </c>
      <c r="E4870" s="11" t="s">
        <v>10637</v>
      </c>
      <c r="F4870" s="12">
        <v>196</v>
      </c>
      <c r="G4870" s="12">
        <v>44</v>
      </c>
      <c r="H4870" s="13">
        <v>0.2432</v>
      </c>
      <c r="I4870" s="14">
        <v>0.98078304000000005</v>
      </c>
      <c r="J4870" s="15">
        <v>0.75</v>
      </c>
      <c r="K4870" s="16" t="s">
        <v>297</v>
      </c>
      <c r="L4870" t="str">
        <f t="shared" si="76"/>
        <v>none</v>
      </c>
    </row>
    <row r="4871" spans="1:12" x14ac:dyDescent="0.3">
      <c r="A4871" s="11" t="s">
        <v>10638</v>
      </c>
      <c r="B4871" s="11" t="s">
        <v>292</v>
      </c>
      <c r="C4871" s="11" t="s">
        <v>10620</v>
      </c>
      <c r="D4871" s="11" t="s">
        <v>10621</v>
      </c>
      <c r="E4871" s="11" t="s">
        <v>10639</v>
      </c>
      <c r="F4871" s="12">
        <v>25</v>
      </c>
      <c r="G4871" s="12">
        <v>6</v>
      </c>
      <c r="H4871" s="13">
        <v>9.7799999999999998E-2</v>
      </c>
      <c r="I4871" s="14">
        <v>1.3950417100000001</v>
      </c>
      <c r="J4871" s="15">
        <v>1.2</v>
      </c>
      <c r="K4871" s="16" t="s">
        <v>297</v>
      </c>
      <c r="L4871" t="str">
        <f t="shared" si="76"/>
        <v>none</v>
      </c>
    </row>
    <row r="4872" spans="1:12" x14ac:dyDescent="0.3">
      <c r="A4872" s="11" t="s">
        <v>10640</v>
      </c>
      <c r="B4872" s="11" t="s">
        <v>292</v>
      </c>
      <c r="C4872" s="11" t="s">
        <v>10620</v>
      </c>
      <c r="D4872" s="11" t="s">
        <v>10621</v>
      </c>
      <c r="E4872" s="11" t="s">
        <v>10641</v>
      </c>
      <c r="F4872" s="12">
        <v>167</v>
      </c>
      <c r="G4872" s="12">
        <v>37</v>
      </c>
      <c r="H4872" s="13">
        <v>0.26569999999999999</v>
      </c>
      <c r="I4872" s="14">
        <v>0.84715636000000005</v>
      </c>
      <c r="J4872" s="15">
        <v>0.5</v>
      </c>
      <c r="K4872" s="16" t="s">
        <v>331</v>
      </c>
      <c r="L4872" t="str">
        <f t="shared" si="76"/>
        <v>none</v>
      </c>
    </row>
    <row r="4873" spans="1:12" x14ac:dyDescent="0.3">
      <c r="A4873" s="11" t="s">
        <v>10642</v>
      </c>
      <c r="B4873" s="11" t="s">
        <v>292</v>
      </c>
      <c r="C4873" s="11" t="s">
        <v>10620</v>
      </c>
      <c r="D4873" s="11" t="s">
        <v>10621</v>
      </c>
      <c r="E4873" s="11" t="s">
        <v>10643</v>
      </c>
      <c r="F4873" s="12">
        <v>7</v>
      </c>
      <c r="G4873" s="12">
        <v>2</v>
      </c>
      <c r="H4873" s="13">
        <v>0.10580000000000001</v>
      </c>
      <c r="I4873" s="14">
        <v>0.86638477999999997</v>
      </c>
      <c r="J4873" s="15">
        <v>0.35</v>
      </c>
      <c r="K4873" s="16" t="s">
        <v>297</v>
      </c>
      <c r="L4873" t="str">
        <f t="shared" si="76"/>
        <v>none</v>
      </c>
    </row>
    <row r="4874" spans="1:12" x14ac:dyDescent="0.3">
      <c r="A4874" s="18" t="s">
        <v>10644</v>
      </c>
      <c r="B4874" s="11" t="s">
        <v>292</v>
      </c>
      <c r="C4874" s="11" t="s">
        <v>10620</v>
      </c>
      <c r="D4874" s="11" t="s">
        <v>10621</v>
      </c>
      <c r="E4874" s="11" t="s">
        <v>10645</v>
      </c>
      <c r="F4874" s="12">
        <v>141</v>
      </c>
      <c r="G4874" s="12">
        <v>30</v>
      </c>
      <c r="H4874" s="13">
        <v>0.25580000000000003</v>
      </c>
      <c r="I4874" s="14">
        <v>0.86902844999999995</v>
      </c>
      <c r="J4874" s="15">
        <v>0.5</v>
      </c>
      <c r="K4874" s="16" t="s">
        <v>297</v>
      </c>
      <c r="L4874" t="str">
        <f t="shared" si="76"/>
        <v>none</v>
      </c>
    </row>
    <row r="4875" spans="1:12" x14ac:dyDescent="0.3">
      <c r="A4875" s="11" t="s">
        <v>10646</v>
      </c>
      <c r="B4875" s="11" t="s">
        <v>292</v>
      </c>
      <c r="C4875" s="11" t="s">
        <v>10620</v>
      </c>
      <c r="D4875" s="11" t="s">
        <v>10621</v>
      </c>
      <c r="E4875" s="11" t="s">
        <v>10647</v>
      </c>
      <c r="F4875" s="12">
        <v>115</v>
      </c>
      <c r="G4875" s="12">
        <v>29</v>
      </c>
      <c r="H4875" s="13">
        <v>0.21959999999999999</v>
      </c>
      <c r="I4875" s="14">
        <v>0.73373027000000002</v>
      </c>
      <c r="J4875" s="15">
        <v>0.5</v>
      </c>
      <c r="K4875" s="16" t="s">
        <v>331</v>
      </c>
      <c r="L4875" t="str">
        <f t="shared" si="76"/>
        <v>none</v>
      </c>
    </row>
    <row r="4876" spans="1:12" x14ac:dyDescent="0.3">
      <c r="A4876" s="11" t="s">
        <v>10648</v>
      </c>
      <c r="B4876" s="11" t="s">
        <v>292</v>
      </c>
      <c r="C4876" s="11" t="s">
        <v>10620</v>
      </c>
      <c r="D4876" s="11" t="s">
        <v>10621</v>
      </c>
      <c r="E4876" s="11" t="s">
        <v>10649</v>
      </c>
      <c r="F4876" s="12">
        <v>16</v>
      </c>
      <c r="G4876" s="12">
        <v>4</v>
      </c>
      <c r="H4876" s="13">
        <v>0.16589999999999999</v>
      </c>
      <c r="I4876" s="14">
        <v>0.74749575000000001</v>
      </c>
      <c r="J4876" s="15">
        <v>0.5</v>
      </c>
      <c r="K4876" s="16" t="s">
        <v>297</v>
      </c>
      <c r="L4876" t="str">
        <f t="shared" si="76"/>
        <v>none</v>
      </c>
    </row>
    <row r="4877" spans="1:12" x14ac:dyDescent="0.3">
      <c r="A4877" s="18" t="s">
        <v>10650</v>
      </c>
      <c r="B4877" s="11" t="s">
        <v>292</v>
      </c>
      <c r="C4877" s="11" t="s">
        <v>10620</v>
      </c>
      <c r="D4877" s="11" t="s">
        <v>10621</v>
      </c>
      <c r="E4877" s="11" t="s">
        <v>10651</v>
      </c>
      <c r="F4877" s="12">
        <v>169</v>
      </c>
      <c r="G4877" s="12">
        <v>26</v>
      </c>
      <c r="H4877" s="13">
        <v>0.19689999999999999</v>
      </c>
      <c r="I4877" s="14">
        <v>1.0995085899999999</v>
      </c>
      <c r="J4877" s="15">
        <v>1</v>
      </c>
      <c r="K4877" s="16" t="s">
        <v>297</v>
      </c>
      <c r="L4877" t="str">
        <f t="shared" si="76"/>
        <v>none</v>
      </c>
    </row>
    <row r="4878" spans="1:12" x14ac:dyDescent="0.3">
      <c r="A4878" s="11" t="s">
        <v>10654</v>
      </c>
      <c r="B4878" s="11" t="s">
        <v>292</v>
      </c>
      <c r="C4878" s="11" t="s">
        <v>10652</v>
      </c>
      <c r="D4878" s="11" t="s">
        <v>10653</v>
      </c>
      <c r="E4878" s="11" t="s">
        <v>10655</v>
      </c>
      <c r="F4878" s="12">
        <v>1510</v>
      </c>
      <c r="G4878" s="12">
        <v>377</v>
      </c>
      <c r="H4878" s="13">
        <v>0.34449999999999997</v>
      </c>
      <c r="I4878" s="14">
        <v>5.8424530000000002E-2</v>
      </c>
      <c r="J4878" s="15">
        <v>0.03</v>
      </c>
      <c r="K4878" s="16" t="s">
        <v>331</v>
      </c>
      <c r="L4878" t="str">
        <f t="shared" si="76"/>
        <v>none</v>
      </c>
    </row>
    <row r="4879" spans="1:12" x14ac:dyDescent="0.3">
      <c r="A4879" s="11" t="s">
        <v>10656</v>
      </c>
      <c r="B4879" s="11" t="s">
        <v>292</v>
      </c>
      <c r="C4879" s="11" t="s">
        <v>10652</v>
      </c>
      <c r="D4879" s="11" t="s">
        <v>10653</v>
      </c>
      <c r="E4879" s="11" t="s">
        <v>10657</v>
      </c>
      <c r="F4879" s="12">
        <v>248</v>
      </c>
      <c r="G4879" s="12">
        <v>62</v>
      </c>
      <c r="H4879" s="13">
        <v>0.27629999999999999</v>
      </c>
      <c r="I4879" s="14">
        <v>7.1211339999999998E-2</v>
      </c>
      <c r="J4879" s="15">
        <v>0.03</v>
      </c>
      <c r="K4879" s="16" t="s">
        <v>331</v>
      </c>
      <c r="L4879" t="str">
        <f t="shared" si="76"/>
        <v>none</v>
      </c>
    </row>
    <row r="4880" spans="1:12" x14ac:dyDescent="0.3">
      <c r="A4880" s="11" t="s">
        <v>10658</v>
      </c>
      <c r="B4880" s="11" t="s">
        <v>292</v>
      </c>
      <c r="C4880" s="11" t="s">
        <v>10652</v>
      </c>
      <c r="D4880" s="11" t="s">
        <v>10653</v>
      </c>
      <c r="E4880" s="11" t="s">
        <v>10659</v>
      </c>
      <c r="F4880" s="12">
        <v>163</v>
      </c>
      <c r="G4880" s="12">
        <v>41</v>
      </c>
      <c r="H4880" s="13">
        <v>0.32369999999999999</v>
      </c>
      <c r="I4880" s="14">
        <v>8.0978090000000003E-2</v>
      </c>
      <c r="J4880" s="15">
        <v>0.03</v>
      </c>
      <c r="K4880" s="16" t="s">
        <v>331</v>
      </c>
      <c r="L4880" t="str">
        <f t="shared" si="76"/>
        <v>none</v>
      </c>
    </row>
    <row r="4881" spans="1:12" x14ac:dyDescent="0.3">
      <c r="A4881" s="18" t="s">
        <v>10660</v>
      </c>
      <c r="B4881" s="11" t="s">
        <v>292</v>
      </c>
      <c r="C4881" s="11" t="s">
        <v>10652</v>
      </c>
      <c r="D4881" s="11" t="s">
        <v>10653</v>
      </c>
      <c r="E4881" s="11" t="s">
        <v>10661</v>
      </c>
      <c r="F4881" s="12">
        <v>809</v>
      </c>
      <c r="G4881" s="12">
        <v>202</v>
      </c>
      <c r="H4881" s="13">
        <v>0.3412</v>
      </c>
      <c r="I4881" s="14">
        <v>6.0147249999999999E-2</v>
      </c>
      <c r="J4881" s="15">
        <v>0.03</v>
      </c>
      <c r="K4881" s="16" t="s">
        <v>331</v>
      </c>
      <c r="L4881" t="str">
        <f t="shared" si="76"/>
        <v>none</v>
      </c>
    </row>
    <row r="4882" spans="1:12" x14ac:dyDescent="0.3">
      <c r="A4882" s="11" t="s">
        <v>10664</v>
      </c>
      <c r="B4882" s="11" t="s">
        <v>292</v>
      </c>
      <c r="C4882" s="11" t="s">
        <v>10662</v>
      </c>
      <c r="D4882" s="11" t="s">
        <v>10663</v>
      </c>
      <c r="E4882" s="11" t="s">
        <v>10665</v>
      </c>
      <c r="F4882" s="12">
        <v>13</v>
      </c>
      <c r="G4882" s="12">
        <v>1</v>
      </c>
      <c r="H4882" s="13">
        <v>0.23169999999999999</v>
      </c>
      <c r="I4882" s="14">
        <v>0.79332555999999999</v>
      </c>
      <c r="J4882" s="15">
        <v>0.7</v>
      </c>
      <c r="K4882" s="16" t="s">
        <v>331</v>
      </c>
      <c r="L4882" t="str">
        <f t="shared" si="76"/>
        <v>none</v>
      </c>
    </row>
    <row r="4883" spans="1:12" x14ac:dyDescent="0.3">
      <c r="A4883" s="11" t="s">
        <v>10666</v>
      </c>
      <c r="B4883" s="11" t="s">
        <v>292</v>
      </c>
      <c r="C4883" s="11" t="s">
        <v>10662</v>
      </c>
      <c r="D4883" s="11" t="s">
        <v>10663</v>
      </c>
      <c r="E4883" s="11" t="s">
        <v>10667</v>
      </c>
      <c r="F4883" s="12">
        <v>43</v>
      </c>
      <c r="G4883" s="12">
        <v>9</v>
      </c>
      <c r="H4883" s="13">
        <v>0.20399999999999999</v>
      </c>
      <c r="I4883" s="14">
        <v>0.95588333999999997</v>
      </c>
      <c r="J4883" s="15">
        <v>0.72</v>
      </c>
      <c r="K4883" s="16" t="s">
        <v>331</v>
      </c>
      <c r="L4883" t="str">
        <f t="shared" si="76"/>
        <v>none</v>
      </c>
    </row>
    <row r="4884" spans="1:12" x14ac:dyDescent="0.3">
      <c r="A4884" s="11" t="s">
        <v>10668</v>
      </c>
      <c r="B4884" s="11" t="s">
        <v>292</v>
      </c>
      <c r="C4884" s="11" t="s">
        <v>10662</v>
      </c>
      <c r="D4884" s="11" t="s">
        <v>10663</v>
      </c>
      <c r="E4884" s="11" t="s">
        <v>10669</v>
      </c>
      <c r="F4884" s="12">
        <v>84</v>
      </c>
      <c r="G4884" s="12">
        <v>17</v>
      </c>
      <c r="H4884" s="13">
        <v>0.3175</v>
      </c>
      <c r="I4884" s="14">
        <v>1.01341261</v>
      </c>
      <c r="J4884" s="15">
        <v>0.7</v>
      </c>
      <c r="K4884" s="16" t="s">
        <v>331</v>
      </c>
      <c r="L4884" t="str">
        <f t="shared" si="76"/>
        <v>none</v>
      </c>
    </row>
    <row r="4885" spans="1:12" x14ac:dyDescent="0.3">
      <c r="A4885" s="18" t="s">
        <v>10670</v>
      </c>
      <c r="B4885" s="11" t="s">
        <v>292</v>
      </c>
      <c r="C4885" s="11" t="s">
        <v>10662</v>
      </c>
      <c r="D4885" s="11" t="s">
        <v>10663</v>
      </c>
      <c r="E4885" s="11" t="s">
        <v>10671</v>
      </c>
      <c r="F4885" s="12">
        <v>58</v>
      </c>
      <c r="G4885" s="12">
        <v>14</v>
      </c>
      <c r="H4885" s="13">
        <v>0.2155</v>
      </c>
      <c r="I4885" s="14">
        <v>0.91594452000000004</v>
      </c>
      <c r="J4885" s="15">
        <v>0.7</v>
      </c>
      <c r="K4885" s="16" t="s">
        <v>331</v>
      </c>
      <c r="L4885" t="str">
        <f t="shared" si="76"/>
        <v>none</v>
      </c>
    </row>
    <row r="4886" spans="1:12" x14ac:dyDescent="0.3">
      <c r="A4886" s="11" t="s">
        <v>10672</v>
      </c>
      <c r="B4886" s="11" t="s">
        <v>292</v>
      </c>
      <c r="C4886" s="11" t="s">
        <v>10662</v>
      </c>
      <c r="D4886" s="11" t="s">
        <v>10663</v>
      </c>
      <c r="E4886" s="11" t="s">
        <v>10673</v>
      </c>
      <c r="F4886" s="12">
        <v>97</v>
      </c>
      <c r="G4886" s="12">
        <v>19</v>
      </c>
      <c r="H4886" s="13">
        <v>0.21079999999999999</v>
      </c>
      <c r="I4886" s="14">
        <v>0.86401748</v>
      </c>
      <c r="J4886" s="15">
        <v>0.57999999999999996</v>
      </c>
      <c r="K4886" s="16" t="s">
        <v>331</v>
      </c>
      <c r="L4886" t="str">
        <f t="shared" si="76"/>
        <v>none</v>
      </c>
    </row>
    <row r="4887" spans="1:12" x14ac:dyDescent="0.3">
      <c r="A4887" s="18" t="s">
        <v>10676</v>
      </c>
      <c r="B4887" s="11" t="s">
        <v>292</v>
      </c>
      <c r="C4887" s="11" t="s">
        <v>10674</v>
      </c>
      <c r="D4887" s="11" t="s">
        <v>10675</v>
      </c>
      <c r="E4887" s="11" t="s">
        <v>10677</v>
      </c>
      <c r="F4887" s="12">
        <v>876</v>
      </c>
      <c r="G4887" s="12">
        <v>158</v>
      </c>
      <c r="H4887" s="13">
        <v>0.15579999999999999</v>
      </c>
      <c r="I4887" s="14">
        <v>1.82986246</v>
      </c>
      <c r="J4887" s="15">
        <v>1.5</v>
      </c>
      <c r="K4887" s="16" t="s">
        <v>370</v>
      </c>
      <c r="L4887" t="str">
        <f t="shared" si="76"/>
        <v>none</v>
      </c>
    </row>
    <row r="4888" spans="1:12" x14ac:dyDescent="0.3">
      <c r="A4888" s="11" t="s">
        <v>10678</v>
      </c>
      <c r="B4888" s="11" t="s">
        <v>292</v>
      </c>
      <c r="C4888" s="11" t="s">
        <v>10674</v>
      </c>
      <c r="D4888" s="11" t="s">
        <v>10675</v>
      </c>
      <c r="E4888" s="11" t="s">
        <v>10679</v>
      </c>
      <c r="F4888" s="12">
        <v>156</v>
      </c>
      <c r="G4888" s="12">
        <v>42</v>
      </c>
      <c r="H4888" s="13">
        <v>8.14E-2</v>
      </c>
      <c r="I4888" s="14">
        <v>2.05702607</v>
      </c>
      <c r="J4888" s="15">
        <v>1.5</v>
      </c>
      <c r="K4888" s="16" t="s">
        <v>370</v>
      </c>
      <c r="L4888" t="str">
        <f t="shared" si="76"/>
        <v>none</v>
      </c>
    </row>
    <row r="4889" spans="1:12" x14ac:dyDescent="0.3">
      <c r="A4889" s="18" t="s">
        <v>10680</v>
      </c>
      <c r="B4889" s="11" t="s">
        <v>292</v>
      </c>
      <c r="C4889" s="11" t="s">
        <v>10674</v>
      </c>
      <c r="D4889" s="11" t="s">
        <v>10675</v>
      </c>
      <c r="E4889" s="11" t="s">
        <v>10681</v>
      </c>
      <c r="F4889" s="12">
        <v>895</v>
      </c>
      <c r="G4889" s="12">
        <v>134</v>
      </c>
      <c r="H4889" s="13">
        <v>0.20019999999999999</v>
      </c>
      <c r="I4889" s="14">
        <v>1.2535422199999999</v>
      </c>
      <c r="J4889" s="15">
        <v>1</v>
      </c>
      <c r="K4889" s="16" t="s">
        <v>370</v>
      </c>
      <c r="L4889" t="str">
        <f t="shared" si="76"/>
        <v>none</v>
      </c>
    </row>
    <row r="4890" spans="1:12" x14ac:dyDescent="0.3">
      <c r="A4890" s="11" t="s">
        <v>10682</v>
      </c>
      <c r="B4890" s="11" t="s">
        <v>292</v>
      </c>
      <c r="C4890" s="11" t="s">
        <v>10674</v>
      </c>
      <c r="D4890" s="11" t="s">
        <v>10675</v>
      </c>
      <c r="E4890" s="11" t="s">
        <v>10683</v>
      </c>
      <c r="F4890" s="12">
        <v>178</v>
      </c>
      <c r="G4890" s="12">
        <v>26</v>
      </c>
      <c r="H4890" s="13">
        <v>8.3400000000000002E-2</v>
      </c>
      <c r="I4890" s="14">
        <v>1.2482506600000001</v>
      </c>
      <c r="J4890" s="15">
        <v>1</v>
      </c>
      <c r="K4890" s="16" t="s">
        <v>370</v>
      </c>
      <c r="L4890" t="str">
        <f t="shared" si="76"/>
        <v>none</v>
      </c>
    </row>
    <row r="4891" spans="1:12" x14ac:dyDescent="0.3">
      <c r="A4891" s="11" t="s">
        <v>10684</v>
      </c>
      <c r="B4891" s="11" t="s">
        <v>292</v>
      </c>
      <c r="C4891" s="11" t="s">
        <v>10674</v>
      </c>
      <c r="D4891" s="11" t="s">
        <v>10675</v>
      </c>
      <c r="E4891" s="11" t="s">
        <v>10681</v>
      </c>
      <c r="F4891" s="12">
        <v>1308</v>
      </c>
      <c r="G4891" s="12">
        <v>318</v>
      </c>
      <c r="H4891" s="13">
        <v>0.26800000000000002</v>
      </c>
      <c r="I4891" s="14">
        <v>1.35262723</v>
      </c>
      <c r="J4891" s="15">
        <v>1</v>
      </c>
      <c r="K4891" s="16" t="s">
        <v>370</v>
      </c>
      <c r="L4891" t="str">
        <f t="shared" si="76"/>
        <v>none</v>
      </c>
    </row>
    <row r="4892" spans="1:12" x14ac:dyDescent="0.3">
      <c r="A4892" s="11" t="s">
        <v>10685</v>
      </c>
      <c r="B4892" s="11" t="s">
        <v>292</v>
      </c>
      <c r="C4892" s="11" t="s">
        <v>10674</v>
      </c>
      <c r="D4892" s="11" t="s">
        <v>10675</v>
      </c>
      <c r="E4892" s="11" t="s">
        <v>10679</v>
      </c>
      <c r="F4892" s="12">
        <v>375</v>
      </c>
      <c r="G4892" s="12">
        <v>54</v>
      </c>
      <c r="H4892" s="13">
        <v>5.6099999999999997E-2</v>
      </c>
      <c r="I4892" s="14">
        <v>1.80091822</v>
      </c>
      <c r="J4892" s="15">
        <v>1.5</v>
      </c>
      <c r="K4892" s="16" t="s">
        <v>370</v>
      </c>
      <c r="L4892" t="str">
        <f t="shared" si="76"/>
        <v>none</v>
      </c>
    </row>
    <row r="4893" spans="1:12" x14ac:dyDescent="0.3">
      <c r="A4893" s="11" t="s">
        <v>10688</v>
      </c>
      <c r="B4893" s="11" t="s">
        <v>292</v>
      </c>
      <c r="C4893" s="11" t="s">
        <v>10686</v>
      </c>
      <c r="D4893" s="11" t="s">
        <v>10687</v>
      </c>
      <c r="E4893" s="11" t="s">
        <v>10689</v>
      </c>
      <c r="F4893" s="12">
        <v>15</v>
      </c>
      <c r="G4893" s="12">
        <v>4</v>
      </c>
      <c r="H4893" s="13">
        <v>0.19700000000000001</v>
      </c>
      <c r="I4893" s="14">
        <v>0.32979883999999998</v>
      </c>
      <c r="J4893" s="15">
        <v>0.15</v>
      </c>
      <c r="K4893" s="16" t="s">
        <v>331</v>
      </c>
      <c r="L4893" t="str">
        <f t="shared" si="76"/>
        <v>none</v>
      </c>
    </row>
    <row r="4894" spans="1:12" x14ac:dyDescent="0.3">
      <c r="A4894" s="11" t="s">
        <v>10690</v>
      </c>
      <c r="B4894" s="11" t="s">
        <v>292</v>
      </c>
      <c r="C4894" s="11" t="s">
        <v>10686</v>
      </c>
      <c r="D4894" s="11" t="s">
        <v>10687</v>
      </c>
      <c r="E4894" s="11" t="s">
        <v>10691</v>
      </c>
      <c r="F4894" s="12">
        <v>22</v>
      </c>
      <c r="G4894" s="12">
        <v>5</v>
      </c>
      <c r="H4894" s="13">
        <v>0.30320000000000003</v>
      </c>
      <c r="I4894" s="14">
        <v>0.20928894000000001</v>
      </c>
      <c r="J4894" s="15">
        <v>0.05</v>
      </c>
      <c r="K4894" s="16" t="s">
        <v>331</v>
      </c>
      <c r="L4894" t="str">
        <f t="shared" si="76"/>
        <v>none</v>
      </c>
    </row>
    <row r="4895" spans="1:12" x14ac:dyDescent="0.3">
      <c r="A4895" s="11" t="s">
        <v>10692</v>
      </c>
      <c r="B4895" s="11" t="s">
        <v>292</v>
      </c>
      <c r="C4895" s="11" t="s">
        <v>10686</v>
      </c>
      <c r="D4895" s="11" t="s">
        <v>10687</v>
      </c>
      <c r="E4895" s="11" t="s">
        <v>10693</v>
      </c>
      <c r="F4895" s="12">
        <v>34</v>
      </c>
      <c r="G4895" s="12">
        <v>8</v>
      </c>
      <c r="H4895" s="13">
        <v>0.26079999999999998</v>
      </c>
      <c r="I4895" s="14">
        <v>0.37269446000000001</v>
      </c>
      <c r="J4895" s="15">
        <v>0.17</v>
      </c>
      <c r="K4895" s="16" t="s">
        <v>331</v>
      </c>
      <c r="L4895" t="str">
        <f t="shared" si="76"/>
        <v>none</v>
      </c>
    </row>
    <row r="4896" spans="1:12" x14ac:dyDescent="0.3">
      <c r="A4896" s="11" t="s">
        <v>10694</v>
      </c>
      <c r="B4896" s="11" t="s">
        <v>292</v>
      </c>
      <c r="C4896" s="11" t="s">
        <v>10686</v>
      </c>
      <c r="D4896" s="11" t="s">
        <v>10687</v>
      </c>
      <c r="E4896" s="11" t="s">
        <v>10695</v>
      </c>
      <c r="F4896" s="12">
        <v>16</v>
      </c>
      <c r="G4896" s="12">
        <v>4</v>
      </c>
      <c r="H4896" s="13">
        <v>0.2515</v>
      </c>
      <c r="I4896" s="14">
        <v>0.22289753000000001</v>
      </c>
      <c r="J4896" s="15">
        <v>0.05</v>
      </c>
      <c r="K4896" s="16" t="s">
        <v>331</v>
      </c>
      <c r="L4896" t="str">
        <f t="shared" si="76"/>
        <v>none</v>
      </c>
    </row>
    <row r="4897" spans="1:12" x14ac:dyDescent="0.3">
      <c r="A4897" s="11" t="s">
        <v>10696</v>
      </c>
      <c r="B4897" s="11" t="s">
        <v>292</v>
      </c>
      <c r="C4897" s="11" t="s">
        <v>10686</v>
      </c>
      <c r="D4897" s="11" t="s">
        <v>10687</v>
      </c>
      <c r="E4897" s="11" t="s">
        <v>10697</v>
      </c>
      <c r="F4897" s="12">
        <v>35</v>
      </c>
      <c r="G4897" s="12">
        <v>9</v>
      </c>
      <c r="H4897" s="13">
        <v>0.27329999999999999</v>
      </c>
      <c r="I4897" s="14">
        <v>0.36013919</v>
      </c>
      <c r="J4897" s="15">
        <v>0.15</v>
      </c>
      <c r="K4897" s="16" t="s">
        <v>331</v>
      </c>
      <c r="L4897" t="str">
        <f t="shared" si="76"/>
        <v>none</v>
      </c>
    </row>
    <row r="4898" spans="1:12" x14ac:dyDescent="0.3">
      <c r="A4898" s="11" t="s">
        <v>10698</v>
      </c>
      <c r="B4898" s="11" t="s">
        <v>292</v>
      </c>
      <c r="C4898" s="11" t="s">
        <v>10686</v>
      </c>
      <c r="D4898" s="11" t="s">
        <v>10687</v>
      </c>
      <c r="E4898" s="11" t="s">
        <v>10699</v>
      </c>
      <c r="F4898" s="12">
        <v>10</v>
      </c>
      <c r="G4898" s="12">
        <v>2</v>
      </c>
      <c r="H4898" s="13">
        <v>0.2177</v>
      </c>
      <c r="I4898" s="14">
        <v>0.29610157999999998</v>
      </c>
      <c r="J4898" s="15">
        <v>0.1</v>
      </c>
      <c r="K4898" s="16" t="s">
        <v>331</v>
      </c>
      <c r="L4898" t="str">
        <f t="shared" si="76"/>
        <v>none</v>
      </c>
    </row>
    <row r="4899" spans="1:12" x14ac:dyDescent="0.3">
      <c r="A4899" s="11" t="s">
        <v>10700</v>
      </c>
      <c r="B4899" s="11" t="s">
        <v>292</v>
      </c>
      <c r="C4899" s="11" t="s">
        <v>10686</v>
      </c>
      <c r="D4899" s="11" t="s">
        <v>10687</v>
      </c>
      <c r="E4899" s="11" t="s">
        <v>10701</v>
      </c>
      <c r="F4899" s="12">
        <v>15</v>
      </c>
      <c r="G4899" s="12">
        <v>4</v>
      </c>
      <c r="H4899" s="13">
        <v>0.23669999999999999</v>
      </c>
      <c r="I4899" s="14">
        <v>0.33878377999999998</v>
      </c>
      <c r="J4899" s="15">
        <v>0.15</v>
      </c>
      <c r="K4899" s="16" t="s">
        <v>331</v>
      </c>
      <c r="L4899" t="str">
        <f t="shared" si="76"/>
        <v>none</v>
      </c>
    </row>
    <row r="4900" spans="1:12" x14ac:dyDescent="0.3">
      <c r="A4900" s="11" t="s">
        <v>10704</v>
      </c>
      <c r="B4900" s="11" t="s">
        <v>292</v>
      </c>
      <c r="C4900" s="11" t="s">
        <v>10702</v>
      </c>
      <c r="D4900" s="11" t="s">
        <v>10703</v>
      </c>
      <c r="E4900" s="11" t="s">
        <v>10705</v>
      </c>
      <c r="F4900" s="12">
        <v>7</v>
      </c>
      <c r="G4900" s="12">
        <v>3</v>
      </c>
      <c r="H4900" s="13">
        <v>0.39019999999999999</v>
      </c>
      <c r="I4900" s="14">
        <v>0.45931907</v>
      </c>
      <c r="J4900" s="15">
        <v>0.05</v>
      </c>
      <c r="K4900" s="16" t="s">
        <v>710</v>
      </c>
      <c r="L4900" t="str">
        <f t="shared" si="76"/>
        <v>none</v>
      </c>
    </row>
    <row r="4901" spans="1:12" x14ac:dyDescent="0.3">
      <c r="A4901" s="11" t="s">
        <v>10706</v>
      </c>
      <c r="B4901" s="11" t="s">
        <v>292</v>
      </c>
      <c r="C4901" s="11" t="s">
        <v>10702</v>
      </c>
      <c r="D4901" s="11" t="s">
        <v>10703</v>
      </c>
      <c r="E4901" s="11" t="s">
        <v>10707</v>
      </c>
      <c r="F4901" s="12">
        <v>20</v>
      </c>
      <c r="G4901" s="12">
        <v>7</v>
      </c>
      <c r="H4901" s="13">
        <v>0.3911</v>
      </c>
      <c r="I4901" s="14">
        <v>0.46755879</v>
      </c>
      <c r="J4901" s="15">
        <v>0.05</v>
      </c>
      <c r="K4901" s="16" t="s">
        <v>297</v>
      </c>
      <c r="L4901" t="str">
        <f t="shared" si="76"/>
        <v>none</v>
      </c>
    </row>
    <row r="4902" spans="1:12" x14ac:dyDescent="0.3">
      <c r="A4902" s="11" t="s">
        <v>10708</v>
      </c>
      <c r="B4902" s="11" t="s">
        <v>292</v>
      </c>
      <c r="C4902" s="11" t="s">
        <v>10702</v>
      </c>
      <c r="D4902" s="11" t="s">
        <v>10703</v>
      </c>
      <c r="E4902" s="11" t="s">
        <v>10709</v>
      </c>
      <c r="F4902" s="12">
        <v>8</v>
      </c>
      <c r="G4902" s="12">
        <v>3</v>
      </c>
      <c r="H4902" s="13">
        <v>0.3664</v>
      </c>
      <c r="I4902" s="14">
        <v>0.47670940000000001</v>
      </c>
      <c r="J4902" s="15">
        <v>0.05</v>
      </c>
      <c r="K4902" s="16" t="s">
        <v>710</v>
      </c>
      <c r="L4902" t="str">
        <f t="shared" si="76"/>
        <v>none</v>
      </c>
    </row>
    <row r="4903" spans="1:12" x14ac:dyDescent="0.3">
      <c r="A4903" s="11" t="s">
        <v>10712</v>
      </c>
      <c r="B4903" s="11" t="s">
        <v>292</v>
      </c>
      <c r="C4903" s="11" t="s">
        <v>10710</v>
      </c>
      <c r="D4903" s="11" t="s">
        <v>10711</v>
      </c>
      <c r="E4903" s="11" t="s">
        <v>10713</v>
      </c>
      <c r="F4903" s="12">
        <v>7</v>
      </c>
      <c r="G4903" s="12">
        <v>2</v>
      </c>
      <c r="H4903" s="13">
        <v>0.14269999999999999</v>
      </c>
      <c r="I4903" s="14">
        <v>1.290375</v>
      </c>
      <c r="J4903" s="15">
        <v>0.8</v>
      </c>
      <c r="K4903" s="16" t="s">
        <v>297</v>
      </c>
      <c r="L4903" t="str">
        <f t="shared" si="76"/>
        <v>none</v>
      </c>
    </row>
    <row r="4904" spans="1:12" x14ac:dyDescent="0.3">
      <c r="A4904" s="11" t="s">
        <v>10716</v>
      </c>
      <c r="B4904" s="11" t="s">
        <v>292</v>
      </c>
      <c r="C4904" s="11" t="s">
        <v>10714</v>
      </c>
      <c r="D4904" s="11" t="s">
        <v>10715</v>
      </c>
      <c r="E4904" s="11" t="s">
        <v>10717</v>
      </c>
      <c r="F4904" s="12">
        <v>284</v>
      </c>
      <c r="G4904" s="12">
        <v>94</v>
      </c>
      <c r="H4904" s="13">
        <v>0.45150000000000001</v>
      </c>
      <c r="I4904" s="14">
        <v>0.82209882999999995</v>
      </c>
      <c r="J4904" s="15">
        <v>0.35</v>
      </c>
      <c r="K4904" s="16" t="s">
        <v>297</v>
      </c>
      <c r="L4904" t="str">
        <f t="shared" si="76"/>
        <v>none</v>
      </c>
    </row>
    <row r="4905" spans="1:12" x14ac:dyDescent="0.3">
      <c r="A4905" s="11" t="s">
        <v>10718</v>
      </c>
      <c r="B4905" s="11" t="s">
        <v>292</v>
      </c>
      <c r="C4905" s="11" t="s">
        <v>10714</v>
      </c>
      <c r="D4905" s="11" t="s">
        <v>10715</v>
      </c>
      <c r="E4905" s="11" t="s">
        <v>10719</v>
      </c>
      <c r="F4905" s="12">
        <v>93</v>
      </c>
      <c r="G4905" s="12">
        <v>21</v>
      </c>
      <c r="H4905" s="13">
        <v>0.1862</v>
      </c>
      <c r="I4905" s="14">
        <v>1.67265475</v>
      </c>
      <c r="J4905" s="15">
        <v>1.25</v>
      </c>
      <c r="K4905" s="16" t="s">
        <v>297</v>
      </c>
      <c r="L4905" t="str">
        <f t="shared" si="76"/>
        <v>none</v>
      </c>
    </row>
    <row r="4906" spans="1:12" x14ac:dyDescent="0.3">
      <c r="A4906" s="11" t="s">
        <v>10720</v>
      </c>
      <c r="B4906" s="11" t="s">
        <v>292</v>
      </c>
      <c r="C4906" s="11" t="s">
        <v>10714</v>
      </c>
      <c r="D4906" s="11" t="s">
        <v>10715</v>
      </c>
      <c r="E4906" s="11" t="s">
        <v>10721</v>
      </c>
      <c r="F4906" s="12">
        <v>907</v>
      </c>
      <c r="G4906" s="12">
        <v>227</v>
      </c>
      <c r="H4906" s="13">
        <v>0.46</v>
      </c>
      <c r="I4906" s="14">
        <v>0.81833511999999997</v>
      </c>
      <c r="J4906" s="15">
        <v>0.35</v>
      </c>
      <c r="K4906" s="16" t="s">
        <v>331</v>
      </c>
      <c r="L4906" t="str">
        <f t="shared" si="76"/>
        <v>none</v>
      </c>
    </row>
    <row r="4907" spans="1:12" x14ac:dyDescent="0.3">
      <c r="A4907" s="18" t="s">
        <v>10722</v>
      </c>
      <c r="B4907" s="11" t="s">
        <v>292</v>
      </c>
      <c r="C4907" s="11" t="s">
        <v>10714</v>
      </c>
      <c r="D4907" s="11" t="s">
        <v>10715</v>
      </c>
      <c r="E4907" s="11" t="s">
        <v>10723</v>
      </c>
      <c r="F4907" s="12">
        <v>522</v>
      </c>
      <c r="G4907" s="12">
        <v>131</v>
      </c>
      <c r="H4907" s="13">
        <v>0.50229999999999997</v>
      </c>
      <c r="I4907" s="14">
        <v>0.70480876000000003</v>
      </c>
      <c r="J4907" s="15">
        <v>0.3</v>
      </c>
      <c r="K4907" s="16" t="s">
        <v>331</v>
      </c>
      <c r="L4907" t="str">
        <f t="shared" si="76"/>
        <v>none</v>
      </c>
    </row>
    <row r="4908" spans="1:12" x14ac:dyDescent="0.3">
      <c r="A4908" s="11" t="s">
        <v>10724</v>
      </c>
      <c r="B4908" s="11" t="s">
        <v>292</v>
      </c>
      <c r="C4908" s="11" t="s">
        <v>10714</v>
      </c>
      <c r="D4908" s="11" t="s">
        <v>10715</v>
      </c>
      <c r="E4908" s="11" t="s">
        <v>10725</v>
      </c>
      <c r="F4908" s="12">
        <v>320</v>
      </c>
      <c r="G4908" s="12">
        <v>112</v>
      </c>
      <c r="H4908" s="13">
        <v>0.47299999999999998</v>
      </c>
      <c r="I4908" s="14">
        <v>0.66929952999999998</v>
      </c>
      <c r="J4908" s="15">
        <v>0.3</v>
      </c>
      <c r="K4908" s="16" t="s">
        <v>331</v>
      </c>
      <c r="L4908" t="str">
        <f t="shared" si="76"/>
        <v>none</v>
      </c>
    </row>
    <row r="4909" spans="1:12" x14ac:dyDescent="0.3">
      <c r="A4909" s="11" t="s">
        <v>10726</v>
      </c>
      <c r="B4909" s="11" t="s">
        <v>292</v>
      </c>
      <c r="C4909" s="11" t="s">
        <v>10714</v>
      </c>
      <c r="D4909" s="11" t="s">
        <v>10715</v>
      </c>
      <c r="E4909" s="11" t="s">
        <v>10727</v>
      </c>
      <c r="F4909" s="12">
        <v>33</v>
      </c>
      <c r="G4909" s="12">
        <v>8</v>
      </c>
      <c r="H4909" s="13">
        <v>0.308</v>
      </c>
      <c r="I4909" s="14">
        <v>0.69050210999999995</v>
      </c>
      <c r="J4909" s="15">
        <v>0.3</v>
      </c>
      <c r="K4909" s="16" t="s">
        <v>297</v>
      </c>
      <c r="L4909" t="str">
        <f t="shared" si="76"/>
        <v>none</v>
      </c>
    </row>
    <row r="4910" spans="1:12" x14ac:dyDescent="0.3">
      <c r="A4910" s="11" t="s">
        <v>10728</v>
      </c>
      <c r="B4910" s="11" t="s">
        <v>292</v>
      </c>
      <c r="C4910" s="11" t="s">
        <v>10714</v>
      </c>
      <c r="D4910" s="11" t="s">
        <v>10715</v>
      </c>
      <c r="E4910" s="11" t="s">
        <v>10729</v>
      </c>
      <c r="F4910" s="12">
        <v>197</v>
      </c>
      <c r="G4910" s="12">
        <v>49</v>
      </c>
      <c r="H4910" s="13">
        <v>0.5867</v>
      </c>
      <c r="I4910" s="14">
        <v>0.59797750000000005</v>
      </c>
      <c r="J4910" s="15">
        <v>0.2</v>
      </c>
      <c r="K4910" s="16" t="s">
        <v>297</v>
      </c>
      <c r="L4910" t="str">
        <f t="shared" si="76"/>
        <v>none</v>
      </c>
    </row>
    <row r="4911" spans="1:12" x14ac:dyDescent="0.3">
      <c r="A4911" s="11" t="s">
        <v>10730</v>
      </c>
      <c r="B4911" s="11" t="s">
        <v>292</v>
      </c>
      <c r="C4911" s="11" t="s">
        <v>10714</v>
      </c>
      <c r="D4911" s="11" t="s">
        <v>10715</v>
      </c>
      <c r="E4911" s="11" t="s">
        <v>10731</v>
      </c>
      <c r="F4911" s="12">
        <v>359</v>
      </c>
      <c r="G4911" s="12">
        <v>90</v>
      </c>
      <c r="H4911" s="13">
        <v>0.30249999999999999</v>
      </c>
      <c r="I4911" s="14">
        <v>2.3418116000000002</v>
      </c>
      <c r="J4911" s="15">
        <v>1.65</v>
      </c>
      <c r="K4911" s="16" t="s">
        <v>331</v>
      </c>
      <c r="L4911" t="str">
        <f t="shared" si="76"/>
        <v>none</v>
      </c>
    </row>
    <row r="4912" spans="1:12" x14ac:dyDescent="0.3">
      <c r="A4912" s="11" t="s">
        <v>10732</v>
      </c>
      <c r="B4912" s="11" t="s">
        <v>292</v>
      </c>
      <c r="C4912" s="11" t="s">
        <v>10714</v>
      </c>
      <c r="D4912" s="11" t="s">
        <v>10715</v>
      </c>
      <c r="E4912" s="11" t="s">
        <v>10733</v>
      </c>
      <c r="F4912" s="12">
        <v>35</v>
      </c>
      <c r="G4912" s="12">
        <v>9</v>
      </c>
      <c r="H4912" s="13">
        <v>0.29520000000000002</v>
      </c>
      <c r="I4912" s="14">
        <v>0.67367608000000001</v>
      </c>
      <c r="J4912" s="15">
        <v>0.3</v>
      </c>
      <c r="K4912" s="16" t="s">
        <v>297</v>
      </c>
      <c r="L4912" t="str">
        <f t="shared" si="76"/>
        <v>none</v>
      </c>
    </row>
    <row r="4913" spans="1:12" x14ac:dyDescent="0.3">
      <c r="A4913" s="11" t="s">
        <v>10734</v>
      </c>
      <c r="B4913" s="11" t="s">
        <v>292</v>
      </c>
      <c r="C4913" s="11" t="s">
        <v>10714</v>
      </c>
      <c r="D4913" s="11" t="s">
        <v>10715</v>
      </c>
      <c r="E4913" s="11" t="s">
        <v>10735</v>
      </c>
      <c r="F4913" s="12">
        <v>262</v>
      </c>
      <c r="G4913" s="12">
        <v>57</v>
      </c>
      <c r="H4913" s="13">
        <v>5.2900000000000003E-2</v>
      </c>
      <c r="I4913" s="14">
        <v>1.66262731</v>
      </c>
      <c r="J4913" s="15">
        <v>1.25</v>
      </c>
      <c r="K4913" s="16" t="s">
        <v>297</v>
      </c>
      <c r="L4913" t="str">
        <f t="shared" si="76"/>
        <v>none</v>
      </c>
    </row>
    <row r="4914" spans="1:12" x14ac:dyDescent="0.3">
      <c r="A4914" s="11" t="s">
        <v>10738</v>
      </c>
      <c r="B4914" s="11" t="s">
        <v>292</v>
      </c>
      <c r="C4914" s="11" t="s">
        <v>10736</v>
      </c>
      <c r="D4914" s="11" t="s">
        <v>10737</v>
      </c>
      <c r="E4914" s="11" t="s">
        <v>10739</v>
      </c>
      <c r="F4914" s="12">
        <v>1354</v>
      </c>
      <c r="G4914" s="12">
        <v>338</v>
      </c>
      <c r="H4914" s="13">
        <v>7.7700000000000005E-2</v>
      </c>
      <c r="I4914" s="14">
        <v>0.47724436999999997</v>
      </c>
      <c r="J4914" s="15">
        <v>0.03</v>
      </c>
      <c r="K4914" s="16" t="s">
        <v>297</v>
      </c>
      <c r="L4914" t="str">
        <f t="shared" si="76"/>
        <v>none</v>
      </c>
    </row>
    <row r="4915" spans="1:12" x14ac:dyDescent="0.3">
      <c r="A4915" s="11" t="s">
        <v>10740</v>
      </c>
      <c r="B4915" s="11" t="s">
        <v>292</v>
      </c>
      <c r="C4915" s="11" t="s">
        <v>10736</v>
      </c>
      <c r="D4915" s="11" t="s">
        <v>10737</v>
      </c>
      <c r="E4915" s="11" t="s">
        <v>10741</v>
      </c>
      <c r="F4915" s="12">
        <v>500</v>
      </c>
      <c r="G4915" s="12">
        <v>125</v>
      </c>
      <c r="H4915" s="13">
        <v>0.13619999999999999</v>
      </c>
      <c r="I4915" s="14">
        <v>0.30898023000000002</v>
      </c>
      <c r="J4915" s="15">
        <v>0.03</v>
      </c>
      <c r="K4915" s="16" t="s">
        <v>297</v>
      </c>
      <c r="L4915" t="str">
        <f t="shared" si="76"/>
        <v>none</v>
      </c>
    </row>
    <row r="4916" spans="1:12" x14ac:dyDescent="0.3">
      <c r="A4916" s="11" t="s">
        <v>9</v>
      </c>
      <c r="B4916" s="11" t="s">
        <v>292</v>
      </c>
      <c r="C4916" s="11" t="s">
        <v>345</v>
      </c>
      <c r="D4916" s="11" t="s">
        <v>10742</v>
      </c>
      <c r="E4916" s="11" t="s">
        <v>10743</v>
      </c>
      <c r="F4916" s="12">
        <v>1610</v>
      </c>
      <c r="G4916" s="12">
        <v>531</v>
      </c>
      <c r="H4916" s="13">
        <v>0.46810000000000002</v>
      </c>
      <c r="I4916" s="14">
        <v>1.5865892399999999</v>
      </c>
      <c r="J4916" s="15">
        <v>0.6</v>
      </c>
      <c r="K4916" s="16" t="s">
        <v>297</v>
      </c>
      <c r="L4916" t="str">
        <f t="shared" si="76"/>
        <v>midrange</v>
      </c>
    </row>
    <row r="4917" spans="1:12" x14ac:dyDescent="0.3">
      <c r="A4917" s="11" t="s">
        <v>10744</v>
      </c>
      <c r="B4917" s="11" t="s">
        <v>292</v>
      </c>
      <c r="C4917" s="11" t="s">
        <v>345</v>
      </c>
      <c r="D4917" s="11" t="s">
        <v>10742</v>
      </c>
      <c r="E4917" s="11" t="s">
        <v>10745</v>
      </c>
      <c r="F4917" s="12">
        <v>134</v>
      </c>
      <c r="G4917" s="12">
        <v>33</v>
      </c>
      <c r="H4917" s="13">
        <v>0.3604</v>
      </c>
      <c r="I4917" s="14">
        <v>0.66611419000000005</v>
      </c>
      <c r="J4917" s="15">
        <v>0.25</v>
      </c>
      <c r="K4917" s="16" t="s">
        <v>297</v>
      </c>
      <c r="L4917" t="str">
        <f t="shared" si="76"/>
        <v>midrange</v>
      </c>
    </row>
    <row r="4918" spans="1:12" x14ac:dyDescent="0.3">
      <c r="A4918" s="11" t="s">
        <v>10746</v>
      </c>
      <c r="B4918" s="11" t="s">
        <v>292</v>
      </c>
      <c r="C4918" s="11" t="s">
        <v>345</v>
      </c>
      <c r="D4918" s="11" t="s">
        <v>10742</v>
      </c>
      <c r="E4918" s="11" t="s">
        <v>10747</v>
      </c>
      <c r="F4918" s="12">
        <v>713</v>
      </c>
      <c r="G4918" s="12">
        <v>178</v>
      </c>
      <c r="H4918" s="13">
        <v>0.57430000000000003</v>
      </c>
      <c r="I4918" s="14">
        <v>1.39771347</v>
      </c>
      <c r="J4918" s="15">
        <v>0.5</v>
      </c>
      <c r="K4918" s="16" t="s">
        <v>297</v>
      </c>
      <c r="L4918" t="str">
        <f t="shared" si="76"/>
        <v>midrange</v>
      </c>
    </row>
    <row r="4919" spans="1:12" x14ac:dyDescent="0.3">
      <c r="A4919" s="18" t="s">
        <v>117</v>
      </c>
      <c r="B4919" s="11" t="s">
        <v>292</v>
      </c>
      <c r="C4919" s="11" t="s">
        <v>345</v>
      </c>
      <c r="D4919" s="11" t="s">
        <v>10742</v>
      </c>
      <c r="E4919" s="11" t="s">
        <v>10748</v>
      </c>
      <c r="F4919" s="12">
        <v>354</v>
      </c>
      <c r="G4919" s="12">
        <v>88</v>
      </c>
      <c r="H4919" s="13">
        <v>0.23599999999999999</v>
      </c>
      <c r="I4919" s="14">
        <v>1.3928711199999999</v>
      </c>
      <c r="J4919" s="15">
        <v>0.6</v>
      </c>
      <c r="K4919" s="16" t="s">
        <v>297</v>
      </c>
      <c r="L4919" t="str">
        <f t="shared" si="76"/>
        <v>midrange</v>
      </c>
    </row>
    <row r="4920" spans="1:12" x14ac:dyDescent="0.3">
      <c r="A4920" s="11" t="s">
        <v>10749</v>
      </c>
      <c r="B4920" s="11" t="s">
        <v>292</v>
      </c>
      <c r="C4920" s="11" t="s">
        <v>345</v>
      </c>
      <c r="D4920" s="11" t="s">
        <v>10742</v>
      </c>
      <c r="E4920" s="11" t="s">
        <v>10750</v>
      </c>
      <c r="F4920" s="12">
        <v>1137</v>
      </c>
      <c r="G4920" s="12">
        <v>375</v>
      </c>
      <c r="H4920" s="13">
        <v>0.32769999999999999</v>
      </c>
      <c r="I4920" s="14">
        <v>1.69886659</v>
      </c>
      <c r="J4920" s="15">
        <v>0.6</v>
      </c>
      <c r="K4920" s="16" t="s">
        <v>297</v>
      </c>
      <c r="L4920" t="str">
        <f t="shared" si="76"/>
        <v>midrange</v>
      </c>
    </row>
    <row r="4921" spans="1:12" x14ac:dyDescent="0.3">
      <c r="A4921" s="11" t="s">
        <v>237</v>
      </c>
      <c r="B4921" s="11" t="s">
        <v>292</v>
      </c>
      <c r="C4921" s="11" t="s">
        <v>345</v>
      </c>
      <c r="D4921" s="11" t="s">
        <v>10742</v>
      </c>
      <c r="E4921" s="11" t="s">
        <v>10751</v>
      </c>
      <c r="F4921" s="12">
        <v>81</v>
      </c>
      <c r="G4921" s="12">
        <v>20</v>
      </c>
      <c r="H4921" s="13">
        <v>0.53349999999999997</v>
      </c>
      <c r="I4921" s="14">
        <v>0.71522834999999996</v>
      </c>
      <c r="J4921" s="15">
        <v>0.25</v>
      </c>
      <c r="K4921" s="16" t="s">
        <v>297</v>
      </c>
      <c r="L4921" t="str">
        <f t="shared" si="76"/>
        <v>midrange</v>
      </c>
    </row>
    <row r="4922" spans="1:12" x14ac:dyDescent="0.3">
      <c r="A4922" s="11" t="s">
        <v>246</v>
      </c>
      <c r="B4922" s="11" t="s">
        <v>292</v>
      </c>
      <c r="C4922" s="11" t="s">
        <v>345</v>
      </c>
      <c r="D4922" s="11" t="s">
        <v>10742</v>
      </c>
      <c r="E4922" s="11" t="s">
        <v>10752</v>
      </c>
      <c r="F4922" s="12">
        <v>767</v>
      </c>
      <c r="G4922" s="12">
        <v>253</v>
      </c>
      <c r="H4922" s="13">
        <v>0.33379999999999999</v>
      </c>
      <c r="I4922" s="14">
        <v>1.44841968</v>
      </c>
      <c r="J4922" s="15">
        <v>0.6</v>
      </c>
      <c r="K4922" s="16" t="s">
        <v>297</v>
      </c>
      <c r="L4922" t="str">
        <f t="shared" si="76"/>
        <v>midrange</v>
      </c>
    </row>
    <row r="4923" spans="1:12" x14ac:dyDescent="0.3">
      <c r="A4923" s="11" t="s">
        <v>10755</v>
      </c>
      <c r="B4923" s="11" t="s">
        <v>292</v>
      </c>
      <c r="C4923" s="11" t="s">
        <v>10753</v>
      </c>
      <c r="D4923" s="11" t="s">
        <v>10754</v>
      </c>
      <c r="E4923" s="11" t="s">
        <v>10756</v>
      </c>
      <c r="F4923" s="12">
        <v>201</v>
      </c>
      <c r="G4923" s="12">
        <v>50</v>
      </c>
      <c r="H4923" s="13">
        <v>0.12839999999999999</v>
      </c>
      <c r="I4923" s="14">
        <v>2.7542133299999998</v>
      </c>
      <c r="J4923" s="15">
        <v>2</v>
      </c>
      <c r="K4923" s="16" t="s">
        <v>331</v>
      </c>
      <c r="L4923" t="str">
        <f t="shared" si="76"/>
        <v>none</v>
      </c>
    </row>
    <row r="4924" spans="1:12" x14ac:dyDescent="0.3">
      <c r="A4924" s="18" t="s">
        <v>10757</v>
      </c>
      <c r="B4924" s="11" t="s">
        <v>292</v>
      </c>
      <c r="C4924" s="11" t="s">
        <v>10753</v>
      </c>
      <c r="D4924" s="11" t="s">
        <v>10754</v>
      </c>
      <c r="E4924" s="11" t="s">
        <v>10758</v>
      </c>
      <c r="F4924" s="12">
        <v>701</v>
      </c>
      <c r="G4924" s="12">
        <v>175</v>
      </c>
      <c r="H4924" s="13">
        <v>0.1298</v>
      </c>
      <c r="I4924" s="14">
        <v>2.9082779599999999</v>
      </c>
      <c r="J4924" s="15">
        <v>2</v>
      </c>
      <c r="K4924" s="16" t="s">
        <v>297</v>
      </c>
      <c r="L4924" t="str">
        <f t="shared" si="76"/>
        <v>none</v>
      </c>
    </row>
    <row r="4925" spans="1:12" x14ac:dyDescent="0.3">
      <c r="A4925" s="11" t="s">
        <v>10759</v>
      </c>
      <c r="B4925" s="11" t="s">
        <v>292</v>
      </c>
      <c r="C4925" s="11" t="s">
        <v>10753</v>
      </c>
      <c r="D4925" s="11" t="s">
        <v>10754</v>
      </c>
      <c r="E4925" s="11" t="s">
        <v>10760</v>
      </c>
      <c r="F4925" s="12">
        <v>29</v>
      </c>
      <c r="G4925" s="12">
        <v>7</v>
      </c>
      <c r="H4925" s="13">
        <v>0.1749</v>
      </c>
      <c r="I4925" s="14">
        <v>2.4811825000000001</v>
      </c>
      <c r="J4925" s="15">
        <v>1.75</v>
      </c>
      <c r="K4925" s="16" t="s">
        <v>331</v>
      </c>
      <c r="L4925" t="str">
        <f t="shared" si="76"/>
        <v>none</v>
      </c>
    </row>
    <row r="4926" spans="1:12" x14ac:dyDescent="0.3">
      <c r="A4926" s="18" t="s">
        <v>10761</v>
      </c>
      <c r="B4926" s="11" t="s">
        <v>292</v>
      </c>
      <c r="C4926" s="11" t="s">
        <v>10753</v>
      </c>
      <c r="D4926" s="11" t="s">
        <v>10754</v>
      </c>
      <c r="E4926" s="11" t="s">
        <v>10762</v>
      </c>
      <c r="F4926" s="12">
        <v>124</v>
      </c>
      <c r="G4926" s="12">
        <v>12</v>
      </c>
      <c r="H4926" s="13">
        <v>4.53E-2</v>
      </c>
      <c r="I4926" s="14">
        <v>2.2115894800000002</v>
      </c>
      <c r="J4926" s="15">
        <v>1.99</v>
      </c>
      <c r="K4926" s="16" t="s">
        <v>613</v>
      </c>
      <c r="L4926" t="str">
        <f t="shared" si="76"/>
        <v>none</v>
      </c>
    </row>
    <row r="4927" spans="1:12" x14ac:dyDescent="0.3">
      <c r="A4927" s="18" t="s">
        <v>10763</v>
      </c>
      <c r="B4927" s="11" t="s">
        <v>292</v>
      </c>
      <c r="C4927" s="11" t="s">
        <v>10753</v>
      </c>
      <c r="D4927" s="11" t="s">
        <v>10754</v>
      </c>
      <c r="E4927" s="11" t="s">
        <v>10764</v>
      </c>
      <c r="F4927" s="12">
        <v>377</v>
      </c>
      <c r="G4927" s="12">
        <v>35</v>
      </c>
      <c r="H4927" s="13">
        <v>7.3899999999999993E-2</v>
      </c>
      <c r="I4927" s="14">
        <v>1.93187218</v>
      </c>
      <c r="J4927" s="15">
        <v>1.75</v>
      </c>
      <c r="K4927" s="16" t="s">
        <v>613</v>
      </c>
      <c r="L4927" t="str">
        <f t="shared" si="76"/>
        <v>none</v>
      </c>
    </row>
    <row r="4928" spans="1:12" x14ac:dyDescent="0.3">
      <c r="A4928" s="11" t="s">
        <v>10765</v>
      </c>
      <c r="B4928" s="11" t="s">
        <v>292</v>
      </c>
      <c r="C4928" s="11" t="s">
        <v>10753</v>
      </c>
      <c r="D4928" s="11" t="s">
        <v>10754</v>
      </c>
      <c r="E4928" s="11" t="s">
        <v>10766</v>
      </c>
      <c r="F4928" s="12">
        <v>634</v>
      </c>
      <c r="G4928" s="12">
        <v>158</v>
      </c>
      <c r="H4928" s="13">
        <v>0.14169999999999999</v>
      </c>
      <c r="I4928" s="14">
        <v>3.2564483499999999</v>
      </c>
      <c r="J4928" s="15">
        <v>2.25</v>
      </c>
      <c r="K4928" s="16" t="s">
        <v>331</v>
      </c>
      <c r="L4928" t="str">
        <f t="shared" si="76"/>
        <v>none</v>
      </c>
    </row>
    <row r="4929" spans="1:12" x14ac:dyDescent="0.3">
      <c r="A4929" s="11" t="s">
        <v>10767</v>
      </c>
      <c r="B4929" s="11" t="s">
        <v>292</v>
      </c>
      <c r="C4929" s="11" t="s">
        <v>10753</v>
      </c>
      <c r="D4929" s="11" t="s">
        <v>10754</v>
      </c>
      <c r="E4929" s="11" t="s">
        <v>10768</v>
      </c>
      <c r="F4929" s="12">
        <v>13</v>
      </c>
      <c r="G4929" s="12">
        <v>3</v>
      </c>
      <c r="H4929" s="13">
        <v>0.15310000000000001</v>
      </c>
      <c r="I4929" s="14">
        <v>2.3664377999999999</v>
      </c>
      <c r="J4929" s="15">
        <v>1.75</v>
      </c>
      <c r="K4929" s="16" t="s">
        <v>331</v>
      </c>
      <c r="L4929" t="str">
        <f t="shared" si="76"/>
        <v>none</v>
      </c>
    </row>
    <row r="4930" spans="1:12" x14ac:dyDescent="0.3">
      <c r="A4930" s="11" t="s">
        <v>10769</v>
      </c>
      <c r="B4930" s="11" t="s">
        <v>292</v>
      </c>
      <c r="C4930" s="11" t="s">
        <v>10753</v>
      </c>
      <c r="D4930" s="11" t="s">
        <v>10754</v>
      </c>
      <c r="E4930" s="11" t="s">
        <v>10770</v>
      </c>
      <c r="F4930" s="12">
        <v>1972</v>
      </c>
      <c r="G4930" s="12">
        <v>493</v>
      </c>
      <c r="H4930" s="13">
        <v>0.14940000000000001</v>
      </c>
      <c r="I4930" s="14">
        <v>2.6052405699999999</v>
      </c>
      <c r="J4930" s="15">
        <v>1.75</v>
      </c>
      <c r="K4930" s="16" t="s">
        <v>613</v>
      </c>
      <c r="L4930" t="str">
        <f t="shared" si="76"/>
        <v>none</v>
      </c>
    </row>
    <row r="4931" spans="1:12" x14ac:dyDescent="0.3">
      <c r="A4931" s="18" t="s">
        <v>10771</v>
      </c>
      <c r="B4931" s="11" t="s">
        <v>292</v>
      </c>
      <c r="C4931" s="11" t="s">
        <v>10753</v>
      </c>
      <c r="D4931" s="11" t="s">
        <v>10754</v>
      </c>
      <c r="E4931" s="11" t="s">
        <v>10772</v>
      </c>
      <c r="F4931" s="12">
        <v>1193</v>
      </c>
      <c r="G4931" s="12">
        <v>298</v>
      </c>
      <c r="H4931" s="13">
        <v>9.8699999999999996E-2</v>
      </c>
      <c r="I4931" s="14">
        <v>3.1055247399999999</v>
      </c>
      <c r="J4931" s="15">
        <v>2</v>
      </c>
      <c r="K4931" s="16" t="s">
        <v>613</v>
      </c>
      <c r="L4931" t="str">
        <f t="shared" ref="L4931:L4994" si="77">IFERROR(VLOOKUP(C4931,$O$2:$P$21,2,FALSE),"none")</f>
        <v>none</v>
      </c>
    </row>
    <row r="4932" spans="1:12" x14ac:dyDescent="0.3">
      <c r="A4932" s="18" t="s">
        <v>10773</v>
      </c>
      <c r="B4932" s="11" t="s">
        <v>292</v>
      </c>
      <c r="C4932" s="11" t="s">
        <v>10753</v>
      </c>
      <c r="D4932" s="11" t="s">
        <v>10754</v>
      </c>
      <c r="E4932" s="11" t="s">
        <v>10774</v>
      </c>
      <c r="F4932" s="12">
        <v>56</v>
      </c>
      <c r="G4932" s="12">
        <v>14</v>
      </c>
      <c r="H4932" s="13">
        <v>0.1358</v>
      </c>
      <c r="I4932" s="14">
        <v>2.3467835199999998</v>
      </c>
      <c r="J4932" s="15">
        <v>1.75</v>
      </c>
      <c r="K4932" s="16" t="s">
        <v>331</v>
      </c>
      <c r="L4932" t="str">
        <f t="shared" si="77"/>
        <v>none</v>
      </c>
    </row>
    <row r="4933" spans="1:12" x14ac:dyDescent="0.3">
      <c r="A4933" s="11" t="s">
        <v>10775</v>
      </c>
      <c r="B4933" s="11" t="s">
        <v>292</v>
      </c>
      <c r="C4933" s="11" t="s">
        <v>10753</v>
      </c>
      <c r="D4933" s="11" t="s">
        <v>10754</v>
      </c>
      <c r="E4933" s="11" t="s">
        <v>10776</v>
      </c>
      <c r="F4933" s="12">
        <v>41</v>
      </c>
      <c r="G4933" s="12">
        <v>10</v>
      </c>
      <c r="H4933" s="13">
        <v>0.1067</v>
      </c>
      <c r="I4933" s="14">
        <v>2.9068835100000001</v>
      </c>
      <c r="J4933" s="15">
        <v>2</v>
      </c>
      <c r="K4933" s="16" t="s">
        <v>297</v>
      </c>
      <c r="L4933" t="str">
        <f t="shared" si="77"/>
        <v>none</v>
      </c>
    </row>
    <row r="4934" spans="1:12" x14ac:dyDescent="0.3">
      <c r="A4934" s="11" t="s">
        <v>10779</v>
      </c>
      <c r="B4934" s="11" t="s">
        <v>292</v>
      </c>
      <c r="C4934" s="11" t="s">
        <v>10777</v>
      </c>
      <c r="D4934" s="11" t="s">
        <v>10778</v>
      </c>
      <c r="E4934" s="11" t="s">
        <v>10780</v>
      </c>
      <c r="F4934" s="12">
        <v>54</v>
      </c>
      <c r="G4934" s="12">
        <v>16</v>
      </c>
      <c r="H4934" s="13">
        <v>0.51359999999999995</v>
      </c>
      <c r="I4934" s="14">
        <v>0.31688464999999999</v>
      </c>
      <c r="J4934" s="15">
        <v>0.01</v>
      </c>
      <c r="K4934" s="16" t="s">
        <v>297</v>
      </c>
      <c r="L4934" t="str">
        <f t="shared" si="77"/>
        <v>none</v>
      </c>
    </row>
    <row r="4935" spans="1:12" x14ac:dyDescent="0.3">
      <c r="A4935" s="18" t="s">
        <v>10781</v>
      </c>
      <c r="B4935" s="11" t="s">
        <v>292</v>
      </c>
      <c r="C4935" s="11" t="s">
        <v>10777</v>
      </c>
      <c r="D4935" s="11" t="s">
        <v>10778</v>
      </c>
      <c r="E4935" s="11" t="s">
        <v>10782</v>
      </c>
      <c r="F4935" s="12">
        <v>52</v>
      </c>
      <c r="G4935" s="12">
        <v>15</v>
      </c>
      <c r="H4935" s="13">
        <v>0.60140000000000005</v>
      </c>
      <c r="I4935" s="14">
        <v>0.32409663</v>
      </c>
      <c r="J4935" s="15">
        <v>0.01</v>
      </c>
      <c r="K4935" s="16" t="s">
        <v>297</v>
      </c>
      <c r="L4935" t="str">
        <f t="shared" si="77"/>
        <v>none</v>
      </c>
    </row>
    <row r="4936" spans="1:12" x14ac:dyDescent="0.3">
      <c r="A4936" s="11" t="s">
        <v>10785</v>
      </c>
      <c r="B4936" s="11" t="s">
        <v>292</v>
      </c>
      <c r="C4936" s="11" t="s">
        <v>10783</v>
      </c>
      <c r="D4936" s="11" t="s">
        <v>10784</v>
      </c>
      <c r="E4936" s="11" t="s">
        <v>10786</v>
      </c>
      <c r="F4936" s="12">
        <v>17</v>
      </c>
      <c r="G4936" s="12">
        <v>4</v>
      </c>
      <c r="H4936" s="13">
        <v>0.24</v>
      </c>
      <c r="I4936" s="14">
        <v>1.5837494999999999</v>
      </c>
      <c r="J4936" s="15">
        <v>1.2</v>
      </c>
      <c r="K4936" s="16" t="s">
        <v>297</v>
      </c>
      <c r="L4936" t="str">
        <f t="shared" si="77"/>
        <v>none</v>
      </c>
    </row>
    <row r="4937" spans="1:12" x14ac:dyDescent="0.3">
      <c r="A4937" s="11" t="s">
        <v>10787</v>
      </c>
      <c r="B4937" s="11" t="s">
        <v>292</v>
      </c>
      <c r="C4937" s="11" t="s">
        <v>10783</v>
      </c>
      <c r="D4937" s="11" t="s">
        <v>10784</v>
      </c>
      <c r="E4937" s="11" t="s">
        <v>10788</v>
      </c>
      <c r="F4937" s="12">
        <v>34</v>
      </c>
      <c r="G4937" s="12">
        <v>8</v>
      </c>
      <c r="H4937" s="13">
        <v>0.22720000000000001</v>
      </c>
      <c r="I4937" s="14">
        <v>1.57016508</v>
      </c>
      <c r="J4937" s="15">
        <v>1.2</v>
      </c>
      <c r="K4937" s="16" t="s">
        <v>297</v>
      </c>
      <c r="L4937" t="str">
        <f t="shared" si="77"/>
        <v>none</v>
      </c>
    </row>
    <row r="4938" spans="1:12" x14ac:dyDescent="0.3">
      <c r="A4938" s="11" t="s">
        <v>10789</v>
      </c>
      <c r="B4938" s="11" t="s">
        <v>292</v>
      </c>
      <c r="C4938" s="11" t="s">
        <v>10783</v>
      </c>
      <c r="D4938" s="11" t="s">
        <v>10784</v>
      </c>
      <c r="E4938" s="11" t="s">
        <v>10788</v>
      </c>
      <c r="F4938" s="12">
        <v>19</v>
      </c>
      <c r="G4938" s="12">
        <v>4</v>
      </c>
      <c r="H4938" s="13">
        <v>0.2155</v>
      </c>
      <c r="I4938" s="14">
        <v>1.5432226</v>
      </c>
      <c r="J4938" s="15">
        <v>1.2</v>
      </c>
      <c r="K4938" s="16" t="s">
        <v>297</v>
      </c>
      <c r="L4938" t="str">
        <f t="shared" si="77"/>
        <v>none</v>
      </c>
    </row>
    <row r="4939" spans="1:12" x14ac:dyDescent="0.3">
      <c r="A4939" s="11" t="s">
        <v>10790</v>
      </c>
      <c r="B4939" s="11" t="s">
        <v>292</v>
      </c>
      <c r="C4939" s="11" t="s">
        <v>10783</v>
      </c>
      <c r="D4939" s="11" t="s">
        <v>10784</v>
      </c>
      <c r="E4939" s="11" t="s">
        <v>10791</v>
      </c>
      <c r="F4939" s="12">
        <v>239</v>
      </c>
      <c r="G4939" s="12">
        <v>60</v>
      </c>
      <c r="H4939" s="13">
        <v>0.33250000000000002</v>
      </c>
      <c r="I4939" s="14">
        <v>1.7408617200000001</v>
      </c>
      <c r="J4939" s="15">
        <v>1.2</v>
      </c>
      <c r="K4939" s="16" t="s">
        <v>331</v>
      </c>
      <c r="L4939" t="str">
        <f t="shared" si="77"/>
        <v>none</v>
      </c>
    </row>
    <row r="4940" spans="1:12" x14ac:dyDescent="0.3">
      <c r="A4940" s="11" t="s">
        <v>10794</v>
      </c>
      <c r="B4940" s="11" t="s">
        <v>292</v>
      </c>
      <c r="C4940" s="11" t="s">
        <v>10792</v>
      </c>
      <c r="D4940" s="11" t="s">
        <v>10793</v>
      </c>
      <c r="E4940" s="11" t="s">
        <v>10795</v>
      </c>
      <c r="F4940" s="12">
        <v>67</v>
      </c>
      <c r="G4940" s="12">
        <v>17</v>
      </c>
      <c r="H4940" s="13">
        <v>0.32200000000000001</v>
      </c>
      <c r="I4940" s="14">
        <v>1.3602504500000001</v>
      </c>
      <c r="J4940" s="15">
        <v>1</v>
      </c>
      <c r="K4940" s="16" t="s">
        <v>297</v>
      </c>
      <c r="L4940" t="str">
        <f t="shared" si="77"/>
        <v>none</v>
      </c>
    </row>
    <row r="4941" spans="1:12" x14ac:dyDescent="0.3">
      <c r="A4941" s="11" t="s">
        <v>10796</v>
      </c>
      <c r="B4941" s="11" t="s">
        <v>292</v>
      </c>
      <c r="C4941" s="11" t="s">
        <v>10792</v>
      </c>
      <c r="D4941" s="11" t="s">
        <v>10793</v>
      </c>
      <c r="E4941" s="11" t="s">
        <v>10797</v>
      </c>
      <c r="F4941" s="12">
        <v>69</v>
      </c>
      <c r="G4941" s="12">
        <v>17</v>
      </c>
      <c r="H4941" s="13">
        <v>0.31540000000000001</v>
      </c>
      <c r="I4941" s="14">
        <v>1.3622095000000001</v>
      </c>
      <c r="J4941" s="15">
        <v>1</v>
      </c>
      <c r="K4941" s="16" t="s">
        <v>297</v>
      </c>
      <c r="L4941" t="str">
        <f t="shared" si="77"/>
        <v>none</v>
      </c>
    </row>
    <row r="4942" spans="1:12" x14ac:dyDescent="0.3">
      <c r="A4942" s="11" t="s">
        <v>10798</v>
      </c>
      <c r="B4942" s="11" t="s">
        <v>292</v>
      </c>
      <c r="C4942" s="11" t="s">
        <v>10792</v>
      </c>
      <c r="D4942" s="11" t="s">
        <v>10793</v>
      </c>
      <c r="E4942" s="11" t="s">
        <v>10793</v>
      </c>
      <c r="F4942" s="12">
        <v>79</v>
      </c>
      <c r="G4942" s="12">
        <v>20</v>
      </c>
      <c r="H4942" s="13">
        <v>0.3407</v>
      </c>
      <c r="I4942" s="14">
        <v>1.38199604</v>
      </c>
      <c r="J4942" s="15">
        <v>1</v>
      </c>
      <c r="K4942" s="16" t="s">
        <v>297</v>
      </c>
      <c r="L4942" t="str">
        <f t="shared" si="77"/>
        <v>none</v>
      </c>
    </row>
    <row r="4943" spans="1:12" x14ac:dyDescent="0.3">
      <c r="A4943" s="11" t="s">
        <v>10801</v>
      </c>
      <c r="B4943" s="11" t="s">
        <v>292</v>
      </c>
      <c r="C4943" s="11" t="s">
        <v>10799</v>
      </c>
      <c r="D4943" s="11" t="s">
        <v>10800</v>
      </c>
      <c r="E4943" s="11" t="s">
        <v>10802</v>
      </c>
      <c r="F4943" s="12">
        <v>59</v>
      </c>
      <c r="G4943" s="12">
        <v>18</v>
      </c>
      <c r="H4943" s="13">
        <v>0.1043</v>
      </c>
      <c r="I4943" s="14">
        <v>1.1559673500000001</v>
      </c>
      <c r="J4943" s="15">
        <v>0.8</v>
      </c>
      <c r="K4943" s="16" t="s">
        <v>297</v>
      </c>
      <c r="L4943" t="str">
        <f t="shared" si="77"/>
        <v>none</v>
      </c>
    </row>
    <row r="4944" spans="1:12" x14ac:dyDescent="0.3">
      <c r="A4944" s="11" t="s">
        <v>10803</v>
      </c>
      <c r="B4944" s="11" t="s">
        <v>292</v>
      </c>
      <c r="C4944" s="11" t="s">
        <v>10799</v>
      </c>
      <c r="D4944" s="11" t="s">
        <v>10800</v>
      </c>
      <c r="E4944" s="11" t="s">
        <v>10804</v>
      </c>
      <c r="F4944" s="12">
        <v>129</v>
      </c>
      <c r="G4944" s="12">
        <v>27</v>
      </c>
      <c r="H4944" s="13">
        <v>0.17199999999999999</v>
      </c>
      <c r="I4944" s="14">
        <v>1.03463872</v>
      </c>
      <c r="J4944" s="15">
        <v>0.8</v>
      </c>
      <c r="K4944" s="16" t="s">
        <v>297</v>
      </c>
      <c r="L4944" t="str">
        <f t="shared" si="77"/>
        <v>none</v>
      </c>
    </row>
    <row r="4945" spans="1:12" x14ac:dyDescent="0.3">
      <c r="A4945" s="11" t="s">
        <v>10805</v>
      </c>
      <c r="B4945" s="11" t="s">
        <v>292</v>
      </c>
      <c r="C4945" s="11" t="s">
        <v>10799</v>
      </c>
      <c r="D4945" s="11" t="s">
        <v>10800</v>
      </c>
      <c r="E4945" s="11" t="s">
        <v>10806</v>
      </c>
      <c r="F4945" s="12">
        <v>124</v>
      </c>
      <c r="G4945" s="12">
        <v>31</v>
      </c>
      <c r="H4945" s="13">
        <v>9.5000000000000001E-2</v>
      </c>
      <c r="I4945" s="14">
        <v>1.24797406</v>
      </c>
      <c r="J4945" s="15">
        <v>0.8</v>
      </c>
      <c r="K4945" s="16" t="s">
        <v>331</v>
      </c>
      <c r="L4945" t="str">
        <f t="shared" si="77"/>
        <v>none</v>
      </c>
    </row>
    <row r="4946" spans="1:12" x14ac:dyDescent="0.3">
      <c r="A4946" s="11" t="s">
        <v>10807</v>
      </c>
      <c r="B4946" s="11" t="s">
        <v>292</v>
      </c>
      <c r="C4946" s="11" t="s">
        <v>10799</v>
      </c>
      <c r="D4946" s="11" t="s">
        <v>10800</v>
      </c>
      <c r="E4946" s="11" t="s">
        <v>10808</v>
      </c>
      <c r="F4946" s="12">
        <v>92</v>
      </c>
      <c r="G4946" s="12">
        <v>30</v>
      </c>
      <c r="H4946" s="13">
        <v>0.1202</v>
      </c>
      <c r="I4946" s="14">
        <v>1.23128492</v>
      </c>
      <c r="J4946" s="15">
        <v>0.8</v>
      </c>
      <c r="K4946" s="16" t="s">
        <v>297</v>
      </c>
      <c r="L4946" t="str">
        <f t="shared" si="77"/>
        <v>none</v>
      </c>
    </row>
    <row r="4947" spans="1:12" x14ac:dyDescent="0.3">
      <c r="A4947" s="11" t="s">
        <v>10809</v>
      </c>
      <c r="B4947" s="11" t="s">
        <v>292</v>
      </c>
      <c r="C4947" s="11" t="s">
        <v>10799</v>
      </c>
      <c r="D4947" s="11" t="s">
        <v>10800</v>
      </c>
      <c r="E4947" s="11" t="s">
        <v>10810</v>
      </c>
      <c r="F4947" s="12">
        <v>164</v>
      </c>
      <c r="G4947" s="12">
        <v>45</v>
      </c>
      <c r="H4947" s="13">
        <v>0.30199999999999999</v>
      </c>
      <c r="I4947" s="14">
        <v>1.12668408</v>
      </c>
      <c r="J4947" s="15">
        <v>0.8</v>
      </c>
      <c r="K4947" s="16" t="s">
        <v>297</v>
      </c>
      <c r="L4947" t="str">
        <f t="shared" si="77"/>
        <v>none</v>
      </c>
    </row>
    <row r="4948" spans="1:12" x14ac:dyDescent="0.3">
      <c r="A4948" s="18" t="s">
        <v>10813</v>
      </c>
      <c r="B4948" s="11" t="s">
        <v>292</v>
      </c>
      <c r="C4948" s="11" t="s">
        <v>10811</v>
      </c>
      <c r="D4948" s="11" t="s">
        <v>10812</v>
      </c>
      <c r="E4948" s="11" t="s">
        <v>10814</v>
      </c>
      <c r="F4948" s="12">
        <v>157</v>
      </c>
      <c r="G4948" s="12">
        <v>134</v>
      </c>
      <c r="H4948" s="13">
        <v>1.5599999999999999E-2</v>
      </c>
      <c r="I4948" s="14">
        <v>0.82969974999999996</v>
      </c>
      <c r="J4948" s="15">
        <v>7.0000000000000007E-2</v>
      </c>
      <c r="K4948" s="16" t="s">
        <v>297</v>
      </c>
      <c r="L4948" t="str">
        <f t="shared" si="77"/>
        <v>none</v>
      </c>
    </row>
    <row r="4949" spans="1:12" x14ac:dyDescent="0.3">
      <c r="A4949" s="18" t="s">
        <v>10815</v>
      </c>
      <c r="B4949" s="11" t="s">
        <v>292</v>
      </c>
      <c r="C4949" s="11" t="s">
        <v>10811</v>
      </c>
      <c r="D4949" s="11" t="s">
        <v>10812</v>
      </c>
      <c r="E4949" s="11" t="s">
        <v>10816</v>
      </c>
      <c r="F4949" s="12">
        <v>185</v>
      </c>
      <c r="G4949" s="12">
        <v>133</v>
      </c>
      <c r="H4949" s="13">
        <v>0.68889999999999996</v>
      </c>
      <c r="I4949" s="14">
        <v>0.88466590000000001</v>
      </c>
      <c r="J4949" s="15">
        <v>0.25</v>
      </c>
      <c r="K4949" s="16" t="s">
        <v>297</v>
      </c>
      <c r="L4949" t="str">
        <f t="shared" si="77"/>
        <v>none</v>
      </c>
    </row>
    <row r="4950" spans="1:12" x14ac:dyDescent="0.3">
      <c r="A4950" s="11" t="s">
        <v>10817</v>
      </c>
      <c r="B4950" s="11" t="s">
        <v>292</v>
      </c>
      <c r="C4950" s="11" t="s">
        <v>10811</v>
      </c>
      <c r="D4950" s="11" t="s">
        <v>10812</v>
      </c>
      <c r="E4950" s="11" t="s">
        <v>10818</v>
      </c>
      <c r="F4950" s="12">
        <v>332</v>
      </c>
      <c r="G4950" s="12">
        <v>239</v>
      </c>
      <c r="H4950" s="13">
        <v>0.5444</v>
      </c>
      <c r="I4950" s="14">
        <v>0.89614269999999996</v>
      </c>
      <c r="J4950" s="15">
        <v>0.25</v>
      </c>
      <c r="K4950" s="16" t="s">
        <v>297</v>
      </c>
      <c r="L4950" t="str">
        <f t="shared" si="77"/>
        <v>none</v>
      </c>
    </row>
    <row r="4951" spans="1:12" x14ac:dyDescent="0.3">
      <c r="A4951" s="11" t="s">
        <v>10819</v>
      </c>
      <c r="B4951" s="11" t="s">
        <v>292</v>
      </c>
      <c r="C4951" s="11" t="s">
        <v>10811</v>
      </c>
      <c r="D4951" s="11" t="s">
        <v>10812</v>
      </c>
      <c r="E4951" s="11" t="s">
        <v>10820</v>
      </c>
      <c r="F4951" s="12">
        <v>9</v>
      </c>
      <c r="G4951" s="12">
        <v>6</v>
      </c>
      <c r="H4951" s="13">
        <v>2.3E-3</v>
      </c>
      <c r="I4951" s="14">
        <v>0.31116629000000001</v>
      </c>
      <c r="J4951" s="15">
        <v>0.1</v>
      </c>
      <c r="K4951" s="16" t="s">
        <v>297</v>
      </c>
      <c r="L4951" t="str">
        <f t="shared" si="77"/>
        <v>none</v>
      </c>
    </row>
    <row r="4952" spans="1:12" x14ac:dyDescent="0.3">
      <c r="A4952" s="11" t="s">
        <v>10821</v>
      </c>
      <c r="B4952" s="11" t="s">
        <v>292</v>
      </c>
      <c r="C4952" s="11" t="s">
        <v>10811</v>
      </c>
      <c r="D4952" s="11" t="s">
        <v>10812</v>
      </c>
      <c r="E4952" s="11" t="s">
        <v>10822</v>
      </c>
      <c r="F4952" s="12">
        <v>185</v>
      </c>
      <c r="G4952" s="12">
        <v>133</v>
      </c>
      <c r="H4952" s="13">
        <v>0.68740000000000001</v>
      </c>
      <c r="I4952" s="14">
        <v>0.88236629</v>
      </c>
      <c r="J4952" s="15">
        <v>0.25</v>
      </c>
      <c r="K4952" s="16" t="s">
        <v>297</v>
      </c>
      <c r="L4952" t="str">
        <f t="shared" si="77"/>
        <v>none</v>
      </c>
    </row>
    <row r="4953" spans="1:12" x14ac:dyDescent="0.3">
      <c r="A4953" s="11" t="s">
        <v>10823</v>
      </c>
      <c r="B4953" s="11" t="s">
        <v>292</v>
      </c>
      <c r="C4953" s="11" t="s">
        <v>10811</v>
      </c>
      <c r="D4953" s="11" t="s">
        <v>10812</v>
      </c>
      <c r="E4953" s="11" t="s">
        <v>10824</v>
      </c>
      <c r="F4953" s="12">
        <v>334</v>
      </c>
      <c r="G4953" s="12">
        <v>241</v>
      </c>
      <c r="H4953" s="13">
        <v>0.54530000000000001</v>
      </c>
      <c r="I4953" s="14">
        <v>0.89970141999999997</v>
      </c>
      <c r="J4953" s="15">
        <v>0.25</v>
      </c>
      <c r="K4953" s="16" t="s">
        <v>297</v>
      </c>
      <c r="L4953" t="str">
        <f t="shared" si="77"/>
        <v>none</v>
      </c>
    </row>
    <row r="4954" spans="1:12" x14ac:dyDescent="0.3">
      <c r="A4954" s="11" t="s">
        <v>10825</v>
      </c>
      <c r="B4954" s="11" t="s">
        <v>292</v>
      </c>
      <c r="C4954" s="11" t="s">
        <v>10811</v>
      </c>
      <c r="D4954" s="11" t="s">
        <v>10812</v>
      </c>
      <c r="E4954" s="11" t="s">
        <v>10826</v>
      </c>
      <c r="F4954" s="12">
        <v>43</v>
      </c>
      <c r="G4954" s="12">
        <v>32</v>
      </c>
      <c r="H4954" s="13">
        <v>3.5999999999999999E-3</v>
      </c>
      <c r="I4954" s="14">
        <v>0.98905394999999996</v>
      </c>
      <c r="J4954" s="15">
        <v>0.1</v>
      </c>
      <c r="K4954" s="16" t="s">
        <v>297</v>
      </c>
      <c r="L4954" t="str">
        <f t="shared" si="77"/>
        <v>none</v>
      </c>
    </row>
    <row r="4955" spans="1:12" x14ac:dyDescent="0.3">
      <c r="A4955" s="18" t="s">
        <v>10827</v>
      </c>
      <c r="B4955" s="11" t="s">
        <v>292</v>
      </c>
      <c r="C4955" s="11" t="s">
        <v>10811</v>
      </c>
      <c r="D4955" s="11" t="s">
        <v>10812</v>
      </c>
      <c r="E4955" s="11" t="s">
        <v>10828</v>
      </c>
      <c r="F4955" s="12">
        <v>156</v>
      </c>
      <c r="G4955" s="12">
        <v>132</v>
      </c>
      <c r="H4955" s="13">
        <v>1.5900000000000001E-2</v>
      </c>
      <c r="I4955" s="14">
        <v>0.80764824000000002</v>
      </c>
      <c r="J4955" s="15">
        <v>7.0000000000000007E-2</v>
      </c>
      <c r="K4955" s="16" t="s">
        <v>297</v>
      </c>
      <c r="L4955" t="str">
        <f t="shared" si="77"/>
        <v>none</v>
      </c>
    </row>
    <row r="4956" spans="1:12" x14ac:dyDescent="0.3">
      <c r="A4956" s="11" t="s">
        <v>10831</v>
      </c>
      <c r="B4956" s="11" t="s">
        <v>292</v>
      </c>
      <c r="C4956" s="11" t="s">
        <v>10829</v>
      </c>
      <c r="D4956" s="11" t="s">
        <v>10830</v>
      </c>
      <c r="E4956" s="11" t="s">
        <v>10832</v>
      </c>
      <c r="F4956" s="12">
        <v>7</v>
      </c>
      <c r="G4956" s="12">
        <v>2</v>
      </c>
      <c r="H4956" s="13">
        <v>0.1963</v>
      </c>
      <c r="I4956" s="14">
        <v>1.52762697</v>
      </c>
      <c r="J4956" s="15">
        <v>0.95</v>
      </c>
      <c r="K4956" s="16" t="s">
        <v>297</v>
      </c>
      <c r="L4956" t="str">
        <f t="shared" si="77"/>
        <v>none</v>
      </c>
    </row>
    <row r="4957" spans="1:12" x14ac:dyDescent="0.3">
      <c r="A4957" s="11" t="s">
        <v>10833</v>
      </c>
      <c r="B4957" s="11" t="s">
        <v>292</v>
      </c>
      <c r="C4957" s="11" t="s">
        <v>10829</v>
      </c>
      <c r="D4957" s="11" t="s">
        <v>10830</v>
      </c>
      <c r="E4957" s="11" t="s">
        <v>10834</v>
      </c>
      <c r="F4957" s="12">
        <v>16</v>
      </c>
      <c r="G4957" s="12">
        <v>4</v>
      </c>
      <c r="H4957" s="13">
        <v>6.4000000000000001E-2</v>
      </c>
      <c r="I4957" s="14">
        <v>0.45368999999999998</v>
      </c>
      <c r="J4957" s="15">
        <v>0.27</v>
      </c>
      <c r="K4957" s="16" t="s">
        <v>297</v>
      </c>
      <c r="L4957" t="str">
        <f t="shared" si="77"/>
        <v>none</v>
      </c>
    </row>
    <row r="4958" spans="1:12" x14ac:dyDescent="0.3">
      <c r="A4958" s="11" t="s">
        <v>10837</v>
      </c>
      <c r="B4958" s="11" t="s">
        <v>292</v>
      </c>
      <c r="C4958" s="11" t="s">
        <v>10835</v>
      </c>
      <c r="D4958" s="11" t="s">
        <v>10836</v>
      </c>
      <c r="E4958" s="11" t="s">
        <v>10838</v>
      </c>
      <c r="F4958" s="12">
        <v>83</v>
      </c>
      <c r="G4958" s="12">
        <v>15</v>
      </c>
      <c r="H4958" s="13">
        <v>0.1017</v>
      </c>
      <c r="I4958" s="14">
        <v>2.4677855399999999</v>
      </c>
      <c r="J4958" s="15">
        <v>2</v>
      </c>
      <c r="K4958" s="16" t="s">
        <v>331</v>
      </c>
      <c r="L4958" t="str">
        <f t="shared" si="77"/>
        <v>none</v>
      </c>
    </row>
    <row r="4959" spans="1:12" x14ac:dyDescent="0.3">
      <c r="A4959" s="11" t="s">
        <v>10839</v>
      </c>
      <c r="B4959" s="11" t="s">
        <v>292</v>
      </c>
      <c r="C4959" s="11" t="s">
        <v>10835</v>
      </c>
      <c r="D4959" s="11" t="s">
        <v>10836</v>
      </c>
      <c r="E4959" s="11" t="s">
        <v>10840</v>
      </c>
      <c r="F4959" s="12">
        <v>36</v>
      </c>
      <c r="G4959" s="12">
        <v>8</v>
      </c>
      <c r="H4959" s="13">
        <v>7.9000000000000001E-2</v>
      </c>
      <c r="I4959" s="14">
        <v>1.953003</v>
      </c>
      <c r="J4959" s="15">
        <v>1.5</v>
      </c>
      <c r="K4959" s="16" t="s">
        <v>331</v>
      </c>
      <c r="L4959" t="str">
        <f t="shared" si="77"/>
        <v>none</v>
      </c>
    </row>
    <row r="4960" spans="1:12" x14ac:dyDescent="0.3">
      <c r="A4960" s="11" t="s">
        <v>10841</v>
      </c>
      <c r="B4960" s="11" t="s">
        <v>292</v>
      </c>
      <c r="C4960" s="11" t="s">
        <v>10835</v>
      </c>
      <c r="D4960" s="11" t="s">
        <v>10836</v>
      </c>
      <c r="E4960" s="11" t="s">
        <v>10842</v>
      </c>
      <c r="F4960" s="12">
        <v>7</v>
      </c>
      <c r="G4960" s="12">
        <v>2</v>
      </c>
      <c r="H4960" s="13">
        <v>0.1754</v>
      </c>
      <c r="I4960" s="14">
        <v>0.89716430000000003</v>
      </c>
      <c r="J4960" s="15">
        <v>0.5</v>
      </c>
      <c r="K4960" s="16" t="s">
        <v>331</v>
      </c>
      <c r="L4960" t="str">
        <f t="shared" si="77"/>
        <v>none</v>
      </c>
    </row>
    <row r="4961" spans="1:12" x14ac:dyDescent="0.3">
      <c r="A4961" s="11" t="s">
        <v>10843</v>
      </c>
      <c r="B4961" s="11" t="s">
        <v>292</v>
      </c>
      <c r="C4961" s="11" t="s">
        <v>10835</v>
      </c>
      <c r="D4961" s="11" t="s">
        <v>10836</v>
      </c>
      <c r="E4961" s="11" t="s">
        <v>10844</v>
      </c>
      <c r="F4961" s="12">
        <v>25</v>
      </c>
      <c r="G4961" s="12">
        <v>5</v>
      </c>
      <c r="H4961" s="13">
        <v>0.11269999999999999</v>
      </c>
      <c r="I4961" s="14">
        <v>2.49912892</v>
      </c>
      <c r="J4961" s="15">
        <v>2</v>
      </c>
      <c r="K4961" s="16" t="s">
        <v>331</v>
      </c>
      <c r="L4961" t="str">
        <f t="shared" si="77"/>
        <v>none</v>
      </c>
    </row>
    <row r="4962" spans="1:12" x14ac:dyDescent="0.3">
      <c r="A4962" s="11" t="s">
        <v>10845</v>
      </c>
      <c r="B4962" s="11" t="s">
        <v>292</v>
      </c>
      <c r="C4962" s="11" t="s">
        <v>10835</v>
      </c>
      <c r="D4962" s="11" t="s">
        <v>10836</v>
      </c>
      <c r="E4962" s="11" t="s">
        <v>10846</v>
      </c>
      <c r="F4962" s="12">
        <v>7</v>
      </c>
      <c r="G4962" s="12">
        <v>2</v>
      </c>
      <c r="H4962" s="13">
        <v>0.1168</v>
      </c>
      <c r="I4962" s="14">
        <v>2.2274983700000002</v>
      </c>
      <c r="J4962" s="15">
        <v>1.5</v>
      </c>
      <c r="K4962" s="16" t="s">
        <v>331</v>
      </c>
      <c r="L4962" t="str">
        <f t="shared" si="77"/>
        <v>none</v>
      </c>
    </row>
    <row r="4963" spans="1:12" x14ac:dyDescent="0.3">
      <c r="A4963" s="18" t="s">
        <v>10847</v>
      </c>
      <c r="B4963" s="11" t="s">
        <v>292</v>
      </c>
      <c r="C4963" s="11" t="s">
        <v>10835</v>
      </c>
      <c r="D4963" s="11" t="s">
        <v>10836</v>
      </c>
      <c r="E4963" s="11" t="s">
        <v>10848</v>
      </c>
      <c r="F4963" s="12">
        <v>22</v>
      </c>
      <c r="G4963" s="12">
        <v>6</v>
      </c>
      <c r="H4963" s="13">
        <v>0.13100000000000001</v>
      </c>
      <c r="I4963" s="14">
        <v>2.1946428600000001</v>
      </c>
      <c r="J4963" s="15">
        <v>1.5</v>
      </c>
      <c r="K4963" s="16" t="s">
        <v>331</v>
      </c>
      <c r="L4963" t="str">
        <f t="shared" si="77"/>
        <v>none</v>
      </c>
    </row>
    <row r="4964" spans="1:12" x14ac:dyDescent="0.3">
      <c r="A4964" s="11" t="s">
        <v>10849</v>
      </c>
      <c r="B4964" s="11" t="s">
        <v>292</v>
      </c>
      <c r="C4964" s="11" t="s">
        <v>10835</v>
      </c>
      <c r="D4964" s="11" t="s">
        <v>10836</v>
      </c>
      <c r="E4964" s="11" t="s">
        <v>10850</v>
      </c>
      <c r="F4964" s="12">
        <v>23</v>
      </c>
      <c r="G4964" s="12">
        <v>4</v>
      </c>
      <c r="H4964" s="13">
        <v>9.1800000000000007E-2</v>
      </c>
      <c r="I4964" s="14">
        <v>3.68527586</v>
      </c>
      <c r="J4964" s="15">
        <v>3</v>
      </c>
      <c r="K4964" s="16" t="s">
        <v>331</v>
      </c>
      <c r="L4964" t="str">
        <f t="shared" si="77"/>
        <v>none</v>
      </c>
    </row>
    <row r="4965" spans="1:12" x14ac:dyDescent="0.3">
      <c r="A4965" s="11" t="s">
        <v>10851</v>
      </c>
      <c r="B4965" s="11" t="s">
        <v>292</v>
      </c>
      <c r="C4965" s="11" t="s">
        <v>10835</v>
      </c>
      <c r="D4965" s="11" t="s">
        <v>10836</v>
      </c>
      <c r="E4965" s="11" t="s">
        <v>10852</v>
      </c>
      <c r="F4965" s="12">
        <v>82</v>
      </c>
      <c r="G4965" s="12">
        <v>18</v>
      </c>
      <c r="H4965" s="13">
        <v>0.1077</v>
      </c>
      <c r="I4965" s="14">
        <v>3.8311004299999998</v>
      </c>
      <c r="J4965" s="15">
        <v>3</v>
      </c>
      <c r="K4965" s="16" t="s">
        <v>331</v>
      </c>
      <c r="L4965" t="str">
        <f t="shared" si="77"/>
        <v>none</v>
      </c>
    </row>
    <row r="4966" spans="1:12" x14ac:dyDescent="0.3">
      <c r="A4966" s="11" t="s">
        <v>10853</v>
      </c>
      <c r="B4966" s="11" t="s">
        <v>292</v>
      </c>
      <c r="C4966" s="11" t="s">
        <v>10835</v>
      </c>
      <c r="D4966" s="11" t="s">
        <v>10836</v>
      </c>
      <c r="E4966" s="11" t="s">
        <v>10854</v>
      </c>
      <c r="F4966" s="12">
        <v>24</v>
      </c>
      <c r="G4966" s="12">
        <v>6</v>
      </c>
      <c r="H4966" s="13">
        <v>5.4699999999999999E-2</v>
      </c>
      <c r="I4966" s="14">
        <v>1.97355686</v>
      </c>
      <c r="J4966" s="15">
        <v>1.5</v>
      </c>
      <c r="K4966" s="16" t="s">
        <v>331</v>
      </c>
      <c r="L4966" t="str">
        <f t="shared" si="77"/>
        <v>none</v>
      </c>
    </row>
    <row r="4967" spans="1:12" x14ac:dyDescent="0.3">
      <c r="A4967" s="11" t="s">
        <v>10855</v>
      </c>
      <c r="B4967" s="11" t="s">
        <v>292</v>
      </c>
      <c r="C4967" s="11" t="s">
        <v>10835</v>
      </c>
      <c r="D4967" s="11" t="s">
        <v>10836</v>
      </c>
      <c r="E4967" s="11" t="s">
        <v>10856</v>
      </c>
      <c r="F4967" s="12">
        <v>549</v>
      </c>
      <c r="G4967" s="12">
        <v>69</v>
      </c>
      <c r="H4967" s="13">
        <v>5.7500000000000002E-2</v>
      </c>
      <c r="I4967" s="14">
        <v>4.5737477499999999</v>
      </c>
      <c r="J4967" s="15">
        <v>4</v>
      </c>
      <c r="K4967" s="16" t="s">
        <v>331</v>
      </c>
      <c r="L4967" t="str">
        <f t="shared" si="77"/>
        <v>none</v>
      </c>
    </row>
    <row r="4968" spans="1:12" x14ac:dyDescent="0.3">
      <c r="A4968" s="11" t="s">
        <v>10857</v>
      </c>
      <c r="B4968" s="11" t="s">
        <v>292</v>
      </c>
      <c r="C4968" s="11" t="s">
        <v>10835</v>
      </c>
      <c r="D4968" s="11" t="s">
        <v>10836</v>
      </c>
      <c r="E4968" s="11" t="s">
        <v>10858</v>
      </c>
      <c r="F4968" s="12">
        <v>16</v>
      </c>
      <c r="G4968" s="12">
        <v>3</v>
      </c>
      <c r="H4968" s="13">
        <v>2.81E-2</v>
      </c>
      <c r="I4968" s="14">
        <v>0.63439634</v>
      </c>
      <c r="J4968" s="15">
        <v>0.5</v>
      </c>
      <c r="K4968" s="16" t="s">
        <v>331</v>
      </c>
      <c r="L4968" t="str">
        <f t="shared" si="77"/>
        <v>none</v>
      </c>
    </row>
    <row r="4969" spans="1:12" x14ac:dyDescent="0.3">
      <c r="A4969" s="11" t="s">
        <v>10859</v>
      </c>
      <c r="B4969" s="11" t="s">
        <v>292</v>
      </c>
      <c r="C4969" s="11" t="s">
        <v>10835</v>
      </c>
      <c r="D4969" s="11" t="s">
        <v>10836</v>
      </c>
      <c r="E4969" s="11" t="s">
        <v>10860</v>
      </c>
      <c r="F4969" s="12">
        <v>25</v>
      </c>
      <c r="G4969" s="12">
        <v>4</v>
      </c>
      <c r="H4969" s="13">
        <v>0.14169999999999999</v>
      </c>
      <c r="I4969" s="14">
        <v>3.9953236200000002</v>
      </c>
      <c r="J4969" s="15">
        <v>3</v>
      </c>
      <c r="K4969" s="16" t="s">
        <v>331</v>
      </c>
      <c r="L4969" t="str">
        <f t="shared" si="77"/>
        <v>none</v>
      </c>
    </row>
    <row r="4970" spans="1:12" x14ac:dyDescent="0.3">
      <c r="A4970" s="11" t="s">
        <v>10861</v>
      </c>
      <c r="B4970" s="11" t="s">
        <v>292</v>
      </c>
      <c r="C4970" s="11" t="s">
        <v>10835</v>
      </c>
      <c r="D4970" s="11" t="s">
        <v>10836</v>
      </c>
      <c r="E4970" s="11" t="s">
        <v>10862</v>
      </c>
      <c r="F4970" s="12">
        <v>37</v>
      </c>
      <c r="G4970" s="12">
        <v>9</v>
      </c>
      <c r="H4970" s="13">
        <v>0.17530000000000001</v>
      </c>
      <c r="I4970" s="14">
        <v>2.6141768700000001</v>
      </c>
      <c r="J4970" s="15">
        <v>2</v>
      </c>
      <c r="K4970" s="16" t="s">
        <v>331</v>
      </c>
      <c r="L4970" t="str">
        <f t="shared" si="77"/>
        <v>none</v>
      </c>
    </row>
    <row r="4971" spans="1:12" x14ac:dyDescent="0.3">
      <c r="A4971" s="11" t="s">
        <v>10863</v>
      </c>
      <c r="B4971" s="11" t="s">
        <v>292</v>
      </c>
      <c r="C4971" s="11" t="s">
        <v>10835</v>
      </c>
      <c r="D4971" s="11" t="s">
        <v>10836</v>
      </c>
      <c r="E4971" s="11" t="s">
        <v>10864</v>
      </c>
      <c r="F4971" s="12">
        <v>36</v>
      </c>
      <c r="G4971" s="12">
        <v>9</v>
      </c>
      <c r="H4971" s="13">
        <v>0.122</v>
      </c>
      <c r="I4971" s="14">
        <v>2.16740625</v>
      </c>
      <c r="J4971" s="15">
        <v>1.5</v>
      </c>
      <c r="K4971" s="16" t="s">
        <v>331</v>
      </c>
      <c r="L4971" t="str">
        <f t="shared" si="77"/>
        <v>none</v>
      </c>
    </row>
    <row r="4972" spans="1:12" x14ac:dyDescent="0.3">
      <c r="A4972" s="11" t="s">
        <v>10865</v>
      </c>
      <c r="B4972" s="11" t="s">
        <v>292</v>
      </c>
      <c r="C4972" s="11" t="s">
        <v>10835</v>
      </c>
      <c r="D4972" s="11" t="s">
        <v>10836</v>
      </c>
      <c r="E4972" s="11" t="s">
        <v>10866</v>
      </c>
      <c r="F4972" s="12">
        <v>80</v>
      </c>
      <c r="G4972" s="12">
        <v>12</v>
      </c>
      <c r="H4972" s="13">
        <v>5.3999999999999999E-2</v>
      </c>
      <c r="I4972" s="14">
        <v>1.9924778299999999</v>
      </c>
      <c r="J4972" s="15">
        <v>1.5</v>
      </c>
      <c r="K4972" s="16" t="s">
        <v>331</v>
      </c>
      <c r="L4972" t="str">
        <f t="shared" si="77"/>
        <v>none</v>
      </c>
    </row>
    <row r="4973" spans="1:12" x14ac:dyDescent="0.3">
      <c r="A4973" s="18" t="s">
        <v>10867</v>
      </c>
      <c r="B4973" s="11" t="s">
        <v>292</v>
      </c>
      <c r="C4973" s="11" t="s">
        <v>10835</v>
      </c>
      <c r="D4973" s="11" t="s">
        <v>10836</v>
      </c>
      <c r="E4973" s="11" t="s">
        <v>10868</v>
      </c>
      <c r="F4973" s="12">
        <v>45</v>
      </c>
      <c r="G4973" s="12">
        <v>11</v>
      </c>
      <c r="H4973" s="13">
        <v>0.14349999999999999</v>
      </c>
      <c r="I4973" s="14">
        <v>2.1030471199999998</v>
      </c>
      <c r="J4973" s="15">
        <v>1.5</v>
      </c>
      <c r="K4973" s="16" t="s">
        <v>331</v>
      </c>
      <c r="L4973" t="str">
        <f t="shared" si="77"/>
        <v>none</v>
      </c>
    </row>
    <row r="4974" spans="1:12" x14ac:dyDescent="0.3">
      <c r="A4974" s="11" t="s">
        <v>10869</v>
      </c>
      <c r="B4974" s="11" t="s">
        <v>292</v>
      </c>
      <c r="C4974" s="11" t="s">
        <v>10835</v>
      </c>
      <c r="D4974" s="11" t="s">
        <v>10836</v>
      </c>
      <c r="E4974" s="11" t="s">
        <v>10870</v>
      </c>
      <c r="F4974" s="12">
        <v>137</v>
      </c>
      <c r="G4974" s="12">
        <v>39</v>
      </c>
      <c r="H4974" s="13">
        <v>0.1333</v>
      </c>
      <c r="I4974" s="14">
        <v>2.0957076899999998</v>
      </c>
      <c r="J4974" s="15">
        <v>1.5</v>
      </c>
      <c r="K4974" s="16" t="s">
        <v>331</v>
      </c>
      <c r="L4974" t="str">
        <f t="shared" si="77"/>
        <v>none</v>
      </c>
    </row>
    <row r="4975" spans="1:12" x14ac:dyDescent="0.3">
      <c r="A4975" s="11" t="s">
        <v>10871</v>
      </c>
      <c r="B4975" s="11" t="s">
        <v>292</v>
      </c>
      <c r="C4975" s="11" t="s">
        <v>10835</v>
      </c>
      <c r="D4975" s="11" t="s">
        <v>10836</v>
      </c>
      <c r="E4975" s="11" t="s">
        <v>10872</v>
      </c>
      <c r="F4975" s="12">
        <v>270</v>
      </c>
      <c r="G4975" s="12">
        <v>40</v>
      </c>
      <c r="H4975" s="13">
        <v>3.4799999999999998E-2</v>
      </c>
      <c r="I4975" s="14">
        <v>4.8788647799999998</v>
      </c>
      <c r="J4975" s="15">
        <v>4</v>
      </c>
      <c r="K4975" s="16" t="s">
        <v>331</v>
      </c>
      <c r="L4975" t="str">
        <f t="shared" si="77"/>
        <v>none</v>
      </c>
    </row>
    <row r="4976" spans="1:12" x14ac:dyDescent="0.3">
      <c r="A4976" s="11" t="s">
        <v>10873</v>
      </c>
      <c r="B4976" s="11" t="s">
        <v>292</v>
      </c>
      <c r="C4976" s="11" t="s">
        <v>10835</v>
      </c>
      <c r="D4976" s="11" t="s">
        <v>10836</v>
      </c>
      <c r="E4976" s="11" t="s">
        <v>10874</v>
      </c>
      <c r="F4976" s="12">
        <v>984</v>
      </c>
      <c r="G4976" s="12">
        <v>116</v>
      </c>
      <c r="H4976" s="13">
        <v>3.7499999999999999E-2</v>
      </c>
      <c r="I4976" s="14">
        <v>4.5339277600000001</v>
      </c>
      <c r="J4976" s="15">
        <v>4</v>
      </c>
      <c r="K4976" s="16" t="s">
        <v>331</v>
      </c>
      <c r="L4976" t="str">
        <f t="shared" si="77"/>
        <v>none</v>
      </c>
    </row>
    <row r="4977" spans="1:12" x14ac:dyDescent="0.3">
      <c r="A4977" s="11" t="s">
        <v>10875</v>
      </c>
      <c r="B4977" s="11" t="s">
        <v>292</v>
      </c>
      <c r="C4977" s="11" t="s">
        <v>10835</v>
      </c>
      <c r="D4977" s="11" t="s">
        <v>10836</v>
      </c>
      <c r="E4977" s="11" t="s">
        <v>10876</v>
      </c>
      <c r="F4977" s="12">
        <v>31</v>
      </c>
      <c r="G4977" s="12">
        <v>7</v>
      </c>
      <c r="H4977" s="13">
        <v>0.12959999999999999</v>
      </c>
      <c r="I4977" s="14">
        <v>2.5720149299999999</v>
      </c>
      <c r="J4977" s="15">
        <v>2</v>
      </c>
      <c r="K4977" s="16" t="s">
        <v>331</v>
      </c>
      <c r="L4977" t="str">
        <f t="shared" si="77"/>
        <v>none</v>
      </c>
    </row>
    <row r="4978" spans="1:12" x14ac:dyDescent="0.3">
      <c r="A4978" s="11" t="s">
        <v>10879</v>
      </c>
      <c r="B4978" s="11" t="s">
        <v>292</v>
      </c>
      <c r="C4978" s="11" t="s">
        <v>10877</v>
      </c>
      <c r="D4978" s="11" t="s">
        <v>10878</v>
      </c>
      <c r="E4978" s="11" t="s">
        <v>10880</v>
      </c>
      <c r="F4978" s="12">
        <v>685</v>
      </c>
      <c r="G4978" s="12">
        <v>171</v>
      </c>
      <c r="H4978" s="13">
        <v>0.17</v>
      </c>
      <c r="I4978" s="14">
        <v>1.01505081</v>
      </c>
      <c r="J4978" s="15">
        <v>0.5</v>
      </c>
      <c r="K4978" s="16" t="s">
        <v>297</v>
      </c>
      <c r="L4978" t="str">
        <f t="shared" si="77"/>
        <v>none</v>
      </c>
    </row>
    <row r="4979" spans="1:12" x14ac:dyDescent="0.3">
      <c r="A4979" s="18" t="s">
        <v>10883</v>
      </c>
      <c r="B4979" s="11" t="s">
        <v>292</v>
      </c>
      <c r="C4979" s="11" t="s">
        <v>10881</v>
      </c>
      <c r="D4979" s="11" t="s">
        <v>10882</v>
      </c>
      <c r="E4979" s="11" t="s">
        <v>10884</v>
      </c>
      <c r="F4979" s="12">
        <v>295</v>
      </c>
      <c r="G4979" s="12">
        <v>74</v>
      </c>
      <c r="H4979" s="13">
        <v>0.14810000000000001</v>
      </c>
      <c r="I4979" s="14">
        <v>1.4066806999999999</v>
      </c>
      <c r="J4979" s="15">
        <v>0.9</v>
      </c>
      <c r="K4979" s="16" t="s">
        <v>331</v>
      </c>
      <c r="L4979" t="str">
        <f t="shared" si="77"/>
        <v>none</v>
      </c>
    </row>
    <row r="4980" spans="1:12" x14ac:dyDescent="0.3">
      <c r="A4980" s="11" t="s">
        <v>10885</v>
      </c>
      <c r="B4980" s="11" t="s">
        <v>292</v>
      </c>
      <c r="C4980" s="11" t="s">
        <v>10881</v>
      </c>
      <c r="D4980" s="11" t="s">
        <v>10882</v>
      </c>
      <c r="E4980" s="11" t="s">
        <v>10886</v>
      </c>
      <c r="F4980" s="12">
        <v>363</v>
      </c>
      <c r="G4980" s="12">
        <v>89</v>
      </c>
      <c r="H4980" s="13">
        <v>0.1658</v>
      </c>
      <c r="I4980" s="14">
        <v>1.2627696799999999</v>
      </c>
      <c r="J4980" s="15">
        <v>0.9</v>
      </c>
      <c r="K4980" s="16" t="s">
        <v>331</v>
      </c>
      <c r="L4980" t="str">
        <f t="shared" si="77"/>
        <v>none</v>
      </c>
    </row>
    <row r="4981" spans="1:12" x14ac:dyDescent="0.3">
      <c r="A4981" s="11" t="s">
        <v>10889</v>
      </c>
      <c r="B4981" s="11" t="s">
        <v>292</v>
      </c>
      <c r="C4981" s="11" t="s">
        <v>10887</v>
      </c>
      <c r="D4981" s="11" t="s">
        <v>10888</v>
      </c>
      <c r="E4981" s="11" t="s">
        <v>10890</v>
      </c>
      <c r="F4981" s="12">
        <v>486</v>
      </c>
      <c r="G4981" s="12">
        <v>160</v>
      </c>
      <c r="H4981" s="13">
        <v>0.17780000000000001</v>
      </c>
      <c r="I4981" s="14">
        <v>0.78614958999999995</v>
      </c>
      <c r="J4981" s="15">
        <v>0.24</v>
      </c>
      <c r="K4981" s="16" t="s">
        <v>297</v>
      </c>
      <c r="L4981" t="str">
        <f t="shared" si="77"/>
        <v>none</v>
      </c>
    </row>
    <row r="4982" spans="1:12" x14ac:dyDescent="0.3">
      <c r="A4982" s="11" t="s">
        <v>10891</v>
      </c>
      <c r="B4982" s="11" t="s">
        <v>292</v>
      </c>
      <c r="C4982" s="11" t="s">
        <v>10887</v>
      </c>
      <c r="D4982" s="11" t="s">
        <v>10888</v>
      </c>
      <c r="E4982" s="11" t="s">
        <v>10892</v>
      </c>
      <c r="F4982" s="12">
        <v>13</v>
      </c>
      <c r="G4982" s="12">
        <v>4</v>
      </c>
      <c r="H4982" s="13">
        <v>0.2026</v>
      </c>
      <c r="I4982" s="14">
        <v>0.33214088000000003</v>
      </c>
      <c r="J4982" s="15">
        <v>0.15</v>
      </c>
      <c r="K4982" s="16" t="s">
        <v>297</v>
      </c>
      <c r="L4982" t="str">
        <f t="shared" si="77"/>
        <v>none</v>
      </c>
    </row>
    <row r="4983" spans="1:12" x14ac:dyDescent="0.3">
      <c r="A4983" s="11" t="s">
        <v>10893</v>
      </c>
      <c r="B4983" s="11" t="s">
        <v>292</v>
      </c>
      <c r="C4983" s="11" t="s">
        <v>10887</v>
      </c>
      <c r="D4983" s="11" t="s">
        <v>10888</v>
      </c>
      <c r="E4983" s="11" t="s">
        <v>10894</v>
      </c>
      <c r="F4983" s="12">
        <v>16</v>
      </c>
      <c r="G4983" s="12">
        <v>5</v>
      </c>
      <c r="H4983" s="13">
        <v>0.26869999999999999</v>
      </c>
      <c r="I4983" s="14">
        <v>0.37692688000000002</v>
      </c>
      <c r="J4983" s="15">
        <v>0.17</v>
      </c>
      <c r="K4983" s="16" t="s">
        <v>297</v>
      </c>
      <c r="L4983" t="str">
        <f t="shared" si="77"/>
        <v>none</v>
      </c>
    </row>
    <row r="4984" spans="1:12" x14ac:dyDescent="0.3">
      <c r="A4984" s="11" t="s">
        <v>10897</v>
      </c>
      <c r="B4984" s="11" t="s">
        <v>292</v>
      </c>
      <c r="C4984" s="11" t="s">
        <v>10895</v>
      </c>
      <c r="D4984" s="11" t="s">
        <v>10896</v>
      </c>
      <c r="E4984" s="11" t="s">
        <v>10898</v>
      </c>
      <c r="F4984" s="12">
        <v>26</v>
      </c>
      <c r="G4984" s="12">
        <v>8</v>
      </c>
      <c r="H4984" s="13">
        <v>0.38579999999999998</v>
      </c>
      <c r="I4984" s="14">
        <v>4.474943E-2</v>
      </c>
      <c r="J4984" s="15">
        <v>0.01</v>
      </c>
      <c r="K4984" s="16" t="s">
        <v>331</v>
      </c>
      <c r="L4984" t="str">
        <f t="shared" si="77"/>
        <v>none</v>
      </c>
    </row>
    <row r="4985" spans="1:12" x14ac:dyDescent="0.3">
      <c r="A4985" s="18" t="s">
        <v>10899</v>
      </c>
      <c r="B4985" s="11" t="s">
        <v>292</v>
      </c>
      <c r="C4985" s="11" t="s">
        <v>10895</v>
      </c>
      <c r="D4985" s="11" t="s">
        <v>10896</v>
      </c>
      <c r="E4985" s="11" t="s">
        <v>10900</v>
      </c>
      <c r="F4985" s="12">
        <v>20</v>
      </c>
      <c r="G4985" s="12">
        <v>5</v>
      </c>
      <c r="H4985" s="13">
        <v>0.59130000000000005</v>
      </c>
      <c r="I4985" s="14">
        <v>3.10298E-2</v>
      </c>
      <c r="J4985" s="15">
        <v>0.01</v>
      </c>
      <c r="K4985" s="16" t="s">
        <v>331</v>
      </c>
      <c r="L4985" t="str">
        <f t="shared" si="77"/>
        <v>none</v>
      </c>
    </row>
    <row r="4986" spans="1:12" x14ac:dyDescent="0.3">
      <c r="A4986" s="11" t="s">
        <v>10901</v>
      </c>
      <c r="B4986" s="11" t="s">
        <v>292</v>
      </c>
      <c r="C4986" s="11" t="s">
        <v>10895</v>
      </c>
      <c r="D4986" s="11" t="s">
        <v>10896</v>
      </c>
      <c r="E4986" s="11" t="s">
        <v>10902</v>
      </c>
      <c r="F4986" s="12">
        <v>25</v>
      </c>
      <c r="G4986" s="12">
        <v>6</v>
      </c>
      <c r="H4986" s="13">
        <v>0.69669999999999999</v>
      </c>
      <c r="I4986" s="14">
        <v>5.5166779999999999E-2</v>
      </c>
      <c r="J4986" s="15">
        <v>0.01</v>
      </c>
      <c r="K4986" s="16" t="s">
        <v>331</v>
      </c>
      <c r="L4986" t="str">
        <f t="shared" si="77"/>
        <v>none</v>
      </c>
    </row>
    <row r="4987" spans="1:12" x14ac:dyDescent="0.3">
      <c r="A4987" s="11" t="s">
        <v>10903</v>
      </c>
      <c r="B4987" s="11" t="s">
        <v>292</v>
      </c>
      <c r="C4987" s="11" t="s">
        <v>10895</v>
      </c>
      <c r="D4987" s="11" t="s">
        <v>10896</v>
      </c>
      <c r="E4987" s="11" t="s">
        <v>10904</v>
      </c>
      <c r="F4987" s="12">
        <v>94</v>
      </c>
      <c r="G4987" s="12">
        <v>14</v>
      </c>
      <c r="H4987" s="13">
        <v>0.78129999999999999</v>
      </c>
      <c r="I4987" s="14">
        <v>2.5895339999999999E-2</v>
      </c>
      <c r="J4987" s="15">
        <v>0.01</v>
      </c>
      <c r="K4987" s="16" t="s">
        <v>370</v>
      </c>
      <c r="L4987" t="str">
        <f t="shared" si="77"/>
        <v>none</v>
      </c>
    </row>
    <row r="4988" spans="1:12" x14ac:dyDescent="0.3">
      <c r="A4988" s="18" t="s">
        <v>10905</v>
      </c>
      <c r="B4988" s="11" t="s">
        <v>292</v>
      </c>
      <c r="C4988" s="11" t="s">
        <v>10895</v>
      </c>
      <c r="D4988" s="11" t="s">
        <v>10896</v>
      </c>
      <c r="E4988" s="11" t="s">
        <v>10906</v>
      </c>
      <c r="F4988" s="12">
        <v>43</v>
      </c>
      <c r="G4988" s="12">
        <v>6</v>
      </c>
      <c r="H4988" s="13">
        <v>0.79449999999999998</v>
      </c>
      <c r="I4988" s="14">
        <v>1.195537E-2</v>
      </c>
      <c r="J4988" s="15">
        <v>0.01</v>
      </c>
      <c r="K4988" s="16" t="s">
        <v>370</v>
      </c>
      <c r="L4988" t="str">
        <f t="shared" si="77"/>
        <v>none</v>
      </c>
    </row>
    <row r="4989" spans="1:12" x14ac:dyDescent="0.3">
      <c r="A4989" s="11" t="s">
        <v>10907</v>
      </c>
      <c r="B4989" s="11" t="s">
        <v>292</v>
      </c>
      <c r="C4989" s="11" t="s">
        <v>10895</v>
      </c>
      <c r="D4989" s="11" t="s">
        <v>10896</v>
      </c>
      <c r="E4989" s="11" t="s">
        <v>10908</v>
      </c>
      <c r="F4989" s="12">
        <v>43</v>
      </c>
      <c r="G4989" s="12">
        <v>6</v>
      </c>
      <c r="H4989" s="13">
        <v>0.7994</v>
      </c>
      <c r="I4989" s="14">
        <v>1.274934E-2</v>
      </c>
      <c r="J4989" s="15">
        <v>0.01</v>
      </c>
      <c r="K4989" s="16" t="s">
        <v>370</v>
      </c>
      <c r="L4989" t="str">
        <f t="shared" si="77"/>
        <v>none</v>
      </c>
    </row>
    <row r="4990" spans="1:12" x14ac:dyDescent="0.3">
      <c r="A4990" s="11" t="s">
        <v>10911</v>
      </c>
      <c r="B4990" s="11" t="s">
        <v>292</v>
      </c>
      <c r="C4990" s="11" t="s">
        <v>10909</v>
      </c>
      <c r="D4990" s="11" t="s">
        <v>10910</v>
      </c>
      <c r="E4990" s="11" t="s">
        <v>10912</v>
      </c>
      <c r="F4990" s="12">
        <v>1362</v>
      </c>
      <c r="G4990" s="12">
        <v>204</v>
      </c>
      <c r="H4990" s="13">
        <v>0.122</v>
      </c>
      <c r="I4990" s="14">
        <v>3.0977067100000002</v>
      </c>
      <c r="J4990" s="15">
        <v>2.4900000000000002</v>
      </c>
      <c r="K4990" s="16" t="s">
        <v>331</v>
      </c>
      <c r="L4990" t="str">
        <f t="shared" si="77"/>
        <v>none</v>
      </c>
    </row>
    <row r="4991" spans="1:12" x14ac:dyDescent="0.3">
      <c r="A4991" s="11" t="s">
        <v>10913</v>
      </c>
      <c r="B4991" s="11" t="s">
        <v>292</v>
      </c>
      <c r="C4991" s="11" t="s">
        <v>10909</v>
      </c>
      <c r="D4991" s="11" t="s">
        <v>10910</v>
      </c>
      <c r="E4991" s="11" t="s">
        <v>10914</v>
      </c>
      <c r="F4991" s="12">
        <v>2818</v>
      </c>
      <c r="G4991" s="12">
        <v>423</v>
      </c>
      <c r="H4991" s="13">
        <v>0.1114</v>
      </c>
      <c r="I4991" s="14">
        <v>4.8810308600000001</v>
      </c>
      <c r="J4991" s="15">
        <v>3.99</v>
      </c>
      <c r="K4991" s="16" t="s">
        <v>331</v>
      </c>
      <c r="L4991" t="str">
        <f t="shared" si="77"/>
        <v>none</v>
      </c>
    </row>
    <row r="4992" spans="1:12" x14ac:dyDescent="0.3">
      <c r="A4992" s="11" t="s">
        <v>10915</v>
      </c>
      <c r="B4992" s="11" t="s">
        <v>292</v>
      </c>
      <c r="C4992" s="11" t="s">
        <v>10909</v>
      </c>
      <c r="D4992" s="11" t="s">
        <v>10910</v>
      </c>
      <c r="E4992" s="11" t="s">
        <v>10916</v>
      </c>
      <c r="F4992" s="12">
        <v>1830</v>
      </c>
      <c r="G4992" s="12">
        <v>274</v>
      </c>
      <c r="H4992" s="13">
        <v>0.28489999999999999</v>
      </c>
      <c r="I4992" s="14">
        <v>1.23627029</v>
      </c>
      <c r="J4992" s="15">
        <v>0.99</v>
      </c>
      <c r="K4992" s="16" t="s">
        <v>331</v>
      </c>
      <c r="L4992" t="str">
        <f t="shared" si="77"/>
        <v>none</v>
      </c>
    </row>
    <row r="4993" spans="1:12" x14ac:dyDescent="0.3">
      <c r="A4993" s="11" t="s">
        <v>10917</v>
      </c>
      <c r="B4993" s="11" t="s">
        <v>292</v>
      </c>
      <c r="C4993" s="11" t="s">
        <v>10909</v>
      </c>
      <c r="D4993" s="11" t="s">
        <v>10910</v>
      </c>
      <c r="E4993" s="11" t="s">
        <v>10918</v>
      </c>
      <c r="F4993" s="12">
        <v>1489</v>
      </c>
      <c r="G4993" s="12">
        <v>211</v>
      </c>
      <c r="H4993" s="13">
        <v>0.1231</v>
      </c>
      <c r="I4993" s="14">
        <v>3.2060161800000002</v>
      </c>
      <c r="J4993" s="15">
        <v>2.74</v>
      </c>
      <c r="K4993" s="16" t="s">
        <v>331</v>
      </c>
      <c r="L4993" t="str">
        <f t="shared" si="77"/>
        <v>none</v>
      </c>
    </row>
    <row r="4994" spans="1:12" x14ac:dyDescent="0.3">
      <c r="A4994" s="11" t="s">
        <v>10921</v>
      </c>
      <c r="B4994" s="11" t="s">
        <v>292</v>
      </c>
      <c r="C4994" s="11" t="s">
        <v>10919</v>
      </c>
      <c r="D4994" s="11" t="s">
        <v>10920</v>
      </c>
      <c r="E4994" s="11" t="s">
        <v>10922</v>
      </c>
      <c r="F4994" s="12">
        <v>14</v>
      </c>
      <c r="G4994" s="12">
        <v>3</v>
      </c>
      <c r="H4994" s="13">
        <v>0.54759999999999998</v>
      </c>
      <c r="I4994" s="14">
        <v>1.000878E-2</v>
      </c>
      <c r="J4994" s="15">
        <v>0.01</v>
      </c>
      <c r="K4994" s="16" t="s">
        <v>297</v>
      </c>
      <c r="L4994" t="str">
        <f t="shared" si="77"/>
        <v>none</v>
      </c>
    </row>
    <row r="4995" spans="1:12" x14ac:dyDescent="0.3">
      <c r="A4995" s="11" t="s">
        <v>10925</v>
      </c>
      <c r="B4995" s="11" t="s">
        <v>292</v>
      </c>
      <c r="C4995" s="11" t="s">
        <v>10923</v>
      </c>
      <c r="D4995" s="11" t="s">
        <v>10924</v>
      </c>
      <c r="E4995" s="11" t="s">
        <v>10926</v>
      </c>
      <c r="F4995" s="12">
        <v>67</v>
      </c>
      <c r="G4995" s="12">
        <v>17</v>
      </c>
      <c r="H4995" s="13">
        <v>4.3099999999999999E-2</v>
      </c>
      <c r="I4995" s="14">
        <v>0.58211557000000003</v>
      </c>
      <c r="J4995" s="15">
        <v>0.3</v>
      </c>
      <c r="K4995" s="16" t="s">
        <v>297</v>
      </c>
      <c r="L4995" t="str">
        <f t="shared" ref="L4995:L5058" si="78">IFERROR(VLOOKUP(C4995,$O$2:$P$21,2,FALSE),"none")</f>
        <v>none</v>
      </c>
    </row>
    <row r="4996" spans="1:12" x14ac:dyDescent="0.3">
      <c r="A4996" s="11" t="s">
        <v>10927</v>
      </c>
      <c r="B4996" s="11" t="s">
        <v>292</v>
      </c>
      <c r="C4996" s="11" t="s">
        <v>10923</v>
      </c>
      <c r="D4996" s="11" t="s">
        <v>10924</v>
      </c>
      <c r="E4996" s="11" t="s">
        <v>10928</v>
      </c>
      <c r="F4996" s="12">
        <v>83</v>
      </c>
      <c r="G4996" s="12">
        <v>20</v>
      </c>
      <c r="H4996" s="13">
        <v>5.3699999999999998E-2</v>
      </c>
      <c r="I4996" s="14">
        <v>0.56350999000000002</v>
      </c>
      <c r="J4996" s="15">
        <v>0.3</v>
      </c>
      <c r="K4996" s="16" t="s">
        <v>331</v>
      </c>
      <c r="L4996" t="str">
        <f t="shared" si="78"/>
        <v>none</v>
      </c>
    </row>
    <row r="4997" spans="1:12" x14ac:dyDescent="0.3">
      <c r="A4997" s="11" t="s">
        <v>10929</v>
      </c>
      <c r="B4997" s="11" t="s">
        <v>292</v>
      </c>
      <c r="C4997" s="11" t="s">
        <v>10923</v>
      </c>
      <c r="D4997" s="11" t="s">
        <v>10924</v>
      </c>
      <c r="E4997" s="11" t="s">
        <v>10930</v>
      </c>
      <c r="F4997" s="12">
        <v>39</v>
      </c>
      <c r="G4997" s="12">
        <v>10</v>
      </c>
      <c r="H4997" s="13">
        <v>0.18</v>
      </c>
      <c r="I4997" s="14">
        <v>0.55841083999999996</v>
      </c>
      <c r="J4997" s="15">
        <v>0.33</v>
      </c>
      <c r="K4997" s="16" t="s">
        <v>297</v>
      </c>
      <c r="L4997" t="str">
        <f t="shared" si="78"/>
        <v>none</v>
      </c>
    </row>
    <row r="4998" spans="1:12" x14ac:dyDescent="0.3">
      <c r="A4998" s="11" t="s">
        <v>10933</v>
      </c>
      <c r="B4998" s="11" t="s">
        <v>292</v>
      </c>
      <c r="C4998" s="11" t="s">
        <v>10931</v>
      </c>
      <c r="D4998" s="11" t="s">
        <v>10932</v>
      </c>
      <c r="E4998" s="11" t="s">
        <v>10934</v>
      </c>
      <c r="F4998" s="12">
        <v>283</v>
      </c>
      <c r="G4998" s="12">
        <v>93</v>
      </c>
      <c r="H4998" s="13">
        <v>9.0999999999999998E-2</v>
      </c>
      <c r="I4998" s="14">
        <v>0.97188841999999998</v>
      </c>
      <c r="J4998" s="15">
        <v>0.45</v>
      </c>
      <c r="K4998" s="16" t="s">
        <v>297</v>
      </c>
      <c r="L4998" t="str">
        <f t="shared" si="78"/>
        <v>none</v>
      </c>
    </row>
    <row r="4999" spans="1:12" x14ac:dyDescent="0.3">
      <c r="A4999" s="11" t="s">
        <v>10935</v>
      </c>
      <c r="B4999" s="11" t="s">
        <v>292</v>
      </c>
      <c r="C4999" s="11" t="s">
        <v>10931</v>
      </c>
      <c r="D4999" s="11" t="s">
        <v>10932</v>
      </c>
      <c r="E4999" s="11" t="s">
        <v>10936</v>
      </c>
      <c r="F4999" s="12">
        <v>29</v>
      </c>
      <c r="G4999" s="12">
        <v>7</v>
      </c>
      <c r="H4999" s="13">
        <v>9.1200000000000003E-2</v>
      </c>
      <c r="I4999" s="14">
        <v>0.84836977000000002</v>
      </c>
      <c r="J4999" s="15">
        <v>0.45</v>
      </c>
      <c r="K4999" s="16" t="s">
        <v>331</v>
      </c>
      <c r="L4999" t="str">
        <f t="shared" si="78"/>
        <v>none</v>
      </c>
    </row>
    <row r="5000" spans="1:12" x14ac:dyDescent="0.3">
      <c r="A5000" s="18" t="s">
        <v>10937</v>
      </c>
      <c r="B5000" s="11" t="s">
        <v>292</v>
      </c>
      <c r="C5000" s="11" t="s">
        <v>10931</v>
      </c>
      <c r="D5000" s="11" t="s">
        <v>10932</v>
      </c>
      <c r="E5000" s="11" t="s">
        <v>10938</v>
      </c>
      <c r="F5000" s="12">
        <v>265</v>
      </c>
      <c r="G5000" s="12">
        <v>87</v>
      </c>
      <c r="H5000" s="13">
        <v>8.8400000000000006E-2</v>
      </c>
      <c r="I5000" s="14">
        <v>1.23300315</v>
      </c>
      <c r="J5000" s="15">
        <v>0.45</v>
      </c>
      <c r="K5000" s="16" t="s">
        <v>297</v>
      </c>
      <c r="L5000" t="str">
        <f t="shared" si="78"/>
        <v>none</v>
      </c>
    </row>
    <row r="5001" spans="1:12" x14ac:dyDescent="0.3">
      <c r="A5001" s="11" t="s">
        <v>10939</v>
      </c>
      <c r="B5001" s="11" t="s">
        <v>292</v>
      </c>
      <c r="C5001" s="11" t="s">
        <v>10931</v>
      </c>
      <c r="D5001" s="11" t="s">
        <v>10932</v>
      </c>
      <c r="E5001" s="11" t="s">
        <v>10940</v>
      </c>
      <c r="F5001" s="12">
        <v>22</v>
      </c>
      <c r="G5001" s="12">
        <v>5</v>
      </c>
      <c r="H5001" s="13">
        <v>0.1</v>
      </c>
      <c r="I5001" s="14">
        <v>0.81272582999999998</v>
      </c>
      <c r="J5001" s="15">
        <v>0.45</v>
      </c>
      <c r="K5001" s="16" t="s">
        <v>331</v>
      </c>
      <c r="L5001" t="str">
        <f t="shared" si="78"/>
        <v>none</v>
      </c>
    </row>
    <row r="5002" spans="1:12" x14ac:dyDescent="0.3">
      <c r="A5002" s="11" t="s">
        <v>10941</v>
      </c>
      <c r="B5002" s="11" t="s">
        <v>292</v>
      </c>
      <c r="C5002" s="11" t="s">
        <v>10931</v>
      </c>
      <c r="D5002" s="11" t="s">
        <v>10932</v>
      </c>
      <c r="E5002" s="11" t="s">
        <v>10942</v>
      </c>
      <c r="F5002" s="12">
        <v>389</v>
      </c>
      <c r="G5002" s="12">
        <v>128</v>
      </c>
      <c r="H5002" s="13">
        <v>0.18310000000000001</v>
      </c>
      <c r="I5002" s="14">
        <v>0.93700380000000005</v>
      </c>
      <c r="J5002" s="15">
        <v>0.45</v>
      </c>
      <c r="K5002" s="16" t="s">
        <v>297</v>
      </c>
      <c r="L5002" t="str">
        <f t="shared" si="78"/>
        <v>none</v>
      </c>
    </row>
    <row r="5003" spans="1:12" x14ac:dyDescent="0.3">
      <c r="A5003" s="11" t="s">
        <v>10943</v>
      </c>
      <c r="B5003" s="11" t="s">
        <v>292</v>
      </c>
      <c r="C5003" s="11" t="s">
        <v>10931</v>
      </c>
      <c r="D5003" s="11" t="s">
        <v>10932</v>
      </c>
      <c r="E5003" s="11" t="s">
        <v>10944</v>
      </c>
      <c r="F5003" s="12">
        <v>29</v>
      </c>
      <c r="G5003" s="12">
        <v>7</v>
      </c>
      <c r="H5003" s="13">
        <v>5.1200000000000002E-2</v>
      </c>
      <c r="I5003" s="14">
        <v>0.36297198000000003</v>
      </c>
      <c r="J5003" s="15">
        <v>0.15</v>
      </c>
      <c r="K5003" s="16" t="s">
        <v>331</v>
      </c>
      <c r="L5003" t="str">
        <f t="shared" si="78"/>
        <v>none</v>
      </c>
    </row>
    <row r="5004" spans="1:12" x14ac:dyDescent="0.3">
      <c r="A5004" s="11" t="s">
        <v>10945</v>
      </c>
      <c r="B5004" s="11" t="s">
        <v>292</v>
      </c>
      <c r="C5004" s="11" t="s">
        <v>10931</v>
      </c>
      <c r="D5004" s="11" t="s">
        <v>10932</v>
      </c>
      <c r="E5004" s="11" t="s">
        <v>10946</v>
      </c>
      <c r="F5004" s="12">
        <v>30</v>
      </c>
      <c r="G5004" s="12">
        <v>8</v>
      </c>
      <c r="H5004" s="13">
        <v>0.11840000000000001</v>
      </c>
      <c r="I5004" s="14">
        <v>0.84840864000000005</v>
      </c>
      <c r="J5004" s="15">
        <v>0.45</v>
      </c>
      <c r="K5004" s="16" t="s">
        <v>331</v>
      </c>
      <c r="L5004" t="str">
        <f t="shared" si="78"/>
        <v>none</v>
      </c>
    </row>
    <row r="5005" spans="1:12" x14ac:dyDescent="0.3">
      <c r="A5005" s="11" t="s">
        <v>10947</v>
      </c>
      <c r="B5005" s="11" t="s">
        <v>292</v>
      </c>
      <c r="C5005" s="11" t="s">
        <v>10931</v>
      </c>
      <c r="D5005" s="11" t="s">
        <v>10932</v>
      </c>
      <c r="E5005" s="11" t="s">
        <v>10948</v>
      </c>
      <c r="F5005" s="12">
        <v>54</v>
      </c>
      <c r="G5005" s="12">
        <v>13</v>
      </c>
      <c r="H5005" s="13">
        <v>0.1105</v>
      </c>
      <c r="I5005" s="14">
        <v>0.36623194999999997</v>
      </c>
      <c r="J5005" s="15">
        <v>0.15</v>
      </c>
      <c r="K5005" s="16" t="s">
        <v>331</v>
      </c>
      <c r="L5005" t="str">
        <f t="shared" si="78"/>
        <v>none</v>
      </c>
    </row>
    <row r="5006" spans="1:12" x14ac:dyDescent="0.3">
      <c r="A5006" s="11" t="s">
        <v>10949</v>
      </c>
      <c r="B5006" s="11" t="s">
        <v>292</v>
      </c>
      <c r="C5006" s="11" t="s">
        <v>10931</v>
      </c>
      <c r="D5006" s="11" t="s">
        <v>10932</v>
      </c>
      <c r="E5006" s="11" t="s">
        <v>10950</v>
      </c>
      <c r="F5006" s="12">
        <v>45</v>
      </c>
      <c r="G5006" s="12">
        <v>11</v>
      </c>
      <c r="H5006" s="13">
        <v>9.6299999999999997E-2</v>
      </c>
      <c r="I5006" s="14">
        <v>0.33567651999999998</v>
      </c>
      <c r="J5006" s="15">
        <v>0.15</v>
      </c>
      <c r="K5006" s="16" t="s">
        <v>331</v>
      </c>
      <c r="L5006" t="str">
        <f t="shared" si="78"/>
        <v>none</v>
      </c>
    </row>
    <row r="5007" spans="1:12" x14ac:dyDescent="0.3">
      <c r="A5007" s="11" t="s">
        <v>10951</v>
      </c>
      <c r="B5007" s="11" t="s">
        <v>292</v>
      </c>
      <c r="C5007" s="11" t="s">
        <v>10931</v>
      </c>
      <c r="D5007" s="11" t="s">
        <v>10932</v>
      </c>
      <c r="E5007" s="11" t="s">
        <v>10952</v>
      </c>
      <c r="F5007" s="12">
        <v>64</v>
      </c>
      <c r="G5007" s="12">
        <v>16</v>
      </c>
      <c r="H5007" s="13">
        <v>0.1133</v>
      </c>
      <c r="I5007" s="14">
        <v>0.31395645999999999</v>
      </c>
      <c r="J5007" s="15">
        <v>0.15</v>
      </c>
      <c r="K5007" s="16" t="s">
        <v>331</v>
      </c>
      <c r="L5007" t="str">
        <f t="shared" si="78"/>
        <v>none</v>
      </c>
    </row>
    <row r="5008" spans="1:12" x14ac:dyDescent="0.3">
      <c r="A5008" s="11" t="s">
        <v>10953</v>
      </c>
      <c r="B5008" s="11" t="s">
        <v>292</v>
      </c>
      <c r="C5008" s="11" t="s">
        <v>10931</v>
      </c>
      <c r="D5008" s="11" t="s">
        <v>10932</v>
      </c>
      <c r="E5008" s="11" t="s">
        <v>10954</v>
      </c>
      <c r="F5008" s="12">
        <v>33</v>
      </c>
      <c r="G5008" s="12">
        <v>8</v>
      </c>
      <c r="H5008" s="13">
        <v>4.4400000000000002E-2</v>
      </c>
      <c r="I5008" s="14">
        <v>0.35430034999999999</v>
      </c>
      <c r="J5008" s="15">
        <v>0.15</v>
      </c>
      <c r="K5008" s="16" t="s">
        <v>331</v>
      </c>
      <c r="L5008" t="str">
        <f t="shared" si="78"/>
        <v>none</v>
      </c>
    </row>
    <row r="5009" spans="1:12" x14ac:dyDescent="0.3">
      <c r="A5009" s="11" t="s">
        <v>10955</v>
      </c>
      <c r="B5009" s="11" t="s">
        <v>292</v>
      </c>
      <c r="C5009" s="11" t="s">
        <v>10931</v>
      </c>
      <c r="D5009" s="11" t="s">
        <v>10932</v>
      </c>
      <c r="E5009" s="11" t="s">
        <v>10956</v>
      </c>
      <c r="F5009" s="12">
        <v>410</v>
      </c>
      <c r="G5009" s="12">
        <v>135</v>
      </c>
      <c r="H5009" s="13">
        <v>0.15890000000000001</v>
      </c>
      <c r="I5009" s="14">
        <v>1.1456785899999999</v>
      </c>
      <c r="J5009" s="15">
        <v>0.45</v>
      </c>
      <c r="K5009" s="16" t="s">
        <v>297</v>
      </c>
      <c r="L5009" t="str">
        <f t="shared" si="78"/>
        <v>none</v>
      </c>
    </row>
    <row r="5010" spans="1:12" x14ac:dyDescent="0.3">
      <c r="A5010" s="11" t="s">
        <v>10957</v>
      </c>
      <c r="B5010" s="11" t="s">
        <v>292</v>
      </c>
      <c r="C5010" s="11" t="s">
        <v>10931</v>
      </c>
      <c r="D5010" s="11" t="s">
        <v>10932</v>
      </c>
      <c r="E5010" s="11" t="s">
        <v>10958</v>
      </c>
      <c r="F5010" s="12">
        <v>863</v>
      </c>
      <c r="G5010" s="12">
        <v>285</v>
      </c>
      <c r="H5010" s="13">
        <v>0.17730000000000001</v>
      </c>
      <c r="I5010" s="14">
        <v>1.3670323799999999</v>
      </c>
      <c r="J5010" s="15">
        <v>0.45</v>
      </c>
      <c r="K5010" s="16" t="s">
        <v>297</v>
      </c>
      <c r="L5010" t="str">
        <f t="shared" si="78"/>
        <v>none</v>
      </c>
    </row>
    <row r="5011" spans="1:12" x14ac:dyDescent="0.3">
      <c r="A5011" s="11" t="s">
        <v>10959</v>
      </c>
      <c r="B5011" s="11" t="s">
        <v>292</v>
      </c>
      <c r="C5011" s="11" t="s">
        <v>10931</v>
      </c>
      <c r="D5011" s="11" t="s">
        <v>10932</v>
      </c>
      <c r="E5011" s="11" t="s">
        <v>10960</v>
      </c>
      <c r="F5011" s="12">
        <v>387</v>
      </c>
      <c r="G5011" s="12">
        <v>97</v>
      </c>
      <c r="H5011" s="13">
        <v>0.185</v>
      </c>
      <c r="I5011" s="14">
        <v>0.87024805000000005</v>
      </c>
      <c r="J5011" s="15">
        <v>0.45</v>
      </c>
      <c r="K5011" s="16" t="s">
        <v>331</v>
      </c>
      <c r="L5011" t="str">
        <f t="shared" si="78"/>
        <v>none</v>
      </c>
    </row>
    <row r="5012" spans="1:12" x14ac:dyDescent="0.3">
      <c r="A5012" s="11" t="s">
        <v>10961</v>
      </c>
      <c r="B5012" s="11" t="s">
        <v>292</v>
      </c>
      <c r="C5012" s="11" t="s">
        <v>10931</v>
      </c>
      <c r="D5012" s="11" t="s">
        <v>10932</v>
      </c>
      <c r="E5012" s="11" t="s">
        <v>10962</v>
      </c>
      <c r="F5012" s="12">
        <v>65</v>
      </c>
      <c r="G5012" s="12">
        <v>16</v>
      </c>
      <c r="H5012" s="13">
        <v>0.1268</v>
      </c>
      <c r="I5012" s="14">
        <v>0.37871848000000002</v>
      </c>
      <c r="J5012" s="15">
        <v>0.15</v>
      </c>
      <c r="K5012" s="16" t="s">
        <v>331</v>
      </c>
      <c r="L5012" t="str">
        <f t="shared" si="78"/>
        <v>none</v>
      </c>
    </row>
    <row r="5013" spans="1:12" x14ac:dyDescent="0.3">
      <c r="A5013" s="11" t="s">
        <v>10965</v>
      </c>
      <c r="B5013" s="11" t="s">
        <v>292</v>
      </c>
      <c r="C5013" s="11" t="s">
        <v>10963</v>
      </c>
      <c r="D5013" s="11" t="s">
        <v>10964</v>
      </c>
      <c r="E5013" s="11" t="s">
        <v>10966</v>
      </c>
      <c r="F5013" s="12">
        <v>23</v>
      </c>
      <c r="G5013" s="12">
        <v>7</v>
      </c>
      <c r="H5013" s="13">
        <v>0.21379999999999999</v>
      </c>
      <c r="I5013" s="14">
        <v>1.05003856</v>
      </c>
      <c r="J5013" s="15">
        <v>0.7</v>
      </c>
      <c r="K5013" s="16" t="s">
        <v>297</v>
      </c>
      <c r="L5013" t="str">
        <f t="shared" si="78"/>
        <v>none</v>
      </c>
    </row>
    <row r="5014" spans="1:12" x14ac:dyDescent="0.3">
      <c r="A5014" s="11" t="s">
        <v>10967</v>
      </c>
      <c r="B5014" s="11" t="s">
        <v>292</v>
      </c>
      <c r="C5014" s="11" t="s">
        <v>10963</v>
      </c>
      <c r="D5014" s="11" t="s">
        <v>10964</v>
      </c>
      <c r="E5014" s="11" t="s">
        <v>10968</v>
      </c>
      <c r="F5014" s="12">
        <v>21</v>
      </c>
      <c r="G5014" s="12">
        <v>7</v>
      </c>
      <c r="H5014" s="13">
        <v>0.22189999999999999</v>
      </c>
      <c r="I5014" s="14">
        <v>1.10361526</v>
      </c>
      <c r="J5014" s="15">
        <v>0.7</v>
      </c>
      <c r="K5014" s="16" t="s">
        <v>297</v>
      </c>
      <c r="L5014" t="str">
        <f t="shared" si="78"/>
        <v>none</v>
      </c>
    </row>
    <row r="5015" spans="1:12" x14ac:dyDescent="0.3">
      <c r="A5015" s="11" t="s">
        <v>10971</v>
      </c>
      <c r="B5015" s="11" t="s">
        <v>292</v>
      </c>
      <c r="C5015" s="11" t="s">
        <v>10969</v>
      </c>
      <c r="D5015" s="11" t="s">
        <v>10970</v>
      </c>
      <c r="E5015" s="11" t="s">
        <v>10972</v>
      </c>
      <c r="F5015" s="12">
        <v>509</v>
      </c>
      <c r="G5015" s="12">
        <v>127</v>
      </c>
      <c r="H5015" s="13">
        <v>0.3039</v>
      </c>
      <c r="I5015" s="14">
        <v>0.60836641000000002</v>
      </c>
      <c r="J5015" s="15">
        <v>0.4</v>
      </c>
      <c r="K5015" s="16" t="s">
        <v>297</v>
      </c>
      <c r="L5015" t="str">
        <f t="shared" si="78"/>
        <v>none</v>
      </c>
    </row>
    <row r="5016" spans="1:12" x14ac:dyDescent="0.3">
      <c r="A5016" s="11" t="s">
        <v>10973</v>
      </c>
      <c r="B5016" s="11" t="s">
        <v>292</v>
      </c>
      <c r="C5016" s="11" t="s">
        <v>10969</v>
      </c>
      <c r="D5016" s="11" t="s">
        <v>10970</v>
      </c>
      <c r="E5016" s="11" t="s">
        <v>10974</v>
      </c>
      <c r="F5016" s="12">
        <v>567</v>
      </c>
      <c r="G5016" s="12">
        <v>142</v>
      </c>
      <c r="H5016" s="13">
        <v>0.33260000000000001</v>
      </c>
      <c r="I5016" s="14">
        <v>1.17162985</v>
      </c>
      <c r="J5016" s="15">
        <v>0.8</v>
      </c>
      <c r="K5016" s="16" t="s">
        <v>297</v>
      </c>
      <c r="L5016" t="str">
        <f t="shared" si="78"/>
        <v>none</v>
      </c>
    </row>
    <row r="5017" spans="1:12" x14ac:dyDescent="0.3">
      <c r="A5017" s="11" t="s">
        <v>10975</v>
      </c>
      <c r="B5017" s="11" t="s">
        <v>292</v>
      </c>
      <c r="C5017" s="11" t="s">
        <v>10969</v>
      </c>
      <c r="D5017" s="11" t="s">
        <v>10970</v>
      </c>
      <c r="E5017" s="11" t="s">
        <v>10976</v>
      </c>
      <c r="F5017" s="12">
        <v>2431</v>
      </c>
      <c r="G5017" s="12">
        <v>802</v>
      </c>
      <c r="H5017" s="13">
        <v>0.32700000000000001</v>
      </c>
      <c r="I5017" s="14">
        <v>1.40008552</v>
      </c>
      <c r="J5017" s="15">
        <v>0.8</v>
      </c>
      <c r="K5017" s="16" t="s">
        <v>297</v>
      </c>
      <c r="L5017" t="str">
        <f t="shared" si="78"/>
        <v>none</v>
      </c>
    </row>
    <row r="5018" spans="1:12" x14ac:dyDescent="0.3">
      <c r="A5018" s="11" t="s">
        <v>10977</v>
      </c>
      <c r="B5018" s="11" t="s">
        <v>292</v>
      </c>
      <c r="C5018" s="11" t="s">
        <v>10969</v>
      </c>
      <c r="D5018" s="11" t="s">
        <v>10970</v>
      </c>
      <c r="E5018" s="11" t="s">
        <v>10978</v>
      </c>
      <c r="F5018" s="12">
        <v>3016</v>
      </c>
      <c r="G5018" s="12">
        <v>965</v>
      </c>
      <c r="H5018" s="13">
        <v>0.39510000000000001</v>
      </c>
      <c r="I5018" s="14">
        <v>1.1243728099999999</v>
      </c>
      <c r="J5018" s="15">
        <v>0.5</v>
      </c>
      <c r="K5018" s="16" t="s">
        <v>613</v>
      </c>
      <c r="L5018" t="str">
        <f t="shared" si="78"/>
        <v>none</v>
      </c>
    </row>
    <row r="5019" spans="1:12" x14ac:dyDescent="0.3">
      <c r="A5019" s="11" t="s">
        <v>10979</v>
      </c>
      <c r="B5019" s="11" t="s">
        <v>292</v>
      </c>
      <c r="C5019" s="11" t="s">
        <v>10969</v>
      </c>
      <c r="D5019" s="11" t="s">
        <v>10970</v>
      </c>
      <c r="E5019" s="11" t="s">
        <v>10980</v>
      </c>
      <c r="F5019" s="12">
        <v>2192</v>
      </c>
      <c r="G5019" s="12">
        <v>548</v>
      </c>
      <c r="H5019" s="13">
        <v>0.2959</v>
      </c>
      <c r="I5019" s="14">
        <v>1.13324289</v>
      </c>
      <c r="J5019" s="15">
        <v>0.5</v>
      </c>
      <c r="K5019" s="16" t="s">
        <v>297</v>
      </c>
      <c r="L5019" t="str">
        <f t="shared" si="78"/>
        <v>none</v>
      </c>
    </row>
    <row r="5020" spans="1:12" x14ac:dyDescent="0.3">
      <c r="A5020" s="11" t="s">
        <v>10981</v>
      </c>
      <c r="B5020" s="11" t="s">
        <v>292</v>
      </c>
      <c r="C5020" s="11" t="s">
        <v>10969</v>
      </c>
      <c r="D5020" s="11" t="s">
        <v>10970</v>
      </c>
      <c r="E5020" s="11" t="s">
        <v>10982</v>
      </c>
      <c r="F5020" s="12">
        <v>2119</v>
      </c>
      <c r="G5020" s="12">
        <v>530</v>
      </c>
      <c r="H5020" s="13">
        <v>0.35249999999999998</v>
      </c>
      <c r="I5020" s="14">
        <v>0.90868375999999995</v>
      </c>
      <c r="J5020" s="15">
        <v>0.5</v>
      </c>
      <c r="K5020" s="16" t="s">
        <v>297</v>
      </c>
      <c r="L5020" t="str">
        <f t="shared" si="78"/>
        <v>none</v>
      </c>
    </row>
    <row r="5021" spans="1:12" x14ac:dyDescent="0.3">
      <c r="A5021" s="11" t="s">
        <v>10983</v>
      </c>
      <c r="B5021" s="11" t="s">
        <v>292</v>
      </c>
      <c r="C5021" s="11" t="s">
        <v>10969</v>
      </c>
      <c r="D5021" s="11" t="s">
        <v>10970</v>
      </c>
      <c r="E5021" s="11" t="s">
        <v>10984</v>
      </c>
      <c r="F5021" s="12">
        <v>214</v>
      </c>
      <c r="G5021" s="12">
        <v>69</v>
      </c>
      <c r="H5021" s="13">
        <v>0.62219999999999998</v>
      </c>
      <c r="I5021" s="14">
        <v>1.04905421</v>
      </c>
      <c r="J5021" s="15">
        <v>0.5</v>
      </c>
      <c r="K5021" s="16" t="s">
        <v>613</v>
      </c>
      <c r="L5021" t="str">
        <f t="shared" si="78"/>
        <v>none</v>
      </c>
    </row>
    <row r="5022" spans="1:12" x14ac:dyDescent="0.3">
      <c r="A5022" s="11" t="s">
        <v>10987</v>
      </c>
      <c r="B5022" s="11" t="s">
        <v>292</v>
      </c>
      <c r="C5022" s="11" t="s">
        <v>10985</v>
      </c>
      <c r="D5022" s="11" t="s">
        <v>10986</v>
      </c>
      <c r="E5022" s="11" t="s">
        <v>10988</v>
      </c>
      <c r="F5022" s="12">
        <v>367</v>
      </c>
      <c r="G5022" s="12">
        <v>114</v>
      </c>
      <c r="H5022" s="13">
        <v>0.38819999999999999</v>
      </c>
      <c r="I5022" s="14">
        <v>0.75251626999999999</v>
      </c>
      <c r="J5022" s="15">
        <v>0.32</v>
      </c>
      <c r="K5022" s="16" t="s">
        <v>370</v>
      </c>
      <c r="L5022" t="str">
        <f t="shared" si="78"/>
        <v>none</v>
      </c>
    </row>
    <row r="5023" spans="1:12" x14ac:dyDescent="0.3">
      <c r="A5023" s="11" t="s">
        <v>10991</v>
      </c>
      <c r="B5023" s="11" t="s">
        <v>292</v>
      </c>
      <c r="C5023" s="11" t="s">
        <v>10989</v>
      </c>
      <c r="D5023" s="11" t="s">
        <v>10990</v>
      </c>
      <c r="E5023" s="11" t="s">
        <v>10992</v>
      </c>
      <c r="F5023" s="12">
        <v>539</v>
      </c>
      <c r="G5023" s="12">
        <v>128</v>
      </c>
      <c r="H5023" s="13">
        <v>0.21460000000000001</v>
      </c>
      <c r="I5023" s="14">
        <v>3.2974389899999998</v>
      </c>
      <c r="J5023" s="15">
        <v>2.5</v>
      </c>
      <c r="K5023" s="16" t="s">
        <v>297</v>
      </c>
      <c r="L5023" t="str">
        <f t="shared" si="78"/>
        <v>none</v>
      </c>
    </row>
    <row r="5024" spans="1:12" x14ac:dyDescent="0.3">
      <c r="A5024" s="18" t="s">
        <v>10995</v>
      </c>
      <c r="B5024" s="11" t="s">
        <v>292</v>
      </c>
      <c r="C5024" s="11" t="s">
        <v>10993</v>
      </c>
      <c r="D5024" s="11" t="s">
        <v>10994</v>
      </c>
      <c r="E5024" s="11" t="s">
        <v>10996</v>
      </c>
      <c r="F5024" s="12">
        <v>72</v>
      </c>
      <c r="G5024" s="12">
        <v>18</v>
      </c>
      <c r="H5024" s="13">
        <v>5.7099999999999998E-2</v>
      </c>
      <c r="I5024" s="14">
        <v>0.37410434999999997</v>
      </c>
      <c r="J5024" s="15">
        <v>0.2</v>
      </c>
      <c r="K5024" s="16" t="s">
        <v>331</v>
      </c>
      <c r="L5024" t="str">
        <f t="shared" si="78"/>
        <v>none</v>
      </c>
    </row>
    <row r="5025" spans="1:12" x14ac:dyDescent="0.3">
      <c r="A5025" s="11" t="s">
        <v>10997</v>
      </c>
      <c r="B5025" s="11" t="s">
        <v>292</v>
      </c>
      <c r="C5025" s="11" t="s">
        <v>10993</v>
      </c>
      <c r="D5025" s="11" t="s">
        <v>10994</v>
      </c>
      <c r="E5025" s="11" t="s">
        <v>10998</v>
      </c>
      <c r="F5025" s="12">
        <v>187</v>
      </c>
      <c r="G5025" s="12">
        <v>46</v>
      </c>
      <c r="H5025" s="13">
        <v>5.8799999999999998E-2</v>
      </c>
      <c r="I5025" s="14">
        <v>0.40809231000000001</v>
      </c>
      <c r="J5025" s="15">
        <v>0.17</v>
      </c>
      <c r="K5025" s="16" t="s">
        <v>331</v>
      </c>
      <c r="L5025" t="str">
        <f t="shared" si="78"/>
        <v>none</v>
      </c>
    </row>
    <row r="5026" spans="1:12" x14ac:dyDescent="0.3">
      <c r="A5026" s="11" t="s">
        <v>10999</v>
      </c>
      <c r="B5026" s="11" t="s">
        <v>292</v>
      </c>
      <c r="C5026" s="11" t="s">
        <v>10993</v>
      </c>
      <c r="D5026" s="11" t="s">
        <v>10994</v>
      </c>
      <c r="E5026" s="11" t="s">
        <v>11000</v>
      </c>
      <c r="F5026" s="12">
        <v>17</v>
      </c>
      <c r="G5026" s="12">
        <v>4</v>
      </c>
      <c r="H5026" s="13">
        <v>4.7300000000000002E-2</v>
      </c>
      <c r="I5026" s="14">
        <v>0.39633675000000002</v>
      </c>
      <c r="J5026" s="15">
        <v>0.2</v>
      </c>
      <c r="K5026" s="16" t="s">
        <v>297</v>
      </c>
      <c r="L5026" t="str">
        <f t="shared" si="78"/>
        <v>none</v>
      </c>
    </row>
    <row r="5027" spans="1:12" x14ac:dyDescent="0.3">
      <c r="A5027" s="11" t="s">
        <v>11001</v>
      </c>
      <c r="B5027" s="11" t="s">
        <v>292</v>
      </c>
      <c r="C5027" s="11" t="s">
        <v>10993</v>
      </c>
      <c r="D5027" s="11" t="s">
        <v>10994</v>
      </c>
      <c r="E5027" s="11" t="s">
        <v>11002</v>
      </c>
      <c r="F5027" s="12">
        <v>144</v>
      </c>
      <c r="G5027" s="12">
        <v>36</v>
      </c>
      <c r="H5027" s="13">
        <v>7.4999999999999997E-2</v>
      </c>
      <c r="I5027" s="14">
        <v>0.40882204999999999</v>
      </c>
      <c r="J5027" s="15">
        <v>0.17</v>
      </c>
      <c r="K5027" s="16" t="s">
        <v>331</v>
      </c>
      <c r="L5027" t="str">
        <f t="shared" si="78"/>
        <v>none</v>
      </c>
    </row>
    <row r="5028" spans="1:12" x14ac:dyDescent="0.3">
      <c r="A5028" s="11" t="s">
        <v>11003</v>
      </c>
      <c r="B5028" s="11" t="s">
        <v>292</v>
      </c>
      <c r="C5028" s="11" t="s">
        <v>10993</v>
      </c>
      <c r="D5028" s="11" t="s">
        <v>10994</v>
      </c>
      <c r="E5028" s="11" t="s">
        <v>11004</v>
      </c>
      <c r="F5028" s="12">
        <v>14</v>
      </c>
      <c r="G5028" s="12">
        <v>4</v>
      </c>
      <c r="H5028" s="13">
        <v>3.6299999999999999E-2</v>
      </c>
      <c r="I5028" s="14">
        <v>0.45193778000000001</v>
      </c>
      <c r="J5028" s="15">
        <v>0.17</v>
      </c>
      <c r="K5028" s="16" t="s">
        <v>331</v>
      </c>
      <c r="L5028" t="str">
        <f t="shared" si="78"/>
        <v>none</v>
      </c>
    </row>
    <row r="5029" spans="1:12" x14ac:dyDescent="0.3">
      <c r="A5029" s="11" t="s">
        <v>11005</v>
      </c>
      <c r="B5029" s="11" t="s">
        <v>292</v>
      </c>
      <c r="C5029" s="11" t="s">
        <v>10993</v>
      </c>
      <c r="D5029" s="11" t="s">
        <v>10994</v>
      </c>
      <c r="E5029" s="11" t="s">
        <v>11006</v>
      </c>
      <c r="F5029" s="12">
        <v>8</v>
      </c>
      <c r="G5029" s="12">
        <v>2</v>
      </c>
      <c r="H5029" s="13">
        <v>4.6600000000000003E-2</v>
      </c>
      <c r="I5029" s="14">
        <v>0.36252961</v>
      </c>
      <c r="J5029" s="15">
        <v>0.17</v>
      </c>
      <c r="K5029" s="16" t="s">
        <v>297</v>
      </c>
      <c r="L5029" t="str">
        <f t="shared" si="78"/>
        <v>none</v>
      </c>
    </row>
    <row r="5030" spans="1:12" x14ac:dyDescent="0.3">
      <c r="A5030" s="11" t="s">
        <v>11007</v>
      </c>
      <c r="B5030" s="11" t="s">
        <v>292</v>
      </c>
      <c r="C5030" s="11" t="s">
        <v>10993</v>
      </c>
      <c r="D5030" s="11" t="s">
        <v>10994</v>
      </c>
      <c r="E5030" s="11" t="s">
        <v>11008</v>
      </c>
      <c r="F5030" s="12">
        <v>8</v>
      </c>
      <c r="G5030" s="12">
        <v>2</v>
      </c>
      <c r="H5030" s="13">
        <v>4.2200000000000001E-2</v>
      </c>
      <c r="I5030" s="14">
        <v>0.34684447000000002</v>
      </c>
      <c r="J5030" s="15">
        <v>0.17</v>
      </c>
      <c r="K5030" s="16" t="s">
        <v>297</v>
      </c>
      <c r="L5030" t="str">
        <f t="shared" si="78"/>
        <v>none</v>
      </c>
    </row>
    <row r="5031" spans="1:12" x14ac:dyDescent="0.3">
      <c r="A5031" s="11" t="s">
        <v>11009</v>
      </c>
      <c r="B5031" s="11" t="s">
        <v>292</v>
      </c>
      <c r="C5031" s="11" t="s">
        <v>10993</v>
      </c>
      <c r="D5031" s="11" t="s">
        <v>10994</v>
      </c>
      <c r="E5031" s="11" t="s">
        <v>11010</v>
      </c>
      <c r="F5031" s="12">
        <v>23</v>
      </c>
      <c r="G5031" s="12">
        <v>6</v>
      </c>
      <c r="H5031" s="13">
        <v>8.6999999999999994E-2</v>
      </c>
      <c r="I5031" s="14">
        <v>0.39138665</v>
      </c>
      <c r="J5031" s="15">
        <v>0.2</v>
      </c>
      <c r="K5031" s="16" t="s">
        <v>297</v>
      </c>
      <c r="L5031" t="str">
        <f t="shared" si="78"/>
        <v>none</v>
      </c>
    </row>
    <row r="5032" spans="1:12" x14ac:dyDescent="0.3">
      <c r="A5032" s="11" t="s">
        <v>11011</v>
      </c>
      <c r="B5032" s="11" t="s">
        <v>292</v>
      </c>
      <c r="C5032" s="11" t="s">
        <v>10993</v>
      </c>
      <c r="D5032" s="11" t="s">
        <v>10994</v>
      </c>
      <c r="E5032" s="11" t="s">
        <v>11012</v>
      </c>
      <c r="F5032" s="12">
        <v>24</v>
      </c>
      <c r="G5032" s="12">
        <v>6</v>
      </c>
      <c r="H5032" s="13">
        <v>0.1144</v>
      </c>
      <c r="I5032" s="14">
        <v>0.35505963000000001</v>
      </c>
      <c r="J5032" s="15">
        <v>0.2</v>
      </c>
      <c r="K5032" s="16" t="s">
        <v>297</v>
      </c>
      <c r="L5032" t="str">
        <f t="shared" si="78"/>
        <v>none</v>
      </c>
    </row>
    <row r="5033" spans="1:12" x14ac:dyDescent="0.3">
      <c r="A5033" s="11" t="s">
        <v>11013</v>
      </c>
      <c r="B5033" s="11" t="s">
        <v>292</v>
      </c>
      <c r="C5033" s="11" t="s">
        <v>10993</v>
      </c>
      <c r="D5033" s="11" t="s">
        <v>10994</v>
      </c>
      <c r="E5033" s="11" t="s">
        <v>11014</v>
      </c>
      <c r="F5033" s="12">
        <v>11</v>
      </c>
      <c r="G5033" s="12">
        <v>3</v>
      </c>
      <c r="H5033" s="13">
        <v>5.8999999999999997E-2</v>
      </c>
      <c r="I5033" s="14">
        <v>0.35539557999999999</v>
      </c>
      <c r="J5033" s="15">
        <v>0.2</v>
      </c>
      <c r="K5033" s="16" t="s">
        <v>297</v>
      </c>
      <c r="L5033" t="str">
        <f t="shared" si="78"/>
        <v>none</v>
      </c>
    </row>
    <row r="5034" spans="1:12" x14ac:dyDescent="0.3">
      <c r="A5034" s="18" t="s">
        <v>11015</v>
      </c>
      <c r="B5034" s="11" t="s">
        <v>292</v>
      </c>
      <c r="C5034" s="11" t="s">
        <v>10993</v>
      </c>
      <c r="D5034" s="11" t="s">
        <v>10994</v>
      </c>
      <c r="E5034" s="11" t="s">
        <v>11016</v>
      </c>
      <c r="F5034" s="12">
        <v>7</v>
      </c>
      <c r="G5034" s="12">
        <v>2</v>
      </c>
      <c r="H5034" s="13">
        <v>4.8099999999999997E-2</v>
      </c>
      <c r="I5034" s="14">
        <v>0.34127453000000002</v>
      </c>
      <c r="J5034" s="15">
        <v>0.2</v>
      </c>
      <c r="K5034" s="16" t="s">
        <v>297</v>
      </c>
      <c r="L5034" t="str">
        <f t="shared" si="78"/>
        <v>none</v>
      </c>
    </row>
    <row r="5035" spans="1:12" x14ac:dyDescent="0.3">
      <c r="A5035" s="11" t="s">
        <v>11017</v>
      </c>
      <c r="B5035" s="11" t="s">
        <v>292</v>
      </c>
      <c r="C5035" s="11" t="s">
        <v>10993</v>
      </c>
      <c r="D5035" s="11" t="s">
        <v>10994</v>
      </c>
      <c r="E5035" s="11" t="s">
        <v>11018</v>
      </c>
      <c r="F5035" s="12">
        <v>22</v>
      </c>
      <c r="G5035" s="12">
        <v>6</v>
      </c>
      <c r="H5035" s="13">
        <v>7.9699999999999993E-2</v>
      </c>
      <c r="I5035" s="14">
        <v>0.37718106000000001</v>
      </c>
      <c r="J5035" s="15">
        <v>0.2</v>
      </c>
      <c r="K5035" s="16" t="s">
        <v>297</v>
      </c>
      <c r="L5035" t="str">
        <f t="shared" si="78"/>
        <v>none</v>
      </c>
    </row>
    <row r="5036" spans="1:12" x14ac:dyDescent="0.3">
      <c r="A5036" s="18" t="s">
        <v>11019</v>
      </c>
      <c r="B5036" s="11" t="s">
        <v>292</v>
      </c>
      <c r="C5036" s="11" t="s">
        <v>10993</v>
      </c>
      <c r="D5036" s="11" t="s">
        <v>10994</v>
      </c>
      <c r="E5036" s="11" t="s">
        <v>11020</v>
      </c>
      <c r="F5036" s="12">
        <v>15</v>
      </c>
      <c r="G5036" s="12">
        <v>4</v>
      </c>
      <c r="H5036" s="13">
        <v>6.5299999999999997E-2</v>
      </c>
      <c r="I5036" s="14">
        <v>0.35083853999999998</v>
      </c>
      <c r="J5036" s="15">
        <v>0.17</v>
      </c>
      <c r="K5036" s="16" t="s">
        <v>297</v>
      </c>
      <c r="L5036" t="str">
        <f t="shared" si="78"/>
        <v>none</v>
      </c>
    </row>
    <row r="5037" spans="1:12" x14ac:dyDescent="0.3">
      <c r="A5037" s="11" t="s">
        <v>11021</v>
      </c>
      <c r="B5037" s="11" t="s">
        <v>292</v>
      </c>
      <c r="C5037" s="11" t="s">
        <v>10993</v>
      </c>
      <c r="D5037" s="11" t="s">
        <v>10994</v>
      </c>
      <c r="E5037" s="11" t="s">
        <v>11022</v>
      </c>
      <c r="F5037" s="12">
        <v>12</v>
      </c>
      <c r="G5037" s="12">
        <v>3</v>
      </c>
      <c r="H5037" s="13">
        <v>6.7900000000000002E-2</v>
      </c>
      <c r="I5037" s="14">
        <v>0.36626428999999999</v>
      </c>
      <c r="J5037" s="15">
        <v>0.2</v>
      </c>
      <c r="K5037" s="16" t="s">
        <v>297</v>
      </c>
      <c r="L5037" t="str">
        <f t="shared" si="78"/>
        <v>none</v>
      </c>
    </row>
    <row r="5038" spans="1:12" x14ac:dyDescent="0.3">
      <c r="A5038" s="11" t="s">
        <v>11023</v>
      </c>
      <c r="B5038" s="11" t="s">
        <v>292</v>
      </c>
      <c r="C5038" s="11" t="s">
        <v>10993</v>
      </c>
      <c r="D5038" s="11" t="s">
        <v>10994</v>
      </c>
      <c r="E5038" s="11" t="s">
        <v>11024</v>
      </c>
      <c r="F5038" s="12">
        <v>15</v>
      </c>
      <c r="G5038" s="12">
        <v>4</v>
      </c>
      <c r="H5038" s="13">
        <v>4.9000000000000002E-2</v>
      </c>
      <c r="I5038" s="14">
        <v>0.32373021000000002</v>
      </c>
      <c r="J5038" s="15">
        <v>0.17</v>
      </c>
      <c r="K5038" s="16" t="s">
        <v>331</v>
      </c>
      <c r="L5038" t="str">
        <f t="shared" si="78"/>
        <v>none</v>
      </c>
    </row>
    <row r="5039" spans="1:12" x14ac:dyDescent="0.3">
      <c r="A5039" s="11" t="s">
        <v>11025</v>
      </c>
      <c r="B5039" s="11" t="s">
        <v>292</v>
      </c>
      <c r="C5039" s="11" t="s">
        <v>10993</v>
      </c>
      <c r="D5039" s="11" t="s">
        <v>10994</v>
      </c>
      <c r="E5039" s="11" t="s">
        <v>11026</v>
      </c>
      <c r="F5039" s="12">
        <v>15</v>
      </c>
      <c r="G5039" s="12">
        <v>4</v>
      </c>
      <c r="H5039" s="13">
        <v>7.0800000000000002E-2</v>
      </c>
      <c r="I5039" s="14">
        <v>0.35611535999999999</v>
      </c>
      <c r="J5039" s="15">
        <v>0.2</v>
      </c>
      <c r="K5039" s="16" t="s">
        <v>297</v>
      </c>
      <c r="L5039" t="str">
        <f t="shared" si="78"/>
        <v>none</v>
      </c>
    </row>
    <row r="5040" spans="1:12" x14ac:dyDescent="0.3">
      <c r="A5040" s="11" t="s">
        <v>11027</v>
      </c>
      <c r="B5040" s="11" t="s">
        <v>292</v>
      </c>
      <c r="C5040" s="11" t="s">
        <v>10993</v>
      </c>
      <c r="D5040" s="11" t="s">
        <v>10994</v>
      </c>
      <c r="E5040" s="11" t="s">
        <v>11028</v>
      </c>
      <c r="F5040" s="12">
        <v>8</v>
      </c>
      <c r="G5040" s="12">
        <v>2</v>
      </c>
      <c r="H5040" s="13">
        <v>4.7300000000000002E-2</v>
      </c>
      <c r="I5040" s="14">
        <v>0.34398409000000002</v>
      </c>
      <c r="J5040" s="15">
        <v>0.17</v>
      </c>
      <c r="K5040" s="16" t="s">
        <v>297</v>
      </c>
      <c r="L5040" t="str">
        <f t="shared" si="78"/>
        <v>none</v>
      </c>
    </row>
    <row r="5041" spans="1:12" x14ac:dyDescent="0.3">
      <c r="A5041" s="11" t="s">
        <v>11029</v>
      </c>
      <c r="B5041" s="11" t="s">
        <v>292</v>
      </c>
      <c r="C5041" s="11" t="s">
        <v>10993</v>
      </c>
      <c r="D5041" s="11" t="s">
        <v>10994</v>
      </c>
      <c r="E5041" s="11" t="s">
        <v>11030</v>
      </c>
      <c r="F5041" s="12">
        <v>9</v>
      </c>
      <c r="G5041" s="12">
        <v>2</v>
      </c>
      <c r="H5041" s="13">
        <v>4.4200000000000003E-2</v>
      </c>
      <c r="I5041" s="14">
        <v>0.34155566999999998</v>
      </c>
      <c r="J5041" s="15">
        <v>0.17</v>
      </c>
      <c r="K5041" s="16" t="s">
        <v>297</v>
      </c>
      <c r="L5041" t="str">
        <f t="shared" si="78"/>
        <v>none</v>
      </c>
    </row>
    <row r="5042" spans="1:12" x14ac:dyDescent="0.3">
      <c r="A5042" s="11" t="s">
        <v>11031</v>
      </c>
      <c r="B5042" s="11" t="s">
        <v>292</v>
      </c>
      <c r="C5042" s="11" t="s">
        <v>10993</v>
      </c>
      <c r="D5042" s="11" t="s">
        <v>10994</v>
      </c>
      <c r="E5042" s="11" t="s">
        <v>11032</v>
      </c>
      <c r="F5042" s="12">
        <v>64</v>
      </c>
      <c r="G5042" s="12">
        <v>16</v>
      </c>
      <c r="H5042" s="13">
        <v>6.5799999999999997E-2</v>
      </c>
      <c r="I5042" s="14">
        <v>0.46991332000000002</v>
      </c>
      <c r="J5042" s="15">
        <v>0.17</v>
      </c>
      <c r="K5042" s="16" t="s">
        <v>297</v>
      </c>
      <c r="L5042" t="str">
        <f t="shared" si="78"/>
        <v>none</v>
      </c>
    </row>
    <row r="5043" spans="1:12" x14ac:dyDescent="0.3">
      <c r="A5043" s="11" t="s">
        <v>11033</v>
      </c>
      <c r="B5043" s="11" t="s">
        <v>292</v>
      </c>
      <c r="C5043" s="11" t="s">
        <v>10993</v>
      </c>
      <c r="D5043" s="11" t="s">
        <v>10994</v>
      </c>
      <c r="E5043" s="11" t="s">
        <v>11034</v>
      </c>
      <c r="F5043" s="12">
        <v>18</v>
      </c>
      <c r="G5043" s="12">
        <v>4</v>
      </c>
      <c r="H5043" s="13">
        <v>6.0900000000000003E-2</v>
      </c>
      <c r="I5043" s="14">
        <v>0.35255092999999998</v>
      </c>
      <c r="J5043" s="15">
        <v>0.17</v>
      </c>
      <c r="K5043" s="16" t="s">
        <v>297</v>
      </c>
      <c r="L5043" t="str">
        <f t="shared" si="78"/>
        <v>none</v>
      </c>
    </row>
    <row r="5044" spans="1:12" x14ac:dyDescent="0.3">
      <c r="A5044" s="11" t="s">
        <v>11035</v>
      </c>
      <c r="B5044" s="11" t="s">
        <v>292</v>
      </c>
      <c r="C5044" s="11" t="s">
        <v>10993</v>
      </c>
      <c r="D5044" s="11" t="s">
        <v>10994</v>
      </c>
      <c r="E5044" s="11" t="s">
        <v>11036</v>
      </c>
      <c r="F5044" s="12">
        <v>13</v>
      </c>
      <c r="G5044" s="12">
        <v>3</v>
      </c>
      <c r="H5044" s="13">
        <v>7.1300000000000002E-2</v>
      </c>
      <c r="I5044" s="14">
        <v>0.33777226999999999</v>
      </c>
      <c r="J5044" s="15">
        <v>0.17</v>
      </c>
      <c r="K5044" s="16" t="s">
        <v>297</v>
      </c>
      <c r="L5044" t="str">
        <f t="shared" si="78"/>
        <v>none</v>
      </c>
    </row>
    <row r="5045" spans="1:12" x14ac:dyDescent="0.3">
      <c r="A5045" s="18" t="s">
        <v>11037</v>
      </c>
      <c r="B5045" s="11" t="s">
        <v>292</v>
      </c>
      <c r="C5045" s="11" t="s">
        <v>10993</v>
      </c>
      <c r="D5045" s="11" t="s">
        <v>10994</v>
      </c>
      <c r="E5045" s="11" t="s">
        <v>11038</v>
      </c>
      <c r="F5045" s="12">
        <v>8</v>
      </c>
      <c r="G5045" s="12">
        <v>2</v>
      </c>
      <c r="H5045" s="13">
        <v>5.1299999999999998E-2</v>
      </c>
      <c r="I5045" s="14">
        <v>0.33067331999999999</v>
      </c>
      <c r="J5045" s="15">
        <v>0.17</v>
      </c>
      <c r="K5045" s="16" t="s">
        <v>297</v>
      </c>
      <c r="L5045" t="str">
        <f t="shared" si="78"/>
        <v>none</v>
      </c>
    </row>
    <row r="5046" spans="1:12" x14ac:dyDescent="0.3">
      <c r="A5046" s="11" t="s">
        <v>11039</v>
      </c>
      <c r="B5046" s="11" t="s">
        <v>292</v>
      </c>
      <c r="C5046" s="11" t="s">
        <v>10993</v>
      </c>
      <c r="D5046" s="11" t="s">
        <v>10994</v>
      </c>
      <c r="E5046" s="11" t="s">
        <v>11040</v>
      </c>
      <c r="F5046" s="12">
        <v>58</v>
      </c>
      <c r="G5046" s="12">
        <v>15</v>
      </c>
      <c r="H5046" s="13">
        <v>6.8400000000000002E-2</v>
      </c>
      <c r="I5046" s="14">
        <v>0.47517791999999998</v>
      </c>
      <c r="J5046" s="15">
        <v>0.17</v>
      </c>
      <c r="K5046" s="16" t="s">
        <v>297</v>
      </c>
      <c r="L5046" t="str">
        <f t="shared" si="78"/>
        <v>none</v>
      </c>
    </row>
    <row r="5047" spans="1:12" x14ac:dyDescent="0.3">
      <c r="A5047" s="11" t="s">
        <v>11041</v>
      </c>
      <c r="B5047" s="11" t="s">
        <v>292</v>
      </c>
      <c r="C5047" s="11" t="s">
        <v>10993</v>
      </c>
      <c r="D5047" s="11" t="s">
        <v>10994</v>
      </c>
      <c r="E5047" s="11" t="s">
        <v>11042</v>
      </c>
      <c r="F5047" s="12">
        <v>14</v>
      </c>
      <c r="G5047" s="12">
        <v>3</v>
      </c>
      <c r="H5047" s="13">
        <v>6.7900000000000002E-2</v>
      </c>
      <c r="I5047" s="14">
        <v>0.37608336999999997</v>
      </c>
      <c r="J5047" s="15">
        <v>0.2</v>
      </c>
      <c r="K5047" s="16" t="s">
        <v>297</v>
      </c>
      <c r="L5047" t="str">
        <f t="shared" si="78"/>
        <v>none</v>
      </c>
    </row>
    <row r="5048" spans="1:12" x14ac:dyDescent="0.3">
      <c r="A5048" s="11" t="s">
        <v>11043</v>
      </c>
      <c r="B5048" s="11" t="s">
        <v>292</v>
      </c>
      <c r="C5048" s="11" t="s">
        <v>10993</v>
      </c>
      <c r="D5048" s="11" t="s">
        <v>10994</v>
      </c>
      <c r="E5048" s="11" t="s">
        <v>11044</v>
      </c>
      <c r="F5048" s="12">
        <v>22</v>
      </c>
      <c r="G5048" s="12">
        <v>6</v>
      </c>
      <c r="H5048" s="13">
        <v>6.93E-2</v>
      </c>
      <c r="I5048" s="14">
        <v>0.36617950999999999</v>
      </c>
      <c r="J5048" s="15">
        <v>0.17</v>
      </c>
      <c r="K5048" s="16" t="s">
        <v>297</v>
      </c>
      <c r="L5048" t="str">
        <f t="shared" si="78"/>
        <v>none</v>
      </c>
    </row>
    <row r="5049" spans="1:12" x14ac:dyDescent="0.3">
      <c r="A5049" s="18" t="s">
        <v>11045</v>
      </c>
      <c r="B5049" s="11" t="s">
        <v>292</v>
      </c>
      <c r="C5049" s="11" t="s">
        <v>10993</v>
      </c>
      <c r="D5049" s="11" t="s">
        <v>10994</v>
      </c>
      <c r="E5049" s="11" t="s">
        <v>11046</v>
      </c>
      <c r="F5049" s="12">
        <v>28</v>
      </c>
      <c r="G5049" s="12">
        <v>7</v>
      </c>
      <c r="H5049" s="13">
        <v>3.7499999999999999E-2</v>
      </c>
      <c r="I5049" s="14">
        <v>0.46834872</v>
      </c>
      <c r="J5049" s="15">
        <v>0.17</v>
      </c>
      <c r="K5049" s="16" t="s">
        <v>331</v>
      </c>
      <c r="L5049" t="str">
        <f t="shared" si="78"/>
        <v>none</v>
      </c>
    </row>
    <row r="5050" spans="1:12" x14ac:dyDescent="0.3">
      <c r="A5050" s="11" t="s">
        <v>11047</v>
      </c>
      <c r="B5050" s="11" t="s">
        <v>292</v>
      </c>
      <c r="C5050" s="11" t="s">
        <v>10993</v>
      </c>
      <c r="D5050" s="11" t="s">
        <v>10994</v>
      </c>
      <c r="E5050" s="11" t="s">
        <v>11048</v>
      </c>
      <c r="F5050" s="12">
        <v>118</v>
      </c>
      <c r="G5050" s="12">
        <v>29</v>
      </c>
      <c r="H5050" s="13">
        <v>0.1462</v>
      </c>
      <c r="I5050" s="14">
        <v>0.36145123000000001</v>
      </c>
      <c r="J5050" s="15">
        <v>0.2</v>
      </c>
      <c r="K5050" s="16" t="s">
        <v>331</v>
      </c>
      <c r="L5050" t="str">
        <f t="shared" si="78"/>
        <v>none</v>
      </c>
    </row>
    <row r="5051" spans="1:12" x14ac:dyDescent="0.3">
      <c r="A5051" s="11" t="s">
        <v>11049</v>
      </c>
      <c r="B5051" s="11" t="s">
        <v>292</v>
      </c>
      <c r="C5051" s="11" t="s">
        <v>10993</v>
      </c>
      <c r="D5051" s="11" t="s">
        <v>10994</v>
      </c>
      <c r="E5051" s="11" t="s">
        <v>11050</v>
      </c>
      <c r="F5051" s="12">
        <v>7</v>
      </c>
      <c r="G5051" s="12">
        <v>2</v>
      </c>
      <c r="H5051" s="13">
        <v>6.6299999999999998E-2</v>
      </c>
      <c r="I5051" s="14">
        <v>0.33000859999999999</v>
      </c>
      <c r="J5051" s="15">
        <v>0.17</v>
      </c>
      <c r="K5051" s="16" t="s">
        <v>297</v>
      </c>
      <c r="L5051" t="str">
        <f t="shared" si="78"/>
        <v>none</v>
      </c>
    </row>
    <row r="5052" spans="1:12" x14ac:dyDescent="0.3">
      <c r="A5052" s="11" t="s">
        <v>11051</v>
      </c>
      <c r="B5052" s="11" t="s">
        <v>292</v>
      </c>
      <c r="C5052" s="11" t="s">
        <v>10993</v>
      </c>
      <c r="D5052" s="11" t="s">
        <v>10994</v>
      </c>
      <c r="E5052" s="11" t="s">
        <v>11052</v>
      </c>
      <c r="F5052" s="12">
        <v>18</v>
      </c>
      <c r="G5052" s="12">
        <v>5</v>
      </c>
      <c r="H5052" s="13">
        <v>4.3700000000000003E-2</v>
      </c>
      <c r="I5052" s="14">
        <v>0.48068921999999997</v>
      </c>
      <c r="J5052" s="15">
        <v>0.17</v>
      </c>
      <c r="K5052" s="16" t="s">
        <v>331</v>
      </c>
      <c r="L5052" t="str">
        <f t="shared" si="78"/>
        <v>none</v>
      </c>
    </row>
    <row r="5053" spans="1:12" x14ac:dyDescent="0.3">
      <c r="A5053" s="11" t="s">
        <v>11053</v>
      </c>
      <c r="B5053" s="11" t="s">
        <v>292</v>
      </c>
      <c r="C5053" s="11" t="s">
        <v>10993</v>
      </c>
      <c r="D5053" s="11" t="s">
        <v>10994</v>
      </c>
      <c r="E5053" s="11" t="s">
        <v>11054</v>
      </c>
      <c r="F5053" s="12">
        <v>13</v>
      </c>
      <c r="G5053" s="12">
        <v>3</v>
      </c>
      <c r="H5053" s="13">
        <v>5.8400000000000001E-2</v>
      </c>
      <c r="I5053" s="14">
        <v>0.33556862999999998</v>
      </c>
      <c r="J5053" s="15">
        <v>0.17</v>
      </c>
      <c r="K5053" s="16" t="s">
        <v>297</v>
      </c>
      <c r="L5053" t="str">
        <f t="shared" si="78"/>
        <v>none</v>
      </c>
    </row>
    <row r="5054" spans="1:12" x14ac:dyDescent="0.3">
      <c r="A5054" s="11" t="s">
        <v>11055</v>
      </c>
      <c r="B5054" s="11" t="s">
        <v>292</v>
      </c>
      <c r="C5054" s="11" t="s">
        <v>10993</v>
      </c>
      <c r="D5054" s="11" t="s">
        <v>10994</v>
      </c>
      <c r="E5054" s="11" t="s">
        <v>11056</v>
      </c>
      <c r="F5054" s="12">
        <v>19</v>
      </c>
      <c r="G5054" s="12">
        <v>5</v>
      </c>
      <c r="H5054" s="13">
        <v>7.46E-2</v>
      </c>
      <c r="I5054" s="14">
        <v>0.35976123999999998</v>
      </c>
      <c r="J5054" s="15">
        <v>0.2</v>
      </c>
      <c r="K5054" s="16" t="s">
        <v>297</v>
      </c>
      <c r="L5054" t="str">
        <f t="shared" si="78"/>
        <v>none</v>
      </c>
    </row>
    <row r="5055" spans="1:12" x14ac:dyDescent="0.3">
      <c r="A5055" s="11" t="s">
        <v>11057</v>
      </c>
      <c r="B5055" s="11" t="s">
        <v>292</v>
      </c>
      <c r="C5055" s="11" t="s">
        <v>10993</v>
      </c>
      <c r="D5055" s="11" t="s">
        <v>10994</v>
      </c>
      <c r="E5055" s="11" t="s">
        <v>11058</v>
      </c>
      <c r="F5055" s="12">
        <v>10</v>
      </c>
      <c r="G5055" s="12">
        <v>2</v>
      </c>
      <c r="H5055" s="13">
        <v>5.9299999999999999E-2</v>
      </c>
      <c r="I5055" s="14">
        <v>0.37739239000000002</v>
      </c>
      <c r="J5055" s="15">
        <v>0.2</v>
      </c>
      <c r="K5055" s="16" t="s">
        <v>297</v>
      </c>
      <c r="L5055" t="str">
        <f t="shared" si="78"/>
        <v>none</v>
      </c>
    </row>
    <row r="5056" spans="1:12" x14ac:dyDescent="0.3">
      <c r="A5056" s="11" t="s">
        <v>11059</v>
      </c>
      <c r="B5056" s="11" t="s">
        <v>292</v>
      </c>
      <c r="C5056" s="11" t="s">
        <v>10993</v>
      </c>
      <c r="D5056" s="11" t="s">
        <v>10994</v>
      </c>
      <c r="E5056" s="11" t="s">
        <v>11060</v>
      </c>
      <c r="F5056" s="12">
        <v>15</v>
      </c>
      <c r="G5056" s="12">
        <v>4</v>
      </c>
      <c r="H5056" s="13">
        <v>8.7300000000000003E-2</v>
      </c>
      <c r="I5056" s="14">
        <v>0.39806919000000002</v>
      </c>
      <c r="J5056" s="15">
        <v>0.2</v>
      </c>
      <c r="K5056" s="16" t="s">
        <v>297</v>
      </c>
      <c r="L5056" t="str">
        <f t="shared" si="78"/>
        <v>none</v>
      </c>
    </row>
    <row r="5057" spans="1:12" x14ac:dyDescent="0.3">
      <c r="A5057" s="11" t="s">
        <v>11061</v>
      </c>
      <c r="B5057" s="11" t="s">
        <v>292</v>
      </c>
      <c r="C5057" s="11" t="s">
        <v>10993</v>
      </c>
      <c r="D5057" s="11" t="s">
        <v>10994</v>
      </c>
      <c r="E5057" s="11" t="s">
        <v>11062</v>
      </c>
      <c r="F5057" s="12">
        <v>9</v>
      </c>
      <c r="G5057" s="12">
        <v>2</v>
      </c>
      <c r="H5057" s="13">
        <v>5.7599999999999998E-2</v>
      </c>
      <c r="I5057" s="14">
        <v>0.37678619000000002</v>
      </c>
      <c r="J5057" s="15">
        <v>0.2</v>
      </c>
      <c r="K5057" s="16" t="s">
        <v>297</v>
      </c>
      <c r="L5057" t="str">
        <f t="shared" si="78"/>
        <v>none</v>
      </c>
    </row>
    <row r="5058" spans="1:12" x14ac:dyDescent="0.3">
      <c r="A5058" s="11" t="s">
        <v>11063</v>
      </c>
      <c r="B5058" s="11" t="s">
        <v>292</v>
      </c>
      <c r="C5058" s="11" t="s">
        <v>10993</v>
      </c>
      <c r="D5058" s="11" t="s">
        <v>10994</v>
      </c>
      <c r="E5058" s="11" t="s">
        <v>11064</v>
      </c>
      <c r="F5058" s="12">
        <v>18</v>
      </c>
      <c r="G5058" s="12">
        <v>4</v>
      </c>
      <c r="H5058" s="13">
        <v>5.9200000000000003E-2</v>
      </c>
      <c r="I5058" s="14">
        <v>0.35727843999999997</v>
      </c>
      <c r="J5058" s="15">
        <v>0.2</v>
      </c>
      <c r="K5058" s="16" t="s">
        <v>297</v>
      </c>
      <c r="L5058" t="str">
        <f t="shared" si="78"/>
        <v>none</v>
      </c>
    </row>
    <row r="5059" spans="1:12" x14ac:dyDescent="0.3">
      <c r="A5059" s="11" t="s">
        <v>11065</v>
      </c>
      <c r="B5059" s="11" t="s">
        <v>292</v>
      </c>
      <c r="C5059" s="11" t="s">
        <v>10993</v>
      </c>
      <c r="D5059" s="11" t="s">
        <v>10994</v>
      </c>
      <c r="E5059" s="11" t="s">
        <v>11066</v>
      </c>
      <c r="F5059" s="12">
        <v>26</v>
      </c>
      <c r="G5059" s="12">
        <v>7</v>
      </c>
      <c r="H5059" s="13">
        <v>5.7299999999999997E-2</v>
      </c>
      <c r="I5059" s="14">
        <v>0.34715928000000001</v>
      </c>
      <c r="J5059" s="15">
        <v>0.2</v>
      </c>
      <c r="K5059" s="16" t="s">
        <v>331</v>
      </c>
      <c r="L5059" t="str">
        <f t="shared" ref="L5059:L5079" si="79">IFERROR(VLOOKUP(C5059,$O$2:$P$21,2,FALSE),"none")</f>
        <v>none</v>
      </c>
    </row>
    <row r="5060" spans="1:12" x14ac:dyDescent="0.3">
      <c r="A5060" s="11" t="s">
        <v>11067</v>
      </c>
      <c r="B5060" s="11" t="s">
        <v>292</v>
      </c>
      <c r="C5060" s="11" t="s">
        <v>10993</v>
      </c>
      <c r="D5060" s="11" t="s">
        <v>10994</v>
      </c>
      <c r="E5060" s="11" t="s">
        <v>11068</v>
      </c>
      <c r="F5060" s="12">
        <v>9</v>
      </c>
      <c r="G5060" s="12">
        <v>2</v>
      </c>
      <c r="H5060" s="13">
        <v>1.4200000000000001E-2</v>
      </c>
      <c r="I5060" s="14">
        <v>0.80226774999999995</v>
      </c>
      <c r="J5060" s="15">
        <v>0.17</v>
      </c>
      <c r="K5060" s="16" t="s">
        <v>297</v>
      </c>
      <c r="L5060" t="str">
        <f t="shared" si="79"/>
        <v>none</v>
      </c>
    </row>
    <row r="5061" spans="1:12" x14ac:dyDescent="0.3">
      <c r="A5061" s="11" t="s">
        <v>11069</v>
      </c>
      <c r="B5061" s="11" t="s">
        <v>292</v>
      </c>
      <c r="C5061" s="11" t="s">
        <v>10993</v>
      </c>
      <c r="D5061" s="11" t="s">
        <v>10994</v>
      </c>
      <c r="E5061" s="11" t="s">
        <v>11070</v>
      </c>
      <c r="F5061" s="12">
        <v>7</v>
      </c>
      <c r="G5061" s="12">
        <v>2</v>
      </c>
      <c r="H5061" s="13">
        <v>5.3999999999999999E-2</v>
      </c>
      <c r="I5061" s="14">
        <v>0.37507335000000003</v>
      </c>
      <c r="J5061" s="15">
        <v>0.2</v>
      </c>
      <c r="K5061" s="16" t="s">
        <v>297</v>
      </c>
      <c r="L5061" t="str">
        <f t="shared" si="79"/>
        <v>none</v>
      </c>
    </row>
    <row r="5062" spans="1:12" x14ac:dyDescent="0.3">
      <c r="A5062" s="11" t="s">
        <v>11071</v>
      </c>
      <c r="B5062" s="11" t="s">
        <v>292</v>
      </c>
      <c r="C5062" s="11" t="s">
        <v>10993</v>
      </c>
      <c r="D5062" s="11" t="s">
        <v>10994</v>
      </c>
      <c r="E5062" s="11" t="s">
        <v>11072</v>
      </c>
      <c r="F5062" s="12">
        <v>13</v>
      </c>
      <c r="G5062" s="12">
        <v>3</v>
      </c>
      <c r="H5062" s="13">
        <v>7.0699999999999999E-2</v>
      </c>
      <c r="I5062" s="14">
        <v>0.36597824000000001</v>
      </c>
      <c r="J5062" s="15">
        <v>0.2</v>
      </c>
      <c r="K5062" s="16" t="s">
        <v>297</v>
      </c>
      <c r="L5062" t="str">
        <f t="shared" si="79"/>
        <v>none</v>
      </c>
    </row>
    <row r="5063" spans="1:12" x14ac:dyDescent="0.3">
      <c r="A5063" s="11" t="s">
        <v>11073</v>
      </c>
      <c r="B5063" s="11" t="s">
        <v>292</v>
      </c>
      <c r="C5063" s="11" t="s">
        <v>10993</v>
      </c>
      <c r="D5063" s="11" t="s">
        <v>10994</v>
      </c>
      <c r="E5063" s="11" t="s">
        <v>11074</v>
      </c>
      <c r="F5063" s="12">
        <v>37</v>
      </c>
      <c r="G5063" s="12">
        <v>9</v>
      </c>
      <c r="H5063" s="13">
        <v>0.19020000000000001</v>
      </c>
      <c r="I5063" s="14">
        <v>0.29948945999999999</v>
      </c>
      <c r="J5063" s="15">
        <v>0.2</v>
      </c>
      <c r="K5063" s="16" t="s">
        <v>331</v>
      </c>
      <c r="L5063" t="str">
        <f t="shared" si="79"/>
        <v>none</v>
      </c>
    </row>
    <row r="5064" spans="1:12" x14ac:dyDescent="0.3">
      <c r="A5064" s="11" t="s">
        <v>11075</v>
      </c>
      <c r="B5064" s="11" t="s">
        <v>292</v>
      </c>
      <c r="C5064" s="11" t="s">
        <v>10993</v>
      </c>
      <c r="D5064" s="11" t="s">
        <v>10994</v>
      </c>
      <c r="E5064" s="11" t="s">
        <v>11076</v>
      </c>
      <c r="F5064" s="12">
        <v>16</v>
      </c>
      <c r="G5064" s="12">
        <v>4</v>
      </c>
      <c r="H5064" s="13">
        <v>6.7900000000000002E-2</v>
      </c>
      <c r="I5064" s="14">
        <v>0.36149497000000003</v>
      </c>
      <c r="J5064" s="15">
        <v>0.17</v>
      </c>
      <c r="K5064" s="16" t="s">
        <v>297</v>
      </c>
      <c r="L5064" t="str">
        <f t="shared" si="79"/>
        <v>none</v>
      </c>
    </row>
    <row r="5065" spans="1:12" x14ac:dyDescent="0.3">
      <c r="A5065" s="11" t="s">
        <v>11077</v>
      </c>
      <c r="B5065" s="11" t="s">
        <v>292</v>
      </c>
      <c r="C5065" s="11" t="s">
        <v>10993</v>
      </c>
      <c r="D5065" s="11" t="s">
        <v>10994</v>
      </c>
      <c r="E5065" s="11" t="s">
        <v>11078</v>
      </c>
      <c r="F5065" s="12">
        <v>9</v>
      </c>
      <c r="G5065" s="12">
        <v>2</v>
      </c>
      <c r="H5065" s="13">
        <v>3.85E-2</v>
      </c>
      <c r="I5065" s="14">
        <v>0.35881542999999999</v>
      </c>
      <c r="J5065" s="15">
        <v>0.17</v>
      </c>
      <c r="K5065" s="16" t="s">
        <v>297</v>
      </c>
      <c r="L5065" t="str">
        <f t="shared" si="79"/>
        <v>none</v>
      </c>
    </row>
    <row r="5066" spans="1:12" x14ac:dyDescent="0.3">
      <c r="A5066" s="18" t="s">
        <v>11081</v>
      </c>
      <c r="B5066" s="11" t="s">
        <v>292</v>
      </c>
      <c r="C5066" s="11" t="s">
        <v>11079</v>
      </c>
      <c r="D5066" s="11" t="s">
        <v>11080</v>
      </c>
      <c r="E5066" s="11" t="s">
        <v>11082</v>
      </c>
      <c r="F5066" s="12">
        <v>10</v>
      </c>
      <c r="G5066" s="12">
        <v>2</v>
      </c>
      <c r="H5066" s="13">
        <v>1.78E-2</v>
      </c>
      <c r="I5066" s="14">
        <v>1.3768214000000001</v>
      </c>
      <c r="J5066" s="15">
        <v>1</v>
      </c>
      <c r="K5066" s="16" t="s">
        <v>297</v>
      </c>
      <c r="L5066" t="str">
        <f t="shared" si="79"/>
        <v>none</v>
      </c>
    </row>
    <row r="5067" spans="1:12" x14ac:dyDescent="0.3">
      <c r="A5067" s="11" t="s">
        <v>11083</v>
      </c>
      <c r="B5067" s="11" t="s">
        <v>292</v>
      </c>
      <c r="C5067" s="11" t="s">
        <v>11079</v>
      </c>
      <c r="D5067" s="11" t="s">
        <v>11080</v>
      </c>
      <c r="E5067" s="11" t="s">
        <v>11084</v>
      </c>
      <c r="F5067" s="12">
        <v>37</v>
      </c>
      <c r="G5067" s="12">
        <v>9</v>
      </c>
      <c r="H5067" s="13">
        <v>5.0299999999999997E-2</v>
      </c>
      <c r="I5067" s="14">
        <v>1.46946558</v>
      </c>
      <c r="J5067" s="15">
        <v>1</v>
      </c>
      <c r="K5067" s="16" t="s">
        <v>297</v>
      </c>
      <c r="L5067" t="str">
        <f t="shared" si="79"/>
        <v>none</v>
      </c>
    </row>
    <row r="5068" spans="1:12" x14ac:dyDescent="0.3">
      <c r="A5068" s="11" t="s">
        <v>11085</v>
      </c>
      <c r="B5068" s="11" t="s">
        <v>292</v>
      </c>
      <c r="C5068" s="11" t="s">
        <v>11079</v>
      </c>
      <c r="D5068" s="11" t="s">
        <v>11080</v>
      </c>
      <c r="E5068" s="11" t="s">
        <v>11086</v>
      </c>
      <c r="F5068" s="12">
        <v>26</v>
      </c>
      <c r="G5068" s="12">
        <v>7</v>
      </c>
      <c r="H5068" s="13">
        <v>3.8100000000000002E-2</v>
      </c>
      <c r="I5068" s="14">
        <v>1.48744714</v>
      </c>
      <c r="J5068" s="15">
        <v>1</v>
      </c>
      <c r="K5068" s="16" t="s">
        <v>297</v>
      </c>
      <c r="L5068" t="str">
        <f t="shared" si="79"/>
        <v>none</v>
      </c>
    </row>
    <row r="5069" spans="1:12" x14ac:dyDescent="0.3">
      <c r="A5069" s="11" t="s">
        <v>11089</v>
      </c>
      <c r="B5069" s="11" t="s">
        <v>292</v>
      </c>
      <c r="C5069" s="11" t="s">
        <v>11087</v>
      </c>
      <c r="D5069" s="11" t="s">
        <v>11088</v>
      </c>
      <c r="E5069" s="11" t="s">
        <v>11090</v>
      </c>
      <c r="F5069" s="12">
        <v>60</v>
      </c>
      <c r="G5069" s="12">
        <v>15</v>
      </c>
      <c r="H5069" s="13">
        <v>0.1144</v>
      </c>
      <c r="I5069" s="14">
        <v>0.82177670999999997</v>
      </c>
      <c r="J5069" s="15">
        <v>0.4</v>
      </c>
      <c r="K5069" s="16" t="s">
        <v>331</v>
      </c>
      <c r="L5069" t="str">
        <f t="shared" si="79"/>
        <v>none</v>
      </c>
    </row>
    <row r="5070" spans="1:12" x14ac:dyDescent="0.3">
      <c r="A5070" s="11" t="s">
        <v>11093</v>
      </c>
      <c r="B5070" s="11" t="s">
        <v>292</v>
      </c>
      <c r="C5070" s="11" t="s">
        <v>11091</v>
      </c>
      <c r="D5070" s="11" t="s">
        <v>11092</v>
      </c>
      <c r="E5070" s="11" t="s">
        <v>11094</v>
      </c>
      <c r="F5070" s="12">
        <v>65</v>
      </c>
      <c r="G5070" s="12">
        <v>16</v>
      </c>
      <c r="H5070" s="13">
        <v>0.1186</v>
      </c>
      <c r="I5070" s="14">
        <v>2.6415554999999999</v>
      </c>
      <c r="J5070" s="15">
        <v>2</v>
      </c>
      <c r="K5070" s="16" t="s">
        <v>297</v>
      </c>
      <c r="L5070" t="str">
        <f t="shared" si="79"/>
        <v>none</v>
      </c>
    </row>
    <row r="5071" spans="1:12" x14ac:dyDescent="0.3">
      <c r="A5071" s="11" t="s">
        <v>11095</v>
      </c>
      <c r="B5071" s="11" t="s">
        <v>292</v>
      </c>
      <c r="C5071" s="11" t="s">
        <v>11091</v>
      </c>
      <c r="D5071" s="11" t="s">
        <v>11092</v>
      </c>
      <c r="E5071" s="11" t="s">
        <v>11096</v>
      </c>
      <c r="F5071" s="12">
        <v>53</v>
      </c>
      <c r="G5071" s="12">
        <v>10</v>
      </c>
      <c r="H5071" s="13">
        <v>9.1399999999999995E-2</v>
      </c>
      <c r="I5071" s="14">
        <v>3.6781521399999999</v>
      </c>
      <c r="J5071" s="15">
        <v>3</v>
      </c>
      <c r="K5071" s="16" t="s">
        <v>297</v>
      </c>
      <c r="L5071" t="str">
        <f t="shared" si="79"/>
        <v>none</v>
      </c>
    </row>
    <row r="5072" spans="1:12" x14ac:dyDescent="0.3">
      <c r="A5072" s="11" t="s">
        <v>11097</v>
      </c>
      <c r="B5072" s="11" t="s">
        <v>292</v>
      </c>
      <c r="C5072" s="11" t="s">
        <v>11091</v>
      </c>
      <c r="D5072" s="11" t="s">
        <v>11092</v>
      </c>
      <c r="E5072" s="11" t="s">
        <v>11098</v>
      </c>
      <c r="F5072" s="12">
        <v>44</v>
      </c>
      <c r="G5072" s="12">
        <v>8</v>
      </c>
      <c r="H5072" s="13">
        <v>9.2299999999999993E-2</v>
      </c>
      <c r="I5072" s="14">
        <v>3.7187885399999998</v>
      </c>
      <c r="J5072" s="15">
        <v>3</v>
      </c>
      <c r="K5072" s="16" t="s">
        <v>297</v>
      </c>
      <c r="L5072" t="str">
        <f t="shared" si="79"/>
        <v>none</v>
      </c>
    </row>
    <row r="5073" spans="1:12" x14ac:dyDescent="0.3">
      <c r="A5073" s="11" t="s">
        <v>11099</v>
      </c>
      <c r="B5073" s="11" t="s">
        <v>292</v>
      </c>
      <c r="C5073" s="11" t="s">
        <v>11091</v>
      </c>
      <c r="D5073" s="11" t="s">
        <v>11092</v>
      </c>
      <c r="E5073" s="11" t="s">
        <v>11100</v>
      </c>
      <c r="F5073" s="12">
        <v>11</v>
      </c>
      <c r="G5073" s="12">
        <v>2</v>
      </c>
      <c r="H5073" s="13">
        <v>6.6199999999999995E-2</v>
      </c>
      <c r="I5073" s="14">
        <v>2.5168561500000002</v>
      </c>
      <c r="J5073" s="15">
        <v>2</v>
      </c>
      <c r="K5073" s="16" t="s">
        <v>297</v>
      </c>
      <c r="L5073" t="str">
        <f t="shared" si="79"/>
        <v>none</v>
      </c>
    </row>
    <row r="5074" spans="1:12" x14ac:dyDescent="0.3">
      <c r="A5074" s="18" t="s">
        <v>11101</v>
      </c>
      <c r="B5074" s="11" t="s">
        <v>292</v>
      </c>
      <c r="C5074" s="11" t="s">
        <v>11091</v>
      </c>
      <c r="D5074" s="11" t="s">
        <v>11092</v>
      </c>
      <c r="E5074" s="11" t="s">
        <v>11102</v>
      </c>
      <c r="F5074" s="12">
        <v>12</v>
      </c>
      <c r="G5074" s="12">
        <v>2</v>
      </c>
      <c r="H5074" s="13">
        <v>5.6399999999999999E-2</v>
      </c>
      <c r="I5074" s="14">
        <v>2.4645861</v>
      </c>
      <c r="J5074" s="15">
        <v>2</v>
      </c>
      <c r="K5074" s="16" t="s">
        <v>297</v>
      </c>
      <c r="L5074" t="str">
        <f t="shared" si="79"/>
        <v>none</v>
      </c>
    </row>
    <row r="5075" spans="1:12" x14ac:dyDescent="0.3">
      <c r="A5075" s="11" t="s">
        <v>11103</v>
      </c>
      <c r="B5075" s="11" t="s">
        <v>292</v>
      </c>
      <c r="C5075" s="11" t="s">
        <v>11091</v>
      </c>
      <c r="D5075" s="11" t="s">
        <v>11092</v>
      </c>
      <c r="E5075" s="11" t="s">
        <v>11104</v>
      </c>
      <c r="F5075" s="12">
        <v>11</v>
      </c>
      <c r="G5075" s="12">
        <v>3</v>
      </c>
      <c r="H5075" s="13">
        <v>0.27960000000000002</v>
      </c>
      <c r="I5075" s="14">
        <v>2.8307443399999999</v>
      </c>
      <c r="J5075" s="15">
        <v>2</v>
      </c>
      <c r="K5075" s="16" t="s">
        <v>297</v>
      </c>
      <c r="L5075" t="str">
        <f t="shared" si="79"/>
        <v>none</v>
      </c>
    </row>
    <row r="5076" spans="1:12" x14ac:dyDescent="0.3">
      <c r="A5076" s="11" t="s">
        <v>11107</v>
      </c>
      <c r="B5076" s="11" t="s">
        <v>292</v>
      </c>
      <c r="C5076" s="11" t="s">
        <v>11105</v>
      </c>
      <c r="D5076" s="11" t="s">
        <v>11106</v>
      </c>
      <c r="E5076" s="11" t="s">
        <v>11108</v>
      </c>
      <c r="F5076" s="12">
        <v>31</v>
      </c>
      <c r="G5076" s="12">
        <v>10</v>
      </c>
      <c r="H5076" s="13">
        <v>0.1027</v>
      </c>
      <c r="I5076" s="14">
        <v>0.45417141</v>
      </c>
      <c r="J5076" s="15">
        <v>0.25</v>
      </c>
      <c r="K5076" s="16" t="s">
        <v>297</v>
      </c>
      <c r="L5076" t="str">
        <f t="shared" si="79"/>
        <v>none</v>
      </c>
    </row>
    <row r="5077" spans="1:12" x14ac:dyDescent="0.3">
      <c r="A5077" s="11" t="s">
        <v>11109</v>
      </c>
      <c r="B5077" s="11" t="s">
        <v>292</v>
      </c>
      <c r="C5077" s="11" t="s">
        <v>11105</v>
      </c>
      <c r="D5077" s="11" t="s">
        <v>11106</v>
      </c>
      <c r="E5077" s="11" t="s">
        <v>11110</v>
      </c>
      <c r="F5077" s="12">
        <v>41</v>
      </c>
      <c r="G5077" s="12">
        <v>11</v>
      </c>
      <c r="H5077" s="13">
        <v>0.1118</v>
      </c>
      <c r="I5077" s="14">
        <v>0.75063197999999998</v>
      </c>
      <c r="J5077" s="15">
        <v>0.55000000000000004</v>
      </c>
      <c r="K5077" s="16" t="s">
        <v>297</v>
      </c>
      <c r="L5077" t="str">
        <f t="shared" si="79"/>
        <v>none</v>
      </c>
    </row>
    <row r="5078" spans="1:12" x14ac:dyDescent="0.3">
      <c r="A5078" s="11" t="s">
        <v>11111</v>
      </c>
      <c r="B5078" s="11" t="s">
        <v>292</v>
      </c>
      <c r="C5078" s="11" t="s">
        <v>11105</v>
      </c>
      <c r="D5078" s="11" t="s">
        <v>11106</v>
      </c>
      <c r="E5078" s="11" t="s">
        <v>11112</v>
      </c>
      <c r="F5078" s="12">
        <v>25</v>
      </c>
      <c r="G5078" s="12">
        <v>8</v>
      </c>
      <c r="H5078" s="13">
        <v>0.1636</v>
      </c>
      <c r="I5078" s="14">
        <v>0.72372689999999995</v>
      </c>
      <c r="J5078" s="15">
        <v>0.5</v>
      </c>
      <c r="K5078" s="16" t="s">
        <v>297</v>
      </c>
      <c r="L5078" t="str">
        <f t="shared" si="79"/>
        <v>none</v>
      </c>
    </row>
    <row r="5079" spans="1:12" x14ac:dyDescent="0.3">
      <c r="A5079" s="11" t="s">
        <v>11113</v>
      </c>
      <c r="B5079" s="11" t="s">
        <v>292</v>
      </c>
      <c r="C5079" s="11" t="s">
        <v>11105</v>
      </c>
      <c r="D5079" s="11" t="s">
        <v>11106</v>
      </c>
      <c r="E5079" s="11" t="s">
        <v>11114</v>
      </c>
      <c r="F5079" s="12">
        <v>7</v>
      </c>
      <c r="G5079" s="12">
        <v>2</v>
      </c>
      <c r="H5079" s="13">
        <v>0.22589999999999999</v>
      </c>
      <c r="I5079" s="14">
        <v>0.17772123000000001</v>
      </c>
      <c r="J5079" s="15">
        <v>0.1</v>
      </c>
      <c r="K5079" s="16" t="s">
        <v>297</v>
      </c>
      <c r="L5079" t="str">
        <f t="shared" si="79"/>
        <v>none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4"/>
  <sheetViews>
    <sheetView topLeftCell="AI16" workbookViewId="0">
      <selection activeCell="N25" sqref="N25:BE43"/>
    </sheetView>
  </sheetViews>
  <sheetFormatPr defaultRowHeight="14.4" x14ac:dyDescent="0.3"/>
  <cols>
    <col min="2" max="2" width="12.5546875" bestFit="1" customWidth="1"/>
    <col min="9" max="9" width="10.33203125" bestFit="1" customWidth="1"/>
    <col min="14" max="14" width="10.33203125" bestFit="1" customWidth="1"/>
  </cols>
  <sheetData>
    <row r="2" spans="2:57" x14ac:dyDescent="0.3">
      <c r="I2" s="19" t="s">
        <v>276</v>
      </c>
      <c r="J2" s="19" t="s">
        <v>11119</v>
      </c>
      <c r="K2" s="19" t="s">
        <v>11120</v>
      </c>
    </row>
    <row r="3" spans="2:57" x14ac:dyDescent="0.3">
      <c r="B3" s="4">
        <v>42412</v>
      </c>
      <c r="C3" s="5">
        <v>188502161</v>
      </c>
      <c r="D3" s="5">
        <v>146629142</v>
      </c>
      <c r="E3" s="5">
        <v>103463056</v>
      </c>
      <c r="F3">
        <f>D3/$C3</f>
        <v>0.77786451477338769</v>
      </c>
      <c r="G3">
        <f>E3/$C3</f>
        <v>0.54886933630431955</v>
      </c>
      <c r="I3" s="4">
        <v>42412</v>
      </c>
      <c r="J3" s="5">
        <v>39402776</v>
      </c>
      <c r="K3" s="5">
        <v>31096093</v>
      </c>
      <c r="L3">
        <f>K3/J3</f>
        <v>0.78918533557128057</v>
      </c>
      <c r="N3" s="19" t="s">
        <v>276</v>
      </c>
      <c r="O3" s="19" t="s">
        <v>12</v>
      </c>
      <c r="P3" s="19" t="s">
        <v>24</v>
      </c>
      <c r="Q3" s="19" t="s">
        <v>28</v>
      </c>
      <c r="R3" s="19" t="s">
        <v>29</v>
      </c>
      <c r="S3" s="19" t="s">
        <v>34</v>
      </c>
      <c r="T3" s="19" t="s">
        <v>46</v>
      </c>
      <c r="U3" s="19" t="s">
        <v>55</v>
      </c>
      <c r="V3" s="19" t="s">
        <v>75</v>
      </c>
      <c r="W3" s="19" t="s">
        <v>80</v>
      </c>
      <c r="X3" s="19" t="s">
        <v>85</v>
      </c>
      <c r="Y3" s="19" t="s">
        <v>86</v>
      </c>
      <c r="Z3" s="19" t="s">
        <v>87</v>
      </c>
      <c r="AA3" s="19" t="s">
        <v>104</v>
      </c>
      <c r="AB3" s="19" t="s">
        <v>119</v>
      </c>
      <c r="AC3" s="19" t="s">
        <v>129</v>
      </c>
      <c r="AD3" s="19" t="s">
        <v>131</v>
      </c>
      <c r="AE3" s="19" t="s">
        <v>133</v>
      </c>
      <c r="AF3" s="19" t="s">
        <v>139</v>
      </c>
      <c r="AG3" s="19" t="s">
        <v>143</v>
      </c>
      <c r="AH3" s="19" t="s">
        <v>145</v>
      </c>
      <c r="AI3" s="19" t="s">
        <v>147</v>
      </c>
      <c r="AJ3" s="19" t="s">
        <v>153</v>
      </c>
      <c r="AK3" s="19" t="s">
        <v>158</v>
      </c>
      <c r="AL3" s="19" t="s">
        <v>160</v>
      </c>
      <c r="AM3" s="19" t="s">
        <v>180</v>
      </c>
      <c r="AN3" s="19" t="s">
        <v>191</v>
      </c>
      <c r="AO3" s="19" t="s">
        <v>199</v>
      </c>
      <c r="AP3" s="19" t="s">
        <v>201</v>
      </c>
      <c r="AQ3" s="19" t="s">
        <v>204</v>
      </c>
      <c r="AR3" s="19" t="s">
        <v>206</v>
      </c>
      <c r="AS3" s="19" t="s">
        <v>208</v>
      </c>
      <c r="AT3" s="19" t="s">
        <v>209</v>
      </c>
      <c r="AU3" s="19" t="s">
        <v>217</v>
      </c>
      <c r="AV3" s="19" t="s">
        <v>229</v>
      </c>
      <c r="AW3" s="19" t="s">
        <v>231</v>
      </c>
      <c r="AX3" s="19" t="s">
        <v>236</v>
      </c>
      <c r="AY3" s="19" t="s">
        <v>240</v>
      </c>
      <c r="AZ3" s="19" t="s">
        <v>243</v>
      </c>
      <c r="BA3" s="19" t="s">
        <v>247</v>
      </c>
      <c r="BB3" s="19" t="s">
        <v>250</v>
      </c>
      <c r="BC3" s="19" t="s">
        <v>252</v>
      </c>
      <c r="BD3" s="19" t="s">
        <v>257</v>
      </c>
      <c r="BE3" s="19" t="s">
        <v>264</v>
      </c>
    </row>
    <row r="4" spans="2:57" x14ac:dyDescent="0.3">
      <c r="B4" s="4">
        <v>42419</v>
      </c>
      <c r="C4" s="5">
        <v>214806292</v>
      </c>
      <c r="D4" s="5">
        <v>184037823</v>
      </c>
      <c r="E4" s="5">
        <v>130845924</v>
      </c>
      <c r="F4">
        <f>D4/$C4</f>
        <v>0.85676178889582988</v>
      </c>
      <c r="G4">
        <f>E4/$C4</f>
        <v>0.60913450337851371</v>
      </c>
      <c r="I4" s="4">
        <v>42419</v>
      </c>
      <c r="J4" s="5">
        <v>42599585</v>
      </c>
      <c r="K4" s="5">
        <v>37992644</v>
      </c>
      <c r="L4">
        <f>K4/J4</f>
        <v>0.89185479154315705</v>
      </c>
      <c r="N4" s="4">
        <v>42411</v>
      </c>
      <c r="O4" s="5">
        <v>0.67727320619534293</v>
      </c>
      <c r="P4" s="5">
        <v>3.9447300771208225</v>
      </c>
      <c r="Q4" s="5">
        <v>2.9619883040935671</v>
      </c>
      <c r="R4" s="5">
        <v>0.9843537414965986</v>
      </c>
      <c r="S4" s="5">
        <v>0.5</v>
      </c>
      <c r="T4" s="5">
        <v>1.6254983784537773</v>
      </c>
      <c r="U4" s="5">
        <v>0.90880579010856455</v>
      </c>
      <c r="V4" s="5">
        <v>0.86201298701298701</v>
      </c>
      <c r="W4" s="5">
        <v>0.76061663757998832</v>
      </c>
      <c r="X4" s="5">
        <v>1.1462628865979381</v>
      </c>
      <c r="Y4" s="5">
        <v>0.95529276031150856</v>
      </c>
      <c r="Z4" s="5" t="e">
        <v>#DIV/0!</v>
      </c>
      <c r="AA4" s="5">
        <v>0.90265035677879712</v>
      </c>
      <c r="AB4" s="5" t="e">
        <v>#DIV/0!</v>
      </c>
      <c r="AC4" s="5" t="e">
        <v>#DIV/0!</v>
      </c>
      <c r="AD4" s="5">
        <v>3.8058208276489314</v>
      </c>
      <c r="AE4" s="5" t="e">
        <v>#DIV/0!</v>
      </c>
      <c r="AF4" s="5">
        <v>0.84119169669593463</v>
      </c>
      <c r="AG4" s="5">
        <v>1.8723762158999488</v>
      </c>
      <c r="AH4" s="5">
        <v>1.4867724867724867</v>
      </c>
      <c r="AI4" s="5">
        <v>2.21221613155834</v>
      </c>
      <c r="AJ4" s="5">
        <v>1.6707224334600761</v>
      </c>
      <c r="AK4" s="5">
        <v>0.96625000000000005</v>
      </c>
      <c r="AL4" s="5" t="e">
        <v>#DIV/0!</v>
      </c>
      <c r="AM4" s="5">
        <v>0.93526405451448036</v>
      </c>
      <c r="AN4" s="5" t="e">
        <v>#DIV/0!</v>
      </c>
      <c r="AO4" s="5">
        <v>0.94552529182879375</v>
      </c>
      <c r="AP4" s="5">
        <v>0.96258604273651016</v>
      </c>
      <c r="AQ4" s="5">
        <v>1.2581560283687943</v>
      </c>
      <c r="AR4" s="5">
        <v>1.7766233766233765</v>
      </c>
      <c r="AS4" s="5" t="e">
        <v>#DIV/0!</v>
      </c>
      <c r="AT4" s="5">
        <v>1.3140050086688499</v>
      </c>
      <c r="AU4" s="5">
        <v>1.2777731560820591</v>
      </c>
      <c r="AV4" s="5">
        <v>0.59140474663245668</v>
      </c>
      <c r="AW4" s="5">
        <v>2.0401247401247402</v>
      </c>
      <c r="AX4" s="5">
        <v>0.84991843393148447</v>
      </c>
      <c r="AY4" s="5">
        <v>1.7842232812908225</v>
      </c>
      <c r="AZ4" s="5">
        <v>1.3917284432305892</v>
      </c>
      <c r="BA4" s="5" t="e">
        <v>#DIV/0!</v>
      </c>
      <c r="BB4" s="5">
        <v>1.1947476405416495</v>
      </c>
      <c r="BC4" s="5">
        <v>0.61016949152542377</v>
      </c>
      <c r="BD4" s="5" t="e">
        <v>#DIV/0!</v>
      </c>
      <c r="BE4" s="5">
        <v>1.109375</v>
      </c>
    </row>
    <row r="5" spans="2:57" x14ac:dyDescent="0.3">
      <c r="B5" s="4">
        <v>42422</v>
      </c>
      <c r="C5" s="5">
        <v>216332510</v>
      </c>
      <c r="D5" s="5">
        <v>193603554</v>
      </c>
      <c r="E5" s="5">
        <v>137430545</v>
      </c>
      <c r="F5">
        <f>D5/$C5</f>
        <v>0.89493508858192417</v>
      </c>
      <c r="G5">
        <f>E5/$C5</f>
        <v>0.6352745826320787</v>
      </c>
      <c r="I5" s="4">
        <v>42430</v>
      </c>
      <c r="J5" s="5">
        <v>39401055</v>
      </c>
      <c r="K5" s="5">
        <v>35982705</v>
      </c>
      <c r="L5">
        <f>K5/J5</f>
        <v>0.91324217079974124</v>
      </c>
      <c r="N5" s="4">
        <v>42412</v>
      </c>
      <c r="O5" s="5">
        <v>0.52060311886811939</v>
      </c>
      <c r="P5" s="5">
        <v>2.8282290279627165</v>
      </c>
      <c r="Q5" s="5">
        <v>1.038301415487094</v>
      </c>
      <c r="R5" s="5">
        <v>0.80594059405940599</v>
      </c>
      <c r="S5" s="5">
        <v>1</v>
      </c>
      <c r="T5" s="5">
        <v>1.1884821061291651</v>
      </c>
      <c r="U5" s="5">
        <v>0.88240917782026773</v>
      </c>
      <c r="V5" s="5">
        <v>0.73061703700482672</v>
      </c>
      <c r="W5" s="5">
        <v>0.68696135668612734</v>
      </c>
      <c r="X5" s="5">
        <v>0.89978160640621208</v>
      </c>
      <c r="Y5" s="5">
        <v>0.67607223476297973</v>
      </c>
      <c r="Z5" s="5" t="e">
        <v>#DIV/0!</v>
      </c>
      <c r="AA5" s="5">
        <v>0.68847204084055558</v>
      </c>
      <c r="AB5" s="5" t="e">
        <v>#DIV/0!</v>
      </c>
      <c r="AC5" s="5" t="e">
        <v>#DIV/0!</v>
      </c>
      <c r="AD5" s="5">
        <v>2.1893872764585165</v>
      </c>
      <c r="AE5" s="5" t="e">
        <v>#DIV/0!</v>
      </c>
      <c r="AF5" s="5">
        <v>0.6568818818818819</v>
      </c>
      <c r="AG5" s="5">
        <v>1.4646229034766189</v>
      </c>
      <c r="AH5" s="5">
        <v>1.1416267942583731</v>
      </c>
      <c r="AI5" s="5">
        <v>5.890461477125486</v>
      </c>
      <c r="AJ5" s="5">
        <v>1.366693354683747</v>
      </c>
      <c r="AK5" s="5">
        <v>0.83113273106323837</v>
      </c>
      <c r="AL5" s="5" t="e">
        <v>#DIV/0!</v>
      </c>
      <c r="AM5" s="5">
        <v>0.79172610556348078</v>
      </c>
      <c r="AN5" s="5" t="e">
        <v>#DIV/0!</v>
      </c>
      <c r="AO5" s="5">
        <v>0.84210526315789469</v>
      </c>
      <c r="AP5" s="5">
        <v>1.2192044482463644</v>
      </c>
      <c r="AQ5" s="5">
        <v>1.0353178607467204</v>
      </c>
      <c r="AR5" s="5">
        <v>1.3241150442477876</v>
      </c>
      <c r="AS5" s="5" t="e">
        <v>#DIV/0!</v>
      </c>
      <c r="AT5" s="5">
        <v>0.80796586059743958</v>
      </c>
      <c r="AU5" s="5">
        <v>1.0180416229974547</v>
      </c>
      <c r="AV5" s="5">
        <v>0.40426587301587302</v>
      </c>
      <c r="AW5" s="5">
        <v>1.7851103320272221</v>
      </c>
      <c r="AX5" s="5">
        <v>1.3796033994334278</v>
      </c>
      <c r="AY5" s="5">
        <v>1.4491845464875344</v>
      </c>
      <c r="AZ5" s="5">
        <v>1.0612708018154311</v>
      </c>
      <c r="BA5" s="5" t="e">
        <v>#DIV/0!</v>
      </c>
      <c r="BB5" s="5">
        <v>1.0553508625020935</v>
      </c>
      <c r="BC5" s="5">
        <v>1.7367205542725173</v>
      </c>
      <c r="BD5" s="5" t="e">
        <v>#DIV/0!</v>
      </c>
      <c r="BE5" s="5">
        <v>0.92897727272727271</v>
      </c>
    </row>
    <row r="6" spans="2:57" x14ac:dyDescent="0.3">
      <c r="B6" s="4">
        <v>42411</v>
      </c>
      <c r="C6" s="5">
        <v>193302837</v>
      </c>
      <c r="D6" s="5">
        <v>174968574</v>
      </c>
      <c r="E6" s="5">
        <v>124159594</v>
      </c>
      <c r="F6">
        <f>D6/$C6</f>
        <v>0.90515264398318174</v>
      </c>
      <c r="G6">
        <f>E6/$C6</f>
        <v>0.64230611369661372</v>
      </c>
      <c r="I6" s="4">
        <v>42411</v>
      </c>
      <c r="J6" s="5">
        <v>38975302</v>
      </c>
      <c r="K6" s="5">
        <v>36418885</v>
      </c>
      <c r="L6">
        <f>K6/J6</f>
        <v>0.93440930874634398</v>
      </c>
      <c r="N6" s="4">
        <v>42413</v>
      </c>
      <c r="O6" s="5">
        <v>1.0344920144946987</v>
      </c>
      <c r="P6" s="5">
        <v>2.2563535911602211</v>
      </c>
      <c r="Q6" s="5">
        <v>1.3419117647058822</v>
      </c>
      <c r="R6" s="5">
        <v>1.1128205128205129</v>
      </c>
      <c r="S6" s="5">
        <v>0.66666666666666663</v>
      </c>
      <c r="T6" s="5">
        <v>1.9017563351993505</v>
      </c>
      <c r="U6" s="5">
        <v>1.1393711872360395</v>
      </c>
      <c r="V6" s="5">
        <v>0.85219172470299054</v>
      </c>
      <c r="W6" s="5">
        <v>1.006519967400163</v>
      </c>
      <c r="X6" s="5">
        <v>1.3237260273972602</v>
      </c>
      <c r="Y6" s="5">
        <v>1.0235348407937241</v>
      </c>
      <c r="Z6" s="5" t="e">
        <v>#DIV/0!</v>
      </c>
      <c r="AA6" s="5">
        <v>1.4647619047619047</v>
      </c>
      <c r="AB6" s="5" t="e">
        <v>#DIV/0!</v>
      </c>
      <c r="AC6" s="5" t="e">
        <v>#DIV/0!</v>
      </c>
      <c r="AD6" s="5">
        <v>2.3224913494809689</v>
      </c>
      <c r="AE6" s="5" t="e">
        <v>#DIV/0!</v>
      </c>
      <c r="AF6" s="5">
        <v>0.87007143838439349</v>
      </c>
      <c r="AG6" s="5">
        <v>2.0657106164383561</v>
      </c>
      <c r="AH6" s="5">
        <v>1.6759259259259258</v>
      </c>
      <c r="AI6" s="5">
        <v>6.8669270470079509</v>
      </c>
      <c r="AJ6" s="5">
        <v>1.7318982387475539</v>
      </c>
      <c r="AK6" s="5">
        <v>1.0234986945169713</v>
      </c>
      <c r="AL6" s="5" t="e">
        <v>#DIV/0!</v>
      </c>
      <c r="AM6" s="5">
        <v>1.0900783289817233</v>
      </c>
      <c r="AN6" s="5" t="e">
        <v>#DIV/0!</v>
      </c>
      <c r="AO6" s="5">
        <v>1.0526315789473684</v>
      </c>
      <c r="AP6" s="5">
        <v>1.2637384282056332</v>
      </c>
      <c r="AQ6" s="5">
        <v>1.2228088701161564</v>
      </c>
      <c r="AR6" s="5">
        <v>1.1508972267536706</v>
      </c>
      <c r="AS6" s="5" t="e">
        <v>#DIV/0!</v>
      </c>
      <c r="AT6" s="5">
        <v>1.0342007434944238</v>
      </c>
      <c r="AU6" s="5">
        <v>1.0948048838879578</v>
      </c>
      <c r="AV6" s="5">
        <v>0.59061637534498623</v>
      </c>
      <c r="AW6" s="5">
        <v>2.220028208744711</v>
      </c>
      <c r="AX6" s="5">
        <v>1.5058651026392962</v>
      </c>
      <c r="AY6" s="5">
        <v>2.0896080771343599</v>
      </c>
      <c r="AZ6" s="5">
        <v>1.3907637655417406</v>
      </c>
      <c r="BA6" s="5" t="e">
        <v>#DIV/0!</v>
      </c>
      <c r="BB6" s="5">
        <v>1.1758715596330276</v>
      </c>
      <c r="BC6" s="5">
        <v>1.3176470588235294</v>
      </c>
      <c r="BD6" s="5" t="e">
        <v>#DIV/0!</v>
      </c>
      <c r="BE6" s="5">
        <v>1.1432192648922688</v>
      </c>
    </row>
    <row r="7" spans="2:57" x14ac:dyDescent="0.3">
      <c r="B7" s="4">
        <v>42430</v>
      </c>
      <c r="C7" s="5">
        <v>209514710</v>
      </c>
      <c r="D7" s="5">
        <v>187216159</v>
      </c>
      <c r="E7" s="5">
        <v>136222336</v>
      </c>
      <c r="F7">
        <f>D7/$C7</f>
        <v>0.89357047531411993</v>
      </c>
      <c r="G7">
        <f>E7/$C7</f>
        <v>0.65018029521650289</v>
      </c>
      <c r="I7" s="4">
        <v>42420</v>
      </c>
      <c r="J7" s="5">
        <v>38783747</v>
      </c>
      <c r="K7" s="5">
        <v>37279221</v>
      </c>
      <c r="L7">
        <f>K7/J7</f>
        <v>0.96120730676177313</v>
      </c>
      <c r="N7" s="4">
        <v>42414</v>
      </c>
      <c r="O7" s="5">
        <v>0.9745837957824639</v>
      </c>
      <c r="P7" s="5">
        <v>2.7229946524064172</v>
      </c>
      <c r="Q7" s="5">
        <v>1.8149350649350648</v>
      </c>
      <c r="R7" s="5">
        <v>1.2589743589743589</v>
      </c>
      <c r="S7" s="5">
        <v>3</v>
      </c>
      <c r="T7" s="5">
        <v>2.1422302107892341</v>
      </c>
      <c r="U7" s="5">
        <v>1.0506745640013162</v>
      </c>
      <c r="V7" s="5">
        <v>0.96385107725592711</v>
      </c>
      <c r="W7" s="5">
        <v>0.93676222596964587</v>
      </c>
      <c r="X7" s="5">
        <v>0</v>
      </c>
      <c r="Y7" s="5">
        <v>0.86720469552457813</v>
      </c>
      <c r="Z7" s="5" t="e">
        <v>#DIV/0!</v>
      </c>
      <c r="AA7" s="5">
        <v>1.0601427115188584</v>
      </c>
      <c r="AB7" s="5" t="e">
        <v>#DIV/0!</v>
      </c>
      <c r="AC7" s="5" t="e">
        <v>#DIV/0!</v>
      </c>
      <c r="AD7" s="5">
        <v>2.3595645412130639</v>
      </c>
      <c r="AE7" s="5" t="e">
        <v>#DIV/0!</v>
      </c>
      <c r="AF7" s="5">
        <v>0.93611700735657588</v>
      </c>
      <c r="AG7" s="5">
        <v>2.0556243976318327</v>
      </c>
      <c r="AH7" s="5">
        <v>1.502262443438914</v>
      </c>
      <c r="AI7" s="5">
        <v>7.0079684298398721</v>
      </c>
      <c r="AJ7" s="5">
        <v>1.521986970684039</v>
      </c>
      <c r="AK7" s="5">
        <v>1.0119940029985008</v>
      </c>
      <c r="AL7" s="5" t="e">
        <v>#DIV/0!</v>
      </c>
      <c r="AM7" s="5">
        <v>0</v>
      </c>
      <c r="AN7" s="5" t="e">
        <v>#DIV/0!</v>
      </c>
      <c r="AO7" s="5">
        <v>1.0769230769230769</v>
      </c>
      <c r="AP7" s="5">
        <v>1.4795008912655971</v>
      </c>
      <c r="AQ7" s="5">
        <v>1.1293577981651377</v>
      </c>
      <c r="AR7" s="5">
        <v>1.2216867469879518</v>
      </c>
      <c r="AS7" s="5" t="e">
        <v>#DIV/0!</v>
      </c>
      <c r="AT7" s="5">
        <v>1.0438596491228069</v>
      </c>
      <c r="AU7" s="5">
        <v>1.1441523118766999</v>
      </c>
      <c r="AV7" s="5">
        <v>0.59148264984227128</v>
      </c>
      <c r="AW7" s="5">
        <v>1.966010733452594</v>
      </c>
      <c r="AX7" s="5">
        <v>1.3683206106870229</v>
      </c>
      <c r="AY7" s="5">
        <v>1.8897898409680052</v>
      </c>
      <c r="AZ7" s="5">
        <v>1.5404040404040404</v>
      </c>
      <c r="BA7" s="5" t="e">
        <v>#DIV/0!</v>
      </c>
      <c r="BB7" s="5">
        <v>2.2505616879945296</v>
      </c>
      <c r="BC7" s="5">
        <v>1.3340380549682875</v>
      </c>
      <c r="BD7" s="5" t="e">
        <v>#DIV/0!</v>
      </c>
      <c r="BE7" s="5">
        <v>1.0617551462621886</v>
      </c>
    </row>
    <row r="8" spans="2:57" x14ac:dyDescent="0.3">
      <c r="B8" s="4">
        <v>42423</v>
      </c>
      <c r="C8" s="5">
        <v>209278741</v>
      </c>
      <c r="D8" s="5">
        <v>196298121</v>
      </c>
      <c r="E8" s="5">
        <v>139010878</v>
      </c>
      <c r="F8">
        <f>D8/$C8</f>
        <v>0.93797449307094216</v>
      </c>
      <c r="G8">
        <f>E8/$C8</f>
        <v>0.66423793136255538</v>
      </c>
      <c r="I8" s="4">
        <v>42422</v>
      </c>
      <c r="J8" s="5">
        <v>36033475</v>
      </c>
      <c r="K8" s="5">
        <v>35760176</v>
      </c>
      <c r="L8">
        <f>K8/J8</f>
        <v>0.99241541372293407</v>
      </c>
      <c r="N8" s="4">
        <v>42415</v>
      </c>
      <c r="O8" s="5">
        <v>1.0041647906348492</v>
      </c>
      <c r="P8" s="5">
        <v>2.5126135216952572</v>
      </c>
      <c r="Q8" s="5">
        <v>1.8804347826086956</v>
      </c>
      <c r="R8" s="5">
        <v>0.98571428571428577</v>
      </c>
      <c r="S8" s="5">
        <v>1.4444444444444444</v>
      </c>
      <c r="T8" s="5">
        <v>2.1998249259302014</v>
      </c>
      <c r="U8" s="5">
        <v>1.0443110348770726</v>
      </c>
      <c r="V8" s="5">
        <v>0.99932065217391308</v>
      </c>
      <c r="W8" s="5">
        <v>0.8710389089450461</v>
      </c>
      <c r="X8" s="5">
        <v>1.0914114303757498</v>
      </c>
      <c r="Y8" s="5">
        <v>1.0983692793266702</v>
      </c>
      <c r="Z8" s="5" t="e">
        <v>#DIV/0!</v>
      </c>
      <c r="AA8" s="5">
        <v>1.004302925989673</v>
      </c>
      <c r="AB8" s="5" t="e">
        <v>#DIV/0!</v>
      </c>
      <c r="AC8" s="5" t="e">
        <v>#DIV/0!</v>
      </c>
      <c r="AD8" s="5">
        <v>2.9382270356999598</v>
      </c>
      <c r="AE8" s="5" t="e">
        <v>#DIV/0!</v>
      </c>
      <c r="AF8" s="5">
        <v>0.8971642256154565</v>
      </c>
      <c r="AG8" s="5">
        <v>3.1082450483648087</v>
      </c>
      <c r="AH8" s="5">
        <v>1.3779904306220097</v>
      </c>
      <c r="AI8" s="5">
        <v>8.9244569196973398</v>
      </c>
      <c r="AJ8" s="5">
        <v>1.6483870967741936</v>
      </c>
      <c r="AK8" s="5">
        <v>1.0017899761336515</v>
      </c>
      <c r="AL8" s="5">
        <v>1.104494382022472</v>
      </c>
      <c r="AM8" s="5">
        <v>0.97269624573378843</v>
      </c>
      <c r="AN8" s="5" t="e">
        <v>#DIV/0!</v>
      </c>
      <c r="AO8" s="5">
        <v>1.0779816513761469</v>
      </c>
      <c r="AP8" s="5">
        <v>1.5816610517064595</v>
      </c>
      <c r="AQ8" s="5">
        <v>1.3359746434231379</v>
      </c>
      <c r="AR8" s="5">
        <v>2.0687679083094554</v>
      </c>
      <c r="AS8" s="5" t="e">
        <v>#DIV/0!</v>
      </c>
      <c r="AT8" s="5">
        <v>1.0362953692115144</v>
      </c>
      <c r="AU8" s="5">
        <v>1.4087995842716092</v>
      </c>
      <c r="AV8" s="5">
        <v>0.53800755429650615</v>
      </c>
      <c r="AW8" s="5">
        <v>1.966744562286536</v>
      </c>
      <c r="AX8" s="5">
        <v>1.4617524339360222</v>
      </c>
      <c r="AY8" s="5">
        <v>1.8040763048782569</v>
      </c>
      <c r="AZ8" s="5">
        <v>1.7260882440035534</v>
      </c>
      <c r="BA8" s="5" t="e">
        <v>#DIV/0!</v>
      </c>
      <c r="BB8" s="5">
        <v>2.3681829819919775</v>
      </c>
      <c r="BC8" s="5">
        <v>1.323076923076923</v>
      </c>
      <c r="BD8" s="5" t="e">
        <v>#DIV/0!</v>
      </c>
      <c r="BE8" s="5">
        <v>1.1265597147950088</v>
      </c>
    </row>
    <row r="9" spans="2:57" x14ac:dyDescent="0.3">
      <c r="B9" s="4">
        <v>42429</v>
      </c>
      <c r="C9" s="5">
        <v>212879417</v>
      </c>
      <c r="D9" s="5">
        <v>191086791</v>
      </c>
      <c r="E9" s="5">
        <v>142080986</v>
      </c>
      <c r="F9">
        <f>D9/$C9</f>
        <v>0.89762924801696542</v>
      </c>
      <c r="G9">
        <f>E9/$C9</f>
        <v>0.66742472335876413</v>
      </c>
      <c r="I9" s="4">
        <v>42426</v>
      </c>
      <c r="J9" s="5">
        <v>42571783</v>
      </c>
      <c r="K9" s="5">
        <v>42391069</v>
      </c>
      <c r="L9">
        <f>K9/J9</f>
        <v>0.99575507560958865</v>
      </c>
      <c r="N9" s="4">
        <v>42416</v>
      </c>
      <c r="O9" s="5">
        <v>0.95578034682080926</v>
      </c>
      <c r="P9" s="5">
        <v>2.6066513761467891</v>
      </c>
      <c r="Q9" s="5">
        <v>13.086920529801324</v>
      </c>
      <c r="R9" s="5">
        <v>2.3393006993006993</v>
      </c>
      <c r="S9" s="5">
        <v>1.4467213114754098</v>
      </c>
      <c r="T9" s="5">
        <v>1.925861252515686</v>
      </c>
      <c r="U9" s="5">
        <v>1.1882437793003966</v>
      </c>
      <c r="V9" s="5">
        <v>1.1541019488992719</v>
      </c>
      <c r="W9" s="5">
        <v>0.87040797489385269</v>
      </c>
      <c r="X9" s="5">
        <v>1.3332954932455443</v>
      </c>
      <c r="Y9" s="5">
        <v>1.2210610932475885</v>
      </c>
      <c r="Z9" s="5" t="e">
        <v>#DIV/0!</v>
      </c>
      <c r="AA9" s="5">
        <v>0.95961227786752823</v>
      </c>
      <c r="AB9" s="5" t="e">
        <v>#DIV/0!</v>
      </c>
      <c r="AC9" s="5" t="e">
        <v>#DIV/0!</v>
      </c>
      <c r="AD9" s="5">
        <v>2.5449054621848739</v>
      </c>
      <c r="AE9" s="5" t="e">
        <v>#DIV/0!</v>
      </c>
      <c r="AF9" s="5">
        <v>0.89790239726027399</v>
      </c>
      <c r="AG9" s="5">
        <v>2.1585942673351624</v>
      </c>
      <c r="AH9" s="5">
        <v>2.8702179176755447</v>
      </c>
      <c r="AI9" s="5">
        <v>10.778555219364598</v>
      </c>
      <c r="AJ9" s="5">
        <v>1.278574532811821</v>
      </c>
      <c r="AK9" s="5">
        <v>1.0403638430926663</v>
      </c>
      <c r="AL9" s="5">
        <v>1.0887096774193548</v>
      </c>
      <c r="AM9" s="5">
        <v>1.0347448425624322</v>
      </c>
      <c r="AN9" s="5" t="e">
        <v>#DIV/0!</v>
      </c>
      <c r="AO9" s="5">
        <v>4.9482758620689653</v>
      </c>
      <c r="AP9" s="5">
        <v>2.1877997914494265</v>
      </c>
      <c r="AQ9" s="5">
        <v>1.3021390374331552</v>
      </c>
      <c r="AR9" s="5">
        <v>1.4322709163346614</v>
      </c>
      <c r="AS9" s="5" t="e">
        <v>#DIV/0!</v>
      </c>
      <c r="AT9" s="5">
        <v>0.84150156412930133</v>
      </c>
      <c r="AU9" s="5">
        <v>1.9906117289474059</v>
      </c>
      <c r="AV9" s="5">
        <v>0.52355836849507731</v>
      </c>
      <c r="AW9" s="5">
        <v>1.6816050026055238</v>
      </c>
      <c r="AX9" s="5">
        <v>1.3647199046483909</v>
      </c>
      <c r="AY9" s="5">
        <v>2.0114935022529878</v>
      </c>
      <c r="AZ9" s="5">
        <v>1.2893272635306019</v>
      </c>
      <c r="BA9" s="5" t="e">
        <v>#DIV/0!</v>
      </c>
      <c r="BB9" s="5">
        <v>2.3375123130652815</v>
      </c>
      <c r="BC9" s="5">
        <v>1.5210843373493976</v>
      </c>
      <c r="BD9" s="5" t="e">
        <v>#DIV/0!</v>
      </c>
      <c r="BE9" s="5">
        <v>1.0142118863049097</v>
      </c>
    </row>
    <row r="10" spans="2:57" x14ac:dyDescent="0.3">
      <c r="B10" s="4">
        <v>42420</v>
      </c>
      <c r="C10" s="5">
        <v>202545288</v>
      </c>
      <c r="D10" s="5">
        <v>189998905</v>
      </c>
      <c r="E10" s="5">
        <v>136558836</v>
      </c>
      <c r="F10">
        <f>D10/$C10</f>
        <v>0.93805640642699128</v>
      </c>
      <c r="G10">
        <f>E10/$C10</f>
        <v>0.6742138380429763</v>
      </c>
      <c r="I10" s="4">
        <v>42429</v>
      </c>
      <c r="J10" s="5">
        <v>43531210</v>
      </c>
      <c r="K10" s="5">
        <v>43432424</v>
      </c>
      <c r="L10">
        <f>K10/J10</f>
        <v>0.99773068563910816</v>
      </c>
      <c r="N10" s="4">
        <v>42417</v>
      </c>
      <c r="O10" s="5">
        <v>1.0670724430122926</v>
      </c>
      <c r="P10" s="5">
        <v>2.899390243902439</v>
      </c>
      <c r="Q10" s="5">
        <v>1.5110803324099722</v>
      </c>
      <c r="R10" s="5">
        <v>1.8480655905713554</v>
      </c>
      <c r="S10" s="5">
        <v>1.0697954271961492</v>
      </c>
      <c r="T10" s="5">
        <v>1.9499435060434291</v>
      </c>
      <c r="U10" s="5">
        <v>1.0795344325897187</v>
      </c>
      <c r="V10" s="5">
        <v>0.90059987110207729</v>
      </c>
      <c r="W10" s="5">
        <v>0.89742899448108759</v>
      </c>
      <c r="X10" s="5">
        <v>1.0823905007281283</v>
      </c>
      <c r="Y10" s="5">
        <v>1.3162734906037585</v>
      </c>
      <c r="Z10" s="5">
        <v>0</v>
      </c>
      <c r="AA10" s="5">
        <v>0.98489541753153442</v>
      </c>
      <c r="AB10" s="5" t="e">
        <v>#DIV/0!</v>
      </c>
      <c r="AC10" s="5">
        <v>0.84860921112631094</v>
      </c>
      <c r="AD10" s="5">
        <v>2.6158986175115206</v>
      </c>
      <c r="AE10" s="5">
        <v>1.2577123872804936</v>
      </c>
      <c r="AF10" s="5">
        <v>0.91748275568423743</v>
      </c>
      <c r="AG10" s="5">
        <v>2.6445207684877108</v>
      </c>
      <c r="AH10" s="5">
        <v>1.3697257383966244</v>
      </c>
      <c r="AI10" s="5">
        <v>5.5005036514731804</v>
      </c>
      <c r="AJ10" s="5">
        <v>0.96381832178598925</v>
      </c>
      <c r="AK10" s="5">
        <v>0.9885732257050005</v>
      </c>
      <c r="AL10" s="5">
        <v>1.0327225130890052</v>
      </c>
      <c r="AM10" s="5">
        <v>1.0030643513789581</v>
      </c>
      <c r="AN10" s="5" t="e">
        <v>#DIV/0!</v>
      </c>
      <c r="AO10" s="5">
        <v>3.2876254180602005</v>
      </c>
      <c r="AP10" s="5">
        <v>0.87011288546255505</v>
      </c>
      <c r="AQ10" s="5">
        <v>1.2664714494875549</v>
      </c>
      <c r="AR10" s="5">
        <v>1.4371584699453552</v>
      </c>
      <c r="AS10" s="5" t="e">
        <v>#DIV/0!</v>
      </c>
      <c r="AT10" s="5" t="e">
        <v>#DIV/0!</v>
      </c>
      <c r="AU10" s="5">
        <v>0.86001905702992665</v>
      </c>
      <c r="AV10" s="5">
        <v>0.53834276891405042</v>
      </c>
      <c r="AW10" s="5">
        <v>1.8150657632522917</v>
      </c>
      <c r="AX10" s="5">
        <v>1.4975206611570249</v>
      </c>
      <c r="AY10" s="5">
        <v>1.8556610535301554</v>
      </c>
      <c r="AZ10" s="5">
        <v>1.4386383995222454</v>
      </c>
      <c r="BA10" s="5" t="e">
        <v>#DIV/0!</v>
      </c>
      <c r="BB10" s="5">
        <v>2.0964879296081822</v>
      </c>
      <c r="BC10" s="5">
        <v>1.2403846153846154</v>
      </c>
      <c r="BD10" s="5" t="e">
        <v>#DIV/0!</v>
      </c>
      <c r="BE10" s="5">
        <v>1.0240259740259741</v>
      </c>
    </row>
    <row r="11" spans="2:57" x14ac:dyDescent="0.3">
      <c r="B11" s="4" t="s">
        <v>277</v>
      </c>
      <c r="C11" s="5">
        <v>4182472884</v>
      </c>
      <c r="D11" s="5">
        <v>3916917358</v>
      </c>
      <c r="E11" s="5">
        <v>2856567195</v>
      </c>
      <c r="F11">
        <f>D11/$C11</f>
        <v>0.9365075319398054</v>
      </c>
      <c r="G11">
        <f>E11/$C11</f>
        <v>0.68298522769334946</v>
      </c>
      <c r="I11" s="4">
        <v>42428</v>
      </c>
      <c r="J11" s="5">
        <v>48646220</v>
      </c>
      <c r="K11" s="5">
        <v>48793873</v>
      </c>
      <c r="L11">
        <f>K11/J11</f>
        <v>1.0030352409704186</v>
      </c>
      <c r="N11" s="4">
        <v>42418</v>
      </c>
      <c r="O11" s="5">
        <v>1.1794871794871795</v>
      </c>
      <c r="P11" s="5">
        <v>1.6793349168646081</v>
      </c>
      <c r="Q11" s="5">
        <v>1.4807302231237323</v>
      </c>
      <c r="R11" s="5">
        <v>2.35480943738657</v>
      </c>
      <c r="S11" s="5">
        <v>0.96770601336302897</v>
      </c>
      <c r="T11" s="5">
        <v>1.978270271410639</v>
      </c>
      <c r="U11" s="5">
        <v>1.5974733713153331</v>
      </c>
      <c r="V11" s="5">
        <v>0.99210094378334013</v>
      </c>
      <c r="W11" s="5">
        <v>0.91363977284903031</v>
      </c>
      <c r="X11" s="5">
        <v>1.1513963743263107</v>
      </c>
      <c r="Y11" s="5">
        <v>0.96768739432650763</v>
      </c>
      <c r="Z11" s="5">
        <v>0.8488162118780096</v>
      </c>
      <c r="AA11" s="5">
        <v>1.1778400026047602</v>
      </c>
      <c r="AB11" s="5" t="e">
        <v>#DIV/0!</v>
      </c>
      <c r="AC11" s="5">
        <v>1.0252600297176819</v>
      </c>
      <c r="AD11" s="5">
        <v>3.3477548344804982</v>
      </c>
      <c r="AE11" s="5">
        <v>0.97739748143364547</v>
      </c>
      <c r="AF11" s="5">
        <v>0.91721132897603486</v>
      </c>
      <c r="AG11" s="5">
        <v>1.7171183079973562</v>
      </c>
      <c r="AH11" s="5">
        <v>1.2200208550573515</v>
      </c>
      <c r="AI11" s="5">
        <v>13.061358585370566</v>
      </c>
      <c r="AJ11" s="5">
        <v>0.97903930131004369</v>
      </c>
      <c r="AK11" s="5">
        <v>0.98881361273042379</v>
      </c>
      <c r="AL11" s="5">
        <v>0.96717724288840268</v>
      </c>
      <c r="AM11" s="5">
        <v>0.94868804664723028</v>
      </c>
      <c r="AN11" s="5" t="e">
        <v>#DIV/0!</v>
      </c>
      <c r="AO11" s="5">
        <v>3.5591397849462365</v>
      </c>
      <c r="AP11" s="5">
        <v>0.88918242491657395</v>
      </c>
      <c r="AQ11" s="5">
        <v>1.2401193139448172</v>
      </c>
      <c r="AR11" s="5">
        <v>1.5949781659388647</v>
      </c>
      <c r="AS11" s="5" t="e">
        <v>#DIV/0!</v>
      </c>
      <c r="AT11" s="5" t="e">
        <v>#DIV/0!</v>
      </c>
      <c r="AU11" s="5">
        <v>0.90553658098148482</v>
      </c>
      <c r="AV11" s="5">
        <v>1.0364963503649636</v>
      </c>
      <c r="AW11" s="5">
        <v>2.001944264419961</v>
      </c>
      <c r="AX11" s="5">
        <v>1.221556886227545</v>
      </c>
      <c r="AY11" s="5">
        <v>1.8663466804110427</v>
      </c>
      <c r="AZ11" s="5">
        <v>1.1983648881239242</v>
      </c>
      <c r="BA11" s="5" t="e">
        <v>#DIV/0!</v>
      </c>
      <c r="BB11" s="5">
        <v>2.1583264971287939</v>
      </c>
      <c r="BC11" s="5">
        <v>1.3458646616541354</v>
      </c>
      <c r="BD11" s="5" t="e">
        <v>#DIV/0!</v>
      </c>
      <c r="BE11" s="5">
        <v>0.99954296160877509</v>
      </c>
    </row>
    <row r="12" spans="2:57" x14ac:dyDescent="0.3">
      <c r="B12" s="4">
        <v>42426</v>
      </c>
      <c r="C12" s="5">
        <v>200443247</v>
      </c>
      <c r="D12" s="5">
        <v>192818934</v>
      </c>
      <c r="E12" s="5">
        <v>139741201</v>
      </c>
      <c r="F12">
        <f>D12/$C12</f>
        <v>0.96196273451906311</v>
      </c>
      <c r="G12">
        <f>E12/$C12</f>
        <v>0.69716093254067069</v>
      </c>
      <c r="I12" s="4">
        <v>42427</v>
      </c>
      <c r="J12" s="5">
        <v>44502568</v>
      </c>
      <c r="K12" s="5">
        <v>44680592</v>
      </c>
      <c r="L12">
        <f>K12/J12</f>
        <v>1.0040003084765805</v>
      </c>
      <c r="N12" s="4">
        <v>42419</v>
      </c>
      <c r="O12" s="5">
        <v>1.171620325982742</v>
      </c>
      <c r="P12" s="5">
        <v>1.5210526315789474</v>
      </c>
      <c r="Q12" s="5">
        <v>1.3050847457627119</v>
      </c>
      <c r="R12" s="5">
        <v>1.1629551078119478</v>
      </c>
      <c r="S12" s="5">
        <v>0.8827956989247312</v>
      </c>
      <c r="T12" s="5">
        <v>1.741015430562469</v>
      </c>
      <c r="U12" s="5">
        <v>1.5227080394922425</v>
      </c>
      <c r="V12" s="5">
        <v>0.79282170995039392</v>
      </c>
      <c r="W12" s="5">
        <v>0.81564868479714669</v>
      </c>
      <c r="X12" s="5">
        <v>0.8654359970852562</v>
      </c>
      <c r="Y12" s="5">
        <v>0.67776096822995457</v>
      </c>
      <c r="Z12" s="5">
        <v>0.90820241139934232</v>
      </c>
      <c r="AA12" s="5">
        <v>0.95567867036011078</v>
      </c>
      <c r="AB12" s="5" t="e">
        <v>#DIV/0!</v>
      </c>
      <c r="AC12" s="5">
        <v>1.0806289729006358</v>
      </c>
      <c r="AD12" s="5">
        <v>2.5587375803623611</v>
      </c>
      <c r="AE12" s="5">
        <v>0.84845413076533194</v>
      </c>
      <c r="AF12" s="5">
        <v>0.76963291710546111</v>
      </c>
      <c r="AG12" s="5">
        <v>1.6127477236207819</v>
      </c>
      <c r="AH12" s="5">
        <v>1.2763601348098219</v>
      </c>
      <c r="AI12" s="5">
        <v>9.4412517449976736</v>
      </c>
      <c r="AJ12" s="5">
        <v>0.83454810495626819</v>
      </c>
      <c r="AK12" s="5">
        <v>0.76035866657025097</v>
      </c>
      <c r="AL12" s="5">
        <v>0.91346153846153844</v>
      </c>
      <c r="AM12" s="5">
        <v>0.84501607717041805</v>
      </c>
      <c r="AN12" s="5" t="e">
        <v>#DIV/0!</v>
      </c>
      <c r="AO12" s="5">
        <v>3.099502487562189</v>
      </c>
      <c r="AP12" s="5">
        <v>1.0743434343434344</v>
      </c>
      <c r="AQ12" s="5">
        <v>1.1079913606911447</v>
      </c>
      <c r="AR12" s="5">
        <v>1.4589041095890412</v>
      </c>
      <c r="AS12" s="5" t="e">
        <v>#DIV/0!</v>
      </c>
      <c r="AT12" s="5" t="e">
        <v>#DIV/0!</v>
      </c>
      <c r="AU12" s="5">
        <v>0.88912875867386276</v>
      </c>
      <c r="AV12" s="5">
        <v>0.80090497737556565</v>
      </c>
      <c r="AW12" s="5">
        <v>1.5619216381177397</v>
      </c>
      <c r="AX12" s="5">
        <v>0.83608360836083606</v>
      </c>
      <c r="AY12" s="5">
        <v>1.8664899844798011</v>
      </c>
      <c r="AZ12" s="5">
        <v>1.089489098600716</v>
      </c>
      <c r="BA12" s="5" t="e">
        <v>#DIV/0!</v>
      </c>
      <c r="BB12" s="5">
        <v>2.0953524399690164</v>
      </c>
      <c r="BC12" s="5">
        <v>0.9449311639549437</v>
      </c>
      <c r="BD12" s="5" t="e">
        <v>#DIV/0!</v>
      </c>
      <c r="BE12" s="5">
        <v>0.86439783669700565</v>
      </c>
    </row>
    <row r="13" spans="2:57" x14ac:dyDescent="0.3">
      <c r="B13" s="4">
        <v>42421</v>
      </c>
      <c r="C13" s="5">
        <v>209666095</v>
      </c>
      <c r="D13" s="5">
        <v>200816677</v>
      </c>
      <c r="E13" s="5">
        <v>146384006</v>
      </c>
      <c r="F13">
        <f>D13/$C13</f>
        <v>0.95779280383888488</v>
      </c>
      <c r="G13">
        <f>E13/$C13</f>
        <v>0.69817681299401313</v>
      </c>
      <c r="I13" s="4">
        <v>42415</v>
      </c>
      <c r="J13" s="5">
        <v>52530747</v>
      </c>
      <c r="K13" s="5">
        <v>53019787</v>
      </c>
      <c r="L13">
        <f>K13/J13</f>
        <v>1.0093095953880116</v>
      </c>
      <c r="N13" s="4">
        <v>42420</v>
      </c>
      <c r="O13" s="5">
        <v>1.3534687900421014</v>
      </c>
      <c r="P13" s="5">
        <v>1.65</v>
      </c>
      <c r="Q13" s="5">
        <v>1.5308219178082192</v>
      </c>
      <c r="R13" s="5">
        <v>1.6340688277490238</v>
      </c>
      <c r="S13" s="5">
        <v>1.1019830028328612</v>
      </c>
      <c r="T13" s="5">
        <v>2.2539107577894604</v>
      </c>
      <c r="U13" s="5">
        <v>1.4746487477092243</v>
      </c>
      <c r="V13" s="5">
        <v>0.9178082191780822</v>
      </c>
      <c r="W13" s="5">
        <v>0.85242434103481934</v>
      </c>
      <c r="X13" s="5">
        <v>0</v>
      </c>
      <c r="Y13" s="5">
        <v>0.67896389324960749</v>
      </c>
      <c r="Z13" s="5">
        <v>2.1342281879194629</v>
      </c>
      <c r="AA13" s="5">
        <v>1.1408912188728701</v>
      </c>
      <c r="AB13" s="5" t="e">
        <v>#DIV/0!</v>
      </c>
      <c r="AC13" s="5" t="e">
        <v>#DIV/0!</v>
      </c>
      <c r="AD13" s="5">
        <v>2.6728672225785761</v>
      </c>
      <c r="AE13" s="5">
        <v>0.96919431279620849</v>
      </c>
      <c r="AF13" s="5">
        <v>0.9366726835138387</v>
      </c>
      <c r="AG13" s="5">
        <v>2.2488090377024634</v>
      </c>
      <c r="AH13" s="5">
        <v>1.1881918819188191</v>
      </c>
      <c r="AI13" s="5">
        <v>10.952494819065837</v>
      </c>
      <c r="AJ13" s="5">
        <v>0.98770491803278693</v>
      </c>
      <c r="AK13" s="5">
        <v>0.87737441958632334</v>
      </c>
      <c r="AL13" s="5">
        <v>1.0629685157421289</v>
      </c>
      <c r="AM13" s="5">
        <v>0</v>
      </c>
      <c r="AN13" s="5" t="e">
        <v>#DIV/0!</v>
      </c>
      <c r="AO13" s="5">
        <v>2.2695139911634756</v>
      </c>
      <c r="AP13" s="5">
        <v>0.89038879386066294</v>
      </c>
      <c r="AQ13" s="5">
        <v>1.1584992343032159</v>
      </c>
      <c r="AR13" s="5">
        <v>1.2717271727172716</v>
      </c>
      <c r="AS13" s="5" t="e">
        <v>#DIV/0!</v>
      </c>
      <c r="AT13" s="5" t="e">
        <v>#DIV/0!</v>
      </c>
      <c r="AU13" s="5">
        <v>0.79270784221279267</v>
      </c>
      <c r="AV13" s="5">
        <v>1.0099091659785302</v>
      </c>
      <c r="AW13" s="5">
        <v>1.799638172772501</v>
      </c>
      <c r="AX13" s="5">
        <v>1.5751072961373391</v>
      </c>
      <c r="AY13" s="5">
        <v>2.1501226672547342</v>
      </c>
      <c r="AZ13" s="5">
        <v>1.3210023866348448</v>
      </c>
      <c r="BA13" s="5" t="e">
        <v>#DIV/0!</v>
      </c>
      <c r="BB13" s="5">
        <v>1.4451562038040799</v>
      </c>
      <c r="BC13" s="5">
        <v>1.5975855130784709</v>
      </c>
      <c r="BD13" s="5" t="e">
        <v>#DIV/0!</v>
      </c>
      <c r="BE13" s="5">
        <v>0.95042706414335953</v>
      </c>
    </row>
    <row r="14" spans="2:57" x14ac:dyDescent="0.3">
      <c r="B14" s="4">
        <v>42427</v>
      </c>
      <c r="C14" s="5">
        <v>204008828</v>
      </c>
      <c r="D14" s="5">
        <v>196015651</v>
      </c>
      <c r="E14" s="5">
        <v>142933106</v>
      </c>
      <c r="F14">
        <f>D14/$C14</f>
        <v>0.96081945532278634</v>
      </c>
      <c r="G14">
        <f>E14/$C14</f>
        <v>0.70062216131156829</v>
      </c>
      <c r="I14" s="4">
        <v>42421</v>
      </c>
      <c r="J14" s="5">
        <v>38415810</v>
      </c>
      <c r="K14" s="5">
        <v>38979823</v>
      </c>
      <c r="L14">
        <f>K14/J14</f>
        <v>1.0146817937718871</v>
      </c>
      <c r="N14" s="4">
        <v>42421</v>
      </c>
      <c r="O14" s="5">
        <v>1.1975828602819996</v>
      </c>
      <c r="P14" s="5">
        <v>1.7769423558897244</v>
      </c>
      <c r="Q14" s="5">
        <v>1.5772946859903381</v>
      </c>
      <c r="R14" s="5">
        <v>1.7446065337990548</v>
      </c>
      <c r="S14" s="5">
        <v>1.0538461538461539</v>
      </c>
      <c r="T14" s="5">
        <v>2.3403189980799879</v>
      </c>
      <c r="U14" s="5">
        <v>1.8298695021749638</v>
      </c>
      <c r="V14" s="5">
        <v>0.96040723981900455</v>
      </c>
      <c r="W14" s="5">
        <v>0.96709075487701446</v>
      </c>
      <c r="X14" s="5">
        <v>1.1314059176174822</v>
      </c>
      <c r="Y14" s="5">
        <v>1.2137637028014616</v>
      </c>
      <c r="Z14" s="5">
        <v>2</v>
      </c>
      <c r="AA14" s="5">
        <v>1.4629966636336063</v>
      </c>
      <c r="AB14" s="5" t="e">
        <v>#DIV/0!</v>
      </c>
      <c r="AC14" s="5" t="e">
        <v>#DIV/0!</v>
      </c>
      <c r="AD14" s="5">
        <v>1.7345176412533925</v>
      </c>
      <c r="AE14" s="5">
        <v>1.0812092471843509</v>
      </c>
      <c r="AF14" s="5">
        <v>0.91326966063808168</v>
      </c>
      <c r="AG14" s="5">
        <v>2.2901674042716951</v>
      </c>
      <c r="AH14" s="5">
        <v>1.1411042944785277</v>
      </c>
      <c r="AI14" s="5">
        <v>15.812214239059438</v>
      </c>
      <c r="AJ14" s="5">
        <v>0.98012718600953896</v>
      </c>
      <c r="AK14" s="5">
        <v>0.9148918808649531</v>
      </c>
      <c r="AL14" s="5">
        <v>0.9813829787234043</v>
      </c>
      <c r="AM14" s="5">
        <v>1.0047438330170777</v>
      </c>
      <c r="AN14" s="5" t="e">
        <v>#DIV/0!</v>
      </c>
      <c r="AO14" s="5">
        <v>2.8394648829431439</v>
      </c>
      <c r="AP14" s="5">
        <v>1.0212530440557892</v>
      </c>
      <c r="AQ14" s="5">
        <v>1.1606133979015334</v>
      </c>
      <c r="AR14" s="5">
        <v>1.1444527177959791</v>
      </c>
      <c r="AS14" s="5" t="e">
        <v>#DIV/0!</v>
      </c>
      <c r="AT14" s="5" t="e">
        <v>#DIV/0!</v>
      </c>
      <c r="AU14" s="5">
        <v>0.83859190881837875</v>
      </c>
      <c r="AV14" s="5">
        <v>0.9704184704184704</v>
      </c>
      <c r="AW14" s="5">
        <v>1.859375</v>
      </c>
      <c r="AX14" s="5">
        <v>1.2269399707174231</v>
      </c>
      <c r="AY14" s="5">
        <v>1.9730576387031076</v>
      </c>
      <c r="AZ14" s="5">
        <v>1.3165439752034096</v>
      </c>
      <c r="BA14" s="5" t="e">
        <v>#DIV/0!</v>
      </c>
      <c r="BB14" s="5">
        <v>1.3018625561978163</v>
      </c>
      <c r="BC14" s="5">
        <v>1.310296191819464</v>
      </c>
      <c r="BD14" s="5" t="e">
        <v>#DIV/0!</v>
      </c>
      <c r="BE14" s="5">
        <v>0.98010887772194299</v>
      </c>
    </row>
    <row r="15" spans="2:57" x14ac:dyDescent="0.3">
      <c r="B15" s="4">
        <v>42413</v>
      </c>
      <c r="C15" s="5">
        <v>199437954</v>
      </c>
      <c r="D15" s="5">
        <v>193751955</v>
      </c>
      <c r="E15" s="5">
        <v>140142818</v>
      </c>
      <c r="F15">
        <f>D15/$C15</f>
        <v>0.97148988501957856</v>
      </c>
      <c r="G15">
        <f>E15/$C15</f>
        <v>0.70268880716656368</v>
      </c>
      <c r="I15" s="4">
        <v>42423</v>
      </c>
      <c r="J15" s="5">
        <v>35851367</v>
      </c>
      <c r="K15" s="5">
        <v>36400634</v>
      </c>
      <c r="L15">
        <f>K15/J15</f>
        <v>1.0153206710360585</v>
      </c>
      <c r="N15" s="4">
        <v>42422</v>
      </c>
      <c r="O15" s="5">
        <v>1.0707013574660633</v>
      </c>
      <c r="P15" s="5">
        <v>1.7155425219941349</v>
      </c>
      <c r="Q15" s="5">
        <v>2.3682926829268292</v>
      </c>
      <c r="R15" s="5">
        <v>1.9805034041675262</v>
      </c>
      <c r="S15" s="5">
        <v>1.0792163543441227</v>
      </c>
      <c r="T15" s="5">
        <v>2.1007590515214618</v>
      </c>
      <c r="U15" s="5">
        <v>2.1608589951377635</v>
      </c>
      <c r="V15" s="5">
        <v>1.0373867797263443</v>
      </c>
      <c r="W15" s="5">
        <v>0.92128330995792429</v>
      </c>
      <c r="X15" s="5">
        <v>1.2009392343816707</v>
      </c>
      <c r="Y15" s="5">
        <v>1.0044668867741309</v>
      </c>
      <c r="Z15" s="5">
        <v>2</v>
      </c>
      <c r="AA15" s="5">
        <v>1.3162243820756434</v>
      </c>
      <c r="AB15" s="5" t="e">
        <v>#DIV/0!</v>
      </c>
      <c r="AC15" s="5">
        <v>1.1293103448275863</v>
      </c>
      <c r="AD15" s="5">
        <v>2.9805735430157263</v>
      </c>
      <c r="AE15" s="5">
        <v>1.0119106699751861</v>
      </c>
      <c r="AF15" s="5">
        <v>0.8699211313570846</v>
      </c>
      <c r="AG15" s="5">
        <v>1.9158074428132468</v>
      </c>
      <c r="AH15" s="5">
        <v>1.2893289328932893</v>
      </c>
      <c r="AI15" s="5">
        <v>15.753932471696222</v>
      </c>
      <c r="AJ15" s="5">
        <v>0.96223674655047209</v>
      </c>
      <c r="AK15" s="5">
        <v>0.9412195121951219</v>
      </c>
      <c r="AL15" s="5">
        <v>1.028616852146264</v>
      </c>
      <c r="AM15" s="5">
        <v>1.069023569023569</v>
      </c>
      <c r="AN15" s="5" t="e">
        <v>#DIV/0!</v>
      </c>
      <c r="AO15" s="5">
        <v>3.1016548463356974</v>
      </c>
      <c r="AP15" s="5">
        <v>0.96586036153426991</v>
      </c>
      <c r="AQ15" s="5">
        <v>1.2095238095238094</v>
      </c>
      <c r="AR15" s="5">
        <v>1.4644913627639156</v>
      </c>
      <c r="AS15" s="5">
        <v>2.418181818181818</v>
      </c>
      <c r="AT15" s="5" t="e">
        <v>#DIV/0!</v>
      </c>
      <c r="AU15" s="5">
        <v>0.93932309284094073</v>
      </c>
      <c r="AV15" s="5">
        <v>0.79683055668427472</v>
      </c>
      <c r="AW15" s="5">
        <v>1.8458174904942966</v>
      </c>
      <c r="AX15" s="5">
        <v>1.1961102106969206</v>
      </c>
      <c r="AY15" s="5">
        <v>1.9583354730481521</v>
      </c>
      <c r="AZ15" s="5">
        <v>1.2054416403785488</v>
      </c>
      <c r="BA15" s="5">
        <v>1.0618955512572534</v>
      </c>
      <c r="BB15" s="5">
        <v>1.2161697676156318</v>
      </c>
      <c r="BC15" s="5">
        <v>1.286282306163022</v>
      </c>
      <c r="BD15" s="5">
        <v>1.0940170940170941</v>
      </c>
      <c r="BE15" s="5">
        <v>0.99087105363255989</v>
      </c>
    </row>
    <row r="16" spans="2:57" x14ac:dyDescent="0.3">
      <c r="B16" s="4">
        <v>42418</v>
      </c>
      <c r="C16" s="5">
        <v>216447786</v>
      </c>
      <c r="D16" s="5">
        <v>208508793</v>
      </c>
      <c r="E16" s="5">
        <v>152635426</v>
      </c>
      <c r="F16">
        <f>D16/$C16</f>
        <v>0.96332144048819235</v>
      </c>
      <c r="G16">
        <f>E16/$C16</f>
        <v>0.7051835864008329</v>
      </c>
      <c r="I16" s="4">
        <v>42414</v>
      </c>
      <c r="J16" s="5">
        <v>44753648</v>
      </c>
      <c r="K16" s="5">
        <v>45524022</v>
      </c>
      <c r="L16">
        <f>K16/J16</f>
        <v>1.0172136582027906</v>
      </c>
      <c r="N16" s="4">
        <v>42423</v>
      </c>
      <c r="O16" s="5">
        <v>1.2752023546725533</v>
      </c>
      <c r="P16" s="5">
        <v>2.1564245810055866</v>
      </c>
      <c r="Q16" s="5">
        <v>1.6229508196721312</v>
      </c>
      <c r="R16" s="5">
        <v>1.9427032037541279</v>
      </c>
      <c r="S16" s="5">
        <v>0.69259962049335866</v>
      </c>
      <c r="T16" s="5">
        <v>2.2964929991660448</v>
      </c>
      <c r="U16" s="5">
        <v>2.4475655430711609</v>
      </c>
      <c r="V16" s="5">
        <v>0.95603073838957564</v>
      </c>
      <c r="W16" s="5">
        <v>0.90663433223627232</v>
      </c>
      <c r="X16" s="5">
        <v>1.2289373624174504</v>
      </c>
      <c r="Y16" s="5">
        <v>1.4301415236374586</v>
      </c>
      <c r="Z16" s="5">
        <v>0</v>
      </c>
      <c r="AA16" s="5">
        <v>1.1861181162395167</v>
      </c>
      <c r="AB16" s="5" t="e">
        <v>#DIV/0!</v>
      </c>
      <c r="AC16" s="5">
        <v>1.0603448275862069</v>
      </c>
      <c r="AD16" s="5">
        <v>3.6380354339538012</v>
      </c>
      <c r="AE16" s="5">
        <v>0.80979498861047838</v>
      </c>
      <c r="AF16" s="5">
        <v>1.1275744299168593</v>
      </c>
      <c r="AG16" s="5">
        <v>2.0162128128443255</v>
      </c>
      <c r="AH16" s="5">
        <v>1.2207612456747405</v>
      </c>
      <c r="AI16" s="5">
        <v>19.184822731564942</v>
      </c>
      <c r="AJ16" s="5">
        <v>1.0351288056206089</v>
      </c>
      <c r="AK16" s="5">
        <v>0.95608595939862395</v>
      </c>
      <c r="AL16" s="5">
        <v>0.92960462873674055</v>
      </c>
      <c r="AM16" s="5">
        <v>1.0239774330042313</v>
      </c>
      <c r="AN16" s="5">
        <v>1.4931506849315068</v>
      </c>
      <c r="AO16" s="5">
        <v>2.5969529085872578</v>
      </c>
      <c r="AP16" s="5">
        <v>1.0773501110288675</v>
      </c>
      <c r="AQ16" s="5">
        <v>1.2418587632638127</v>
      </c>
      <c r="AR16" s="5">
        <v>2.0824931255728689</v>
      </c>
      <c r="AS16" s="5">
        <v>2.7632653061224488</v>
      </c>
      <c r="AT16" s="5" t="e">
        <v>#DIV/0!</v>
      </c>
      <c r="AU16" s="5">
        <v>1.0371801262878033</v>
      </c>
      <c r="AV16" s="5">
        <v>0.94151624548736457</v>
      </c>
      <c r="AW16" s="5">
        <v>1.784896724115248</v>
      </c>
      <c r="AX16" s="5">
        <v>1.2765273311897105</v>
      </c>
      <c r="AY16" s="5">
        <v>1.9802074765859223</v>
      </c>
      <c r="AZ16" s="5">
        <v>1.38752688172043</v>
      </c>
      <c r="BA16" s="5">
        <v>1.0985250737463126</v>
      </c>
      <c r="BB16" s="5">
        <v>1.4237881059470265</v>
      </c>
      <c r="BC16" s="5">
        <v>1.365</v>
      </c>
      <c r="BD16" s="5">
        <v>1.1966053748231966</v>
      </c>
      <c r="BE16" s="5">
        <v>0.93875521972559162</v>
      </c>
    </row>
    <row r="17" spans="2:57" x14ac:dyDescent="0.3">
      <c r="B17" s="4">
        <v>42425</v>
      </c>
      <c r="C17" s="5">
        <v>213772257</v>
      </c>
      <c r="D17" s="5">
        <v>207999638</v>
      </c>
      <c r="E17" s="5">
        <v>152576359</v>
      </c>
      <c r="F17">
        <f>D17/$C17</f>
        <v>0.97299640710627855</v>
      </c>
      <c r="G17">
        <f>E17/$C17</f>
        <v>0.71373320907586246</v>
      </c>
      <c r="I17" s="4">
        <v>42418</v>
      </c>
      <c r="J17" s="5">
        <v>43089914</v>
      </c>
      <c r="K17" s="5">
        <v>43999512</v>
      </c>
      <c r="L17">
        <f>K17/J17</f>
        <v>1.0211093018194466</v>
      </c>
      <c r="N17" s="4">
        <v>42424</v>
      </c>
      <c r="O17" s="5">
        <v>1.1718305141517333</v>
      </c>
      <c r="P17" s="5">
        <v>1.7577937649880095</v>
      </c>
      <c r="Q17" s="5">
        <v>1.470723306544202</v>
      </c>
      <c r="R17" s="5">
        <v>1.857681210622387</v>
      </c>
      <c r="S17" s="5">
        <v>0.25</v>
      </c>
      <c r="T17" s="5">
        <v>2.5174847716864526</v>
      </c>
      <c r="U17" s="5">
        <v>3.2401079136690649</v>
      </c>
      <c r="V17" s="5">
        <v>0.99576139126098606</v>
      </c>
      <c r="W17" s="5">
        <v>0.91920251836306399</v>
      </c>
      <c r="X17" s="5">
        <v>1.0553609978412088</v>
      </c>
      <c r="Y17" s="5">
        <v>0.81331487250490364</v>
      </c>
      <c r="Z17" s="5" t="e">
        <v>#DIV/0!</v>
      </c>
      <c r="AA17" s="5">
        <v>1.1356050069541028</v>
      </c>
      <c r="AB17" s="5" t="e">
        <v>#DIV/0!</v>
      </c>
      <c r="AC17" s="5">
        <v>1.1320368474923235</v>
      </c>
      <c r="AD17" s="5">
        <v>2.0450651769087522</v>
      </c>
      <c r="AE17" s="5">
        <v>1.0022075055187638</v>
      </c>
      <c r="AF17" s="5">
        <v>0.66987986824258861</v>
      </c>
      <c r="AG17" s="5">
        <v>2.1143995929443689</v>
      </c>
      <c r="AH17" s="5">
        <v>1.2608333333333333</v>
      </c>
      <c r="AI17" s="5">
        <v>15.652628681530416</v>
      </c>
      <c r="AJ17" s="5">
        <v>1.0178217821782178</v>
      </c>
      <c r="AK17" s="5">
        <v>0.87046861184792224</v>
      </c>
      <c r="AL17" s="5">
        <v>1.2231404958677685</v>
      </c>
      <c r="AM17" s="5">
        <v>0.9995444191343964</v>
      </c>
      <c r="AN17" s="5">
        <v>1.044502617801047</v>
      </c>
      <c r="AO17" s="5">
        <v>2.3433395872420264</v>
      </c>
      <c r="AP17" s="5">
        <v>1.6118827160493827</v>
      </c>
      <c r="AQ17" s="5">
        <v>1.2849027747432815</v>
      </c>
      <c r="AR17" s="5">
        <v>2.0850767085076707</v>
      </c>
      <c r="AS17" s="5">
        <v>1.6459802538787025</v>
      </c>
      <c r="AT17" s="5" t="e">
        <v>#DIV/0!</v>
      </c>
      <c r="AU17" s="5">
        <v>1.092617497168743</v>
      </c>
      <c r="AV17" s="5">
        <v>0.78317152103559873</v>
      </c>
      <c r="AW17" s="5">
        <v>1.7274249825540824</v>
      </c>
      <c r="AX17" s="5">
        <v>1.5368421052631578</v>
      </c>
      <c r="AY17" s="5">
        <v>1.7333750130249037</v>
      </c>
      <c r="AZ17" s="5">
        <v>1.2799342105263158</v>
      </c>
      <c r="BA17" s="5">
        <v>1.0626626626626627</v>
      </c>
      <c r="BB17" s="5">
        <v>1.3944988696307461</v>
      </c>
      <c r="BC17" s="5">
        <v>1.3866348448687351</v>
      </c>
      <c r="BD17" s="5">
        <v>1.230679156908665</v>
      </c>
      <c r="BE17" s="5">
        <v>1.0029498525073746</v>
      </c>
    </row>
    <row r="18" spans="2:57" x14ac:dyDescent="0.3">
      <c r="B18" s="4">
        <v>42424</v>
      </c>
      <c r="C18" s="5">
        <v>203222242</v>
      </c>
      <c r="D18" s="5">
        <v>197531919</v>
      </c>
      <c r="E18" s="5">
        <v>145586555</v>
      </c>
      <c r="F18">
        <f>D18/$C18</f>
        <v>0.97199950682563574</v>
      </c>
      <c r="G18">
        <f>E18/$C18</f>
        <v>0.71639085154862137</v>
      </c>
      <c r="I18" s="4">
        <v>42424</v>
      </c>
      <c r="J18" s="5">
        <v>39981754</v>
      </c>
      <c r="K18" s="5">
        <v>40884421</v>
      </c>
      <c r="L18">
        <f>K18/J18</f>
        <v>1.0225769734864558</v>
      </c>
      <c r="N18" s="4">
        <v>42425</v>
      </c>
      <c r="O18" s="5">
        <v>1.2171700033932813</v>
      </c>
      <c r="P18" s="5">
        <v>1.7651933701657458</v>
      </c>
      <c r="Q18" s="5">
        <v>1.6434262948207172</v>
      </c>
      <c r="R18" s="5">
        <v>1.618023976849938</v>
      </c>
      <c r="S18" s="5" t="e">
        <v>#DIV/0!</v>
      </c>
      <c r="T18" s="5">
        <v>2.1960700703007952</v>
      </c>
      <c r="U18" s="5">
        <v>3.0778032036613272</v>
      </c>
      <c r="V18" s="5">
        <v>0.72764575141049748</v>
      </c>
      <c r="W18" s="5">
        <v>0.91851022122654724</v>
      </c>
      <c r="X18" s="5">
        <v>0</v>
      </c>
      <c r="Y18" s="5">
        <v>0.80525164113785563</v>
      </c>
      <c r="Z18" s="5" t="e">
        <v>#DIV/0!</v>
      </c>
      <c r="AA18" s="5">
        <v>1.2112883888222816</v>
      </c>
      <c r="AB18" s="5" t="e">
        <v>#DIV/0!</v>
      </c>
      <c r="AC18" s="5">
        <v>0.88789808917197455</v>
      </c>
      <c r="AD18" s="5">
        <v>3.5769380599922087</v>
      </c>
      <c r="AE18" s="5">
        <v>1.1706827309236947</v>
      </c>
      <c r="AF18" s="5">
        <v>0.82341132493423785</v>
      </c>
      <c r="AG18" s="5">
        <v>2.5909740982043541</v>
      </c>
      <c r="AH18" s="5">
        <v>1.2890365448504983</v>
      </c>
      <c r="AI18" s="5">
        <v>13.965195944094273</v>
      </c>
      <c r="AJ18" s="5">
        <v>1.0110966057441253</v>
      </c>
      <c r="AK18" s="5">
        <v>0.91821711697136388</v>
      </c>
      <c r="AL18" s="5" t="e">
        <v>#DIV/0!</v>
      </c>
      <c r="AM18" s="5">
        <v>0</v>
      </c>
      <c r="AN18" s="5">
        <v>1.0738636363636365</v>
      </c>
      <c r="AO18" s="5">
        <v>2.0539714867617107</v>
      </c>
      <c r="AP18" s="5">
        <v>0.84120150061686427</v>
      </c>
      <c r="AQ18" s="5">
        <v>1.3164158993936672</v>
      </c>
      <c r="AR18" s="5">
        <v>1.5729032258064517</v>
      </c>
      <c r="AS18" s="5">
        <v>1.4385733157199472</v>
      </c>
      <c r="AT18" s="5" t="e">
        <v>#DIV/0!</v>
      </c>
      <c r="AU18" s="5">
        <v>0.78877308522700795</v>
      </c>
      <c r="AV18" s="5">
        <v>1.0032284100080711</v>
      </c>
      <c r="AW18" s="5">
        <v>1.9228201099764337</v>
      </c>
      <c r="AX18" s="5">
        <v>1.1863117870722433</v>
      </c>
      <c r="AY18" s="5">
        <v>1.63732871699242</v>
      </c>
      <c r="AZ18" s="5">
        <v>1.3522898842476094</v>
      </c>
      <c r="BA18" s="5">
        <v>1.1104140526976161</v>
      </c>
      <c r="BB18" s="5">
        <v>1.5714418001666821</v>
      </c>
      <c r="BC18" s="5">
        <v>1.3107861060329067</v>
      </c>
      <c r="BD18" s="5">
        <v>1.0522217132386624</v>
      </c>
      <c r="BE18" s="5">
        <v>1.0157289776164549</v>
      </c>
    </row>
    <row r="19" spans="2:57" x14ac:dyDescent="0.3">
      <c r="B19" s="4">
        <v>42415</v>
      </c>
      <c r="C19" s="5">
        <v>226777989</v>
      </c>
      <c r="D19" s="5">
        <v>216433000</v>
      </c>
      <c r="E19" s="5">
        <v>163123847</v>
      </c>
      <c r="F19">
        <f>D19/$C19</f>
        <v>0.95438274655482547</v>
      </c>
      <c r="G19">
        <f>E19/$C19</f>
        <v>0.7193107572710683</v>
      </c>
      <c r="I19" s="4">
        <v>42417</v>
      </c>
      <c r="J19" s="5">
        <v>45952837</v>
      </c>
      <c r="K19" s="5">
        <v>47111912</v>
      </c>
      <c r="L19">
        <f>K19/J19</f>
        <v>1.0252231434590209</v>
      </c>
      <c r="N19" s="4">
        <v>42426</v>
      </c>
      <c r="O19" s="5">
        <v>1.1772719434385239</v>
      </c>
      <c r="P19" s="5">
        <v>1.6871508379888269</v>
      </c>
      <c r="Q19" s="5">
        <v>1.3558863328822734</v>
      </c>
      <c r="R19" s="5">
        <v>1.2036619011788312</v>
      </c>
      <c r="S19" s="5" t="e">
        <v>#DIV/0!</v>
      </c>
      <c r="T19" s="5">
        <v>2.0177651407449533</v>
      </c>
      <c r="U19" s="5">
        <v>4.0970359915314045</v>
      </c>
      <c r="V19" s="5">
        <v>0</v>
      </c>
      <c r="W19" s="5">
        <v>0.92222694432639185</v>
      </c>
      <c r="X19" s="5">
        <v>1.058666789176276</v>
      </c>
      <c r="Y19" s="5">
        <v>1.5796451152355702</v>
      </c>
      <c r="Z19" s="5" t="e">
        <v>#DIV/0!</v>
      </c>
      <c r="AA19" s="5">
        <v>1.2694010576804822</v>
      </c>
      <c r="AB19" s="5">
        <v>0.68855534709193245</v>
      </c>
      <c r="AC19" s="5">
        <v>1.0990543735224587</v>
      </c>
      <c r="AD19" s="5">
        <v>2.1611593132730293</v>
      </c>
      <c r="AE19" s="5">
        <v>0.96333078686019857</v>
      </c>
      <c r="AF19" s="5">
        <v>0.7409054163298302</v>
      </c>
      <c r="AG19" s="5">
        <v>2.8482058989291752</v>
      </c>
      <c r="AH19" s="5">
        <v>1.2727272727272727</v>
      </c>
      <c r="AI19" s="5">
        <v>10.58599592114208</v>
      </c>
      <c r="AJ19" s="5">
        <v>0.99854967367657721</v>
      </c>
      <c r="AK19" s="5">
        <v>0.88323699421965318</v>
      </c>
      <c r="AL19" s="5" t="e">
        <v>#DIV/0!</v>
      </c>
      <c r="AM19" s="5">
        <v>1.0050251256281406</v>
      </c>
      <c r="AN19" s="5">
        <v>0.99332344213649848</v>
      </c>
      <c r="AO19" s="5">
        <v>2.0939977349943373</v>
      </c>
      <c r="AP19" s="5">
        <v>0.9601525512887954</v>
      </c>
      <c r="AQ19" s="5">
        <v>1.2237956204379563</v>
      </c>
      <c r="AR19" s="5">
        <v>1.2473520249221184</v>
      </c>
      <c r="AS19" s="5">
        <v>1.2122598353156451</v>
      </c>
      <c r="AT19" s="5" t="e">
        <v>#DIV/0!</v>
      </c>
      <c r="AU19" s="5">
        <v>0.91775621283436959</v>
      </c>
      <c r="AV19" s="5">
        <v>0.90749601275917069</v>
      </c>
      <c r="AW19" s="5">
        <v>1.950827653359299</v>
      </c>
      <c r="AX19" s="5">
        <v>1.5192697768762677</v>
      </c>
      <c r="AY19" s="5">
        <v>1.6517675511245189</v>
      </c>
      <c r="AZ19" s="5">
        <v>1.3418049792531119</v>
      </c>
      <c r="BA19" s="5">
        <v>1.1208053691275168</v>
      </c>
      <c r="BB19" s="5">
        <v>1.9996222851746932</v>
      </c>
      <c r="BC19" s="5">
        <v>1.7886710239651415</v>
      </c>
      <c r="BD19" s="5">
        <v>1.0391493475108748</v>
      </c>
      <c r="BE19" s="5">
        <v>0.99186991869918695</v>
      </c>
    </row>
    <row r="20" spans="2:57" x14ac:dyDescent="0.3">
      <c r="B20" s="4">
        <v>42414</v>
      </c>
      <c r="C20" s="5">
        <v>208500976</v>
      </c>
      <c r="D20" s="5">
        <v>203784163</v>
      </c>
      <c r="E20" s="5">
        <v>150285208</v>
      </c>
      <c r="F20">
        <f>D20/$C20</f>
        <v>0.97737750158061609</v>
      </c>
      <c r="G20">
        <f>E20/$C20</f>
        <v>0.72078899045537326</v>
      </c>
      <c r="I20" s="4">
        <v>42425</v>
      </c>
      <c r="J20" s="5">
        <v>42816363</v>
      </c>
      <c r="K20" s="5">
        <v>44411395</v>
      </c>
      <c r="L20">
        <f>K20/J20</f>
        <v>1.0372528605477302</v>
      </c>
      <c r="N20" s="4">
        <v>42427</v>
      </c>
      <c r="O20" s="5">
        <v>1.2006220839813375</v>
      </c>
      <c r="P20" s="5">
        <v>1.4613333333333334</v>
      </c>
      <c r="Q20" s="5">
        <v>1.7945492662473794</v>
      </c>
      <c r="R20" s="5" t="e">
        <v>#DIV/0!</v>
      </c>
      <c r="S20" s="5" t="e">
        <v>#DIV/0!</v>
      </c>
      <c r="T20" s="5">
        <v>1.3607753004198639</v>
      </c>
      <c r="U20" s="5">
        <v>4.3899793388429753</v>
      </c>
      <c r="V20" s="5" t="e">
        <v>#DIV/0!</v>
      </c>
      <c r="W20" s="5">
        <v>0.9187993072926689</v>
      </c>
      <c r="X20" s="5">
        <v>1.0802780946173483</v>
      </c>
      <c r="Y20" s="5">
        <v>0.98624312156078042</v>
      </c>
      <c r="Z20" s="5" t="e">
        <v>#DIV/0!</v>
      </c>
      <c r="AA20" s="5">
        <v>1.0202622169249107</v>
      </c>
      <c r="AB20" s="5">
        <v>0.61307189542483664</v>
      </c>
      <c r="AC20" s="5">
        <v>1.0755447941888621</v>
      </c>
      <c r="AD20" s="5">
        <v>2.0513724502644171</v>
      </c>
      <c r="AE20" s="5">
        <v>0.81518987341772153</v>
      </c>
      <c r="AF20" s="5">
        <v>4.7543135095447875</v>
      </c>
      <c r="AG20" s="5">
        <v>3.143393987341772</v>
      </c>
      <c r="AH20" s="5">
        <v>2.2000000000000002</v>
      </c>
      <c r="AI20" s="5">
        <v>8.1955338845311285</v>
      </c>
      <c r="AJ20" s="5">
        <v>1</v>
      </c>
      <c r="AK20" s="5">
        <v>0.85217684778940261</v>
      </c>
      <c r="AL20" s="5" t="e">
        <v>#DIV/0!</v>
      </c>
      <c r="AM20" s="5">
        <v>0.99224204809930183</v>
      </c>
      <c r="AN20" s="5">
        <v>0.97499999999999998</v>
      </c>
      <c r="AO20" s="5">
        <v>1.9461538461538461</v>
      </c>
      <c r="AP20" s="5">
        <v>0.91633343586588745</v>
      </c>
      <c r="AQ20" s="5">
        <v>1.2393543428132205</v>
      </c>
      <c r="AR20" s="5">
        <v>1.5997359735973598</v>
      </c>
      <c r="AS20" s="5">
        <v>1.2819253438113949</v>
      </c>
      <c r="AT20" s="5" t="e">
        <v>#DIV/0!</v>
      </c>
      <c r="AU20" s="5">
        <v>0.82748618985847333</v>
      </c>
      <c r="AV20" s="5">
        <v>0.92135922330097086</v>
      </c>
      <c r="AW20" s="5">
        <v>2.0542654607675384</v>
      </c>
      <c r="AX20" s="5">
        <v>1.7479806138933764</v>
      </c>
      <c r="AY20" s="5">
        <v>1.7546137925086958</v>
      </c>
      <c r="AZ20" s="5">
        <v>1.5750798722044728</v>
      </c>
      <c r="BA20" s="5">
        <v>1.0721380031364349</v>
      </c>
      <c r="BB20" s="5">
        <v>2.117589774802191</v>
      </c>
      <c r="BC20" s="5">
        <v>1.8539877300613496</v>
      </c>
      <c r="BD20" s="5">
        <v>1.0992182802164763</v>
      </c>
      <c r="BE20" s="5">
        <v>0.95677106307895898</v>
      </c>
    </row>
    <row r="21" spans="2:57" x14ac:dyDescent="0.3">
      <c r="B21" s="4">
        <v>42428</v>
      </c>
      <c r="C21" s="5">
        <v>216805005</v>
      </c>
      <c r="D21" s="5">
        <v>210202538</v>
      </c>
      <c r="E21" s="5">
        <v>156297771</v>
      </c>
      <c r="F21">
        <f>D21/$C21</f>
        <v>0.96954651946342285</v>
      </c>
      <c r="G21">
        <f>E21/$C21</f>
        <v>0.72091403517183561</v>
      </c>
      <c r="I21" s="4">
        <v>42416</v>
      </c>
      <c r="J21" s="5">
        <v>46154687</v>
      </c>
      <c r="K21" s="5">
        <v>48449928</v>
      </c>
      <c r="L21">
        <f>K21/J21</f>
        <v>1.0497293156814171</v>
      </c>
      <c r="N21" s="4">
        <v>42428</v>
      </c>
      <c r="O21" s="5">
        <v>1.4238683127572016</v>
      </c>
      <c r="P21" s="5">
        <v>1.711111111111111</v>
      </c>
      <c r="Q21" s="5">
        <v>2.616580310880829</v>
      </c>
      <c r="R21" s="5" t="e">
        <v>#DIV/0!</v>
      </c>
      <c r="S21" s="5" t="e">
        <v>#DIV/0!</v>
      </c>
      <c r="T21" s="5">
        <v>0.90872599385000641</v>
      </c>
      <c r="U21" s="5">
        <v>3.550025920165889</v>
      </c>
      <c r="V21" s="5" t="e">
        <v>#DIV/0!</v>
      </c>
      <c r="W21" s="5">
        <v>0.83813194287009751</v>
      </c>
      <c r="X21" s="5">
        <v>1.1063507300560804</v>
      </c>
      <c r="Y21" s="5">
        <v>1.1148473874806002</v>
      </c>
      <c r="Z21" s="5" t="e">
        <v>#DIV/0!</v>
      </c>
      <c r="AA21" s="5">
        <v>1.2695942998400465</v>
      </c>
      <c r="AB21" s="5">
        <v>0.65901482544237211</v>
      </c>
      <c r="AC21" s="5">
        <v>1.0303438975050574</v>
      </c>
      <c r="AD21" s="5">
        <v>2.5263328998699608</v>
      </c>
      <c r="AE21" s="5">
        <v>1.0057142857142858</v>
      </c>
      <c r="AF21" s="5">
        <v>4.2553733879836049</v>
      </c>
      <c r="AG21" s="5">
        <v>5.1576719576719574</v>
      </c>
      <c r="AH21" s="5">
        <v>1.5555555555555556</v>
      </c>
      <c r="AI21" s="5">
        <v>8.8099657595963237</v>
      </c>
      <c r="AJ21" s="5">
        <v>1.0137672090112642</v>
      </c>
      <c r="AK21" s="5">
        <v>1.039356605065024</v>
      </c>
      <c r="AL21" s="5" t="e">
        <v>#DIV/0!</v>
      </c>
      <c r="AM21" s="5">
        <v>0.99730458221024254</v>
      </c>
      <c r="AN21" s="5">
        <v>1.2741116751269035</v>
      </c>
      <c r="AO21" s="5">
        <v>2.2452830188679247</v>
      </c>
      <c r="AP21" s="5">
        <v>0.94010889292196009</v>
      </c>
      <c r="AQ21" s="5">
        <v>1.2840623428858724</v>
      </c>
      <c r="AR21" s="5">
        <v>0.54377645199122937</v>
      </c>
      <c r="AS21" s="5">
        <v>1.2811704834605597</v>
      </c>
      <c r="AT21" s="5" t="e">
        <v>#DIV/0!</v>
      </c>
      <c r="AU21" s="5">
        <v>0.88482384823848237</v>
      </c>
      <c r="AV21" s="5">
        <v>0.93427835051546393</v>
      </c>
      <c r="AW21" s="5">
        <v>2.4850171232876712</v>
      </c>
      <c r="AX21" s="5">
        <v>1.5222567287784678</v>
      </c>
      <c r="AY21" s="5">
        <v>1.7961335676625658</v>
      </c>
      <c r="AZ21" s="5">
        <v>2.0907424381301558</v>
      </c>
      <c r="BA21" s="5">
        <v>1.2109760105159382</v>
      </c>
      <c r="BB21" s="5">
        <v>2.1166343355965083</v>
      </c>
      <c r="BC21" s="5">
        <v>1.3876758854924793</v>
      </c>
      <c r="BD21" s="5">
        <v>1.1755355908776779</v>
      </c>
      <c r="BE21" s="5">
        <v>0.94741828517290383</v>
      </c>
    </row>
    <row r="22" spans="2:57" x14ac:dyDescent="0.3">
      <c r="B22" s="4">
        <v>42417</v>
      </c>
      <c r="C22" s="5">
        <v>218426110</v>
      </c>
      <c r="D22" s="5">
        <v>212158677</v>
      </c>
      <c r="E22" s="5">
        <v>157592765</v>
      </c>
      <c r="F22">
        <f>D22/$C22</f>
        <v>0.97130639281173847</v>
      </c>
      <c r="G22">
        <f>E22/$C22</f>
        <v>0.72149233898822807</v>
      </c>
      <c r="I22" s="4">
        <v>42413</v>
      </c>
      <c r="J22" s="5">
        <v>37103918</v>
      </c>
      <c r="K22" s="5">
        <v>43014359</v>
      </c>
      <c r="L22">
        <f>K22/J22</f>
        <v>1.1592942556632428</v>
      </c>
      <c r="N22" s="4">
        <v>42429</v>
      </c>
      <c r="O22" s="5">
        <v>1.0051862329090051</v>
      </c>
      <c r="P22" s="5">
        <v>1.3768115942028984</v>
      </c>
      <c r="Q22" s="5">
        <v>2.0909090909090908</v>
      </c>
      <c r="R22" s="5" t="e">
        <v>#DIV/0!</v>
      </c>
      <c r="S22" s="5" t="e">
        <v>#DIV/0!</v>
      </c>
      <c r="T22" s="5">
        <v>0.89825214953622701</v>
      </c>
      <c r="U22" s="5">
        <v>7.6314814814814813</v>
      </c>
      <c r="V22" s="5" t="e">
        <v>#DIV/0!</v>
      </c>
      <c r="W22" s="5">
        <v>0.76468129571577848</v>
      </c>
      <c r="X22" s="5">
        <v>1.0451638373470193</v>
      </c>
      <c r="Y22" s="5">
        <v>0.56843709884467264</v>
      </c>
      <c r="Z22" s="5" t="e">
        <v>#DIV/0!</v>
      </c>
      <c r="AA22" s="5">
        <v>1.2262065121464072</v>
      </c>
      <c r="AB22" s="5">
        <v>0.6921616490371576</v>
      </c>
      <c r="AC22" s="5">
        <v>0.99917035398230092</v>
      </c>
      <c r="AD22" s="5">
        <v>2.0850409836065573</v>
      </c>
      <c r="AE22" s="5">
        <v>0.96174863387978138</v>
      </c>
      <c r="AF22" s="5">
        <v>2.7654372438702506</v>
      </c>
      <c r="AG22" s="5">
        <v>1.659094596787279</v>
      </c>
      <c r="AH22" s="5">
        <v>1.4666666666666666</v>
      </c>
      <c r="AI22" s="5">
        <v>8.3763936947327959</v>
      </c>
      <c r="AJ22" s="5">
        <v>0.95009980039920161</v>
      </c>
      <c r="AK22" s="5">
        <v>0.88442211055276387</v>
      </c>
      <c r="AL22" s="5" t="e">
        <v>#DIV/0!</v>
      </c>
      <c r="AM22" s="5">
        <v>0.99116997792494477</v>
      </c>
      <c r="AN22" s="5">
        <v>2.1764705882352939</v>
      </c>
      <c r="AO22" s="5">
        <v>1.5260504201680671</v>
      </c>
      <c r="AP22" s="5">
        <v>0.65228758169934642</v>
      </c>
      <c r="AQ22" s="5">
        <v>1.2745783628136569</v>
      </c>
      <c r="AR22" s="5">
        <v>0.66959553695955365</v>
      </c>
      <c r="AS22" s="5">
        <v>1.3650107991360692</v>
      </c>
      <c r="AT22" s="5" t="e">
        <v>#DIV/0!</v>
      </c>
      <c r="AU22" s="5">
        <v>0.94822195258540232</v>
      </c>
      <c r="AV22" s="5">
        <v>0.89025821596244137</v>
      </c>
      <c r="AW22" s="5">
        <v>1.5988611820145298</v>
      </c>
      <c r="AX22" s="5">
        <v>1.1748535376295628</v>
      </c>
      <c r="AY22" s="5">
        <v>2.0427186889064517</v>
      </c>
      <c r="AZ22" s="5">
        <v>1.2366203118415509</v>
      </c>
      <c r="BA22" s="5">
        <v>1.0591666666666666</v>
      </c>
      <c r="BB22" s="5">
        <v>1.5160629345042078</v>
      </c>
      <c r="BC22" s="5">
        <v>1.1756978653530377</v>
      </c>
      <c r="BD22" s="5">
        <v>0.8780193236714976</v>
      </c>
      <c r="BE22" s="5">
        <v>0.89099917423616848</v>
      </c>
    </row>
    <row r="23" spans="2:57" x14ac:dyDescent="0.3">
      <c r="B23" s="4">
        <v>42416</v>
      </c>
      <c r="C23" s="5">
        <v>217802439</v>
      </c>
      <c r="D23" s="5">
        <v>213056344</v>
      </c>
      <c r="E23" s="5">
        <v>159495978</v>
      </c>
      <c r="F23">
        <f>D23/$C23</f>
        <v>0.97820917423243359</v>
      </c>
      <c r="G23">
        <f>E23/$C23</f>
        <v>0.73229656532909626</v>
      </c>
      <c r="N23" s="4">
        <v>42430</v>
      </c>
      <c r="O23" s="5">
        <v>1.0562093799402776</v>
      </c>
      <c r="P23" s="5">
        <v>1.9727722772277227</v>
      </c>
      <c r="Q23" s="5">
        <v>1.4236453201970443</v>
      </c>
      <c r="R23" s="5" t="e">
        <v>#DIV/0!</v>
      </c>
      <c r="S23" s="5" t="e">
        <v>#DIV/0!</v>
      </c>
      <c r="T23" s="5">
        <v>0.96254119015313044</v>
      </c>
      <c r="U23" s="5">
        <v>10.295559973492379</v>
      </c>
      <c r="V23" s="5">
        <v>1</v>
      </c>
      <c r="W23" s="5">
        <v>0.76866162446563635</v>
      </c>
      <c r="X23" s="5">
        <v>1.0388406477352734</v>
      </c>
      <c r="Y23" s="5" t="e">
        <v>#DIV/0!</v>
      </c>
      <c r="Z23" s="5" t="e">
        <v>#DIV/0!</v>
      </c>
      <c r="AA23" s="5">
        <v>2.2624575036425449</v>
      </c>
      <c r="AB23" s="5">
        <v>0.64587677725118486</v>
      </c>
      <c r="AC23" s="5">
        <v>0.85703001579778826</v>
      </c>
      <c r="AD23" s="5">
        <v>2.7729386892177588</v>
      </c>
      <c r="AE23" s="5">
        <v>0.94029850746268662</v>
      </c>
      <c r="AF23" s="5">
        <v>3.8328861632809508E-4</v>
      </c>
      <c r="AG23" s="5">
        <v>3.1025512756378189</v>
      </c>
      <c r="AH23" s="5">
        <v>1.1708920187793428</v>
      </c>
      <c r="AI23" s="5">
        <v>14.150563607085346</v>
      </c>
      <c r="AJ23" s="5">
        <v>0.92071881606765327</v>
      </c>
      <c r="AK23" s="5">
        <v>0.79860650298606506</v>
      </c>
      <c r="AL23" s="5" t="e">
        <v>#DIV/0!</v>
      </c>
      <c r="AM23" s="5">
        <v>0.9538461538461539</v>
      </c>
      <c r="AN23" s="5">
        <v>1.8275862068965518</v>
      </c>
      <c r="AO23" s="5">
        <v>2.2197183098591551</v>
      </c>
      <c r="AP23" s="5">
        <v>1.4183350895679663</v>
      </c>
      <c r="AQ23" s="5">
        <v>1.2074388947927737</v>
      </c>
      <c r="AR23" s="5">
        <v>0.64660912453760788</v>
      </c>
      <c r="AS23" s="5">
        <v>9.6654275092936809E-2</v>
      </c>
      <c r="AT23" s="5" t="e">
        <v>#DIV/0!</v>
      </c>
      <c r="AU23" s="5">
        <v>1.0171230549704424</v>
      </c>
      <c r="AV23" s="5">
        <v>0.81835748792270535</v>
      </c>
      <c r="AW23" s="5">
        <v>2.3944400734329925</v>
      </c>
      <c r="AX23" s="5">
        <v>1.3693617021276596</v>
      </c>
      <c r="AY23" s="5">
        <v>1.7920656513118705</v>
      </c>
      <c r="AZ23" s="5">
        <v>1.2877022653721684</v>
      </c>
      <c r="BA23" s="5">
        <v>0.83214793741109527</v>
      </c>
      <c r="BB23" s="5">
        <v>1.7723860589812332</v>
      </c>
      <c r="BC23" s="5">
        <v>1.7886056971514244</v>
      </c>
      <c r="BD23" s="5">
        <v>0.18215613382899629</v>
      </c>
      <c r="BE23" s="5">
        <v>1.0716560509554141</v>
      </c>
    </row>
    <row r="24" spans="2:57" x14ac:dyDescent="0.3">
      <c r="B24" s="3" t="s">
        <v>276</v>
      </c>
      <c r="C24" s="3" t="s">
        <v>279</v>
      </c>
      <c r="D24" t="s">
        <v>280</v>
      </c>
      <c r="E24" t="s">
        <v>278</v>
      </c>
    </row>
    <row r="25" spans="2:57" x14ac:dyDescent="0.3">
      <c r="N25" s="4">
        <v>42411</v>
      </c>
      <c r="O25">
        <f>LN(O5/O4)</f>
        <v>-0.26308676225581118</v>
      </c>
      <c r="P25">
        <f t="shared" ref="P25:BE31" si="0">LN(P5/P4)</f>
        <v>-0.33272979984364975</v>
      </c>
      <c r="Q25">
        <f t="shared" si="0"/>
        <v>-1.0482746435860253</v>
      </c>
      <c r="R25">
        <f t="shared" si="0"/>
        <v>-0.19997529069146666</v>
      </c>
      <c r="S25">
        <f t="shared" si="0"/>
        <v>0.69314718055994529</v>
      </c>
      <c r="T25">
        <f t="shared" si="0"/>
        <v>-0.31313751133310236</v>
      </c>
      <c r="U25">
        <f t="shared" si="0"/>
        <v>-2.9475550244661683E-2</v>
      </c>
      <c r="V25">
        <f t="shared" si="0"/>
        <v>-0.16538090340494863</v>
      </c>
      <c r="W25">
        <f t="shared" si="0"/>
        <v>-0.10185142826324246</v>
      </c>
      <c r="X25">
        <f t="shared" si="0"/>
        <v>-0.24211019157574262</v>
      </c>
      <c r="Y25">
        <f t="shared" si="0"/>
        <v>-0.3457179223097584</v>
      </c>
      <c r="Z25" t="e">
        <f t="shared" si="0"/>
        <v>#DIV/0!</v>
      </c>
      <c r="AA25">
        <f t="shared" si="0"/>
        <v>-0.27086056809644832</v>
      </c>
      <c r="AB25" t="e">
        <f t="shared" si="0"/>
        <v>#DIV/0!</v>
      </c>
      <c r="AC25" t="e">
        <f t="shared" si="0"/>
        <v>#DIV/0!</v>
      </c>
      <c r="AD25">
        <f t="shared" si="0"/>
        <v>-0.55290996923514535</v>
      </c>
      <c r="AE25" t="e">
        <f t="shared" si="0"/>
        <v>#DIV/0!</v>
      </c>
      <c r="AF25">
        <f t="shared" si="0"/>
        <v>-0.24731535471947724</v>
      </c>
      <c r="AG25">
        <f t="shared" si="0"/>
        <v>-0.24561052233088451</v>
      </c>
      <c r="AH25">
        <f t="shared" si="0"/>
        <v>-0.26415339657509873</v>
      </c>
      <c r="AI25">
        <f t="shared" si="0"/>
        <v>0.97933955630364866</v>
      </c>
      <c r="AJ25">
        <f t="shared" si="0"/>
        <v>-0.20086191510388243</v>
      </c>
      <c r="AK25">
        <f t="shared" si="0"/>
        <v>-0.15063309329628552</v>
      </c>
      <c r="AL25" t="e">
        <f t="shared" si="0"/>
        <v>#DIV/0!</v>
      </c>
      <c r="AM25">
        <f t="shared" si="0"/>
        <v>-0.16661339496958974</v>
      </c>
      <c r="AN25" t="e">
        <f t="shared" si="0"/>
        <v>#DIV/0!</v>
      </c>
      <c r="AO25">
        <f t="shared" si="0"/>
        <v>-0.11583561537198786</v>
      </c>
      <c r="AP25">
        <f t="shared" si="0"/>
        <v>0.23633037620440048</v>
      </c>
      <c r="AQ25">
        <f t="shared" si="0"/>
        <v>-0.19493868809658399</v>
      </c>
      <c r="AR25">
        <f t="shared" si="0"/>
        <v>-0.29397023816896956</v>
      </c>
      <c r="AS25" t="e">
        <f t="shared" si="0"/>
        <v>#DIV/0!</v>
      </c>
      <c r="AT25">
        <f t="shared" si="0"/>
        <v>-0.48631520491700381</v>
      </c>
      <c r="AU25">
        <f t="shared" si="0"/>
        <v>-0.22723803672380793</v>
      </c>
      <c r="AV25">
        <f t="shared" si="0"/>
        <v>-0.38042787044921378</v>
      </c>
      <c r="AW25">
        <f t="shared" si="0"/>
        <v>-0.13353072912577624</v>
      </c>
      <c r="AX25">
        <f t="shared" si="0"/>
        <v>0.48441096033213754</v>
      </c>
      <c r="AY25">
        <f t="shared" si="0"/>
        <v>-0.20798216749664961</v>
      </c>
      <c r="AZ25">
        <f t="shared" si="0"/>
        <v>-0.27107939930399116</v>
      </c>
      <c r="BA25" t="e">
        <f t="shared" si="0"/>
        <v>#DIV/0!</v>
      </c>
      <c r="BB25">
        <f t="shared" si="0"/>
        <v>-0.12406170088834241</v>
      </c>
      <c r="BC25">
        <f t="shared" si="0"/>
        <v>1.0460171013969592</v>
      </c>
      <c r="BD25" t="e">
        <f t="shared" si="0"/>
        <v>#DIV/0!</v>
      </c>
      <c r="BE25">
        <f t="shared" si="0"/>
        <v>-0.17746779838248722</v>
      </c>
    </row>
    <row r="26" spans="2:57" x14ac:dyDescent="0.3">
      <c r="N26" s="4">
        <v>42412</v>
      </c>
      <c r="O26">
        <f t="shared" ref="O26:AD44" si="1">LN(O6/O5)</f>
        <v>0.68667779450942978</v>
      </c>
      <c r="P26">
        <f t="shared" si="1"/>
        <v>-0.22590067557301002</v>
      </c>
      <c r="Q26">
        <f t="shared" si="1"/>
        <v>0.25650916368644128</v>
      </c>
      <c r="R26">
        <f t="shared" si="1"/>
        <v>0.32264303880947764</v>
      </c>
      <c r="S26">
        <f t="shared" si="1"/>
        <v>-0.40546510810816444</v>
      </c>
      <c r="T26">
        <f t="shared" si="1"/>
        <v>0.47010089427635005</v>
      </c>
      <c r="U26">
        <f t="shared" si="1"/>
        <v>0.25557593020278774</v>
      </c>
      <c r="V26">
        <f t="shared" si="1"/>
        <v>0.15392209722260211</v>
      </c>
      <c r="W26">
        <f t="shared" si="1"/>
        <v>0.38197604205818003</v>
      </c>
      <c r="X26">
        <f t="shared" si="1"/>
        <v>0.38605371280765771</v>
      </c>
      <c r="Y26">
        <f t="shared" si="1"/>
        <v>0.41471751886358499</v>
      </c>
      <c r="Z26" t="e">
        <f t="shared" si="1"/>
        <v>#DIV/0!</v>
      </c>
      <c r="AA26">
        <f t="shared" si="1"/>
        <v>0.75497327735294339</v>
      </c>
      <c r="AB26" t="e">
        <f t="shared" si="1"/>
        <v>#DIV/0!</v>
      </c>
      <c r="AC26" t="e">
        <f t="shared" si="1"/>
        <v>#DIV/0!</v>
      </c>
      <c r="AD26">
        <f t="shared" si="1"/>
        <v>5.9018744797596744E-2</v>
      </c>
      <c r="AE26" t="e">
        <f t="shared" si="0"/>
        <v>#DIV/0!</v>
      </c>
      <c r="AF26">
        <f t="shared" si="0"/>
        <v>0.28107110308736455</v>
      </c>
      <c r="AG26">
        <f t="shared" si="0"/>
        <v>0.34387648583430475</v>
      </c>
      <c r="AH26">
        <f t="shared" si="0"/>
        <v>0.38391154644260128</v>
      </c>
      <c r="AI26">
        <f t="shared" si="0"/>
        <v>0.15338236202402739</v>
      </c>
      <c r="AJ26">
        <f t="shared" si="0"/>
        <v>0.23682384213536217</v>
      </c>
      <c r="AK26">
        <f t="shared" si="0"/>
        <v>0.20819262298660737</v>
      </c>
      <c r="AL26" t="e">
        <f t="shared" si="0"/>
        <v>#DIV/0!</v>
      </c>
      <c r="AM26">
        <f t="shared" si="0"/>
        <v>0.31978932839841973</v>
      </c>
      <c r="AN26" t="e">
        <f t="shared" si="0"/>
        <v>#DIV/0!</v>
      </c>
      <c r="AO26">
        <f t="shared" si="0"/>
        <v>0.22314355131420976</v>
      </c>
      <c r="AP26">
        <f t="shared" si="0"/>
        <v>3.5875780159333258E-2</v>
      </c>
      <c r="AQ26">
        <f t="shared" si="0"/>
        <v>0.16644207354613563</v>
      </c>
      <c r="AR26">
        <f t="shared" si="0"/>
        <v>-0.1402025098091392</v>
      </c>
      <c r="AS26" t="e">
        <f t="shared" si="0"/>
        <v>#DIV/0!</v>
      </c>
      <c r="AT26">
        <f t="shared" si="0"/>
        <v>0.24686437297701694</v>
      </c>
      <c r="AU26">
        <f t="shared" si="0"/>
        <v>7.2695354837502141E-2</v>
      </c>
      <c r="AV26">
        <f t="shared" si="0"/>
        <v>0.3790939325191483</v>
      </c>
      <c r="AW26">
        <f t="shared" si="0"/>
        <v>0.21803967846431066</v>
      </c>
      <c r="AX26">
        <f t="shared" si="0"/>
        <v>8.7571485935803176E-2</v>
      </c>
      <c r="AY26">
        <f t="shared" si="0"/>
        <v>0.36597550898605408</v>
      </c>
      <c r="AZ26">
        <f t="shared" si="0"/>
        <v>0.27038600816028341</v>
      </c>
      <c r="BA26" t="e">
        <f t="shared" si="0"/>
        <v>#DIV/0!</v>
      </c>
      <c r="BB26">
        <f t="shared" si="0"/>
        <v>0.10813634278203495</v>
      </c>
      <c r="BC26">
        <f t="shared" si="0"/>
        <v>-0.27615098114257186</v>
      </c>
      <c r="BD26" t="e">
        <f t="shared" si="0"/>
        <v>#DIV/0!</v>
      </c>
      <c r="BE26">
        <f t="shared" si="0"/>
        <v>0.20751920391759313</v>
      </c>
    </row>
    <row r="27" spans="2:57" x14ac:dyDescent="0.3">
      <c r="N27" s="4">
        <v>42413</v>
      </c>
      <c r="O27">
        <f t="shared" si="1"/>
        <v>-5.9655274222917665E-2</v>
      </c>
      <c r="P27">
        <f t="shared" si="0"/>
        <v>0.18798219480398018</v>
      </c>
      <c r="Q27">
        <f t="shared" si="0"/>
        <v>0.30195440289503056</v>
      </c>
      <c r="R27">
        <f t="shared" si="0"/>
        <v>0.12339959369411556</v>
      </c>
      <c r="S27">
        <f t="shared" si="0"/>
        <v>1.5040773967762742</v>
      </c>
      <c r="T27">
        <f t="shared" si="0"/>
        <v>0.11906959480516677</v>
      </c>
      <c r="U27">
        <f t="shared" si="0"/>
        <v>-8.1044120282782836E-2</v>
      </c>
      <c r="V27">
        <f t="shared" si="0"/>
        <v>0.1231252679940773</v>
      </c>
      <c r="W27">
        <f t="shared" si="0"/>
        <v>-7.1824594269206885E-2</v>
      </c>
      <c r="X27" t="e">
        <f t="shared" si="0"/>
        <v>#NUM!</v>
      </c>
      <c r="Y27">
        <f t="shared" si="0"/>
        <v>-0.16574240010444249</v>
      </c>
      <c r="Z27" t="e">
        <f t="shared" si="0"/>
        <v>#DIV/0!</v>
      </c>
      <c r="AA27">
        <f t="shared" si="0"/>
        <v>-0.32328917434396492</v>
      </c>
      <c r="AB27" t="e">
        <f t="shared" si="0"/>
        <v>#DIV/0!</v>
      </c>
      <c r="AC27" t="e">
        <f t="shared" si="0"/>
        <v>#DIV/0!</v>
      </c>
      <c r="AD27">
        <f t="shared" si="0"/>
        <v>1.5836618536560314E-2</v>
      </c>
      <c r="AE27" t="e">
        <f t="shared" si="0"/>
        <v>#DIV/0!</v>
      </c>
      <c r="AF27">
        <f t="shared" si="0"/>
        <v>7.316515516130595E-2</v>
      </c>
      <c r="AG27">
        <f t="shared" si="0"/>
        <v>-4.8946464720050504E-3</v>
      </c>
      <c r="AH27">
        <f t="shared" si="0"/>
        <v>-0.10939353674287029</v>
      </c>
      <c r="AI27">
        <f t="shared" si="0"/>
        <v>2.0331142873817661E-2</v>
      </c>
      <c r="AJ27">
        <f t="shared" si="0"/>
        <v>-0.12920135605575014</v>
      </c>
      <c r="AK27">
        <f t="shared" si="0"/>
        <v>-1.1304205652910352E-2</v>
      </c>
      <c r="AL27" t="e">
        <f t="shared" si="0"/>
        <v>#DIV/0!</v>
      </c>
      <c r="AM27" t="e">
        <f t="shared" si="0"/>
        <v>#NUM!</v>
      </c>
      <c r="AN27" t="e">
        <f t="shared" si="0"/>
        <v>#DIV/0!</v>
      </c>
      <c r="AO27">
        <f t="shared" si="0"/>
        <v>2.2814677766171264E-2</v>
      </c>
      <c r="AP27">
        <f t="shared" si="0"/>
        <v>0.15763046066899131</v>
      </c>
      <c r="AQ27">
        <f t="shared" si="0"/>
        <v>-7.9501413985598221E-2</v>
      </c>
      <c r="AR27">
        <f t="shared" si="0"/>
        <v>5.9690648003827382E-2</v>
      </c>
      <c r="AS27" t="e">
        <f t="shared" si="0"/>
        <v>#DIV/0!</v>
      </c>
      <c r="AT27">
        <f t="shared" si="0"/>
        <v>9.2961448295302996E-3</v>
      </c>
      <c r="AU27">
        <f t="shared" si="0"/>
        <v>4.4087864686776036E-2</v>
      </c>
      <c r="AV27">
        <f t="shared" si="0"/>
        <v>1.4656549644331723E-3</v>
      </c>
      <c r="AW27">
        <f t="shared" si="0"/>
        <v>-0.12151342119669886</v>
      </c>
      <c r="AX27">
        <f t="shared" si="0"/>
        <v>-9.5783395806517901E-2</v>
      </c>
      <c r="AY27">
        <f t="shared" si="0"/>
        <v>-0.10051089785600509</v>
      </c>
      <c r="AZ27">
        <f t="shared" si="0"/>
        <v>0.10219167806176374</v>
      </c>
      <c r="BA27" t="e">
        <f t="shared" si="0"/>
        <v>#DIV/0!</v>
      </c>
      <c r="BB27">
        <f t="shared" si="0"/>
        <v>0.64917019865776215</v>
      </c>
      <c r="BC27">
        <f t="shared" si="0"/>
        <v>1.236285924450202E-2</v>
      </c>
      <c r="BD27" t="e">
        <f t="shared" si="0"/>
        <v>#DIV/0!</v>
      </c>
      <c r="BE27">
        <f t="shared" si="0"/>
        <v>-7.3924862054984011E-2</v>
      </c>
    </row>
    <row r="28" spans="2:57" x14ac:dyDescent="0.3">
      <c r="N28" s="4">
        <v>42414</v>
      </c>
      <c r="O28">
        <f t="shared" si="1"/>
        <v>2.9900917141853538E-2</v>
      </c>
      <c r="P28">
        <f t="shared" si="0"/>
        <v>-8.0408794699899672E-2</v>
      </c>
      <c r="Q28">
        <f t="shared" si="0"/>
        <v>3.5453327267213848E-2</v>
      </c>
      <c r="R28">
        <f t="shared" si="0"/>
        <v>-0.24468612612292795</v>
      </c>
      <c r="S28">
        <f t="shared" si="0"/>
        <v>-0.73088750854279239</v>
      </c>
      <c r="T28">
        <f t="shared" si="0"/>
        <v>2.6530337132962704E-2</v>
      </c>
      <c r="U28">
        <f t="shared" si="0"/>
        <v>-6.0750285812539006E-3</v>
      </c>
      <c r="V28">
        <f t="shared" si="0"/>
        <v>3.6138901792465983E-2</v>
      </c>
      <c r="W28">
        <f t="shared" si="0"/>
        <v>-7.2742841630640556E-2</v>
      </c>
      <c r="X28" t="e">
        <f t="shared" si="0"/>
        <v>#DIV/0!</v>
      </c>
      <c r="Y28">
        <f t="shared" si="0"/>
        <v>0.23630684024458934</v>
      </c>
      <c r="Z28" t="e">
        <f t="shared" si="0"/>
        <v>#DIV/0!</v>
      </c>
      <c r="AA28">
        <f t="shared" si="0"/>
        <v>-5.4109837695355892E-2</v>
      </c>
      <c r="AB28" t="e">
        <f t="shared" si="0"/>
        <v>#DIV/0!</v>
      </c>
      <c r="AC28" t="e">
        <f t="shared" si="0"/>
        <v>#DIV/0!</v>
      </c>
      <c r="AD28">
        <f t="shared" si="0"/>
        <v>0.21932926478458564</v>
      </c>
      <c r="AE28" t="e">
        <f t="shared" si="0"/>
        <v>#DIV/0!</v>
      </c>
      <c r="AF28">
        <f t="shared" si="0"/>
        <v>-4.2501548039894317E-2</v>
      </c>
      <c r="AG28">
        <f t="shared" si="0"/>
        <v>0.41347862886049908</v>
      </c>
      <c r="AH28">
        <f t="shared" si="0"/>
        <v>-8.6346039227600729E-2</v>
      </c>
      <c r="AI28">
        <f t="shared" si="0"/>
        <v>0.24174762773117978</v>
      </c>
      <c r="AJ28">
        <f t="shared" si="0"/>
        <v>7.9780593976037539E-2</v>
      </c>
      <c r="AK28">
        <f t="shared" si="0"/>
        <v>-1.0134268921393805E-2</v>
      </c>
      <c r="AL28" t="e">
        <f t="shared" si="0"/>
        <v>#DIV/0!</v>
      </c>
      <c r="AM28" t="e">
        <f t="shared" si="0"/>
        <v>#DIV/0!</v>
      </c>
      <c r="AN28" t="e">
        <f t="shared" si="0"/>
        <v>#DIV/0!</v>
      </c>
      <c r="AO28">
        <f t="shared" si="0"/>
        <v>9.8247920134820186E-4</v>
      </c>
      <c r="AP28">
        <f t="shared" si="0"/>
        <v>6.6770798092004729E-2</v>
      </c>
      <c r="AQ28">
        <f t="shared" si="0"/>
        <v>0.16801194449937809</v>
      </c>
      <c r="AR28">
        <f t="shared" si="0"/>
        <v>0.5267207333299142</v>
      </c>
      <c r="AS28" t="e">
        <f t="shared" si="0"/>
        <v>#DIV/0!</v>
      </c>
      <c r="AT28">
        <f t="shared" si="0"/>
        <v>-7.2728360980487865E-3</v>
      </c>
      <c r="AU28">
        <f t="shared" si="0"/>
        <v>0.20807395925818575</v>
      </c>
      <c r="AV28">
        <f t="shared" si="0"/>
        <v>-9.4759749008797689E-2</v>
      </c>
      <c r="AW28">
        <f t="shared" si="0"/>
        <v>3.7318815297438494E-4</v>
      </c>
      <c r="AX28">
        <f t="shared" si="0"/>
        <v>6.6051856877326134E-2</v>
      </c>
      <c r="AY28">
        <f t="shared" si="0"/>
        <v>-4.6416909283607928E-2</v>
      </c>
      <c r="AZ28">
        <f t="shared" si="0"/>
        <v>0.11381297174710571</v>
      </c>
      <c r="BA28" t="e">
        <f t="shared" si="0"/>
        <v>#DIV/0!</v>
      </c>
      <c r="BB28">
        <f t="shared" si="0"/>
        <v>5.0943162666685124E-2</v>
      </c>
      <c r="BC28">
        <f t="shared" si="0"/>
        <v>-8.2504476914096129E-3</v>
      </c>
      <c r="BD28" t="e">
        <f t="shared" si="0"/>
        <v>#DIV/0!</v>
      </c>
      <c r="BE28">
        <f t="shared" si="0"/>
        <v>5.92451514623955E-2</v>
      </c>
    </row>
    <row r="29" spans="2:57" x14ac:dyDescent="0.3">
      <c r="N29" s="4">
        <v>42415</v>
      </c>
      <c r="O29">
        <f t="shared" si="1"/>
        <v>-4.9383296969442596E-2</v>
      </c>
      <c r="P29">
        <f t="shared" si="0"/>
        <v>3.6742944814798423E-2</v>
      </c>
      <c r="Q29">
        <f t="shared" si="0"/>
        <v>1.9401102811526889</v>
      </c>
      <c r="R29">
        <f t="shared" si="0"/>
        <v>0.86424077570551738</v>
      </c>
      <c r="S29">
        <f t="shared" si="0"/>
        <v>1.5750515147776463E-3</v>
      </c>
      <c r="T29">
        <f t="shared" si="0"/>
        <v>-0.13300450648633252</v>
      </c>
      <c r="U29">
        <f t="shared" si="0"/>
        <v>0.12911903010409442</v>
      </c>
      <c r="V29">
        <f t="shared" si="0"/>
        <v>0.14400208680470752</v>
      </c>
      <c r="W29">
        <f t="shared" si="0"/>
        <v>-7.2460904165968934E-4</v>
      </c>
      <c r="X29">
        <f t="shared" si="0"/>
        <v>0.2001819431365377</v>
      </c>
      <c r="Y29">
        <f t="shared" si="0"/>
        <v>0.10589362278254805</v>
      </c>
      <c r="Z29" t="e">
        <f t="shared" si="0"/>
        <v>#DIV/0!</v>
      </c>
      <c r="AA29">
        <f t="shared" si="0"/>
        <v>-4.5519648196650705E-2</v>
      </c>
      <c r="AB29" t="e">
        <f t="shared" si="0"/>
        <v>#DIV/0!</v>
      </c>
      <c r="AC29" t="e">
        <f t="shared" si="0"/>
        <v>#DIV/0!</v>
      </c>
      <c r="AD29">
        <f t="shared" si="0"/>
        <v>-0.14371284753841609</v>
      </c>
      <c r="AE29" t="e">
        <f t="shared" si="0"/>
        <v>#DIV/0!</v>
      </c>
      <c r="AF29">
        <f t="shared" si="0"/>
        <v>8.224448909245431E-4</v>
      </c>
      <c r="AG29">
        <f t="shared" si="0"/>
        <v>-0.36460106611479187</v>
      </c>
      <c r="AH29">
        <f t="shared" si="0"/>
        <v>0.73376172822157004</v>
      </c>
      <c r="AI29">
        <f t="shared" si="0"/>
        <v>0.18876305584045189</v>
      </c>
      <c r="AJ29">
        <f t="shared" si="0"/>
        <v>-0.25405148159849555</v>
      </c>
      <c r="AK29">
        <f t="shared" si="0"/>
        <v>3.7782125062396102E-2</v>
      </c>
      <c r="AL29">
        <f t="shared" si="0"/>
        <v>-1.4394444587588581E-2</v>
      </c>
      <c r="AM29">
        <f t="shared" si="0"/>
        <v>6.1838296147311941E-2</v>
      </c>
      <c r="AN29" t="e">
        <f t="shared" si="0"/>
        <v>#DIV/0!</v>
      </c>
      <c r="AO29">
        <f t="shared" si="0"/>
        <v>1.5239487538581318</v>
      </c>
      <c r="AP29">
        <f t="shared" si="0"/>
        <v>0.32442078401926489</v>
      </c>
      <c r="AQ29">
        <f t="shared" si="0"/>
        <v>-2.5652769792584396E-2</v>
      </c>
      <c r="AR29">
        <f t="shared" si="0"/>
        <v>-0.3676919786610815</v>
      </c>
      <c r="AS29" t="e">
        <f t="shared" si="0"/>
        <v>#DIV/0!</v>
      </c>
      <c r="AT29">
        <f t="shared" si="0"/>
        <v>-0.20821961523247456</v>
      </c>
      <c r="AU29">
        <f t="shared" si="0"/>
        <v>0.34570400987351302</v>
      </c>
      <c r="AV29">
        <f t="shared" si="0"/>
        <v>-2.7224080763509812E-2</v>
      </c>
      <c r="AW29">
        <f t="shared" si="0"/>
        <v>-0.15663097335723475</v>
      </c>
      <c r="AX29">
        <f t="shared" si="0"/>
        <v>-6.8686803634770546E-2</v>
      </c>
      <c r="AY29">
        <f t="shared" si="0"/>
        <v>0.10882876375293442</v>
      </c>
      <c r="AZ29">
        <f t="shared" si="0"/>
        <v>-0.29173713645448357</v>
      </c>
      <c r="BA29" t="e">
        <f t="shared" si="0"/>
        <v>#DIV/0!</v>
      </c>
      <c r="BB29">
        <f t="shared" si="0"/>
        <v>-1.3035737048694401E-2</v>
      </c>
      <c r="BC29">
        <f t="shared" si="0"/>
        <v>0.1394634340010007</v>
      </c>
      <c r="BD29" t="e">
        <f t="shared" si="0"/>
        <v>#DIV/0!</v>
      </c>
      <c r="BE29">
        <f t="shared" si="0"/>
        <v>-0.10505664443147961</v>
      </c>
    </row>
    <row r="30" spans="2:57" x14ac:dyDescent="0.3">
      <c r="N30" s="4">
        <v>42416</v>
      </c>
      <c r="O30">
        <f t="shared" si="1"/>
        <v>0.11014601919200868</v>
      </c>
      <c r="P30">
        <f t="shared" si="0"/>
        <v>0.10643405421768291</v>
      </c>
      <c r="Q30">
        <f t="shared" si="0"/>
        <v>-2.158788451661183</v>
      </c>
      <c r="R30">
        <f t="shared" si="0"/>
        <v>-0.23571257293035999</v>
      </c>
      <c r="S30">
        <f t="shared" si="0"/>
        <v>-0.30183239098163861</v>
      </c>
      <c r="T30">
        <f t="shared" si="0"/>
        <v>1.2427129307485017E-2</v>
      </c>
      <c r="U30">
        <f t="shared" si="0"/>
        <v>-9.5946534062244571E-2</v>
      </c>
      <c r="V30">
        <f t="shared" si="0"/>
        <v>-0.2480167223564973</v>
      </c>
      <c r="W30">
        <f t="shared" si="0"/>
        <v>3.0571964056594784E-2</v>
      </c>
      <c r="X30">
        <f t="shared" si="0"/>
        <v>-0.20848167026690206</v>
      </c>
      <c r="Y30">
        <f t="shared" si="0"/>
        <v>7.5084401622693336E-2</v>
      </c>
      <c r="Z30" t="e">
        <f t="shared" si="0"/>
        <v>#DIV/0!</v>
      </c>
      <c r="AA30">
        <f t="shared" si="0"/>
        <v>2.600613478003979E-2</v>
      </c>
      <c r="AB30" t="e">
        <f t="shared" si="0"/>
        <v>#DIV/0!</v>
      </c>
      <c r="AC30" t="e">
        <f t="shared" si="0"/>
        <v>#DIV/0!</v>
      </c>
      <c r="AD30">
        <f t="shared" si="0"/>
        <v>2.751417524678889E-2</v>
      </c>
      <c r="AE30" t="e">
        <f t="shared" si="0"/>
        <v>#DIV/0!</v>
      </c>
      <c r="AF30">
        <f t="shared" si="0"/>
        <v>2.1572411482154368E-2</v>
      </c>
      <c r="AG30">
        <f t="shared" si="0"/>
        <v>0.20303265728510195</v>
      </c>
      <c r="AH30">
        <f t="shared" si="0"/>
        <v>-0.73977742754492382</v>
      </c>
      <c r="AI30">
        <f t="shared" si="0"/>
        <v>-0.6727188712801293</v>
      </c>
      <c r="AJ30">
        <f t="shared" si="0"/>
        <v>-0.28259827613657262</v>
      </c>
      <c r="AK30">
        <f t="shared" si="0"/>
        <v>-5.1063062615613317E-2</v>
      </c>
      <c r="AL30">
        <f t="shared" si="0"/>
        <v>-5.2794681154038833E-2</v>
      </c>
      <c r="AM30">
        <f t="shared" si="0"/>
        <v>-3.1095201574939828E-2</v>
      </c>
      <c r="AN30" t="e">
        <f t="shared" si="0"/>
        <v>#DIV/0!</v>
      </c>
      <c r="AO30">
        <f t="shared" si="0"/>
        <v>-0.40887365845672163</v>
      </c>
      <c r="AP30">
        <f t="shared" si="0"/>
        <v>-0.92202869972473378</v>
      </c>
      <c r="AQ30">
        <f t="shared" si="0"/>
        <v>-2.7773678306968745E-2</v>
      </c>
      <c r="AR30">
        <f t="shared" si="0"/>
        <v>3.4066413070260719E-3</v>
      </c>
      <c r="AS30" t="e">
        <f t="shared" si="0"/>
        <v>#DIV/0!</v>
      </c>
      <c r="AT30" t="e">
        <f t="shared" si="0"/>
        <v>#DIV/0!</v>
      </c>
      <c r="AU30">
        <f t="shared" si="0"/>
        <v>-0.83924272362232888</v>
      </c>
      <c r="AV30">
        <f t="shared" si="0"/>
        <v>2.7846953486550596E-2</v>
      </c>
      <c r="AW30">
        <f t="shared" si="0"/>
        <v>7.6373004213000639E-2</v>
      </c>
      <c r="AX30">
        <f t="shared" si="0"/>
        <v>9.2861638491004081E-2</v>
      </c>
      <c r="AY30">
        <f t="shared" si="0"/>
        <v>-8.0636486437016389E-2</v>
      </c>
      <c r="AZ30">
        <f t="shared" si="0"/>
        <v>0.10957652917511353</v>
      </c>
      <c r="BA30" t="e">
        <f t="shared" si="0"/>
        <v>#DIV/0!</v>
      </c>
      <c r="BB30">
        <f t="shared" si="0"/>
        <v>-0.10882371957753192</v>
      </c>
      <c r="BC30">
        <f t="shared" si="0"/>
        <v>-0.20400195513857189</v>
      </c>
      <c r="BD30" t="e">
        <f t="shared" si="0"/>
        <v>#DIV/0!</v>
      </c>
      <c r="BE30">
        <f t="shared" si="0"/>
        <v>9.6300473626821665E-3</v>
      </c>
    </row>
    <row r="31" spans="2:57" x14ac:dyDescent="0.3">
      <c r="N31" s="4">
        <v>42417</v>
      </c>
      <c r="O31">
        <f t="shared" si="1"/>
        <v>0.10016088623741691</v>
      </c>
      <c r="P31">
        <f t="shared" si="0"/>
        <v>-0.54610262194705517</v>
      </c>
      <c r="Q31">
        <f t="shared" si="0"/>
        <v>-2.028948684049784E-2</v>
      </c>
      <c r="R31">
        <f t="shared" si="0"/>
        <v>0.24232034056407159</v>
      </c>
      <c r="S31">
        <f t="shared" si="0"/>
        <v>-0.1002943836952639</v>
      </c>
      <c r="T31">
        <f t="shared" si="0"/>
        <v>1.4422461701463237E-2</v>
      </c>
      <c r="U31">
        <f t="shared" si="0"/>
        <v>0.39189337089885157</v>
      </c>
      <c r="V31">
        <f t="shared" si="0"/>
        <v>9.6763795211040129E-2</v>
      </c>
      <c r="W31">
        <f t="shared" si="0"/>
        <v>1.7902369710049017E-2</v>
      </c>
      <c r="X31">
        <f t="shared" si="0"/>
        <v>6.1803422612044551E-2</v>
      </c>
      <c r="Y31">
        <f t="shared" si="0"/>
        <v>-0.30765081452651355</v>
      </c>
      <c r="Z31" t="e">
        <f t="shared" si="0"/>
        <v>#DIV/0!</v>
      </c>
      <c r="AA31">
        <f t="shared" si="0"/>
        <v>0.17890207332839958</v>
      </c>
      <c r="AB31" t="e">
        <f t="shared" si="0"/>
        <v>#DIV/0!</v>
      </c>
      <c r="AC31">
        <f t="shared" si="0"/>
        <v>0.1891027597222146</v>
      </c>
      <c r="AD31">
        <f t="shared" si="0"/>
        <v>0.24668224442083644</v>
      </c>
      <c r="AE31">
        <f t="shared" si="0"/>
        <v>-0.25215637612756309</v>
      </c>
      <c r="AF31">
        <f t="shared" si="0"/>
        <v>-2.9588225356165905E-4</v>
      </c>
      <c r="AG31">
        <f t="shared" si="0"/>
        <v>-0.43184238151568827</v>
      </c>
      <c r="AH31">
        <f t="shared" ref="P31:BE37" si="2">LN(AH11/AH10)</f>
        <v>-0.11574257593941767</v>
      </c>
      <c r="AI31">
        <f t="shared" si="2"/>
        <v>0.86481848384182458</v>
      </c>
      <c r="AJ31">
        <f t="shared" si="2"/>
        <v>1.5668972094375681E-2</v>
      </c>
      <c r="AK31">
        <f t="shared" si="2"/>
        <v>2.4313606415791016E-4</v>
      </c>
      <c r="AL31">
        <f t="shared" si="2"/>
        <v>-6.5572040495860184E-2</v>
      </c>
      <c r="AM31">
        <f t="shared" si="2"/>
        <v>-5.573491820495808E-2</v>
      </c>
      <c r="AN31" t="e">
        <f t="shared" si="2"/>
        <v>#DIV/0!</v>
      </c>
      <c r="AO31">
        <f t="shared" si="2"/>
        <v>7.9353335467326924E-2</v>
      </c>
      <c r="AP31">
        <f t="shared" si="2"/>
        <v>2.1679460207003728E-2</v>
      </c>
      <c r="AQ31">
        <f t="shared" si="2"/>
        <v>-2.1027051449840184E-2</v>
      </c>
      <c r="AR31">
        <f t="shared" si="2"/>
        <v>0.10419216774022552</v>
      </c>
      <c r="AS31" t="e">
        <f t="shared" si="2"/>
        <v>#DIV/0!</v>
      </c>
      <c r="AT31" t="e">
        <f t="shared" si="2"/>
        <v>#DIV/0!</v>
      </c>
      <c r="AU31">
        <f t="shared" si="2"/>
        <v>5.1573126822619331E-2</v>
      </c>
      <c r="AV31">
        <f t="shared" si="2"/>
        <v>0.65510593652570781</v>
      </c>
      <c r="AW31">
        <f t="shared" si="2"/>
        <v>9.7997140298158147E-2</v>
      </c>
      <c r="AX31">
        <f t="shared" si="2"/>
        <v>-0.20368466658467652</v>
      </c>
      <c r="AY31">
        <f t="shared" si="2"/>
        <v>5.7418775041424008E-3</v>
      </c>
      <c r="AZ31">
        <f t="shared" si="2"/>
        <v>-0.18273907599102951</v>
      </c>
      <c r="BA31" t="e">
        <f t="shared" si="2"/>
        <v>#DIV/0!</v>
      </c>
      <c r="BB31">
        <f t="shared" si="2"/>
        <v>2.9069621348211009E-2</v>
      </c>
      <c r="BC31">
        <f t="shared" si="2"/>
        <v>8.1615172398701752E-2</v>
      </c>
      <c r="BD31" t="e">
        <f t="shared" si="2"/>
        <v>#DIV/0!</v>
      </c>
      <c r="BE31">
        <f t="shared" si="2"/>
        <v>-2.4199034420467575E-2</v>
      </c>
    </row>
    <row r="32" spans="2:57" x14ac:dyDescent="0.3">
      <c r="N32" s="4">
        <v>42418</v>
      </c>
      <c r="O32">
        <f t="shared" si="1"/>
        <v>-6.6920656286804346E-3</v>
      </c>
      <c r="P32">
        <f t="shared" si="2"/>
        <v>-9.8995216262245264E-2</v>
      </c>
      <c r="Q32">
        <f t="shared" si="2"/>
        <v>-0.12626738215178224</v>
      </c>
      <c r="R32">
        <f t="shared" si="2"/>
        <v>-0.70549553342927873</v>
      </c>
      <c r="S32">
        <f t="shared" si="2"/>
        <v>-9.1834533658065889E-2</v>
      </c>
      <c r="T32">
        <f t="shared" si="2"/>
        <v>-0.12775433880524267</v>
      </c>
      <c r="U32">
        <f t="shared" si="2"/>
        <v>-4.7932883545714483E-2</v>
      </c>
      <c r="V32">
        <f t="shared" si="2"/>
        <v>-0.22422649342012738</v>
      </c>
      <c r="W32">
        <f t="shared" si="2"/>
        <v>-0.11345264323724963</v>
      </c>
      <c r="X32">
        <f t="shared" si="2"/>
        <v>-0.28549730049242861</v>
      </c>
      <c r="Y32">
        <f t="shared" si="2"/>
        <v>-0.35611442382952901</v>
      </c>
      <c r="Z32">
        <f t="shared" si="2"/>
        <v>6.7624586922237412E-2</v>
      </c>
      <c r="AA32">
        <f t="shared" si="2"/>
        <v>-0.20901579608800927</v>
      </c>
      <c r="AB32" t="e">
        <f t="shared" si="2"/>
        <v>#DIV/0!</v>
      </c>
      <c r="AC32">
        <f t="shared" si="2"/>
        <v>5.2596985986187304E-2</v>
      </c>
      <c r="AD32">
        <f t="shared" si="2"/>
        <v>-0.26877591830030489</v>
      </c>
      <c r="AE32">
        <f t="shared" si="2"/>
        <v>-0.14147738402171067</v>
      </c>
      <c r="AF32">
        <f t="shared" si="2"/>
        <v>-0.17542423246047964</v>
      </c>
      <c r="AG32">
        <f t="shared" si="2"/>
        <v>-6.2708098502177748E-2</v>
      </c>
      <c r="AH32">
        <f t="shared" si="2"/>
        <v>4.5144429504549666E-2</v>
      </c>
      <c r="AI32">
        <f t="shared" si="2"/>
        <v>-0.3245695734103447</v>
      </c>
      <c r="AJ32">
        <f t="shared" si="2"/>
        <v>-0.15968139938131048</v>
      </c>
      <c r="AK32">
        <f t="shared" si="2"/>
        <v>-0.26271560187431126</v>
      </c>
      <c r="AL32">
        <f t="shared" si="2"/>
        <v>-5.7140498724325361E-2</v>
      </c>
      <c r="AM32">
        <f t="shared" si="2"/>
        <v>-0.11572437318777615</v>
      </c>
      <c r="AN32" t="e">
        <f t="shared" si="2"/>
        <v>#DIV/0!</v>
      </c>
      <c r="AO32">
        <f t="shared" si="2"/>
        <v>-0.13827727149542957</v>
      </c>
      <c r="AP32">
        <f t="shared" si="2"/>
        <v>0.18916257837874234</v>
      </c>
      <c r="AQ32">
        <f t="shared" si="2"/>
        <v>-0.11265880482671364</v>
      </c>
      <c r="AR32">
        <f t="shared" si="2"/>
        <v>-8.9174503075480499E-2</v>
      </c>
      <c r="AS32" t="e">
        <f t="shared" si="2"/>
        <v>#DIV/0!</v>
      </c>
      <c r="AT32" t="e">
        <f t="shared" si="2"/>
        <v>#DIV/0!</v>
      </c>
      <c r="AU32">
        <f t="shared" si="2"/>
        <v>-1.828561473184203E-2</v>
      </c>
      <c r="AV32">
        <f t="shared" si="2"/>
        <v>-0.25785910071705959</v>
      </c>
      <c r="AW32">
        <f t="shared" si="2"/>
        <v>-0.24820195805466289</v>
      </c>
      <c r="AX32">
        <f t="shared" si="2"/>
        <v>-0.37915284232456342</v>
      </c>
      <c r="AY32">
        <f t="shared" si="2"/>
        <v>7.6780251424591047E-5</v>
      </c>
      <c r="AZ32">
        <f t="shared" si="2"/>
        <v>-9.5249164910701095E-2</v>
      </c>
      <c r="BA32" t="e">
        <f t="shared" si="2"/>
        <v>#DIV/0!</v>
      </c>
      <c r="BB32">
        <f t="shared" si="2"/>
        <v>-2.9611383231692823E-2</v>
      </c>
      <c r="BC32">
        <f t="shared" si="2"/>
        <v>-0.35367987413625118</v>
      </c>
      <c r="BD32" t="e">
        <f t="shared" si="2"/>
        <v>#DIV/0!</v>
      </c>
      <c r="BE32">
        <f t="shared" si="2"/>
        <v>-0.14526501415170309</v>
      </c>
    </row>
    <row r="33" spans="14:57" x14ac:dyDescent="0.3">
      <c r="N33" s="4">
        <v>42419</v>
      </c>
      <c r="O33">
        <f t="shared" si="1"/>
        <v>0.14428308637009149</v>
      </c>
      <c r="P33">
        <f t="shared" si="2"/>
        <v>8.1372671960543097E-2</v>
      </c>
      <c r="Q33">
        <f t="shared" si="2"/>
        <v>0.1595368143973227</v>
      </c>
      <c r="R33">
        <f t="shared" si="2"/>
        <v>0.34010884533826846</v>
      </c>
      <c r="S33">
        <f t="shared" si="2"/>
        <v>0.22177276338002297</v>
      </c>
      <c r="T33">
        <f t="shared" si="2"/>
        <v>0.25819829822389401</v>
      </c>
      <c r="U33">
        <f t="shared" si="2"/>
        <v>-3.2070530325380125E-2</v>
      </c>
      <c r="V33">
        <f t="shared" si="2"/>
        <v>0.14639009069083597</v>
      </c>
      <c r="W33">
        <f t="shared" si="2"/>
        <v>4.410072677873645E-2</v>
      </c>
      <c r="X33" t="e">
        <f t="shared" si="2"/>
        <v>#NUM!</v>
      </c>
      <c r="Y33">
        <f t="shared" si="2"/>
        <v>1.7732782364717379E-3</v>
      </c>
      <c r="Z33">
        <f t="shared" si="2"/>
        <v>0.8543930820152138</v>
      </c>
      <c r="AA33">
        <f t="shared" si="2"/>
        <v>0.17714326922530788</v>
      </c>
      <c r="AB33" t="e">
        <f t="shared" si="2"/>
        <v>#DIV/0!</v>
      </c>
      <c r="AC33" t="e">
        <f t="shared" si="2"/>
        <v>#DIV/0!</v>
      </c>
      <c r="AD33">
        <f t="shared" si="2"/>
        <v>4.3637758174062222E-2</v>
      </c>
      <c r="AE33">
        <f t="shared" si="2"/>
        <v>0.13304909697998471</v>
      </c>
      <c r="AF33">
        <f t="shared" si="2"/>
        <v>0.19642022717581131</v>
      </c>
      <c r="AG33">
        <f t="shared" si="2"/>
        <v>0.33246137456216196</v>
      </c>
      <c r="AH33">
        <f t="shared" si="2"/>
        <v>-7.1579657748205933E-2</v>
      </c>
      <c r="AI33">
        <f t="shared" si="2"/>
        <v>0.14847869619665324</v>
      </c>
      <c r="AJ33">
        <f t="shared" si="2"/>
        <v>0.16849360049494364</v>
      </c>
      <c r="AK33">
        <f t="shared" si="2"/>
        <v>0.14314358186176482</v>
      </c>
      <c r="AL33">
        <f t="shared" si="2"/>
        <v>0.15157948815733566</v>
      </c>
      <c r="AM33" t="e">
        <f t="shared" si="2"/>
        <v>#NUM!</v>
      </c>
      <c r="AN33" t="e">
        <f t="shared" si="2"/>
        <v>#DIV/0!</v>
      </c>
      <c r="AO33">
        <f t="shared" si="2"/>
        <v>-0.31167590296695785</v>
      </c>
      <c r="AP33">
        <f t="shared" si="2"/>
        <v>-0.18780678085161417</v>
      </c>
      <c r="AQ33">
        <f t="shared" si="2"/>
        <v>4.4576612867444132E-2</v>
      </c>
      <c r="AR33">
        <f t="shared" si="2"/>
        <v>-0.13730958894624476</v>
      </c>
      <c r="AS33" t="e">
        <f t="shared" si="2"/>
        <v>#DIV/0!</v>
      </c>
      <c r="AT33" t="e">
        <f t="shared" si="2"/>
        <v>#DIV/0!</v>
      </c>
      <c r="AU33">
        <f t="shared" si="2"/>
        <v>-0.1147873275957853</v>
      </c>
      <c r="AV33">
        <f t="shared" si="2"/>
        <v>0.23187336107800374</v>
      </c>
      <c r="AW33">
        <f t="shared" si="2"/>
        <v>0.14166874706872432</v>
      </c>
      <c r="AX33">
        <f t="shared" si="2"/>
        <v>0.63335005538597178</v>
      </c>
      <c r="AY33">
        <f t="shared" si="2"/>
        <v>0.14146524162735491</v>
      </c>
      <c r="AZ33">
        <f t="shared" si="2"/>
        <v>0.19268196274767255</v>
      </c>
      <c r="BA33" t="e">
        <f t="shared" si="2"/>
        <v>#DIV/0!</v>
      </c>
      <c r="BB33">
        <f t="shared" si="2"/>
        <v>-0.37150435308687024</v>
      </c>
      <c r="BC33">
        <f t="shared" si="2"/>
        <v>0.52513663166775704</v>
      </c>
      <c r="BD33" t="e">
        <f t="shared" si="2"/>
        <v>#DIV/0!</v>
      </c>
      <c r="BE33">
        <f t="shared" si="2"/>
        <v>9.4878302819418114E-2</v>
      </c>
    </row>
    <row r="34" spans="14:57" x14ac:dyDescent="0.3">
      <c r="N34" s="4">
        <v>42420</v>
      </c>
      <c r="O34">
        <f t="shared" si="1"/>
        <v>-0.1223655288017689</v>
      </c>
      <c r="P34">
        <f t="shared" si="2"/>
        <v>7.4118821729774853E-2</v>
      </c>
      <c r="Q34">
        <f t="shared" si="2"/>
        <v>2.9906363105829611E-2</v>
      </c>
      <c r="R34">
        <f t="shared" si="2"/>
        <v>6.5455930369790222E-2</v>
      </c>
      <c r="S34">
        <f t="shared" si="2"/>
        <v>-4.4664811312607022E-2</v>
      </c>
      <c r="T34">
        <f t="shared" si="2"/>
        <v>3.7620422027834451E-2</v>
      </c>
      <c r="U34">
        <f t="shared" si="2"/>
        <v>0.21582482973738318</v>
      </c>
      <c r="V34">
        <f t="shared" si="2"/>
        <v>4.5368945431128967E-2</v>
      </c>
      <c r="W34">
        <f t="shared" si="2"/>
        <v>0.12620788734232088</v>
      </c>
      <c r="X34" t="e">
        <f t="shared" si="2"/>
        <v>#DIV/0!</v>
      </c>
      <c r="Y34">
        <f t="shared" si="2"/>
        <v>0.58091335940065059</v>
      </c>
      <c r="Z34">
        <f t="shared" si="2"/>
        <v>-6.4957896274772248E-2</v>
      </c>
      <c r="AA34">
        <f t="shared" si="2"/>
        <v>0.24867711361509062</v>
      </c>
      <c r="AB34" t="e">
        <f t="shared" si="2"/>
        <v>#DIV/0!</v>
      </c>
      <c r="AC34" t="e">
        <f t="shared" si="2"/>
        <v>#DIV/0!</v>
      </c>
      <c r="AD34">
        <f t="shared" si="2"/>
        <v>-0.43242240418827499</v>
      </c>
      <c r="AE34">
        <f t="shared" si="2"/>
        <v>0.10937024608151852</v>
      </c>
      <c r="AF34">
        <f t="shared" si="2"/>
        <v>-2.5302703665313939E-2</v>
      </c>
      <c r="AG34">
        <f t="shared" si="2"/>
        <v>1.8224157694182459E-2</v>
      </c>
      <c r="AH34">
        <f t="shared" si="2"/>
        <v>-4.043625175826835E-2</v>
      </c>
      <c r="AI34">
        <f t="shared" si="2"/>
        <v>0.36721542681717168</v>
      </c>
      <c r="AJ34">
        <f t="shared" si="2"/>
        <v>-7.7016422934947032E-3</v>
      </c>
      <c r="AK34">
        <f t="shared" si="2"/>
        <v>4.1872061788559345E-2</v>
      </c>
      <c r="AL34">
        <f t="shared" si="2"/>
        <v>-7.9857979965871101E-2</v>
      </c>
      <c r="AM34" t="e">
        <f t="shared" si="2"/>
        <v>#DIV/0!</v>
      </c>
      <c r="AN34" t="e">
        <f t="shared" si="2"/>
        <v>#DIV/0!</v>
      </c>
      <c r="AO34">
        <f t="shared" si="2"/>
        <v>0.22404990515924125</v>
      </c>
      <c r="AP34">
        <f t="shared" si="2"/>
        <v>0.13712741251460139</v>
      </c>
      <c r="AQ34">
        <f t="shared" si="2"/>
        <v>1.8232526998699509E-3</v>
      </c>
      <c r="AR34">
        <f t="shared" si="2"/>
        <v>-0.10544940803948567</v>
      </c>
      <c r="AS34" t="e">
        <f t="shared" si="2"/>
        <v>#DIV/0!</v>
      </c>
      <c r="AT34" t="e">
        <f t="shared" si="2"/>
        <v>#DIV/0!</v>
      </c>
      <c r="AU34">
        <f t="shared" si="2"/>
        <v>5.6269453416154774E-2</v>
      </c>
      <c r="AV34">
        <f t="shared" si="2"/>
        <v>-3.9888279847989247E-2</v>
      </c>
      <c r="AW34">
        <f t="shared" si="2"/>
        <v>3.2654780182375193E-2</v>
      </c>
      <c r="AX34">
        <f t="shared" si="2"/>
        <v>-0.24980015357757682</v>
      </c>
      <c r="AY34">
        <f t="shared" si="2"/>
        <v>-8.5940454698340246E-2</v>
      </c>
      <c r="AZ34">
        <f t="shared" si="2"/>
        <v>-3.38072971329027E-3</v>
      </c>
      <c r="BA34" t="e">
        <f t="shared" si="2"/>
        <v>#DIV/0!</v>
      </c>
      <c r="BB34">
        <f t="shared" si="2"/>
        <v>-0.10442144062245631</v>
      </c>
      <c r="BC34">
        <f t="shared" si="2"/>
        <v>-0.19824022286879597</v>
      </c>
      <c r="BD34" t="e">
        <f t="shared" si="2"/>
        <v>#DIV/0!</v>
      </c>
      <c r="BE34">
        <f t="shared" si="2"/>
        <v>3.0752240425021476E-2</v>
      </c>
    </row>
    <row r="35" spans="14:57" x14ac:dyDescent="0.3">
      <c r="N35" s="4">
        <v>42421</v>
      </c>
      <c r="O35">
        <f t="shared" si="1"/>
        <v>-0.11199133428735658</v>
      </c>
      <c r="P35">
        <f t="shared" si="2"/>
        <v>-3.5164739693924384E-2</v>
      </c>
      <c r="Q35">
        <f t="shared" si="2"/>
        <v>0.40645815314185479</v>
      </c>
      <c r="R35">
        <f t="shared" si="2"/>
        <v>0.12682200875492514</v>
      </c>
      <c r="S35">
        <f t="shared" si="2"/>
        <v>2.3788704560554878E-2</v>
      </c>
      <c r="T35">
        <f t="shared" si="2"/>
        <v>-0.10798851151775102</v>
      </c>
      <c r="U35">
        <f t="shared" si="2"/>
        <v>0.1662611715515987</v>
      </c>
      <c r="V35">
        <f t="shared" si="2"/>
        <v>7.7102715519513823E-2</v>
      </c>
      <c r="W35">
        <f t="shared" si="2"/>
        <v>-4.8524742843190902E-2</v>
      </c>
      <c r="X35">
        <f t="shared" si="2"/>
        <v>5.9642911702977704E-2</v>
      </c>
      <c r="Y35">
        <f t="shared" si="2"/>
        <v>-0.18926909035481443</v>
      </c>
      <c r="Z35">
        <f t="shared" si="2"/>
        <v>0</v>
      </c>
      <c r="AA35">
        <f t="shared" si="2"/>
        <v>-0.10571952007275928</v>
      </c>
      <c r="AB35" t="e">
        <f t="shared" si="2"/>
        <v>#DIV/0!</v>
      </c>
      <c r="AC35" t="e">
        <f t="shared" si="2"/>
        <v>#DIV/0!</v>
      </c>
      <c r="AD35">
        <f t="shared" si="2"/>
        <v>0.54138638792130944</v>
      </c>
      <c r="AE35">
        <f t="shared" si="2"/>
        <v>-6.6239791894636538E-2</v>
      </c>
      <c r="AF35">
        <f t="shared" si="2"/>
        <v>-4.8628639727194986E-2</v>
      </c>
      <c r="AG35">
        <f t="shared" si="2"/>
        <v>-0.17848574227365707</v>
      </c>
      <c r="AH35">
        <f t="shared" si="2"/>
        <v>0.12212540305304019</v>
      </c>
      <c r="AI35">
        <f t="shared" si="2"/>
        <v>-3.6926796370928554E-3</v>
      </c>
      <c r="AJ35">
        <f t="shared" si="2"/>
        <v>-1.842182621229066E-2</v>
      </c>
      <c r="AK35">
        <f t="shared" si="2"/>
        <v>2.8370492522753633E-2</v>
      </c>
      <c r="AL35">
        <f t="shared" si="2"/>
        <v>4.7007537149827285E-2</v>
      </c>
      <c r="AM35">
        <f t="shared" si="2"/>
        <v>6.2013063029948037E-2</v>
      </c>
      <c r="AN35" t="e">
        <f t="shared" si="2"/>
        <v>#DIV/0!</v>
      </c>
      <c r="AO35">
        <f t="shared" si="2"/>
        <v>8.8320177537095382E-2</v>
      </c>
      <c r="AP35">
        <f t="shared" si="2"/>
        <v>-5.5766356398820598E-2</v>
      </c>
      <c r="AQ35">
        <f t="shared" si="2"/>
        <v>4.1278079649218327E-2</v>
      </c>
      <c r="AR35">
        <f t="shared" si="2"/>
        <v>0.24658144251573186</v>
      </c>
      <c r="AS35" t="e">
        <f t="shared" si="2"/>
        <v>#DIV/0!</v>
      </c>
      <c r="AT35" t="e">
        <f t="shared" si="2"/>
        <v>#DIV/0!</v>
      </c>
      <c r="AU35">
        <f t="shared" si="2"/>
        <v>0.11343531560811231</v>
      </c>
      <c r="AV35">
        <f t="shared" si="2"/>
        <v>-0.19708533648080045</v>
      </c>
      <c r="AW35">
        <f t="shared" si="2"/>
        <v>-7.3181461134681578E-3</v>
      </c>
      <c r="AX35">
        <f t="shared" si="2"/>
        <v>-2.5448440216208266E-2</v>
      </c>
      <c r="AY35">
        <f t="shared" si="2"/>
        <v>-7.4895763689196539E-3</v>
      </c>
      <c r="AZ35">
        <f t="shared" si="2"/>
        <v>-8.8164096179545612E-2</v>
      </c>
      <c r="BA35" t="e">
        <f t="shared" si="2"/>
        <v>#DIV/0!</v>
      </c>
      <c r="BB35">
        <f t="shared" si="2"/>
        <v>-6.8089589292795627E-2</v>
      </c>
      <c r="BC35">
        <f t="shared" si="2"/>
        <v>-1.849708788054958E-2</v>
      </c>
      <c r="BD35" t="e">
        <f t="shared" si="2"/>
        <v>#DIV/0!</v>
      </c>
      <c r="BE35">
        <f t="shared" si="2"/>
        <v>1.0920743229953461E-2</v>
      </c>
    </row>
    <row r="36" spans="14:57" x14ac:dyDescent="0.3">
      <c r="N36" s="4">
        <v>42422</v>
      </c>
      <c r="O36">
        <f t="shared" si="1"/>
        <v>0.17479096755272816</v>
      </c>
      <c r="P36">
        <f t="shared" si="2"/>
        <v>0.22872219367573624</v>
      </c>
      <c r="Q36">
        <f t="shared" si="2"/>
        <v>-0.37792332263169259</v>
      </c>
      <c r="R36">
        <f t="shared" si="2"/>
        <v>-1.9270649735115872E-2</v>
      </c>
      <c r="S36">
        <f t="shared" si="2"/>
        <v>-0.44353837489196801</v>
      </c>
      <c r="T36">
        <f t="shared" si="2"/>
        <v>8.9084443772824803E-2</v>
      </c>
      <c r="U36">
        <f t="shared" si="2"/>
        <v>0.12458804908870322</v>
      </c>
      <c r="V36">
        <f t="shared" si="2"/>
        <v>-8.167005251368302E-2</v>
      </c>
      <c r="W36">
        <f t="shared" si="2"/>
        <v>-1.6028393187762054E-2</v>
      </c>
      <c r="X36">
        <f t="shared" si="2"/>
        <v>2.3045917019425335E-2</v>
      </c>
      <c r="Y36">
        <f t="shared" si="2"/>
        <v>0.35331646710788389</v>
      </c>
      <c r="Z36" t="e">
        <f t="shared" si="2"/>
        <v>#NUM!</v>
      </c>
      <c r="AA36">
        <f t="shared" si="2"/>
        <v>-0.10408143374203063</v>
      </c>
      <c r="AB36" t="e">
        <f t="shared" si="2"/>
        <v>#DIV/0!</v>
      </c>
      <c r="AC36">
        <f t="shared" si="2"/>
        <v>-6.3012967828734154E-2</v>
      </c>
      <c r="AD36">
        <f t="shared" si="2"/>
        <v>0.1993280739051019</v>
      </c>
      <c r="AE36">
        <f t="shared" si="2"/>
        <v>-0.22281446002554753</v>
      </c>
      <c r="AF36">
        <f t="shared" si="2"/>
        <v>0.25942152850129058</v>
      </c>
      <c r="AG36">
        <f t="shared" si="2"/>
        <v>5.1081731641904549E-2</v>
      </c>
      <c r="AH36">
        <f t="shared" si="2"/>
        <v>-5.4647239939274936E-2</v>
      </c>
      <c r="AI36">
        <f t="shared" si="2"/>
        <v>0.19702946885731365</v>
      </c>
      <c r="AJ36">
        <f t="shared" si="2"/>
        <v>7.3020629157405911E-2</v>
      </c>
      <c r="AK36">
        <f t="shared" si="2"/>
        <v>1.5671436870808561E-2</v>
      </c>
      <c r="AL36">
        <f t="shared" si="2"/>
        <v>-0.10121095141944189</v>
      </c>
      <c r="AM36">
        <f t="shared" si="2"/>
        <v>-4.3051191237378113E-2</v>
      </c>
      <c r="AN36" t="e">
        <f t="shared" si="2"/>
        <v>#DIV/0!</v>
      </c>
      <c r="AO36">
        <f t="shared" si="2"/>
        <v>-0.17759699094607134</v>
      </c>
      <c r="AP36">
        <f t="shared" si="2"/>
        <v>0.10924043372108322</v>
      </c>
      <c r="AQ36">
        <f t="shared" si="2"/>
        <v>2.6382523565035777E-2</v>
      </c>
      <c r="AR36">
        <f t="shared" si="2"/>
        <v>0.35205780447688101</v>
      </c>
      <c r="AS36">
        <f t="shared" si="2"/>
        <v>0.13339711937826515</v>
      </c>
      <c r="AT36" t="e">
        <f t="shared" si="2"/>
        <v>#DIV/0!</v>
      </c>
      <c r="AU36">
        <f t="shared" si="2"/>
        <v>9.9101390696755762E-2</v>
      </c>
      <c r="AV36">
        <f t="shared" si="2"/>
        <v>0.16684954805986896</v>
      </c>
      <c r="AW36">
        <f t="shared" si="2"/>
        <v>-3.3561707719121189E-2</v>
      </c>
      <c r="AX36">
        <f t="shared" si="2"/>
        <v>6.5068567812871528E-2</v>
      </c>
      <c r="AY36">
        <f t="shared" si="2"/>
        <v>1.1106761389415541E-2</v>
      </c>
      <c r="AZ36">
        <f t="shared" si="2"/>
        <v>0.14067693432997957</v>
      </c>
      <c r="BA36">
        <f t="shared" si="2"/>
        <v>3.3912871021360202E-2</v>
      </c>
      <c r="BB36">
        <f t="shared" si="2"/>
        <v>0.15761461458896883</v>
      </c>
      <c r="BC36">
        <f t="shared" si="2"/>
        <v>5.9398304235761534E-2</v>
      </c>
      <c r="BD36">
        <f t="shared" si="2"/>
        <v>8.9632364587789476E-2</v>
      </c>
      <c r="BE36">
        <f t="shared" si="2"/>
        <v>-5.4029645083264022E-2</v>
      </c>
    </row>
    <row r="37" spans="14:57" x14ac:dyDescent="0.3">
      <c r="N37" s="4">
        <v>42423</v>
      </c>
      <c r="O37">
        <f t="shared" si="1"/>
        <v>-8.4537807365558076E-2</v>
      </c>
      <c r="P37">
        <f t="shared" si="2"/>
        <v>-0.20439208353622587</v>
      </c>
      <c r="Q37">
        <f t="shared" si="2"/>
        <v>-9.8491660917047308E-2</v>
      </c>
      <c r="R37">
        <f t="shared" si="2"/>
        <v>-4.4751358144526444E-2</v>
      </c>
      <c r="S37">
        <f t="shared" si="2"/>
        <v>-1.0189911661610198</v>
      </c>
      <c r="T37">
        <f t="shared" si="2"/>
        <v>9.1877120310520699E-2</v>
      </c>
      <c r="U37">
        <f t="shared" si="2"/>
        <v>0.28051276127353858</v>
      </c>
      <c r="V37">
        <f t="shared" si="2"/>
        <v>4.0717596215124954E-2</v>
      </c>
      <c r="W37">
        <f t="shared" si="2"/>
        <v>1.3767259253031797E-2</v>
      </c>
      <c r="X37">
        <f t="shared" si="2"/>
        <v>-0.15226697653818239</v>
      </c>
      <c r="Y37">
        <f t="shared" si="2"/>
        <v>-0.56441035431395992</v>
      </c>
      <c r="Z37" t="e">
        <f t="shared" si="2"/>
        <v>#DIV/0!</v>
      </c>
      <c r="AA37">
        <f t="shared" si="2"/>
        <v>-4.3520333034614229E-2</v>
      </c>
      <c r="AB37" t="e">
        <f t="shared" si="2"/>
        <v>#DIV/0!</v>
      </c>
      <c r="AC37">
        <f t="shared" si="2"/>
        <v>6.542436577344457E-2</v>
      </c>
      <c r="AD37">
        <f t="shared" si="2"/>
        <v>-0.57601415966690583</v>
      </c>
      <c r="AE37">
        <f t="shared" si="2"/>
        <v>0.21317923639018976</v>
      </c>
      <c r="AF37">
        <f t="shared" si="2"/>
        <v>-0.52072568724990886</v>
      </c>
      <c r="AG37">
        <f t="shared" si="2"/>
        <v>4.7549985227415215E-2</v>
      </c>
      <c r="AH37">
        <f t="shared" si="2"/>
        <v>3.2298241992060016E-2</v>
      </c>
      <c r="AI37">
        <f t="shared" si="2"/>
        <v>-0.20348061395426401</v>
      </c>
      <c r="AJ37">
        <f t="shared" si="2"/>
        <v>-1.6861032669268323E-2</v>
      </c>
      <c r="AK37">
        <f t="shared" ref="P37:BE43" si="3">LN(AK17/AK16)</f>
        <v>-9.3816123752968342E-2</v>
      </c>
      <c r="AL37">
        <f t="shared" si="3"/>
        <v>0.27441764178635564</v>
      </c>
      <c r="AM37">
        <f t="shared" si="3"/>
        <v>-2.415017296676469E-2</v>
      </c>
      <c r="AN37">
        <f t="shared" si="3"/>
        <v>-0.35734763279746429</v>
      </c>
      <c r="AO37">
        <f t="shared" si="3"/>
        <v>-0.10276171355195185</v>
      </c>
      <c r="AP37">
        <f t="shared" si="3"/>
        <v>0.40289845941886676</v>
      </c>
      <c r="AQ37">
        <f t="shared" si="3"/>
        <v>3.4073793940210151E-2</v>
      </c>
      <c r="AR37">
        <f t="shared" si="3"/>
        <v>1.2398512171952669E-3</v>
      </c>
      <c r="AS37">
        <f t="shared" si="3"/>
        <v>-0.51807695661311937</v>
      </c>
      <c r="AT37" t="e">
        <f t="shared" si="3"/>
        <v>#DIV/0!</v>
      </c>
      <c r="AU37">
        <f t="shared" si="3"/>
        <v>5.2070577527473953E-2</v>
      </c>
      <c r="AV37">
        <f t="shared" si="3"/>
        <v>-0.18413987460621842</v>
      </c>
      <c r="AW37">
        <f t="shared" si="3"/>
        <v>-3.2728705641518092E-2</v>
      </c>
      <c r="AX37">
        <f t="shared" si="3"/>
        <v>0.18558636159983941</v>
      </c>
      <c r="AY37">
        <f t="shared" si="3"/>
        <v>-0.13313124276518642</v>
      </c>
      <c r="AZ37">
        <f t="shared" si="3"/>
        <v>-8.0714262079411236E-2</v>
      </c>
      <c r="BA37">
        <f t="shared" si="3"/>
        <v>-3.31907336530173E-2</v>
      </c>
      <c r="BB37">
        <f t="shared" si="3"/>
        <v>-2.0785882420171681E-2</v>
      </c>
      <c r="BC37">
        <f t="shared" si="3"/>
        <v>1.572540829285039E-2</v>
      </c>
      <c r="BD37">
        <f t="shared" si="3"/>
        <v>2.8077483378730721E-2</v>
      </c>
      <c r="BE37">
        <f t="shared" si="3"/>
        <v>6.6146025855434748E-2</v>
      </c>
    </row>
    <row r="38" spans="14:57" x14ac:dyDescent="0.3">
      <c r="N38" s="4">
        <v>42424</v>
      </c>
      <c r="O38">
        <f t="shared" si="1"/>
        <v>3.7961426595683676E-2</v>
      </c>
      <c r="P38">
        <f t="shared" si="3"/>
        <v>4.2007624639136916E-3</v>
      </c>
      <c r="Q38">
        <f t="shared" si="3"/>
        <v>0.11102894159872051</v>
      </c>
      <c r="R38">
        <f t="shared" si="3"/>
        <v>-0.13812341169519757</v>
      </c>
      <c r="S38" t="e">
        <f t="shared" si="3"/>
        <v>#DIV/0!</v>
      </c>
      <c r="T38">
        <f t="shared" si="3"/>
        <v>-0.13659086531996797</v>
      </c>
      <c r="U38">
        <f t="shared" si="3"/>
        <v>-5.1390538997216309E-2</v>
      </c>
      <c r="V38">
        <f t="shared" si="3"/>
        <v>-0.3136933373162053</v>
      </c>
      <c r="W38">
        <f t="shared" si="3"/>
        <v>-7.5343349844822797E-4</v>
      </c>
      <c r="X38" t="e">
        <f t="shared" si="3"/>
        <v>#NUM!</v>
      </c>
      <c r="Y38">
        <f t="shared" si="3"/>
        <v>-9.9635053648042971E-3</v>
      </c>
      <c r="Z38" t="e">
        <f t="shared" si="3"/>
        <v>#DIV/0!</v>
      </c>
      <c r="AA38">
        <f t="shared" si="3"/>
        <v>6.4519022589262884E-2</v>
      </c>
      <c r="AB38" t="e">
        <f t="shared" si="3"/>
        <v>#DIV/0!</v>
      </c>
      <c r="AC38">
        <f t="shared" si="3"/>
        <v>-0.24291683706138192</v>
      </c>
      <c r="AD38">
        <f t="shared" si="3"/>
        <v>0.5590774836021194</v>
      </c>
      <c r="AE38">
        <f t="shared" si="3"/>
        <v>0.15538203676752543</v>
      </c>
      <c r="AF38">
        <f t="shared" si="3"/>
        <v>0.20635746793022533</v>
      </c>
      <c r="AG38">
        <f t="shared" si="3"/>
        <v>0.20326301290446777</v>
      </c>
      <c r="AH38">
        <f t="shared" si="3"/>
        <v>2.2122196862133566E-2</v>
      </c>
      <c r="AI38">
        <f t="shared" si="3"/>
        <v>-0.11407063936910972</v>
      </c>
      <c r="AJ38">
        <f t="shared" si="3"/>
        <v>-6.6293460634732565E-3</v>
      </c>
      <c r="AK38">
        <f t="shared" si="3"/>
        <v>5.3402172573060895E-2</v>
      </c>
      <c r="AL38" t="e">
        <f t="shared" si="3"/>
        <v>#DIV/0!</v>
      </c>
      <c r="AM38" t="e">
        <f t="shared" si="3"/>
        <v>#NUM!</v>
      </c>
      <c r="AN38">
        <f t="shared" si="3"/>
        <v>2.7722211738202454E-2</v>
      </c>
      <c r="AO38">
        <f t="shared" si="3"/>
        <v>-0.1318018563599874</v>
      </c>
      <c r="AP38">
        <f t="shared" si="3"/>
        <v>-0.65032693589931023</v>
      </c>
      <c r="AQ38">
        <f t="shared" si="3"/>
        <v>2.4229762142821468E-2</v>
      </c>
      <c r="AR38">
        <f t="shared" si="3"/>
        <v>-0.28188254509724181</v>
      </c>
      <c r="AS38">
        <f t="shared" si="3"/>
        <v>-0.1346842362589169</v>
      </c>
      <c r="AT38" t="e">
        <f t="shared" si="3"/>
        <v>#DIV/0!</v>
      </c>
      <c r="AU38">
        <f t="shared" si="3"/>
        <v>-0.32585278853888178</v>
      </c>
      <c r="AV38">
        <f t="shared" si="3"/>
        <v>0.24762676062262773</v>
      </c>
      <c r="AW38">
        <f t="shared" si="3"/>
        <v>0.1071610653990242</v>
      </c>
      <c r="AX38">
        <f t="shared" si="3"/>
        <v>-0.25888057447607787</v>
      </c>
      <c r="AY38">
        <f t="shared" si="3"/>
        <v>-5.7004299859774614E-2</v>
      </c>
      <c r="AZ38">
        <f t="shared" si="3"/>
        <v>5.4990687479388151E-2</v>
      </c>
      <c r="BA38">
        <f t="shared" si="3"/>
        <v>4.3955261848270102E-2</v>
      </c>
      <c r="BB38">
        <f t="shared" si="3"/>
        <v>0.11945842450150904</v>
      </c>
      <c r="BC38">
        <f t="shared" si="3"/>
        <v>-5.6252798752134466E-2</v>
      </c>
      <c r="BD38">
        <f t="shared" si="3"/>
        <v>-0.15666233094922688</v>
      </c>
      <c r="BE38">
        <f t="shared" si="3"/>
        <v>1.2661049026759802E-2</v>
      </c>
    </row>
    <row r="39" spans="14:57" x14ac:dyDescent="0.3">
      <c r="N39" s="4">
        <v>42425</v>
      </c>
      <c r="O39">
        <f t="shared" si="1"/>
        <v>-3.3328645252748049E-2</v>
      </c>
      <c r="P39">
        <f t="shared" si="3"/>
        <v>-4.5219031017649076E-2</v>
      </c>
      <c r="Q39">
        <f t="shared" si="3"/>
        <v>-0.19232790594634341</v>
      </c>
      <c r="R39">
        <f t="shared" si="3"/>
        <v>-0.29583714286910379</v>
      </c>
      <c r="S39" t="e">
        <f t="shared" si="3"/>
        <v>#DIV/0!</v>
      </c>
      <c r="T39">
        <f t="shared" si="3"/>
        <v>-8.467889831912398E-2</v>
      </c>
      <c r="U39">
        <f t="shared" si="3"/>
        <v>0.28604768643603112</v>
      </c>
      <c r="V39" t="e">
        <f t="shared" si="3"/>
        <v>#NUM!</v>
      </c>
      <c r="W39">
        <f t="shared" si="3"/>
        <v>4.0383040234016569E-3</v>
      </c>
      <c r="X39" t="e">
        <f t="shared" si="3"/>
        <v>#DIV/0!</v>
      </c>
      <c r="Y39">
        <f t="shared" si="3"/>
        <v>0.67380066392500948</v>
      </c>
      <c r="Z39" t="e">
        <f t="shared" si="3"/>
        <v>#DIV/0!</v>
      </c>
      <c r="AA39">
        <f t="shared" si="3"/>
        <v>4.6860603824070715E-2</v>
      </c>
      <c r="AB39" t="e">
        <f t="shared" si="3"/>
        <v>#DIV/0!</v>
      </c>
      <c r="AC39">
        <f t="shared" si="3"/>
        <v>0.21334845667214575</v>
      </c>
      <c r="AD39">
        <f t="shared" si="3"/>
        <v>-0.50386234711625333</v>
      </c>
      <c r="AE39">
        <f t="shared" si="3"/>
        <v>-0.19494553927081981</v>
      </c>
      <c r="AF39">
        <f t="shared" si="3"/>
        <v>-0.10558288923899412</v>
      </c>
      <c r="AG39">
        <f t="shared" si="3"/>
        <v>9.465538221233824E-2</v>
      </c>
      <c r="AH39">
        <f t="shared" si="3"/>
        <v>-1.2733018057509628E-2</v>
      </c>
      <c r="AI39">
        <f t="shared" si="3"/>
        <v>-0.27703624225424134</v>
      </c>
      <c r="AJ39">
        <f t="shared" si="3"/>
        <v>-1.2486869180979018E-2</v>
      </c>
      <c r="AK39">
        <f t="shared" si="3"/>
        <v>-3.8840312301479565E-2</v>
      </c>
      <c r="AL39" t="e">
        <f t="shared" si="3"/>
        <v>#DIV/0!</v>
      </c>
      <c r="AM39" t="e">
        <f t="shared" si="3"/>
        <v>#DIV/0!</v>
      </c>
      <c r="AN39">
        <f t="shared" si="3"/>
        <v>-7.7961965802570518E-2</v>
      </c>
      <c r="AO39">
        <f t="shared" si="3"/>
        <v>1.9299801183418942E-2</v>
      </c>
      <c r="AP39">
        <f t="shared" si="3"/>
        <v>0.13226095170273033</v>
      </c>
      <c r="AQ39">
        <f t="shared" si="3"/>
        <v>-7.2955622567548922E-2</v>
      </c>
      <c r="AR39">
        <f t="shared" si="3"/>
        <v>-0.23190017581687497</v>
      </c>
      <c r="AS39">
        <f t="shared" si="3"/>
        <v>-0.17116561925172766</v>
      </c>
      <c r="AT39" t="e">
        <f t="shared" si="3"/>
        <v>#DIV/0!</v>
      </c>
      <c r="AU39">
        <f t="shared" si="3"/>
        <v>0.15145311044727353</v>
      </c>
      <c r="AV39">
        <f t="shared" si="3"/>
        <v>-0.10028931638815838</v>
      </c>
      <c r="AW39">
        <f t="shared" si="3"/>
        <v>1.4460804470866754E-2</v>
      </c>
      <c r="AX39">
        <f t="shared" si="3"/>
        <v>0.24738065384281169</v>
      </c>
      <c r="AY39">
        <f t="shared" si="3"/>
        <v>8.7798749005025684E-3</v>
      </c>
      <c r="AZ39">
        <f t="shared" si="3"/>
        <v>-7.7836590481362537E-3</v>
      </c>
      <c r="BA39">
        <f t="shared" si="3"/>
        <v>9.3145402535814853E-3</v>
      </c>
      <c r="BB39">
        <f t="shared" si="3"/>
        <v>0.2409647633159728</v>
      </c>
      <c r="BC39">
        <f t="shared" si="3"/>
        <v>0.31084586121424396</v>
      </c>
      <c r="BD39">
        <f t="shared" si="3"/>
        <v>-1.2501402762988877E-2</v>
      </c>
      <c r="BE39">
        <f t="shared" si="3"/>
        <v>-2.3769869895677549E-2</v>
      </c>
    </row>
    <row r="40" spans="14:57" x14ac:dyDescent="0.3">
      <c r="N40" s="4">
        <v>42426</v>
      </c>
      <c r="O40">
        <f t="shared" si="1"/>
        <v>1.963997624531701E-2</v>
      </c>
      <c r="P40">
        <f t="shared" si="3"/>
        <v>-0.14369195055650996</v>
      </c>
      <c r="Q40">
        <f t="shared" si="3"/>
        <v>0.28029852455679238</v>
      </c>
      <c r="R40" t="e">
        <f t="shared" si="3"/>
        <v>#DIV/0!</v>
      </c>
      <c r="S40" t="e">
        <f t="shared" si="3"/>
        <v>#DIV/0!</v>
      </c>
      <c r="T40">
        <f t="shared" si="3"/>
        <v>-0.39393592181491793</v>
      </c>
      <c r="U40">
        <f t="shared" si="3"/>
        <v>6.9060737285723539E-2</v>
      </c>
      <c r="V40" t="e">
        <f t="shared" si="3"/>
        <v>#DIV/0!</v>
      </c>
      <c r="W40">
        <f t="shared" si="3"/>
        <v>-3.7236199007538895E-3</v>
      </c>
      <c r="X40">
        <f t="shared" si="3"/>
        <v>2.0208132568603012E-2</v>
      </c>
      <c r="Y40">
        <f t="shared" si="3"/>
        <v>-0.47105259238245389</v>
      </c>
      <c r="Z40" t="e">
        <f t="shared" si="3"/>
        <v>#DIV/0!</v>
      </c>
      <c r="AA40">
        <f t="shared" si="3"/>
        <v>-0.21848551142827077</v>
      </c>
      <c r="AB40">
        <f t="shared" si="3"/>
        <v>-0.11611348926898214</v>
      </c>
      <c r="AC40">
        <f t="shared" si="3"/>
        <v>-2.1622831150966745E-2</v>
      </c>
      <c r="AD40">
        <f t="shared" si="3"/>
        <v>-5.2135739744667065E-2</v>
      </c>
      <c r="AE40">
        <f t="shared" si="3"/>
        <v>-0.16697578941173311</v>
      </c>
      <c r="AF40">
        <f t="shared" si="3"/>
        <v>1.858934618351912</v>
      </c>
      <c r="AG40">
        <f t="shared" si="3"/>
        <v>9.8613816961301962E-2</v>
      </c>
      <c r="AH40">
        <f t="shared" si="3"/>
        <v>0.54729530354738209</v>
      </c>
      <c r="AI40">
        <f t="shared" si="3"/>
        <v>-0.25594263046133575</v>
      </c>
      <c r="AJ40">
        <f t="shared" si="3"/>
        <v>1.4513790646469855E-3</v>
      </c>
      <c r="AK40">
        <f t="shared" si="3"/>
        <v>-3.5799488098746279E-2</v>
      </c>
      <c r="AL40" t="e">
        <f t="shared" si="3"/>
        <v>#DIV/0!</v>
      </c>
      <c r="AM40">
        <f t="shared" si="3"/>
        <v>-1.2800743183888871E-2</v>
      </c>
      <c r="AN40">
        <f t="shared" si="3"/>
        <v>-1.8618862203209987E-2</v>
      </c>
      <c r="AO40">
        <f t="shared" si="3"/>
        <v>-7.3219992511226975E-2</v>
      </c>
      <c r="AP40">
        <f t="shared" si="3"/>
        <v>-4.671186803838908E-2</v>
      </c>
      <c r="AQ40">
        <f t="shared" si="3"/>
        <v>1.2633359348918842E-2</v>
      </c>
      <c r="AR40">
        <f t="shared" si="3"/>
        <v>0.24881567481631481</v>
      </c>
      <c r="AS40">
        <f t="shared" si="3"/>
        <v>5.5876872402541647E-2</v>
      </c>
      <c r="AT40" t="e">
        <f t="shared" si="3"/>
        <v>#DIV/0!</v>
      </c>
      <c r="AU40">
        <f t="shared" si="3"/>
        <v>-0.10353937387187009</v>
      </c>
      <c r="AV40">
        <f t="shared" si="3"/>
        <v>1.5160823892836114E-2</v>
      </c>
      <c r="AW40">
        <f t="shared" si="3"/>
        <v>5.1664623887851424E-2</v>
      </c>
      <c r="AX40">
        <f t="shared" si="3"/>
        <v>0.14023137724730139</v>
      </c>
      <c r="AY40">
        <f t="shared" si="3"/>
        <v>6.0402813805387208E-2</v>
      </c>
      <c r="AZ40">
        <f t="shared" si="3"/>
        <v>0.16029027648699862</v>
      </c>
      <c r="BA40">
        <f t="shared" si="3"/>
        <v>-4.439271783916824E-2</v>
      </c>
      <c r="BB40">
        <f t="shared" si="3"/>
        <v>5.732023793467543E-2</v>
      </c>
      <c r="BC40">
        <f t="shared" si="3"/>
        <v>3.5865949639993906E-2</v>
      </c>
      <c r="BD40">
        <f t="shared" si="3"/>
        <v>5.6196829445002192E-2</v>
      </c>
      <c r="BE40">
        <f t="shared" si="3"/>
        <v>-3.602782904149357E-2</v>
      </c>
    </row>
    <row r="41" spans="14:57" x14ac:dyDescent="0.3">
      <c r="N41" s="4">
        <v>42427</v>
      </c>
      <c r="O41">
        <f t="shared" si="1"/>
        <v>0.17053750593001901</v>
      </c>
      <c r="P41">
        <f t="shared" si="3"/>
        <v>0.15779367110575923</v>
      </c>
      <c r="Q41">
        <f t="shared" si="3"/>
        <v>0.37711435511707336</v>
      </c>
      <c r="R41" t="e">
        <f t="shared" si="3"/>
        <v>#DIV/0!</v>
      </c>
      <c r="S41" t="e">
        <f t="shared" si="3"/>
        <v>#DIV/0!</v>
      </c>
      <c r="T41">
        <f t="shared" si="3"/>
        <v>-0.40376627831031309</v>
      </c>
      <c r="U41">
        <f t="shared" si="3"/>
        <v>-0.21236961574625496</v>
      </c>
      <c r="V41" t="e">
        <f t="shared" si="3"/>
        <v>#DIV/0!</v>
      </c>
      <c r="W41">
        <f t="shared" si="3"/>
        <v>-9.1892179074696601E-2</v>
      </c>
      <c r="X41">
        <f t="shared" si="3"/>
        <v>2.3848465606595464E-2</v>
      </c>
      <c r="Y41">
        <f t="shared" si="3"/>
        <v>0.12256990451223551</v>
      </c>
      <c r="Z41" t="e">
        <f t="shared" si="3"/>
        <v>#DIV/0!</v>
      </c>
      <c r="AA41">
        <f t="shared" si="3"/>
        <v>0.21863773081643553</v>
      </c>
      <c r="AB41">
        <f t="shared" si="3"/>
        <v>7.2263817525226703E-2</v>
      </c>
      <c r="AC41">
        <f t="shared" si="3"/>
        <v>-4.2934690910760562E-2</v>
      </c>
      <c r="AD41">
        <f t="shared" si="3"/>
        <v>0.20825974750660103</v>
      </c>
      <c r="AE41">
        <f t="shared" si="3"/>
        <v>0.21003224047135133</v>
      </c>
      <c r="AF41">
        <f t="shared" si="3"/>
        <v>-0.11086980230629036</v>
      </c>
      <c r="AG41">
        <f t="shared" si="3"/>
        <v>0.49518220282128256</v>
      </c>
      <c r="AH41">
        <f t="shared" si="3"/>
        <v>-0.34662460808523093</v>
      </c>
      <c r="AI41">
        <f t="shared" si="3"/>
        <v>7.2294195734520159E-2</v>
      </c>
      <c r="AJ41">
        <f t="shared" si="3"/>
        <v>1.367330190020986E-2</v>
      </c>
      <c r="AK41">
        <f t="shared" si="3"/>
        <v>0.19856307859920905</v>
      </c>
      <c r="AL41" t="e">
        <f t="shared" si="3"/>
        <v>#DIV/0!</v>
      </c>
      <c r="AM41">
        <f t="shared" si="3"/>
        <v>5.089144391179622E-3</v>
      </c>
      <c r="AN41">
        <f t="shared" si="3"/>
        <v>0.26756701837808516</v>
      </c>
      <c r="AO41">
        <f t="shared" si="3"/>
        <v>0.14297654128746987</v>
      </c>
      <c r="AP41">
        <f t="shared" si="3"/>
        <v>2.561540069719169E-2</v>
      </c>
      <c r="AQ41">
        <f t="shared" si="3"/>
        <v>3.5438205008006998E-2</v>
      </c>
      <c r="AR41">
        <f t="shared" si="3"/>
        <v>-1.0790556495496593</v>
      </c>
      <c r="AS41">
        <f t="shared" si="3"/>
        <v>-5.8902235697000751E-4</v>
      </c>
      <c r="AT41" t="e">
        <f t="shared" si="3"/>
        <v>#DIV/0!</v>
      </c>
      <c r="AU41">
        <f t="shared" si="3"/>
        <v>6.6996165538921848E-2</v>
      </c>
      <c r="AV41">
        <f t="shared" si="3"/>
        <v>1.3924417285209651E-2</v>
      </c>
      <c r="AW41">
        <f t="shared" si="3"/>
        <v>0.19036120614838187</v>
      </c>
      <c r="AX41">
        <f t="shared" si="3"/>
        <v>-0.13826726294029906</v>
      </c>
      <c r="AY41">
        <f t="shared" si="3"/>
        <v>2.3387565185125445E-2</v>
      </c>
      <c r="AZ41">
        <f t="shared" si="3"/>
        <v>0.28321325294878041</v>
      </c>
      <c r="BA41">
        <f t="shared" si="3"/>
        <v>0.12177186609433815</v>
      </c>
      <c r="BB41">
        <f t="shared" si="3"/>
        <v>-4.512936476612763E-4</v>
      </c>
      <c r="BC41">
        <f t="shared" si="3"/>
        <v>-0.28970852610843756</v>
      </c>
      <c r="BD41">
        <f t="shared" si="3"/>
        <v>6.7124592943210187E-2</v>
      </c>
      <c r="BE41">
        <f t="shared" si="3"/>
        <v>-9.8234486255836129E-3</v>
      </c>
    </row>
    <row r="42" spans="14:57" x14ac:dyDescent="0.3">
      <c r="N42" s="4">
        <v>42428</v>
      </c>
      <c r="O42">
        <f t="shared" si="1"/>
        <v>-0.3482045009961231</v>
      </c>
      <c r="P42">
        <f t="shared" si="3"/>
        <v>-0.21737254508008269</v>
      </c>
      <c r="Q42">
        <f t="shared" si="3"/>
        <v>-0.2242692972396951</v>
      </c>
      <c r="R42" t="e">
        <f t="shared" si="3"/>
        <v>#DIV/0!</v>
      </c>
      <c r="S42" t="e">
        <f t="shared" si="3"/>
        <v>#DIV/0!</v>
      </c>
      <c r="T42">
        <f t="shared" si="3"/>
        <v>-1.1592792810100202E-2</v>
      </c>
      <c r="U42">
        <f t="shared" si="3"/>
        <v>0.76532708686464834</v>
      </c>
      <c r="V42" t="e">
        <f t="shared" si="3"/>
        <v>#DIV/0!</v>
      </c>
      <c r="W42">
        <f t="shared" si="3"/>
        <v>-9.171639769954007E-2</v>
      </c>
      <c r="X42">
        <f t="shared" si="3"/>
        <v>-5.6893313334639893E-2</v>
      </c>
      <c r="Y42">
        <f t="shared" si="3"/>
        <v>-0.673582139315266</v>
      </c>
      <c r="Z42" t="e">
        <f t="shared" si="3"/>
        <v>#DIV/0!</v>
      </c>
      <c r="AA42">
        <f t="shared" si="3"/>
        <v>-3.4772133323191033E-2</v>
      </c>
      <c r="AB42">
        <f t="shared" si="3"/>
        <v>4.9073494085565619E-2</v>
      </c>
      <c r="AC42">
        <f t="shared" si="3"/>
        <v>-3.0722617952960614E-2</v>
      </c>
      <c r="AD42">
        <f t="shared" si="3"/>
        <v>-0.19198029312010467</v>
      </c>
      <c r="AE42">
        <f t="shared" si="3"/>
        <v>-4.4700178917907056E-2</v>
      </c>
      <c r="AF42">
        <f t="shared" si="3"/>
        <v>-0.43098375324537003</v>
      </c>
      <c r="AG42">
        <f t="shared" si="3"/>
        <v>-1.1342132767426494</v>
      </c>
      <c r="AH42">
        <f t="shared" si="3"/>
        <v>-5.8840500022933583E-2</v>
      </c>
      <c r="AI42">
        <f t="shared" si="3"/>
        <v>-5.0466078224410869E-2</v>
      </c>
      <c r="AJ42">
        <f t="shared" si="3"/>
        <v>-6.4861548753654685E-2</v>
      </c>
      <c r="AK42">
        <f t="shared" si="3"/>
        <v>-0.16142270242144457</v>
      </c>
      <c r="AL42" t="e">
        <f t="shared" si="3"/>
        <v>#DIV/0!</v>
      </c>
      <c r="AM42">
        <f t="shared" si="3"/>
        <v>-6.1701807716147191E-3</v>
      </c>
      <c r="AN42">
        <f t="shared" si="3"/>
        <v>0.53545535819421286</v>
      </c>
      <c r="AO42">
        <f t="shared" si="3"/>
        <v>-0.38614860650374416</v>
      </c>
      <c r="AP42">
        <f t="shared" si="3"/>
        <v>-0.36551017118158574</v>
      </c>
      <c r="AQ42">
        <f t="shared" si="3"/>
        <v>-7.4133296524736695E-3</v>
      </c>
      <c r="AR42">
        <f t="shared" si="3"/>
        <v>0.20813562535956895</v>
      </c>
      <c r="AS42">
        <f t="shared" si="3"/>
        <v>6.3388239771267785E-2</v>
      </c>
      <c r="AT42" t="e">
        <f t="shared" si="3"/>
        <v>#DIV/0!</v>
      </c>
      <c r="AU42">
        <f t="shared" si="3"/>
        <v>6.9200018393221915E-2</v>
      </c>
      <c r="AV42">
        <f t="shared" si="3"/>
        <v>-4.8262862712184822E-2</v>
      </c>
      <c r="AW42">
        <f t="shared" si="3"/>
        <v>-0.44098793560134747</v>
      </c>
      <c r="AX42">
        <f t="shared" si="3"/>
        <v>-0.25905043278062395</v>
      </c>
      <c r="AY42">
        <f t="shared" si="3"/>
        <v>0.1286452746152458</v>
      </c>
      <c r="AZ42">
        <f t="shared" si="3"/>
        <v>-0.52513713288869146</v>
      </c>
      <c r="BA42">
        <f t="shared" si="3"/>
        <v>-0.13394421931310355</v>
      </c>
      <c r="BB42">
        <f t="shared" si="3"/>
        <v>-0.33371044971477881</v>
      </c>
      <c r="BC42">
        <f t="shared" si="3"/>
        <v>-0.16576842367269073</v>
      </c>
      <c r="BD42">
        <f t="shared" si="3"/>
        <v>-0.29181054261611816</v>
      </c>
      <c r="BE42">
        <f t="shared" si="3"/>
        <v>-6.1397189988719264E-2</v>
      </c>
    </row>
    <row r="43" spans="14:57" x14ac:dyDescent="0.3">
      <c r="N43" s="4">
        <v>42429</v>
      </c>
      <c r="O43">
        <f t="shared" si="1"/>
        <v>4.9513611367434214E-2</v>
      </c>
      <c r="P43">
        <f t="shared" si="3"/>
        <v>0.3596694138257836</v>
      </c>
      <c r="Q43">
        <f t="shared" si="3"/>
        <v>-0.38437823406013433</v>
      </c>
      <c r="R43" t="e">
        <f t="shared" si="3"/>
        <v>#DIV/0!</v>
      </c>
      <c r="S43" t="e">
        <f t="shared" si="3"/>
        <v>#DIV/0!</v>
      </c>
      <c r="T43">
        <f t="shared" si="3"/>
        <v>6.9126041193094442E-2</v>
      </c>
      <c r="U43">
        <f t="shared" si="3"/>
        <v>0.29943073998276004</v>
      </c>
      <c r="V43" t="e">
        <f t="shared" si="3"/>
        <v>#DIV/0!</v>
      </c>
      <c r="W43">
        <f t="shared" si="3"/>
        <v>5.1917123533253987E-3</v>
      </c>
      <c r="X43">
        <f t="shared" si="3"/>
        <v>-6.0683257268034961E-3</v>
      </c>
      <c r="Y43" t="e">
        <f t="shared" si="3"/>
        <v>#DIV/0!</v>
      </c>
      <c r="Z43" t="e">
        <f t="shared" si="3"/>
        <v>#DIV/0!</v>
      </c>
      <c r="AA43">
        <f t="shared" si="3"/>
        <v>0.61252634632734027</v>
      </c>
      <c r="AB43">
        <f t="shared" si="3"/>
        <v>-6.9210786913836628E-2</v>
      </c>
      <c r="AC43">
        <f t="shared" si="3"/>
        <v>-0.15345234636513483</v>
      </c>
      <c r="AD43">
        <f t="shared" si="3"/>
        <v>0.28511914501495728</v>
      </c>
      <c r="AE43">
        <f t="shared" si="3"/>
        <v>-2.2555735196164103E-2</v>
      </c>
      <c r="AF43">
        <f t="shared" si="3"/>
        <v>-8.8839210428242517</v>
      </c>
      <c r="AG43">
        <f t="shared" si="3"/>
        <v>0.62595273521123473</v>
      </c>
      <c r="AH43">
        <f t="shared" si="3"/>
        <v>-0.22522638471959469</v>
      </c>
      <c r="AI43">
        <f t="shared" si="3"/>
        <v>0.52433697900775911</v>
      </c>
      <c r="AJ43">
        <f t="shared" si="3"/>
        <v>-3.1412345345930709E-2</v>
      </c>
      <c r="AK43">
        <f t="shared" si="3"/>
        <v>-0.10206611171702823</v>
      </c>
      <c r="AL43" t="e">
        <f t="shared" si="3"/>
        <v>#DIV/0!</v>
      </c>
      <c r="AM43">
        <f t="shared" si="3"/>
        <v>-3.8383647109765703E-2</v>
      </c>
      <c r="AN43">
        <f t="shared" ref="AN43:BE43" si="4">LN(AN23/AN22)</f>
        <v>-0.17470848502236039</v>
      </c>
      <c r="AO43">
        <f t="shared" si="4"/>
        <v>0.37469732732679989</v>
      </c>
      <c r="AP43">
        <f t="shared" si="4"/>
        <v>0.77675344966976234</v>
      </c>
      <c r="AQ43">
        <f t="shared" si="4"/>
        <v>-5.4113927548391907E-2</v>
      </c>
      <c r="AR43">
        <f t="shared" si="4"/>
        <v>-3.4931877163142382E-2</v>
      </c>
      <c r="AS43">
        <f t="shared" si="4"/>
        <v>-2.6477771816409805</v>
      </c>
      <c r="AT43" t="e">
        <f t="shared" si="4"/>
        <v>#DIV/0!</v>
      </c>
      <c r="AU43">
        <f t="shared" si="4"/>
        <v>7.0144784681942476E-2</v>
      </c>
      <c r="AV43">
        <f t="shared" si="4"/>
        <v>-8.4212283006686248E-2</v>
      </c>
      <c r="AW43">
        <f t="shared" si="4"/>
        <v>0.40385779914892378</v>
      </c>
      <c r="AX43">
        <f t="shared" si="4"/>
        <v>0.15320122941321618</v>
      </c>
      <c r="AY43">
        <f t="shared" si="4"/>
        <v>-0.13091266159418621</v>
      </c>
      <c r="AZ43">
        <f t="shared" si="4"/>
        <v>4.0477336972511942E-2</v>
      </c>
      <c r="BA43">
        <f t="shared" si="4"/>
        <v>-0.24122747999217073</v>
      </c>
      <c r="BB43">
        <f t="shared" si="4"/>
        <v>0.15620989481199649</v>
      </c>
      <c r="BC43">
        <f t="shared" si="4"/>
        <v>0.41957447693154398</v>
      </c>
      <c r="BD43">
        <f t="shared" si="4"/>
        <v>-1.572804404639472</v>
      </c>
      <c r="BE43">
        <f t="shared" si="4"/>
        <v>0.18461694147148666</v>
      </c>
    </row>
    <row r="44" spans="14:57" x14ac:dyDescent="0.3">
      <c r="N44" s="4">
        <v>42430</v>
      </c>
    </row>
  </sheetData>
  <sortState ref="I3:L22">
    <sortCondition ref="L3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62"/>
  <sheetViews>
    <sheetView topLeftCell="E2" workbookViewId="0">
      <selection activeCell="J20" sqref="J20"/>
    </sheetView>
  </sheetViews>
  <sheetFormatPr defaultRowHeight="14.4" x14ac:dyDescent="0.3"/>
  <cols>
    <col min="2" max="2" width="33.21875" bestFit="1" customWidth="1"/>
    <col min="3" max="3" width="13.6640625" style="2" bestFit="1" customWidth="1"/>
    <col min="7" max="7" width="30.21875" customWidth="1"/>
    <col min="8" max="8" width="34.109375" bestFit="1" customWidth="1"/>
    <col min="9" max="9" width="32.88671875" customWidth="1"/>
    <col min="10" max="10" width="32.77734375" bestFit="1" customWidth="1"/>
    <col min="11" max="11" width="12" bestFit="1" customWidth="1"/>
  </cols>
  <sheetData>
    <row r="2" spans="2:11" x14ac:dyDescent="0.3">
      <c r="B2" t="s">
        <v>0</v>
      </c>
      <c r="C2" s="2" t="s">
        <v>6</v>
      </c>
      <c r="D2" t="s">
        <v>11123</v>
      </c>
      <c r="E2" t="s">
        <v>11124</v>
      </c>
    </row>
    <row r="3" spans="2:11" x14ac:dyDescent="0.3">
      <c r="B3" t="s">
        <v>137</v>
      </c>
      <c r="C3" s="2">
        <v>42410</v>
      </c>
      <c r="D3">
        <v>1.2015499283098899E-2</v>
      </c>
      <c r="E3">
        <v>5.19783600297019E-3</v>
      </c>
      <c r="G3" s="3" t="s">
        <v>11125</v>
      </c>
      <c r="H3" s="3" t="s">
        <v>11122</v>
      </c>
    </row>
    <row r="4" spans="2:11" x14ac:dyDescent="0.3">
      <c r="B4" t="s">
        <v>137</v>
      </c>
      <c r="C4" s="2">
        <v>42411</v>
      </c>
      <c r="D4">
        <v>1.5336382294477899E-2</v>
      </c>
      <c r="E4">
        <v>9.6250163320412904E-3</v>
      </c>
      <c r="G4" s="3" t="s">
        <v>276</v>
      </c>
      <c r="H4" t="s">
        <v>137</v>
      </c>
      <c r="I4" t="s">
        <v>164</v>
      </c>
      <c r="J4" t="s">
        <v>173</v>
      </c>
      <c r="K4" t="s">
        <v>277</v>
      </c>
    </row>
    <row r="5" spans="2:11" x14ac:dyDescent="0.3">
      <c r="B5" t="s">
        <v>137</v>
      </c>
      <c r="C5" s="2">
        <v>42412</v>
      </c>
      <c r="D5">
        <v>1.7061903295349599E-2</v>
      </c>
      <c r="E5">
        <v>8.2120731883014008E-3</v>
      </c>
      <c r="G5" s="4">
        <v>42410</v>
      </c>
      <c r="H5" s="5">
        <v>1.2015499283098899E-2</v>
      </c>
      <c r="I5" s="5">
        <v>0.30330148136912899</v>
      </c>
      <c r="J5" s="5">
        <v>0.90244314545990501</v>
      </c>
      <c r="K5" s="5">
        <v>1.2177601261121329</v>
      </c>
    </row>
    <row r="6" spans="2:11" x14ac:dyDescent="0.3">
      <c r="B6" t="s">
        <v>137</v>
      </c>
      <c r="C6" s="2">
        <v>42413</v>
      </c>
      <c r="D6">
        <v>2.0604120824164799E-2</v>
      </c>
      <c r="E6">
        <v>1.3719282375998801E-2</v>
      </c>
      <c r="G6" s="4">
        <v>42411</v>
      </c>
      <c r="H6" s="5">
        <v>1.5336382294477899E-2</v>
      </c>
      <c r="I6" s="5">
        <v>0.34766974044931798</v>
      </c>
      <c r="J6" s="5">
        <v>0.92616460908662801</v>
      </c>
      <c r="K6" s="5">
        <v>1.289170731830424</v>
      </c>
    </row>
    <row r="7" spans="2:11" x14ac:dyDescent="0.3">
      <c r="B7" t="s">
        <v>137</v>
      </c>
      <c r="C7" s="2">
        <v>42414</v>
      </c>
      <c r="D7">
        <v>2.67635950127929E-2</v>
      </c>
      <c r="E7">
        <v>1.6351801873313199E-2</v>
      </c>
      <c r="G7" s="4">
        <v>42412</v>
      </c>
      <c r="H7" s="5">
        <v>1.7061903295349599E-2</v>
      </c>
      <c r="I7" s="5">
        <v>0.38464416672902801</v>
      </c>
      <c r="J7" s="5">
        <v>0.92584872221048897</v>
      </c>
      <c r="K7" s="5">
        <v>1.3275547922348667</v>
      </c>
    </row>
    <row r="8" spans="2:11" x14ac:dyDescent="0.3">
      <c r="B8" t="s">
        <v>137</v>
      </c>
      <c r="C8" s="2">
        <v>42415</v>
      </c>
      <c r="D8">
        <v>1.6061383598144699E-2</v>
      </c>
      <c r="E8">
        <v>8.2291984151173399E-3</v>
      </c>
      <c r="G8" s="4">
        <v>42413</v>
      </c>
      <c r="H8" s="5">
        <v>2.0604120824164799E-2</v>
      </c>
      <c r="I8" s="5">
        <v>0.36662428480610298</v>
      </c>
      <c r="J8" s="5">
        <v>0.93602619210219695</v>
      </c>
      <c r="K8" s="5">
        <v>1.3232545977324648</v>
      </c>
    </row>
    <row r="9" spans="2:11" x14ac:dyDescent="0.3">
      <c r="B9" t="s">
        <v>137</v>
      </c>
      <c r="C9" s="2">
        <v>42416</v>
      </c>
      <c r="D9">
        <v>1.50847318421989E-2</v>
      </c>
      <c r="E9">
        <v>1.5790612156608302E-2</v>
      </c>
      <c r="G9" s="4">
        <v>42414</v>
      </c>
      <c r="H9" s="5">
        <v>2.67635950127929E-2</v>
      </c>
      <c r="I9" s="5">
        <v>0.42415019844125901</v>
      </c>
      <c r="J9" s="5">
        <v>0.93970951706517802</v>
      </c>
      <c r="K9" s="5">
        <v>1.39062331051923</v>
      </c>
    </row>
    <row r="10" spans="2:11" x14ac:dyDescent="0.3">
      <c r="B10" t="s">
        <v>137</v>
      </c>
      <c r="C10" s="2">
        <v>42417</v>
      </c>
      <c r="D10">
        <v>7.3496240601503796E-2</v>
      </c>
      <c r="E10">
        <v>6.8106312292358806E-2</v>
      </c>
      <c r="G10" s="4">
        <v>42415</v>
      </c>
      <c r="H10" s="5">
        <v>1.6061383598144699E-2</v>
      </c>
      <c r="I10" s="5">
        <v>0.29539744573941001</v>
      </c>
      <c r="J10" s="5">
        <v>0.90515632015502001</v>
      </c>
      <c r="K10" s="5">
        <v>1.2166151494925748</v>
      </c>
    </row>
    <row r="11" spans="2:11" x14ac:dyDescent="0.3">
      <c r="B11" t="s">
        <v>137</v>
      </c>
      <c r="C11" s="2">
        <v>42418</v>
      </c>
      <c r="D11">
        <v>5.3731628173315497E-2</v>
      </c>
      <c r="E11">
        <v>5.21788990825688E-2</v>
      </c>
      <c r="G11" s="4">
        <v>42416</v>
      </c>
      <c r="H11" s="5">
        <v>1.50847318421989E-2</v>
      </c>
      <c r="I11" s="5">
        <v>0.34900376839957498</v>
      </c>
      <c r="J11" s="5">
        <v>0.91413129789449699</v>
      </c>
      <c r="K11" s="5">
        <v>1.2782197981362708</v>
      </c>
    </row>
    <row r="12" spans="2:11" x14ac:dyDescent="0.3">
      <c r="B12" t="s">
        <v>137</v>
      </c>
      <c r="C12" s="2">
        <v>42419</v>
      </c>
      <c r="D12">
        <v>5.4830917874396097E-2</v>
      </c>
      <c r="E12">
        <v>4.5038167938931298E-2</v>
      </c>
      <c r="G12" s="4">
        <v>42417</v>
      </c>
      <c r="H12" s="5">
        <v>7.3496240601503796E-2</v>
      </c>
      <c r="I12" s="5">
        <v>0.38085048508477598</v>
      </c>
      <c r="J12" s="5">
        <v>0.92029406119414403</v>
      </c>
      <c r="K12" s="5">
        <v>1.3746407868804238</v>
      </c>
    </row>
    <row r="13" spans="2:11" x14ac:dyDescent="0.3">
      <c r="B13" t="s">
        <v>137</v>
      </c>
      <c r="C13" s="2">
        <v>42420</v>
      </c>
      <c r="D13">
        <v>6.0576790396025898E-2</v>
      </c>
      <c r="E13">
        <v>4.5751633986928102E-2</v>
      </c>
      <c r="G13" s="4">
        <v>42418</v>
      </c>
      <c r="H13" s="5">
        <v>5.3731628173315497E-2</v>
      </c>
      <c r="I13" s="5">
        <v>0.34819223985890702</v>
      </c>
      <c r="J13" s="5">
        <v>0.91361959175759899</v>
      </c>
      <c r="K13" s="5">
        <v>1.3155434597898215</v>
      </c>
    </row>
    <row r="14" spans="2:11" x14ac:dyDescent="0.3">
      <c r="B14" t="s">
        <v>137</v>
      </c>
      <c r="C14" s="2">
        <v>42421</v>
      </c>
      <c r="D14">
        <v>5.4628002343292299E-2</v>
      </c>
      <c r="E14">
        <v>2.4911032028469799E-2</v>
      </c>
      <c r="G14" s="4">
        <v>42419</v>
      </c>
      <c r="H14" s="5">
        <v>5.4830917874396097E-2</v>
      </c>
      <c r="I14" s="5">
        <v>0.34859203773061498</v>
      </c>
      <c r="J14" s="5">
        <v>0.90390333626562203</v>
      </c>
      <c r="K14" s="5">
        <v>1.3073262918706332</v>
      </c>
    </row>
    <row r="15" spans="2:11" x14ac:dyDescent="0.3">
      <c r="B15" t="s">
        <v>137</v>
      </c>
      <c r="C15" s="2">
        <v>42422</v>
      </c>
      <c r="D15">
        <v>5.8244111349036398E-2</v>
      </c>
      <c r="E15">
        <v>5.0976138828633402E-2</v>
      </c>
      <c r="G15" s="4">
        <v>42420</v>
      </c>
      <c r="H15" s="5">
        <v>6.0576790396025898E-2</v>
      </c>
      <c r="I15" s="5">
        <v>0.36162050898203602</v>
      </c>
      <c r="J15" s="5">
        <v>0.91547045047527198</v>
      </c>
      <c r="K15" s="5">
        <v>1.3376677498533338</v>
      </c>
    </row>
    <row r="16" spans="2:11" x14ac:dyDescent="0.3">
      <c r="B16" t="s">
        <v>137</v>
      </c>
      <c r="C16" s="2">
        <v>42423</v>
      </c>
      <c r="D16">
        <v>7.5471698113207503E-2</v>
      </c>
      <c r="E16">
        <v>7.9365079365079402E-2</v>
      </c>
      <c r="G16" s="4">
        <v>42421</v>
      </c>
      <c r="H16" s="5">
        <v>5.4628002343292299E-2</v>
      </c>
      <c r="I16" s="5">
        <v>0.38039497552794599</v>
      </c>
      <c r="J16" s="5">
        <v>0.92806599901494002</v>
      </c>
      <c r="K16" s="5">
        <v>1.3630889768861782</v>
      </c>
    </row>
    <row r="17" spans="2:11" x14ac:dyDescent="0.3">
      <c r="B17" t="s">
        <v>137</v>
      </c>
      <c r="C17" s="2">
        <v>42424</v>
      </c>
      <c r="D17">
        <v>7.9373190257196399E-2</v>
      </c>
      <c r="E17">
        <v>8.8164251207729499E-2</v>
      </c>
      <c r="G17" s="4">
        <v>42422</v>
      </c>
      <c r="H17" s="5">
        <v>5.8244111349036398E-2</v>
      </c>
      <c r="I17" s="5">
        <v>0.31665633578322899</v>
      </c>
      <c r="J17" s="5">
        <v>0.90901190058768699</v>
      </c>
      <c r="K17" s="5">
        <v>1.2839123477199523</v>
      </c>
    </row>
    <row r="18" spans="2:11" x14ac:dyDescent="0.3">
      <c r="B18" t="s">
        <v>137</v>
      </c>
      <c r="C18" s="2">
        <v>42425</v>
      </c>
      <c r="D18">
        <v>7.3620689655172405E-2</v>
      </c>
      <c r="E18">
        <v>9.0200445434298407E-2</v>
      </c>
      <c r="G18" s="4">
        <v>42423</v>
      </c>
      <c r="H18" s="5">
        <v>7.5471698113207503E-2</v>
      </c>
      <c r="I18" s="5">
        <v>0.311808470049599</v>
      </c>
      <c r="J18" s="5">
        <v>0.91447726037325605</v>
      </c>
      <c r="K18" s="5">
        <v>1.3017574285360625</v>
      </c>
    </row>
    <row r="19" spans="2:11" x14ac:dyDescent="0.3">
      <c r="B19" t="s">
        <v>137</v>
      </c>
      <c r="C19" s="2">
        <v>42426</v>
      </c>
      <c r="D19">
        <v>6.9224981188863804E-2</v>
      </c>
      <c r="E19">
        <v>0.103211009174312</v>
      </c>
      <c r="G19" s="4">
        <v>42424</v>
      </c>
      <c r="H19" s="5">
        <v>7.9373190257196399E-2</v>
      </c>
      <c r="I19" s="5">
        <v>0.31343122046249899</v>
      </c>
      <c r="J19" s="5">
        <v>0.91902909766496899</v>
      </c>
      <c r="K19" s="5">
        <v>1.3118335083846644</v>
      </c>
    </row>
    <row r="20" spans="2:11" x14ac:dyDescent="0.3">
      <c r="B20" t="s">
        <v>137</v>
      </c>
      <c r="C20" s="2">
        <v>42427</v>
      </c>
      <c r="D20">
        <v>0.101446147204835</v>
      </c>
      <c r="E20">
        <v>0.17774762550882001</v>
      </c>
      <c r="G20" s="4">
        <v>42425</v>
      </c>
      <c r="H20" s="5">
        <v>7.3620689655172405E-2</v>
      </c>
      <c r="I20" s="5">
        <v>0.30358339575038401</v>
      </c>
      <c r="J20" s="5">
        <v>0.90197732064505098</v>
      </c>
      <c r="K20" s="5">
        <v>1.2791814060506073</v>
      </c>
    </row>
    <row r="21" spans="2:11" x14ac:dyDescent="0.3">
      <c r="B21" t="s">
        <v>137</v>
      </c>
      <c r="C21" s="2">
        <v>42428</v>
      </c>
      <c r="D21">
        <v>6.6340961686808905E-2</v>
      </c>
      <c r="E21">
        <v>0.102702702702703</v>
      </c>
      <c r="G21" s="4">
        <v>42426</v>
      </c>
      <c r="H21" s="5">
        <v>6.9224981188863804E-2</v>
      </c>
      <c r="I21" s="5">
        <v>0.32283507695678398</v>
      </c>
      <c r="J21" s="5">
        <v>0.90888039185173697</v>
      </c>
      <c r="K21" s="5">
        <v>1.3009404499973849</v>
      </c>
    </row>
    <row r="22" spans="2:11" x14ac:dyDescent="0.3">
      <c r="B22" t="s">
        <v>137</v>
      </c>
      <c r="C22" s="2">
        <v>42429</v>
      </c>
      <c r="D22">
        <v>6.0513106525376503E-2</v>
      </c>
      <c r="E22">
        <v>6.5437788018433196E-2</v>
      </c>
      <c r="G22" s="4">
        <v>42427</v>
      </c>
      <c r="H22" s="5">
        <v>0.101446147204835</v>
      </c>
      <c r="I22" s="5">
        <v>0.34878806712243599</v>
      </c>
      <c r="J22" s="5">
        <v>0.92217939752130895</v>
      </c>
      <c r="K22" s="5">
        <v>1.3724136118485799</v>
      </c>
    </row>
    <row r="23" spans="2:11" x14ac:dyDescent="0.3">
      <c r="B23" t="s">
        <v>164</v>
      </c>
      <c r="C23" s="2">
        <v>42410</v>
      </c>
      <c r="D23">
        <v>0.30330148136912899</v>
      </c>
      <c r="E23">
        <v>0.147379912663755</v>
      </c>
      <c r="G23" s="4">
        <v>42428</v>
      </c>
      <c r="H23" s="5">
        <v>6.6340961686808905E-2</v>
      </c>
      <c r="I23" s="5">
        <v>0.33116178067318103</v>
      </c>
      <c r="J23" s="5">
        <v>0.93240063437312104</v>
      </c>
      <c r="K23" s="5">
        <v>1.329903376733111</v>
      </c>
    </row>
    <row r="24" spans="2:11" x14ac:dyDescent="0.3">
      <c r="B24" t="s">
        <v>164</v>
      </c>
      <c r="C24" s="2">
        <v>42411</v>
      </c>
      <c r="D24">
        <v>0.34766974044931798</v>
      </c>
      <c r="E24">
        <v>0.19835841313269501</v>
      </c>
      <c r="G24" s="4">
        <v>42429</v>
      </c>
      <c r="H24" s="5">
        <v>6.0513106525376503E-2</v>
      </c>
      <c r="I24" s="5">
        <v>0.23704588516352301</v>
      </c>
      <c r="J24" s="5">
        <v>0.89847523439719701</v>
      </c>
      <c r="K24" s="5">
        <v>1.1960342260860966</v>
      </c>
    </row>
    <row r="25" spans="2:11" x14ac:dyDescent="0.3">
      <c r="B25" t="s">
        <v>164</v>
      </c>
      <c r="C25" s="2">
        <v>42412</v>
      </c>
      <c r="D25">
        <v>0.38464416672902801</v>
      </c>
      <c r="E25">
        <v>0.25971370143149303</v>
      </c>
      <c r="G25" s="4" t="s">
        <v>277</v>
      </c>
      <c r="H25" s="5">
        <v>1.0044260815192581</v>
      </c>
      <c r="I25" s="5">
        <v>6.7757515650797382</v>
      </c>
      <c r="J25" s="5">
        <v>18.337264480095818</v>
      </c>
      <c r="K25" s="5">
        <v>26.117442126694812</v>
      </c>
    </row>
    <row r="26" spans="2:11" x14ac:dyDescent="0.3">
      <c r="B26" t="s">
        <v>164</v>
      </c>
      <c r="C26" s="2">
        <v>42413</v>
      </c>
      <c r="D26">
        <v>0.36662428480610298</v>
      </c>
      <c r="E26">
        <v>0.25578635014836798</v>
      </c>
    </row>
    <row r="27" spans="2:11" x14ac:dyDescent="0.3">
      <c r="B27" t="s">
        <v>164</v>
      </c>
      <c r="C27" s="2">
        <v>42414</v>
      </c>
      <c r="D27">
        <v>0.42415019844125901</v>
      </c>
      <c r="E27">
        <v>0.28751431844215303</v>
      </c>
    </row>
    <row r="28" spans="2:11" x14ac:dyDescent="0.3">
      <c r="B28" t="s">
        <v>164</v>
      </c>
      <c r="C28" s="2">
        <v>42415</v>
      </c>
      <c r="D28">
        <v>0.29539744573941001</v>
      </c>
      <c r="E28">
        <v>0.13360739979444999</v>
      </c>
    </row>
    <row r="29" spans="2:11" x14ac:dyDescent="0.3">
      <c r="B29" t="s">
        <v>164</v>
      </c>
      <c r="C29" s="2">
        <v>42416</v>
      </c>
      <c r="D29">
        <v>0.34900376839957498</v>
      </c>
      <c r="E29">
        <v>0.20037453183520601</v>
      </c>
    </row>
    <row r="30" spans="2:11" x14ac:dyDescent="0.3">
      <c r="B30" t="s">
        <v>164</v>
      </c>
      <c r="C30" s="2">
        <v>42417</v>
      </c>
      <c r="D30">
        <v>0.38085048508477598</v>
      </c>
      <c r="E30">
        <v>0.15035460992907801</v>
      </c>
    </row>
    <row r="31" spans="2:11" x14ac:dyDescent="0.3">
      <c r="B31" t="s">
        <v>164</v>
      </c>
      <c r="C31" s="2">
        <v>42418</v>
      </c>
      <c r="D31">
        <v>0.34819223985890702</v>
      </c>
      <c r="E31">
        <v>0.1648</v>
      </c>
    </row>
    <row r="32" spans="2:11" x14ac:dyDescent="0.3">
      <c r="B32" t="s">
        <v>164</v>
      </c>
      <c r="C32" s="2">
        <v>42419</v>
      </c>
      <c r="D32">
        <v>0.34859203773061498</v>
      </c>
      <c r="E32">
        <v>7.3333333333333306E-2</v>
      </c>
    </row>
    <row r="33" spans="2:5" x14ac:dyDescent="0.3">
      <c r="B33" t="s">
        <v>164</v>
      </c>
      <c r="C33" s="2">
        <v>42420</v>
      </c>
      <c r="D33">
        <v>0.36162050898203602</v>
      </c>
      <c r="E33">
        <v>0.122033898305085</v>
      </c>
    </row>
    <row r="34" spans="2:5" x14ac:dyDescent="0.3">
      <c r="B34" t="s">
        <v>164</v>
      </c>
      <c r="C34" s="2">
        <v>42421</v>
      </c>
      <c r="D34">
        <v>0.38039497552794599</v>
      </c>
      <c r="E34">
        <v>0.22402597402597399</v>
      </c>
    </row>
    <row r="35" spans="2:5" x14ac:dyDescent="0.3">
      <c r="B35" t="s">
        <v>164</v>
      </c>
      <c r="C35" s="2">
        <v>42422</v>
      </c>
      <c r="D35">
        <v>0.31665633578322899</v>
      </c>
      <c r="E35">
        <v>0.126436781609195</v>
      </c>
    </row>
    <row r="36" spans="2:5" x14ac:dyDescent="0.3">
      <c r="B36" t="s">
        <v>164</v>
      </c>
      <c r="C36" s="2">
        <v>42423</v>
      </c>
      <c r="D36">
        <v>0.311808470049599</v>
      </c>
      <c r="E36">
        <v>0.1415313225058</v>
      </c>
    </row>
    <row r="37" spans="2:5" x14ac:dyDescent="0.3">
      <c r="B37" t="s">
        <v>164</v>
      </c>
      <c r="C37" s="2">
        <v>42424</v>
      </c>
      <c r="D37">
        <v>0.31343122046249899</v>
      </c>
      <c r="E37">
        <v>0.12568306010929001</v>
      </c>
    </row>
    <row r="38" spans="2:5" x14ac:dyDescent="0.3">
      <c r="B38" t="s">
        <v>164</v>
      </c>
      <c r="C38" s="2">
        <v>42425</v>
      </c>
      <c r="D38">
        <v>0.30358339575038401</v>
      </c>
      <c r="E38">
        <v>0.14503816793893101</v>
      </c>
    </row>
    <row r="39" spans="2:5" x14ac:dyDescent="0.3">
      <c r="B39" t="s">
        <v>164</v>
      </c>
      <c r="C39" s="2">
        <v>42426</v>
      </c>
      <c r="D39">
        <v>0.32283507695678398</v>
      </c>
      <c r="E39">
        <v>0.16857142857142901</v>
      </c>
    </row>
    <row r="40" spans="2:5" x14ac:dyDescent="0.3">
      <c r="B40" t="s">
        <v>164</v>
      </c>
      <c r="C40" s="2">
        <v>42427</v>
      </c>
      <c r="D40">
        <v>0.34878806712243599</v>
      </c>
      <c r="E40">
        <v>0.17175572519084001</v>
      </c>
    </row>
    <row r="41" spans="2:5" x14ac:dyDescent="0.3">
      <c r="B41" t="s">
        <v>164</v>
      </c>
      <c r="C41" s="2">
        <v>42428</v>
      </c>
      <c r="D41">
        <v>0.33116178067318103</v>
      </c>
      <c r="E41">
        <v>0.17715617715617701</v>
      </c>
    </row>
    <row r="42" spans="2:5" x14ac:dyDescent="0.3">
      <c r="B42" t="s">
        <v>164</v>
      </c>
      <c r="C42" s="2">
        <v>42429</v>
      </c>
      <c r="D42">
        <v>0.23704588516352301</v>
      </c>
      <c r="E42">
        <v>0.102362204724409</v>
      </c>
    </row>
    <row r="43" spans="2:5" x14ac:dyDescent="0.3">
      <c r="B43" t="s">
        <v>173</v>
      </c>
      <c r="C43" s="2">
        <v>42410</v>
      </c>
      <c r="D43">
        <v>0.90244314545990501</v>
      </c>
      <c r="E43">
        <v>0.87458295420078902</v>
      </c>
    </row>
    <row r="44" spans="2:5" x14ac:dyDescent="0.3">
      <c r="B44" t="s">
        <v>173</v>
      </c>
      <c r="C44" s="2">
        <v>42411</v>
      </c>
      <c r="D44">
        <v>0.92616460908662801</v>
      </c>
      <c r="E44">
        <v>0.90148184334798898</v>
      </c>
    </row>
    <row r="45" spans="2:5" x14ac:dyDescent="0.3">
      <c r="B45" t="s">
        <v>173</v>
      </c>
      <c r="C45" s="2">
        <v>42412</v>
      </c>
      <c r="D45">
        <v>0.92584872221048897</v>
      </c>
      <c r="E45">
        <v>0.94036087369420696</v>
      </c>
    </row>
    <row r="46" spans="2:5" x14ac:dyDescent="0.3">
      <c r="B46" t="s">
        <v>173</v>
      </c>
      <c r="C46" s="2">
        <v>42413</v>
      </c>
      <c r="D46">
        <v>0.93602619210219695</v>
      </c>
      <c r="E46">
        <v>0.95830693696547398</v>
      </c>
    </row>
    <row r="47" spans="2:5" x14ac:dyDescent="0.3">
      <c r="B47" t="s">
        <v>173</v>
      </c>
      <c r="C47" s="2">
        <v>42414</v>
      </c>
      <c r="D47">
        <v>0.93970951706517802</v>
      </c>
      <c r="E47">
        <v>0.94467398972085104</v>
      </c>
    </row>
    <row r="48" spans="2:5" x14ac:dyDescent="0.3">
      <c r="B48" t="s">
        <v>173</v>
      </c>
      <c r="C48" s="2">
        <v>42415</v>
      </c>
      <c r="D48">
        <v>0.90515632015502001</v>
      </c>
      <c r="E48">
        <v>0.92683925099764697</v>
      </c>
    </row>
    <row r="49" spans="2:5" x14ac:dyDescent="0.3">
      <c r="B49" t="s">
        <v>173</v>
      </c>
      <c r="C49" s="2">
        <v>42416</v>
      </c>
      <c r="D49">
        <v>0.91413129789449699</v>
      </c>
      <c r="E49">
        <v>0.93885672937771303</v>
      </c>
    </row>
    <row r="50" spans="2:5" x14ac:dyDescent="0.3">
      <c r="B50" t="s">
        <v>173</v>
      </c>
      <c r="C50" s="2">
        <v>42417</v>
      </c>
      <c r="D50">
        <v>0.92029406119414403</v>
      </c>
      <c r="E50">
        <v>0.91885029453585199</v>
      </c>
    </row>
    <row r="51" spans="2:5" x14ac:dyDescent="0.3">
      <c r="B51" t="s">
        <v>173</v>
      </c>
      <c r="C51" s="2">
        <v>42418</v>
      </c>
      <c r="D51">
        <v>0.91361959175759899</v>
      </c>
      <c r="E51">
        <v>0.91747896915476002</v>
      </c>
    </row>
    <row r="52" spans="2:5" x14ac:dyDescent="0.3">
      <c r="B52" t="s">
        <v>173</v>
      </c>
      <c r="C52" s="2">
        <v>42419</v>
      </c>
      <c r="D52">
        <v>0.90390333626562203</v>
      </c>
      <c r="E52">
        <v>0.93877551020408201</v>
      </c>
    </row>
    <row r="53" spans="2:5" x14ac:dyDescent="0.3">
      <c r="B53" t="s">
        <v>173</v>
      </c>
      <c r="C53" s="2">
        <v>42420</v>
      </c>
      <c r="D53">
        <v>0.91547045047527198</v>
      </c>
      <c r="E53">
        <v>0.93936112615051404</v>
      </c>
    </row>
    <row r="54" spans="2:5" x14ac:dyDescent="0.3">
      <c r="B54" t="s">
        <v>173</v>
      </c>
      <c r="C54" s="2">
        <v>42421</v>
      </c>
      <c r="D54">
        <v>0.92806599901494002</v>
      </c>
      <c r="E54">
        <v>0.94365973654975399</v>
      </c>
    </row>
    <row r="55" spans="2:5" x14ac:dyDescent="0.3">
      <c r="B55" t="s">
        <v>173</v>
      </c>
      <c r="C55" s="2">
        <v>42422</v>
      </c>
      <c r="D55">
        <v>0.90901190058768699</v>
      </c>
      <c r="E55">
        <v>0.926875</v>
      </c>
    </row>
    <row r="56" spans="2:5" x14ac:dyDescent="0.3">
      <c r="B56" t="s">
        <v>173</v>
      </c>
      <c r="C56" s="2">
        <v>42423</v>
      </c>
      <c r="D56">
        <v>0.91447726037325605</v>
      </c>
      <c r="E56">
        <v>0.94521400778210096</v>
      </c>
    </row>
    <row r="57" spans="2:5" x14ac:dyDescent="0.3">
      <c r="B57" t="s">
        <v>173</v>
      </c>
      <c r="C57" s="2">
        <v>42424</v>
      </c>
      <c r="D57">
        <v>0.91902909766496899</v>
      </c>
      <c r="E57">
        <v>0.95070422535211296</v>
      </c>
    </row>
    <row r="58" spans="2:5" x14ac:dyDescent="0.3">
      <c r="B58" t="s">
        <v>173</v>
      </c>
      <c r="C58" s="2">
        <v>42425</v>
      </c>
      <c r="D58">
        <v>0.90197732064505098</v>
      </c>
      <c r="E58">
        <v>0.945170814002531</v>
      </c>
    </row>
    <row r="59" spans="2:5" x14ac:dyDescent="0.3">
      <c r="B59" t="s">
        <v>173</v>
      </c>
      <c r="C59" s="2">
        <v>42426</v>
      </c>
      <c r="D59">
        <v>0.90888039185173697</v>
      </c>
      <c r="E59">
        <v>0.94155464640561104</v>
      </c>
    </row>
    <row r="60" spans="2:5" x14ac:dyDescent="0.3">
      <c r="B60" t="s">
        <v>173</v>
      </c>
      <c r="C60" s="2">
        <v>42427</v>
      </c>
      <c r="D60">
        <v>0.92217939752130895</v>
      </c>
      <c r="E60">
        <v>0.95638967238012595</v>
      </c>
    </row>
    <row r="61" spans="2:5" x14ac:dyDescent="0.3">
      <c r="B61" t="s">
        <v>173</v>
      </c>
      <c r="C61" s="2">
        <v>42428</v>
      </c>
      <c r="D61">
        <v>0.93240063437312104</v>
      </c>
      <c r="E61">
        <v>0.96073190789473695</v>
      </c>
    </row>
    <row r="62" spans="2:5" x14ac:dyDescent="0.3">
      <c r="B62" t="s">
        <v>173</v>
      </c>
      <c r="C62" s="2">
        <v>42429</v>
      </c>
      <c r="D62">
        <v>0.89847523439719701</v>
      </c>
      <c r="E62">
        <v>0.92203316821020898</v>
      </c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24"/>
  <sheetViews>
    <sheetView tabSelected="1" workbookViewId="0">
      <selection activeCell="A4" sqref="A4:A24"/>
    </sheetView>
  </sheetViews>
  <sheetFormatPr defaultRowHeight="14.4" x14ac:dyDescent="0.3"/>
  <cols>
    <col min="1" max="1" width="10.33203125" bestFit="1" customWidth="1"/>
  </cols>
  <sheetData>
    <row r="3" spans="1:32" x14ac:dyDescent="0.3">
      <c r="B3" s="21" t="s">
        <v>29</v>
      </c>
      <c r="C3" s="21"/>
      <c r="D3" s="21"/>
      <c r="F3" s="21" t="s">
        <v>46</v>
      </c>
      <c r="G3" s="21"/>
      <c r="H3" s="21"/>
      <c r="J3" s="21" t="s">
        <v>131</v>
      </c>
      <c r="K3" s="21"/>
      <c r="L3" s="21"/>
      <c r="N3" s="21" t="s">
        <v>143</v>
      </c>
      <c r="O3" s="21"/>
      <c r="P3" s="21"/>
      <c r="R3" s="21" t="s">
        <v>147</v>
      </c>
      <c r="S3" s="21"/>
      <c r="T3" s="21"/>
      <c r="V3" s="21" t="s">
        <v>217</v>
      </c>
      <c r="W3" s="21"/>
      <c r="X3" s="21"/>
      <c r="Z3" s="21" t="s">
        <v>231</v>
      </c>
      <c r="AA3" s="21"/>
      <c r="AB3" s="21"/>
      <c r="AD3" s="21" t="s">
        <v>240</v>
      </c>
      <c r="AE3" s="21"/>
      <c r="AF3" s="21"/>
    </row>
    <row r="4" spans="1:32" x14ac:dyDescent="0.3">
      <c r="A4" s="19" t="s">
        <v>276</v>
      </c>
      <c r="B4" s="19" t="s">
        <v>11121</v>
      </c>
      <c r="C4" s="19" t="s">
        <v>11119</v>
      </c>
      <c r="D4" s="19" t="s">
        <v>279</v>
      </c>
      <c r="F4" s="19" t="s">
        <v>11121</v>
      </c>
      <c r="G4" s="19" t="s">
        <v>11119</v>
      </c>
      <c r="H4" s="19" t="s">
        <v>279</v>
      </c>
      <c r="J4" s="19" t="s">
        <v>11121</v>
      </c>
      <c r="K4" s="19" t="s">
        <v>11119</v>
      </c>
      <c r="L4" s="19" t="s">
        <v>279</v>
      </c>
      <c r="N4" s="19" t="s">
        <v>11121</v>
      </c>
      <c r="O4" s="19" t="s">
        <v>11119</v>
      </c>
      <c r="P4" s="19" t="s">
        <v>279</v>
      </c>
      <c r="R4" s="19" t="s">
        <v>11121</v>
      </c>
      <c r="S4" s="19" t="s">
        <v>11119</v>
      </c>
      <c r="T4" s="19" t="s">
        <v>279</v>
      </c>
      <c r="V4" s="19" t="s">
        <v>11121</v>
      </c>
      <c r="W4" s="19" t="s">
        <v>11119</v>
      </c>
      <c r="X4" s="19" t="s">
        <v>279</v>
      </c>
      <c r="Z4" s="19" t="s">
        <v>11121</v>
      </c>
      <c r="AA4" s="19" t="s">
        <v>11119</v>
      </c>
      <c r="AB4" s="19" t="s">
        <v>279</v>
      </c>
      <c r="AD4" s="19" t="s">
        <v>11121</v>
      </c>
      <c r="AE4" s="19" t="s">
        <v>11119</v>
      </c>
      <c r="AF4" s="19" t="s">
        <v>279</v>
      </c>
    </row>
    <row r="5" spans="1:32" x14ac:dyDescent="0.3">
      <c r="A5" s="4">
        <v>42411</v>
      </c>
      <c r="B5" s="5">
        <v>0.9843537414965986</v>
      </c>
      <c r="C5" s="5">
        <v>1470</v>
      </c>
      <c r="D5" s="5">
        <v>21453</v>
      </c>
      <c r="F5" s="5">
        <v>1.6254983784537773</v>
      </c>
      <c r="G5" s="5">
        <v>86029</v>
      </c>
      <c r="H5" s="5">
        <v>919179</v>
      </c>
      <c r="J5" s="5">
        <v>3.8058208276489314</v>
      </c>
      <c r="K5" s="5">
        <v>2199</v>
      </c>
      <c r="L5" s="5">
        <v>34797</v>
      </c>
      <c r="N5" s="5">
        <v>1.8723762158999488</v>
      </c>
      <c r="O5" s="5">
        <v>13673</v>
      </c>
      <c r="P5" s="5">
        <v>76735</v>
      </c>
      <c r="R5" s="5">
        <v>2.21221613155834</v>
      </c>
      <c r="S5" s="5">
        <v>26817</v>
      </c>
      <c r="T5" s="5">
        <v>360614</v>
      </c>
      <c r="V5" s="5">
        <v>1.2777731560820591</v>
      </c>
      <c r="W5" s="5">
        <v>60103</v>
      </c>
      <c r="X5" s="5">
        <v>888367</v>
      </c>
      <c r="Z5" s="5">
        <v>2.0401247401247402</v>
      </c>
      <c r="AA5" s="5">
        <v>4810</v>
      </c>
      <c r="AB5" s="5">
        <v>66651</v>
      </c>
      <c r="AD5" s="5">
        <v>1.7842232812908225</v>
      </c>
      <c r="AE5" s="5">
        <v>110999</v>
      </c>
      <c r="AF5" s="5">
        <v>535309</v>
      </c>
    </row>
    <row r="6" spans="1:32" x14ac:dyDescent="0.3">
      <c r="A6" s="4">
        <v>42412</v>
      </c>
      <c r="B6" s="5">
        <v>0.80594059405940599</v>
      </c>
      <c r="C6" s="5">
        <v>1515</v>
      </c>
      <c r="D6" s="5">
        <v>12813</v>
      </c>
      <c r="F6" s="5">
        <v>1.1884821061291651</v>
      </c>
      <c r="G6" s="5">
        <v>85085</v>
      </c>
      <c r="H6" s="5">
        <v>728478</v>
      </c>
      <c r="J6" s="5">
        <v>2.1893872764585165</v>
      </c>
      <c r="K6" s="5">
        <v>3411</v>
      </c>
      <c r="L6" s="5">
        <v>37039</v>
      </c>
      <c r="N6" s="5">
        <v>1.4646229034766189</v>
      </c>
      <c r="O6" s="5">
        <v>18006</v>
      </c>
      <c r="P6" s="5">
        <v>74987</v>
      </c>
      <c r="R6" s="5">
        <v>5.890461477125486</v>
      </c>
      <c r="S6" s="5">
        <v>20066</v>
      </c>
      <c r="T6" s="5">
        <v>303202</v>
      </c>
      <c r="V6" s="5">
        <v>1.0180416229974547</v>
      </c>
      <c r="W6" s="5">
        <v>13358</v>
      </c>
      <c r="X6" s="5">
        <v>352472</v>
      </c>
      <c r="Z6" s="5">
        <v>1.7851103320272221</v>
      </c>
      <c r="AA6" s="5">
        <v>4849</v>
      </c>
      <c r="AB6" s="5">
        <v>68036</v>
      </c>
      <c r="AD6" s="5">
        <v>1.4491845464875344</v>
      </c>
      <c r="AE6" s="5">
        <v>119688</v>
      </c>
      <c r="AF6" s="5">
        <v>536500</v>
      </c>
    </row>
    <row r="7" spans="1:32" x14ac:dyDescent="0.3">
      <c r="A7" s="4">
        <v>42413</v>
      </c>
      <c r="B7" s="5">
        <v>1.1128205128205129</v>
      </c>
      <c r="C7" s="5">
        <v>780</v>
      </c>
      <c r="D7" s="5">
        <v>6127</v>
      </c>
      <c r="F7" s="5">
        <v>1.9017563351993505</v>
      </c>
      <c r="G7" s="5">
        <v>70203</v>
      </c>
      <c r="H7" s="5">
        <v>831198</v>
      </c>
      <c r="J7" s="5">
        <v>2.3224913494809689</v>
      </c>
      <c r="K7" s="5">
        <v>2890</v>
      </c>
      <c r="L7" s="5">
        <v>26615</v>
      </c>
      <c r="N7" s="5">
        <v>2.0657106164383561</v>
      </c>
      <c r="O7" s="5">
        <v>14016</v>
      </c>
      <c r="P7" s="5">
        <v>64895</v>
      </c>
      <c r="R7" s="5">
        <v>6.8669270470079509</v>
      </c>
      <c r="S7" s="5">
        <v>14338</v>
      </c>
      <c r="T7" s="5">
        <v>181707</v>
      </c>
      <c r="V7" s="5">
        <v>1.0948048838879578</v>
      </c>
      <c r="W7" s="5">
        <v>16708</v>
      </c>
      <c r="X7" s="5">
        <v>376112</v>
      </c>
      <c r="Z7" s="5">
        <v>2.220028208744711</v>
      </c>
      <c r="AA7" s="5">
        <v>4254</v>
      </c>
      <c r="AB7" s="5">
        <v>64087</v>
      </c>
      <c r="AD7" s="5">
        <v>2.0896080771343599</v>
      </c>
      <c r="AE7" s="5">
        <v>105582</v>
      </c>
      <c r="AF7" s="5">
        <v>536276</v>
      </c>
    </row>
    <row r="8" spans="1:32" x14ac:dyDescent="0.3">
      <c r="A8" s="4">
        <v>42414</v>
      </c>
      <c r="B8" s="5">
        <v>1.2589743589743589</v>
      </c>
      <c r="C8" s="5">
        <v>780</v>
      </c>
      <c r="D8" s="5">
        <v>7266</v>
      </c>
      <c r="F8" s="5">
        <v>2.1422302107892341</v>
      </c>
      <c r="G8" s="5">
        <v>85678</v>
      </c>
      <c r="H8" s="5">
        <v>1121264</v>
      </c>
      <c r="J8" s="5">
        <v>2.3595645412130639</v>
      </c>
      <c r="K8" s="5">
        <v>3215</v>
      </c>
      <c r="L8" s="5">
        <v>29502</v>
      </c>
      <c r="N8" s="5">
        <v>2.0556243976318327</v>
      </c>
      <c r="O8" s="5">
        <v>14526</v>
      </c>
      <c r="P8" s="5">
        <v>83367</v>
      </c>
      <c r="R8" s="5">
        <v>7.0079684298398721</v>
      </c>
      <c r="S8" s="5">
        <v>13177</v>
      </c>
      <c r="T8" s="5">
        <v>178900</v>
      </c>
      <c r="V8" s="5">
        <v>1.1441523118766999</v>
      </c>
      <c r="W8" s="5">
        <v>7721</v>
      </c>
      <c r="X8" s="5">
        <v>212150</v>
      </c>
      <c r="Z8" s="5">
        <v>1.966010733452594</v>
      </c>
      <c r="AA8" s="5">
        <v>5031</v>
      </c>
      <c r="AB8" s="5">
        <v>81275</v>
      </c>
      <c r="AD8" s="5">
        <v>1.8897898409680052</v>
      </c>
      <c r="AE8" s="5">
        <v>111487</v>
      </c>
      <c r="AF8" s="5">
        <v>532142</v>
      </c>
    </row>
    <row r="9" spans="1:32" x14ac:dyDescent="0.3">
      <c r="A9" s="4">
        <v>42415</v>
      </c>
      <c r="B9" s="5">
        <v>0.98571428571428577</v>
      </c>
      <c r="C9" s="5">
        <v>700</v>
      </c>
      <c r="D9" s="5">
        <v>8767</v>
      </c>
      <c r="F9" s="5">
        <v>2.1998249259302014</v>
      </c>
      <c r="G9" s="5">
        <v>103956</v>
      </c>
      <c r="H9" s="5">
        <v>1236146</v>
      </c>
      <c r="J9" s="5">
        <v>2.9382270356999598</v>
      </c>
      <c r="K9" s="5">
        <v>2493</v>
      </c>
      <c r="L9" s="5">
        <v>31077</v>
      </c>
      <c r="N9" s="5">
        <v>3.1082450483648087</v>
      </c>
      <c r="O9" s="5">
        <v>17368</v>
      </c>
      <c r="P9" s="5">
        <v>133511</v>
      </c>
      <c r="R9" s="5">
        <v>8.9244569196973398</v>
      </c>
      <c r="S9" s="5">
        <v>16388</v>
      </c>
      <c r="T9" s="5">
        <v>331186</v>
      </c>
      <c r="V9" s="5">
        <v>1.4087995842716092</v>
      </c>
      <c r="W9" s="5">
        <v>17319</v>
      </c>
      <c r="X9" s="5">
        <v>589951</v>
      </c>
      <c r="Z9" s="5">
        <v>1.966744562286536</v>
      </c>
      <c r="AA9" s="5">
        <v>5563</v>
      </c>
      <c r="AB9" s="5">
        <v>90477</v>
      </c>
      <c r="AD9" s="5">
        <v>1.8040763048782569</v>
      </c>
      <c r="AE9" s="5">
        <v>117214</v>
      </c>
      <c r="AF9" s="5">
        <v>538563</v>
      </c>
    </row>
    <row r="10" spans="1:32" x14ac:dyDescent="0.3">
      <c r="A10" s="4">
        <v>42416</v>
      </c>
      <c r="B10" s="5">
        <v>2.3393006993006993</v>
      </c>
      <c r="C10" s="5">
        <v>3575</v>
      </c>
      <c r="D10" s="5">
        <v>33262</v>
      </c>
      <c r="F10" s="5">
        <v>1.925861252515686</v>
      </c>
      <c r="G10" s="5">
        <v>101364</v>
      </c>
      <c r="H10" s="5">
        <v>986524</v>
      </c>
      <c r="J10" s="5">
        <v>2.5449054621848739</v>
      </c>
      <c r="K10" s="5">
        <v>3808</v>
      </c>
      <c r="L10" s="5">
        <v>35383</v>
      </c>
      <c r="N10" s="5">
        <v>2.1585942673351624</v>
      </c>
      <c r="O10" s="5">
        <v>21142</v>
      </c>
      <c r="P10" s="5">
        <v>93172</v>
      </c>
      <c r="R10" s="5">
        <v>10.778555219364598</v>
      </c>
      <c r="S10" s="5">
        <v>15864</v>
      </c>
      <c r="T10" s="5">
        <v>367890</v>
      </c>
      <c r="V10" s="5">
        <v>1.9906117289474059</v>
      </c>
      <c r="W10" s="5">
        <v>70407</v>
      </c>
      <c r="X10" s="5">
        <v>823773</v>
      </c>
      <c r="Z10" s="5">
        <v>1.6816050026055238</v>
      </c>
      <c r="AA10" s="5">
        <v>7676</v>
      </c>
      <c r="AB10" s="5">
        <v>98369</v>
      </c>
      <c r="AD10" s="5">
        <v>2.0114935022529878</v>
      </c>
      <c r="AE10" s="5">
        <v>107191</v>
      </c>
      <c r="AF10" s="5">
        <v>538526</v>
      </c>
    </row>
    <row r="11" spans="1:32" x14ac:dyDescent="0.3">
      <c r="A11" s="4">
        <v>42417</v>
      </c>
      <c r="B11" s="5">
        <v>1.8480655905713554</v>
      </c>
      <c r="C11" s="5">
        <v>3903</v>
      </c>
      <c r="D11" s="5">
        <v>34583</v>
      </c>
      <c r="F11" s="5">
        <v>1.9499435060434291</v>
      </c>
      <c r="G11" s="5">
        <v>105321</v>
      </c>
      <c r="H11" s="5">
        <v>968321</v>
      </c>
      <c r="J11" s="5">
        <v>2.6158986175115206</v>
      </c>
      <c r="K11" s="5">
        <v>4340</v>
      </c>
      <c r="L11" s="5">
        <v>45718</v>
      </c>
      <c r="N11" s="5">
        <v>2.6445207684877108</v>
      </c>
      <c r="O11" s="5">
        <v>18634</v>
      </c>
      <c r="P11" s="5">
        <v>100367</v>
      </c>
      <c r="R11" s="5">
        <v>5.5005036514731804</v>
      </c>
      <c r="S11" s="5">
        <v>15884</v>
      </c>
      <c r="T11" s="5">
        <v>277708</v>
      </c>
      <c r="V11" s="5">
        <v>0.86001905702992665</v>
      </c>
      <c r="W11" s="5">
        <v>56672</v>
      </c>
      <c r="X11" s="5">
        <v>329127</v>
      </c>
      <c r="Z11" s="5">
        <v>1.8150657632522917</v>
      </c>
      <c r="AA11" s="5">
        <v>7527</v>
      </c>
      <c r="AB11" s="5">
        <v>107259</v>
      </c>
      <c r="AD11" s="5">
        <v>1.8556610535301554</v>
      </c>
      <c r="AE11" s="5">
        <v>124173</v>
      </c>
      <c r="AF11" s="5">
        <v>541312</v>
      </c>
    </row>
    <row r="12" spans="1:32" x14ac:dyDescent="0.3">
      <c r="A12" s="4">
        <v>42418</v>
      </c>
      <c r="B12" s="5">
        <v>2.35480943738657</v>
      </c>
      <c r="C12" s="5">
        <v>5510</v>
      </c>
      <c r="D12" s="5">
        <v>87818</v>
      </c>
      <c r="F12" s="5">
        <v>1.978270271410639</v>
      </c>
      <c r="G12" s="5">
        <v>94801</v>
      </c>
      <c r="H12" s="5">
        <v>976851</v>
      </c>
      <c r="J12" s="5">
        <v>3.3477548344804982</v>
      </c>
      <c r="K12" s="5">
        <v>3051</v>
      </c>
      <c r="L12" s="5">
        <v>46261</v>
      </c>
      <c r="N12" s="5">
        <v>1.7171183079973562</v>
      </c>
      <c r="O12" s="5">
        <v>24208</v>
      </c>
      <c r="P12" s="5">
        <v>101553</v>
      </c>
      <c r="R12" s="5">
        <v>13.061358585370566</v>
      </c>
      <c r="S12" s="5">
        <v>10349</v>
      </c>
      <c r="T12" s="5">
        <v>278913</v>
      </c>
      <c r="V12" s="5">
        <v>0.90553658098148482</v>
      </c>
      <c r="W12" s="5">
        <v>22252</v>
      </c>
      <c r="X12" s="5">
        <v>234299</v>
      </c>
      <c r="Z12" s="5">
        <v>2.001944264419961</v>
      </c>
      <c r="AA12" s="5">
        <v>6172</v>
      </c>
      <c r="AB12" s="5">
        <v>83608</v>
      </c>
      <c r="AD12" s="5">
        <v>1.8663466804110427</v>
      </c>
      <c r="AE12" s="5">
        <v>124172</v>
      </c>
      <c r="AF12" s="5">
        <v>542829</v>
      </c>
    </row>
    <row r="13" spans="1:32" x14ac:dyDescent="0.3">
      <c r="A13" s="4">
        <v>42419</v>
      </c>
      <c r="B13" s="5">
        <v>1.1629551078119478</v>
      </c>
      <c r="C13" s="5">
        <v>8487</v>
      </c>
      <c r="D13" s="5">
        <v>53938</v>
      </c>
      <c r="F13" s="5">
        <v>1.741015430562469</v>
      </c>
      <c r="G13" s="5">
        <v>80360</v>
      </c>
      <c r="H13" s="5">
        <v>867988</v>
      </c>
      <c r="J13" s="5">
        <v>2.5587375803623611</v>
      </c>
      <c r="K13" s="5">
        <v>3422</v>
      </c>
      <c r="L13" s="5">
        <v>44693</v>
      </c>
      <c r="N13" s="5">
        <v>1.6127477236207819</v>
      </c>
      <c r="O13" s="5">
        <v>18670</v>
      </c>
      <c r="P13" s="5">
        <v>74433</v>
      </c>
      <c r="R13" s="5">
        <v>9.4412517449976736</v>
      </c>
      <c r="S13" s="5">
        <v>8596</v>
      </c>
      <c r="T13" s="5">
        <v>267855</v>
      </c>
      <c r="V13" s="5">
        <v>0.88912875867386276</v>
      </c>
      <c r="W13" s="5">
        <v>25940</v>
      </c>
      <c r="X13" s="5">
        <v>284482</v>
      </c>
      <c r="Z13" s="5">
        <v>1.5619216381177397</v>
      </c>
      <c r="AA13" s="5">
        <v>5079</v>
      </c>
      <c r="AB13" s="5">
        <v>61154</v>
      </c>
      <c r="AD13" s="5">
        <v>1.8664899844798011</v>
      </c>
      <c r="AE13" s="5">
        <v>110179</v>
      </c>
      <c r="AF13" s="5">
        <v>546080</v>
      </c>
    </row>
    <row r="14" spans="1:32" x14ac:dyDescent="0.3">
      <c r="A14" s="4">
        <v>42420</v>
      </c>
      <c r="B14" s="5">
        <v>1.6340688277490238</v>
      </c>
      <c r="C14" s="5">
        <v>11013</v>
      </c>
      <c r="D14" s="5">
        <v>82691</v>
      </c>
      <c r="F14" s="5">
        <v>2.2539107577894604</v>
      </c>
      <c r="G14" s="5">
        <v>62392</v>
      </c>
      <c r="H14" s="5">
        <v>811214</v>
      </c>
      <c r="J14" s="5">
        <v>2.6728672225785761</v>
      </c>
      <c r="K14" s="5">
        <v>4677</v>
      </c>
      <c r="L14" s="5">
        <v>55357</v>
      </c>
      <c r="N14" s="5">
        <v>2.2488090377024634</v>
      </c>
      <c r="O14" s="5">
        <v>14694</v>
      </c>
      <c r="P14" s="5">
        <v>67087</v>
      </c>
      <c r="R14" s="5">
        <v>10.952494819065837</v>
      </c>
      <c r="S14" s="5">
        <v>6273</v>
      </c>
      <c r="T14" s="5">
        <v>181720</v>
      </c>
      <c r="V14" s="5">
        <v>0.79270784221279267</v>
      </c>
      <c r="W14" s="5">
        <v>57267</v>
      </c>
      <c r="X14" s="5">
        <v>324261</v>
      </c>
      <c r="Z14" s="5">
        <v>1.799638172772501</v>
      </c>
      <c r="AA14" s="5">
        <v>4422</v>
      </c>
      <c r="AB14" s="5">
        <v>57430</v>
      </c>
      <c r="AD14" s="5">
        <v>2.1501226672547342</v>
      </c>
      <c r="AE14" s="5">
        <v>108831</v>
      </c>
      <c r="AF14" s="5">
        <v>541222</v>
      </c>
    </row>
    <row r="15" spans="1:32" x14ac:dyDescent="0.3">
      <c r="A15" s="4">
        <v>42421</v>
      </c>
      <c r="B15" s="5">
        <v>1.7446065337990548</v>
      </c>
      <c r="C15" s="5">
        <v>9734</v>
      </c>
      <c r="D15" s="5">
        <v>76703</v>
      </c>
      <c r="F15" s="5">
        <v>2.3403189980799879</v>
      </c>
      <c r="G15" s="5">
        <v>79687</v>
      </c>
      <c r="H15" s="5">
        <v>1092416</v>
      </c>
      <c r="J15" s="5">
        <v>1.7345176412533925</v>
      </c>
      <c r="K15" s="5">
        <v>8106</v>
      </c>
      <c r="L15" s="5">
        <v>56435</v>
      </c>
      <c r="N15" s="5">
        <v>2.2901674042716951</v>
      </c>
      <c r="O15" s="5">
        <v>15591</v>
      </c>
      <c r="P15" s="5">
        <v>72951</v>
      </c>
      <c r="R15" s="5">
        <v>15.812214239059438</v>
      </c>
      <c r="S15" s="5">
        <v>6124</v>
      </c>
      <c r="T15" s="5">
        <v>169885</v>
      </c>
      <c r="V15" s="5">
        <v>0.83859190881837875</v>
      </c>
      <c r="W15" s="5">
        <v>33691</v>
      </c>
      <c r="X15" s="5">
        <v>218057</v>
      </c>
      <c r="Z15" s="5">
        <v>1.859375</v>
      </c>
      <c r="AA15" s="5">
        <v>4544</v>
      </c>
      <c r="AB15" s="5">
        <v>58507</v>
      </c>
      <c r="AD15" s="5">
        <v>1.9730576387031076</v>
      </c>
      <c r="AE15" s="5">
        <v>115877</v>
      </c>
      <c r="AF15" s="5">
        <v>538439</v>
      </c>
    </row>
    <row r="16" spans="1:32" x14ac:dyDescent="0.3">
      <c r="A16" s="4">
        <v>42422</v>
      </c>
      <c r="B16" s="5">
        <v>1.9805034041675262</v>
      </c>
      <c r="C16" s="5">
        <v>9694</v>
      </c>
      <c r="D16" s="5">
        <v>107462</v>
      </c>
      <c r="F16" s="5">
        <v>2.1007590515214618</v>
      </c>
      <c r="G16" s="5">
        <v>104209</v>
      </c>
      <c r="H16" s="5">
        <v>1074846</v>
      </c>
      <c r="J16" s="5">
        <v>2.9805735430157263</v>
      </c>
      <c r="K16" s="5">
        <v>3243</v>
      </c>
      <c r="L16" s="5">
        <v>46892</v>
      </c>
      <c r="N16" s="5">
        <v>1.9158074428132468</v>
      </c>
      <c r="O16" s="5">
        <v>14645</v>
      </c>
      <c r="P16" s="5">
        <v>67160</v>
      </c>
      <c r="R16" s="5">
        <v>15.753932471696222</v>
      </c>
      <c r="S16" s="5">
        <v>9981</v>
      </c>
      <c r="T16" s="5">
        <v>304811</v>
      </c>
      <c r="V16" s="5">
        <v>0.93932309284094073</v>
      </c>
      <c r="W16" s="5">
        <v>100516</v>
      </c>
      <c r="X16" s="5">
        <v>559740</v>
      </c>
      <c r="Z16" s="5">
        <v>1.8458174904942966</v>
      </c>
      <c r="AA16" s="5">
        <v>5260</v>
      </c>
      <c r="AB16" s="5">
        <v>67471</v>
      </c>
      <c r="AD16" s="5">
        <v>1.9583354730481521</v>
      </c>
      <c r="AE16" s="5">
        <v>116838</v>
      </c>
      <c r="AF16" s="5">
        <v>542541</v>
      </c>
    </row>
    <row r="17" spans="1:32" x14ac:dyDescent="0.3">
      <c r="A17" s="4">
        <v>42423</v>
      </c>
      <c r="B17" s="5">
        <v>1.9427032037541279</v>
      </c>
      <c r="C17" s="5">
        <v>17261</v>
      </c>
      <c r="D17" s="5">
        <v>172468</v>
      </c>
      <c r="F17" s="5">
        <v>2.2964929991660448</v>
      </c>
      <c r="G17" s="5">
        <v>91132</v>
      </c>
      <c r="H17" s="5">
        <v>883981</v>
      </c>
      <c r="J17" s="5">
        <v>3.6380354339538012</v>
      </c>
      <c r="K17" s="5">
        <v>4459</v>
      </c>
      <c r="L17" s="5">
        <v>66561</v>
      </c>
      <c r="N17" s="5">
        <v>2.0162128128443255</v>
      </c>
      <c r="O17" s="5">
        <v>12706</v>
      </c>
      <c r="P17" s="5">
        <v>59707</v>
      </c>
      <c r="R17" s="5">
        <v>19.184822731564942</v>
      </c>
      <c r="S17" s="5">
        <v>11649</v>
      </c>
      <c r="T17" s="5">
        <v>380786</v>
      </c>
      <c r="V17" s="5">
        <v>1.0371801262878033</v>
      </c>
      <c r="W17" s="5">
        <v>72216</v>
      </c>
      <c r="X17" s="5">
        <v>728269</v>
      </c>
      <c r="Z17" s="5">
        <v>1.784896724115248</v>
      </c>
      <c r="AA17" s="5">
        <v>7601</v>
      </c>
      <c r="AB17" s="5">
        <v>96243</v>
      </c>
      <c r="AD17" s="5">
        <v>1.9802074765859223</v>
      </c>
      <c r="AE17" s="5">
        <v>113073</v>
      </c>
      <c r="AF17" s="5">
        <v>543330</v>
      </c>
    </row>
    <row r="18" spans="1:32" x14ac:dyDescent="0.3">
      <c r="A18" s="4">
        <v>42424</v>
      </c>
      <c r="B18" s="5">
        <v>1.857681210622387</v>
      </c>
      <c r="C18" s="5">
        <v>16983</v>
      </c>
      <c r="D18" s="5">
        <v>151429</v>
      </c>
      <c r="F18" s="5">
        <v>2.5174847716864526</v>
      </c>
      <c r="G18" s="5">
        <v>89964</v>
      </c>
      <c r="H18" s="5">
        <v>749646</v>
      </c>
      <c r="J18" s="5">
        <v>2.0450651769087522</v>
      </c>
      <c r="K18" s="5">
        <v>2685</v>
      </c>
      <c r="L18" s="5">
        <v>39321</v>
      </c>
      <c r="N18" s="5">
        <v>2.1143995929443689</v>
      </c>
      <c r="O18" s="5">
        <v>11792</v>
      </c>
      <c r="P18" s="5">
        <v>58550</v>
      </c>
      <c r="R18" s="5">
        <v>15.652628681530416</v>
      </c>
      <c r="S18" s="5">
        <v>10899</v>
      </c>
      <c r="T18" s="5">
        <v>290973</v>
      </c>
      <c r="V18" s="5">
        <v>1.092617497168743</v>
      </c>
      <c r="W18" s="5">
        <v>84768</v>
      </c>
      <c r="X18" s="5">
        <v>639848</v>
      </c>
      <c r="Z18" s="5">
        <v>1.7274249825540824</v>
      </c>
      <c r="AA18" s="5">
        <v>7165</v>
      </c>
      <c r="AB18" s="5">
        <v>76120</v>
      </c>
      <c r="AD18" s="5">
        <v>1.7333750130249037</v>
      </c>
      <c r="AE18" s="5">
        <v>143955</v>
      </c>
      <c r="AF18" s="5">
        <v>547178</v>
      </c>
    </row>
    <row r="19" spans="1:32" x14ac:dyDescent="0.3">
      <c r="A19" s="4">
        <v>42425</v>
      </c>
      <c r="B19" s="5">
        <v>1.618023976849938</v>
      </c>
      <c r="C19" s="5">
        <v>4838</v>
      </c>
      <c r="D19" s="5">
        <v>34593</v>
      </c>
      <c r="F19" s="5">
        <v>2.1960700703007952</v>
      </c>
      <c r="G19" s="5">
        <v>86770</v>
      </c>
      <c r="H19" s="5">
        <v>563193</v>
      </c>
      <c r="J19" s="5">
        <v>3.5769380599922087</v>
      </c>
      <c r="K19" s="5">
        <v>2567</v>
      </c>
      <c r="L19" s="5">
        <v>47166</v>
      </c>
      <c r="N19" s="5">
        <v>2.5909740982043541</v>
      </c>
      <c r="O19" s="5">
        <v>6293</v>
      </c>
      <c r="P19" s="5">
        <v>37803</v>
      </c>
      <c r="R19" s="5">
        <v>13.965195944094273</v>
      </c>
      <c r="S19" s="5">
        <v>10947</v>
      </c>
      <c r="T19" s="5">
        <v>262089</v>
      </c>
      <c r="V19" s="5">
        <v>0.78877308522700795</v>
      </c>
      <c r="W19" s="5">
        <v>128762</v>
      </c>
      <c r="X19" s="5">
        <v>594127</v>
      </c>
      <c r="Z19" s="5">
        <v>1.9228201099764337</v>
      </c>
      <c r="AA19" s="5">
        <v>5092</v>
      </c>
      <c r="AB19" s="5">
        <v>64882</v>
      </c>
      <c r="AD19" s="5">
        <v>1.63732871699242</v>
      </c>
      <c r="AE19" s="5">
        <v>157123</v>
      </c>
      <c r="AF19" s="5">
        <v>542823</v>
      </c>
    </row>
    <row r="20" spans="1:32" x14ac:dyDescent="0.3">
      <c r="A20" s="4">
        <v>42426</v>
      </c>
      <c r="B20" s="5">
        <v>1.2036619011788312</v>
      </c>
      <c r="C20" s="5">
        <v>3987</v>
      </c>
      <c r="D20" s="5">
        <v>19904</v>
      </c>
      <c r="F20" s="5">
        <v>2.0177651407449533</v>
      </c>
      <c r="G20" s="5">
        <v>87925</v>
      </c>
      <c r="H20" s="5">
        <v>524963</v>
      </c>
      <c r="J20" s="5">
        <v>2.1611593132730293</v>
      </c>
      <c r="K20" s="5">
        <v>5417</v>
      </c>
      <c r="L20" s="5">
        <v>54130</v>
      </c>
      <c r="N20" s="5">
        <v>2.8482058989291752</v>
      </c>
      <c r="O20" s="5">
        <v>5323</v>
      </c>
      <c r="P20" s="5">
        <v>34404</v>
      </c>
      <c r="R20" s="5">
        <v>10.58599592114208</v>
      </c>
      <c r="S20" s="5">
        <v>14710</v>
      </c>
      <c r="T20" s="5">
        <v>261634</v>
      </c>
      <c r="V20" s="5">
        <v>0.91775621283436959</v>
      </c>
      <c r="W20" s="5">
        <v>103254</v>
      </c>
      <c r="X20" s="5">
        <v>437008</v>
      </c>
      <c r="Z20" s="5">
        <v>1.950827653359299</v>
      </c>
      <c r="AA20" s="5">
        <v>4108</v>
      </c>
      <c r="AB20" s="5">
        <v>55580</v>
      </c>
      <c r="AD20" s="5">
        <v>1.6517675511245189</v>
      </c>
      <c r="AE20" s="5">
        <v>158779</v>
      </c>
      <c r="AF20" s="5">
        <v>541047</v>
      </c>
    </row>
    <row r="21" spans="1:32" x14ac:dyDescent="0.3">
      <c r="A21" s="4">
        <v>42427</v>
      </c>
      <c r="F21" s="5">
        <v>1.3607753004198639</v>
      </c>
      <c r="G21" s="5">
        <v>55256</v>
      </c>
      <c r="H21" s="5">
        <v>515705</v>
      </c>
      <c r="J21" s="5">
        <v>2.0513724502644171</v>
      </c>
      <c r="K21" s="5">
        <v>3971</v>
      </c>
      <c r="L21" s="5">
        <v>39140</v>
      </c>
      <c r="N21" s="5">
        <v>3.143393987341772</v>
      </c>
      <c r="O21" s="5">
        <v>5056</v>
      </c>
      <c r="P21" s="5">
        <v>37725</v>
      </c>
      <c r="R21" s="5">
        <v>8.1955338845311285</v>
      </c>
      <c r="S21" s="5">
        <v>14151</v>
      </c>
      <c r="T21" s="5">
        <v>187654</v>
      </c>
      <c r="V21" s="5">
        <v>0.82748618985847333</v>
      </c>
      <c r="W21" s="5">
        <v>68609</v>
      </c>
      <c r="X21" s="5">
        <v>286810</v>
      </c>
      <c r="Z21" s="5">
        <v>2.0542654607675384</v>
      </c>
      <c r="AA21" s="5">
        <v>4091</v>
      </c>
      <c r="AB21" s="5">
        <v>62581</v>
      </c>
      <c r="AD21" s="5">
        <v>1.7546137925086958</v>
      </c>
      <c r="AE21" s="5">
        <v>139148</v>
      </c>
      <c r="AF21" s="5">
        <v>534474</v>
      </c>
    </row>
    <row r="22" spans="1:32" x14ac:dyDescent="0.3">
      <c r="A22" s="4">
        <v>42428</v>
      </c>
      <c r="F22" s="5">
        <v>0.90872599385000641</v>
      </c>
      <c r="G22" s="5">
        <v>54309</v>
      </c>
      <c r="H22" s="5">
        <v>596361</v>
      </c>
      <c r="J22" s="5">
        <v>2.5263328998699608</v>
      </c>
      <c r="K22" s="5">
        <v>3076</v>
      </c>
      <c r="L22" s="5">
        <v>34573</v>
      </c>
      <c r="N22" s="5">
        <v>5.1576719576719574</v>
      </c>
      <c r="O22" s="5">
        <v>7560</v>
      </c>
      <c r="P22" s="5">
        <v>120606</v>
      </c>
      <c r="R22" s="5">
        <v>8.8099657595963237</v>
      </c>
      <c r="S22" s="5">
        <v>11098</v>
      </c>
      <c r="T22" s="5">
        <v>158157</v>
      </c>
      <c r="V22" s="5">
        <v>0.88482384823848237</v>
      </c>
      <c r="W22" s="5">
        <v>44280</v>
      </c>
      <c r="X22" s="5">
        <v>245243</v>
      </c>
      <c r="Z22" s="5">
        <v>2.4850171232876712</v>
      </c>
      <c r="AA22" s="5">
        <v>7008</v>
      </c>
      <c r="AB22" s="5">
        <v>135455</v>
      </c>
      <c r="AD22" s="5">
        <v>1.7961335676625658</v>
      </c>
      <c r="AE22" s="5">
        <v>126318</v>
      </c>
      <c r="AF22" s="5">
        <v>529624</v>
      </c>
    </row>
    <row r="23" spans="1:32" x14ac:dyDescent="0.3">
      <c r="A23" s="4">
        <v>42429</v>
      </c>
      <c r="F23" s="5">
        <v>0.89825214953622701</v>
      </c>
      <c r="G23" s="5">
        <v>53151</v>
      </c>
      <c r="H23" s="5">
        <v>535579</v>
      </c>
      <c r="J23" s="5">
        <v>2.0850409836065573</v>
      </c>
      <c r="K23" s="5">
        <v>3904</v>
      </c>
      <c r="L23" s="5">
        <v>48292</v>
      </c>
      <c r="N23" s="5">
        <v>1.659094596787279</v>
      </c>
      <c r="O23" s="5">
        <v>18489</v>
      </c>
      <c r="P23" s="5">
        <v>102556</v>
      </c>
      <c r="R23" s="5">
        <v>8.3763936947327959</v>
      </c>
      <c r="S23" s="5">
        <v>18207</v>
      </c>
      <c r="T23" s="5">
        <v>274803</v>
      </c>
      <c r="V23" s="5">
        <v>0.94822195258540232</v>
      </c>
      <c r="W23" s="5">
        <v>42856</v>
      </c>
      <c r="X23" s="5">
        <v>630108</v>
      </c>
      <c r="Z23" s="5">
        <v>1.5988611820145298</v>
      </c>
      <c r="AA23" s="5">
        <v>10186</v>
      </c>
      <c r="AB23" s="5">
        <v>120798</v>
      </c>
      <c r="AD23" s="5">
        <v>2.0427186889064517</v>
      </c>
      <c r="AE23" s="5">
        <v>96164</v>
      </c>
      <c r="AF23" s="5">
        <v>552386</v>
      </c>
    </row>
    <row r="24" spans="1:32" x14ac:dyDescent="0.3">
      <c r="A24" s="4">
        <v>42430</v>
      </c>
      <c r="F24" s="5">
        <v>0.96254119015313044</v>
      </c>
      <c r="G24" s="5">
        <v>61908</v>
      </c>
      <c r="H24" s="5">
        <v>519777</v>
      </c>
      <c r="J24" s="5">
        <v>2.7729386892177588</v>
      </c>
      <c r="K24" s="5">
        <v>2365</v>
      </c>
      <c r="L24" s="5">
        <v>41928</v>
      </c>
      <c r="N24" s="5">
        <v>3.1025512756378189</v>
      </c>
      <c r="O24" s="5">
        <v>5997</v>
      </c>
      <c r="P24" s="5">
        <v>65923</v>
      </c>
      <c r="R24" s="5">
        <v>14.150563607085346</v>
      </c>
      <c r="S24" s="5">
        <v>11178</v>
      </c>
      <c r="T24" s="5">
        <v>272815</v>
      </c>
      <c r="V24" s="5">
        <v>1.0171230549704424</v>
      </c>
      <c r="W24" s="5">
        <v>29434</v>
      </c>
      <c r="X24" s="5">
        <v>563264</v>
      </c>
      <c r="Z24" s="5">
        <v>2.3944400734329925</v>
      </c>
      <c r="AA24" s="5">
        <v>3813</v>
      </c>
      <c r="AB24" s="5">
        <v>82656</v>
      </c>
      <c r="AD24" s="5">
        <v>1.7920656513118705</v>
      </c>
      <c r="AE24" s="5">
        <v>112473</v>
      </c>
      <c r="AF24" s="5">
        <v>540112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pentaho_results</vt:lpstr>
      <vt:lpstr>results_pivot</vt:lpstr>
      <vt:lpstr>placement attrs</vt:lpstr>
      <vt:lpstr>Sheet4</vt:lpstr>
      <vt:lpstr>Sheet1</vt:lpstr>
      <vt:lpstr>Sheet2</vt:lpstr>
      <vt:lpstr>pentaho_results!joined_redshift_mysql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2016-03-03T08:37:16Z</dcterms:created>
  <dcterms:modified xsi:type="dcterms:W3CDTF">2016-03-03T12:48:51Z</dcterms:modified>
</cp:coreProperties>
</file>